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wmcanet.sharepoint.com/sites/EnergyCapital/Shared Documents/Devolved Buildings Retrofit Pilot/Target Operating Model/Scheme Guidance &amp; S1 S2 Forms/S1 S2 Forms/Dev Plan Working Doc/Final/"/>
    </mc:Choice>
  </mc:AlternateContent>
  <xr:revisionPtr revIDLastSave="213" documentId="8_{18319D4F-76CD-478B-812A-7AD98D007B2D}" xr6:coauthVersionLast="47" xr6:coauthVersionMax="47" xr10:uidLastSave="{41B6ACC5-D1F8-4D3A-BADD-04E2CB964FCC}"/>
  <bookViews>
    <workbookView xWindow="-110" yWindow="-110" windowWidth="19420" windowHeight="11500" tabRatio="746" firstSheet="10" activeTab="13" xr2:uid="{00000000-000D-0000-FFFF-FFFF00000000}"/>
  </bookViews>
  <sheets>
    <sheet name="Introduction (1)" sheetId="1" r:id="rId1"/>
    <sheet name="Definitions &amp; Instructions (2)" sheetId="31" r:id="rId2"/>
    <sheet name="Project Summary (3)" sheetId="8" r:id="rId3"/>
    <sheet name="Declarations (4)" sheetId="2" r:id="rId4"/>
    <sheet name="Resource (5)" sheetId="3" r:id="rId5"/>
    <sheet name="Procurement (6)" sheetId="7" r:id="rId6"/>
    <sheet name="Project Compliance (7)" sheetId="5" r:id="rId7"/>
    <sheet name="Social Value (8)" sheetId="38" r:id="rId8"/>
    <sheet name="Financial WHSHF (9)" sheetId="27" r:id="rId9"/>
    <sheet name="Financial WHLG (10)" sheetId="40" r:id="rId10"/>
    <sheet name="KPI &amp; Milestone Baseline (11)" sheetId="19" r:id="rId11"/>
    <sheet name="Proposed Property List (12)" sheetId="48" r:id="rId12"/>
    <sheet name="Risk Register (13)" sheetId="20" r:id="rId13"/>
    <sheet name="Final Declaration (14)" sheetId="11" r:id="rId14"/>
    <sheet name="Confirmed Property List (15)" sheetId="44" r:id="rId15"/>
    <sheet name="Financial WHSHF (16)" sheetId="46" r:id="rId16"/>
    <sheet name="Sheet2" sheetId="17" state="hidden" r:id="rId17"/>
    <sheet name="Sheet1" sheetId="16" state="hidden" r:id="rId18"/>
    <sheet name="Financial WHLG (17)" sheetId="45" r:id="rId19"/>
    <sheet name="Procurement details (18)" sheetId="37" r:id="rId20"/>
    <sheet name="BEIS Grant" sheetId="30" state="hidden" r:id="rId21"/>
    <sheet name="Fraud Table Input" sheetId="9" state="hidden" r:id="rId22"/>
  </sheets>
  <externalReferences>
    <externalReference r:id="rId23"/>
    <externalReference r:id="rId24"/>
  </externalReferences>
  <definedNames>
    <definedName name="_xlnm._FilterDatabase" localSheetId="14" hidden="1">'Confirmed Property List (15)'!$X$7:$AB$257</definedName>
    <definedName name="_xlnm._FilterDatabase" localSheetId="11" hidden="1">'Proposed Property List (12)'!$X$5:$Z$255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48" l="1"/>
  <c r="L3" i="44" l="1"/>
  <c r="L13" i="44"/>
  <c r="N8" i="44"/>
  <c r="N11" i="44"/>
  <c r="F17" i="8"/>
  <c r="D2008" i="44" l="1"/>
  <c r="N2008" i="44"/>
  <c r="O2008" i="44"/>
  <c r="D2009" i="44"/>
  <c r="N2009" i="44"/>
  <c r="O2009" i="44"/>
  <c r="D2010" i="44"/>
  <c r="N2010" i="44"/>
  <c r="O2010" i="44"/>
  <c r="D2011" i="44"/>
  <c r="N2011" i="44"/>
  <c r="O2011" i="44"/>
  <c r="D2012" i="44"/>
  <c r="N2012" i="44"/>
  <c r="O2012" i="44"/>
  <c r="D2013" i="44"/>
  <c r="N2013" i="44"/>
  <c r="O2013" i="44"/>
  <c r="D2014" i="44"/>
  <c r="N2014" i="44"/>
  <c r="O2014" i="44"/>
  <c r="D2015" i="44"/>
  <c r="N2015" i="44"/>
  <c r="O2015" i="44"/>
  <c r="D2016" i="44"/>
  <c r="N2016" i="44"/>
  <c r="O2016" i="44"/>
  <c r="D2017" i="44"/>
  <c r="N2017" i="44"/>
  <c r="O2017" i="44"/>
  <c r="D2018" i="44"/>
  <c r="N2018" i="44"/>
  <c r="O2018" i="44"/>
  <c r="D2019" i="44"/>
  <c r="N2019" i="44"/>
  <c r="O2019" i="44"/>
  <c r="D2020" i="44"/>
  <c r="N2020" i="44"/>
  <c r="O2020" i="44"/>
  <c r="D2021" i="44"/>
  <c r="N2021" i="44"/>
  <c r="O2021" i="44"/>
  <c r="D2022" i="44"/>
  <c r="N2022" i="44"/>
  <c r="O2022" i="44"/>
  <c r="D2023" i="44"/>
  <c r="N2023" i="44"/>
  <c r="O2023" i="44"/>
  <c r="D2024" i="44"/>
  <c r="N2024" i="44"/>
  <c r="O2024" i="44"/>
  <c r="D2025" i="44"/>
  <c r="N2025" i="44"/>
  <c r="O2025" i="44"/>
  <c r="D2026" i="44"/>
  <c r="N2026" i="44"/>
  <c r="O2026" i="44"/>
  <c r="D2027" i="44"/>
  <c r="N2027" i="44"/>
  <c r="O2027" i="44"/>
  <c r="D2028" i="44"/>
  <c r="N2028" i="44"/>
  <c r="O2028" i="44"/>
  <c r="D2029" i="44"/>
  <c r="N2029" i="44"/>
  <c r="O2029" i="44"/>
  <c r="D2030" i="44"/>
  <c r="N2030" i="44"/>
  <c r="O2030" i="44"/>
  <c r="D2031" i="44"/>
  <c r="N2031" i="44"/>
  <c r="O2031" i="44"/>
  <c r="D2032" i="44"/>
  <c r="N2032" i="44"/>
  <c r="O2032" i="44"/>
  <c r="D2033" i="44"/>
  <c r="N2033" i="44"/>
  <c r="O2033" i="44"/>
  <c r="D2034" i="44"/>
  <c r="N2034" i="44"/>
  <c r="O2034" i="44"/>
  <c r="D2035" i="44"/>
  <c r="N2035" i="44"/>
  <c r="O2035" i="44"/>
  <c r="D2036" i="44"/>
  <c r="N2036" i="44"/>
  <c r="O2036" i="44"/>
  <c r="D2037" i="44"/>
  <c r="N2037" i="44"/>
  <c r="O2037" i="44"/>
  <c r="D2038" i="44"/>
  <c r="N2038" i="44"/>
  <c r="O2038" i="44"/>
  <c r="D2039" i="44"/>
  <c r="N2039" i="44"/>
  <c r="O2039" i="44"/>
  <c r="D2040" i="44"/>
  <c r="N2040" i="44"/>
  <c r="O2040" i="44"/>
  <c r="D2041" i="44"/>
  <c r="N2041" i="44"/>
  <c r="O2041" i="44"/>
  <c r="D2042" i="44"/>
  <c r="N2042" i="44"/>
  <c r="O2042" i="44"/>
  <c r="D2043" i="44"/>
  <c r="N2043" i="44"/>
  <c r="O2043" i="44"/>
  <c r="D2044" i="44"/>
  <c r="N2044" i="44"/>
  <c r="O2044" i="44"/>
  <c r="D2045" i="44"/>
  <c r="N2045" i="44"/>
  <c r="O2045" i="44"/>
  <c r="D2046" i="44"/>
  <c r="N2046" i="44"/>
  <c r="O2046" i="44"/>
  <c r="D2047" i="44"/>
  <c r="N2047" i="44"/>
  <c r="O2047" i="44"/>
  <c r="D2048" i="44"/>
  <c r="N2048" i="44"/>
  <c r="O2048" i="44"/>
  <c r="D2049" i="44"/>
  <c r="N2049" i="44"/>
  <c r="O2049" i="44"/>
  <c r="D2050" i="44"/>
  <c r="N2050" i="44"/>
  <c r="O2050" i="44"/>
  <c r="D2051" i="44"/>
  <c r="N2051" i="44"/>
  <c r="O2051" i="44"/>
  <c r="D2052" i="44"/>
  <c r="N2052" i="44"/>
  <c r="O2052" i="44"/>
  <c r="D2053" i="44"/>
  <c r="N2053" i="44"/>
  <c r="O2053" i="44"/>
  <c r="D2054" i="44"/>
  <c r="N2054" i="44"/>
  <c r="O2054" i="44"/>
  <c r="D2055" i="44"/>
  <c r="N2055" i="44"/>
  <c r="O2055" i="44"/>
  <c r="D2056" i="44"/>
  <c r="N2056" i="44"/>
  <c r="O2056" i="44"/>
  <c r="D2057" i="44"/>
  <c r="N2057" i="44"/>
  <c r="O2057" i="44"/>
  <c r="D2058" i="44"/>
  <c r="N2058" i="44"/>
  <c r="O2058" i="44"/>
  <c r="D2059" i="44"/>
  <c r="N2059" i="44"/>
  <c r="O2059" i="44"/>
  <c r="D2060" i="44"/>
  <c r="N2060" i="44"/>
  <c r="O2060" i="44"/>
  <c r="D2061" i="44"/>
  <c r="N2061" i="44"/>
  <c r="O2061" i="44"/>
  <c r="D2062" i="44"/>
  <c r="N2062" i="44"/>
  <c r="O2062" i="44"/>
  <c r="D2063" i="44"/>
  <c r="N2063" i="44"/>
  <c r="O2063" i="44"/>
  <c r="D2064" i="44"/>
  <c r="N2064" i="44"/>
  <c r="O2064" i="44"/>
  <c r="D2065" i="44"/>
  <c r="N2065" i="44"/>
  <c r="O2065" i="44"/>
  <c r="D2066" i="44"/>
  <c r="N2066" i="44"/>
  <c r="O2066" i="44"/>
  <c r="D2067" i="44"/>
  <c r="N2067" i="44"/>
  <c r="O2067" i="44"/>
  <c r="D2068" i="44"/>
  <c r="N2068" i="44"/>
  <c r="O2068" i="44"/>
  <c r="D2069" i="44"/>
  <c r="N2069" i="44"/>
  <c r="O2069" i="44"/>
  <c r="D2070" i="44"/>
  <c r="N2070" i="44"/>
  <c r="O2070" i="44"/>
  <c r="D2071" i="44"/>
  <c r="N2071" i="44"/>
  <c r="O2071" i="44"/>
  <c r="D2072" i="44"/>
  <c r="N2072" i="44"/>
  <c r="O2072" i="44"/>
  <c r="D2073" i="44"/>
  <c r="N2073" i="44"/>
  <c r="O2073" i="44"/>
  <c r="D2074" i="44"/>
  <c r="N2074" i="44"/>
  <c r="O2074" i="44"/>
  <c r="D2075" i="44"/>
  <c r="N2075" i="44"/>
  <c r="O2075" i="44"/>
  <c r="D2076" i="44"/>
  <c r="N2076" i="44"/>
  <c r="O2076" i="44"/>
  <c r="D2077" i="44"/>
  <c r="N2077" i="44"/>
  <c r="O2077" i="44"/>
  <c r="D2078" i="44"/>
  <c r="N2078" i="44"/>
  <c r="O2078" i="44"/>
  <c r="D2079" i="44"/>
  <c r="N2079" i="44"/>
  <c r="O2079" i="44"/>
  <c r="D2080" i="44"/>
  <c r="N2080" i="44"/>
  <c r="O2080" i="44"/>
  <c r="D2081" i="44"/>
  <c r="N2081" i="44"/>
  <c r="O2081" i="44"/>
  <c r="D2082" i="44"/>
  <c r="N2082" i="44"/>
  <c r="O2082" i="44"/>
  <c r="D2083" i="44"/>
  <c r="N2083" i="44"/>
  <c r="O2083" i="44"/>
  <c r="D2084" i="44"/>
  <c r="N2084" i="44"/>
  <c r="O2084" i="44"/>
  <c r="D2085" i="44"/>
  <c r="N2085" i="44"/>
  <c r="O2085" i="44"/>
  <c r="D2086" i="44"/>
  <c r="N2086" i="44"/>
  <c r="O2086" i="44"/>
  <c r="D2087" i="44"/>
  <c r="N2087" i="44"/>
  <c r="O2087" i="44"/>
  <c r="D2088" i="44"/>
  <c r="N2088" i="44"/>
  <c r="O2088" i="44"/>
  <c r="D2089" i="44"/>
  <c r="N2089" i="44"/>
  <c r="O2089" i="44"/>
  <c r="D2090" i="44"/>
  <c r="N2090" i="44"/>
  <c r="O2090" i="44"/>
  <c r="D2091" i="44"/>
  <c r="N2091" i="44"/>
  <c r="O2091" i="44"/>
  <c r="D2092" i="44"/>
  <c r="N2092" i="44"/>
  <c r="O2092" i="44"/>
  <c r="D2093" i="44"/>
  <c r="N2093" i="44"/>
  <c r="O2093" i="44"/>
  <c r="D2094" i="44"/>
  <c r="N2094" i="44"/>
  <c r="O2094" i="44"/>
  <c r="D2095" i="44"/>
  <c r="N2095" i="44"/>
  <c r="O2095" i="44"/>
  <c r="D2096" i="44"/>
  <c r="N2096" i="44"/>
  <c r="O2096" i="44"/>
  <c r="D2097" i="44"/>
  <c r="N2097" i="44"/>
  <c r="O2097" i="44"/>
  <c r="D2098" i="44"/>
  <c r="N2098" i="44"/>
  <c r="O2098" i="44"/>
  <c r="D2099" i="44"/>
  <c r="N2099" i="44"/>
  <c r="O2099" i="44"/>
  <c r="D2100" i="44"/>
  <c r="N2100" i="44"/>
  <c r="O2100" i="44"/>
  <c r="D2101" i="44"/>
  <c r="N2101" i="44"/>
  <c r="O2101" i="44"/>
  <c r="D2102" i="44"/>
  <c r="N2102" i="44"/>
  <c r="O2102" i="44"/>
  <c r="D2103" i="44"/>
  <c r="N2103" i="44"/>
  <c r="O2103" i="44"/>
  <c r="D2104" i="44"/>
  <c r="N2104" i="44"/>
  <c r="O2104" i="44"/>
  <c r="D2105" i="44"/>
  <c r="N2105" i="44"/>
  <c r="O2105" i="44"/>
  <c r="D2106" i="44"/>
  <c r="N2106" i="44"/>
  <c r="O2106" i="44"/>
  <c r="D2107" i="44"/>
  <c r="N2107" i="44"/>
  <c r="O2107" i="44"/>
  <c r="D2108" i="44"/>
  <c r="N2108" i="44"/>
  <c r="O2108" i="44"/>
  <c r="D2109" i="44"/>
  <c r="N2109" i="44"/>
  <c r="O2109" i="44"/>
  <c r="D2110" i="44"/>
  <c r="N2110" i="44"/>
  <c r="O2110" i="44"/>
  <c r="D2111" i="44"/>
  <c r="N2111" i="44"/>
  <c r="O2111" i="44"/>
  <c r="D2112" i="44"/>
  <c r="N2112" i="44"/>
  <c r="O2112" i="44"/>
  <c r="D2113" i="44"/>
  <c r="N2113" i="44"/>
  <c r="O2113" i="44"/>
  <c r="D2114" i="44"/>
  <c r="N2114" i="44"/>
  <c r="O2114" i="44"/>
  <c r="D2115" i="44"/>
  <c r="N2115" i="44"/>
  <c r="O2115" i="44"/>
  <c r="D2116" i="44"/>
  <c r="N2116" i="44"/>
  <c r="O2116" i="44"/>
  <c r="D2117" i="44"/>
  <c r="N2117" i="44"/>
  <c r="O2117" i="44"/>
  <c r="D2118" i="44"/>
  <c r="N2118" i="44"/>
  <c r="O2118" i="44"/>
  <c r="D2119" i="44"/>
  <c r="N2119" i="44"/>
  <c r="O2119" i="44"/>
  <c r="D2120" i="44"/>
  <c r="N2120" i="44"/>
  <c r="O2120" i="44"/>
  <c r="D2121" i="44"/>
  <c r="N2121" i="44"/>
  <c r="O2121" i="44"/>
  <c r="D2122" i="44"/>
  <c r="N2122" i="44"/>
  <c r="O2122" i="44"/>
  <c r="D2123" i="44"/>
  <c r="N2123" i="44"/>
  <c r="O2123" i="44"/>
  <c r="D2124" i="44"/>
  <c r="N2124" i="44"/>
  <c r="O2124" i="44"/>
  <c r="D2125" i="44"/>
  <c r="N2125" i="44"/>
  <c r="O2125" i="44"/>
  <c r="D2126" i="44"/>
  <c r="N2126" i="44"/>
  <c r="O2126" i="44"/>
  <c r="D2127" i="44"/>
  <c r="N2127" i="44"/>
  <c r="O2127" i="44"/>
  <c r="D2128" i="44"/>
  <c r="N2128" i="44"/>
  <c r="O2128" i="44"/>
  <c r="D2129" i="44"/>
  <c r="N2129" i="44"/>
  <c r="O2129" i="44"/>
  <c r="D2130" i="44"/>
  <c r="N2130" i="44"/>
  <c r="O2130" i="44"/>
  <c r="D2131" i="44"/>
  <c r="N2131" i="44"/>
  <c r="O2131" i="44"/>
  <c r="D2132" i="44"/>
  <c r="N2132" i="44"/>
  <c r="O2132" i="44"/>
  <c r="D2133" i="44"/>
  <c r="N2133" i="44"/>
  <c r="O2133" i="44"/>
  <c r="D2134" i="44"/>
  <c r="N2134" i="44"/>
  <c r="O2134" i="44"/>
  <c r="D2135" i="44"/>
  <c r="N2135" i="44"/>
  <c r="O2135" i="44"/>
  <c r="D2136" i="44"/>
  <c r="N2136" i="44"/>
  <c r="O2136" i="44"/>
  <c r="D2137" i="44"/>
  <c r="N2137" i="44"/>
  <c r="O2137" i="44"/>
  <c r="D2138" i="44"/>
  <c r="N2138" i="44"/>
  <c r="O2138" i="44"/>
  <c r="D2139" i="44"/>
  <c r="N2139" i="44"/>
  <c r="O2139" i="44"/>
  <c r="D2140" i="44"/>
  <c r="N2140" i="44"/>
  <c r="O2140" i="44"/>
  <c r="D2141" i="44"/>
  <c r="N2141" i="44"/>
  <c r="O2141" i="44"/>
  <c r="D2142" i="44"/>
  <c r="N2142" i="44"/>
  <c r="O2142" i="44"/>
  <c r="D2143" i="44"/>
  <c r="N2143" i="44"/>
  <c r="O2143" i="44"/>
  <c r="D2144" i="44"/>
  <c r="N2144" i="44"/>
  <c r="O2144" i="44"/>
  <c r="D2145" i="44"/>
  <c r="N2145" i="44"/>
  <c r="O2145" i="44"/>
  <c r="D2146" i="44"/>
  <c r="N2146" i="44"/>
  <c r="O2146" i="44"/>
  <c r="D2147" i="44"/>
  <c r="N2147" i="44"/>
  <c r="O2147" i="44"/>
  <c r="D2148" i="44"/>
  <c r="N2148" i="44"/>
  <c r="O2148" i="44"/>
  <c r="D2149" i="44"/>
  <c r="N2149" i="44"/>
  <c r="O2149" i="44"/>
  <c r="D2150" i="44"/>
  <c r="N2150" i="44"/>
  <c r="O2150" i="44"/>
  <c r="D2151" i="44"/>
  <c r="N2151" i="44"/>
  <c r="O2151" i="44"/>
  <c r="D2152" i="44"/>
  <c r="N2152" i="44"/>
  <c r="O2152" i="44"/>
  <c r="D2153" i="44"/>
  <c r="N2153" i="44"/>
  <c r="O2153" i="44"/>
  <c r="D2154" i="44"/>
  <c r="N2154" i="44"/>
  <c r="O2154" i="44"/>
  <c r="D2155" i="44"/>
  <c r="N2155" i="44"/>
  <c r="O2155" i="44"/>
  <c r="D2156" i="44"/>
  <c r="N2156" i="44"/>
  <c r="O2156" i="44"/>
  <c r="D2157" i="44"/>
  <c r="N2157" i="44"/>
  <c r="O2157" i="44"/>
  <c r="D2158" i="44"/>
  <c r="N2158" i="44"/>
  <c r="O2158" i="44"/>
  <c r="D2159" i="44"/>
  <c r="N2159" i="44"/>
  <c r="O2159" i="44"/>
  <c r="D2160" i="44"/>
  <c r="N2160" i="44"/>
  <c r="O2160" i="44"/>
  <c r="D2161" i="44"/>
  <c r="N2161" i="44"/>
  <c r="O2161" i="44"/>
  <c r="D2162" i="44"/>
  <c r="N2162" i="44"/>
  <c r="O2162" i="44"/>
  <c r="D2163" i="44"/>
  <c r="N2163" i="44"/>
  <c r="O2163" i="44"/>
  <c r="D2164" i="44"/>
  <c r="N2164" i="44"/>
  <c r="O2164" i="44"/>
  <c r="D2165" i="44"/>
  <c r="N2165" i="44"/>
  <c r="O2165" i="44"/>
  <c r="D2166" i="44"/>
  <c r="N2166" i="44"/>
  <c r="O2166" i="44"/>
  <c r="D2167" i="44"/>
  <c r="N2167" i="44"/>
  <c r="O2167" i="44"/>
  <c r="D2168" i="44"/>
  <c r="N2168" i="44"/>
  <c r="O2168" i="44"/>
  <c r="D2169" i="44"/>
  <c r="N2169" i="44"/>
  <c r="O2169" i="44"/>
  <c r="D2170" i="44"/>
  <c r="N2170" i="44"/>
  <c r="O2170" i="44"/>
  <c r="D2171" i="44"/>
  <c r="N2171" i="44"/>
  <c r="O2171" i="44"/>
  <c r="D2172" i="44"/>
  <c r="N2172" i="44"/>
  <c r="O2172" i="44"/>
  <c r="D2173" i="44"/>
  <c r="N2173" i="44"/>
  <c r="O2173" i="44"/>
  <c r="D2174" i="44"/>
  <c r="N2174" i="44"/>
  <c r="O2174" i="44"/>
  <c r="D2175" i="44"/>
  <c r="N2175" i="44"/>
  <c r="O2175" i="44"/>
  <c r="D2176" i="44"/>
  <c r="N2176" i="44"/>
  <c r="O2176" i="44"/>
  <c r="D2177" i="44"/>
  <c r="N2177" i="44"/>
  <c r="O2177" i="44"/>
  <c r="D2178" i="44"/>
  <c r="N2178" i="44"/>
  <c r="O2178" i="44"/>
  <c r="D2179" i="44"/>
  <c r="N2179" i="44"/>
  <c r="O2179" i="44"/>
  <c r="D2180" i="44"/>
  <c r="N2180" i="44"/>
  <c r="O2180" i="44"/>
  <c r="D2181" i="44"/>
  <c r="N2181" i="44"/>
  <c r="O2181" i="44"/>
  <c r="D2182" i="44"/>
  <c r="N2182" i="44"/>
  <c r="O2182" i="44"/>
  <c r="D2183" i="44"/>
  <c r="N2183" i="44"/>
  <c r="O2183" i="44"/>
  <c r="D2184" i="44"/>
  <c r="N2184" i="44"/>
  <c r="O2184" i="44"/>
  <c r="D2185" i="44"/>
  <c r="N2185" i="44"/>
  <c r="O2185" i="44"/>
  <c r="D2186" i="44"/>
  <c r="N2186" i="44"/>
  <c r="O2186" i="44"/>
  <c r="D2187" i="44"/>
  <c r="N2187" i="44"/>
  <c r="O2187" i="44"/>
  <c r="D2188" i="44"/>
  <c r="N2188" i="44"/>
  <c r="O2188" i="44"/>
  <c r="D2189" i="44"/>
  <c r="N2189" i="44"/>
  <c r="O2189" i="44"/>
  <c r="D2190" i="44"/>
  <c r="N2190" i="44"/>
  <c r="O2190" i="44"/>
  <c r="D2191" i="44"/>
  <c r="N2191" i="44"/>
  <c r="O2191" i="44"/>
  <c r="D2192" i="44"/>
  <c r="N2192" i="44"/>
  <c r="O2192" i="44"/>
  <c r="D2193" i="44"/>
  <c r="N2193" i="44"/>
  <c r="O2193" i="44"/>
  <c r="D2194" i="44"/>
  <c r="N2194" i="44"/>
  <c r="O2194" i="44"/>
  <c r="D2195" i="44"/>
  <c r="N2195" i="44"/>
  <c r="O2195" i="44"/>
  <c r="D2196" i="44"/>
  <c r="N2196" i="44"/>
  <c r="O2196" i="44"/>
  <c r="D2197" i="44"/>
  <c r="N2197" i="44"/>
  <c r="O2197" i="44"/>
  <c r="D2198" i="44"/>
  <c r="N2198" i="44"/>
  <c r="O2198" i="44"/>
  <c r="D2199" i="44"/>
  <c r="N2199" i="44"/>
  <c r="O2199" i="44"/>
  <c r="D2200" i="44"/>
  <c r="N2200" i="44"/>
  <c r="O2200" i="44"/>
  <c r="D2201" i="44"/>
  <c r="N2201" i="44"/>
  <c r="O2201" i="44"/>
  <c r="D2202" i="44"/>
  <c r="N2202" i="44"/>
  <c r="O2202" i="44"/>
  <c r="D2203" i="44"/>
  <c r="N2203" i="44"/>
  <c r="O2203" i="44"/>
  <c r="D2204" i="44"/>
  <c r="N2204" i="44"/>
  <c r="O2204" i="44"/>
  <c r="D2205" i="44"/>
  <c r="N2205" i="44"/>
  <c r="O2205" i="44"/>
  <c r="D2206" i="44"/>
  <c r="N2206" i="44"/>
  <c r="O2206" i="44"/>
  <c r="D2207" i="44"/>
  <c r="N2207" i="44"/>
  <c r="O2207" i="44"/>
  <c r="D2208" i="44"/>
  <c r="N2208" i="44"/>
  <c r="O2208" i="44"/>
  <c r="D2209" i="44"/>
  <c r="N2209" i="44"/>
  <c r="O2209" i="44"/>
  <c r="D2210" i="44"/>
  <c r="N2210" i="44"/>
  <c r="O2210" i="44"/>
  <c r="D2211" i="44"/>
  <c r="N2211" i="44"/>
  <c r="O2211" i="44"/>
  <c r="D2212" i="44"/>
  <c r="N2212" i="44"/>
  <c r="O2212" i="44"/>
  <c r="D2213" i="44"/>
  <c r="N2213" i="44"/>
  <c r="O2213" i="44"/>
  <c r="D2214" i="44"/>
  <c r="N2214" i="44"/>
  <c r="O2214" i="44"/>
  <c r="D2215" i="44"/>
  <c r="N2215" i="44"/>
  <c r="O2215" i="44"/>
  <c r="D2216" i="44"/>
  <c r="N2216" i="44"/>
  <c r="O2216" i="44"/>
  <c r="D2217" i="44"/>
  <c r="N2217" i="44"/>
  <c r="O2217" i="44"/>
  <c r="D2218" i="44"/>
  <c r="N2218" i="44"/>
  <c r="O2218" i="44"/>
  <c r="D2219" i="44"/>
  <c r="N2219" i="44"/>
  <c r="O2219" i="44"/>
  <c r="D2220" i="44"/>
  <c r="N2220" i="44"/>
  <c r="O2220" i="44"/>
  <c r="D2221" i="44"/>
  <c r="N2221" i="44"/>
  <c r="O2221" i="44"/>
  <c r="D2222" i="44"/>
  <c r="N2222" i="44"/>
  <c r="O2222" i="44"/>
  <c r="D2223" i="44"/>
  <c r="N2223" i="44"/>
  <c r="O2223" i="44"/>
  <c r="D2224" i="44"/>
  <c r="N2224" i="44"/>
  <c r="O2224" i="44"/>
  <c r="D2225" i="44"/>
  <c r="N2225" i="44"/>
  <c r="O2225" i="44"/>
  <c r="D2226" i="44"/>
  <c r="N2226" i="44"/>
  <c r="O2226" i="44"/>
  <c r="D2227" i="44"/>
  <c r="N2227" i="44"/>
  <c r="O2227" i="44"/>
  <c r="D2228" i="44"/>
  <c r="N2228" i="44"/>
  <c r="O2228" i="44"/>
  <c r="D2229" i="44"/>
  <c r="N2229" i="44"/>
  <c r="O2229" i="44"/>
  <c r="D2230" i="44"/>
  <c r="N2230" i="44"/>
  <c r="O2230" i="44"/>
  <c r="D2231" i="44"/>
  <c r="N2231" i="44"/>
  <c r="O2231" i="44"/>
  <c r="D2232" i="44"/>
  <c r="N2232" i="44"/>
  <c r="O2232" i="44"/>
  <c r="D2233" i="44"/>
  <c r="N2233" i="44"/>
  <c r="O2233" i="44"/>
  <c r="D2234" i="44"/>
  <c r="N2234" i="44"/>
  <c r="O2234" i="44"/>
  <c r="D2235" i="44"/>
  <c r="N2235" i="44"/>
  <c r="O2235" i="44"/>
  <c r="D2236" i="44"/>
  <c r="N2236" i="44"/>
  <c r="O2236" i="44"/>
  <c r="D2237" i="44"/>
  <c r="N2237" i="44"/>
  <c r="O2237" i="44"/>
  <c r="D2238" i="44"/>
  <c r="N2238" i="44"/>
  <c r="O2238" i="44"/>
  <c r="D2239" i="44"/>
  <c r="N2239" i="44"/>
  <c r="O2239" i="44"/>
  <c r="D2240" i="44"/>
  <c r="N2240" i="44"/>
  <c r="O2240" i="44"/>
  <c r="D2241" i="44"/>
  <c r="N2241" i="44"/>
  <c r="O2241" i="44"/>
  <c r="D2242" i="44"/>
  <c r="N2242" i="44"/>
  <c r="O2242" i="44"/>
  <c r="D2243" i="44"/>
  <c r="N2243" i="44"/>
  <c r="O2243" i="44"/>
  <c r="D2244" i="44"/>
  <c r="N2244" i="44"/>
  <c r="O2244" i="44"/>
  <c r="D2245" i="44"/>
  <c r="N2245" i="44"/>
  <c r="O2245" i="44"/>
  <c r="D2246" i="44"/>
  <c r="N2246" i="44"/>
  <c r="O2246" i="44"/>
  <c r="D2247" i="44"/>
  <c r="N2247" i="44"/>
  <c r="O2247" i="44"/>
  <c r="D2248" i="44"/>
  <c r="N2248" i="44"/>
  <c r="O2248" i="44"/>
  <c r="D2249" i="44"/>
  <c r="N2249" i="44"/>
  <c r="O2249" i="44"/>
  <c r="D2250" i="44"/>
  <c r="N2250" i="44"/>
  <c r="O2250" i="44"/>
  <c r="D2251" i="44"/>
  <c r="N2251" i="44"/>
  <c r="O2251" i="44"/>
  <c r="D2252" i="44"/>
  <c r="N2252" i="44"/>
  <c r="O2252" i="44"/>
  <c r="D2253" i="44"/>
  <c r="N2253" i="44"/>
  <c r="O2253" i="44"/>
  <c r="D2254" i="44"/>
  <c r="N2254" i="44"/>
  <c r="O2254" i="44"/>
  <c r="D2255" i="44"/>
  <c r="N2255" i="44"/>
  <c r="O2255" i="44"/>
  <c r="D2256" i="44"/>
  <c r="N2256" i="44"/>
  <c r="O2256" i="44"/>
  <c r="D2257" i="44"/>
  <c r="N2257" i="44"/>
  <c r="O2257" i="44"/>
  <c r="D2258" i="44"/>
  <c r="N2258" i="44"/>
  <c r="O2258" i="44"/>
  <c r="D2259" i="44"/>
  <c r="N2259" i="44"/>
  <c r="O2259" i="44"/>
  <c r="D2260" i="44"/>
  <c r="N2260" i="44"/>
  <c r="O2260" i="44"/>
  <c r="D2261" i="44"/>
  <c r="N2261" i="44"/>
  <c r="O2261" i="44"/>
  <c r="D2262" i="44"/>
  <c r="N2262" i="44"/>
  <c r="O2262" i="44"/>
  <c r="D2263" i="44"/>
  <c r="N2263" i="44"/>
  <c r="O2263" i="44"/>
  <c r="D2264" i="44"/>
  <c r="N2264" i="44"/>
  <c r="O2264" i="44"/>
  <c r="D2265" i="44"/>
  <c r="N2265" i="44"/>
  <c r="O2265" i="44"/>
  <c r="D2266" i="44"/>
  <c r="N2266" i="44"/>
  <c r="O2266" i="44"/>
  <c r="D2267" i="44"/>
  <c r="N2267" i="44"/>
  <c r="O2267" i="44"/>
  <c r="D2268" i="44"/>
  <c r="N2268" i="44"/>
  <c r="O2268" i="44"/>
  <c r="D2269" i="44"/>
  <c r="N2269" i="44"/>
  <c r="O2269" i="44"/>
  <c r="D2270" i="44"/>
  <c r="N2270" i="44"/>
  <c r="O2270" i="44"/>
  <c r="D2271" i="44"/>
  <c r="N2271" i="44"/>
  <c r="O2271" i="44"/>
  <c r="D2272" i="44"/>
  <c r="N2272" i="44"/>
  <c r="O2272" i="44"/>
  <c r="D2273" i="44"/>
  <c r="N2273" i="44"/>
  <c r="O2273" i="44"/>
  <c r="D2274" i="44"/>
  <c r="N2274" i="44"/>
  <c r="O2274" i="44"/>
  <c r="D2275" i="44"/>
  <c r="N2275" i="44"/>
  <c r="O2275" i="44"/>
  <c r="D2276" i="44"/>
  <c r="N2276" i="44"/>
  <c r="O2276" i="44"/>
  <c r="D2277" i="44"/>
  <c r="N2277" i="44"/>
  <c r="O2277" i="44"/>
  <c r="D2278" i="44"/>
  <c r="N2278" i="44"/>
  <c r="O2278" i="44"/>
  <c r="D2279" i="44"/>
  <c r="N2279" i="44"/>
  <c r="O2279" i="44"/>
  <c r="D2280" i="44"/>
  <c r="N2280" i="44"/>
  <c r="O2280" i="44"/>
  <c r="D2281" i="44"/>
  <c r="N2281" i="44"/>
  <c r="O2281" i="44"/>
  <c r="D2282" i="44"/>
  <c r="N2282" i="44"/>
  <c r="O2282" i="44"/>
  <c r="D2283" i="44"/>
  <c r="N2283" i="44"/>
  <c r="O2283" i="44"/>
  <c r="D2284" i="44"/>
  <c r="N2284" i="44"/>
  <c r="O2284" i="44"/>
  <c r="D2285" i="44"/>
  <c r="N2285" i="44"/>
  <c r="O2285" i="44"/>
  <c r="D2286" i="44"/>
  <c r="N2286" i="44"/>
  <c r="O2286" i="44"/>
  <c r="D2287" i="44"/>
  <c r="N2287" i="44"/>
  <c r="O2287" i="44"/>
  <c r="D2288" i="44"/>
  <c r="N2288" i="44"/>
  <c r="O2288" i="44"/>
  <c r="D2289" i="44"/>
  <c r="N2289" i="44"/>
  <c r="O2289" i="44"/>
  <c r="D2290" i="44"/>
  <c r="N2290" i="44"/>
  <c r="O2290" i="44"/>
  <c r="D2291" i="44"/>
  <c r="N2291" i="44"/>
  <c r="O2291" i="44"/>
  <c r="D2292" i="44"/>
  <c r="N2292" i="44"/>
  <c r="O2292" i="44"/>
  <c r="D2293" i="44"/>
  <c r="N2293" i="44"/>
  <c r="O2293" i="44"/>
  <c r="D2294" i="44"/>
  <c r="N2294" i="44"/>
  <c r="O2294" i="44"/>
  <c r="D2295" i="44"/>
  <c r="N2295" i="44"/>
  <c r="O2295" i="44"/>
  <c r="D2296" i="44"/>
  <c r="N2296" i="44"/>
  <c r="O2296" i="44"/>
  <c r="D2297" i="44"/>
  <c r="N2297" i="44"/>
  <c r="O2297" i="44"/>
  <c r="D2298" i="44"/>
  <c r="N2298" i="44"/>
  <c r="O2298" i="44"/>
  <c r="D2299" i="44"/>
  <c r="N2299" i="44"/>
  <c r="O2299" i="44"/>
  <c r="D2300" i="44"/>
  <c r="N2300" i="44"/>
  <c r="O2300" i="44"/>
  <c r="D2301" i="44"/>
  <c r="N2301" i="44"/>
  <c r="O2301" i="44"/>
  <c r="D2302" i="44"/>
  <c r="N2302" i="44"/>
  <c r="O2302" i="44"/>
  <c r="D2303" i="44"/>
  <c r="N2303" i="44"/>
  <c r="O2303" i="44"/>
  <c r="D2304" i="44"/>
  <c r="N2304" i="44"/>
  <c r="O2304" i="44"/>
  <c r="D2305" i="44"/>
  <c r="N2305" i="44"/>
  <c r="O2305" i="44"/>
  <c r="D2306" i="44"/>
  <c r="N2306" i="44"/>
  <c r="O2306" i="44"/>
  <c r="D2307" i="44"/>
  <c r="N2307" i="44"/>
  <c r="O2307" i="44"/>
  <c r="D2308" i="44"/>
  <c r="N2308" i="44"/>
  <c r="O2308" i="44"/>
  <c r="D2309" i="44"/>
  <c r="N2309" i="44"/>
  <c r="O2309" i="44"/>
  <c r="D2310" i="44"/>
  <c r="N2310" i="44"/>
  <c r="O2310" i="44"/>
  <c r="D2311" i="44"/>
  <c r="N2311" i="44"/>
  <c r="O2311" i="44"/>
  <c r="D2312" i="44"/>
  <c r="N2312" i="44"/>
  <c r="O2312" i="44"/>
  <c r="D2313" i="44"/>
  <c r="N2313" i="44"/>
  <c r="O2313" i="44"/>
  <c r="D2314" i="44"/>
  <c r="N2314" i="44"/>
  <c r="O2314" i="44"/>
  <c r="D2315" i="44"/>
  <c r="N2315" i="44"/>
  <c r="O2315" i="44"/>
  <c r="D2316" i="44"/>
  <c r="N2316" i="44"/>
  <c r="O2316" i="44"/>
  <c r="D2317" i="44"/>
  <c r="N2317" i="44"/>
  <c r="O2317" i="44"/>
  <c r="D2318" i="44"/>
  <c r="N2318" i="44"/>
  <c r="O2318" i="44"/>
  <c r="D2319" i="44"/>
  <c r="N2319" i="44"/>
  <c r="O2319" i="44"/>
  <c r="D2320" i="44"/>
  <c r="N2320" i="44"/>
  <c r="O2320" i="44"/>
  <c r="D2321" i="44"/>
  <c r="N2321" i="44"/>
  <c r="O2321" i="44"/>
  <c r="D2322" i="44"/>
  <c r="N2322" i="44"/>
  <c r="O2322" i="44"/>
  <c r="D2323" i="44"/>
  <c r="N2323" i="44"/>
  <c r="O2323" i="44"/>
  <c r="D2324" i="44"/>
  <c r="N2324" i="44"/>
  <c r="O2324" i="44"/>
  <c r="D2325" i="44"/>
  <c r="N2325" i="44"/>
  <c r="O2325" i="44"/>
  <c r="D2326" i="44"/>
  <c r="N2326" i="44"/>
  <c r="O2326" i="44"/>
  <c r="D2327" i="44"/>
  <c r="N2327" i="44"/>
  <c r="O2327" i="44"/>
  <c r="D2328" i="44"/>
  <c r="N2328" i="44"/>
  <c r="O2328" i="44"/>
  <c r="D2329" i="44"/>
  <c r="N2329" i="44"/>
  <c r="O2329" i="44"/>
  <c r="D2330" i="44"/>
  <c r="N2330" i="44"/>
  <c r="O2330" i="44"/>
  <c r="D2331" i="44"/>
  <c r="N2331" i="44"/>
  <c r="O2331" i="44"/>
  <c r="D2332" i="44"/>
  <c r="N2332" i="44"/>
  <c r="O2332" i="44"/>
  <c r="D2333" i="44"/>
  <c r="N2333" i="44"/>
  <c r="O2333" i="44"/>
  <c r="D2334" i="44"/>
  <c r="N2334" i="44"/>
  <c r="O2334" i="44"/>
  <c r="D2335" i="44"/>
  <c r="N2335" i="44"/>
  <c r="O2335" i="44"/>
  <c r="D2336" i="44"/>
  <c r="N2336" i="44"/>
  <c r="O2336" i="44"/>
  <c r="D2337" i="44"/>
  <c r="N2337" i="44"/>
  <c r="O2337" i="44"/>
  <c r="D2338" i="44"/>
  <c r="N2338" i="44"/>
  <c r="O2338" i="44"/>
  <c r="D2339" i="44"/>
  <c r="N2339" i="44"/>
  <c r="O2339" i="44"/>
  <c r="D2340" i="44"/>
  <c r="N2340" i="44"/>
  <c r="O2340" i="44"/>
  <c r="D2341" i="44"/>
  <c r="N2341" i="44"/>
  <c r="O2341" i="44"/>
  <c r="D2342" i="44"/>
  <c r="N2342" i="44"/>
  <c r="O2342" i="44"/>
  <c r="D2343" i="44"/>
  <c r="N2343" i="44"/>
  <c r="O2343" i="44"/>
  <c r="D2344" i="44"/>
  <c r="N2344" i="44"/>
  <c r="O2344" i="44"/>
  <c r="D2345" i="44"/>
  <c r="N2345" i="44"/>
  <c r="O2345" i="44"/>
  <c r="D2346" i="44"/>
  <c r="N2346" i="44"/>
  <c r="O2346" i="44"/>
  <c r="D2347" i="44"/>
  <c r="N2347" i="44"/>
  <c r="O2347" i="44"/>
  <c r="D2348" i="44"/>
  <c r="N2348" i="44"/>
  <c r="O2348" i="44"/>
  <c r="D2349" i="44"/>
  <c r="N2349" i="44"/>
  <c r="O2349" i="44"/>
  <c r="D2350" i="44"/>
  <c r="N2350" i="44"/>
  <c r="O2350" i="44"/>
  <c r="D2351" i="44"/>
  <c r="N2351" i="44"/>
  <c r="O2351" i="44"/>
  <c r="D2352" i="44"/>
  <c r="N2352" i="44"/>
  <c r="O2352" i="44"/>
  <c r="D2353" i="44"/>
  <c r="N2353" i="44"/>
  <c r="O2353" i="44"/>
  <c r="D2354" i="44"/>
  <c r="N2354" i="44"/>
  <c r="O2354" i="44"/>
  <c r="D2355" i="44"/>
  <c r="N2355" i="44"/>
  <c r="O2355" i="44"/>
  <c r="D2356" i="44"/>
  <c r="N2356" i="44"/>
  <c r="O2356" i="44"/>
  <c r="D2357" i="44"/>
  <c r="N2357" i="44"/>
  <c r="O2357" i="44"/>
  <c r="D2358" i="44"/>
  <c r="N2358" i="44"/>
  <c r="O2358" i="44"/>
  <c r="D2359" i="44"/>
  <c r="N2359" i="44"/>
  <c r="O2359" i="44"/>
  <c r="D2360" i="44"/>
  <c r="N2360" i="44"/>
  <c r="O2360" i="44"/>
  <c r="D2361" i="44"/>
  <c r="N2361" i="44"/>
  <c r="O2361" i="44"/>
  <c r="D2362" i="44"/>
  <c r="N2362" i="44"/>
  <c r="O2362" i="44"/>
  <c r="D2363" i="44"/>
  <c r="N2363" i="44"/>
  <c r="O2363" i="44"/>
  <c r="D2364" i="44"/>
  <c r="N2364" i="44"/>
  <c r="O2364" i="44"/>
  <c r="D2365" i="44"/>
  <c r="N2365" i="44"/>
  <c r="O2365" i="44"/>
  <c r="D2366" i="44"/>
  <c r="N2366" i="44"/>
  <c r="O2366" i="44"/>
  <c r="D2367" i="44"/>
  <c r="N2367" i="44"/>
  <c r="O2367" i="44"/>
  <c r="D2368" i="44"/>
  <c r="N2368" i="44"/>
  <c r="O2368" i="44"/>
  <c r="D2369" i="44"/>
  <c r="N2369" i="44"/>
  <c r="O2369" i="44"/>
  <c r="D2370" i="44"/>
  <c r="N2370" i="44"/>
  <c r="O2370" i="44"/>
  <c r="D2371" i="44"/>
  <c r="N2371" i="44"/>
  <c r="O2371" i="44"/>
  <c r="D2372" i="44"/>
  <c r="N2372" i="44"/>
  <c r="O2372" i="44"/>
  <c r="D2373" i="44"/>
  <c r="N2373" i="44"/>
  <c r="O2373" i="44"/>
  <c r="D2374" i="44"/>
  <c r="N2374" i="44"/>
  <c r="O2374" i="44"/>
  <c r="D2375" i="44"/>
  <c r="N2375" i="44"/>
  <c r="O2375" i="44"/>
  <c r="D2376" i="44"/>
  <c r="N2376" i="44"/>
  <c r="O2376" i="44"/>
  <c r="D2377" i="44"/>
  <c r="N2377" i="44"/>
  <c r="O2377" i="44"/>
  <c r="D2378" i="44"/>
  <c r="N2378" i="44"/>
  <c r="O2378" i="44"/>
  <c r="D2379" i="44"/>
  <c r="N2379" i="44"/>
  <c r="O2379" i="44"/>
  <c r="D2380" i="44"/>
  <c r="N2380" i="44"/>
  <c r="O2380" i="44"/>
  <c r="D2381" i="44"/>
  <c r="N2381" i="44"/>
  <c r="O2381" i="44"/>
  <c r="D2382" i="44"/>
  <c r="N2382" i="44"/>
  <c r="O2382" i="44"/>
  <c r="D2383" i="44"/>
  <c r="N2383" i="44"/>
  <c r="O2383" i="44"/>
  <c r="D2384" i="44"/>
  <c r="N2384" i="44"/>
  <c r="O2384" i="44"/>
  <c r="D2385" i="44"/>
  <c r="N2385" i="44"/>
  <c r="O2385" i="44"/>
  <c r="D2386" i="44"/>
  <c r="N2386" i="44"/>
  <c r="O2386" i="44"/>
  <c r="D2387" i="44"/>
  <c r="N2387" i="44"/>
  <c r="O2387" i="44"/>
  <c r="D2388" i="44"/>
  <c r="N2388" i="44"/>
  <c r="O2388" i="44"/>
  <c r="D2389" i="44"/>
  <c r="N2389" i="44"/>
  <c r="O2389" i="44"/>
  <c r="D2390" i="44"/>
  <c r="N2390" i="44"/>
  <c r="O2390" i="44"/>
  <c r="D2391" i="44"/>
  <c r="N2391" i="44"/>
  <c r="O2391" i="44"/>
  <c r="D2392" i="44"/>
  <c r="N2392" i="44"/>
  <c r="O2392" i="44"/>
  <c r="D2393" i="44"/>
  <c r="N2393" i="44"/>
  <c r="O2393" i="44"/>
  <c r="D2394" i="44"/>
  <c r="N2394" i="44"/>
  <c r="O2394" i="44"/>
  <c r="D2395" i="44"/>
  <c r="N2395" i="44"/>
  <c r="O2395" i="44"/>
  <c r="D2396" i="44"/>
  <c r="N2396" i="44"/>
  <c r="O2396" i="44"/>
  <c r="D2397" i="44"/>
  <c r="N2397" i="44"/>
  <c r="O2397" i="44"/>
  <c r="D2398" i="44"/>
  <c r="N2398" i="44"/>
  <c r="O2398" i="44"/>
  <c r="D2399" i="44"/>
  <c r="N2399" i="44"/>
  <c r="O2399" i="44"/>
  <c r="D2400" i="44"/>
  <c r="N2400" i="44"/>
  <c r="O2400" i="44"/>
  <c r="D2401" i="44"/>
  <c r="N2401" i="44"/>
  <c r="O2401" i="44"/>
  <c r="D2402" i="44"/>
  <c r="N2402" i="44"/>
  <c r="O2402" i="44"/>
  <c r="D2403" i="44"/>
  <c r="N2403" i="44"/>
  <c r="O2403" i="44"/>
  <c r="D2404" i="44"/>
  <c r="N2404" i="44"/>
  <c r="O2404" i="44"/>
  <c r="D2405" i="44"/>
  <c r="N2405" i="44"/>
  <c r="O2405" i="44"/>
  <c r="D2406" i="44"/>
  <c r="N2406" i="44"/>
  <c r="O2406" i="44"/>
  <c r="D2407" i="44"/>
  <c r="N2407" i="44"/>
  <c r="O2407" i="44"/>
  <c r="D2408" i="44"/>
  <c r="N2408" i="44"/>
  <c r="O2408" i="44"/>
  <c r="D2409" i="44"/>
  <c r="N2409" i="44"/>
  <c r="O2409" i="44"/>
  <c r="D2410" i="44"/>
  <c r="N2410" i="44"/>
  <c r="O2410" i="44"/>
  <c r="D2411" i="44"/>
  <c r="N2411" i="44"/>
  <c r="O2411" i="44"/>
  <c r="D2412" i="44"/>
  <c r="N2412" i="44"/>
  <c r="O2412" i="44"/>
  <c r="D2413" i="44"/>
  <c r="N2413" i="44"/>
  <c r="O2413" i="44"/>
  <c r="D2414" i="44"/>
  <c r="N2414" i="44"/>
  <c r="O2414" i="44"/>
  <c r="D2415" i="44"/>
  <c r="N2415" i="44"/>
  <c r="O2415" i="44"/>
  <c r="D2416" i="44"/>
  <c r="N2416" i="44"/>
  <c r="O2416" i="44"/>
  <c r="D2417" i="44"/>
  <c r="N2417" i="44"/>
  <c r="O2417" i="44"/>
  <c r="D2418" i="44"/>
  <c r="N2418" i="44"/>
  <c r="O2418" i="44"/>
  <c r="D2419" i="44"/>
  <c r="N2419" i="44"/>
  <c r="O2419" i="44"/>
  <c r="D2420" i="44"/>
  <c r="N2420" i="44"/>
  <c r="O2420" i="44"/>
  <c r="D2421" i="44"/>
  <c r="N2421" i="44"/>
  <c r="O2421" i="44"/>
  <c r="D2422" i="44"/>
  <c r="N2422" i="44"/>
  <c r="O2422" i="44"/>
  <c r="D2423" i="44"/>
  <c r="N2423" i="44"/>
  <c r="O2423" i="44"/>
  <c r="D2424" i="44"/>
  <c r="N2424" i="44"/>
  <c r="O2424" i="44"/>
  <c r="D2425" i="44"/>
  <c r="N2425" i="44"/>
  <c r="O2425" i="44"/>
  <c r="D2426" i="44"/>
  <c r="N2426" i="44"/>
  <c r="O2426" i="44"/>
  <c r="D2427" i="44"/>
  <c r="N2427" i="44"/>
  <c r="O2427" i="44"/>
  <c r="D2428" i="44"/>
  <c r="N2428" i="44"/>
  <c r="O2428" i="44"/>
  <c r="D2429" i="44"/>
  <c r="N2429" i="44"/>
  <c r="O2429" i="44"/>
  <c r="D2430" i="44"/>
  <c r="N2430" i="44"/>
  <c r="O2430" i="44"/>
  <c r="D2431" i="44"/>
  <c r="N2431" i="44"/>
  <c r="O2431" i="44"/>
  <c r="D2432" i="44"/>
  <c r="N2432" i="44"/>
  <c r="O2432" i="44"/>
  <c r="D2433" i="44"/>
  <c r="N2433" i="44"/>
  <c r="O2433" i="44"/>
  <c r="D2434" i="44"/>
  <c r="N2434" i="44"/>
  <c r="O2434" i="44"/>
  <c r="D2435" i="44"/>
  <c r="N2435" i="44"/>
  <c r="O2435" i="44"/>
  <c r="D2436" i="44"/>
  <c r="N2436" i="44"/>
  <c r="O2436" i="44"/>
  <c r="D2437" i="44"/>
  <c r="N2437" i="44"/>
  <c r="O2437" i="44"/>
  <c r="D2438" i="44"/>
  <c r="N2438" i="44"/>
  <c r="O2438" i="44"/>
  <c r="D2439" i="44"/>
  <c r="N2439" i="44"/>
  <c r="O2439" i="44"/>
  <c r="D2440" i="44"/>
  <c r="N2440" i="44"/>
  <c r="O2440" i="44"/>
  <c r="D2441" i="44"/>
  <c r="N2441" i="44"/>
  <c r="O2441" i="44"/>
  <c r="D2442" i="44"/>
  <c r="N2442" i="44"/>
  <c r="O2442" i="44"/>
  <c r="D2443" i="44"/>
  <c r="N2443" i="44"/>
  <c r="O2443" i="44"/>
  <c r="D2444" i="44"/>
  <c r="N2444" i="44"/>
  <c r="O2444" i="44"/>
  <c r="D2445" i="44"/>
  <c r="N2445" i="44"/>
  <c r="O2445" i="44"/>
  <c r="D2446" i="44"/>
  <c r="N2446" i="44"/>
  <c r="O2446" i="44"/>
  <c r="D2447" i="44"/>
  <c r="N2447" i="44"/>
  <c r="O2447" i="44"/>
  <c r="D2448" i="44"/>
  <c r="N2448" i="44"/>
  <c r="O2448" i="44"/>
  <c r="D2449" i="44"/>
  <c r="N2449" i="44"/>
  <c r="O2449" i="44"/>
  <c r="D2450" i="44"/>
  <c r="N2450" i="44"/>
  <c r="O2450" i="44"/>
  <c r="D2451" i="44"/>
  <c r="N2451" i="44"/>
  <c r="O2451" i="44"/>
  <c r="D2452" i="44"/>
  <c r="N2452" i="44"/>
  <c r="O2452" i="44"/>
  <c r="D2453" i="44"/>
  <c r="N2453" i="44"/>
  <c r="O2453" i="44"/>
  <c r="D2454" i="44"/>
  <c r="N2454" i="44"/>
  <c r="O2454" i="44"/>
  <c r="D2455" i="44"/>
  <c r="N2455" i="44"/>
  <c r="O2455" i="44"/>
  <c r="D2456" i="44"/>
  <c r="N2456" i="44"/>
  <c r="O2456" i="44"/>
  <c r="D2457" i="44"/>
  <c r="N2457" i="44"/>
  <c r="O2457" i="44"/>
  <c r="D2458" i="44"/>
  <c r="N2458" i="44"/>
  <c r="O2458" i="44"/>
  <c r="D2459" i="44"/>
  <c r="N2459" i="44"/>
  <c r="O2459" i="44"/>
  <c r="D2460" i="44"/>
  <c r="N2460" i="44"/>
  <c r="O2460" i="44"/>
  <c r="D2461" i="44"/>
  <c r="N2461" i="44"/>
  <c r="O2461" i="44"/>
  <c r="D2462" i="44"/>
  <c r="N2462" i="44"/>
  <c r="O2462" i="44"/>
  <c r="D2463" i="44"/>
  <c r="N2463" i="44"/>
  <c r="O2463" i="44"/>
  <c r="D2464" i="44"/>
  <c r="N2464" i="44"/>
  <c r="O2464" i="44"/>
  <c r="D2465" i="44"/>
  <c r="N2465" i="44"/>
  <c r="O2465" i="44"/>
  <c r="D2466" i="44"/>
  <c r="N2466" i="44"/>
  <c r="O2466" i="44"/>
  <c r="D2467" i="44"/>
  <c r="N2467" i="44"/>
  <c r="O2467" i="44"/>
  <c r="D2468" i="44"/>
  <c r="N2468" i="44"/>
  <c r="O2468" i="44"/>
  <c r="D2469" i="44"/>
  <c r="N2469" i="44"/>
  <c r="O2469" i="44"/>
  <c r="D2470" i="44"/>
  <c r="N2470" i="44"/>
  <c r="O2470" i="44"/>
  <c r="D2471" i="44"/>
  <c r="N2471" i="44"/>
  <c r="O2471" i="44"/>
  <c r="D2472" i="44"/>
  <c r="N2472" i="44"/>
  <c r="O2472" i="44"/>
  <c r="D2473" i="44"/>
  <c r="N2473" i="44"/>
  <c r="O2473" i="44"/>
  <c r="D2474" i="44"/>
  <c r="N2474" i="44"/>
  <c r="O2474" i="44"/>
  <c r="D2475" i="44"/>
  <c r="N2475" i="44"/>
  <c r="O2475" i="44"/>
  <c r="D2476" i="44"/>
  <c r="N2476" i="44"/>
  <c r="O2476" i="44"/>
  <c r="D2477" i="44"/>
  <c r="N2477" i="44"/>
  <c r="O2477" i="44"/>
  <c r="D2478" i="44"/>
  <c r="N2478" i="44"/>
  <c r="O2478" i="44"/>
  <c r="D2479" i="44"/>
  <c r="N2479" i="44"/>
  <c r="O2479" i="44"/>
  <c r="D2480" i="44"/>
  <c r="N2480" i="44"/>
  <c r="O2480" i="44"/>
  <c r="D2481" i="44"/>
  <c r="N2481" i="44"/>
  <c r="O2481" i="44"/>
  <c r="D2482" i="44"/>
  <c r="N2482" i="44"/>
  <c r="O2482" i="44"/>
  <c r="D2483" i="44"/>
  <c r="N2483" i="44"/>
  <c r="O2483" i="44"/>
  <c r="D2484" i="44"/>
  <c r="N2484" i="44"/>
  <c r="O2484" i="44"/>
  <c r="D2485" i="44"/>
  <c r="N2485" i="44"/>
  <c r="O2485" i="44"/>
  <c r="D2486" i="44"/>
  <c r="N2486" i="44"/>
  <c r="O2486" i="44"/>
  <c r="D2487" i="44"/>
  <c r="N2487" i="44"/>
  <c r="O2487" i="44"/>
  <c r="D2488" i="44"/>
  <c r="N2488" i="44"/>
  <c r="O2488" i="44"/>
  <c r="D2489" i="44"/>
  <c r="N2489" i="44"/>
  <c r="O2489" i="44"/>
  <c r="D2490" i="44"/>
  <c r="N2490" i="44"/>
  <c r="O2490" i="44"/>
  <c r="D2491" i="44"/>
  <c r="N2491" i="44"/>
  <c r="O2491" i="44"/>
  <c r="D2492" i="44"/>
  <c r="N2492" i="44"/>
  <c r="O2492" i="44"/>
  <c r="D2493" i="44"/>
  <c r="N2493" i="44"/>
  <c r="O2493" i="44"/>
  <c r="D2494" i="44"/>
  <c r="N2494" i="44"/>
  <c r="O2494" i="44"/>
  <c r="D2495" i="44"/>
  <c r="N2495" i="44"/>
  <c r="O2495" i="44"/>
  <c r="D2496" i="44"/>
  <c r="N2496" i="44"/>
  <c r="O2496" i="44"/>
  <c r="D2497" i="44"/>
  <c r="N2497" i="44"/>
  <c r="O2497" i="44"/>
  <c r="D2498" i="44"/>
  <c r="N2498" i="44"/>
  <c r="O2498" i="44"/>
  <c r="D2499" i="44"/>
  <c r="N2499" i="44"/>
  <c r="O2499" i="44"/>
  <c r="D2500" i="44"/>
  <c r="N2500" i="44"/>
  <c r="O2500" i="44"/>
  <c r="D2501" i="44"/>
  <c r="N2501" i="44"/>
  <c r="O2501" i="44"/>
  <c r="D2502" i="44"/>
  <c r="N2502" i="44"/>
  <c r="O2502" i="44"/>
  <c r="D2503" i="44"/>
  <c r="N2503" i="44"/>
  <c r="O2503" i="44"/>
  <c r="D2504" i="44"/>
  <c r="N2504" i="44"/>
  <c r="O2504" i="44"/>
  <c r="D2505" i="44"/>
  <c r="N2505" i="44"/>
  <c r="O2505" i="44"/>
  <c r="D2506" i="44"/>
  <c r="N2506" i="44"/>
  <c r="O2506" i="44"/>
  <c r="D2507" i="44"/>
  <c r="N2507" i="44"/>
  <c r="O2507" i="44"/>
  <c r="D2508" i="44"/>
  <c r="N2508" i="44"/>
  <c r="O2508" i="44"/>
  <c r="D2509" i="44"/>
  <c r="N2509" i="44"/>
  <c r="O2509" i="44"/>
  <c r="D2510" i="44"/>
  <c r="N2510" i="44"/>
  <c r="O2510" i="44"/>
  <c r="D2511" i="44"/>
  <c r="N2511" i="44"/>
  <c r="O2511" i="44"/>
  <c r="D2512" i="44"/>
  <c r="N2512" i="44"/>
  <c r="O2512" i="44"/>
  <c r="D2513" i="44"/>
  <c r="N2513" i="44"/>
  <c r="O2513" i="44"/>
  <c r="D2514" i="44"/>
  <c r="N2514" i="44"/>
  <c r="O2514" i="44"/>
  <c r="D2515" i="44"/>
  <c r="N2515" i="44"/>
  <c r="O2515" i="44"/>
  <c r="D2516" i="44"/>
  <c r="N2516" i="44"/>
  <c r="O2516" i="44"/>
  <c r="D2517" i="44"/>
  <c r="N2517" i="44"/>
  <c r="O2517" i="44"/>
  <c r="D2518" i="44"/>
  <c r="N2518" i="44"/>
  <c r="O2518" i="44"/>
  <c r="D2519" i="44"/>
  <c r="N2519" i="44"/>
  <c r="O2519" i="44"/>
  <c r="D2520" i="44"/>
  <c r="N2520" i="44"/>
  <c r="O2520" i="44"/>
  <c r="D2521" i="44"/>
  <c r="N2521" i="44"/>
  <c r="O2521" i="44"/>
  <c r="D2522" i="44"/>
  <c r="N2522" i="44"/>
  <c r="O2522" i="44"/>
  <c r="D2523" i="44"/>
  <c r="N2523" i="44"/>
  <c r="O2523" i="44"/>
  <c r="D2524" i="44"/>
  <c r="N2524" i="44"/>
  <c r="O2524" i="44"/>
  <c r="D2525" i="44"/>
  <c r="N2525" i="44"/>
  <c r="O2525" i="44"/>
  <c r="D2526" i="44"/>
  <c r="N2526" i="44"/>
  <c r="O2526" i="44"/>
  <c r="D2527" i="44"/>
  <c r="N2527" i="44"/>
  <c r="O2527" i="44"/>
  <c r="D2528" i="44"/>
  <c r="N2528" i="44"/>
  <c r="O2528" i="44"/>
  <c r="D2529" i="44"/>
  <c r="N2529" i="44"/>
  <c r="O2529" i="44"/>
  <c r="D2530" i="44"/>
  <c r="N2530" i="44"/>
  <c r="O2530" i="44"/>
  <c r="D2531" i="44"/>
  <c r="N2531" i="44"/>
  <c r="O2531" i="44"/>
  <c r="D2532" i="44"/>
  <c r="N2532" i="44"/>
  <c r="O2532" i="44"/>
  <c r="D2533" i="44"/>
  <c r="N2533" i="44"/>
  <c r="O2533" i="44"/>
  <c r="D2534" i="44"/>
  <c r="N2534" i="44"/>
  <c r="O2534" i="44"/>
  <c r="D2535" i="44"/>
  <c r="N2535" i="44"/>
  <c r="O2535" i="44"/>
  <c r="D2536" i="44"/>
  <c r="N2536" i="44"/>
  <c r="O2536" i="44"/>
  <c r="D2537" i="44"/>
  <c r="N2537" i="44"/>
  <c r="O2537" i="44"/>
  <c r="D2538" i="44"/>
  <c r="N2538" i="44"/>
  <c r="O2538" i="44"/>
  <c r="D2539" i="44"/>
  <c r="N2539" i="44"/>
  <c r="O2539" i="44"/>
  <c r="D2540" i="44"/>
  <c r="N2540" i="44"/>
  <c r="O2540" i="44"/>
  <c r="D2541" i="44"/>
  <c r="N2541" i="44"/>
  <c r="O2541" i="44"/>
  <c r="D2542" i="44"/>
  <c r="N2542" i="44"/>
  <c r="O2542" i="44"/>
  <c r="D2543" i="44"/>
  <c r="N2543" i="44"/>
  <c r="O2543" i="44"/>
  <c r="D2544" i="44"/>
  <c r="N2544" i="44"/>
  <c r="O2544" i="44"/>
  <c r="D2545" i="44"/>
  <c r="N2545" i="44"/>
  <c r="O2545" i="44"/>
  <c r="D2546" i="44"/>
  <c r="N2546" i="44"/>
  <c r="O2546" i="44"/>
  <c r="D2547" i="44"/>
  <c r="N2547" i="44"/>
  <c r="O2547" i="44"/>
  <c r="D2548" i="44"/>
  <c r="N2548" i="44"/>
  <c r="O2548" i="44"/>
  <c r="D2549" i="44"/>
  <c r="N2549" i="44"/>
  <c r="O2549" i="44"/>
  <c r="D2550" i="44"/>
  <c r="N2550" i="44"/>
  <c r="O2550" i="44"/>
  <c r="D2551" i="44"/>
  <c r="N2551" i="44"/>
  <c r="O2551" i="44"/>
  <c r="D2552" i="44"/>
  <c r="N2552" i="44"/>
  <c r="O2552" i="44"/>
  <c r="D2553" i="44"/>
  <c r="N2553" i="44"/>
  <c r="O2553" i="44"/>
  <c r="D2554" i="44"/>
  <c r="N2554" i="44"/>
  <c r="O2554" i="44"/>
  <c r="D2555" i="44"/>
  <c r="N2555" i="44"/>
  <c r="O2555" i="44"/>
  <c r="D2556" i="44"/>
  <c r="N2556" i="44"/>
  <c r="O2556" i="44"/>
  <c r="D2557" i="44"/>
  <c r="N2557" i="44"/>
  <c r="O2557" i="44"/>
  <c r="D2558" i="44"/>
  <c r="N2558" i="44"/>
  <c r="O2558" i="44"/>
  <c r="D2559" i="44"/>
  <c r="N2559" i="44"/>
  <c r="O2559" i="44"/>
  <c r="D2560" i="44"/>
  <c r="N2560" i="44"/>
  <c r="O2560" i="44"/>
  <c r="D2561" i="44"/>
  <c r="N2561" i="44"/>
  <c r="O2561" i="44"/>
  <c r="D2562" i="44"/>
  <c r="N2562" i="44"/>
  <c r="O2562" i="44"/>
  <c r="D2563" i="44"/>
  <c r="N2563" i="44"/>
  <c r="O2563" i="44"/>
  <c r="D2564" i="44"/>
  <c r="N2564" i="44"/>
  <c r="O2564" i="44"/>
  <c r="D2565" i="44"/>
  <c r="N2565" i="44"/>
  <c r="O2565" i="44"/>
  <c r="D2566" i="44"/>
  <c r="N2566" i="44"/>
  <c r="O2566" i="44"/>
  <c r="D2567" i="44"/>
  <c r="N2567" i="44"/>
  <c r="O2567" i="44"/>
  <c r="D2568" i="44"/>
  <c r="N2568" i="44"/>
  <c r="O2568" i="44"/>
  <c r="D2569" i="44"/>
  <c r="N2569" i="44"/>
  <c r="O2569" i="44"/>
  <c r="D2570" i="44"/>
  <c r="N2570" i="44"/>
  <c r="O2570" i="44"/>
  <c r="D2571" i="44"/>
  <c r="N2571" i="44"/>
  <c r="O2571" i="44"/>
  <c r="D2572" i="44"/>
  <c r="N2572" i="44"/>
  <c r="O2572" i="44"/>
  <c r="D2573" i="44"/>
  <c r="N2573" i="44"/>
  <c r="O2573" i="44"/>
  <c r="D2574" i="44"/>
  <c r="N2574" i="44"/>
  <c r="O2574" i="44"/>
  <c r="D2575" i="44"/>
  <c r="N2575" i="44"/>
  <c r="O2575" i="44"/>
  <c r="D2576" i="44"/>
  <c r="N2576" i="44"/>
  <c r="O2576" i="44"/>
  <c r="D2577" i="44"/>
  <c r="N2577" i="44"/>
  <c r="O2577" i="44"/>
  <c r="D2578" i="44"/>
  <c r="N2578" i="44"/>
  <c r="O2578" i="44"/>
  <c r="D2579" i="44"/>
  <c r="N2579" i="44"/>
  <c r="O2579" i="44"/>
  <c r="D2580" i="44"/>
  <c r="N2580" i="44"/>
  <c r="O2580" i="44"/>
  <c r="D2581" i="44"/>
  <c r="N2581" i="44"/>
  <c r="O2581" i="44"/>
  <c r="D2582" i="44"/>
  <c r="N2582" i="44"/>
  <c r="O2582" i="44"/>
  <c r="D2583" i="44"/>
  <c r="N2583" i="44"/>
  <c r="O2583" i="44"/>
  <c r="D2584" i="44"/>
  <c r="N2584" i="44"/>
  <c r="O2584" i="44"/>
  <c r="D2585" i="44"/>
  <c r="N2585" i="44"/>
  <c r="O2585" i="44"/>
  <c r="D2586" i="44"/>
  <c r="N2586" i="44"/>
  <c r="O2586" i="44"/>
  <c r="D2587" i="44"/>
  <c r="N2587" i="44"/>
  <c r="O2587" i="44"/>
  <c r="D2588" i="44"/>
  <c r="N2588" i="44"/>
  <c r="O2588" i="44"/>
  <c r="D2589" i="44"/>
  <c r="N2589" i="44"/>
  <c r="O2589" i="44"/>
  <c r="D2590" i="44"/>
  <c r="N2590" i="44"/>
  <c r="O2590" i="44"/>
  <c r="D2591" i="44"/>
  <c r="N2591" i="44"/>
  <c r="O2591" i="44"/>
  <c r="D2592" i="44"/>
  <c r="N2592" i="44"/>
  <c r="O2592" i="44"/>
  <c r="D2593" i="44"/>
  <c r="N2593" i="44"/>
  <c r="O2593" i="44"/>
  <c r="D2594" i="44"/>
  <c r="N2594" i="44"/>
  <c r="O2594" i="44"/>
  <c r="D2595" i="44"/>
  <c r="N2595" i="44"/>
  <c r="O2595" i="44"/>
  <c r="D2596" i="44"/>
  <c r="N2596" i="44"/>
  <c r="O2596" i="44"/>
  <c r="D2597" i="44"/>
  <c r="N2597" i="44"/>
  <c r="O2597" i="44"/>
  <c r="D2598" i="44"/>
  <c r="N2598" i="44"/>
  <c r="O2598" i="44"/>
  <c r="D2599" i="44"/>
  <c r="N2599" i="44"/>
  <c r="O2599" i="44"/>
  <c r="D2600" i="44"/>
  <c r="N2600" i="44"/>
  <c r="O2600" i="44"/>
  <c r="D2601" i="44"/>
  <c r="N2601" i="44"/>
  <c r="O2601" i="44"/>
  <c r="D2602" i="44"/>
  <c r="N2602" i="44"/>
  <c r="O2602" i="44"/>
  <c r="D2603" i="44"/>
  <c r="N2603" i="44"/>
  <c r="O2603" i="44"/>
  <c r="D2604" i="44"/>
  <c r="N2604" i="44"/>
  <c r="O2604" i="44"/>
  <c r="D2605" i="44"/>
  <c r="N2605" i="44"/>
  <c r="O2605" i="44"/>
  <c r="D2606" i="44"/>
  <c r="N2606" i="44"/>
  <c r="O2606" i="44"/>
  <c r="D2607" i="44"/>
  <c r="N2607" i="44"/>
  <c r="O2607" i="44"/>
  <c r="D2608" i="44"/>
  <c r="N2608" i="44"/>
  <c r="O2608" i="44"/>
  <c r="D2609" i="44"/>
  <c r="N2609" i="44"/>
  <c r="O2609" i="44"/>
  <c r="D2610" i="44"/>
  <c r="N2610" i="44"/>
  <c r="O2610" i="44"/>
  <c r="D2611" i="44"/>
  <c r="N2611" i="44"/>
  <c r="O2611" i="44"/>
  <c r="D2612" i="44"/>
  <c r="N2612" i="44"/>
  <c r="O2612" i="44"/>
  <c r="D2613" i="44"/>
  <c r="N2613" i="44"/>
  <c r="O2613" i="44"/>
  <c r="D2614" i="44"/>
  <c r="N2614" i="44"/>
  <c r="O2614" i="44"/>
  <c r="D2615" i="44"/>
  <c r="N2615" i="44"/>
  <c r="O2615" i="44"/>
  <c r="D2616" i="44"/>
  <c r="N2616" i="44"/>
  <c r="O2616" i="44"/>
  <c r="D2617" i="44"/>
  <c r="N2617" i="44"/>
  <c r="O2617" i="44"/>
  <c r="D2618" i="44"/>
  <c r="N2618" i="44"/>
  <c r="O2618" i="44"/>
  <c r="D2619" i="44"/>
  <c r="N2619" i="44"/>
  <c r="O2619" i="44"/>
  <c r="D2620" i="44"/>
  <c r="N2620" i="44"/>
  <c r="O2620" i="44"/>
  <c r="D2621" i="44"/>
  <c r="N2621" i="44"/>
  <c r="O2621" i="44"/>
  <c r="D2622" i="44"/>
  <c r="N2622" i="44"/>
  <c r="O2622" i="44"/>
  <c r="D2623" i="44"/>
  <c r="N2623" i="44"/>
  <c r="O2623" i="44"/>
  <c r="D2624" i="44"/>
  <c r="N2624" i="44"/>
  <c r="O2624" i="44"/>
  <c r="D2625" i="44"/>
  <c r="N2625" i="44"/>
  <c r="O2625" i="44"/>
  <c r="D2626" i="44"/>
  <c r="N2626" i="44"/>
  <c r="O2626" i="44"/>
  <c r="D2627" i="44"/>
  <c r="N2627" i="44"/>
  <c r="O2627" i="44"/>
  <c r="D2628" i="44"/>
  <c r="N2628" i="44"/>
  <c r="O2628" i="44"/>
  <c r="D2629" i="44"/>
  <c r="N2629" i="44"/>
  <c r="O2629" i="44"/>
  <c r="D2630" i="44"/>
  <c r="N2630" i="44"/>
  <c r="O2630" i="44"/>
  <c r="D2631" i="44"/>
  <c r="N2631" i="44"/>
  <c r="O2631" i="44"/>
  <c r="D2632" i="44"/>
  <c r="N2632" i="44"/>
  <c r="O2632" i="44"/>
  <c r="D2633" i="44"/>
  <c r="N2633" i="44"/>
  <c r="O2633" i="44"/>
  <c r="D2634" i="44"/>
  <c r="N2634" i="44"/>
  <c r="O2634" i="44"/>
  <c r="D2635" i="44"/>
  <c r="N2635" i="44"/>
  <c r="O2635" i="44"/>
  <c r="D2636" i="44"/>
  <c r="N2636" i="44"/>
  <c r="O2636" i="44"/>
  <c r="D2637" i="44"/>
  <c r="N2637" i="44"/>
  <c r="O2637" i="44"/>
  <c r="D2638" i="44"/>
  <c r="N2638" i="44"/>
  <c r="O2638" i="44"/>
  <c r="D2639" i="44"/>
  <c r="N2639" i="44"/>
  <c r="O2639" i="44"/>
  <c r="D2640" i="44"/>
  <c r="N2640" i="44"/>
  <c r="O2640" i="44"/>
  <c r="D2641" i="44"/>
  <c r="N2641" i="44"/>
  <c r="O2641" i="44"/>
  <c r="D2642" i="44"/>
  <c r="N2642" i="44"/>
  <c r="O2642" i="44"/>
  <c r="D2643" i="44"/>
  <c r="N2643" i="44"/>
  <c r="O2643" i="44"/>
  <c r="D2644" i="44"/>
  <c r="N2644" i="44"/>
  <c r="O2644" i="44"/>
  <c r="D2645" i="44"/>
  <c r="N2645" i="44"/>
  <c r="O2645" i="44"/>
  <c r="D2646" i="44"/>
  <c r="N2646" i="44"/>
  <c r="O2646" i="44"/>
  <c r="D2647" i="44"/>
  <c r="N2647" i="44"/>
  <c r="O2647" i="44"/>
  <c r="D2648" i="44"/>
  <c r="N2648" i="44"/>
  <c r="O2648" i="44"/>
  <c r="D2649" i="44"/>
  <c r="N2649" i="44"/>
  <c r="O2649" i="44"/>
  <c r="D2650" i="44"/>
  <c r="N2650" i="44"/>
  <c r="O2650" i="44"/>
  <c r="D2651" i="44"/>
  <c r="N2651" i="44"/>
  <c r="O2651" i="44"/>
  <c r="D2652" i="44"/>
  <c r="N2652" i="44"/>
  <c r="O2652" i="44"/>
  <c r="D2653" i="44"/>
  <c r="N2653" i="44"/>
  <c r="O2653" i="44"/>
  <c r="D2654" i="44"/>
  <c r="N2654" i="44"/>
  <c r="O2654" i="44"/>
  <c r="D2655" i="44"/>
  <c r="N2655" i="44"/>
  <c r="O2655" i="44"/>
  <c r="D2656" i="44"/>
  <c r="N2656" i="44"/>
  <c r="O2656" i="44"/>
  <c r="D2657" i="44"/>
  <c r="N2657" i="44"/>
  <c r="O2657" i="44"/>
  <c r="D2658" i="44"/>
  <c r="N2658" i="44"/>
  <c r="O2658" i="44"/>
  <c r="D2659" i="44"/>
  <c r="N2659" i="44"/>
  <c r="O2659" i="44"/>
  <c r="D2660" i="44"/>
  <c r="N2660" i="44"/>
  <c r="O2660" i="44"/>
  <c r="D2661" i="44"/>
  <c r="N2661" i="44"/>
  <c r="O2661" i="44"/>
  <c r="D2662" i="44"/>
  <c r="N2662" i="44"/>
  <c r="O2662" i="44"/>
  <c r="D2663" i="44"/>
  <c r="N2663" i="44"/>
  <c r="O2663" i="44"/>
  <c r="D2664" i="44"/>
  <c r="N2664" i="44"/>
  <c r="O2664" i="44"/>
  <c r="D2665" i="44"/>
  <c r="N2665" i="44"/>
  <c r="O2665" i="44"/>
  <c r="D2666" i="44"/>
  <c r="N2666" i="44"/>
  <c r="O2666" i="44"/>
  <c r="D2667" i="44"/>
  <c r="N2667" i="44"/>
  <c r="O2667" i="44"/>
  <c r="D2668" i="44"/>
  <c r="N2668" i="44"/>
  <c r="O2668" i="44"/>
  <c r="D2669" i="44"/>
  <c r="N2669" i="44"/>
  <c r="O2669" i="44"/>
  <c r="D2670" i="44"/>
  <c r="N2670" i="44"/>
  <c r="O2670" i="44"/>
  <c r="D2671" i="44"/>
  <c r="N2671" i="44"/>
  <c r="O2671" i="44"/>
  <c r="D2672" i="44"/>
  <c r="N2672" i="44"/>
  <c r="O2672" i="44"/>
  <c r="D2673" i="44"/>
  <c r="N2673" i="44"/>
  <c r="O2673" i="44"/>
  <c r="D2674" i="44"/>
  <c r="N2674" i="44"/>
  <c r="O2674" i="44"/>
  <c r="D2675" i="44"/>
  <c r="N2675" i="44"/>
  <c r="O2675" i="44"/>
  <c r="D2676" i="44"/>
  <c r="N2676" i="44"/>
  <c r="O2676" i="44"/>
  <c r="D2677" i="44"/>
  <c r="N2677" i="44"/>
  <c r="O2677" i="44"/>
  <c r="D2678" i="44"/>
  <c r="N2678" i="44"/>
  <c r="O2678" i="44"/>
  <c r="D2679" i="44"/>
  <c r="N2679" i="44"/>
  <c r="O2679" i="44"/>
  <c r="D2680" i="44"/>
  <c r="N2680" i="44"/>
  <c r="O2680" i="44"/>
  <c r="D2681" i="44"/>
  <c r="N2681" i="44"/>
  <c r="O2681" i="44"/>
  <c r="D2682" i="44"/>
  <c r="N2682" i="44"/>
  <c r="O2682" i="44"/>
  <c r="D2683" i="44"/>
  <c r="N2683" i="44"/>
  <c r="O2683" i="44"/>
  <c r="D2684" i="44"/>
  <c r="N2684" i="44"/>
  <c r="O2684" i="44"/>
  <c r="D2685" i="44"/>
  <c r="N2685" i="44"/>
  <c r="O2685" i="44"/>
  <c r="D2686" i="44"/>
  <c r="N2686" i="44"/>
  <c r="O2686" i="44"/>
  <c r="D2687" i="44"/>
  <c r="N2687" i="44"/>
  <c r="O2687" i="44"/>
  <c r="D2688" i="44"/>
  <c r="N2688" i="44"/>
  <c r="O2688" i="44"/>
  <c r="D2689" i="44"/>
  <c r="N2689" i="44"/>
  <c r="O2689" i="44"/>
  <c r="D2690" i="44"/>
  <c r="N2690" i="44"/>
  <c r="O2690" i="44"/>
  <c r="D2691" i="44"/>
  <c r="N2691" i="44"/>
  <c r="O2691" i="44"/>
  <c r="D2692" i="44"/>
  <c r="N2692" i="44"/>
  <c r="O2692" i="44"/>
  <c r="D2693" i="44"/>
  <c r="N2693" i="44"/>
  <c r="O2693" i="44"/>
  <c r="D2694" i="44"/>
  <c r="N2694" i="44"/>
  <c r="O2694" i="44"/>
  <c r="D2695" i="44"/>
  <c r="N2695" i="44"/>
  <c r="O2695" i="44"/>
  <c r="D2696" i="44"/>
  <c r="N2696" i="44"/>
  <c r="O2696" i="44"/>
  <c r="D2697" i="44"/>
  <c r="N2697" i="44"/>
  <c r="O2697" i="44"/>
  <c r="D2698" i="44"/>
  <c r="N2698" i="44"/>
  <c r="O2698" i="44"/>
  <c r="D2699" i="44"/>
  <c r="N2699" i="44"/>
  <c r="O2699" i="44"/>
  <c r="D2700" i="44"/>
  <c r="N2700" i="44"/>
  <c r="O2700" i="44"/>
  <c r="D2701" i="44"/>
  <c r="N2701" i="44"/>
  <c r="O2701" i="44"/>
  <c r="D2702" i="44"/>
  <c r="N2702" i="44"/>
  <c r="O2702" i="44"/>
  <c r="D2703" i="44"/>
  <c r="N2703" i="44"/>
  <c r="O2703" i="44"/>
  <c r="D2704" i="44"/>
  <c r="N2704" i="44"/>
  <c r="O2704" i="44"/>
  <c r="D2705" i="44"/>
  <c r="N2705" i="44"/>
  <c r="O2705" i="44"/>
  <c r="D2706" i="44"/>
  <c r="N2706" i="44"/>
  <c r="O2706" i="44"/>
  <c r="D2707" i="44"/>
  <c r="N2707" i="44"/>
  <c r="O2707" i="44"/>
  <c r="D2708" i="44"/>
  <c r="N2708" i="44"/>
  <c r="O2708" i="44"/>
  <c r="D2709" i="44"/>
  <c r="N2709" i="44"/>
  <c r="O2709" i="44"/>
  <c r="D2710" i="44"/>
  <c r="N2710" i="44"/>
  <c r="O2710" i="44"/>
  <c r="D2711" i="44"/>
  <c r="N2711" i="44"/>
  <c r="O2711" i="44"/>
  <c r="D2712" i="44"/>
  <c r="N2712" i="44"/>
  <c r="O2712" i="44"/>
  <c r="D2713" i="44"/>
  <c r="N2713" i="44"/>
  <c r="O2713" i="44"/>
  <c r="D2714" i="44"/>
  <c r="N2714" i="44"/>
  <c r="O2714" i="44"/>
  <c r="D2715" i="44"/>
  <c r="N2715" i="44"/>
  <c r="O2715" i="44"/>
  <c r="D2716" i="44"/>
  <c r="N2716" i="44"/>
  <c r="O2716" i="44"/>
  <c r="D2717" i="44"/>
  <c r="N2717" i="44"/>
  <c r="O2717" i="44"/>
  <c r="D2718" i="44"/>
  <c r="N2718" i="44"/>
  <c r="O2718" i="44"/>
  <c r="D2719" i="44"/>
  <c r="N2719" i="44"/>
  <c r="O2719" i="44"/>
  <c r="D2720" i="44"/>
  <c r="N2720" i="44"/>
  <c r="O2720" i="44"/>
  <c r="D2721" i="44"/>
  <c r="N2721" i="44"/>
  <c r="O2721" i="44"/>
  <c r="D2722" i="44"/>
  <c r="N2722" i="44"/>
  <c r="O2722" i="44"/>
  <c r="D2723" i="44"/>
  <c r="N2723" i="44"/>
  <c r="O2723" i="44"/>
  <c r="D2724" i="44"/>
  <c r="N2724" i="44"/>
  <c r="O2724" i="44"/>
  <c r="D2725" i="44"/>
  <c r="N2725" i="44"/>
  <c r="O2725" i="44"/>
  <c r="D2726" i="44"/>
  <c r="N2726" i="44"/>
  <c r="O2726" i="44"/>
  <c r="D2727" i="44"/>
  <c r="N2727" i="44"/>
  <c r="O2727" i="44"/>
  <c r="D2728" i="44"/>
  <c r="N2728" i="44"/>
  <c r="O2728" i="44"/>
  <c r="D2729" i="44"/>
  <c r="N2729" i="44"/>
  <c r="O2729" i="44"/>
  <c r="D2730" i="44"/>
  <c r="N2730" i="44"/>
  <c r="O2730" i="44"/>
  <c r="D2731" i="44"/>
  <c r="N2731" i="44"/>
  <c r="O2731" i="44"/>
  <c r="D2732" i="44"/>
  <c r="N2732" i="44"/>
  <c r="O2732" i="44"/>
  <c r="D2733" i="44"/>
  <c r="N2733" i="44"/>
  <c r="O2733" i="44"/>
  <c r="D2734" i="44"/>
  <c r="N2734" i="44"/>
  <c r="O2734" i="44"/>
  <c r="D2735" i="44"/>
  <c r="N2735" i="44"/>
  <c r="O2735" i="44"/>
  <c r="D2736" i="44"/>
  <c r="N2736" i="44"/>
  <c r="O2736" i="44"/>
  <c r="D2737" i="44"/>
  <c r="N2737" i="44"/>
  <c r="O2737" i="44"/>
  <c r="D2738" i="44"/>
  <c r="N2738" i="44"/>
  <c r="O2738" i="44"/>
  <c r="D2739" i="44"/>
  <c r="N2739" i="44"/>
  <c r="O2739" i="44"/>
  <c r="D2740" i="44"/>
  <c r="N2740" i="44"/>
  <c r="O2740" i="44"/>
  <c r="D2741" i="44"/>
  <c r="N2741" i="44"/>
  <c r="O2741" i="44"/>
  <c r="D2742" i="44"/>
  <c r="N2742" i="44"/>
  <c r="O2742" i="44"/>
  <c r="D2743" i="44"/>
  <c r="N2743" i="44"/>
  <c r="O2743" i="44"/>
  <c r="D2744" i="44"/>
  <c r="N2744" i="44"/>
  <c r="O2744" i="44"/>
  <c r="D2745" i="44"/>
  <c r="N2745" i="44"/>
  <c r="O2745" i="44"/>
  <c r="D2746" i="44"/>
  <c r="N2746" i="44"/>
  <c r="O2746" i="44"/>
  <c r="D2747" i="44"/>
  <c r="N2747" i="44"/>
  <c r="O2747" i="44"/>
  <c r="D2748" i="44"/>
  <c r="N2748" i="44"/>
  <c r="O2748" i="44"/>
  <c r="D2749" i="44"/>
  <c r="N2749" i="44"/>
  <c r="O2749" i="44"/>
  <c r="D2750" i="44"/>
  <c r="N2750" i="44"/>
  <c r="O2750" i="44"/>
  <c r="D2751" i="44"/>
  <c r="N2751" i="44"/>
  <c r="O2751" i="44"/>
  <c r="D2752" i="44"/>
  <c r="N2752" i="44"/>
  <c r="O2752" i="44"/>
  <c r="D2753" i="44"/>
  <c r="N2753" i="44"/>
  <c r="O2753" i="44"/>
  <c r="D2754" i="44"/>
  <c r="N2754" i="44"/>
  <c r="O2754" i="44"/>
  <c r="D2755" i="44"/>
  <c r="N2755" i="44"/>
  <c r="O2755" i="44"/>
  <c r="D2756" i="44"/>
  <c r="N2756" i="44"/>
  <c r="O2756" i="44"/>
  <c r="D2757" i="44"/>
  <c r="N2757" i="44"/>
  <c r="O2757" i="44"/>
  <c r="D2758" i="44"/>
  <c r="N2758" i="44"/>
  <c r="O2758" i="44"/>
  <c r="D2759" i="44"/>
  <c r="N2759" i="44"/>
  <c r="O2759" i="44"/>
  <c r="D2760" i="44"/>
  <c r="N2760" i="44"/>
  <c r="O2760" i="44"/>
  <c r="D2761" i="44"/>
  <c r="N2761" i="44"/>
  <c r="O2761" i="44"/>
  <c r="D2762" i="44"/>
  <c r="N2762" i="44"/>
  <c r="O2762" i="44"/>
  <c r="D2763" i="44"/>
  <c r="N2763" i="44"/>
  <c r="O2763" i="44"/>
  <c r="D2764" i="44"/>
  <c r="N2764" i="44"/>
  <c r="O2764" i="44"/>
  <c r="D2765" i="44"/>
  <c r="N2765" i="44"/>
  <c r="O2765" i="44"/>
  <c r="D2766" i="44"/>
  <c r="N2766" i="44"/>
  <c r="O2766" i="44"/>
  <c r="D2767" i="44"/>
  <c r="N2767" i="44"/>
  <c r="O2767" i="44"/>
  <c r="D2768" i="44"/>
  <c r="N2768" i="44"/>
  <c r="O2768" i="44"/>
  <c r="D2769" i="44"/>
  <c r="N2769" i="44"/>
  <c r="O2769" i="44"/>
  <c r="D2770" i="44"/>
  <c r="N2770" i="44"/>
  <c r="O2770" i="44"/>
  <c r="D2771" i="44"/>
  <c r="N2771" i="44"/>
  <c r="O2771" i="44"/>
  <c r="D2772" i="44"/>
  <c r="N2772" i="44"/>
  <c r="O2772" i="44"/>
  <c r="D2773" i="44"/>
  <c r="N2773" i="44"/>
  <c r="O2773" i="44"/>
  <c r="D2774" i="44"/>
  <c r="N2774" i="44"/>
  <c r="O2774" i="44"/>
  <c r="D2775" i="44"/>
  <c r="N2775" i="44"/>
  <c r="O2775" i="44"/>
  <c r="D2776" i="44"/>
  <c r="N2776" i="44"/>
  <c r="O2776" i="44"/>
  <c r="D2777" i="44"/>
  <c r="N2777" i="44"/>
  <c r="O2777" i="44"/>
  <c r="D2778" i="44"/>
  <c r="N2778" i="44"/>
  <c r="O2778" i="44"/>
  <c r="D2779" i="44"/>
  <c r="N2779" i="44"/>
  <c r="O2779" i="44"/>
  <c r="D2780" i="44"/>
  <c r="N2780" i="44"/>
  <c r="O2780" i="44"/>
  <c r="D2781" i="44"/>
  <c r="N2781" i="44"/>
  <c r="O2781" i="44"/>
  <c r="D2782" i="44"/>
  <c r="N2782" i="44"/>
  <c r="O2782" i="44"/>
  <c r="D2783" i="44"/>
  <c r="N2783" i="44"/>
  <c r="O2783" i="44"/>
  <c r="D2784" i="44"/>
  <c r="N2784" i="44"/>
  <c r="O2784" i="44"/>
  <c r="D2785" i="44"/>
  <c r="N2785" i="44"/>
  <c r="O2785" i="44"/>
  <c r="D2786" i="44"/>
  <c r="N2786" i="44"/>
  <c r="O2786" i="44"/>
  <c r="D2787" i="44"/>
  <c r="N2787" i="44"/>
  <c r="O2787" i="44"/>
  <c r="D2788" i="44"/>
  <c r="N2788" i="44"/>
  <c r="O2788" i="44"/>
  <c r="D2789" i="44"/>
  <c r="N2789" i="44"/>
  <c r="O2789" i="44"/>
  <c r="D2790" i="44"/>
  <c r="N2790" i="44"/>
  <c r="O2790" i="44"/>
  <c r="D2791" i="44"/>
  <c r="N2791" i="44"/>
  <c r="O2791" i="44"/>
  <c r="D2792" i="44"/>
  <c r="N2792" i="44"/>
  <c r="O2792" i="44"/>
  <c r="D2793" i="44"/>
  <c r="N2793" i="44"/>
  <c r="O2793" i="44"/>
  <c r="D2794" i="44"/>
  <c r="N2794" i="44"/>
  <c r="O2794" i="44"/>
  <c r="D2795" i="44"/>
  <c r="N2795" i="44"/>
  <c r="O2795" i="44"/>
  <c r="D2796" i="44"/>
  <c r="N2796" i="44"/>
  <c r="O2796" i="44"/>
  <c r="D2797" i="44"/>
  <c r="N2797" i="44"/>
  <c r="O2797" i="44"/>
  <c r="D2798" i="44"/>
  <c r="N2798" i="44"/>
  <c r="O2798" i="44"/>
  <c r="D2799" i="44"/>
  <c r="N2799" i="44"/>
  <c r="O2799" i="44"/>
  <c r="D2800" i="44"/>
  <c r="N2800" i="44"/>
  <c r="O2800" i="44"/>
  <c r="D2801" i="44"/>
  <c r="N2801" i="44"/>
  <c r="O2801" i="44"/>
  <c r="D2802" i="44"/>
  <c r="N2802" i="44"/>
  <c r="O2802" i="44"/>
  <c r="D2803" i="44"/>
  <c r="N2803" i="44"/>
  <c r="O2803" i="44"/>
  <c r="D2804" i="44"/>
  <c r="N2804" i="44"/>
  <c r="O2804" i="44"/>
  <c r="D2805" i="44"/>
  <c r="N2805" i="44"/>
  <c r="O2805" i="44"/>
  <c r="D2806" i="44"/>
  <c r="N2806" i="44"/>
  <c r="O2806" i="44"/>
  <c r="D2807" i="44"/>
  <c r="N2807" i="44"/>
  <c r="O2807" i="44"/>
  <c r="D2808" i="44"/>
  <c r="N2808" i="44"/>
  <c r="O2808" i="44"/>
  <c r="D2809" i="44"/>
  <c r="N2809" i="44"/>
  <c r="O2809" i="44"/>
  <c r="D2810" i="44"/>
  <c r="N2810" i="44"/>
  <c r="O2810" i="44"/>
  <c r="D2811" i="44"/>
  <c r="N2811" i="44"/>
  <c r="O2811" i="44"/>
  <c r="D2812" i="44"/>
  <c r="N2812" i="44"/>
  <c r="O2812" i="44"/>
  <c r="D2813" i="44"/>
  <c r="N2813" i="44"/>
  <c r="O2813" i="44"/>
  <c r="D2814" i="44"/>
  <c r="N2814" i="44"/>
  <c r="O2814" i="44"/>
  <c r="D2815" i="44"/>
  <c r="N2815" i="44"/>
  <c r="O2815" i="44"/>
  <c r="D2816" i="44"/>
  <c r="N2816" i="44"/>
  <c r="O2816" i="44"/>
  <c r="D2817" i="44"/>
  <c r="N2817" i="44"/>
  <c r="O2817" i="44"/>
  <c r="D2818" i="44"/>
  <c r="N2818" i="44"/>
  <c r="O2818" i="44"/>
  <c r="D2819" i="44"/>
  <c r="N2819" i="44"/>
  <c r="O2819" i="44"/>
  <c r="D2820" i="44"/>
  <c r="N2820" i="44"/>
  <c r="O2820" i="44"/>
  <c r="D2821" i="44"/>
  <c r="N2821" i="44"/>
  <c r="O2821" i="44"/>
  <c r="D2822" i="44"/>
  <c r="N2822" i="44"/>
  <c r="O2822" i="44"/>
  <c r="D2823" i="44"/>
  <c r="N2823" i="44"/>
  <c r="O2823" i="44"/>
  <c r="D2824" i="44"/>
  <c r="N2824" i="44"/>
  <c r="O2824" i="44"/>
  <c r="D2825" i="44"/>
  <c r="N2825" i="44"/>
  <c r="O2825" i="44"/>
  <c r="D2826" i="44"/>
  <c r="N2826" i="44"/>
  <c r="O2826" i="44"/>
  <c r="D2827" i="44"/>
  <c r="N2827" i="44"/>
  <c r="O2827" i="44"/>
  <c r="D2828" i="44"/>
  <c r="N2828" i="44"/>
  <c r="O2828" i="44"/>
  <c r="D2829" i="44"/>
  <c r="N2829" i="44"/>
  <c r="O2829" i="44"/>
  <c r="D2830" i="44"/>
  <c r="N2830" i="44"/>
  <c r="O2830" i="44"/>
  <c r="D2831" i="44"/>
  <c r="N2831" i="44"/>
  <c r="O2831" i="44"/>
  <c r="D2832" i="44"/>
  <c r="N2832" i="44"/>
  <c r="O2832" i="44"/>
  <c r="D2833" i="44"/>
  <c r="N2833" i="44"/>
  <c r="O2833" i="44"/>
  <c r="D2834" i="44"/>
  <c r="N2834" i="44"/>
  <c r="O2834" i="44"/>
  <c r="D2835" i="44"/>
  <c r="N2835" i="44"/>
  <c r="O2835" i="44"/>
  <c r="D2836" i="44"/>
  <c r="N2836" i="44"/>
  <c r="O2836" i="44"/>
  <c r="D2837" i="44"/>
  <c r="N2837" i="44"/>
  <c r="O2837" i="44"/>
  <c r="D2838" i="44"/>
  <c r="N2838" i="44"/>
  <c r="O2838" i="44"/>
  <c r="D2839" i="44"/>
  <c r="N2839" i="44"/>
  <c r="O2839" i="44"/>
  <c r="D2840" i="44"/>
  <c r="N2840" i="44"/>
  <c r="O2840" i="44"/>
  <c r="D2841" i="44"/>
  <c r="N2841" i="44"/>
  <c r="O2841" i="44"/>
  <c r="D2842" i="44"/>
  <c r="N2842" i="44"/>
  <c r="O2842" i="44"/>
  <c r="D2843" i="44"/>
  <c r="N2843" i="44"/>
  <c r="O2843" i="44"/>
  <c r="D2844" i="44"/>
  <c r="N2844" i="44"/>
  <c r="O2844" i="44"/>
  <c r="D2845" i="44"/>
  <c r="N2845" i="44"/>
  <c r="O2845" i="44"/>
  <c r="D2846" i="44"/>
  <c r="N2846" i="44"/>
  <c r="O2846" i="44"/>
  <c r="D2847" i="44"/>
  <c r="N2847" i="44"/>
  <c r="O2847" i="44"/>
  <c r="D2848" i="44"/>
  <c r="N2848" i="44"/>
  <c r="O2848" i="44"/>
  <c r="D2849" i="44"/>
  <c r="N2849" i="44"/>
  <c r="O2849" i="44"/>
  <c r="D2850" i="44"/>
  <c r="N2850" i="44"/>
  <c r="O2850" i="44"/>
  <c r="D2851" i="44"/>
  <c r="N2851" i="44"/>
  <c r="O2851" i="44"/>
  <c r="D2852" i="44"/>
  <c r="N2852" i="44"/>
  <c r="O2852" i="44"/>
  <c r="D2853" i="44"/>
  <c r="N2853" i="44"/>
  <c r="O2853" i="44"/>
  <c r="D2854" i="44"/>
  <c r="N2854" i="44"/>
  <c r="O2854" i="44"/>
  <c r="D2855" i="44"/>
  <c r="N2855" i="44"/>
  <c r="O2855" i="44"/>
  <c r="D2856" i="44"/>
  <c r="N2856" i="44"/>
  <c r="O2856" i="44"/>
  <c r="D2857" i="44"/>
  <c r="N2857" i="44"/>
  <c r="O2857" i="44"/>
  <c r="D2858" i="44"/>
  <c r="N2858" i="44"/>
  <c r="O2858" i="44"/>
  <c r="D2859" i="44"/>
  <c r="N2859" i="44"/>
  <c r="O2859" i="44"/>
  <c r="D2860" i="44"/>
  <c r="N2860" i="44"/>
  <c r="O2860" i="44"/>
  <c r="D2861" i="44"/>
  <c r="N2861" i="44"/>
  <c r="O2861" i="44"/>
  <c r="D2862" i="44"/>
  <c r="N2862" i="44"/>
  <c r="O2862" i="44"/>
  <c r="D2863" i="44"/>
  <c r="N2863" i="44"/>
  <c r="O2863" i="44"/>
  <c r="D2864" i="44"/>
  <c r="N2864" i="44"/>
  <c r="O2864" i="44"/>
  <c r="D2865" i="44"/>
  <c r="N2865" i="44"/>
  <c r="O2865" i="44"/>
  <c r="D2866" i="44"/>
  <c r="N2866" i="44"/>
  <c r="O2866" i="44"/>
  <c r="D2867" i="44"/>
  <c r="N2867" i="44"/>
  <c r="O2867" i="44"/>
  <c r="D2868" i="44"/>
  <c r="N2868" i="44"/>
  <c r="O2868" i="44"/>
  <c r="D2869" i="44"/>
  <c r="N2869" i="44"/>
  <c r="O2869" i="44"/>
  <c r="D2870" i="44"/>
  <c r="N2870" i="44"/>
  <c r="O2870" i="44"/>
  <c r="D2871" i="44"/>
  <c r="N2871" i="44"/>
  <c r="O2871" i="44"/>
  <c r="D2872" i="44"/>
  <c r="N2872" i="44"/>
  <c r="O2872" i="44"/>
  <c r="D2873" i="44"/>
  <c r="N2873" i="44"/>
  <c r="O2873" i="44"/>
  <c r="D2874" i="44"/>
  <c r="N2874" i="44"/>
  <c r="O2874" i="44"/>
  <c r="D2875" i="44"/>
  <c r="N2875" i="44"/>
  <c r="O2875" i="44"/>
  <c r="D2876" i="44"/>
  <c r="N2876" i="44"/>
  <c r="O2876" i="44"/>
  <c r="D2877" i="44"/>
  <c r="N2877" i="44"/>
  <c r="O2877" i="44"/>
  <c r="D2878" i="44"/>
  <c r="N2878" i="44"/>
  <c r="O2878" i="44"/>
  <c r="D2879" i="44"/>
  <c r="N2879" i="44"/>
  <c r="O2879" i="44"/>
  <c r="D2880" i="44"/>
  <c r="N2880" i="44"/>
  <c r="O2880" i="44"/>
  <c r="D2881" i="44"/>
  <c r="N2881" i="44"/>
  <c r="O2881" i="44"/>
  <c r="D2882" i="44"/>
  <c r="N2882" i="44"/>
  <c r="O2882" i="44"/>
  <c r="D2883" i="44"/>
  <c r="N2883" i="44"/>
  <c r="O2883" i="44"/>
  <c r="D2884" i="44"/>
  <c r="N2884" i="44"/>
  <c r="O2884" i="44"/>
  <c r="D2885" i="44"/>
  <c r="N2885" i="44"/>
  <c r="O2885" i="44"/>
  <c r="D2886" i="44"/>
  <c r="N2886" i="44"/>
  <c r="O2886" i="44"/>
  <c r="D2887" i="44"/>
  <c r="N2887" i="44"/>
  <c r="O2887" i="44"/>
  <c r="D2888" i="44"/>
  <c r="N2888" i="44"/>
  <c r="O2888" i="44"/>
  <c r="D2889" i="44"/>
  <c r="N2889" i="44"/>
  <c r="O2889" i="44"/>
  <c r="D2890" i="44"/>
  <c r="N2890" i="44"/>
  <c r="O2890" i="44"/>
  <c r="D2891" i="44"/>
  <c r="N2891" i="44"/>
  <c r="O2891" i="44"/>
  <c r="D2892" i="44"/>
  <c r="N2892" i="44"/>
  <c r="O2892" i="44"/>
  <c r="D2893" i="44"/>
  <c r="N2893" i="44"/>
  <c r="O2893" i="44"/>
  <c r="D2894" i="44"/>
  <c r="N2894" i="44"/>
  <c r="O2894" i="44"/>
  <c r="D2895" i="44"/>
  <c r="N2895" i="44"/>
  <c r="O2895" i="44"/>
  <c r="D2896" i="44"/>
  <c r="N2896" i="44"/>
  <c r="O2896" i="44"/>
  <c r="D2897" i="44"/>
  <c r="N2897" i="44"/>
  <c r="O2897" i="44"/>
  <c r="D2898" i="44"/>
  <c r="N2898" i="44"/>
  <c r="O2898" i="44"/>
  <c r="D2899" i="44"/>
  <c r="N2899" i="44"/>
  <c r="O2899" i="44"/>
  <c r="D2900" i="44"/>
  <c r="N2900" i="44"/>
  <c r="O2900" i="44"/>
  <c r="D2901" i="44"/>
  <c r="N2901" i="44"/>
  <c r="O2901" i="44"/>
  <c r="D2902" i="44"/>
  <c r="N2902" i="44"/>
  <c r="O2902" i="44"/>
  <c r="D2903" i="44"/>
  <c r="N2903" i="44"/>
  <c r="O2903" i="44"/>
  <c r="D2904" i="44"/>
  <c r="N2904" i="44"/>
  <c r="O2904" i="44"/>
  <c r="D2905" i="44"/>
  <c r="N2905" i="44"/>
  <c r="O2905" i="44"/>
  <c r="D2906" i="44"/>
  <c r="N2906" i="44"/>
  <c r="O2906" i="44"/>
  <c r="D2907" i="44"/>
  <c r="N2907" i="44"/>
  <c r="O2907" i="44"/>
  <c r="D2908" i="44"/>
  <c r="N2908" i="44"/>
  <c r="O2908" i="44"/>
  <c r="D2909" i="44"/>
  <c r="N2909" i="44"/>
  <c r="O2909" i="44"/>
  <c r="D2910" i="44"/>
  <c r="N2910" i="44"/>
  <c r="O2910" i="44"/>
  <c r="D2911" i="44"/>
  <c r="N2911" i="44"/>
  <c r="O2911" i="44"/>
  <c r="D2912" i="44"/>
  <c r="N2912" i="44"/>
  <c r="O2912" i="44"/>
  <c r="D2913" i="44"/>
  <c r="N2913" i="44"/>
  <c r="O2913" i="44"/>
  <c r="D2914" i="44"/>
  <c r="N2914" i="44"/>
  <c r="O2914" i="44"/>
  <c r="D2915" i="44"/>
  <c r="N2915" i="44"/>
  <c r="O2915" i="44"/>
  <c r="D2916" i="44"/>
  <c r="N2916" i="44"/>
  <c r="O2916" i="44"/>
  <c r="D2917" i="44"/>
  <c r="N2917" i="44"/>
  <c r="O2917" i="44"/>
  <c r="D2918" i="44"/>
  <c r="N2918" i="44"/>
  <c r="O2918" i="44"/>
  <c r="D2919" i="44"/>
  <c r="N2919" i="44"/>
  <c r="O2919" i="44"/>
  <c r="D2920" i="44"/>
  <c r="N2920" i="44"/>
  <c r="O2920" i="44"/>
  <c r="D2921" i="44"/>
  <c r="N2921" i="44"/>
  <c r="O2921" i="44"/>
  <c r="D2922" i="44"/>
  <c r="N2922" i="44"/>
  <c r="O2922" i="44"/>
  <c r="D2923" i="44"/>
  <c r="N2923" i="44"/>
  <c r="O2923" i="44"/>
  <c r="D2924" i="44"/>
  <c r="N2924" i="44"/>
  <c r="O2924" i="44"/>
  <c r="D2925" i="44"/>
  <c r="N2925" i="44"/>
  <c r="O2925" i="44"/>
  <c r="D2926" i="44"/>
  <c r="N2926" i="44"/>
  <c r="O2926" i="44"/>
  <c r="D2927" i="44"/>
  <c r="N2927" i="44"/>
  <c r="O2927" i="44"/>
  <c r="D2928" i="44"/>
  <c r="N2928" i="44"/>
  <c r="O2928" i="44"/>
  <c r="D2929" i="44"/>
  <c r="N2929" i="44"/>
  <c r="O2929" i="44"/>
  <c r="D2930" i="44"/>
  <c r="N2930" i="44"/>
  <c r="O2930" i="44"/>
  <c r="D2931" i="44"/>
  <c r="N2931" i="44"/>
  <c r="O2931" i="44"/>
  <c r="D2932" i="44"/>
  <c r="N2932" i="44"/>
  <c r="O2932" i="44"/>
  <c r="D2933" i="44"/>
  <c r="N2933" i="44"/>
  <c r="O2933" i="44"/>
  <c r="D2934" i="44"/>
  <c r="N2934" i="44"/>
  <c r="O2934" i="44"/>
  <c r="D2935" i="44"/>
  <c r="N2935" i="44"/>
  <c r="O2935" i="44"/>
  <c r="D2936" i="44"/>
  <c r="N2936" i="44"/>
  <c r="O2936" i="44"/>
  <c r="D2937" i="44"/>
  <c r="N2937" i="44"/>
  <c r="O2937" i="44"/>
  <c r="D2938" i="44"/>
  <c r="N2938" i="44"/>
  <c r="O2938" i="44"/>
  <c r="D2939" i="44"/>
  <c r="N2939" i="44"/>
  <c r="O2939" i="44"/>
  <c r="D2940" i="44"/>
  <c r="N2940" i="44"/>
  <c r="O2940" i="44"/>
  <c r="D2941" i="44"/>
  <c r="N2941" i="44"/>
  <c r="O2941" i="44"/>
  <c r="D2942" i="44"/>
  <c r="N2942" i="44"/>
  <c r="O2942" i="44"/>
  <c r="D2943" i="44"/>
  <c r="N2943" i="44"/>
  <c r="O2943" i="44"/>
  <c r="D2944" i="44"/>
  <c r="N2944" i="44"/>
  <c r="O2944" i="44"/>
  <c r="D2945" i="44"/>
  <c r="N2945" i="44"/>
  <c r="O2945" i="44"/>
  <c r="D2946" i="44"/>
  <c r="N2946" i="44"/>
  <c r="O2946" i="44"/>
  <c r="D2947" i="44"/>
  <c r="N2947" i="44"/>
  <c r="O2947" i="44"/>
  <c r="D2948" i="44"/>
  <c r="N2948" i="44"/>
  <c r="O2948" i="44"/>
  <c r="D2949" i="44"/>
  <c r="N2949" i="44"/>
  <c r="O2949" i="44"/>
  <c r="D2950" i="44"/>
  <c r="N2950" i="44"/>
  <c r="O2950" i="44"/>
  <c r="D2951" i="44"/>
  <c r="N2951" i="44"/>
  <c r="O2951" i="44"/>
  <c r="D2952" i="44"/>
  <c r="N2952" i="44"/>
  <c r="O2952" i="44"/>
  <c r="D2953" i="44"/>
  <c r="N2953" i="44"/>
  <c r="O2953" i="44"/>
  <c r="D2954" i="44"/>
  <c r="N2954" i="44"/>
  <c r="O2954" i="44"/>
  <c r="D2955" i="44"/>
  <c r="N2955" i="44"/>
  <c r="O2955" i="44"/>
  <c r="D2956" i="44"/>
  <c r="N2956" i="44"/>
  <c r="O2956" i="44"/>
  <c r="D2957" i="44"/>
  <c r="N2957" i="44"/>
  <c r="O2957" i="44"/>
  <c r="D2958" i="44"/>
  <c r="N2958" i="44"/>
  <c r="O2958" i="44"/>
  <c r="D2959" i="44"/>
  <c r="N2959" i="44"/>
  <c r="O2959" i="44"/>
  <c r="D2960" i="44"/>
  <c r="N2960" i="44"/>
  <c r="O2960" i="44"/>
  <c r="D2961" i="44"/>
  <c r="N2961" i="44"/>
  <c r="O2961" i="44"/>
  <c r="D2962" i="44"/>
  <c r="N2962" i="44"/>
  <c r="O2962" i="44"/>
  <c r="D2963" i="44"/>
  <c r="N2963" i="44"/>
  <c r="O2963" i="44"/>
  <c r="D2964" i="44"/>
  <c r="N2964" i="44"/>
  <c r="O2964" i="44"/>
  <c r="D2965" i="44"/>
  <c r="N2965" i="44"/>
  <c r="O2965" i="44"/>
  <c r="D2966" i="44"/>
  <c r="N2966" i="44"/>
  <c r="O2966" i="44"/>
  <c r="D2967" i="44"/>
  <c r="N2967" i="44"/>
  <c r="O2967" i="44"/>
  <c r="D2968" i="44"/>
  <c r="N2968" i="44"/>
  <c r="O2968" i="44"/>
  <c r="D2969" i="44"/>
  <c r="N2969" i="44"/>
  <c r="O2969" i="44"/>
  <c r="D2970" i="44"/>
  <c r="N2970" i="44"/>
  <c r="O2970" i="44"/>
  <c r="D2971" i="44"/>
  <c r="N2971" i="44"/>
  <c r="O2971" i="44"/>
  <c r="D2972" i="44"/>
  <c r="N2972" i="44"/>
  <c r="O2972" i="44"/>
  <c r="D2973" i="44"/>
  <c r="N2973" i="44"/>
  <c r="O2973" i="44"/>
  <c r="D2974" i="44"/>
  <c r="N2974" i="44"/>
  <c r="O2974" i="44"/>
  <c r="D2975" i="44"/>
  <c r="N2975" i="44"/>
  <c r="O2975" i="44"/>
  <c r="D2976" i="44"/>
  <c r="N2976" i="44"/>
  <c r="O2976" i="44"/>
  <c r="D2977" i="44"/>
  <c r="N2977" i="44"/>
  <c r="O2977" i="44"/>
  <c r="D2978" i="44"/>
  <c r="N2978" i="44"/>
  <c r="O2978" i="44"/>
  <c r="D2979" i="44"/>
  <c r="N2979" i="44"/>
  <c r="O2979" i="44"/>
  <c r="D2980" i="44"/>
  <c r="N2980" i="44"/>
  <c r="O2980" i="44"/>
  <c r="D2981" i="44"/>
  <c r="N2981" i="44"/>
  <c r="O2981" i="44"/>
  <c r="D2982" i="44"/>
  <c r="N2982" i="44"/>
  <c r="O2982" i="44"/>
  <c r="D2983" i="44"/>
  <c r="N2983" i="44"/>
  <c r="O2983" i="44"/>
  <c r="D2984" i="44"/>
  <c r="N2984" i="44"/>
  <c r="O2984" i="44"/>
  <c r="D2985" i="44"/>
  <c r="N2985" i="44"/>
  <c r="O2985" i="44"/>
  <c r="D2986" i="44"/>
  <c r="N2986" i="44"/>
  <c r="O2986" i="44"/>
  <c r="D2987" i="44"/>
  <c r="N2987" i="44"/>
  <c r="O2987" i="44"/>
  <c r="D2988" i="44"/>
  <c r="N2988" i="44"/>
  <c r="O2988" i="44"/>
  <c r="D2989" i="44"/>
  <c r="N2989" i="44"/>
  <c r="O2989" i="44"/>
  <c r="D2990" i="44"/>
  <c r="N2990" i="44"/>
  <c r="O2990" i="44"/>
  <c r="D2991" i="44"/>
  <c r="N2991" i="44"/>
  <c r="O2991" i="44"/>
  <c r="D2992" i="44"/>
  <c r="N2992" i="44"/>
  <c r="O2992" i="44"/>
  <c r="D2993" i="44"/>
  <c r="N2993" i="44"/>
  <c r="O2993" i="44"/>
  <c r="D2994" i="44"/>
  <c r="N2994" i="44"/>
  <c r="O2994" i="44"/>
  <c r="D2995" i="44"/>
  <c r="N2995" i="44"/>
  <c r="O2995" i="44"/>
  <c r="D2996" i="44"/>
  <c r="N2996" i="44"/>
  <c r="O2996" i="44"/>
  <c r="D2997" i="44"/>
  <c r="N2997" i="44"/>
  <c r="O2997" i="44"/>
  <c r="D2998" i="44"/>
  <c r="N2998" i="44"/>
  <c r="O2998" i="44"/>
  <c r="D2999" i="44"/>
  <c r="N2999" i="44"/>
  <c r="O2999" i="44"/>
  <c r="D3000" i="44"/>
  <c r="N3000" i="44"/>
  <c r="O3000" i="44"/>
  <c r="D3001" i="44"/>
  <c r="N3001" i="44"/>
  <c r="O3001" i="44"/>
  <c r="D3002" i="44"/>
  <c r="N3002" i="44"/>
  <c r="O3002" i="44"/>
  <c r="D3003" i="44"/>
  <c r="N3003" i="44"/>
  <c r="O3003" i="44"/>
  <c r="D3004" i="44"/>
  <c r="N3004" i="44"/>
  <c r="O3004" i="44"/>
  <c r="D3005" i="44"/>
  <c r="N3005" i="44"/>
  <c r="O3005" i="44"/>
  <c r="D3006" i="44"/>
  <c r="N3006" i="44"/>
  <c r="O3006" i="44"/>
  <c r="D3007" i="44"/>
  <c r="N3007" i="44"/>
  <c r="O3007" i="44"/>
  <c r="D3008" i="44"/>
  <c r="N3008" i="44"/>
  <c r="O3008" i="44"/>
  <c r="D3009" i="44"/>
  <c r="N3009" i="44"/>
  <c r="O3009" i="44"/>
  <c r="D3010" i="44"/>
  <c r="N3010" i="44"/>
  <c r="O3010" i="44"/>
  <c r="D3011" i="44"/>
  <c r="N3011" i="44"/>
  <c r="O3011" i="44"/>
  <c r="D3012" i="44"/>
  <c r="N3012" i="44"/>
  <c r="O3012" i="44"/>
  <c r="D3013" i="44"/>
  <c r="N3013" i="44"/>
  <c r="O3013" i="44"/>
  <c r="D3014" i="44"/>
  <c r="N3014" i="44"/>
  <c r="O3014" i="44"/>
  <c r="D3015" i="44"/>
  <c r="N3015" i="44"/>
  <c r="O3015" i="44"/>
  <c r="D3016" i="44"/>
  <c r="N3016" i="44"/>
  <c r="O3016" i="44"/>
  <c r="D3017" i="44"/>
  <c r="N3017" i="44"/>
  <c r="O3017" i="44"/>
  <c r="D3018" i="44"/>
  <c r="N3018" i="44"/>
  <c r="O3018" i="44"/>
  <c r="D3019" i="44"/>
  <c r="N3019" i="44"/>
  <c r="O3019" i="44"/>
  <c r="D3020" i="44"/>
  <c r="N3020" i="44"/>
  <c r="O3020" i="44"/>
  <c r="D3021" i="44"/>
  <c r="N3021" i="44"/>
  <c r="O3021" i="44"/>
  <c r="D3022" i="44"/>
  <c r="N3022" i="44"/>
  <c r="O3022" i="44"/>
  <c r="D3023" i="44"/>
  <c r="N3023" i="44"/>
  <c r="O3023" i="44"/>
  <c r="D3024" i="44"/>
  <c r="N3024" i="44"/>
  <c r="O3024" i="44"/>
  <c r="D3025" i="44"/>
  <c r="N3025" i="44"/>
  <c r="O3025" i="44"/>
  <c r="D3026" i="44"/>
  <c r="N3026" i="44"/>
  <c r="O3026" i="44"/>
  <c r="D3027" i="44"/>
  <c r="N3027" i="44"/>
  <c r="O3027" i="44"/>
  <c r="D3028" i="44"/>
  <c r="N3028" i="44"/>
  <c r="O3028" i="44"/>
  <c r="D3029" i="44"/>
  <c r="N3029" i="44"/>
  <c r="O3029" i="44"/>
  <c r="D3030" i="44"/>
  <c r="N3030" i="44"/>
  <c r="O3030" i="44"/>
  <c r="D3031" i="44"/>
  <c r="N3031" i="44"/>
  <c r="O3031" i="44"/>
  <c r="D3032" i="44"/>
  <c r="N3032" i="44"/>
  <c r="O3032" i="44"/>
  <c r="D3033" i="44"/>
  <c r="N3033" i="44"/>
  <c r="O3033" i="44"/>
  <c r="D3034" i="44"/>
  <c r="N3034" i="44"/>
  <c r="O3034" i="44"/>
  <c r="D3035" i="44"/>
  <c r="N3035" i="44"/>
  <c r="O3035" i="44"/>
  <c r="D3036" i="44"/>
  <c r="N3036" i="44"/>
  <c r="O3036" i="44"/>
  <c r="D3037" i="44"/>
  <c r="N3037" i="44"/>
  <c r="O3037" i="44"/>
  <c r="D3038" i="44"/>
  <c r="N3038" i="44"/>
  <c r="O3038" i="44"/>
  <c r="D3039" i="44"/>
  <c r="N3039" i="44"/>
  <c r="O3039" i="44"/>
  <c r="D3040" i="44"/>
  <c r="N3040" i="44"/>
  <c r="O3040" i="44"/>
  <c r="D3041" i="44"/>
  <c r="N3041" i="44"/>
  <c r="O3041" i="44"/>
  <c r="D3042" i="44"/>
  <c r="N3042" i="44"/>
  <c r="O3042" i="44"/>
  <c r="D3043" i="44"/>
  <c r="N3043" i="44"/>
  <c r="O3043" i="44"/>
  <c r="D3044" i="44"/>
  <c r="N3044" i="44"/>
  <c r="O3044" i="44"/>
  <c r="D3045" i="44"/>
  <c r="N3045" i="44"/>
  <c r="O3045" i="44"/>
  <c r="D3046" i="44"/>
  <c r="N3046" i="44"/>
  <c r="O3046" i="44"/>
  <c r="D3047" i="44"/>
  <c r="N3047" i="44"/>
  <c r="O3047" i="44"/>
  <c r="D3048" i="44"/>
  <c r="N3048" i="44"/>
  <c r="O3048" i="44"/>
  <c r="D3049" i="44"/>
  <c r="N3049" i="44"/>
  <c r="O3049" i="44"/>
  <c r="D3050" i="44"/>
  <c r="N3050" i="44"/>
  <c r="O3050" i="44"/>
  <c r="D3051" i="44"/>
  <c r="N3051" i="44"/>
  <c r="O3051" i="44"/>
  <c r="D3052" i="44"/>
  <c r="N3052" i="44"/>
  <c r="O3052" i="44"/>
  <c r="D3053" i="44"/>
  <c r="N3053" i="44"/>
  <c r="O3053" i="44"/>
  <c r="D3054" i="44"/>
  <c r="N3054" i="44"/>
  <c r="O3054" i="44"/>
  <c r="D3055" i="44"/>
  <c r="N3055" i="44"/>
  <c r="O3055" i="44"/>
  <c r="D3056" i="44"/>
  <c r="N3056" i="44"/>
  <c r="O3056" i="44"/>
  <c r="D3057" i="44"/>
  <c r="N3057" i="44"/>
  <c r="O3057" i="44"/>
  <c r="D3058" i="44"/>
  <c r="N3058" i="44"/>
  <c r="O3058" i="44"/>
  <c r="D3059" i="44"/>
  <c r="N3059" i="44"/>
  <c r="O3059" i="44"/>
  <c r="D3060" i="44"/>
  <c r="N3060" i="44"/>
  <c r="O3060" i="44"/>
  <c r="D3061" i="44"/>
  <c r="N3061" i="44"/>
  <c r="O3061" i="44"/>
  <c r="D3062" i="44"/>
  <c r="N3062" i="44"/>
  <c r="O3062" i="44"/>
  <c r="D3063" i="44"/>
  <c r="N3063" i="44"/>
  <c r="O3063" i="44"/>
  <c r="D3064" i="44"/>
  <c r="N3064" i="44"/>
  <c r="O3064" i="44"/>
  <c r="D3065" i="44"/>
  <c r="N3065" i="44"/>
  <c r="O3065" i="44"/>
  <c r="D3066" i="44"/>
  <c r="N3066" i="44"/>
  <c r="O3066" i="44"/>
  <c r="D3067" i="44"/>
  <c r="N3067" i="44"/>
  <c r="O3067" i="44"/>
  <c r="D3068" i="44"/>
  <c r="N3068" i="44"/>
  <c r="O3068" i="44"/>
  <c r="D3069" i="44"/>
  <c r="N3069" i="44"/>
  <c r="O3069" i="44"/>
  <c r="D3070" i="44"/>
  <c r="N3070" i="44"/>
  <c r="O3070" i="44"/>
  <c r="D3071" i="44"/>
  <c r="N3071" i="44"/>
  <c r="O3071" i="44"/>
  <c r="D3072" i="44"/>
  <c r="N3072" i="44"/>
  <c r="O3072" i="44"/>
  <c r="D3073" i="44"/>
  <c r="N3073" i="44"/>
  <c r="O3073" i="44"/>
  <c r="D3074" i="44"/>
  <c r="N3074" i="44"/>
  <c r="O3074" i="44"/>
  <c r="D3075" i="44"/>
  <c r="N3075" i="44"/>
  <c r="O3075" i="44"/>
  <c r="D3076" i="44"/>
  <c r="N3076" i="44"/>
  <c r="O3076" i="44"/>
  <c r="D3077" i="44"/>
  <c r="N3077" i="44"/>
  <c r="O3077" i="44"/>
  <c r="D3078" i="44"/>
  <c r="N3078" i="44"/>
  <c r="O3078" i="44"/>
  <c r="D3079" i="44"/>
  <c r="N3079" i="44"/>
  <c r="O3079" i="44"/>
  <c r="D3080" i="44"/>
  <c r="N3080" i="44"/>
  <c r="O3080" i="44"/>
  <c r="D3081" i="44"/>
  <c r="N3081" i="44"/>
  <c r="O3081" i="44"/>
  <c r="D3082" i="44"/>
  <c r="N3082" i="44"/>
  <c r="O3082" i="44"/>
  <c r="D3083" i="44"/>
  <c r="N3083" i="44"/>
  <c r="O3083" i="44"/>
  <c r="D3084" i="44"/>
  <c r="N3084" i="44"/>
  <c r="O3084" i="44"/>
  <c r="D3085" i="44"/>
  <c r="N3085" i="44"/>
  <c r="O3085" i="44"/>
  <c r="D3086" i="44"/>
  <c r="N3086" i="44"/>
  <c r="O3086" i="44"/>
  <c r="D3087" i="44"/>
  <c r="N3087" i="44"/>
  <c r="O3087" i="44"/>
  <c r="D3088" i="44"/>
  <c r="N3088" i="44"/>
  <c r="O3088" i="44"/>
  <c r="D3089" i="44"/>
  <c r="N3089" i="44"/>
  <c r="O3089" i="44"/>
  <c r="D3090" i="44"/>
  <c r="N3090" i="44"/>
  <c r="O3090" i="44"/>
  <c r="D3091" i="44"/>
  <c r="N3091" i="44"/>
  <c r="O3091" i="44"/>
  <c r="D3092" i="44"/>
  <c r="N3092" i="44"/>
  <c r="O3092" i="44"/>
  <c r="D3093" i="44"/>
  <c r="N3093" i="44"/>
  <c r="O3093" i="44"/>
  <c r="D3094" i="44"/>
  <c r="N3094" i="44"/>
  <c r="O3094" i="44"/>
  <c r="D3095" i="44"/>
  <c r="N3095" i="44"/>
  <c r="O3095" i="44"/>
  <c r="D3096" i="44"/>
  <c r="N3096" i="44"/>
  <c r="O3096" i="44"/>
  <c r="D3097" i="44"/>
  <c r="N3097" i="44"/>
  <c r="O3097" i="44"/>
  <c r="D3098" i="44"/>
  <c r="N3098" i="44"/>
  <c r="O3098" i="44"/>
  <c r="D3099" i="44"/>
  <c r="N3099" i="44"/>
  <c r="O3099" i="44"/>
  <c r="D3100" i="44"/>
  <c r="N3100" i="44"/>
  <c r="O3100" i="44"/>
  <c r="D3101" i="44"/>
  <c r="N3101" i="44"/>
  <c r="O3101" i="44"/>
  <c r="D3102" i="44"/>
  <c r="N3102" i="44"/>
  <c r="O3102" i="44"/>
  <c r="D3103" i="44"/>
  <c r="N3103" i="44"/>
  <c r="O3103" i="44"/>
  <c r="D3104" i="44"/>
  <c r="N3104" i="44"/>
  <c r="O3104" i="44"/>
  <c r="D3105" i="44"/>
  <c r="N3105" i="44"/>
  <c r="O3105" i="44"/>
  <c r="D3106" i="44"/>
  <c r="N3106" i="44"/>
  <c r="O3106" i="44"/>
  <c r="D3107" i="44"/>
  <c r="N3107" i="44"/>
  <c r="O3107" i="44"/>
  <c r="D3108" i="44"/>
  <c r="N3108" i="44"/>
  <c r="O3108" i="44"/>
  <c r="D3109" i="44"/>
  <c r="N3109" i="44"/>
  <c r="O3109" i="44"/>
  <c r="D3110" i="44"/>
  <c r="N3110" i="44"/>
  <c r="O3110" i="44"/>
  <c r="D3111" i="44"/>
  <c r="N3111" i="44"/>
  <c r="O3111" i="44"/>
  <c r="D3112" i="44"/>
  <c r="N3112" i="44"/>
  <c r="O3112" i="44"/>
  <c r="D3113" i="44"/>
  <c r="N3113" i="44"/>
  <c r="O3113" i="44"/>
  <c r="D3114" i="44"/>
  <c r="N3114" i="44"/>
  <c r="O3114" i="44"/>
  <c r="D3115" i="44"/>
  <c r="N3115" i="44"/>
  <c r="O3115" i="44"/>
  <c r="D3116" i="44"/>
  <c r="N3116" i="44"/>
  <c r="O3116" i="44"/>
  <c r="D3117" i="44"/>
  <c r="N3117" i="44"/>
  <c r="O3117" i="44"/>
  <c r="D3118" i="44"/>
  <c r="N3118" i="44"/>
  <c r="O3118" i="44"/>
  <c r="D3119" i="44"/>
  <c r="N3119" i="44"/>
  <c r="O3119" i="44"/>
  <c r="D3120" i="44"/>
  <c r="N3120" i="44"/>
  <c r="O3120" i="44"/>
  <c r="D3121" i="44"/>
  <c r="N3121" i="44"/>
  <c r="O3121" i="44"/>
  <c r="D3122" i="44"/>
  <c r="N3122" i="44"/>
  <c r="O3122" i="44"/>
  <c r="D3123" i="44"/>
  <c r="N3123" i="44"/>
  <c r="O3123" i="44"/>
  <c r="D3124" i="44"/>
  <c r="N3124" i="44"/>
  <c r="O3124" i="44"/>
  <c r="D3125" i="44"/>
  <c r="N3125" i="44"/>
  <c r="O3125" i="44"/>
  <c r="D3126" i="44"/>
  <c r="N3126" i="44"/>
  <c r="O3126" i="44"/>
  <c r="D3127" i="44"/>
  <c r="N3127" i="44"/>
  <c r="O3127" i="44"/>
  <c r="D3128" i="44"/>
  <c r="N3128" i="44"/>
  <c r="O3128" i="44"/>
  <c r="D3129" i="44"/>
  <c r="N3129" i="44"/>
  <c r="O3129" i="44"/>
  <c r="D3130" i="44"/>
  <c r="N3130" i="44"/>
  <c r="O3130" i="44"/>
  <c r="D3131" i="44"/>
  <c r="N3131" i="44"/>
  <c r="O3131" i="44"/>
  <c r="D3132" i="44"/>
  <c r="N3132" i="44"/>
  <c r="O3132" i="44"/>
  <c r="D3133" i="44"/>
  <c r="N3133" i="44"/>
  <c r="O3133" i="44"/>
  <c r="D3134" i="44"/>
  <c r="N3134" i="44"/>
  <c r="O3134" i="44"/>
  <c r="D3135" i="44"/>
  <c r="N3135" i="44"/>
  <c r="O3135" i="44"/>
  <c r="D3136" i="44"/>
  <c r="N3136" i="44"/>
  <c r="O3136" i="44"/>
  <c r="D3137" i="44"/>
  <c r="N3137" i="44"/>
  <c r="O3137" i="44"/>
  <c r="D3138" i="44"/>
  <c r="N3138" i="44"/>
  <c r="O3138" i="44"/>
  <c r="D3139" i="44"/>
  <c r="N3139" i="44"/>
  <c r="O3139" i="44"/>
  <c r="D3140" i="44"/>
  <c r="N3140" i="44"/>
  <c r="O3140" i="44"/>
  <c r="D3141" i="44"/>
  <c r="N3141" i="44"/>
  <c r="O3141" i="44"/>
  <c r="D3142" i="44"/>
  <c r="N3142" i="44"/>
  <c r="O3142" i="44"/>
  <c r="D3143" i="44"/>
  <c r="N3143" i="44"/>
  <c r="O3143" i="44"/>
  <c r="D3144" i="44"/>
  <c r="N3144" i="44"/>
  <c r="O3144" i="44"/>
  <c r="D3145" i="44"/>
  <c r="N3145" i="44"/>
  <c r="O3145" i="44"/>
  <c r="D3146" i="44"/>
  <c r="N3146" i="44"/>
  <c r="O3146" i="44"/>
  <c r="D3147" i="44"/>
  <c r="N3147" i="44"/>
  <c r="O3147" i="44"/>
  <c r="D3148" i="44"/>
  <c r="N3148" i="44"/>
  <c r="O3148" i="44"/>
  <c r="D3149" i="44"/>
  <c r="N3149" i="44"/>
  <c r="O3149" i="44"/>
  <c r="D3150" i="44"/>
  <c r="N3150" i="44"/>
  <c r="O3150" i="44"/>
  <c r="D3151" i="44"/>
  <c r="N3151" i="44"/>
  <c r="O3151" i="44"/>
  <c r="D3152" i="44"/>
  <c r="N3152" i="44"/>
  <c r="O3152" i="44"/>
  <c r="D3153" i="44"/>
  <c r="N3153" i="44"/>
  <c r="O3153" i="44"/>
  <c r="D3154" i="44"/>
  <c r="N3154" i="44"/>
  <c r="O3154" i="44"/>
  <c r="D3155" i="44"/>
  <c r="N3155" i="44"/>
  <c r="O3155" i="44"/>
  <c r="D3156" i="44"/>
  <c r="N3156" i="44"/>
  <c r="O3156" i="44"/>
  <c r="D3157" i="44"/>
  <c r="N3157" i="44"/>
  <c r="O3157" i="44"/>
  <c r="D3158" i="44"/>
  <c r="N3158" i="44"/>
  <c r="O3158" i="44"/>
  <c r="D3159" i="44"/>
  <c r="N3159" i="44"/>
  <c r="O3159" i="44"/>
  <c r="D3160" i="44"/>
  <c r="N3160" i="44"/>
  <c r="O3160" i="44"/>
  <c r="D3161" i="44"/>
  <c r="N3161" i="44"/>
  <c r="O3161" i="44"/>
  <c r="D3162" i="44"/>
  <c r="N3162" i="44"/>
  <c r="O3162" i="44"/>
  <c r="D3163" i="44"/>
  <c r="N3163" i="44"/>
  <c r="O3163" i="44"/>
  <c r="D3164" i="44"/>
  <c r="N3164" i="44"/>
  <c r="O3164" i="44"/>
  <c r="D3165" i="44"/>
  <c r="N3165" i="44"/>
  <c r="O3165" i="44"/>
  <c r="D3166" i="44"/>
  <c r="N3166" i="44"/>
  <c r="O3166" i="44"/>
  <c r="D3167" i="44"/>
  <c r="N3167" i="44"/>
  <c r="O3167" i="44"/>
  <c r="D3168" i="44"/>
  <c r="N3168" i="44"/>
  <c r="O3168" i="44"/>
  <c r="D3169" i="44"/>
  <c r="N3169" i="44"/>
  <c r="O3169" i="44"/>
  <c r="D3170" i="44"/>
  <c r="N3170" i="44"/>
  <c r="O3170" i="44"/>
  <c r="D3171" i="44"/>
  <c r="N3171" i="44"/>
  <c r="O3171" i="44"/>
  <c r="D3172" i="44"/>
  <c r="N3172" i="44"/>
  <c r="O3172" i="44"/>
  <c r="D3173" i="44"/>
  <c r="N3173" i="44"/>
  <c r="O3173" i="44"/>
  <c r="D3174" i="44"/>
  <c r="N3174" i="44"/>
  <c r="O3174" i="44"/>
  <c r="D3175" i="44"/>
  <c r="N3175" i="44"/>
  <c r="O3175" i="44"/>
  <c r="D3176" i="44"/>
  <c r="N3176" i="44"/>
  <c r="O3176" i="44"/>
  <c r="D3177" i="44"/>
  <c r="N3177" i="44"/>
  <c r="O3177" i="44"/>
  <c r="D3178" i="44"/>
  <c r="N3178" i="44"/>
  <c r="O3178" i="44"/>
  <c r="D3179" i="44"/>
  <c r="N3179" i="44"/>
  <c r="O3179" i="44"/>
  <c r="D3180" i="44"/>
  <c r="N3180" i="44"/>
  <c r="O3180" i="44"/>
  <c r="D3181" i="44"/>
  <c r="N3181" i="44"/>
  <c r="O3181" i="44"/>
  <c r="D3182" i="44"/>
  <c r="N3182" i="44"/>
  <c r="O3182" i="44"/>
  <c r="D3183" i="44"/>
  <c r="N3183" i="44"/>
  <c r="O3183" i="44"/>
  <c r="D3184" i="44"/>
  <c r="N3184" i="44"/>
  <c r="O3184" i="44"/>
  <c r="D3185" i="44"/>
  <c r="N3185" i="44"/>
  <c r="O3185" i="44"/>
  <c r="D3186" i="44"/>
  <c r="N3186" i="44"/>
  <c r="O3186" i="44"/>
  <c r="D3187" i="44"/>
  <c r="N3187" i="44"/>
  <c r="O3187" i="44"/>
  <c r="D3188" i="44"/>
  <c r="N3188" i="44"/>
  <c r="O3188" i="44"/>
  <c r="D3189" i="44"/>
  <c r="N3189" i="44"/>
  <c r="O3189" i="44"/>
  <c r="D3190" i="44"/>
  <c r="N3190" i="44"/>
  <c r="O3190" i="44"/>
  <c r="D3191" i="44"/>
  <c r="N3191" i="44"/>
  <c r="O3191" i="44"/>
  <c r="D3192" i="44"/>
  <c r="N3192" i="44"/>
  <c r="O3192" i="44"/>
  <c r="D3193" i="44"/>
  <c r="N3193" i="44"/>
  <c r="O3193" i="44"/>
  <c r="D3194" i="44"/>
  <c r="N3194" i="44"/>
  <c r="O3194" i="44"/>
  <c r="D3195" i="44"/>
  <c r="N3195" i="44"/>
  <c r="O3195" i="44"/>
  <c r="D3196" i="44"/>
  <c r="N3196" i="44"/>
  <c r="O3196" i="44"/>
  <c r="D3197" i="44"/>
  <c r="N3197" i="44"/>
  <c r="O3197" i="44"/>
  <c r="D3198" i="44"/>
  <c r="N3198" i="44"/>
  <c r="O3198" i="44"/>
  <c r="D3199" i="44"/>
  <c r="N3199" i="44"/>
  <c r="O3199" i="44"/>
  <c r="D3200" i="44"/>
  <c r="N3200" i="44"/>
  <c r="O3200" i="44"/>
  <c r="D3201" i="44"/>
  <c r="N3201" i="44"/>
  <c r="O3201" i="44"/>
  <c r="D3202" i="44"/>
  <c r="N3202" i="44"/>
  <c r="O3202" i="44"/>
  <c r="D3203" i="44"/>
  <c r="N3203" i="44"/>
  <c r="O3203" i="44"/>
  <c r="D3204" i="44"/>
  <c r="N3204" i="44"/>
  <c r="O3204" i="44"/>
  <c r="D3205" i="44"/>
  <c r="N3205" i="44"/>
  <c r="O3205" i="44"/>
  <c r="D3206" i="44"/>
  <c r="N3206" i="44"/>
  <c r="O3206" i="44"/>
  <c r="D3207" i="44"/>
  <c r="N3207" i="44"/>
  <c r="O3207" i="44"/>
  <c r="D3208" i="44"/>
  <c r="N3208" i="44"/>
  <c r="O3208" i="44"/>
  <c r="D3209" i="44"/>
  <c r="N3209" i="44"/>
  <c r="O3209" i="44"/>
  <c r="D3210" i="44"/>
  <c r="N3210" i="44"/>
  <c r="O3210" i="44"/>
  <c r="D3211" i="44"/>
  <c r="N3211" i="44"/>
  <c r="O3211" i="44"/>
  <c r="D3212" i="44"/>
  <c r="N3212" i="44"/>
  <c r="O3212" i="44"/>
  <c r="D3213" i="44"/>
  <c r="N3213" i="44"/>
  <c r="O3213" i="44"/>
  <c r="D3214" i="44"/>
  <c r="N3214" i="44"/>
  <c r="O3214" i="44"/>
  <c r="D3215" i="44"/>
  <c r="N3215" i="44"/>
  <c r="O3215" i="44"/>
  <c r="D3216" i="44"/>
  <c r="N3216" i="44"/>
  <c r="O3216" i="44"/>
  <c r="D3217" i="44"/>
  <c r="N3217" i="44"/>
  <c r="O3217" i="44"/>
  <c r="D3218" i="44"/>
  <c r="N3218" i="44"/>
  <c r="O3218" i="44"/>
  <c r="D3219" i="44"/>
  <c r="N3219" i="44"/>
  <c r="O3219" i="44"/>
  <c r="D3220" i="44"/>
  <c r="N3220" i="44"/>
  <c r="O3220" i="44"/>
  <c r="D3221" i="44"/>
  <c r="N3221" i="44"/>
  <c r="O3221" i="44"/>
  <c r="D3222" i="44"/>
  <c r="N3222" i="44"/>
  <c r="O3222" i="44"/>
  <c r="D3223" i="44"/>
  <c r="N3223" i="44"/>
  <c r="O3223" i="44"/>
  <c r="D3224" i="44"/>
  <c r="N3224" i="44"/>
  <c r="O3224" i="44"/>
  <c r="D3225" i="44"/>
  <c r="N3225" i="44"/>
  <c r="O3225" i="44"/>
  <c r="D3226" i="44"/>
  <c r="N3226" i="44"/>
  <c r="O3226" i="44"/>
  <c r="D3227" i="44"/>
  <c r="N3227" i="44"/>
  <c r="O3227" i="44"/>
  <c r="D3228" i="44"/>
  <c r="N3228" i="44"/>
  <c r="O3228" i="44"/>
  <c r="D3229" i="44"/>
  <c r="N3229" i="44"/>
  <c r="O3229" i="44"/>
  <c r="D3230" i="44"/>
  <c r="N3230" i="44"/>
  <c r="O3230" i="44"/>
  <c r="D3231" i="44"/>
  <c r="N3231" i="44"/>
  <c r="O3231" i="44"/>
  <c r="D3232" i="44"/>
  <c r="N3232" i="44"/>
  <c r="O3232" i="44"/>
  <c r="D3233" i="44"/>
  <c r="N3233" i="44"/>
  <c r="O3233" i="44"/>
  <c r="D3234" i="44"/>
  <c r="N3234" i="44"/>
  <c r="O3234" i="44"/>
  <c r="D3235" i="44"/>
  <c r="N3235" i="44"/>
  <c r="O3235" i="44"/>
  <c r="D3236" i="44"/>
  <c r="N3236" i="44"/>
  <c r="O3236" i="44"/>
  <c r="D3237" i="44"/>
  <c r="N3237" i="44"/>
  <c r="O3237" i="44"/>
  <c r="D3238" i="44"/>
  <c r="N3238" i="44"/>
  <c r="O3238" i="44"/>
  <c r="D3239" i="44"/>
  <c r="N3239" i="44"/>
  <c r="O3239" i="44"/>
  <c r="D3240" i="44"/>
  <c r="N3240" i="44"/>
  <c r="O3240" i="44"/>
  <c r="D3241" i="44"/>
  <c r="N3241" i="44"/>
  <c r="O3241" i="44"/>
  <c r="D3242" i="44"/>
  <c r="N3242" i="44"/>
  <c r="O3242" i="44"/>
  <c r="D3243" i="44"/>
  <c r="N3243" i="44"/>
  <c r="O3243" i="44"/>
  <c r="D3244" i="44"/>
  <c r="N3244" i="44"/>
  <c r="O3244" i="44"/>
  <c r="D3245" i="44"/>
  <c r="N3245" i="44"/>
  <c r="O3245" i="44"/>
  <c r="D3246" i="44"/>
  <c r="N3246" i="44"/>
  <c r="O3246" i="44"/>
  <c r="D3247" i="44"/>
  <c r="N3247" i="44"/>
  <c r="O3247" i="44"/>
  <c r="D3248" i="44"/>
  <c r="N3248" i="44"/>
  <c r="O3248" i="44"/>
  <c r="D3249" i="44"/>
  <c r="N3249" i="44"/>
  <c r="O3249" i="44"/>
  <c r="D3250" i="44"/>
  <c r="N3250" i="44"/>
  <c r="O3250" i="44"/>
  <c r="D3251" i="44"/>
  <c r="N3251" i="44"/>
  <c r="O3251" i="44"/>
  <c r="D3252" i="44"/>
  <c r="N3252" i="44"/>
  <c r="O3252" i="44"/>
  <c r="D3253" i="44"/>
  <c r="N3253" i="44"/>
  <c r="O3253" i="44"/>
  <c r="D3254" i="44"/>
  <c r="N3254" i="44"/>
  <c r="O3254" i="44"/>
  <c r="D3255" i="44"/>
  <c r="N3255" i="44"/>
  <c r="O3255" i="44"/>
  <c r="D3256" i="44"/>
  <c r="N3256" i="44"/>
  <c r="O3256" i="44"/>
  <c r="D3257" i="44"/>
  <c r="N3257" i="44"/>
  <c r="O3257" i="44"/>
  <c r="D3258" i="44"/>
  <c r="N3258" i="44"/>
  <c r="O3258" i="44"/>
  <c r="D3259" i="44"/>
  <c r="N3259" i="44"/>
  <c r="O3259" i="44"/>
  <c r="D3260" i="44"/>
  <c r="N3260" i="44"/>
  <c r="O3260" i="44"/>
  <c r="D3261" i="44"/>
  <c r="N3261" i="44"/>
  <c r="O3261" i="44"/>
  <c r="D3262" i="44"/>
  <c r="N3262" i="44"/>
  <c r="O3262" i="44"/>
  <c r="D3263" i="44"/>
  <c r="N3263" i="44"/>
  <c r="O3263" i="44"/>
  <c r="D3264" i="44"/>
  <c r="N3264" i="44"/>
  <c r="O3264" i="44"/>
  <c r="D3265" i="44"/>
  <c r="N3265" i="44"/>
  <c r="O3265" i="44"/>
  <c r="D3266" i="44"/>
  <c r="N3266" i="44"/>
  <c r="O3266" i="44"/>
  <c r="D3267" i="44"/>
  <c r="N3267" i="44"/>
  <c r="O3267" i="44"/>
  <c r="D3268" i="44"/>
  <c r="N3268" i="44"/>
  <c r="O3268" i="44"/>
  <c r="D3269" i="44"/>
  <c r="N3269" i="44"/>
  <c r="O3269" i="44"/>
  <c r="D3270" i="44"/>
  <c r="N3270" i="44"/>
  <c r="O3270" i="44"/>
  <c r="D3271" i="44"/>
  <c r="N3271" i="44"/>
  <c r="O3271" i="44"/>
  <c r="D3272" i="44"/>
  <c r="N3272" i="44"/>
  <c r="O3272" i="44"/>
  <c r="D3273" i="44"/>
  <c r="N3273" i="44"/>
  <c r="O3273" i="44"/>
  <c r="D3274" i="44"/>
  <c r="N3274" i="44"/>
  <c r="O3274" i="44"/>
  <c r="D3275" i="44"/>
  <c r="N3275" i="44"/>
  <c r="O3275" i="44"/>
  <c r="D3276" i="44"/>
  <c r="N3276" i="44"/>
  <c r="O3276" i="44"/>
  <c r="D3277" i="44"/>
  <c r="N3277" i="44"/>
  <c r="O3277" i="44"/>
  <c r="D3278" i="44"/>
  <c r="N3278" i="44"/>
  <c r="O3278" i="44"/>
  <c r="D3279" i="44"/>
  <c r="N3279" i="44"/>
  <c r="O3279" i="44"/>
  <c r="D3280" i="44"/>
  <c r="N3280" i="44"/>
  <c r="O3280" i="44"/>
  <c r="D3281" i="44"/>
  <c r="N3281" i="44"/>
  <c r="O3281" i="44"/>
  <c r="D3282" i="44"/>
  <c r="N3282" i="44"/>
  <c r="O3282" i="44"/>
  <c r="D3283" i="44"/>
  <c r="N3283" i="44"/>
  <c r="O3283" i="44"/>
  <c r="D3284" i="44"/>
  <c r="N3284" i="44"/>
  <c r="O3284" i="44"/>
  <c r="D3285" i="44"/>
  <c r="N3285" i="44"/>
  <c r="O3285" i="44"/>
  <c r="D3286" i="44"/>
  <c r="N3286" i="44"/>
  <c r="O3286" i="44"/>
  <c r="D3287" i="44"/>
  <c r="N3287" i="44"/>
  <c r="O3287" i="44"/>
  <c r="D3288" i="44"/>
  <c r="N3288" i="44"/>
  <c r="O3288" i="44"/>
  <c r="D3289" i="44"/>
  <c r="N3289" i="44"/>
  <c r="O3289" i="44"/>
  <c r="D3290" i="44"/>
  <c r="N3290" i="44"/>
  <c r="O3290" i="44"/>
  <c r="D3291" i="44"/>
  <c r="N3291" i="44"/>
  <c r="O3291" i="44"/>
  <c r="D3292" i="44"/>
  <c r="N3292" i="44"/>
  <c r="O3292" i="44"/>
  <c r="D3293" i="44"/>
  <c r="N3293" i="44"/>
  <c r="O3293" i="44"/>
  <c r="D3294" i="44"/>
  <c r="N3294" i="44"/>
  <c r="O3294" i="44"/>
  <c r="D3295" i="44"/>
  <c r="N3295" i="44"/>
  <c r="O3295" i="44"/>
  <c r="D3296" i="44"/>
  <c r="N3296" i="44"/>
  <c r="O3296" i="44"/>
  <c r="D3297" i="44"/>
  <c r="N3297" i="44"/>
  <c r="O3297" i="44"/>
  <c r="D3298" i="44"/>
  <c r="N3298" i="44"/>
  <c r="O3298" i="44"/>
  <c r="D3299" i="44"/>
  <c r="N3299" i="44"/>
  <c r="O3299" i="44"/>
  <c r="D3300" i="44"/>
  <c r="N3300" i="44"/>
  <c r="O3300" i="44"/>
  <c r="D3301" i="44"/>
  <c r="N3301" i="44"/>
  <c r="O3301" i="44"/>
  <c r="D3302" i="44"/>
  <c r="N3302" i="44"/>
  <c r="O3302" i="44"/>
  <c r="D3303" i="44"/>
  <c r="N3303" i="44"/>
  <c r="O3303" i="44"/>
  <c r="D3304" i="44"/>
  <c r="N3304" i="44"/>
  <c r="O3304" i="44"/>
  <c r="D3305" i="44"/>
  <c r="N3305" i="44"/>
  <c r="O3305" i="44"/>
  <c r="D3306" i="44"/>
  <c r="N3306" i="44"/>
  <c r="O3306" i="44"/>
  <c r="D3307" i="44"/>
  <c r="N3307" i="44"/>
  <c r="O3307" i="44"/>
  <c r="D3308" i="44"/>
  <c r="N3308" i="44"/>
  <c r="O3308" i="44"/>
  <c r="D3309" i="44"/>
  <c r="N3309" i="44"/>
  <c r="O3309" i="44"/>
  <c r="D3310" i="44"/>
  <c r="N3310" i="44"/>
  <c r="O3310" i="44"/>
  <c r="D3311" i="44"/>
  <c r="N3311" i="44"/>
  <c r="O3311" i="44"/>
  <c r="D3312" i="44"/>
  <c r="N3312" i="44"/>
  <c r="O3312" i="44"/>
  <c r="D3313" i="44"/>
  <c r="N3313" i="44"/>
  <c r="O3313" i="44"/>
  <c r="D3314" i="44"/>
  <c r="N3314" i="44"/>
  <c r="O3314" i="44"/>
  <c r="D3315" i="44"/>
  <c r="N3315" i="44"/>
  <c r="O3315" i="44"/>
  <c r="D3316" i="44"/>
  <c r="N3316" i="44"/>
  <c r="O3316" i="44"/>
  <c r="D3317" i="44"/>
  <c r="N3317" i="44"/>
  <c r="O3317" i="44"/>
  <c r="D3318" i="44"/>
  <c r="N3318" i="44"/>
  <c r="O3318" i="44"/>
  <c r="D3319" i="44"/>
  <c r="N3319" i="44"/>
  <c r="O3319" i="44"/>
  <c r="D3320" i="44"/>
  <c r="N3320" i="44"/>
  <c r="O3320" i="44"/>
  <c r="D3321" i="44"/>
  <c r="N3321" i="44"/>
  <c r="O3321" i="44"/>
  <c r="D3322" i="44"/>
  <c r="N3322" i="44"/>
  <c r="O3322" i="44"/>
  <c r="D3323" i="44"/>
  <c r="N3323" i="44"/>
  <c r="O3323" i="44"/>
  <c r="D3324" i="44"/>
  <c r="N3324" i="44"/>
  <c r="O3324" i="44"/>
  <c r="D3325" i="44"/>
  <c r="N3325" i="44"/>
  <c r="O3325" i="44"/>
  <c r="D3326" i="44"/>
  <c r="N3326" i="44"/>
  <c r="O3326" i="44"/>
  <c r="D3327" i="44"/>
  <c r="N3327" i="44"/>
  <c r="O3327" i="44"/>
  <c r="D3328" i="44"/>
  <c r="N3328" i="44"/>
  <c r="O3328" i="44"/>
  <c r="D3329" i="44"/>
  <c r="N3329" i="44"/>
  <c r="O3329" i="44"/>
  <c r="D3330" i="44"/>
  <c r="N3330" i="44"/>
  <c r="O3330" i="44"/>
  <c r="D3331" i="44"/>
  <c r="N3331" i="44"/>
  <c r="O3331" i="44"/>
  <c r="D3332" i="44"/>
  <c r="N3332" i="44"/>
  <c r="O3332" i="44"/>
  <c r="D3333" i="44"/>
  <c r="N3333" i="44"/>
  <c r="O3333" i="44"/>
  <c r="D3334" i="44"/>
  <c r="N3334" i="44"/>
  <c r="O3334" i="44"/>
  <c r="D3335" i="44"/>
  <c r="N3335" i="44"/>
  <c r="O3335" i="44"/>
  <c r="D3336" i="44"/>
  <c r="N3336" i="44"/>
  <c r="O3336" i="44"/>
  <c r="D3337" i="44"/>
  <c r="N3337" i="44"/>
  <c r="O3337" i="44"/>
  <c r="D3338" i="44"/>
  <c r="N3338" i="44"/>
  <c r="O3338" i="44"/>
  <c r="D3339" i="44"/>
  <c r="N3339" i="44"/>
  <c r="O3339" i="44"/>
  <c r="D3340" i="44"/>
  <c r="N3340" i="44"/>
  <c r="O3340" i="44"/>
  <c r="D3341" i="44"/>
  <c r="N3341" i="44"/>
  <c r="O3341" i="44"/>
  <c r="D3342" i="44"/>
  <c r="N3342" i="44"/>
  <c r="O3342" i="44"/>
  <c r="D3343" i="44"/>
  <c r="N3343" i="44"/>
  <c r="O3343" i="44"/>
  <c r="D3344" i="44"/>
  <c r="N3344" i="44"/>
  <c r="O3344" i="44"/>
  <c r="D3345" i="44"/>
  <c r="N3345" i="44"/>
  <c r="O3345" i="44"/>
  <c r="D3346" i="44"/>
  <c r="N3346" i="44"/>
  <c r="O3346" i="44"/>
  <c r="D3347" i="44"/>
  <c r="N3347" i="44"/>
  <c r="O3347" i="44"/>
  <c r="D3348" i="44"/>
  <c r="N3348" i="44"/>
  <c r="O3348" i="44"/>
  <c r="D3349" i="44"/>
  <c r="N3349" i="44"/>
  <c r="O3349" i="44"/>
  <c r="D3350" i="44"/>
  <c r="N3350" i="44"/>
  <c r="O3350" i="44"/>
  <c r="D3351" i="44"/>
  <c r="N3351" i="44"/>
  <c r="O3351" i="44"/>
  <c r="D3352" i="44"/>
  <c r="N3352" i="44"/>
  <c r="O3352" i="44"/>
  <c r="D3353" i="44"/>
  <c r="N3353" i="44"/>
  <c r="O3353" i="44"/>
  <c r="D3354" i="44"/>
  <c r="N3354" i="44"/>
  <c r="O3354" i="44"/>
  <c r="D3355" i="44"/>
  <c r="N3355" i="44"/>
  <c r="O3355" i="44"/>
  <c r="D3356" i="44"/>
  <c r="N3356" i="44"/>
  <c r="O3356" i="44"/>
  <c r="D3357" i="44"/>
  <c r="N3357" i="44"/>
  <c r="O3357" i="44"/>
  <c r="D3358" i="44"/>
  <c r="N3358" i="44"/>
  <c r="O3358" i="44"/>
  <c r="D3359" i="44"/>
  <c r="N3359" i="44"/>
  <c r="O3359" i="44"/>
  <c r="D3360" i="44"/>
  <c r="N3360" i="44"/>
  <c r="O3360" i="44"/>
  <c r="D3361" i="44"/>
  <c r="N3361" i="44"/>
  <c r="O3361" i="44"/>
  <c r="D3362" i="44"/>
  <c r="N3362" i="44"/>
  <c r="O3362" i="44"/>
  <c r="D3363" i="44"/>
  <c r="N3363" i="44"/>
  <c r="O3363" i="44"/>
  <c r="D3364" i="44"/>
  <c r="N3364" i="44"/>
  <c r="O3364" i="44"/>
  <c r="D3365" i="44"/>
  <c r="N3365" i="44"/>
  <c r="O3365" i="44"/>
  <c r="D3366" i="44"/>
  <c r="N3366" i="44"/>
  <c r="O3366" i="44"/>
  <c r="D3367" i="44"/>
  <c r="N3367" i="44"/>
  <c r="O3367" i="44"/>
  <c r="D3368" i="44"/>
  <c r="N3368" i="44"/>
  <c r="O3368" i="44"/>
  <c r="D3369" i="44"/>
  <c r="N3369" i="44"/>
  <c r="O3369" i="44"/>
  <c r="D3370" i="44"/>
  <c r="N3370" i="44"/>
  <c r="O3370" i="44"/>
  <c r="D3371" i="44"/>
  <c r="N3371" i="44"/>
  <c r="O3371" i="44"/>
  <c r="D3372" i="44"/>
  <c r="N3372" i="44"/>
  <c r="O3372" i="44"/>
  <c r="D3373" i="44"/>
  <c r="N3373" i="44"/>
  <c r="O3373" i="44"/>
  <c r="D3374" i="44"/>
  <c r="N3374" i="44"/>
  <c r="O3374" i="44"/>
  <c r="D3375" i="44"/>
  <c r="N3375" i="44"/>
  <c r="O3375" i="44"/>
  <c r="D3376" i="44"/>
  <c r="N3376" i="44"/>
  <c r="O3376" i="44"/>
  <c r="D3377" i="44"/>
  <c r="N3377" i="44"/>
  <c r="O3377" i="44"/>
  <c r="D3378" i="44"/>
  <c r="N3378" i="44"/>
  <c r="O3378" i="44"/>
  <c r="D3379" i="44"/>
  <c r="N3379" i="44"/>
  <c r="O3379" i="44"/>
  <c r="D3380" i="44"/>
  <c r="N3380" i="44"/>
  <c r="O3380" i="44"/>
  <c r="D3381" i="44"/>
  <c r="N3381" i="44"/>
  <c r="O3381" i="44"/>
  <c r="D3382" i="44"/>
  <c r="N3382" i="44"/>
  <c r="O3382" i="44"/>
  <c r="D3383" i="44"/>
  <c r="N3383" i="44"/>
  <c r="O3383" i="44"/>
  <c r="D3384" i="44"/>
  <c r="N3384" i="44"/>
  <c r="O3384" i="44"/>
  <c r="D3385" i="44"/>
  <c r="N3385" i="44"/>
  <c r="O3385" i="44"/>
  <c r="D3386" i="44"/>
  <c r="N3386" i="44"/>
  <c r="O3386" i="44"/>
  <c r="D3387" i="44"/>
  <c r="N3387" i="44"/>
  <c r="O3387" i="44"/>
  <c r="D3388" i="44"/>
  <c r="N3388" i="44"/>
  <c r="O3388" i="44"/>
  <c r="D3389" i="44"/>
  <c r="N3389" i="44"/>
  <c r="O3389" i="44"/>
  <c r="D3390" i="44"/>
  <c r="N3390" i="44"/>
  <c r="O3390" i="44"/>
  <c r="D3391" i="44"/>
  <c r="N3391" i="44"/>
  <c r="O3391" i="44"/>
  <c r="D3392" i="44"/>
  <c r="N3392" i="44"/>
  <c r="O3392" i="44"/>
  <c r="D3393" i="44"/>
  <c r="N3393" i="44"/>
  <c r="O3393" i="44"/>
  <c r="D3394" i="44"/>
  <c r="N3394" i="44"/>
  <c r="O3394" i="44"/>
  <c r="D3395" i="44"/>
  <c r="N3395" i="44"/>
  <c r="O3395" i="44"/>
  <c r="D3396" i="44"/>
  <c r="N3396" i="44"/>
  <c r="O3396" i="44"/>
  <c r="D3397" i="44"/>
  <c r="N3397" i="44"/>
  <c r="O3397" i="44"/>
  <c r="D3398" i="44"/>
  <c r="N3398" i="44"/>
  <c r="O3398" i="44"/>
  <c r="D3399" i="44"/>
  <c r="N3399" i="44"/>
  <c r="O3399" i="44"/>
  <c r="D3400" i="44"/>
  <c r="N3400" i="44"/>
  <c r="O3400" i="44"/>
  <c r="D3401" i="44"/>
  <c r="N3401" i="44"/>
  <c r="O3401" i="44"/>
  <c r="D3402" i="44"/>
  <c r="N3402" i="44"/>
  <c r="O3402" i="44"/>
  <c r="D3403" i="44"/>
  <c r="N3403" i="44"/>
  <c r="O3403" i="44"/>
  <c r="D3404" i="44"/>
  <c r="N3404" i="44"/>
  <c r="O3404" i="44"/>
  <c r="D3405" i="44"/>
  <c r="N3405" i="44"/>
  <c r="O3405" i="44"/>
  <c r="D3406" i="44"/>
  <c r="N3406" i="44"/>
  <c r="O3406" i="44"/>
  <c r="D3407" i="44"/>
  <c r="N3407" i="44"/>
  <c r="O3407" i="44"/>
  <c r="D3408" i="44"/>
  <c r="N3408" i="44"/>
  <c r="O3408" i="44"/>
  <c r="D3409" i="44"/>
  <c r="N3409" i="44"/>
  <c r="O3409" i="44"/>
  <c r="D3410" i="44"/>
  <c r="N3410" i="44"/>
  <c r="O3410" i="44"/>
  <c r="D3411" i="44"/>
  <c r="N3411" i="44"/>
  <c r="O3411" i="44"/>
  <c r="D3412" i="44"/>
  <c r="N3412" i="44"/>
  <c r="O3412" i="44"/>
  <c r="D3413" i="44"/>
  <c r="N3413" i="44"/>
  <c r="O3413" i="44"/>
  <c r="D3414" i="44"/>
  <c r="N3414" i="44"/>
  <c r="O3414" i="44"/>
  <c r="D3415" i="44"/>
  <c r="N3415" i="44"/>
  <c r="O3415" i="44"/>
  <c r="D3416" i="44"/>
  <c r="N3416" i="44"/>
  <c r="O3416" i="44"/>
  <c r="D3417" i="44"/>
  <c r="N3417" i="44"/>
  <c r="O3417" i="44"/>
  <c r="D3418" i="44"/>
  <c r="N3418" i="44"/>
  <c r="O3418" i="44"/>
  <c r="D3419" i="44"/>
  <c r="N3419" i="44"/>
  <c r="O3419" i="44"/>
  <c r="D3420" i="44"/>
  <c r="N3420" i="44"/>
  <c r="O3420" i="44"/>
  <c r="D3421" i="44"/>
  <c r="N3421" i="44"/>
  <c r="O3421" i="44"/>
  <c r="D3422" i="44"/>
  <c r="N3422" i="44"/>
  <c r="O3422" i="44"/>
  <c r="D3423" i="44"/>
  <c r="N3423" i="44"/>
  <c r="O3423" i="44"/>
  <c r="D3424" i="44"/>
  <c r="N3424" i="44"/>
  <c r="O3424" i="44"/>
  <c r="D3425" i="44"/>
  <c r="N3425" i="44"/>
  <c r="O3425" i="44"/>
  <c r="D3426" i="44"/>
  <c r="N3426" i="44"/>
  <c r="O3426" i="44"/>
  <c r="D3427" i="44"/>
  <c r="N3427" i="44"/>
  <c r="O3427" i="44"/>
  <c r="D3428" i="44"/>
  <c r="N3428" i="44"/>
  <c r="O3428" i="44"/>
  <c r="D3429" i="44"/>
  <c r="N3429" i="44"/>
  <c r="O3429" i="44"/>
  <c r="D3430" i="44"/>
  <c r="N3430" i="44"/>
  <c r="O3430" i="44"/>
  <c r="D3431" i="44"/>
  <c r="N3431" i="44"/>
  <c r="O3431" i="44"/>
  <c r="D3432" i="44"/>
  <c r="N3432" i="44"/>
  <c r="O3432" i="44"/>
  <c r="D3433" i="44"/>
  <c r="N3433" i="44"/>
  <c r="O3433" i="44"/>
  <c r="D3434" i="44"/>
  <c r="N3434" i="44"/>
  <c r="O3434" i="44"/>
  <c r="D3435" i="44"/>
  <c r="N3435" i="44"/>
  <c r="O3435" i="44"/>
  <c r="D3436" i="44"/>
  <c r="N3436" i="44"/>
  <c r="O3436" i="44"/>
  <c r="D3437" i="44"/>
  <c r="N3437" i="44"/>
  <c r="O3437" i="44"/>
  <c r="D3438" i="44"/>
  <c r="N3438" i="44"/>
  <c r="O3438" i="44"/>
  <c r="D3439" i="44"/>
  <c r="N3439" i="44"/>
  <c r="O3439" i="44"/>
  <c r="D3440" i="44"/>
  <c r="N3440" i="44"/>
  <c r="O3440" i="44"/>
  <c r="D3441" i="44"/>
  <c r="N3441" i="44"/>
  <c r="O3441" i="44"/>
  <c r="D3442" i="44"/>
  <c r="N3442" i="44"/>
  <c r="O3442" i="44"/>
  <c r="D3443" i="44"/>
  <c r="N3443" i="44"/>
  <c r="O3443" i="44"/>
  <c r="D3444" i="44"/>
  <c r="N3444" i="44"/>
  <c r="O3444" i="44"/>
  <c r="D3445" i="44"/>
  <c r="N3445" i="44"/>
  <c r="O3445" i="44"/>
  <c r="D3446" i="44"/>
  <c r="N3446" i="44"/>
  <c r="O3446" i="44"/>
  <c r="D3447" i="44"/>
  <c r="N3447" i="44"/>
  <c r="O3447" i="44"/>
  <c r="D3448" i="44"/>
  <c r="N3448" i="44"/>
  <c r="O3448" i="44"/>
  <c r="D3449" i="44"/>
  <c r="N3449" i="44"/>
  <c r="O3449" i="44"/>
  <c r="D3450" i="44"/>
  <c r="N3450" i="44"/>
  <c r="O3450" i="44"/>
  <c r="D3451" i="44"/>
  <c r="N3451" i="44"/>
  <c r="O3451" i="44"/>
  <c r="D3452" i="44"/>
  <c r="N3452" i="44"/>
  <c r="O3452" i="44"/>
  <c r="D3453" i="44"/>
  <c r="N3453" i="44"/>
  <c r="O3453" i="44"/>
  <c r="D3454" i="44"/>
  <c r="N3454" i="44"/>
  <c r="O3454" i="44"/>
  <c r="D3455" i="44"/>
  <c r="N3455" i="44"/>
  <c r="O3455" i="44"/>
  <c r="D3456" i="44"/>
  <c r="N3456" i="44"/>
  <c r="O3456" i="44"/>
  <c r="D3457" i="44"/>
  <c r="N3457" i="44"/>
  <c r="O3457" i="44"/>
  <c r="D3458" i="44"/>
  <c r="N3458" i="44"/>
  <c r="O3458" i="44"/>
  <c r="D3459" i="44"/>
  <c r="N3459" i="44"/>
  <c r="O3459" i="44"/>
  <c r="D3460" i="44"/>
  <c r="N3460" i="44"/>
  <c r="O3460" i="44"/>
  <c r="D3461" i="44"/>
  <c r="N3461" i="44"/>
  <c r="O3461" i="44"/>
  <c r="D3462" i="44"/>
  <c r="N3462" i="44"/>
  <c r="O3462" i="44"/>
  <c r="D3463" i="44"/>
  <c r="N3463" i="44"/>
  <c r="O3463" i="44"/>
  <c r="D3464" i="44"/>
  <c r="N3464" i="44"/>
  <c r="O3464" i="44"/>
  <c r="D3465" i="44"/>
  <c r="N3465" i="44"/>
  <c r="O3465" i="44"/>
  <c r="D3466" i="44"/>
  <c r="N3466" i="44"/>
  <c r="O3466" i="44"/>
  <c r="D3467" i="44"/>
  <c r="N3467" i="44"/>
  <c r="O3467" i="44"/>
  <c r="D3468" i="44"/>
  <c r="N3468" i="44"/>
  <c r="O3468" i="44"/>
  <c r="D3469" i="44"/>
  <c r="N3469" i="44"/>
  <c r="O3469" i="44"/>
  <c r="D3470" i="44"/>
  <c r="N3470" i="44"/>
  <c r="O3470" i="44"/>
  <c r="D3471" i="44"/>
  <c r="N3471" i="44"/>
  <c r="O3471" i="44"/>
  <c r="D3472" i="44"/>
  <c r="N3472" i="44"/>
  <c r="O3472" i="44"/>
  <c r="D3473" i="44"/>
  <c r="N3473" i="44"/>
  <c r="O3473" i="44"/>
  <c r="D3474" i="44"/>
  <c r="N3474" i="44"/>
  <c r="O3474" i="44"/>
  <c r="D3475" i="44"/>
  <c r="N3475" i="44"/>
  <c r="O3475" i="44"/>
  <c r="D3476" i="44"/>
  <c r="N3476" i="44"/>
  <c r="O3476" i="44"/>
  <c r="D3477" i="44"/>
  <c r="N3477" i="44"/>
  <c r="O3477" i="44"/>
  <c r="D3478" i="44"/>
  <c r="N3478" i="44"/>
  <c r="O3478" i="44"/>
  <c r="D3479" i="44"/>
  <c r="N3479" i="44"/>
  <c r="O3479" i="44"/>
  <c r="D3480" i="44"/>
  <c r="N3480" i="44"/>
  <c r="O3480" i="44"/>
  <c r="D3481" i="44"/>
  <c r="N3481" i="44"/>
  <c r="O3481" i="44"/>
  <c r="D3482" i="44"/>
  <c r="N3482" i="44"/>
  <c r="O3482" i="44"/>
  <c r="D3483" i="44"/>
  <c r="N3483" i="44"/>
  <c r="O3483" i="44"/>
  <c r="D3484" i="44"/>
  <c r="N3484" i="44"/>
  <c r="O3484" i="44"/>
  <c r="D3485" i="44"/>
  <c r="N3485" i="44"/>
  <c r="O3485" i="44"/>
  <c r="D3486" i="44"/>
  <c r="N3486" i="44"/>
  <c r="O3486" i="44"/>
  <c r="D3487" i="44"/>
  <c r="N3487" i="44"/>
  <c r="O3487" i="44"/>
  <c r="D3488" i="44"/>
  <c r="N3488" i="44"/>
  <c r="O3488" i="44"/>
  <c r="D3489" i="44"/>
  <c r="N3489" i="44"/>
  <c r="O3489" i="44"/>
  <c r="D3490" i="44"/>
  <c r="N3490" i="44"/>
  <c r="O3490" i="44"/>
  <c r="D3491" i="44"/>
  <c r="N3491" i="44"/>
  <c r="O3491" i="44"/>
  <c r="D3492" i="44"/>
  <c r="N3492" i="44"/>
  <c r="O3492" i="44"/>
  <c r="D3493" i="44"/>
  <c r="N3493" i="44"/>
  <c r="O3493" i="44"/>
  <c r="D3494" i="44"/>
  <c r="N3494" i="44"/>
  <c r="O3494" i="44"/>
  <c r="D3495" i="44"/>
  <c r="N3495" i="44"/>
  <c r="O3495" i="44"/>
  <c r="D3496" i="44"/>
  <c r="N3496" i="44"/>
  <c r="O3496" i="44"/>
  <c r="D3497" i="44"/>
  <c r="N3497" i="44"/>
  <c r="O3497" i="44"/>
  <c r="D3498" i="44"/>
  <c r="N3498" i="44"/>
  <c r="O3498" i="44"/>
  <c r="D3499" i="44"/>
  <c r="N3499" i="44"/>
  <c r="O3499" i="44"/>
  <c r="D3500" i="44"/>
  <c r="N3500" i="44"/>
  <c r="O3500" i="44"/>
  <c r="D3501" i="44"/>
  <c r="N3501" i="44"/>
  <c r="O3501" i="44"/>
  <c r="D3502" i="44"/>
  <c r="N3502" i="44"/>
  <c r="O3502" i="44"/>
  <c r="D3503" i="44"/>
  <c r="N3503" i="44"/>
  <c r="O3503" i="44"/>
  <c r="D3504" i="44"/>
  <c r="N3504" i="44"/>
  <c r="O3504" i="44"/>
  <c r="D3505" i="44"/>
  <c r="N3505" i="44"/>
  <c r="O3505" i="44"/>
  <c r="D3506" i="44"/>
  <c r="N3506" i="44"/>
  <c r="O3506" i="44"/>
  <c r="D3507" i="44"/>
  <c r="N3507" i="44"/>
  <c r="O3507" i="44"/>
  <c r="D3508" i="44"/>
  <c r="N3508" i="44"/>
  <c r="O3508" i="44"/>
  <c r="D3509" i="44"/>
  <c r="N3509" i="44"/>
  <c r="O3509" i="44"/>
  <c r="D3510" i="44"/>
  <c r="N3510" i="44"/>
  <c r="O3510" i="44"/>
  <c r="D3511" i="44"/>
  <c r="N3511" i="44"/>
  <c r="O3511" i="44"/>
  <c r="D3512" i="44"/>
  <c r="N3512" i="44"/>
  <c r="O3512" i="44"/>
  <c r="D3513" i="44"/>
  <c r="N3513" i="44"/>
  <c r="O3513" i="44"/>
  <c r="D3514" i="44"/>
  <c r="N3514" i="44"/>
  <c r="O3514" i="44"/>
  <c r="D3515" i="44"/>
  <c r="N3515" i="44"/>
  <c r="O3515" i="44"/>
  <c r="D3516" i="44"/>
  <c r="N3516" i="44"/>
  <c r="O3516" i="44"/>
  <c r="D3517" i="44"/>
  <c r="N3517" i="44"/>
  <c r="O3517" i="44"/>
  <c r="D3518" i="44"/>
  <c r="N3518" i="44"/>
  <c r="O3518" i="44"/>
  <c r="D3519" i="44"/>
  <c r="N3519" i="44"/>
  <c r="O3519" i="44"/>
  <c r="D3520" i="44"/>
  <c r="N3520" i="44"/>
  <c r="O3520" i="44"/>
  <c r="D3521" i="44"/>
  <c r="N3521" i="44"/>
  <c r="O3521" i="44"/>
  <c r="D3522" i="44"/>
  <c r="N3522" i="44"/>
  <c r="O3522" i="44"/>
  <c r="D3523" i="44"/>
  <c r="N3523" i="44"/>
  <c r="O3523" i="44"/>
  <c r="D3524" i="44"/>
  <c r="N3524" i="44"/>
  <c r="O3524" i="44"/>
  <c r="D3525" i="44"/>
  <c r="N3525" i="44"/>
  <c r="O3525" i="44"/>
  <c r="D3526" i="44"/>
  <c r="N3526" i="44"/>
  <c r="O3526" i="44"/>
  <c r="D3527" i="44"/>
  <c r="N3527" i="44"/>
  <c r="O3527" i="44"/>
  <c r="D3528" i="44"/>
  <c r="N3528" i="44"/>
  <c r="O3528" i="44"/>
  <c r="D3529" i="44"/>
  <c r="N3529" i="44"/>
  <c r="O3529" i="44"/>
  <c r="D3530" i="44"/>
  <c r="N3530" i="44"/>
  <c r="O3530" i="44"/>
  <c r="D3531" i="44"/>
  <c r="N3531" i="44"/>
  <c r="O3531" i="44"/>
  <c r="D3532" i="44"/>
  <c r="N3532" i="44"/>
  <c r="O3532" i="44"/>
  <c r="D3533" i="44"/>
  <c r="N3533" i="44"/>
  <c r="O3533" i="44"/>
  <c r="D3534" i="44"/>
  <c r="N3534" i="44"/>
  <c r="O3534" i="44"/>
  <c r="D3535" i="44"/>
  <c r="N3535" i="44"/>
  <c r="O3535" i="44"/>
  <c r="D3536" i="44"/>
  <c r="N3536" i="44"/>
  <c r="O3536" i="44"/>
  <c r="D3537" i="44"/>
  <c r="N3537" i="44"/>
  <c r="O3537" i="44"/>
  <c r="D3538" i="44"/>
  <c r="N3538" i="44"/>
  <c r="O3538" i="44"/>
  <c r="D3539" i="44"/>
  <c r="N3539" i="44"/>
  <c r="O3539" i="44"/>
  <c r="D3540" i="44"/>
  <c r="N3540" i="44"/>
  <c r="O3540" i="44"/>
  <c r="D3541" i="44"/>
  <c r="N3541" i="44"/>
  <c r="O3541" i="44"/>
  <c r="D3542" i="44"/>
  <c r="N3542" i="44"/>
  <c r="O3542" i="44"/>
  <c r="D3543" i="44"/>
  <c r="N3543" i="44"/>
  <c r="O3543" i="44"/>
  <c r="D3544" i="44"/>
  <c r="N3544" i="44"/>
  <c r="O3544" i="44"/>
  <c r="D3545" i="44"/>
  <c r="N3545" i="44"/>
  <c r="O3545" i="44"/>
  <c r="D3546" i="44"/>
  <c r="N3546" i="44"/>
  <c r="O3546" i="44"/>
  <c r="D3547" i="44"/>
  <c r="N3547" i="44"/>
  <c r="O3547" i="44"/>
  <c r="D3548" i="44"/>
  <c r="N3548" i="44"/>
  <c r="O3548" i="44"/>
  <c r="D3549" i="44"/>
  <c r="N3549" i="44"/>
  <c r="O3549" i="44"/>
  <c r="D3550" i="44"/>
  <c r="N3550" i="44"/>
  <c r="O3550" i="44"/>
  <c r="D3551" i="44"/>
  <c r="N3551" i="44"/>
  <c r="O3551" i="44"/>
  <c r="D3552" i="44"/>
  <c r="N3552" i="44"/>
  <c r="O3552" i="44"/>
  <c r="D3553" i="44"/>
  <c r="N3553" i="44"/>
  <c r="O3553" i="44"/>
  <c r="D3554" i="44"/>
  <c r="N3554" i="44"/>
  <c r="O3554" i="44"/>
  <c r="D3555" i="44"/>
  <c r="N3555" i="44"/>
  <c r="O3555" i="44"/>
  <c r="D3556" i="44"/>
  <c r="N3556" i="44"/>
  <c r="O3556" i="44"/>
  <c r="D3557" i="44"/>
  <c r="N3557" i="44"/>
  <c r="O3557" i="44"/>
  <c r="D3558" i="44"/>
  <c r="N3558" i="44"/>
  <c r="O3558" i="44"/>
  <c r="D3559" i="44"/>
  <c r="N3559" i="44"/>
  <c r="O3559" i="44"/>
  <c r="D3560" i="44"/>
  <c r="N3560" i="44"/>
  <c r="O3560" i="44"/>
  <c r="D3561" i="44"/>
  <c r="N3561" i="44"/>
  <c r="O3561" i="44"/>
  <c r="D3562" i="44"/>
  <c r="N3562" i="44"/>
  <c r="O3562" i="44"/>
  <c r="D3563" i="44"/>
  <c r="N3563" i="44"/>
  <c r="O3563" i="44"/>
  <c r="D3564" i="44"/>
  <c r="N3564" i="44"/>
  <c r="O3564" i="44"/>
  <c r="D3565" i="44"/>
  <c r="N3565" i="44"/>
  <c r="O3565" i="44"/>
  <c r="D3566" i="44"/>
  <c r="N3566" i="44"/>
  <c r="O3566" i="44"/>
  <c r="D3567" i="44"/>
  <c r="N3567" i="44"/>
  <c r="O3567" i="44"/>
  <c r="D3568" i="44"/>
  <c r="N3568" i="44"/>
  <c r="O3568" i="44"/>
  <c r="D3569" i="44"/>
  <c r="N3569" i="44"/>
  <c r="O3569" i="44"/>
  <c r="D3570" i="44"/>
  <c r="N3570" i="44"/>
  <c r="O3570" i="44"/>
  <c r="D3571" i="44"/>
  <c r="N3571" i="44"/>
  <c r="O3571" i="44"/>
  <c r="D3572" i="44"/>
  <c r="N3572" i="44"/>
  <c r="O3572" i="44"/>
  <c r="D3573" i="44"/>
  <c r="N3573" i="44"/>
  <c r="O3573" i="44"/>
  <c r="D3574" i="44"/>
  <c r="N3574" i="44"/>
  <c r="O3574" i="44"/>
  <c r="D3575" i="44"/>
  <c r="N3575" i="44"/>
  <c r="O3575" i="44"/>
  <c r="D3576" i="44"/>
  <c r="N3576" i="44"/>
  <c r="O3576" i="44"/>
  <c r="D3577" i="44"/>
  <c r="N3577" i="44"/>
  <c r="O3577" i="44"/>
  <c r="D3578" i="44"/>
  <c r="N3578" i="44"/>
  <c r="O3578" i="44"/>
  <c r="D3579" i="44"/>
  <c r="N3579" i="44"/>
  <c r="O3579" i="44"/>
  <c r="D3580" i="44"/>
  <c r="N3580" i="44"/>
  <c r="O3580" i="44"/>
  <c r="D3581" i="44"/>
  <c r="N3581" i="44"/>
  <c r="O3581" i="44"/>
  <c r="D3582" i="44"/>
  <c r="N3582" i="44"/>
  <c r="O3582" i="44"/>
  <c r="D3583" i="44"/>
  <c r="N3583" i="44"/>
  <c r="O3583" i="44"/>
  <c r="D3584" i="44"/>
  <c r="N3584" i="44"/>
  <c r="O3584" i="44"/>
  <c r="D3585" i="44"/>
  <c r="N3585" i="44"/>
  <c r="O3585" i="44"/>
  <c r="D3586" i="44"/>
  <c r="N3586" i="44"/>
  <c r="O3586" i="44"/>
  <c r="D3587" i="44"/>
  <c r="N3587" i="44"/>
  <c r="O3587" i="44"/>
  <c r="D3588" i="44"/>
  <c r="N3588" i="44"/>
  <c r="O3588" i="44"/>
  <c r="D3589" i="44"/>
  <c r="N3589" i="44"/>
  <c r="O3589" i="44"/>
  <c r="D3590" i="44"/>
  <c r="N3590" i="44"/>
  <c r="O3590" i="44"/>
  <c r="D3591" i="44"/>
  <c r="N3591" i="44"/>
  <c r="O3591" i="44"/>
  <c r="D3592" i="44"/>
  <c r="N3592" i="44"/>
  <c r="O3592" i="44"/>
  <c r="D3593" i="44"/>
  <c r="N3593" i="44"/>
  <c r="O3593" i="44"/>
  <c r="D3594" i="44"/>
  <c r="N3594" i="44"/>
  <c r="O3594" i="44"/>
  <c r="D3595" i="44"/>
  <c r="N3595" i="44"/>
  <c r="O3595" i="44"/>
  <c r="D3596" i="44"/>
  <c r="N3596" i="44"/>
  <c r="O3596" i="44"/>
  <c r="D3597" i="44"/>
  <c r="N3597" i="44"/>
  <c r="O3597" i="44"/>
  <c r="D3598" i="44"/>
  <c r="N3598" i="44"/>
  <c r="O3598" i="44"/>
  <c r="D3599" i="44"/>
  <c r="N3599" i="44"/>
  <c r="O3599" i="44"/>
  <c r="D3600" i="44"/>
  <c r="N3600" i="44"/>
  <c r="O3600" i="44"/>
  <c r="D3601" i="44"/>
  <c r="N3601" i="44"/>
  <c r="O3601" i="44"/>
  <c r="D3602" i="44"/>
  <c r="N3602" i="44"/>
  <c r="O3602" i="44"/>
  <c r="D3603" i="44"/>
  <c r="N3603" i="44"/>
  <c r="O3603" i="44"/>
  <c r="D3604" i="44"/>
  <c r="N3604" i="44"/>
  <c r="O3604" i="44"/>
  <c r="D3605" i="44"/>
  <c r="N3605" i="44"/>
  <c r="O3605" i="44"/>
  <c r="D3606" i="44"/>
  <c r="N3606" i="44"/>
  <c r="O3606" i="44"/>
  <c r="D3607" i="44"/>
  <c r="N3607" i="44"/>
  <c r="O3607" i="44"/>
  <c r="D3608" i="44"/>
  <c r="N3608" i="44"/>
  <c r="O3608" i="44"/>
  <c r="D3609" i="44"/>
  <c r="N3609" i="44"/>
  <c r="O3609" i="44"/>
  <c r="D3610" i="44"/>
  <c r="N3610" i="44"/>
  <c r="O3610" i="44"/>
  <c r="D3611" i="44"/>
  <c r="N3611" i="44"/>
  <c r="O3611" i="44"/>
  <c r="D3612" i="44"/>
  <c r="N3612" i="44"/>
  <c r="O3612" i="44"/>
  <c r="D3613" i="44"/>
  <c r="N3613" i="44"/>
  <c r="O3613" i="44"/>
  <c r="D3614" i="44"/>
  <c r="N3614" i="44"/>
  <c r="O3614" i="44"/>
  <c r="D3615" i="44"/>
  <c r="N3615" i="44"/>
  <c r="O3615" i="44"/>
  <c r="D3616" i="44"/>
  <c r="N3616" i="44"/>
  <c r="O3616" i="44"/>
  <c r="D3617" i="44"/>
  <c r="N3617" i="44"/>
  <c r="O3617" i="44"/>
  <c r="D3618" i="44"/>
  <c r="N3618" i="44"/>
  <c r="O3618" i="44"/>
  <c r="D3619" i="44"/>
  <c r="N3619" i="44"/>
  <c r="O3619" i="44"/>
  <c r="D3620" i="44"/>
  <c r="N3620" i="44"/>
  <c r="O3620" i="44"/>
  <c r="D3621" i="44"/>
  <c r="N3621" i="44"/>
  <c r="O3621" i="44"/>
  <c r="D3622" i="44"/>
  <c r="N3622" i="44"/>
  <c r="O3622" i="44"/>
  <c r="D3623" i="44"/>
  <c r="N3623" i="44"/>
  <c r="O3623" i="44"/>
  <c r="D3624" i="44"/>
  <c r="N3624" i="44"/>
  <c r="O3624" i="44"/>
  <c r="D3625" i="44"/>
  <c r="N3625" i="44"/>
  <c r="O3625" i="44"/>
  <c r="D3626" i="44"/>
  <c r="N3626" i="44"/>
  <c r="O3626" i="44"/>
  <c r="D3627" i="44"/>
  <c r="N3627" i="44"/>
  <c r="O3627" i="44"/>
  <c r="D3628" i="44"/>
  <c r="N3628" i="44"/>
  <c r="O3628" i="44"/>
  <c r="D3629" i="44"/>
  <c r="N3629" i="44"/>
  <c r="O3629" i="44"/>
  <c r="D3630" i="44"/>
  <c r="N3630" i="44"/>
  <c r="O3630" i="44"/>
  <c r="D3631" i="44"/>
  <c r="N3631" i="44"/>
  <c r="O3631" i="44"/>
  <c r="D3632" i="44"/>
  <c r="N3632" i="44"/>
  <c r="O3632" i="44"/>
  <c r="D3633" i="44"/>
  <c r="N3633" i="44"/>
  <c r="O3633" i="44"/>
  <c r="D3634" i="44"/>
  <c r="N3634" i="44"/>
  <c r="O3634" i="44"/>
  <c r="D3635" i="44"/>
  <c r="N3635" i="44"/>
  <c r="O3635" i="44"/>
  <c r="D3636" i="44"/>
  <c r="N3636" i="44"/>
  <c r="O3636" i="44"/>
  <c r="D3637" i="44"/>
  <c r="N3637" i="44"/>
  <c r="O3637" i="44"/>
  <c r="D3638" i="44"/>
  <c r="N3638" i="44"/>
  <c r="O3638" i="44"/>
  <c r="D3639" i="44"/>
  <c r="N3639" i="44"/>
  <c r="O3639" i="44"/>
  <c r="D3640" i="44"/>
  <c r="N3640" i="44"/>
  <c r="O3640" i="44"/>
  <c r="D3641" i="44"/>
  <c r="N3641" i="44"/>
  <c r="O3641" i="44"/>
  <c r="D3642" i="44"/>
  <c r="N3642" i="44"/>
  <c r="O3642" i="44"/>
  <c r="D3643" i="44"/>
  <c r="N3643" i="44"/>
  <c r="O3643" i="44"/>
  <c r="D3644" i="44"/>
  <c r="N3644" i="44"/>
  <c r="O3644" i="44"/>
  <c r="D3645" i="44"/>
  <c r="N3645" i="44"/>
  <c r="O3645" i="44"/>
  <c r="D3646" i="44"/>
  <c r="N3646" i="44"/>
  <c r="O3646" i="44"/>
  <c r="D3647" i="44"/>
  <c r="N3647" i="44"/>
  <c r="O3647" i="44"/>
  <c r="D3648" i="44"/>
  <c r="N3648" i="44"/>
  <c r="O3648" i="44"/>
  <c r="D3649" i="44"/>
  <c r="N3649" i="44"/>
  <c r="O3649" i="44"/>
  <c r="D3650" i="44"/>
  <c r="N3650" i="44"/>
  <c r="O3650" i="44"/>
  <c r="D3651" i="44"/>
  <c r="N3651" i="44"/>
  <c r="O3651" i="44"/>
  <c r="D3652" i="44"/>
  <c r="N3652" i="44"/>
  <c r="O3652" i="44"/>
  <c r="D3653" i="44"/>
  <c r="N3653" i="44"/>
  <c r="O3653" i="44"/>
  <c r="D3654" i="44"/>
  <c r="N3654" i="44"/>
  <c r="O3654" i="44"/>
  <c r="D3655" i="44"/>
  <c r="N3655" i="44"/>
  <c r="O3655" i="44"/>
  <c r="D3656" i="44"/>
  <c r="N3656" i="44"/>
  <c r="O3656" i="44"/>
  <c r="D3657" i="44"/>
  <c r="N3657" i="44"/>
  <c r="O3657" i="44"/>
  <c r="D3658" i="44"/>
  <c r="N3658" i="44"/>
  <c r="O3658" i="44"/>
  <c r="D3659" i="44"/>
  <c r="N3659" i="44"/>
  <c r="O3659" i="44"/>
  <c r="D3660" i="44"/>
  <c r="N3660" i="44"/>
  <c r="O3660" i="44"/>
  <c r="D3661" i="44"/>
  <c r="N3661" i="44"/>
  <c r="O3661" i="44"/>
  <c r="D3662" i="44"/>
  <c r="N3662" i="44"/>
  <c r="O3662" i="44"/>
  <c r="D3663" i="44"/>
  <c r="N3663" i="44"/>
  <c r="O3663" i="44"/>
  <c r="D3664" i="44"/>
  <c r="N3664" i="44"/>
  <c r="O3664" i="44"/>
  <c r="D3665" i="44"/>
  <c r="N3665" i="44"/>
  <c r="O3665" i="44"/>
  <c r="D3666" i="44"/>
  <c r="N3666" i="44"/>
  <c r="O3666" i="44"/>
  <c r="D3667" i="44"/>
  <c r="N3667" i="44"/>
  <c r="O3667" i="44"/>
  <c r="D3668" i="44"/>
  <c r="N3668" i="44"/>
  <c r="O3668" i="44"/>
  <c r="D3669" i="44"/>
  <c r="N3669" i="44"/>
  <c r="O3669" i="44"/>
  <c r="D3670" i="44"/>
  <c r="N3670" i="44"/>
  <c r="O3670" i="44"/>
  <c r="D3671" i="44"/>
  <c r="N3671" i="44"/>
  <c r="O3671" i="44"/>
  <c r="D3672" i="44"/>
  <c r="N3672" i="44"/>
  <c r="O3672" i="44"/>
  <c r="D3673" i="44"/>
  <c r="N3673" i="44"/>
  <c r="O3673" i="44"/>
  <c r="D3674" i="44"/>
  <c r="N3674" i="44"/>
  <c r="O3674" i="44"/>
  <c r="D3675" i="44"/>
  <c r="N3675" i="44"/>
  <c r="O3675" i="44"/>
  <c r="D3676" i="44"/>
  <c r="N3676" i="44"/>
  <c r="O3676" i="44"/>
  <c r="D3677" i="44"/>
  <c r="N3677" i="44"/>
  <c r="O3677" i="44"/>
  <c r="D3678" i="44"/>
  <c r="N3678" i="44"/>
  <c r="O3678" i="44"/>
  <c r="D3679" i="44"/>
  <c r="N3679" i="44"/>
  <c r="O3679" i="44"/>
  <c r="D3680" i="44"/>
  <c r="N3680" i="44"/>
  <c r="O3680" i="44"/>
  <c r="D3681" i="44"/>
  <c r="N3681" i="44"/>
  <c r="O3681" i="44"/>
  <c r="D3682" i="44"/>
  <c r="N3682" i="44"/>
  <c r="O3682" i="44"/>
  <c r="D3683" i="44"/>
  <c r="N3683" i="44"/>
  <c r="O3683" i="44"/>
  <c r="D3684" i="44"/>
  <c r="N3684" i="44"/>
  <c r="O3684" i="44"/>
  <c r="D3685" i="44"/>
  <c r="N3685" i="44"/>
  <c r="O3685" i="44"/>
  <c r="D3686" i="44"/>
  <c r="N3686" i="44"/>
  <c r="O3686" i="44"/>
  <c r="D3687" i="44"/>
  <c r="N3687" i="44"/>
  <c r="O3687" i="44"/>
  <c r="D3688" i="44"/>
  <c r="N3688" i="44"/>
  <c r="O3688" i="44"/>
  <c r="D3689" i="44"/>
  <c r="N3689" i="44"/>
  <c r="O3689" i="44"/>
  <c r="D3690" i="44"/>
  <c r="N3690" i="44"/>
  <c r="O3690" i="44"/>
  <c r="D3691" i="44"/>
  <c r="N3691" i="44"/>
  <c r="O3691" i="44"/>
  <c r="D3692" i="44"/>
  <c r="N3692" i="44"/>
  <c r="O3692" i="44"/>
  <c r="D3693" i="44"/>
  <c r="N3693" i="44"/>
  <c r="O3693" i="44"/>
  <c r="D3694" i="44"/>
  <c r="N3694" i="44"/>
  <c r="O3694" i="44"/>
  <c r="D3695" i="44"/>
  <c r="N3695" i="44"/>
  <c r="O3695" i="44"/>
  <c r="D3696" i="44"/>
  <c r="N3696" i="44"/>
  <c r="O3696" i="44"/>
  <c r="D3697" i="44"/>
  <c r="N3697" i="44"/>
  <c r="O3697" i="44"/>
  <c r="D3698" i="44"/>
  <c r="N3698" i="44"/>
  <c r="O3698" i="44"/>
  <c r="D3699" i="44"/>
  <c r="N3699" i="44"/>
  <c r="O3699" i="44"/>
  <c r="D3700" i="44"/>
  <c r="N3700" i="44"/>
  <c r="O3700" i="44"/>
  <c r="D3701" i="44"/>
  <c r="N3701" i="44"/>
  <c r="O3701" i="44"/>
  <c r="D3702" i="44"/>
  <c r="N3702" i="44"/>
  <c r="O3702" i="44"/>
  <c r="D3703" i="44"/>
  <c r="N3703" i="44"/>
  <c r="O3703" i="44"/>
  <c r="D3704" i="44"/>
  <c r="N3704" i="44"/>
  <c r="O3704" i="44"/>
  <c r="D3705" i="44"/>
  <c r="N3705" i="44"/>
  <c r="O3705" i="44"/>
  <c r="D3706" i="44"/>
  <c r="N3706" i="44"/>
  <c r="O3706" i="44"/>
  <c r="D3707" i="44"/>
  <c r="N3707" i="44"/>
  <c r="O3707" i="44"/>
  <c r="D3708" i="44"/>
  <c r="N3708" i="44"/>
  <c r="O3708" i="44"/>
  <c r="D3709" i="44"/>
  <c r="N3709" i="44"/>
  <c r="O3709" i="44"/>
  <c r="D3710" i="44"/>
  <c r="N3710" i="44"/>
  <c r="O3710" i="44"/>
  <c r="D3711" i="44"/>
  <c r="N3711" i="44"/>
  <c r="O3711" i="44"/>
  <c r="D3712" i="44"/>
  <c r="N3712" i="44"/>
  <c r="O3712" i="44"/>
  <c r="D3713" i="44"/>
  <c r="N3713" i="44"/>
  <c r="O3713" i="44"/>
  <c r="D3714" i="44"/>
  <c r="N3714" i="44"/>
  <c r="O3714" i="44"/>
  <c r="D3715" i="44"/>
  <c r="N3715" i="44"/>
  <c r="O3715" i="44"/>
  <c r="D3716" i="44"/>
  <c r="N3716" i="44"/>
  <c r="O3716" i="44"/>
  <c r="D3717" i="44"/>
  <c r="N3717" i="44"/>
  <c r="O3717" i="44"/>
  <c r="D3718" i="44"/>
  <c r="N3718" i="44"/>
  <c r="O3718" i="44"/>
  <c r="D3719" i="44"/>
  <c r="N3719" i="44"/>
  <c r="O3719" i="44"/>
  <c r="D3720" i="44"/>
  <c r="N3720" i="44"/>
  <c r="O3720" i="44"/>
  <c r="D3721" i="44"/>
  <c r="N3721" i="44"/>
  <c r="O3721" i="44"/>
  <c r="D3722" i="44"/>
  <c r="N3722" i="44"/>
  <c r="O3722" i="44"/>
  <c r="D3723" i="44"/>
  <c r="N3723" i="44"/>
  <c r="O3723" i="44"/>
  <c r="D3724" i="44"/>
  <c r="N3724" i="44"/>
  <c r="O3724" i="44"/>
  <c r="D3725" i="44"/>
  <c r="N3725" i="44"/>
  <c r="O3725" i="44"/>
  <c r="D3726" i="44"/>
  <c r="N3726" i="44"/>
  <c r="O3726" i="44"/>
  <c r="D3727" i="44"/>
  <c r="N3727" i="44"/>
  <c r="O3727" i="44"/>
  <c r="D3728" i="44"/>
  <c r="N3728" i="44"/>
  <c r="O3728" i="44"/>
  <c r="D3729" i="44"/>
  <c r="N3729" i="44"/>
  <c r="O3729" i="44"/>
  <c r="D3730" i="44"/>
  <c r="N3730" i="44"/>
  <c r="O3730" i="44"/>
  <c r="D3731" i="44"/>
  <c r="N3731" i="44"/>
  <c r="O3731" i="44"/>
  <c r="D3732" i="44"/>
  <c r="N3732" i="44"/>
  <c r="O3732" i="44"/>
  <c r="D3733" i="44"/>
  <c r="N3733" i="44"/>
  <c r="O3733" i="44"/>
  <c r="D3734" i="44"/>
  <c r="N3734" i="44"/>
  <c r="O3734" i="44"/>
  <c r="D3735" i="44"/>
  <c r="N3735" i="44"/>
  <c r="O3735" i="44"/>
  <c r="D3736" i="44"/>
  <c r="N3736" i="44"/>
  <c r="O3736" i="44"/>
  <c r="D3737" i="44"/>
  <c r="N3737" i="44"/>
  <c r="O3737" i="44"/>
  <c r="D3738" i="44"/>
  <c r="N3738" i="44"/>
  <c r="O3738" i="44"/>
  <c r="D3739" i="44"/>
  <c r="N3739" i="44"/>
  <c r="O3739" i="44"/>
  <c r="D3740" i="44"/>
  <c r="N3740" i="44"/>
  <c r="O3740" i="44"/>
  <c r="D3741" i="44"/>
  <c r="N3741" i="44"/>
  <c r="O3741" i="44"/>
  <c r="D3742" i="44"/>
  <c r="N3742" i="44"/>
  <c r="O3742" i="44"/>
  <c r="D3743" i="44"/>
  <c r="N3743" i="44"/>
  <c r="O3743" i="44"/>
  <c r="D3744" i="44"/>
  <c r="N3744" i="44"/>
  <c r="O3744" i="44"/>
  <c r="D3745" i="44"/>
  <c r="N3745" i="44"/>
  <c r="O3745" i="44"/>
  <c r="D3746" i="44"/>
  <c r="N3746" i="44"/>
  <c r="O3746" i="44"/>
  <c r="D3747" i="44"/>
  <c r="N3747" i="44"/>
  <c r="O3747" i="44"/>
  <c r="D3748" i="44"/>
  <c r="N3748" i="44"/>
  <c r="O3748" i="44"/>
  <c r="D3749" i="44"/>
  <c r="N3749" i="44"/>
  <c r="O3749" i="44"/>
  <c r="D3750" i="44"/>
  <c r="N3750" i="44"/>
  <c r="O3750" i="44"/>
  <c r="D3751" i="44"/>
  <c r="N3751" i="44"/>
  <c r="O3751" i="44"/>
  <c r="D3752" i="44"/>
  <c r="N3752" i="44"/>
  <c r="O3752" i="44"/>
  <c r="D3753" i="44"/>
  <c r="N3753" i="44"/>
  <c r="O3753" i="44"/>
  <c r="D3754" i="44"/>
  <c r="N3754" i="44"/>
  <c r="O3754" i="44"/>
  <c r="D3755" i="44"/>
  <c r="N3755" i="44"/>
  <c r="O3755" i="44"/>
  <c r="D3756" i="44"/>
  <c r="N3756" i="44"/>
  <c r="O3756" i="44"/>
  <c r="D3757" i="44"/>
  <c r="N3757" i="44"/>
  <c r="O3757" i="44"/>
  <c r="D3758" i="44"/>
  <c r="N3758" i="44"/>
  <c r="O3758" i="44"/>
  <c r="D3759" i="44"/>
  <c r="N3759" i="44"/>
  <c r="O3759" i="44"/>
  <c r="D3760" i="44"/>
  <c r="N3760" i="44"/>
  <c r="O3760" i="44"/>
  <c r="D3761" i="44"/>
  <c r="N3761" i="44"/>
  <c r="O3761" i="44"/>
  <c r="D3762" i="44"/>
  <c r="N3762" i="44"/>
  <c r="O3762" i="44"/>
  <c r="D3763" i="44"/>
  <c r="N3763" i="44"/>
  <c r="O3763" i="44"/>
  <c r="D3764" i="44"/>
  <c r="N3764" i="44"/>
  <c r="O3764" i="44"/>
  <c r="D3765" i="44"/>
  <c r="N3765" i="44"/>
  <c r="O3765" i="44"/>
  <c r="D3766" i="44"/>
  <c r="N3766" i="44"/>
  <c r="O3766" i="44"/>
  <c r="D3767" i="44"/>
  <c r="N3767" i="44"/>
  <c r="O3767" i="44"/>
  <c r="D3768" i="44"/>
  <c r="N3768" i="44"/>
  <c r="O3768" i="44"/>
  <c r="D3769" i="44"/>
  <c r="N3769" i="44"/>
  <c r="O3769" i="44"/>
  <c r="D3770" i="44"/>
  <c r="N3770" i="44"/>
  <c r="O3770" i="44"/>
  <c r="D3771" i="44"/>
  <c r="N3771" i="44"/>
  <c r="O3771" i="44"/>
  <c r="D3772" i="44"/>
  <c r="N3772" i="44"/>
  <c r="O3772" i="44"/>
  <c r="D3773" i="44"/>
  <c r="N3773" i="44"/>
  <c r="O3773" i="44"/>
  <c r="D3774" i="44"/>
  <c r="N3774" i="44"/>
  <c r="O3774" i="44"/>
  <c r="D3775" i="44"/>
  <c r="N3775" i="44"/>
  <c r="O3775" i="44"/>
  <c r="D3776" i="44"/>
  <c r="N3776" i="44"/>
  <c r="O3776" i="44"/>
  <c r="D3777" i="44"/>
  <c r="N3777" i="44"/>
  <c r="O3777" i="44"/>
  <c r="D3778" i="44"/>
  <c r="N3778" i="44"/>
  <c r="O3778" i="44"/>
  <c r="D3779" i="44"/>
  <c r="N3779" i="44"/>
  <c r="O3779" i="44"/>
  <c r="D3780" i="44"/>
  <c r="N3780" i="44"/>
  <c r="O3780" i="44"/>
  <c r="D3781" i="44"/>
  <c r="N3781" i="44"/>
  <c r="O3781" i="44"/>
  <c r="D3782" i="44"/>
  <c r="N3782" i="44"/>
  <c r="O3782" i="44"/>
  <c r="D3783" i="44"/>
  <c r="N3783" i="44"/>
  <c r="O3783" i="44"/>
  <c r="D3784" i="44"/>
  <c r="N3784" i="44"/>
  <c r="O3784" i="44"/>
  <c r="D3785" i="44"/>
  <c r="N3785" i="44"/>
  <c r="O3785" i="44"/>
  <c r="D3786" i="44"/>
  <c r="N3786" i="44"/>
  <c r="O3786" i="44"/>
  <c r="D3787" i="44"/>
  <c r="N3787" i="44"/>
  <c r="O3787" i="44"/>
  <c r="D3788" i="44"/>
  <c r="N3788" i="44"/>
  <c r="O3788" i="44"/>
  <c r="D3789" i="44"/>
  <c r="N3789" i="44"/>
  <c r="O3789" i="44"/>
  <c r="D3790" i="44"/>
  <c r="N3790" i="44"/>
  <c r="O3790" i="44"/>
  <c r="D3791" i="44"/>
  <c r="N3791" i="44"/>
  <c r="O3791" i="44"/>
  <c r="D3792" i="44"/>
  <c r="N3792" i="44"/>
  <c r="O3792" i="44"/>
  <c r="D3793" i="44"/>
  <c r="N3793" i="44"/>
  <c r="O3793" i="44"/>
  <c r="D3794" i="44"/>
  <c r="N3794" i="44"/>
  <c r="O3794" i="44"/>
  <c r="D3795" i="44"/>
  <c r="N3795" i="44"/>
  <c r="O3795" i="44"/>
  <c r="D3796" i="44"/>
  <c r="N3796" i="44"/>
  <c r="O3796" i="44"/>
  <c r="D3797" i="44"/>
  <c r="N3797" i="44"/>
  <c r="O3797" i="44"/>
  <c r="D3798" i="44"/>
  <c r="N3798" i="44"/>
  <c r="O3798" i="44"/>
  <c r="D3799" i="44"/>
  <c r="N3799" i="44"/>
  <c r="O3799" i="44"/>
  <c r="D3800" i="44"/>
  <c r="N3800" i="44"/>
  <c r="O3800" i="44"/>
  <c r="D3801" i="44"/>
  <c r="N3801" i="44"/>
  <c r="O3801" i="44"/>
  <c r="D3802" i="44"/>
  <c r="N3802" i="44"/>
  <c r="O3802" i="44"/>
  <c r="D3803" i="44"/>
  <c r="N3803" i="44"/>
  <c r="O3803" i="44"/>
  <c r="D3804" i="44"/>
  <c r="N3804" i="44"/>
  <c r="O3804" i="44"/>
  <c r="D3805" i="44"/>
  <c r="N3805" i="44"/>
  <c r="O3805" i="44"/>
  <c r="D3806" i="44"/>
  <c r="N3806" i="44"/>
  <c r="O3806" i="44"/>
  <c r="D3807" i="44"/>
  <c r="N3807" i="44"/>
  <c r="O3807" i="44"/>
  <c r="D3808" i="44"/>
  <c r="N3808" i="44"/>
  <c r="O3808" i="44"/>
  <c r="D3809" i="44"/>
  <c r="N3809" i="44"/>
  <c r="O3809" i="44"/>
  <c r="D3810" i="44"/>
  <c r="N3810" i="44"/>
  <c r="O3810" i="44"/>
  <c r="D3811" i="44"/>
  <c r="N3811" i="44"/>
  <c r="O3811" i="44"/>
  <c r="D3812" i="44"/>
  <c r="N3812" i="44"/>
  <c r="O3812" i="44"/>
  <c r="D3813" i="44"/>
  <c r="N3813" i="44"/>
  <c r="O3813" i="44"/>
  <c r="D3814" i="44"/>
  <c r="N3814" i="44"/>
  <c r="O3814" i="44"/>
  <c r="D3815" i="44"/>
  <c r="N3815" i="44"/>
  <c r="O3815" i="44"/>
  <c r="D3816" i="44"/>
  <c r="N3816" i="44"/>
  <c r="O3816" i="44"/>
  <c r="D3817" i="44"/>
  <c r="N3817" i="44"/>
  <c r="O3817" i="44"/>
  <c r="D3818" i="44"/>
  <c r="N3818" i="44"/>
  <c r="O3818" i="44"/>
  <c r="D3819" i="44"/>
  <c r="N3819" i="44"/>
  <c r="O3819" i="44"/>
  <c r="D3820" i="44"/>
  <c r="N3820" i="44"/>
  <c r="O3820" i="44"/>
  <c r="D3821" i="44"/>
  <c r="N3821" i="44"/>
  <c r="O3821" i="44"/>
  <c r="D3822" i="44"/>
  <c r="N3822" i="44"/>
  <c r="O3822" i="44"/>
  <c r="D3823" i="44"/>
  <c r="N3823" i="44"/>
  <c r="O3823" i="44"/>
  <c r="D3824" i="44"/>
  <c r="N3824" i="44"/>
  <c r="O3824" i="44"/>
  <c r="D3825" i="44"/>
  <c r="N3825" i="44"/>
  <c r="O3825" i="44"/>
  <c r="D3826" i="44"/>
  <c r="N3826" i="44"/>
  <c r="O3826" i="44"/>
  <c r="D3827" i="44"/>
  <c r="N3827" i="44"/>
  <c r="O3827" i="44"/>
  <c r="D3828" i="44"/>
  <c r="N3828" i="44"/>
  <c r="O3828" i="44"/>
  <c r="D3829" i="44"/>
  <c r="N3829" i="44"/>
  <c r="O3829" i="44"/>
  <c r="D3830" i="44"/>
  <c r="N3830" i="44"/>
  <c r="O3830" i="44"/>
  <c r="D3831" i="44"/>
  <c r="N3831" i="44"/>
  <c r="O3831" i="44"/>
  <c r="D3832" i="44"/>
  <c r="N3832" i="44"/>
  <c r="O3832" i="44"/>
  <c r="D3833" i="44"/>
  <c r="N3833" i="44"/>
  <c r="O3833" i="44"/>
  <c r="D3834" i="44"/>
  <c r="N3834" i="44"/>
  <c r="O3834" i="44"/>
  <c r="D3835" i="44"/>
  <c r="N3835" i="44"/>
  <c r="O3835" i="44"/>
  <c r="D3836" i="44"/>
  <c r="N3836" i="44"/>
  <c r="O3836" i="44"/>
  <c r="D3837" i="44"/>
  <c r="N3837" i="44"/>
  <c r="O3837" i="44"/>
  <c r="D3838" i="44"/>
  <c r="N3838" i="44"/>
  <c r="O3838" i="44"/>
  <c r="D3839" i="44"/>
  <c r="N3839" i="44"/>
  <c r="O3839" i="44"/>
  <c r="D3840" i="44"/>
  <c r="N3840" i="44"/>
  <c r="O3840" i="44"/>
  <c r="D3841" i="44"/>
  <c r="N3841" i="44"/>
  <c r="O3841" i="44"/>
  <c r="D3842" i="44"/>
  <c r="N3842" i="44"/>
  <c r="O3842" i="44"/>
  <c r="D3843" i="44"/>
  <c r="N3843" i="44"/>
  <c r="O3843" i="44"/>
  <c r="D3844" i="44"/>
  <c r="N3844" i="44"/>
  <c r="O3844" i="44"/>
  <c r="D3845" i="44"/>
  <c r="N3845" i="44"/>
  <c r="O3845" i="44"/>
  <c r="D3846" i="44"/>
  <c r="N3846" i="44"/>
  <c r="O3846" i="44"/>
  <c r="D3847" i="44"/>
  <c r="N3847" i="44"/>
  <c r="O3847" i="44"/>
  <c r="D3848" i="44"/>
  <c r="N3848" i="44"/>
  <c r="O3848" i="44"/>
  <c r="D3849" i="44"/>
  <c r="N3849" i="44"/>
  <c r="O3849" i="44"/>
  <c r="D3850" i="44"/>
  <c r="N3850" i="44"/>
  <c r="O3850" i="44"/>
  <c r="D3851" i="44"/>
  <c r="N3851" i="44"/>
  <c r="O3851" i="44"/>
  <c r="D3852" i="44"/>
  <c r="N3852" i="44"/>
  <c r="O3852" i="44"/>
  <c r="D3853" i="44"/>
  <c r="N3853" i="44"/>
  <c r="O3853" i="44"/>
  <c r="D3854" i="44"/>
  <c r="N3854" i="44"/>
  <c r="O3854" i="44"/>
  <c r="D3855" i="44"/>
  <c r="N3855" i="44"/>
  <c r="O3855" i="44"/>
  <c r="D3856" i="44"/>
  <c r="N3856" i="44"/>
  <c r="O3856" i="44"/>
  <c r="D3857" i="44"/>
  <c r="N3857" i="44"/>
  <c r="O3857" i="44"/>
  <c r="D3858" i="44"/>
  <c r="N3858" i="44"/>
  <c r="O3858" i="44"/>
  <c r="D3859" i="44"/>
  <c r="N3859" i="44"/>
  <c r="O3859" i="44"/>
  <c r="D3860" i="44"/>
  <c r="N3860" i="44"/>
  <c r="O3860" i="44"/>
  <c r="D3861" i="44"/>
  <c r="N3861" i="44"/>
  <c r="O3861" i="44"/>
  <c r="D3862" i="44"/>
  <c r="N3862" i="44"/>
  <c r="O3862" i="44"/>
  <c r="D3863" i="44"/>
  <c r="N3863" i="44"/>
  <c r="O3863" i="44"/>
  <c r="D3864" i="44"/>
  <c r="N3864" i="44"/>
  <c r="O3864" i="44"/>
  <c r="D3865" i="44"/>
  <c r="N3865" i="44"/>
  <c r="O3865" i="44"/>
  <c r="D3866" i="44"/>
  <c r="N3866" i="44"/>
  <c r="O3866" i="44"/>
  <c r="D3867" i="44"/>
  <c r="N3867" i="44"/>
  <c r="O3867" i="44"/>
  <c r="D3868" i="44"/>
  <c r="N3868" i="44"/>
  <c r="O3868" i="44"/>
  <c r="D3869" i="44"/>
  <c r="N3869" i="44"/>
  <c r="O3869" i="44"/>
  <c r="D3870" i="44"/>
  <c r="N3870" i="44"/>
  <c r="O3870" i="44"/>
  <c r="D3871" i="44"/>
  <c r="N3871" i="44"/>
  <c r="O3871" i="44"/>
  <c r="D3872" i="44"/>
  <c r="N3872" i="44"/>
  <c r="O3872" i="44"/>
  <c r="D3873" i="44"/>
  <c r="N3873" i="44"/>
  <c r="O3873" i="44"/>
  <c r="D3874" i="44"/>
  <c r="N3874" i="44"/>
  <c r="O3874" i="44"/>
  <c r="D3875" i="44"/>
  <c r="N3875" i="44"/>
  <c r="O3875" i="44"/>
  <c r="D3876" i="44"/>
  <c r="N3876" i="44"/>
  <c r="O3876" i="44"/>
  <c r="D3877" i="44"/>
  <c r="N3877" i="44"/>
  <c r="O3877" i="44"/>
  <c r="D3878" i="44"/>
  <c r="N3878" i="44"/>
  <c r="O3878" i="44"/>
  <c r="D3879" i="44"/>
  <c r="N3879" i="44"/>
  <c r="O3879" i="44"/>
  <c r="D3880" i="44"/>
  <c r="N3880" i="44"/>
  <c r="O3880" i="44"/>
  <c r="D3881" i="44"/>
  <c r="N3881" i="44"/>
  <c r="O3881" i="44"/>
  <c r="D3882" i="44"/>
  <c r="N3882" i="44"/>
  <c r="O3882" i="44"/>
  <c r="D3883" i="44"/>
  <c r="N3883" i="44"/>
  <c r="O3883" i="44"/>
  <c r="D3884" i="44"/>
  <c r="N3884" i="44"/>
  <c r="O3884" i="44"/>
  <c r="D3885" i="44"/>
  <c r="N3885" i="44"/>
  <c r="O3885" i="44"/>
  <c r="D3886" i="44"/>
  <c r="N3886" i="44"/>
  <c r="O3886" i="44"/>
  <c r="D3887" i="44"/>
  <c r="N3887" i="44"/>
  <c r="O3887" i="44"/>
  <c r="D3888" i="44"/>
  <c r="N3888" i="44"/>
  <c r="O3888" i="44"/>
  <c r="D3889" i="44"/>
  <c r="N3889" i="44"/>
  <c r="O3889" i="44"/>
  <c r="D3890" i="44"/>
  <c r="N3890" i="44"/>
  <c r="O3890" i="44"/>
  <c r="D3891" i="44"/>
  <c r="N3891" i="44"/>
  <c r="O3891" i="44"/>
  <c r="D3892" i="44"/>
  <c r="N3892" i="44"/>
  <c r="O3892" i="44"/>
  <c r="D3893" i="44"/>
  <c r="N3893" i="44"/>
  <c r="O3893" i="44"/>
  <c r="D3894" i="44"/>
  <c r="N3894" i="44"/>
  <c r="O3894" i="44"/>
  <c r="D3895" i="44"/>
  <c r="N3895" i="44"/>
  <c r="O3895" i="44"/>
  <c r="D3896" i="44"/>
  <c r="N3896" i="44"/>
  <c r="O3896" i="44"/>
  <c r="D3897" i="44"/>
  <c r="N3897" i="44"/>
  <c r="O3897" i="44"/>
  <c r="D3898" i="44"/>
  <c r="N3898" i="44"/>
  <c r="O3898" i="44"/>
  <c r="D3899" i="44"/>
  <c r="N3899" i="44"/>
  <c r="O3899" i="44"/>
  <c r="D3900" i="44"/>
  <c r="N3900" i="44"/>
  <c r="O3900" i="44"/>
  <c r="D3901" i="44"/>
  <c r="N3901" i="44"/>
  <c r="O3901" i="44"/>
  <c r="D3902" i="44"/>
  <c r="N3902" i="44"/>
  <c r="O3902" i="44"/>
  <c r="D3903" i="44"/>
  <c r="N3903" i="44"/>
  <c r="O3903" i="44"/>
  <c r="D3904" i="44"/>
  <c r="N3904" i="44"/>
  <c r="O3904" i="44"/>
  <c r="D3905" i="44"/>
  <c r="N3905" i="44"/>
  <c r="O3905" i="44"/>
  <c r="D3906" i="44"/>
  <c r="N3906" i="44"/>
  <c r="O3906" i="44"/>
  <c r="D3907" i="44"/>
  <c r="N3907" i="44"/>
  <c r="O3907" i="44"/>
  <c r="D3908" i="44"/>
  <c r="N3908" i="44"/>
  <c r="O3908" i="44"/>
  <c r="D3909" i="44"/>
  <c r="N3909" i="44"/>
  <c r="O3909" i="44"/>
  <c r="D3910" i="44"/>
  <c r="N3910" i="44"/>
  <c r="O3910" i="44"/>
  <c r="D3911" i="44"/>
  <c r="N3911" i="44"/>
  <c r="O3911" i="44"/>
  <c r="D3912" i="44"/>
  <c r="N3912" i="44"/>
  <c r="O3912" i="44"/>
  <c r="D3913" i="44"/>
  <c r="N3913" i="44"/>
  <c r="O3913" i="44"/>
  <c r="D3914" i="44"/>
  <c r="N3914" i="44"/>
  <c r="O3914" i="44"/>
  <c r="D3915" i="44"/>
  <c r="N3915" i="44"/>
  <c r="O3915" i="44"/>
  <c r="D3916" i="44"/>
  <c r="N3916" i="44"/>
  <c r="O3916" i="44"/>
  <c r="D3917" i="44"/>
  <c r="N3917" i="44"/>
  <c r="O3917" i="44"/>
  <c r="D3918" i="44"/>
  <c r="N3918" i="44"/>
  <c r="O3918" i="44"/>
  <c r="D3919" i="44"/>
  <c r="N3919" i="44"/>
  <c r="O3919" i="44"/>
  <c r="D3920" i="44"/>
  <c r="N3920" i="44"/>
  <c r="O3920" i="44"/>
  <c r="D3921" i="44"/>
  <c r="N3921" i="44"/>
  <c r="O3921" i="44"/>
  <c r="D3922" i="44"/>
  <c r="N3922" i="44"/>
  <c r="O3922" i="44"/>
  <c r="D3923" i="44"/>
  <c r="N3923" i="44"/>
  <c r="O3923" i="44"/>
  <c r="D3924" i="44"/>
  <c r="N3924" i="44"/>
  <c r="O3924" i="44"/>
  <c r="D3925" i="44"/>
  <c r="N3925" i="44"/>
  <c r="O3925" i="44"/>
  <c r="D3926" i="44"/>
  <c r="N3926" i="44"/>
  <c r="O3926" i="44"/>
  <c r="D3927" i="44"/>
  <c r="N3927" i="44"/>
  <c r="O3927" i="44"/>
  <c r="D3928" i="44"/>
  <c r="N3928" i="44"/>
  <c r="O3928" i="44"/>
  <c r="D3929" i="44"/>
  <c r="N3929" i="44"/>
  <c r="O3929" i="44"/>
  <c r="D3930" i="44"/>
  <c r="N3930" i="44"/>
  <c r="O3930" i="44"/>
  <c r="D3931" i="44"/>
  <c r="N3931" i="44"/>
  <c r="O3931" i="44"/>
  <c r="D3932" i="44"/>
  <c r="N3932" i="44"/>
  <c r="O3932" i="44"/>
  <c r="D3933" i="44"/>
  <c r="N3933" i="44"/>
  <c r="O3933" i="44"/>
  <c r="D3934" i="44"/>
  <c r="N3934" i="44"/>
  <c r="O3934" i="44"/>
  <c r="D3935" i="44"/>
  <c r="N3935" i="44"/>
  <c r="O3935" i="44"/>
  <c r="D3936" i="44"/>
  <c r="N3936" i="44"/>
  <c r="O3936" i="44"/>
  <c r="D3937" i="44"/>
  <c r="N3937" i="44"/>
  <c r="O3937" i="44"/>
  <c r="D3938" i="44"/>
  <c r="N3938" i="44"/>
  <c r="O3938" i="44"/>
  <c r="D3939" i="44"/>
  <c r="N3939" i="44"/>
  <c r="O3939" i="44"/>
  <c r="D3940" i="44"/>
  <c r="N3940" i="44"/>
  <c r="O3940" i="44"/>
  <c r="D3941" i="44"/>
  <c r="N3941" i="44"/>
  <c r="O3941" i="44"/>
  <c r="D3942" i="44"/>
  <c r="N3942" i="44"/>
  <c r="O3942" i="44"/>
  <c r="D3943" i="44"/>
  <c r="N3943" i="44"/>
  <c r="O3943" i="44"/>
  <c r="D3944" i="44"/>
  <c r="N3944" i="44"/>
  <c r="O3944" i="44"/>
  <c r="D3945" i="44"/>
  <c r="N3945" i="44"/>
  <c r="O3945" i="44"/>
  <c r="D3946" i="44"/>
  <c r="N3946" i="44"/>
  <c r="O3946" i="44"/>
  <c r="D3947" i="44"/>
  <c r="N3947" i="44"/>
  <c r="O3947" i="44"/>
  <c r="D3948" i="44"/>
  <c r="N3948" i="44"/>
  <c r="O3948" i="44"/>
  <c r="D3949" i="44"/>
  <c r="N3949" i="44"/>
  <c r="O3949" i="44"/>
  <c r="D3950" i="44"/>
  <c r="N3950" i="44"/>
  <c r="O3950" i="44"/>
  <c r="D3951" i="44"/>
  <c r="N3951" i="44"/>
  <c r="O3951" i="44"/>
  <c r="D3952" i="44"/>
  <c r="N3952" i="44"/>
  <c r="O3952" i="44"/>
  <c r="D3953" i="44"/>
  <c r="N3953" i="44"/>
  <c r="O3953" i="44"/>
  <c r="D3954" i="44"/>
  <c r="N3954" i="44"/>
  <c r="O3954" i="44"/>
  <c r="D3955" i="44"/>
  <c r="N3955" i="44"/>
  <c r="O3955" i="44"/>
  <c r="D3956" i="44"/>
  <c r="N3956" i="44"/>
  <c r="O3956" i="44"/>
  <c r="D3957" i="44"/>
  <c r="N3957" i="44"/>
  <c r="O3957" i="44"/>
  <c r="D3958" i="44"/>
  <c r="N3958" i="44"/>
  <c r="O3958" i="44"/>
  <c r="D3959" i="44"/>
  <c r="N3959" i="44"/>
  <c r="O3959" i="44"/>
  <c r="D3960" i="44"/>
  <c r="N3960" i="44"/>
  <c r="O3960" i="44"/>
  <c r="D3961" i="44"/>
  <c r="N3961" i="44"/>
  <c r="O3961" i="44"/>
  <c r="D3962" i="44"/>
  <c r="N3962" i="44"/>
  <c r="O3962" i="44"/>
  <c r="D3963" i="44"/>
  <c r="N3963" i="44"/>
  <c r="O3963" i="44"/>
  <c r="D3964" i="44"/>
  <c r="N3964" i="44"/>
  <c r="O3964" i="44"/>
  <c r="D3965" i="44"/>
  <c r="N3965" i="44"/>
  <c r="O3965" i="44"/>
  <c r="D3966" i="44"/>
  <c r="N3966" i="44"/>
  <c r="O3966" i="44"/>
  <c r="D3967" i="44"/>
  <c r="N3967" i="44"/>
  <c r="O3967" i="44"/>
  <c r="D3968" i="44"/>
  <c r="N3968" i="44"/>
  <c r="O3968" i="44"/>
  <c r="D3969" i="44"/>
  <c r="N3969" i="44"/>
  <c r="O3969" i="44"/>
  <c r="D3970" i="44"/>
  <c r="N3970" i="44"/>
  <c r="O3970" i="44"/>
  <c r="D3971" i="44"/>
  <c r="N3971" i="44"/>
  <c r="O3971" i="44"/>
  <c r="D3972" i="44"/>
  <c r="N3972" i="44"/>
  <c r="O3972" i="44"/>
  <c r="D3973" i="44"/>
  <c r="N3973" i="44"/>
  <c r="O3973" i="44"/>
  <c r="D3974" i="44"/>
  <c r="N3974" i="44"/>
  <c r="O3974" i="44"/>
  <c r="D3975" i="44"/>
  <c r="N3975" i="44"/>
  <c r="O3975" i="44"/>
  <c r="D3976" i="44"/>
  <c r="N3976" i="44"/>
  <c r="O3976" i="44"/>
  <c r="D3977" i="44"/>
  <c r="N3977" i="44"/>
  <c r="O3977" i="44"/>
  <c r="D3978" i="44"/>
  <c r="N3978" i="44"/>
  <c r="O3978" i="44"/>
  <c r="D3979" i="44"/>
  <c r="N3979" i="44"/>
  <c r="O3979" i="44"/>
  <c r="D3980" i="44"/>
  <c r="N3980" i="44"/>
  <c r="O3980" i="44"/>
  <c r="D3981" i="44"/>
  <c r="N3981" i="44"/>
  <c r="O3981" i="44"/>
  <c r="D3982" i="44"/>
  <c r="N3982" i="44"/>
  <c r="O3982" i="44"/>
  <c r="D3983" i="44"/>
  <c r="N3983" i="44"/>
  <c r="O3983" i="44"/>
  <c r="D3984" i="44"/>
  <c r="N3984" i="44"/>
  <c r="O3984" i="44"/>
  <c r="D3985" i="44"/>
  <c r="N3985" i="44"/>
  <c r="O3985" i="44"/>
  <c r="D3986" i="44"/>
  <c r="N3986" i="44"/>
  <c r="O3986" i="44"/>
  <c r="D3987" i="44"/>
  <c r="N3987" i="44"/>
  <c r="O3987" i="44"/>
  <c r="D3988" i="44"/>
  <c r="N3988" i="44"/>
  <c r="O3988" i="44"/>
  <c r="D3989" i="44"/>
  <c r="N3989" i="44"/>
  <c r="O3989" i="44"/>
  <c r="D3990" i="44"/>
  <c r="N3990" i="44"/>
  <c r="O3990" i="44"/>
  <c r="D3991" i="44"/>
  <c r="N3991" i="44"/>
  <c r="O3991" i="44"/>
  <c r="D3992" i="44"/>
  <c r="N3992" i="44"/>
  <c r="O3992" i="44"/>
  <c r="D3993" i="44"/>
  <c r="N3993" i="44"/>
  <c r="O3993" i="44"/>
  <c r="D3994" i="44"/>
  <c r="N3994" i="44"/>
  <c r="O3994" i="44"/>
  <c r="D3995" i="44"/>
  <c r="N3995" i="44"/>
  <c r="O3995" i="44"/>
  <c r="D3996" i="44"/>
  <c r="N3996" i="44"/>
  <c r="O3996" i="44"/>
  <c r="D3997" i="44"/>
  <c r="N3997" i="44"/>
  <c r="O3997" i="44"/>
  <c r="D3998" i="44"/>
  <c r="N3998" i="44"/>
  <c r="O3998" i="44"/>
  <c r="D3999" i="44"/>
  <c r="N3999" i="44"/>
  <c r="O3999" i="44"/>
  <c r="D4000" i="44"/>
  <c r="N4000" i="44"/>
  <c r="O4000" i="44"/>
  <c r="D4001" i="44"/>
  <c r="N4001" i="44"/>
  <c r="O4001" i="44"/>
  <c r="D4002" i="44"/>
  <c r="N4002" i="44"/>
  <c r="O4002" i="44"/>
  <c r="D4003" i="44"/>
  <c r="N4003" i="44"/>
  <c r="O4003" i="44"/>
  <c r="D4004" i="44"/>
  <c r="N4004" i="44"/>
  <c r="O4004" i="44"/>
  <c r="D4005" i="44"/>
  <c r="N4005" i="44"/>
  <c r="O4005" i="44"/>
  <c r="D4006" i="44"/>
  <c r="N4006" i="44"/>
  <c r="O4006" i="44"/>
  <c r="D4007" i="44"/>
  <c r="N4007" i="44"/>
  <c r="O4007" i="44"/>
  <c r="D4008" i="44"/>
  <c r="N4008" i="44"/>
  <c r="O4008" i="44"/>
  <c r="D4009" i="44"/>
  <c r="N4009" i="44"/>
  <c r="O4009" i="44"/>
  <c r="D4010" i="44"/>
  <c r="N4010" i="44"/>
  <c r="O4010" i="44"/>
  <c r="D4011" i="44"/>
  <c r="N4011" i="44"/>
  <c r="O4011" i="44"/>
  <c r="D4012" i="44"/>
  <c r="N4012" i="44"/>
  <c r="O4012" i="44"/>
  <c r="D4013" i="44"/>
  <c r="N4013" i="44"/>
  <c r="O4013" i="44"/>
  <c r="D4014" i="44"/>
  <c r="N4014" i="44"/>
  <c r="O4014" i="44"/>
  <c r="D4015" i="44"/>
  <c r="N4015" i="44"/>
  <c r="O4015" i="44"/>
  <c r="D4016" i="44"/>
  <c r="N4016" i="44"/>
  <c r="O4016" i="44"/>
  <c r="D4017" i="44"/>
  <c r="N4017" i="44"/>
  <c r="O4017" i="44"/>
  <c r="D4018" i="44"/>
  <c r="N4018" i="44"/>
  <c r="O4018" i="44"/>
  <c r="D4019" i="44"/>
  <c r="N4019" i="44"/>
  <c r="O4019" i="44"/>
  <c r="D4020" i="44"/>
  <c r="N4020" i="44"/>
  <c r="O4020" i="44"/>
  <c r="D4021" i="44"/>
  <c r="N4021" i="44"/>
  <c r="O4021" i="44"/>
  <c r="D4022" i="44"/>
  <c r="N4022" i="44"/>
  <c r="O4022" i="44"/>
  <c r="D4023" i="44"/>
  <c r="N4023" i="44"/>
  <c r="O4023" i="44"/>
  <c r="D4024" i="44"/>
  <c r="N4024" i="44"/>
  <c r="O4024" i="44"/>
  <c r="D4025" i="44"/>
  <c r="N4025" i="44"/>
  <c r="O4025" i="44"/>
  <c r="D4026" i="44"/>
  <c r="N4026" i="44"/>
  <c r="O4026" i="44"/>
  <c r="D4027" i="44"/>
  <c r="N4027" i="44"/>
  <c r="O4027" i="44"/>
  <c r="D4028" i="44"/>
  <c r="N4028" i="44"/>
  <c r="O4028" i="44"/>
  <c r="D4029" i="44"/>
  <c r="N4029" i="44"/>
  <c r="O4029" i="44"/>
  <c r="D4030" i="44"/>
  <c r="N4030" i="44"/>
  <c r="O4030" i="44"/>
  <c r="D4031" i="44"/>
  <c r="N4031" i="44"/>
  <c r="O4031" i="44"/>
  <c r="D4032" i="44"/>
  <c r="N4032" i="44"/>
  <c r="O4032" i="44"/>
  <c r="D4033" i="44"/>
  <c r="N4033" i="44"/>
  <c r="O4033" i="44"/>
  <c r="D4034" i="44"/>
  <c r="N4034" i="44"/>
  <c r="O4034" i="44"/>
  <c r="D4035" i="44"/>
  <c r="N4035" i="44"/>
  <c r="O4035" i="44"/>
  <c r="D4036" i="44"/>
  <c r="N4036" i="44"/>
  <c r="O4036" i="44"/>
  <c r="D4037" i="44"/>
  <c r="N4037" i="44"/>
  <c r="O4037" i="44"/>
  <c r="D4038" i="44"/>
  <c r="N4038" i="44"/>
  <c r="O4038" i="44"/>
  <c r="D4039" i="44"/>
  <c r="N4039" i="44"/>
  <c r="O4039" i="44"/>
  <c r="D4040" i="44"/>
  <c r="N4040" i="44"/>
  <c r="O4040" i="44"/>
  <c r="D4041" i="44"/>
  <c r="N4041" i="44"/>
  <c r="O4041" i="44"/>
  <c r="D4042" i="44"/>
  <c r="N4042" i="44"/>
  <c r="O4042" i="44"/>
  <c r="D4043" i="44"/>
  <c r="N4043" i="44"/>
  <c r="O4043" i="44"/>
  <c r="D4044" i="44"/>
  <c r="N4044" i="44"/>
  <c r="O4044" i="44"/>
  <c r="D4045" i="44"/>
  <c r="N4045" i="44"/>
  <c r="O4045" i="44"/>
  <c r="D4046" i="44"/>
  <c r="N4046" i="44"/>
  <c r="O4046" i="44"/>
  <c r="D4047" i="44"/>
  <c r="N4047" i="44"/>
  <c r="O4047" i="44"/>
  <c r="D4048" i="44"/>
  <c r="N4048" i="44"/>
  <c r="O4048" i="44"/>
  <c r="D4049" i="44"/>
  <c r="N4049" i="44"/>
  <c r="O4049" i="44"/>
  <c r="D4050" i="44"/>
  <c r="N4050" i="44"/>
  <c r="O4050" i="44"/>
  <c r="D4051" i="44"/>
  <c r="N4051" i="44"/>
  <c r="O4051" i="44"/>
  <c r="D4052" i="44"/>
  <c r="N4052" i="44"/>
  <c r="O4052" i="44"/>
  <c r="D4053" i="44"/>
  <c r="N4053" i="44"/>
  <c r="O4053" i="44"/>
  <c r="D4054" i="44"/>
  <c r="N4054" i="44"/>
  <c r="O4054" i="44"/>
  <c r="D4055" i="44"/>
  <c r="N4055" i="44"/>
  <c r="O4055" i="44"/>
  <c r="D4056" i="44"/>
  <c r="N4056" i="44"/>
  <c r="O4056" i="44"/>
  <c r="D4057" i="44"/>
  <c r="N4057" i="44"/>
  <c r="O4057" i="44"/>
  <c r="D4058" i="44"/>
  <c r="N4058" i="44"/>
  <c r="O4058" i="44"/>
  <c r="D4059" i="44"/>
  <c r="N4059" i="44"/>
  <c r="O4059" i="44"/>
  <c r="D4060" i="44"/>
  <c r="N4060" i="44"/>
  <c r="O4060" i="44"/>
  <c r="D4061" i="44"/>
  <c r="N4061" i="44"/>
  <c r="O4061" i="44"/>
  <c r="D4062" i="44"/>
  <c r="N4062" i="44"/>
  <c r="O4062" i="44"/>
  <c r="D4063" i="44"/>
  <c r="N4063" i="44"/>
  <c r="O4063" i="44"/>
  <c r="D4064" i="44"/>
  <c r="N4064" i="44"/>
  <c r="O4064" i="44"/>
  <c r="D4065" i="44"/>
  <c r="N4065" i="44"/>
  <c r="O4065" i="44"/>
  <c r="D4066" i="44"/>
  <c r="N4066" i="44"/>
  <c r="O4066" i="44"/>
  <c r="D4067" i="44"/>
  <c r="N4067" i="44"/>
  <c r="O4067" i="44"/>
  <c r="D4068" i="44"/>
  <c r="N4068" i="44"/>
  <c r="O4068" i="44"/>
  <c r="D4069" i="44"/>
  <c r="N4069" i="44"/>
  <c r="O4069" i="44"/>
  <c r="D4070" i="44"/>
  <c r="N4070" i="44"/>
  <c r="O4070" i="44"/>
  <c r="D4071" i="44"/>
  <c r="N4071" i="44"/>
  <c r="O4071" i="44"/>
  <c r="D4072" i="44"/>
  <c r="N4072" i="44"/>
  <c r="O4072" i="44"/>
  <c r="D4073" i="44"/>
  <c r="N4073" i="44"/>
  <c r="O4073" i="44"/>
  <c r="D4074" i="44"/>
  <c r="N4074" i="44"/>
  <c r="O4074" i="44"/>
  <c r="D4075" i="44"/>
  <c r="N4075" i="44"/>
  <c r="O4075" i="44"/>
  <c r="D4076" i="44"/>
  <c r="N4076" i="44"/>
  <c r="O4076" i="44"/>
  <c r="D4077" i="44"/>
  <c r="N4077" i="44"/>
  <c r="O4077" i="44"/>
  <c r="D4078" i="44"/>
  <c r="N4078" i="44"/>
  <c r="O4078" i="44"/>
  <c r="D4079" i="44"/>
  <c r="N4079" i="44"/>
  <c r="O4079" i="44"/>
  <c r="D4080" i="44"/>
  <c r="N4080" i="44"/>
  <c r="O4080" i="44"/>
  <c r="D4081" i="44"/>
  <c r="N4081" i="44"/>
  <c r="O4081" i="44"/>
  <c r="D4082" i="44"/>
  <c r="N4082" i="44"/>
  <c r="O4082" i="44"/>
  <c r="D4083" i="44"/>
  <c r="N4083" i="44"/>
  <c r="O4083" i="44"/>
  <c r="D4084" i="44"/>
  <c r="N4084" i="44"/>
  <c r="O4084" i="44"/>
  <c r="D4085" i="44"/>
  <c r="N4085" i="44"/>
  <c r="O4085" i="44"/>
  <c r="D4086" i="44"/>
  <c r="N4086" i="44"/>
  <c r="O4086" i="44"/>
  <c r="D4087" i="44"/>
  <c r="N4087" i="44"/>
  <c r="O4087" i="44"/>
  <c r="D4088" i="44"/>
  <c r="N4088" i="44"/>
  <c r="O4088" i="44"/>
  <c r="D4089" i="44"/>
  <c r="N4089" i="44"/>
  <c r="O4089" i="44"/>
  <c r="D4090" i="44"/>
  <c r="N4090" i="44"/>
  <c r="O4090" i="44"/>
  <c r="D4091" i="44"/>
  <c r="N4091" i="44"/>
  <c r="O4091" i="44"/>
  <c r="D4092" i="44"/>
  <c r="N4092" i="44"/>
  <c r="O4092" i="44"/>
  <c r="D4093" i="44"/>
  <c r="N4093" i="44"/>
  <c r="O4093" i="44"/>
  <c r="D4094" i="44"/>
  <c r="N4094" i="44"/>
  <c r="O4094" i="44"/>
  <c r="D4095" i="44"/>
  <c r="N4095" i="44"/>
  <c r="O4095" i="44"/>
  <c r="D4096" i="44"/>
  <c r="N4096" i="44"/>
  <c r="O4096" i="44"/>
  <c r="D4097" i="44"/>
  <c r="N4097" i="44"/>
  <c r="O4097" i="44"/>
  <c r="D4098" i="44"/>
  <c r="N4098" i="44"/>
  <c r="O4098" i="44"/>
  <c r="D4099" i="44"/>
  <c r="N4099" i="44"/>
  <c r="O4099" i="44"/>
  <c r="D4100" i="44"/>
  <c r="N4100" i="44"/>
  <c r="O4100" i="44"/>
  <c r="D4101" i="44"/>
  <c r="N4101" i="44"/>
  <c r="O4101" i="44"/>
  <c r="D4102" i="44"/>
  <c r="N4102" i="44"/>
  <c r="O4102" i="44"/>
  <c r="D4103" i="44"/>
  <c r="N4103" i="44"/>
  <c r="O4103" i="44"/>
  <c r="D4104" i="44"/>
  <c r="N4104" i="44"/>
  <c r="O4104" i="44"/>
  <c r="D4105" i="44"/>
  <c r="N4105" i="44"/>
  <c r="O4105" i="44"/>
  <c r="D4106" i="44"/>
  <c r="N4106" i="44"/>
  <c r="O4106" i="44"/>
  <c r="D4107" i="44"/>
  <c r="N4107" i="44"/>
  <c r="O4107" i="44"/>
  <c r="D4108" i="44"/>
  <c r="N4108" i="44"/>
  <c r="O4108" i="44"/>
  <c r="D4109" i="44"/>
  <c r="N4109" i="44"/>
  <c r="O4109" i="44"/>
  <c r="D4110" i="44"/>
  <c r="N4110" i="44"/>
  <c r="O4110" i="44"/>
  <c r="D4111" i="44"/>
  <c r="N4111" i="44"/>
  <c r="O4111" i="44"/>
  <c r="D4112" i="44"/>
  <c r="N4112" i="44"/>
  <c r="O4112" i="44"/>
  <c r="D4113" i="44"/>
  <c r="N4113" i="44"/>
  <c r="O4113" i="44"/>
  <c r="D4114" i="44"/>
  <c r="N4114" i="44"/>
  <c r="O4114" i="44"/>
  <c r="D4115" i="44"/>
  <c r="N4115" i="44"/>
  <c r="O4115" i="44"/>
  <c r="D4116" i="44"/>
  <c r="N4116" i="44"/>
  <c r="O4116" i="44"/>
  <c r="D4117" i="44"/>
  <c r="N4117" i="44"/>
  <c r="O4117" i="44"/>
  <c r="D4118" i="44"/>
  <c r="N4118" i="44"/>
  <c r="O4118" i="44"/>
  <c r="D4119" i="44"/>
  <c r="N4119" i="44"/>
  <c r="O4119" i="44"/>
  <c r="D4120" i="44"/>
  <c r="N4120" i="44"/>
  <c r="O4120" i="44"/>
  <c r="D4121" i="44"/>
  <c r="N4121" i="44"/>
  <c r="O4121" i="44"/>
  <c r="D4122" i="44"/>
  <c r="N4122" i="44"/>
  <c r="O4122" i="44"/>
  <c r="D4123" i="44"/>
  <c r="N4123" i="44"/>
  <c r="O4123" i="44"/>
  <c r="D4124" i="44"/>
  <c r="N4124" i="44"/>
  <c r="O4124" i="44"/>
  <c r="D4125" i="44"/>
  <c r="N4125" i="44"/>
  <c r="O4125" i="44"/>
  <c r="D4126" i="44"/>
  <c r="N4126" i="44"/>
  <c r="O4126" i="44"/>
  <c r="D4127" i="44"/>
  <c r="N4127" i="44"/>
  <c r="O4127" i="44"/>
  <c r="D4128" i="44"/>
  <c r="N4128" i="44"/>
  <c r="O4128" i="44"/>
  <c r="D4129" i="44"/>
  <c r="N4129" i="44"/>
  <c r="O4129" i="44"/>
  <c r="D4130" i="44"/>
  <c r="N4130" i="44"/>
  <c r="O4130" i="44"/>
  <c r="D4131" i="44"/>
  <c r="N4131" i="44"/>
  <c r="O4131" i="44"/>
  <c r="D4132" i="44"/>
  <c r="N4132" i="44"/>
  <c r="O4132" i="44"/>
  <c r="D4133" i="44"/>
  <c r="N4133" i="44"/>
  <c r="O4133" i="44"/>
  <c r="D4134" i="44"/>
  <c r="N4134" i="44"/>
  <c r="O4134" i="44"/>
  <c r="D4135" i="44"/>
  <c r="N4135" i="44"/>
  <c r="O4135" i="44"/>
  <c r="D4136" i="44"/>
  <c r="N4136" i="44"/>
  <c r="O4136" i="44"/>
  <c r="D4137" i="44"/>
  <c r="N4137" i="44"/>
  <c r="O4137" i="44"/>
  <c r="D4138" i="44"/>
  <c r="N4138" i="44"/>
  <c r="O4138" i="44"/>
  <c r="D4139" i="44"/>
  <c r="N4139" i="44"/>
  <c r="O4139" i="44"/>
  <c r="D4140" i="44"/>
  <c r="N4140" i="44"/>
  <c r="O4140" i="44"/>
  <c r="D4141" i="44"/>
  <c r="N4141" i="44"/>
  <c r="O4141" i="44"/>
  <c r="D4142" i="44"/>
  <c r="N4142" i="44"/>
  <c r="O4142" i="44"/>
  <c r="D4143" i="44"/>
  <c r="N4143" i="44"/>
  <c r="O4143" i="44"/>
  <c r="D4144" i="44"/>
  <c r="N4144" i="44"/>
  <c r="O4144" i="44"/>
  <c r="D4145" i="44"/>
  <c r="N4145" i="44"/>
  <c r="O4145" i="44"/>
  <c r="D4146" i="44"/>
  <c r="N4146" i="44"/>
  <c r="O4146" i="44"/>
  <c r="D4147" i="44"/>
  <c r="N4147" i="44"/>
  <c r="O4147" i="44"/>
  <c r="D4148" i="44"/>
  <c r="N4148" i="44"/>
  <c r="O4148" i="44"/>
  <c r="D4149" i="44"/>
  <c r="N4149" i="44"/>
  <c r="O4149" i="44"/>
  <c r="D4150" i="44"/>
  <c r="N4150" i="44"/>
  <c r="O4150" i="44"/>
  <c r="D4151" i="44"/>
  <c r="N4151" i="44"/>
  <c r="O4151" i="44"/>
  <c r="D4152" i="44"/>
  <c r="N4152" i="44"/>
  <c r="O4152" i="44"/>
  <c r="D4153" i="44"/>
  <c r="N4153" i="44"/>
  <c r="O4153" i="44"/>
  <c r="D4154" i="44"/>
  <c r="N4154" i="44"/>
  <c r="O4154" i="44"/>
  <c r="D4155" i="44"/>
  <c r="N4155" i="44"/>
  <c r="O4155" i="44"/>
  <c r="D4156" i="44"/>
  <c r="N4156" i="44"/>
  <c r="O4156" i="44"/>
  <c r="D4157" i="44"/>
  <c r="N4157" i="44"/>
  <c r="O4157" i="44"/>
  <c r="D4158" i="44"/>
  <c r="N4158" i="44"/>
  <c r="O4158" i="44"/>
  <c r="D4159" i="44"/>
  <c r="N4159" i="44"/>
  <c r="O4159" i="44"/>
  <c r="D4160" i="44"/>
  <c r="N4160" i="44"/>
  <c r="O4160" i="44"/>
  <c r="D4161" i="44"/>
  <c r="N4161" i="44"/>
  <c r="O4161" i="44"/>
  <c r="D4162" i="44"/>
  <c r="N4162" i="44"/>
  <c r="O4162" i="44"/>
  <c r="D4163" i="44"/>
  <c r="N4163" i="44"/>
  <c r="O4163" i="44"/>
  <c r="D4164" i="44"/>
  <c r="N4164" i="44"/>
  <c r="O4164" i="44"/>
  <c r="D4165" i="44"/>
  <c r="N4165" i="44"/>
  <c r="O4165" i="44"/>
  <c r="D4166" i="44"/>
  <c r="N4166" i="44"/>
  <c r="O4166" i="44"/>
  <c r="D4167" i="44"/>
  <c r="N4167" i="44"/>
  <c r="O4167" i="44"/>
  <c r="D4168" i="44"/>
  <c r="N4168" i="44"/>
  <c r="O4168" i="44"/>
  <c r="D4169" i="44"/>
  <c r="N4169" i="44"/>
  <c r="O4169" i="44"/>
  <c r="D4170" i="44"/>
  <c r="N4170" i="44"/>
  <c r="O4170" i="44"/>
  <c r="D4171" i="44"/>
  <c r="N4171" i="44"/>
  <c r="O4171" i="44"/>
  <c r="D4172" i="44"/>
  <c r="N4172" i="44"/>
  <c r="O4172" i="44"/>
  <c r="D4173" i="44"/>
  <c r="N4173" i="44"/>
  <c r="O4173" i="44"/>
  <c r="D4174" i="44"/>
  <c r="N4174" i="44"/>
  <c r="O4174" i="44"/>
  <c r="D4175" i="44"/>
  <c r="N4175" i="44"/>
  <c r="O4175" i="44"/>
  <c r="D4176" i="44"/>
  <c r="N4176" i="44"/>
  <c r="O4176" i="44"/>
  <c r="D4177" i="44"/>
  <c r="N4177" i="44"/>
  <c r="O4177" i="44"/>
  <c r="D4178" i="44"/>
  <c r="N4178" i="44"/>
  <c r="O4178" i="44"/>
  <c r="D4179" i="44"/>
  <c r="N4179" i="44"/>
  <c r="O4179" i="44"/>
  <c r="D4180" i="44"/>
  <c r="N4180" i="44"/>
  <c r="O4180" i="44"/>
  <c r="D4181" i="44"/>
  <c r="N4181" i="44"/>
  <c r="O4181" i="44"/>
  <c r="D4182" i="44"/>
  <c r="N4182" i="44"/>
  <c r="O4182" i="44"/>
  <c r="D4183" i="44"/>
  <c r="N4183" i="44"/>
  <c r="O4183" i="44"/>
  <c r="D4184" i="44"/>
  <c r="N4184" i="44"/>
  <c r="O4184" i="44"/>
  <c r="D4185" i="44"/>
  <c r="N4185" i="44"/>
  <c r="O4185" i="44"/>
  <c r="D4186" i="44"/>
  <c r="N4186" i="44"/>
  <c r="O4186" i="44"/>
  <c r="D4187" i="44"/>
  <c r="N4187" i="44"/>
  <c r="O4187" i="44"/>
  <c r="D4188" i="44"/>
  <c r="N4188" i="44"/>
  <c r="O4188" i="44"/>
  <c r="D4189" i="44"/>
  <c r="N4189" i="44"/>
  <c r="O4189" i="44"/>
  <c r="D4190" i="44"/>
  <c r="N4190" i="44"/>
  <c r="O4190" i="44"/>
  <c r="D4191" i="44"/>
  <c r="N4191" i="44"/>
  <c r="O4191" i="44"/>
  <c r="D4192" i="44"/>
  <c r="N4192" i="44"/>
  <c r="O4192" i="44"/>
  <c r="D4193" i="44"/>
  <c r="N4193" i="44"/>
  <c r="O4193" i="44"/>
  <c r="D4194" i="44"/>
  <c r="N4194" i="44"/>
  <c r="O4194" i="44"/>
  <c r="D4195" i="44"/>
  <c r="N4195" i="44"/>
  <c r="O4195" i="44"/>
  <c r="D4196" i="44"/>
  <c r="N4196" i="44"/>
  <c r="O4196" i="44"/>
  <c r="D4197" i="44"/>
  <c r="N4197" i="44"/>
  <c r="O4197" i="44"/>
  <c r="D4198" i="44"/>
  <c r="N4198" i="44"/>
  <c r="O4198" i="44"/>
  <c r="D4199" i="44"/>
  <c r="N4199" i="44"/>
  <c r="O4199" i="44"/>
  <c r="D4200" i="44"/>
  <c r="N4200" i="44"/>
  <c r="O4200" i="44"/>
  <c r="D4201" i="44"/>
  <c r="N4201" i="44"/>
  <c r="O4201" i="44"/>
  <c r="D4202" i="44"/>
  <c r="N4202" i="44"/>
  <c r="O4202" i="44"/>
  <c r="D4203" i="44"/>
  <c r="N4203" i="44"/>
  <c r="O4203" i="44"/>
  <c r="D4204" i="44"/>
  <c r="N4204" i="44"/>
  <c r="O4204" i="44"/>
  <c r="D4205" i="44"/>
  <c r="N4205" i="44"/>
  <c r="O4205" i="44"/>
  <c r="D4206" i="44"/>
  <c r="N4206" i="44"/>
  <c r="O4206" i="44"/>
  <c r="D4207" i="44"/>
  <c r="N4207" i="44"/>
  <c r="O4207" i="44"/>
  <c r="D4208" i="44"/>
  <c r="N4208" i="44"/>
  <c r="O4208" i="44"/>
  <c r="D4209" i="44"/>
  <c r="N4209" i="44"/>
  <c r="O4209" i="44"/>
  <c r="D4210" i="44"/>
  <c r="N4210" i="44"/>
  <c r="O4210" i="44"/>
  <c r="D4211" i="44"/>
  <c r="N4211" i="44"/>
  <c r="O4211" i="44"/>
  <c r="D4212" i="44"/>
  <c r="N4212" i="44"/>
  <c r="O4212" i="44"/>
  <c r="D4213" i="44"/>
  <c r="N4213" i="44"/>
  <c r="O4213" i="44"/>
  <c r="D4214" i="44"/>
  <c r="N4214" i="44"/>
  <c r="O4214" i="44"/>
  <c r="D4215" i="44"/>
  <c r="N4215" i="44"/>
  <c r="O4215" i="44"/>
  <c r="D4216" i="44"/>
  <c r="N4216" i="44"/>
  <c r="O4216" i="44"/>
  <c r="D4217" i="44"/>
  <c r="N4217" i="44"/>
  <c r="O4217" i="44"/>
  <c r="D4218" i="44"/>
  <c r="N4218" i="44"/>
  <c r="O4218" i="44"/>
  <c r="D4219" i="44"/>
  <c r="N4219" i="44"/>
  <c r="O4219" i="44"/>
  <c r="D4220" i="44"/>
  <c r="N4220" i="44"/>
  <c r="O4220" i="44"/>
  <c r="D4221" i="44"/>
  <c r="N4221" i="44"/>
  <c r="O4221" i="44"/>
  <c r="D4222" i="44"/>
  <c r="N4222" i="44"/>
  <c r="O4222" i="44"/>
  <c r="D4223" i="44"/>
  <c r="N4223" i="44"/>
  <c r="O4223" i="44"/>
  <c r="D4224" i="44"/>
  <c r="N4224" i="44"/>
  <c r="O4224" i="44"/>
  <c r="D4225" i="44"/>
  <c r="N4225" i="44"/>
  <c r="O4225" i="44"/>
  <c r="D4226" i="44"/>
  <c r="N4226" i="44"/>
  <c r="O4226" i="44"/>
  <c r="D4227" i="44"/>
  <c r="N4227" i="44"/>
  <c r="O4227" i="44"/>
  <c r="D4228" i="44"/>
  <c r="N4228" i="44"/>
  <c r="O4228" i="44"/>
  <c r="D4229" i="44"/>
  <c r="N4229" i="44"/>
  <c r="O4229" i="44"/>
  <c r="D4230" i="44"/>
  <c r="N4230" i="44"/>
  <c r="O4230" i="44"/>
  <c r="D4231" i="44"/>
  <c r="N4231" i="44"/>
  <c r="O4231" i="44"/>
  <c r="D4232" i="44"/>
  <c r="N4232" i="44"/>
  <c r="O4232" i="44"/>
  <c r="D4233" i="44"/>
  <c r="N4233" i="44"/>
  <c r="O4233" i="44"/>
  <c r="D4234" i="44"/>
  <c r="N4234" i="44"/>
  <c r="O4234" i="44"/>
  <c r="D4235" i="44"/>
  <c r="N4235" i="44"/>
  <c r="O4235" i="44"/>
  <c r="D4236" i="44"/>
  <c r="N4236" i="44"/>
  <c r="O4236" i="44"/>
  <c r="D4237" i="44"/>
  <c r="N4237" i="44"/>
  <c r="O4237" i="44"/>
  <c r="D4238" i="44"/>
  <c r="N4238" i="44"/>
  <c r="O4238" i="44"/>
  <c r="D4239" i="44"/>
  <c r="N4239" i="44"/>
  <c r="O4239" i="44"/>
  <c r="D4240" i="44"/>
  <c r="N4240" i="44"/>
  <c r="O4240" i="44"/>
  <c r="D4241" i="44"/>
  <c r="N4241" i="44"/>
  <c r="O4241" i="44"/>
  <c r="D4242" i="44"/>
  <c r="N4242" i="44"/>
  <c r="O4242" i="44"/>
  <c r="D4243" i="44"/>
  <c r="N4243" i="44"/>
  <c r="O4243" i="44"/>
  <c r="D4244" i="44"/>
  <c r="N4244" i="44"/>
  <c r="O4244" i="44"/>
  <c r="D4245" i="44"/>
  <c r="N4245" i="44"/>
  <c r="O4245" i="44"/>
  <c r="D4246" i="44"/>
  <c r="N4246" i="44"/>
  <c r="O4246" i="44"/>
  <c r="D4247" i="44"/>
  <c r="N4247" i="44"/>
  <c r="O4247" i="44"/>
  <c r="D4248" i="44"/>
  <c r="N4248" i="44"/>
  <c r="O4248" i="44"/>
  <c r="D4249" i="44"/>
  <c r="N4249" i="44"/>
  <c r="O4249" i="44"/>
  <c r="D4250" i="44"/>
  <c r="N4250" i="44"/>
  <c r="O4250" i="44"/>
  <c r="D4251" i="44"/>
  <c r="N4251" i="44"/>
  <c r="O4251" i="44"/>
  <c r="D4252" i="44"/>
  <c r="N4252" i="44"/>
  <c r="O4252" i="44"/>
  <c r="D4253" i="44"/>
  <c r="N4253" i="44"/>
  <c r="O4253" i="44"/>
  <c r="D4254" i="44"/>
  <c r="N4254" i="44"/>
  <c r="O4254" i="44"/>
  <c r="D4255" i="44"/>
  <c r="N4255" i="44"/>
  <c r="O4255" i="44"/>
  <c r="D4256" i="44"/>
  <c r="N4256" i="44"/>
  <c r="O4256" i="44"/>
  <c r="D4257" i="44"/>
  <c r="N4257" i="44"/>
  <c r="O4257" i="44"/>
  <c r="D4258" i="44"/>
  <c r="N4258" i="44"/>
  <c r="O4258" i="44"/>
  <c r="D4259" i="44"/>
  <c r="N4259" i="44"/>
  <c r="O4259" i="44"/>
  <c r="D4260" i="44"/>
  <c r="N4260" i="44"/>
  <c r="O4260" i="44"/>
  <c r="D4261" i="44"/>
  <c r="N4261" i="44"/>
  <c r="O4261" i="44"/>
  <c r="D4262" i="44"/>
  <c r="N4262" i="44"/>
  <c r="O4262" i="44"/>
  <c r="D4263" i="44"/>
  <c r="N4263" i="44"/>
  <c r="O4263" i="44"/>
  <c r="D4264" i="44"/>
  <c r="N4264" i="44"/>
  <c r="O4264" i="44"/>
  <c r="D4265" i="44"/>
  <c r="N4265" i="44"/>
  <c r="O4265" i="44"/>
  <c r="D4266" i="44"/>
  <c r="N4266" i="44"/>
  <c r="O4266" i="44"/>
  <c r="D4267" i="44"/>
  <c r="N4267" i="44"/>
  <c r="O4267" i="44"/>
  <c r="D4268" i="44"/>
  <c r="N4268" i="44"/>
  <c r="O4268" i="44"/>
  <c r="D4269" i="44"/>
  <c r="N4269" i="44"/>
  <c r="O4269" i="44"/>
  <c r="D4270" i="44"/>
  <c r="N4270" i="44"/>
  <c r="O4270" i="44"/>
  <c r="D4271" i="44"/>
  <c r="N4271" i="44"/>
  <c r="O4271" i="44"/>
  <c r="D4272" i="44"/>
  <c r="N4272" i="44"/>
  <c r="O4272" i="44"/>
  <c r="D4273" i="44"/>
  <c r="N4273" i="44"/>
  <c r="O4273" i="44"/>
  <c r="D4274" i="44"/>
  <c r="N4274" i="44"/>
  <c r="O4274" i="44"/>
  <c r="D4275" i="44"/>
  <c r="N4275" i="44"/>
  <c r="O4275" i="44"/>
  <c r="D4276" i="44"/>
  <c r="N4276" i="44"/>
  <c r="O4276" i="44"/>
  <c r="D4277" i="44"/>
  <c r="N4277" i="44"/>
  <c r="O4277" i="44"/>
  <c r="D4278" i="44"/>
  <c r="N4278" i="44"/>
  <c r="O4278" i="44"/>
  <c r="D4279" i="44"/>
  <c r="N4279" i="44"/>
  <c r="O4279" i="44"/>
  <c r="D4280" i="44"/>
  <c r="N4280" i="44"/>
  <c r="O4280" i="44"/>
  <c r="D4281" i="44"/>
  <c r="N4281" i="44"/>
  <c r="O4281" i="44"/>
  <c r="D4282" i="44"/>
  <c r="N4282" i="44"/>
  <c r="O4282" i="44"/>
  <c r="D4283" i="44"/>
  <c r="N4283" i="44"/>
  <c r="O4283" i="44"/>
  <c r="D4284" i="44"/>
  <c r="N4284" i="44"/>
  <c r="O4284" i="44"/>
  <c r="D4285" i="44"/>
  <c r="N4285" i="44"/>
  <c r="O4285" i="44"/>
  <c r="D4286" i="44"/>
  <c r="N4286" i="44"/>
  <c r="O4286" i="44"/>
  <c r="D4287" i="44"/>
  <c r="N4287" i="44"/>
  <c r="O4287" i="44"/>
  <c r="D4288" i="44"/>
  <c r="N4288" i="44"/>
  <c r="O4288" i="44"/>
  <c r="D4289" i="44"/>
  <c r="N4289" i="44"/>
  <c r="O4289" i="44"/>
  <c r="D4290" i="44"/>
  <c r="N4290" i="44"/>
  <c r="O4290" i="44"/>
  <c r="D4291" i="44"/>
  <c r="N4291" i="44"/>
  <c r="O4291" i="44"/>
  <c r="D4292" i="44"/>
  <c r="N4292" i="44"/>
  <c r="O4292" i="44"/>
  <c r="D4293" i="44"/>
  <c r="N4293" i="44"/>
  <c r="O4293" i="44"/>
  <c r="D4294" i="44"/>
  <c r="N4294" i="44"/>
  <c r="O4294" i="44"/>
  <c r="D4295" i="44"/>
  <c r="N4295" i="44"/>
  <c r="O4295" i="44"/>
  <c r="D4296" i="44"/>
  <c r="N4296" i="44"/>
  <c r="O4296" i="44"/>
  <c r="D4297" i="44"/>
  <c r="N4297" i="44"/>
  <c r="O4297" i="44"/>
  <c r="D4298" i="44"/>
  <c r="N4298" i="44"/>
  <c r="O4298" i="44"/>
  <c r="D4299" i="44"/>
  <c r="N4299" i="44"/>
  <c r="O4299" i="44"/>
  <c r="D4300" i="44"/>
  <c r="N4300" i="44"/>
  <c r="O4300" i="44"/>
  <c r="D4301" i="44"/>
  <c r="N4301" i="44"/>
  <c r="O4301" i="44"/>
  <c r="D4302" i="44"/>
  <c r="N4302" i="44"/>
  <c r="O4302" i="44"/>
  <c r="D4303" i="44"/>
  <c r="N4303" i="44"/>
  <c r="O4303" i="44"/>
  <c r="D4304" i="44"/>
  <c r="N4304" i="44"/>
  <c r="O4304" i="44"/>
  <c r="D4305" i="44"/>
  <c r="N4305" i="44"/>
  <c r="O4305" i="44"/>
  <c r="D4306" i="44"/>
  <c r="N4306" i="44"/>
  <c r="O4306" i="44"/>
  <c r="D4307" i="44"/>
  <c r="N4307" i="44"/>
  <c r="O4307" i="44"/>
  <c r="D4308" i="44"/>
  <c r="N4308" i="44"/>
  <c r="O4308" i="44"/>
  <c r="D4309" i="44"/>
  <c r="N4309" i="44"/>
  <c r="O4309" i="44"/>
  <c r="D4310" i="44"/>
  <c r="N4310" i="44"/>
  <c r="O4310" i="44"/>
  <c r="D4311" i="44"/>
  <c r="N4311" i="44"/>
  <c r="O4311" i="44"/>
  <c r="D4312" i="44"/>
  <c r="N4312" i="44"/>
  <c r="O4312" i="44"/>
  <c r="D4313" i="44"/>
  <c r="N4313" i="44"/>
  <c r="O4313" i="44"/>
  <c r="D4314" i="44"/>
  <c r="N4314" i="44"/>
  <c r="O4314" i="44"/>
  <c r="D4315" i="44"/>
  <c r="N4315" i="44"/>
  <c r="O4315" i="44"/>
  <c r="D4316" i="44"/>
  <c r="N4316" i="44"/>
  <c r="O4316" i="44"/>
  <c r="D4317" i="44"/>
  <c r="N4317" i="44"/>
  <c r="O4317" i="44"/>
  <c r="D4318" i="44"/>
  <c r="N4318" i="44"/>
  <c r="O4318" i="44"/>
  <c r="D4319" i="44"/>
  <c r="N4319" i="44"/>
  <c r="O4319" i="44"/>
  <c r="D4320" i="44"/>
  <c r="N4320" i="44"/>
  <c r="O4320" i="44"/>
  <c r="D4321" i="44"/>
  <c r="N4321" i="44"/>
  <c r="O4321" i="44"/>
  <c r="D4322" i="44"/>
  <c r="N4322" i="44"/>
  <c r="O4322" i="44"/>
  <c r="D4323" i="44"/>
  <c r="N4323" i="44"/>
  <c r="O4323" i="44"/>
  <c r="D4324" i="44"/>
  <c r="N4324" i="44"/>
  <c r="O4324" i="44"/>
  <c r="D4325" i="44"/>
  <c r="N4325" i="44"/>
  <c r="O4325" i="44"/>
  <c r="D4326" i="44"/>
  <c r="N4326" i="44"/>
  <c r="O4326" i="44"/>
  <c r="D4327" i="44"/>
  <c r="N4327" i="44"/>
  <c r="O4327" i="44"/>
  <c r="D4328" i="44"/>
  <c r="N4328" i="44"/>
  <c r="O4328" i="44"/>
  <c r="D4329" i="44"/>
  <c r="N4329" i="44"/>
  <c r="O4329" i="44"/>
  <c r="D4330" i="44"/>
  <c r="N4330" i="44"/>
  <c r="O4330" i="44"/>
  <c r="D4331" i="44"/>
  <c r="N4331" i="44"/>
  <c r="O4331" i="44"/>
  <c r="D4332" i="44"/>
  <c r="N4332" i="44"/>
  <c r="O4332" i="44"/>
  <c r="D4333" i="44"/>
  <c r="N4333" i="44"/>
  <c r="O4333" i="44"/>
  <c r="D4334" i="44"/>
  <c r="N4334" i="44"/>
  <c r="O4334" i="44"/>
  <c r="D4335" i="44"/>
  <c r="N4335" i="44"/>
  <c r="O4335" i="44"/>
  <c r="D4336" i="44"/>
  <c r="N4336" i="44"/>
  <c r="O4336" i="44"/>
  <c r="D4337" i="44"/>
  <c r="N4337" i="44"/>
  <c r="O4337" i="44"/>
  <c r="D4338" i="44"/>
  <c r="N4338" i="44"/>
  <c r="O4338" i="44"/>
  <c r="D4339" i="44"/>
  <c r="N4339" i="44"/>
  <c r="O4339" i="44"/>
  <c r="D4340" i="44"/>
  <c r="N4340" i="44"/>
  <c r="O4340" i="44"/>
  <c r="D4341" i="44"/>
  <c r="N4341" i="44"/>
  <c r="O4341" i="44"/>
  <c r="D4342" i="44"/>
  <c r="N4342" i="44"/>
  <c r="O4342" i="44"/>
  <c r="D4343" i="44"/>
  <c r="N4343" i="44"/>
  <c r="O4343" i="44"/>
  <c r="D4344" i="44"/>
  <c r="N4344" i="44"/>
  <c r="O4344" i="44"/>
  <c r="D4345" i="44"/>
  <c r="N4345" i="44"/>
  <c r="O4345" i="44"/>
  <c r="D4346" i="44"/>
  <c r="N4346" i="44"/>
  <c r="O4346" i="44"/>
  <c r="D4347" i="44"/>
  <c r="N4347" i="44"/>
  <c r="O4347" i="44"/>
  <c r="D4348" i="44"/>
  <c r="N4348" i="44"/>
  <c r="O4348" i="44"/>
  <c r="D4349" i="44"/>
  <c r="N4349" i="44"/>
  <c r="O4349" i="44"/>
  <c r="D4350" i="44"/>
  <c r="N4350" i="44"/>
  <c r="O4350" i="44"/>
  <c r="D4351" i="44"/>
  <c r="N4351" i="44"/>
  <c r="O4351" i="44"/>
  <c r="D4352" i="44"/>
  <c r="N4352" i="44"/>
  <c r="O4352" i="44"/>
  <c r="D4353" i="44"/>
  <c r="N4353" i="44"/>
  <c r="O4353" i="44"/>
  <c r="D4354" i="44"/>
  <c r="N4354" i="44"/>
  <c r="O4354" i="44"/>
  <c r="D4355" i="44"/>
  <c r="N4355" i="44"/>
  <c r="O4355" i="44"/>
  <c r="D4356" i="44"/>
  <c r="N4356" i="44"/>
  <c r="O4356" i="44"/>
  <c r="D4357" i="44"/>
  <c r="N4357" i="44"/>
  <c r="O4357" i="44"/>
  <c r="D4358" i="44"/>
  <c r="N4358" i="44"/>
  <c r="O4358" i="44"/>
  <c r="D4359" i="44"/>
  <c r="N4359" i="44"/>
  <c r="O4359" i="44"/>
  <c r="D4360" i="44"/>
  <c r="N4360" i="44"/>
  <c r="O4360" i="44"/>
  <c r="D4361" i="44"/>
  <c r="N4361" i="44"/>
  <c r="O4361" i="44"/>
  <c r="D4362" i="44"/>
  <c r="N4362" i="44"/>
  <c r="O4362" i="44"/>
  <c r="D4363" i="44"/>
  <c r="N4363" i="44"/>
  <c r="O4363" i="44"/>
  <c r="D4364" i="44"/>
  <c r="N4364" i="44"/>
  <c r="O4364" i="44"/>
  <c r="D4365" i="44"/>
  <c r="N4365" i="44"/>
  <c r="O4365" i="44"/>
  <c r="D4366" i="44"/>
  <c r="N4366" i="44"/>
  <c r="O4366" i="44"/>
  <c r="D4367" i="44"/>
  <c r="N4367" i="44"/>
  <c r="O4367" i="44"/>
  <c r="D4368" i="44"/>
  <c r="N4368" i="44"/>
  <c r="O4368" i="44"/>
  <c r="D4369" i="44"/>
  <c r="N4369" i="44"/>
  <c r="O4369" i="44"/>
  <c r="D4370" i="44"/>
  <c r="N4370" i="44"/>
  <c r="O4370" i="44"/>
  <c r="D4371" i="44"/>
  <c r="N4371" i="44"/>
  <c r="O4371" i="44"/>
  <c r="D4372" i="44"/>
  <c r="N4372" i="44"/>
  <c r="O4372" i="44"/>
  <c r="D4373" i="44"/>
  <c r="N4373" i="44"/>
  <c r="O4373" i="44"/>
  <c r="D4374" i="44"/>
  <c r="N4374" i="44"/>
  <c r="O4374" i="44"/>
  <c r="D4375" i="44"/>
  <c r="N4375" i="44"/>
  <c r="O4375" i="44"/>
  <c r="D4376" i="44"/>
  <c r="N4376" i="44"/>
  <c r="O4376" i="44"/>
  <c r="D4377" i="44"/>
  <c r="N4377" i="44"/>
  <c r="O4377" i="44"/>
  <c r="D4378" i="44"/>
  <c r="N4378" i="44"/>
  <c r="O4378" i="44"/>
  <c r="D4379" i="44"/>
  <c r="N4379" i="44"/>
  <c r="O4379" i="44"/>
  <c r="D4380" i="44"/>
  <c r="N4380" i="44"/>
  <c r="O4380" i="44"/>
  <c r="D4381" i="44"/>
  <c r="N4381" i="44"/>
  <c r="O4381" i="44"/>
  <c r="D4382" i="44"/>
  <c r="N4382" i="44"/>
  <c r="O4382" i="44"/>
  <c r="D4383" i="44"/>
  <c r="N4383" i="44"/>
  <c r="O4383" i="44"/>
  <c r="D4384" i="44"/>
  <c r="N4384" i="44"/>
  <c r="O4384" i="44"/>
  <c r="D4385" i="44"/>
  <c r="N4385" i="44"/>
  <c r="O4385" i="44"/>
  <c r="D4386" i="44"/>
  <c r="N4386" i="44"/>
  <c r="O4386" i="44"/>
  <c r="D4387" i="44"/>
  <c r="N4387" i="44"/>
  <c r="O4387" i="44"/>
  <c r="D4388" i="44"/>
  <c r="N4388" i="44"/>
  <c r="O4388" i="44"/>
  <c r="D4389" i="44"/>
  <c r="N4389" i="44"/>
  <c r="O4389" i="44"/>
  <c r="D4390" i="44"/>
  <c r="N4390" i="44"/>
  <c r="O4390" i="44"/>
  <c r="D4391" i="44"/>
  <c r="N4391" i="44"/>
  <c r="O4391" i="44"/>
  <c r="D4392" i="44"/>
  <c r="N4392" i="44"/>
  <c r="O4392" i="44"/>
  <c r="D4393" i="44"/>
  <c r="N4393" i="44"/>
  <c r="O4393" i="44"/>
  <c r="D4394" i="44"/>
  <c r="N4394" i="44"/>
  <c r="O4394" i="44"/>
  <c r="D4395" i="44"/>
  <c r="N4395" i="44"/>
  <c r="O4395" i="44"/>
  <c r="D4396" i="44"/>
  <c r="N4396" i="44"/>
  <c r="O4396" i="44"/>
  <c r="D4397" i="44"/>
  <c r="N4397" i="44"/>
  <c r="O4397" i="44"/>
  <c r="D4398" i="44"/>
  <c r="N4398" i="44"/>
  <c r="O4398" i="44"/>
  <c r="D4399" i="44"/>
  <c r="N4399" i="44"/>
  <c r="O4399" i="44"/>
  <c r="D4400" i="44"/>
  <c r="N4400" i="44"/>
  <c r="O4400" i="44"/>
  <c r="D4401" i="44"/>
  <c r="N4401" i="44"/>
  <c r="O4401" i="44"/>
  <c r="D4402" i="44"/>
  <c r="N4402" i="44"/>
  <c r="O4402" i="44"/>
  <c r="D4403" i="44"/>
  <c r="N4403" i="44"/>
  <c r="O4403" i="44"/>
  <c r="D4404" i="44"/>
  <c r="N4404" i="44"/>
  <c r="O4404" i="44"/>
  <c r="D4405" i="44"/>
  <c r="N4405" i="44"/>
  <c r="O4405" i="44"/>
  <c r="D4406" i="44"/>
  <c r="N4406" i="44"/>
  <c r="O4406" i="44"/>
  <c r="D4407" i="44"/>
  <c r="N4407" i="44"/>
  <c r="O4407" i="44"/>
  <c r="D4408" i="44"/>
  <c r="N4408" i="44"/>
  <c r="O4408" i="44"/>
  <c r="D4409" i="44"/>
  <c r="N4409" i="44"/>
  <c r="O4409" i="44"/>
  <c r="D4410" i="44"/>
  <c r="N4410" i="44"/>
  <c r="O4410" i="44"/>
  <c r="D4411" i="44"/>
  <c r="N4411" i="44"/>
  <c r="O4411" i="44"/>
  <c r="D4412" i="44"/>
  <c r="N4412" i="44"/>
  <c r="O4412" i="44"/>
  <c r="D4413" i="44"/>
  <c r="N4413" i="44"/>
  <c r="O4413" i="44"/>
  <c r="D4414" i="44"/>
  <c r="N4414" i="44"/>
  <c r="O4414" i="44"/>
  <c r="D4415" i="44"/>
  <c r="N4415" i="44"/>
  <c r="O4415" i="44"/>
  <c r="D4416" i="44"/>
  <c r="N4416" i="44"/>
  <c r="O4416" i="44"/>
  <c r="D4417" i="44"/>
  <c r="N4417" i="44"/>
  <c r="O4417" i="44"/>
  <c r="D4418" i="44"/>
  <c r="N4418" i="44"/>
  <c r="O4418" i="44"/>
  <c r="D4419" i="44"/>
  <c r="N4419" i="44"/>
  <c r="O4419" i="44"/>
  <c r="D4420" i="44"/>
  <c r="N4420" i="44"/>
  <c r="O4420" i="44"/>
  <c r="D4421" i="44"/>
  <c r="N4421" i="44"/>
  <c r="O4421" i="44"/>
  <c r="D4422" i="44"/>
  <c r="N4422" i="44"/>
  <c r="O4422" i="44"/>
  <c r="D4423" i="44"/>
  <c r="N4423" i="44"/>
  <c r="O4423" i="44"/>
  <c r="D4424" i="44"/>
  <c r="N4424" i="44"/>
  <c r="O4424" i="44"/>
  <c r="D4425" i="44"/>
  <c r="N4425" i="44"/>
  <c r="O4425" i="44"/>
  <c r="D4426" i="44"/>
  <c r="N4426" i="44"/>
  <c r="O4426" i="44"/>
  <c r="D4427" i="44"/>
  <c r="N4427" i="44"/>
  <c r="O4427" i="44"/>
  <c r="D4428" i="44"/>
  <c r="N4428" i="44"/>
  <c r="O4428" i="44"/>
  <c r="D4429" i="44"/>
  <c r="N4429" i="44"/>
  <c r="O4429" i="44"/>
  <c r="D4430" i="44"/>
  <c r="N4430" i="44"/>
  <c r="O4430" i="44"/>
  <c r="D4431" i="44"/>
  <c r="N4431" i="44"/>
  <c r="O4431" i="44"/>
  <c r="D4432" i="44"/>
  <c r="N4432" i="44"/>
  <c r="O4432" i="44"/>
  <c r="D4433" i="44"/>
  <c r="N4433" i="44"/>
  <c r="O4433" i="44"/>
  <c r="D4434" i="44"/>
  <c r="N4434" i="44"/>
  <c r="O4434" i="44"/>
  <c r="D4435" i="44"/>
  <c r="N4435" i="44"/>
  <c r="O4435" i="44"/>
  <c r="D4436" i="44"/>
  <c r="N4436" i="44"/>
  <c r="O4436" i="44"/>
  <c r="D4437" i="44"/>
  <c r="N4437" i="44"/>
  <c r="O4437" i="44"/>
  <c r="D4438" i="44"/>
  <c r="N4438" i="44"/>
  <c r="O4438" i="44"/>
  <c r="D4439" i="44"/>
  <c r="N4439" i="44"/>
  <c r="O4439" i="44"/>
  <c r="D4440" i="44"/>
  <c r="N4440" i="44"/>
  <c r="O4440" i="44"/>
  <c r="D4441" i="44"/>
  <c r="N4441" i="44"/>
  <c r="O4441" i="44"/>
  <c r="D4442" i="44"/>
  <c r="N4442" i="44"/>
  <c r="O4442" i="44"/>
  <c r="D4443" i="44"/>
  <c r="N4443" i="44"/>
  <c r="O4443" i="44"/>
  <c r="D4444" i="44"/>
  <c r="N4444" i="44"/>
  <c r="O4444" i="44"/>
  <c r="D4445" i="44"/>
  <c r="N4445" i="44"/>
  <c r="O4445" i="44"/>
  <c r="D4446" i="44"/>
  <c r="N4446" i="44"/>
  <c r="O4446" i="44"/>
  <c r="D4447" i="44"/>
  <c r="N4447" i="44"/>
  <c r="O4447" i="44"/>
  <c r="D4448" i="44"/>
  <c r="N4448" i="44"/>
  <c r="O4448" i="44"/>
  <c r="D4449" i="44"/>
  <c r="N4449" i="44"/>
  <c r="O4449" i="44"/>
  <c r="D4450" i="44"/>
  <c r="N4450" i="44"/>
  <c r="O4450" i="44"/>
  <c r="D4451" i="44"/>
  <c r="N4451" i="44"/>
  <c r="O4451" i="44"/>
  <c r="D4452" i="44"/>
  <c r="N4452" i="44"/>
  <c r="O4452" i="44"/>
  <c r="D4453" i="44"/>
  <c r="N4453" i="44"/>
  <c r="O4453" i="44"/>
  <c r="D4454" i="44"/>
  <c r="N4454" i="44"/>
  <c r="O4454" i="44"/>
  <c r="D4455" i="44"/>
  <c r="N4455" i="44"/>
  <c r="O4455" i="44"/>
  <c r="D4456" i="44"/>
  <c r="N4456" i="44"/>
  <c r="O4456" i="44"/>
  <c r="D4457" i="44"/>
  <c r="N4457" i="44"/>
  <c r="O4457" i="44"/>
  <c r="D4458" i="44"/>
  <c r="N4458" i="44"/>
  <c r="O4458" i="44"/>
  <c r="D4459" i="44"/>
  <c r="N4459" i="44"/>
  <c r="O4459" i="44"/>
  <c r="D4460" i="44"/>
  <c r="N4460" i="44"/>
  <c r="O4460" i="44"/>
  <c r="D4461" i="44"/>
  <c r="N4461" i="44"/>
  <c r="O4461" i="44"/>
  <c r="D4462" i="44"/>
  <c r="N4462" i="44"/>
  <c r="O4462" i="44"/>
  <c r="D4463" i="44"/>
  <c r="N4463" i="44"/>
  <c r="O4463" i="44"/>
  <c r="D4464" i="44"/>
  <c r="N4464" i="44"/>
  <c r="O4464" i="44"/>
  <c r="D4465" i="44"/>
  <c r="N4465" i="44"/>
  <c r="O4465" i="44"/>
  <c r="D4466" i="44"/>
  <c r="N4466" i="44"/>
  <c r="O4466" i="44"/>
  <c r="D4467" i="44"/>
  <c r="N4467" i="44"/>
  <c r="O4467" i="44"/>
  <c r="D4468" i="44"/>
  <c r="N4468" i="44"/>
  <c r="O4468" i="44"/>
  <c r="D4469" i="44"/>
  <c r="N4469" i="44"/>
  <c r="O4469" i="44"/>
  <c r="D4470" i="44"/>
  <c r="N4470" i="44"/>
  <c r="O4470" i="44"/>
  <c r="D4471" i="44"/>
  <c r="N4471" i="44"/>
  <c r="O4471" i="44"/>
  <c r="D4472" i="44"/>
  <c r="N4472" i="44"/>
  <c r="O4472" i="44"/>
  <c r="D4473" i="44"/>
  <c r="N4473" i="44"/>
  <c r="O4473" i="44"/>
  <c r="D4474" i="44"/>
  <c r="N4474" i="44"/>
  <c r="O4474" i="44"/>
  <c r="D4475" i="44"/>
  <c r="N4475" i="44"/>
  <c r="O4475" i="44"/>
  <c r="D4476" i="44"/>
  <c r="N4476" i="44"/>
  <c r="O4476" i="44"/>
  <c r="D4477" i="44"/>
  <c r="N4477" i="44"/>
  <c r="O4477" i="44"/>
  <c r="D4478" i="44"/>
  <c r="N4478" i="44"/>
  <c r="O4478" i="44"/>
  <c r="D4479" i="44"/>
  <c r="N4479" i="44"/>
  <c r="O4479" i="44"/>
  <c r="D4480" i="44"/>
  <c r="N4480" i="44"/>
  <c r="O4480" i="44"/>
  <c r="D4481" i="44"/>
  <c r="N4481" i="44"/>
  <c r="O4481" i="44"/>
  <c r="D4482" i="44"/>
  <c r="N4482" i="44"/>
  <c r="O4482" i="44"/>
  <c r="D4483" i="44"/>
  <c r="N4483" i="44"/>
  <c r="O4483" i="44"/>
  <c r="D4484" i="44"/>
  <c r="N4484" i="44"/>
  <c r="O4484" i="44"/>
  <c r="D4485" i="44"/>
  <c r="N4485" i="44"/>
  <c r="O4485" i="44"/>
  <c r="D4486" i="44"/>
  <c r="N4486" i="44"/>
  <c r="O4486" i="44"/>
  <c r="D4487" i="44"/>
  <c r="N4487" i="44"/>
  <c r="O4487" i="44"/>
  <c r="D4488" i="44"/>
  <c r="N4488" i="44"/>
  <c r="O4488" i="44"/>
  <c r="D4489" i="44"/>
  <c r="N4489" i="44"/>
  <c r="O4489" i="44"/>
  <c r="D4490" i="44"/>
  <c r="N4490" i="44"/>
  <c r="O4490" i="44"/>
  <c r="D4491" i="44"/>
  <c r="N4491" i="44"/>
  <c r="O4491" i="44"/>
  <c r="D4492" i="44"/>
  <c r="N4492" i="44"/>
  <c r="O4492" i="44"/>
  <c r="D4493" i="44"/>
  <c r="N4493" i="44"/>
  <c r="O4493" i="44"/>
  <c r="D4494" i="44"/>
  <c r="N4494" i="44"/>
  <c r="O4494" i="44"/>
  <c r="D4495" i="44"/>
  <c r="N4495" i="44"/>
  <c r="O4495" i="44"/>
  <c r="D4496" i="44"/>
  <c r="N4496" i="44"/>
  <c r="O4496" i="44"/>
  <c r="D4497" i="44"/>
  <c r="N4497" i="44"/>
  <c r="O4497" i="44"/>
  <c r="D4498" i="44"/>
  <c r="N4498" i="44"/>
  <c r="O4498" i="44"/>
  <c r="D4499" i="44"/>
  <c r="N4499" i="44"/>
  <c r="O4499" i="44"/>
  <c r="D4500" i="44"/>
  <c r="N4500" i="44"/>
  <c r="O4500" i="44"/>
  <c r="D4501" i="44"/>
  <c r="N4501" i="44"/>
  <c r="O4501" i="44"/>
  <c r="D4502" i="44"/>
  <c r="N4502" i="44"/>
  <c r="O4502" i="44"/>
  <c r="D4503" i="44"/>
  <c r="N4503" i="44"/>
  <c r="O4503" i="44"/>
  <c r="D4504" i="44"/>
  <c r="N4504" i="44"/>
  <c r="O4504" i="44"/>
  <c r="D4505" i="44"/>
  <c r="N4505" i="44"/>
  <c r="O4505" i="44"/>
  <c r="D4506" i="44"/>
  <c r="N4506" i="44"/>
  <c r="O4506" i="44"/>
  <c r="D4507" i="44"/>
  <c r="N4507" i="44"/>
  <c r="O4507" i="44"/>
  <c r="D4508" i="44"/>
  <c r="N4508" i="44"/>
  <c r="O4508" i="44"/>
  <c r="D4509" i="44"/>
  <c r="N4509" i="44"/>
  <c r="O4509" i="44"/>
  <c r="D4510" i="44"/>
  <c r="N4510" i="44"/>
  <c r="O4510" i="44"/>
  <c r="D4511" i="44"/>
  <c r="N4511" i="44"/>
  <c r="O4511" i="44"/>
  <c r="D4512" i="44"/>
  <c r="N4512" i="44"/>
  <c r="O4512" i="44"/>
  <c r="D4513" i="44"/>
  <c r="N4513" i="44"/>
  <c r="O4513" i="44"/>
  <c r="D4514" i="44"/>
  <c r="N4514" i="44"/>
  <c r="O4514" i="44"/>
  <c r="D4515" i="44"/>
  <c r="N4515" i="44"/>
  <c r="O4515" i="44"/>
  <c r="D4516" i="44"/>
  <c r="N4516" i="44"/>
  <c r="O4516" i="44"/>
  <c r="D4517" i="44"/>
  <c r="N4517" i="44"/>
  <c r="O4517" i="44"/>
  <c r="D4518" i="44"/>
  <c r="N4518" i="44"/>
  <c r="O4518" i="44"/>
  <c r="D4519" i="44"/>
  <c r="N4519" i="44"/>
  <c r="O4519" i="44"/>
  <c r="D4520" i="44"/>
  <c r="N4520" i="44"/>
  <c r="O4520" i="44"/>
  <c r="D4521" i="44"/>
  <c r="N4521" i="44"/>
  <c r="O4521" i="44"/>
  <c r="D4522" i="44"/>
  <c r="N4522" i="44"/>
  <c r="O4522" i="44"/>
  <c r="D4523" i="44"/>
  <c r="N4523" i="44"/>
  <c r="O4523" i="44"/>
  <c r="D4524" i="44"/>
  <c r="N4524" i="44"/>
  <c r="O4524" i="44"/>
  <c r="D4525" i="44"/>
  <c r="N4525" i="44"/>
  <c r="O4525" i="44"/>
  <c r="D4526" i="44"/>
  <c r="N4526" i="44"/>
  <c r="O4526" i="44"/>
  <c r="D4527" i="44"/>
  <c r="N4527" i="44"/>
  <c r="O4527" i="44"/>
  <c r="D4528" i="44"/>
  <c r="N4528" i="44"/>
  <c r="O4528" i="44"/>
  <c r="D4529" i="44"/>
  <c r="N4529" i="44"/>
  <c r="O4529" i="44"/>
  <c r="D4530" i="44"/>
  <c r="N4530" i="44"/>
  <c r="O4530" i="44"/>
  <c r="D4531" i="44"/>
  <c r="N4531" i="44"/>
  <c r="O4531" i="44"/>
  <c r="D4532" i="44"/>
  <c r="N4532" i="44"/>
  <c r="O4532" i="44"/>
  <c r="D4533" i="44"/>
  <c r="N4533" i="44"/>
  <c r="O4533" i="44"/>
  <c r="D4534" i="44"/>
  <c r="N4534" i="44"/>
  <c r="O4534" i="44"/>
  <c r="D4535" i="44"/>
  <c r="N4535" i="44"/>
  <c r="O4535" i="44"/>
  <c r="D4536" i="44"/>
  <c r="N4536" i="44"/>
  <c r="O4536" i="44"/>
  <c r="D4537" i="44"/>
  <c r="N4537" i="44"/>
  <c r="O4537" i="44"/>
  <c r="D4538" i="44"/>
  <c r="N4538" i="44"/>
  <c r="O4538" i="44"/>
  <c r="D4539" i="44"/>
  <c r="N4539" i="44"/>
  <c r="O4539" i="44"/>
  <c r="D4540" i="44"/>
  <c r="N4540" i="44"/>
  <c r="O4540" i="44"/>
  <c r="D4541" i="44"/>
  <c r="N4541" i="44"/>
  <c r="O4541" i="44"/>
  <c r="D4542" i="44"/>
  <c r="N4542" i="44"/>
  <c r="O4542" i="44"/>
  <c r="D4543" i="44"/>
  <c r="N4543" i="44"/>
  <c r="O4543" i="44"/>
  <c r="D4544" i="44"/>
  <c r="N4544" i="44"/>
  <c r="O4544" i="44"/>
  <c r="D4545" i="44"/>
  <c r="N4545" i="44"/>
  <c r="O4545" i="44"/>
  <c r="D4546" i="44"/>
  <c r="N4546" i="44"/>
  <c r="O4546" i="44"/>
  <c r="D4547" i="44"/>
  <c r="N4547" i="44"/>
  <c r="O4547" i="44"/>
  <c r="D4548" i="44"/>
  <c r="N4548" i="44"/>
  <c r="O4548" i="44"/>
  <c r="D4549" i="44"/>
  <c r="N4549" i="44"/>
  <c r="O4549" i="44"/>
  <c r="D4550" i="44"/>
  <c r="N4550" i="44"/>
  <c r="O4550" i="44"/>
  <c r="D4551" i="44"/>
  <c r="N4551" i="44"/>
  <c r="O4551" i="44"/>
  <c r="D4552" i="44"/>
  <c r="N4552" i="44"/>
  <c r="O4552" i="44"/>
  <c r="D4553" i="44"/>
  <c r="N4553" i="44"/>
  <c r="O4553" i="44"/>
  <c r="D4554" i="44"/>
  <c r="N4554" i="44"/>
  <c r="O4554" i="44"/>
  <c r="D4555" i="44"/>
  <c r="N4555" i="44"/>
  <c r="O4555" i="44"/>
  <c r="D4556" i="44"/>
  <c r="N4556" i="44"/>
  <c r="O4556" i="44"/>
  <c r="D4557" i="44"/>
  <c r="N4557" i="44"/>
  <c r="O4557" i="44"/>
  <c r="D4558" i="44"/>
  <c r="N4558" i="44"/>
  <c r="O4558" i="44"/>
  <c r="D4559" i="44"/>
  <c r="N4559" i="44"/>
  <c r="O4559" i="44"/>
  <c r="D4560" i="44"/>
  <c r="N4560" i="44"/>
  <c r="O4560" i="44"/>
  <c r="D4561" i="44"/>
  <c r="N4561" i="44"/>
  <c r="O4561" i="44"/>
  <c r="D4562" i="44"/>
  <c r="N4562" i="44"/>
  <c r="O4562" i="44"/>
  <c r="D4563" i="44"/>
  <c r="N4563" i="44"/>
  <c r="O4563" i="44"/>
  <c r="D4564" i="44"/>
  <c r="N4564" i="44"/>
  <c r="O4564" i="44"/>
  <c r="D4565" i="44"/>
  <c r="N4565" i="44"/>
  <c r="O4565" i="44"/>
  <c r="D4566" i="44"/>
  <c r="N4566" i="44"/>
  <c r="O4566" i="44"/>
  <c r="D4567" i="44"/>
  <c r="N4567" i="44"/>
  <c r="O4567" i="44"/>
  <c r="D4568" i="44"/>
  <c r="N4568" i="44"/>
  <c r="O4568" i="44"/>
  <c r="D4569" i="44"/>
  <c r="N4569" i="44"/>
  <c r="O4569" i="44"/>
  <c r="D4570" i="44"/>
  <c r="N4570" i="44"/>
  <c r="O4570" i="44"/>
  <c r="D4571" i="44"/>
  <c r="N4571" i="44"/>
  <c r="O4571" i="44"/>
  <c r="D4572" i="44"/>
  <c r="N4572" i="44"/>
  <c r="O4572" i="44"/>
  <c r="D4573" i="44"/>
  <c r="N4573" i="44"/>
  <c r="O4573" i="44"/>
  <c r="D4574" i="44"/>
  <c r="N4574" i="44"/>
  <c r="O4574" i="44"/>
  <c r="D4575" i="44"/>
  <c r="N4575" i="44"/>
  <c r="O4575" i="44"/>
  <c r="D4576" i="44"/>
  <c r="N4576" i="44"/>
  <c r="O4576" i="44"/>
  <c r="D4577" i="44"/>
  <c r="N4577" i="44"/>
  <c r="O4577" i="44"/>
  <c r="D4578" i="44"/>
  <c r="N4578" i="44"/>
  <c r="O4578" i="44"/>
  <c r="D4579" i="44"/>
  <c r="N4579" i="44"/>
  <c r="O4579" i="44"/>
  <c r="D4580" i="44"/>
  <c r="N4580" i="44"/>
  <c r="O4580" i="44"/>
  <c r="D4581" i="44"/>
  <c r="N4581" i="44"/>
  <c r="O4581" i="44"/>
  <c r="D4582" i="44"/>
  <c r="N4582" i="44"/>
  <c r="O4582" i="44"/>
  <c r="D4583" i="44"/>
  <c r="N4583" i="44"/>
  <c r="O4583" i="44"/>
  <c r="D4584" i="44"/>
  <c r="N4584" i="44"/>
  <c r="O4584" i="44"/>
  <c r="D4585" i="44"/>
  <c r="N4585" i="44"/>
  <c r="O4585" i="44"/>
  <c r="D4586" i="44"/>
  <c r="N4586" i="44"/>
  <c r="O4586" i="44"/>
  <c r="D4587" i="44"/>
  <c r="N4587" i="44"/>
  <c r="O4587" i="44"/>
  <c r="D4588" i="44"/>
  <c r="N4588" i="44"/>
  <c r="O4588" i="44"/>
  <c r="D4589" i="44"/>
  <c r="N4589" i="44"/>
  <c r="O4589" i="44"/>
  <c r="D4590" i="44"/>
  <c r="N4590" i="44"/>
  <c r="O4590" i="44"/>
  <c r="D4591" i="44"/>
  <c r="N4591" i="44"/>
  <c r="O4591" i="44"/>
  <c r="D4592" i="44"/>
  <c r="N4592" i="44"/>
  <c r="O4592" i="44"/>
  <c r="D4593" i="44"/>
  <c r="N4593" i="44"/>
  <c r="O4593" i="44"/>
  <c r="D4594" i="44"/>
  <c r="N4594" i="44"/>
  <c r="O4594" i="44"/>
  <c r="D4595" i="44"/>
  <c r="N4595" i="44"/>
  <c r="O4595" i="44"/>
  <c r="D4596" i="44"/>
  <c r="N4596" i="44"/>
  <c r="O4596" i="44"/>
  <c r="D4597" i="44"/>
  <c r="N4597" i="44"/>
  <c r="O4597" i="44"/>
  <c r="D4598" i="44"/>
  <c r="N4598" i="44"/>
  <c r="O4598" i="44"/>
  <c r="D4599" i="44"/>
  <c r="N4599" i="44"/>
  <c r="O4599" i="44"/>
  <c r="D4600" i="44"/>
  <c r="N4600" i="44"/>
  <c r="O4600" i="44"/>
  <c r="D4601" i="44"/>
  <c r="N4601" i="44"/>
  <c r="O4601" i="44"/>
  <c r="D4602" i="44"/>
  <c r="N4602" i="44"/>
  <c r="O4602" i="44"/>
  <c r="D4603" i="44"/>
  <c r="N4603" i="44"/>
  <c r="O4603" i="44"/>
  <c r="D4604" i="44"/>
  <c r="N4604" i="44"/>
  <c r="O4604" i="44"/>
  <c r="D4605" i="44"/>
  <c r="N4605" i="44"/>
  <c r="O4605" i="44"/>
  <c r="D4606" i="44"/>
  <c r="N4606" i="44"/>
  <c r="O4606" i="44"/>
  <c r="D4607" i="44"/>
  <c r="N4607" i="44"/>
  <c r="O4607" i="44"/>
  <c r="D4608" i="44"/>
  <c r="N4608" i="44"/>
  <c r="O4608" i="44"/>
  <c r="D4609" i="44"/>
  <c r="N4609" i="44"/>
  <c r="O4609" i="44"/>
  <c r="D4610" i="44"/>
  <c r="N4610" i="44"/>
  <c r="O4610" i="44"/>
  <c r="D4611" i="44"/>
  <c r="N4611" i="44"/>
  <c r="O4611" i="44"/>
  <c r="D4612" i="44"/>
  <c r="N4612" i="44"/>
  <c r="O4612" i="44"/>
  <c r="D4613" i="44"/>
  <c r="N4613" i="44"/>
  <c r="O4613" i="44"/>
  <c r="D4614" i="44"/>
  <c r="N4614" i="44"/>
  <c r="O4614" i="44"/>
  <c r="D4615" i="44"/>
  <c r="N4615" i="44"/>
  <c r="O4615" i="44"/>
  <c r="D4616" i="44"/>
  <c r="N4616" i="44"/>
  <c r="O4616" i="44"/>
  <c r="D4617" i="44"/>
  <c r="N4617" i="44"/>
  <c r="O4617" i="44"/>
  <c r="D4618" i="44"/>
  <c r="N4618" i="44"/>
  <c r="O4618" i="44"/>
  <c r="D4619" i="44"/>
  <c r="N4619" i="44"/>
  <c r="O4619" i="44"/>
  <c r="D4620" i="44"/>
  <c r="N4620" i="44"/>
  <c r="O4620" i="44"/>
  <c r="D4621" i="44"/>
  <c r="N4621" i="44"/>
  <c r="O4621" i="44"/>
  <c r="D4622" i="44"/>
  <c r="N4622" i="44"/>
  <c r="O4622" i="44"/>
  <c r="D4623" i="44"/>
  <c r="N4623" i="44"/>
  <c r="O4623" i="44"/>
  <c r="D4624" i="44"/>
  <c r="N4624" i="44"/>
  <c r="O4624" i="44"/>
  <c r="D4625" i="44"/>
  <c r="N4625" i="44"/>
  <c r="O4625" i="44"/>
  <c r="D4626" i="44"/>
  <c r="N4626" i="44"/>
  <c r="O4626" i="44"/>
  <c r="D4627" i="44"/>
  <c r="N4627" i="44"/>
  <c r="O4627" i="44"/>
  <c r="D4628" i="44"/>
  <c r="N4628" i="44"/>
  <c r="O4628" i="44"/>
  <c r="D4629" i="44"/>
  <c r="N4629" i="44"/>
  <c r="O4629" i="44"/>
  <c r="D4630" i="44"/>
  <c r="N4630" i="44"/>
  <c r="O4630" i="44"/>
  <c r="D4631" i="44"/>
  <c r="N4631" i="44"/>
  <c r="O4631" i="44"/>
  <c r="D4632" i="44"/>
  <c r="N4632" i="44"/>
  <c r="O4632" i="44"/>
  <c r="D4633" i="44"/>
  <c r="N4633" i="44"/>
  <c r="O4633" i="44"/>
  <c r="D4634" i="44"/>
  <c r="N4634" i="44"/>
  <c r="O4634" i="44"/>
  <c r="D4635" i="44"/>
  <c r="N4635" i="44"/>
  <c r="O4635" i="44"/>
  <c r="D4636" i="44"/>
  <c r="N4636" i="44"/>
  <c r="O4636" i="44"/>
  <c r="D4637" i="44"/>
  <c r="N4637" i="44"/>
  <c r="O4637" i="44"/>
  <c r="D4638" i="44"/>
  <c r="N4638" i="44"/>
  <c r="O4638" i="44"/>
  <c r="D4639" i="44"/>
  <c r="N4639" i="44"/>
  <c r="O4639" i="44"/>
  <c r="D4640" i="44"/>
  <c r="N4640" i="44"/>
  <c r="O4640" i="44"/>
  <c r="D4641" i="44"/>
  <c r="N4641" i="44"/>
  <c r="O4641" i="44"/>
  <c r="D4642" i="44"/>
  <c r="N4642" i="44"/>
  <c r="O4642" i="44"/>
  <c r="D4643" i="44"/>
  <c r="N4643" i="44"/>
  <c r="O4643" i="44"/>
  <c r="D4644" i="44"/>
  <c r="N4644" i="44"/>
  <c r="O4644" i="44"/>
  <c r="D4645" i="44"/>
  <c r="N4645" i="44"/>
  <c r="O4645" i="44"/>
  <c r="D4646" i="44"/>
  <c r="N4646" i="44"/>
  <c r="O4646" i="44"/>
  <c r="D4647" i="44"/>
  <c r="N4647" i="44"/>
  <c r="O4647" i="44"/>
  <c r="D4648" i="44"/>
  <c r="N4648" i="44"/>
  <c r="O4648" i="44"/>
  <c r="D4649" i="44"/>
  <c r="N4649" i="44"/>
  <c r="O4649" i="44"/>
  <c r="D4650" i="44"/>
  <c r="N4650" i="44"/>
  <c r="O4650" i="44"/>
  <c r="D4651" i="44"/>
  <c r="N4651" i="44"/>
  <c r="O4651" i="44"/>
  <c r="D4652" i="44"/>
  <c r="N4652" i="44"/>
  <c r="O4652" i="44"/>
  <c r="D4653" i="44"/>
  <c r="N4653" i="44"/>
  <c r="O4653" i="44"/>
  <c r="D4654" i="44"/>
  <c r="N4654" i="44"/>
  <c r="O4654" i="44"/>
  <c r="D4655" i="44"/>
  <c r="N4655" i="44"/>
  <c r="O4655" i="44"/>
  <c r="D4656" i="44"/>
  <c r="N4656" i="44"/>
  <c r="O4656" i="44"/>
  <c r="D4657" i="44"/>
  <c r="N4657" i="44"/>
  <c r="O4657" i="44"/>
  <c r="D4658" i="44"/>
  <c r="N4658" i="44"/>
  <c r="O4658" i="44"/>
  <c r="D4659" i="44"/>
  <c r="N4659" i="44"/>
  <c r="O4659" i="44"/>
  <c r="D4660" i="44"/>
  <c r="N4660" i="44"/>
  <c r="O4660" i="44"/>
  <c r="D4661" i="44"/>
  <c r="N4661" i="44"/>
  <c r="O4661" i="44"/>
  <c r="D4662" i="44"/>
  <c r="N4662" i="44"/>
  <c r="O4662" i="44"/>
  <c r="D4663" i="44"/>
  <c r="N4663" i="44"/>
  <c r="O4663" i="44"/>
  <c r="D4664" i="44"/>
  <c r="N4664" i="44"/>
  <c r="O4664" i="44"/>
  <c r="D4665" i="44"/>
  <c r="N4665" i="44"/>
  <c r="O4665" i="44"/>
  <c r="D4666" i="44"/>
  <c r="N4666" i="44"/>
  <c r="O4666" i="44"/>
  <c r="D4667" i="44"/>
  <c r="N4667" i="44"/>
  <c r="O4667" i="44"/>
  <c r="D4668" i="44"/>
  <c r="N4668" i="44"/>
  <c r="O4668" i="44"/>
  <c r="D4669" i="44"/>
  <c r="N4669" i="44"/>
  <c r="O4669" i="44"/>
  <c r="D4670" i="44"/>
  <c r="N4670" i="44"/>
  <c r="O4670" i="44"/>
  <c r="D4671" i="44"/>
  <c r="N4671" i="44"/>
  <c r="O4671" i="44"/>
  <c r="D4672" i="44"/>
  <c r="N4672" i="44"/>
  <c r="O4672" i="44"/>
  <c r="D4673" i="44"/>
  <c r="N4673" i="44"/>
  <c r="O4673" i="44"/>
  <c r="D4674" i="44"/>
  <c r="N4674" i="44"/>
  <c r="O4674" i="44"/>
  <c r="D4675" i="44"/>
  <c r="N4675" i="44"/>
  <c r="O4675" i="44"/>
  <c r="D4676" i="44"/>
  <c r="N4676" i="44"/>
  <c r="O4676" i="44"/>
  <c r="D4677" i="44"/>
  <c r="N4677" i="44"/>
  <c r="O4677" i="44"/>
  <c r="D4678" i="44"/>
  <c r="N4678" i="44"/>
  <c r="O4678" i="44"/>
  <c r="D4679" i="44"/>
  <c r="N4679" i="44"/>
  <c r="O4679" i="44"/>
  <c r="D4680" i="44"/>
  <c r="N4680" i="44"/>
  <c r="O4680" i="44"/>
  <c r="D4681" i="44"/>
  <c r="N4681" i="44"/>
  <c r="O4681" i="44"/>
  <c r="D4682" i="44"/>
  <c r="N4682" i="44"/>
  <c r="O4682" i="44"/>
  <c r="D4683" i="44"/>
  <c r="N4683" i="44"/>
  <c r="O4683" i="44"/>
  <c r="D4684" i="44"/>
  <c r="N4684" i="44"/>
  <c r="O4684" i="44"/>
  <c r="D4685" i="44"/>
  <c r="N4685" i="44"/>
  <c r="O4685" i="44"/>
  <c r="D4686" i="44"/>
  <c r="N4686" i="44"/>
  <c r="O4686" i="44"/>
  <c r="D4687" i="44"/>
  <c r="N4687" i="44"/>
  <c r="O4687" i="44"/>
  <c r="D4688" i="44"/>
  <c r="N4688" i="44"/>
  <c r="O4688" i="44"/>
  <c r="D4689" i="44"/>
  <c r="N4689" i="44"/>
  <c r="O4689" i="44"/>
  <c r="D4690" i="44"/>
  <c r="N4690" i="44"/>
  <c r="O4690" i="44"/>
  <c r="D4691" i="44"/>
  <c r="N4691" i="44"/>
  <c r="O4691" i="44"/>
  <c r="D4692" i="44"/>
  <c r="N4692" i="44"/>
  <c r="O4692" i="44"/>
  <c r="D4693" i="44"/>
  <c r="N4693" i="44"/>
  <c r="O4693" i="44"/>
  <c r="D4694" i="44"/>
  <c r="N4694" i="44"/>
  <c r="O4694" i="44"/>
  <c r="D4695" i="44"/>
  <c r="N4695" i="44"/>
  <c r="O4695" i="44"/>
  <c r="D4696" i="44"/>
  <c r="N4696" i="44"/>
  <c r="O4696" i="44"/>
  <c r="D4697" i="44"/>
  <c r="N4697" i="44"/>
  <c r="O4697" i="44"/>
  <c r="D4698" i="44"/>
  <c r="N4698" i="44"/>
  <c r="O4698" i="44"/>
  <c r="D4699" i="44"/>
  <c r="N4699" i="44"/>
  <c r="O4699" i="44"/>
  <c r="D4700" i="44"/>
  <c r="N4700" i="44"/>
  <c r="O4700" i="44"/>
  <c r="D4701" i="44"/>
  <c r="N4701" i="44"/>
  <c r="O4701" i="44"/>
  <c r="D4702" i="44"/>
  <c r="N4702" i="44"/>
  <c r="O4702" i="44"/>
  <c r="D4703" i="44"/>
  <c r="N4703" i="44"/>
  <c r="O4703" i="44"/>
  <c r="D4704" i="44"/>
  <c r="N4704" i="44"/>
  <c r="O4704" i="44"/>
  <c r="D4705" i="44"/>
  <c r="N4705" i="44"/>
  <c r="O4705" i="44"/>
  <c r="D4706" i="44"/>
  <c r="N4706" i="44"/>
  <c r="O4706" i="44"/>
  <c r="D4707" i="44"/>
  <c r="N4707" i="44"/>
  <c r="O4707" i="44"/>
  <c r="D4708" i="44"/>
  <c r="N4708" i="44"/>
  <c r="O4708" i="44"/>
  <c r="D4709" i="44"/>
  <c r="N4709" i="44"/>
  <c r="O4709" i="44"/>
  <c r="D4710" i="44"/>
  <c r="N4710" i="44"/>
  <c r="O4710" i="44"/>
  <c r="D4711" i="44"/>
  <c r="N4711" i="44"/>
  <c r="O4711" i="44"/>
  <c r="D4712" i="44"/>
  <c r="N4712" i="44"/>
  <c r="O4712" i="44"/>
  <c r="D4713" i="44"/>
  <c r="N4713" i="44"/>
  <c r="O4713" i="44"/>
  <c r="D4714" i="44"/>
  <c r="N4714" i="44"/>
  <c r="O4714" i="44"/>
  <c r="D4715" i="44"/>
  <c r="N4715" i="44"/>
  <c r="O4715" i="44"/>
  <c r="D4716" i="44"/>
  <c r="N4716" i="44"/>
  <c r="O4716" i="44"/>
  <c r="D4717" i="44"/>
  <c r="N4717" i="44"/>
  <c r="O4717" i="44"/>
  <c r="D4718" i="44"/>
  <c r="N4718" i="44"/>
  <c r="O4718" i="44"/>
  <c r="D4719" i="44"/>
  <c r="N4719" i="44"/>
  <c r="O4719" i="44"/>
  <c r="D4720" i="44"/>
  <c r="N4720" i="44"/>
  <c r="O4720" i="44"/>
  <c r="D4721" i="44"/>
  <c r="N4721" i="44"/>
  <c r="O4721" i="44"/>
  <c r="D4722" i="44"/>
  <c r="N4722" i="44"/>
  <c r="O4722" i="44"/>
  <c r="D4723" i="44"/>
  <c r="N4723" i="44"/>
  <c r="O4723" i="44"/>
  <c r="D4724" i="44"/>
  <c r="N4724" i="44"/>
  <c r="O4724" i="44"/>
  <c r="D4725" i="44"/>
  <c r="N4725" i="44"/>
  <c r="O4725" i="44"/>
  <c r="D4726" i="44"/>
  <c r="N4726" i="44"/>
  <c r="O4726" i="44"/>
  <c r="D4727" i="44"/>
  <c r="N4727" i="44"/>
  <c r="O4727" i="44"/>
  <c r="D4728" i="44"/>
  <c r="N4728" i="44"/>
  <c r="O4728" i="44"/>
  <c r="D4729" i="44"/>
  <c r="N4729" i="44"/>
  <c r="O4729" i="44"/>
  <c r="D4730" i="44"/>
  <c r="N4730" i="44"/>
  <c r="O4730" i="44"/>
  <c r="D4731" i="44"/>
  <c r="N4731" i="44"/>
  <c r="O4731" i="44"/>
  <c r="D4732" i="44"/>
  <c r="N4732" i="44"/>
  <c r="O4732" i="44"/>
  <c r="D4733" i="44"/>
  <c r="N4733" i="44"/>
  <c r="O4733" i="44"/>
  <c r="D4734" i="44"/>
  <c r="N4734" i="44"/>
  <c r="O4734" i="44"/>
  <c r="D4735" i="44"/>
  <c r="N4735" i="44"/>
  <c r="O4735" i="44"/>
  <c r="D4736" i="44"/>
  <c r="N4736" i="44"/>
  <c r="O4736" i="44"/>
  <c r="D4737" i="44"/>
  <c r="N4737" i="44"/>
  <c r="O4737" i="44"/>
  <c r="D4738" i="44"/>
  <c r="N4738" i="44"/>
  <c r="O4738" i="44"/>
  <c r="D4739" i="44"/>
  <c r="N4739" i="44"/>
  <c r="O4739" i="44"/>
  <c r="D4740" i="44"/>
  <c r="N4740" i="44"/>
  <c r="O4740" i="44"/>
  <c r="D4741" i="44"/>
  <c r="N4741" i="44"/>
  <c r="O4741" i="44"/>
  <c r="D4742" i="44"/>
  <c r="N4742" i="44"/>
  <c r="O4742" i="44"/>
  <c r="D4743" i="44"/>
  <c r="N4743" i="44"/>
  <c r="O4743" i="44"/>
  <c r="D4744" i="44"/>
  <c r="N4744" i="44"/>
  <c r="O4744" i="44"/>
  <c r="D4745" i="44"/>
  <c r="N4745" i="44"/>
  <c r="O4745" i="44"/>
  <c r="D4746" i="44"/>
  <c r="N4746" i="44"/>
  <c r="O4746" i="44"/>
  <c r="D4747" i="44"/>
  <c r="N4747" i="44"/>
  <c r="O4747" i="44"/>
  <c r="D4748" i="44"/>
  <c r="N4748" i="44"/>
  <c r="O4748" i="44"/>
  <c r="D4749" i="44"/>
  <c r="N4749" i="44"/>
  <c r="O4749" i="44"/>
  <c r="D4750" i="44"/>
  <c r="N4750" i="44"/>
  <c r="O4750" i="44"/>
  <c r="D4751" i="44"/>
  <c r="N4751" i="44"/>
  <c r="O4751" i="44"/>
  <c r="D4752" i="44"/>
  <c r="N4752" i="44"/>
  <c r="O4752" i="44"/>
  <c r="D4753" i="44"/>
  <c r="N4753" i="44"/>
  <c r="O4753" i="44"/>
  <c r="D4754" i="44"/>
  <c r="N4754" i="44"/>
  <c r="O4754" i="44"/>
  <c r="D4755" i="44"/>
  <c r="N4755" i="44"/>
  <c r="O4755" i="44"/>
  <c r="D4756" i="44"/>
  <c r="N4756" i="44"/>
  <c r="O4756" i="44"/>
  <c r="D4757" i="44"/>
  <c r="N4757" i="44"/>
  <c r="O4757" i="44"/>
  <c r="D4758" i="44"/>
  <c r="N4758" i="44"/>
  <c r="O4758" i="44"/>
  <c r="D4759" i="44"/>
  <c r="N4759" i="44"/>
  <c r="O4759" i="44"/>
  <c r="D4760" i="44"/>
  <c r="N4760" i="44"/>
  <c r="O4760" i="44"/>
  <c r="D4761" i="44"/>
  <c r="N4761" i="44"/>
  <c r="O4761" i="44"/>
  <c r="D4762" i="44"/>
  <c r="N4762" i="44"/>
  <c r="O4762" i="44"/>
  <c r="D4763" i="44"/>
  <c r="N4763" i="44"/>
  <c r="O4763" i="44"/>
  <c r="D4764" i="44"/>
  <c r="N4764" i="44"/>
  <c r="O4764" i="44"/>
  <c r="D4765" i="44"/>
  <c r="N4765" i="44"/>
  <c r="O4765" i="44"/>
  <c r="D4766" i="44"/>
  <c r="N4766" i="44"/>
  <c r="O4766" i="44"/>
  <c r="D4767" i="44"/>
  <c r="N4767" i="44"/>
  <c r="O4767" i="44"/>
  <c r="D4768" i="44"/>
  <c r="N4768" i="44"/>
  <c r="O4768" i="44"/>
  <c r="D4769" i="44"/>
  <c r="N4769" i="44"/>
  <c r="O4769" i="44"/>
  <c r="D4770" i="44"/>
  <c r="N4770" i="44"/>
  <c r="O4770" i="44"/>
  <c r="D4771" i="44"/>
  <c r="N4771" i="44"/>
  <c r="O4771" i="44"/>
  <c r="D4772" i="44"/>
  <c r="N4772" i="44"/>
  <c r="O4772" i="44"/>
  <c r="D4773" i="44"/>
  <c r="N4773" i="44"/>
  <c r="O4773" i="44"/>
  <c r="D4774" i="44"/>
  <c r="N4774" i="44"/>
  <c r="O4774" i="44"/>
  <c r="D4775" i="44"/>
  <c r="N4775" i="44"/>
  <c r="O4775" i="44"/>
  <c r="D4776" i="44"/>
  <c r="N4776" i="44"/>
  <c r="O4776" i="44"/>
  <c r="D4777" i="44"/>
  <c r="N4777" i="44"/>
  <c r="O4777" i="44"/>
  <c r="D4778" i="44"/>
  <c r="N4778" i="44"/>
  <c r="O4778" i="44"/>
  <c r="D4779" i="44"/>
  <c r="N4779" i="44"/>
  <c r="O4779" i="44"/>
  <c r="D4780" i="44"/>
  <c r="N4780" i="44"/>
  <c r="O4780" i="44"/>
  <c r="D4781" i="44"/>
  <c r="N4781" i="44"/>
  <c r="O4781" i="44"/>
  <c r="D4782" i="44"/>
  <c r="N4782" i="44"/>
  <c r="O4782" i="44"/>
  <c r="D4783" i="44"/>
  <c r="N4783" i="44"/>
  <c r="O4783" i="44"/>
  <c r="D4784" i="44"/>
  <c r="N4784" i="44"/>
  <c r="O4784" i="44"/>
  <c r="D4785" i="44"/>
  <c r="N4785" i="44"/>
  <c r="O4785" i="44"/>
  <c r="D4786" i="44"/>
  <c r="N4786" i="44"/>
  <c r="O4786" i="44"/>
  <c r="D4787" i="44"/>
  <c r="N4787" i="44"/>
  <c r="O4787" i="44"/>
  <c r="D4788" i="44"/>
  <c r="N4788" i="44"/>
  <c r="O4788" i="44"/>
  <c r="D4789" i="44"/>
  <c r="N4789" i="44"/>
  <c r="O4789" i="44"/>
  <c r="D4790" i="44"/>
  <c r="N4790" i="44"/>
  <c r="O4790" i="44"/>
  <c r="D4791" i="44"/>
  <c r="N4791" i="44"/>
  <c r="O4791" i="44"/>
  <c r="D4792" i="44"/>
  <c r="N4792" i="44"/>
  <c r="O4792" i="44"/>
  <c r="D4793" i="44"/>
  <c r="N4793" i="44"/>
  <c r="O4793" i="44"/>
  <c r="D4794" i="44"/>
  <c r="N4794" i="44"/>
  <c r="O4794" i="44"/>
  <c r="D4795" i="44"/>
  <c r="N4795" i="44"/>
  <c r="O4795" i="44"/>
  <c r="D4796" i="44"/>
  <c r="N4796" i="44"/>
  <c r="O4796" i="44"/>
  <c r="D4797" i="44"/>
  <c r="N4797" i="44"/>
  <c r="O4797" i="44"/>
  <c r="D4798" i="44"/>
  <c r="N4798" i="44"/>
  <c r="O4798" i="44"/>
  <c r="D4799" i="44"/>
  <c r="N4799" i="44"/>
  <c r="O4799" i="44"/>
  <c r="D4800" i="44"/>
  <c r="N4800" i="44"/>
  <c r="O4800" i="44"/>
  <c r="D4801" i="44"/>
  <c r="N4801" i="44"/>
  <c r="O4801" i="44"/>
  <c r="D4802" i="44"/>
  <c r="N4802" i="44"/>
  <c r="O4802" i="44"/>
  <c r="D4803" i="44"/>
  <c r="N4803" i="44"/>
  <c r="O4803" i="44"/>
  <c r="D4804" i="44"/>
  <c r="N4804" i="44"/>
  <c r="O4804" i="44"/>
  <c r="D4805" i="44"/>
  <c r="N4805" i="44"/>
  <c r="O4805" i="44"/>
  <c r="D4806" i="44"/>
  <c r="N4806" i="44"/>
  <c r="O4806" i="44"/>
  <c r="D4807" i="44"/>
  <c r="N4807" i="44"/>
  <c r="O4807" i="44"/>
  <c r="D4808" i="44"/>
  <c r="N4808" i="44"/>
  <c r="O4808" i="44"/>
  <c r="D4809" i="44"/>
  <c r="N4809" i="44"/>
  <c r="O4809" i="44"/>
  <c r="D4810" i="44"/>
  <c r="N4810" i="44"/>
  <c r="O4810" i="44"/>
  <c r="D4811" i="44"/>
  <c r="N4811" i="44"/>
  <c r="O4811" i="44"/>
  <c r="D4812" i="44"/>
  <c r="N4812" i="44"/>
  <c r="O4812" i="44"/>
  <c r="D4813" i="44"/>
  <c r="N4813" i="44"/>
  <c r="O4813" i="44"/>
  <c r="D4814" i="44"/>
  <c r="N4814" i="44"/>
  <c r="O4814" i="44"/>
  <c r="D4815" i="44"/>
  <c r="N4815" i="44"/>
  <c r="O4815" i="44"/>
  <c r="D4816" i="44"/>
  <c r="N4816" i="44"/>
  <c r="O4816" i="44"/>
  <c r="D4817" i="44"/>
  <c r="N4817" i="44"/>
  <c r="O4817" i="44"/>
  <c r="D4818" i="44"/>
  <c r="N4818" i="44"/>
  <c r="O4818" i="44"/>
  <c r="D4819" i="44"/>
  <c r="N4819" i="44"/>
  <c r="O4819" i="44"/>
  <c r="D4820" i="44"/>
  <c r="N4820" i="44"/>
  <c r="O4820" i="44"/>
  <c r="D4821" i="44"/>
  <c r="N4821" i="44"/>
  <c r="O4821" i="44"/>
  <c r="D4822" i="44"/>
  <c r="N4822" i="44"/>
  <c r="O4822" i="44"/>
  <c r="D4823" i="44"/>
  <c r="N4823" i="44"/>
  <c r="O4823" i="44"/>
  <c r="D4824" i="44"/>
  <c r="N4824" i="44"/>
  <c r="O4824" i="44"/>
  <c r="D4825" i="44"/>
  <c r="N4825" i="44"/>
  <c r="O4825" i="44"/>
  <c r="D4826" i="44"/>
  <c r="N4826" i="44"/>
  <c r="O4826" i="44"/>
  <c r="D4827" i="44"/>
  <c r="N4827" i="44"/>
  <c r="O4827" i="44"/>
  <c r="D4828" i="44"/>
  <c r="N4828" i="44"/>
  <c r="O4828" i="44"/>
  <c r="D4829" i="44"/>
  <c r="N4829" i="44"/>
  <c r="O4829" i="44"/>
  <c r="D4830" i="44"/>
  <c r="N4830" i="44"/>
  <c r="O4830" i="44"/>
  <c r="D4831" i="44"/>
  <c r="N4831" i="44"/>
  <c r="O4831" i="44"/>
  <c r="D4832" i="44"/>
  <c r="N4832" i="44"/>
  <c r="O4832" i="44"/>
  <c r="D4833" i="44"/>
  <c r="N4833" i="44"/>
  <c r="O4833" i="44"/>
  <c r="D4834" i="44"/>
  <c r="N4834" i="44"/>
  <c r="O4834" i="44"/>
  <c r="D4835" i="44"/>
  <c r="N4835" i="44"/>
  <c r="O4835" i="44"/>
  <c r="D4836" i="44"/>
  <c r="N4836" i="44"/>
  <c r="O4836" i="44"/>
  <c r="D4837" i="44"/>
  <c r="N4837" i="44"/>
  <c r="O4837" i="44"/>
  <c r="D4838" i="44"/>
  <c r="N4838" i="44"/>
  <c r="O4838" i="44"/>
  <c r="D4839" i="44"/>
  <c r="N4839" i="44"/>
  <c r="O4839" i="44"/>
  <c r="D4840" i="44"/>
  <c r="N4840" i="44"/>
  <c r="O4840" i="44"/>
  <c r="D4841" i="44"/>
  <c r="N4841" i="44"/>
  <c r="O4841" i="44"/>
  <c r="D4842" i="44"/>
  <c r="N4842" i="44"/>
  <c r="O4842" i="44"/>
  <c r="D4843" i="44"/>
  <c r="N4843" i="44"/>
  <c r="O4843" i="44"/>
  <c r="D4844" i="44"/>
  <c r="N4844" i="44"/>
  <c r="O4844" i="44"/>
  <c r="D4845" i="44"/>
  <c r="N4845" i="44"/>
  <c r="O4845" i="44"/>
  <c r="D4846" i="44"/>
  <c r="N4846" i="44"/>
  <c r="O4846" i="44"/>
  <c r="D4847" i="44"/>
  <c r="N4847" i="44"/>
  <c r="O4847" i="44"/>
  <c r="D4848" i="44"/>
  <c r="N4848" i="44"/>
  <c r="O4848" i="44"/>
  <c r="D4849" i="44"/>
  <c r="N4849" i="44"/>
  <c r="O4849" i="44"/>
  <c r="D4850" i="44"/>
  <c r="N4850" i="44"/>
  <c r="O4850" i="44"/>
  <c r="D4851" i="44"/>
  <c r="N4851" i="44"/>
  <c r="O4851" i="44"/>
  <c r="D4852" i="44"/>
  <c r="N4852" i="44"/>
  <c r="O4852" i="44"/>
  <c r="D4853" i="44"/>
  <c r="N4853" i="44"/>
  <c r="O4853" i="44"/>
  <c r="D4854" i="44"/>
  <c r="N4854" i="44"/>
  <c r="O4854" i="44"/>
  <c r="D4855" i="44"/>
  <c r="N4855" i="44"/>
  <c r="O4855" i="44"/>
  <c r="D4856" i="44"/>
  <c r="N4856" i="44"/>
  <c r="O4856" i="44"/>
  <c r="D4857" i="44"/>
  <c r="N4857" i="44"/>
  <c r="O4857" i="44"/>
  <c r="D4858" i="44"/>
  <c r="N4858" i="44"/>
  <c r="O4858" i="44"/>
  <c r="D4859" i="44"/>
  <c r="N4859" i="44"/>
  <c r="O4859" i="44"/>
  <c r="D4860" i="44"/>
  <c r="N4860" i="44"/>
  <c r="O4860" i="44"/>
  <c r="D4861" i="44"/>
  <c r="N4861" i="44"/>
  <c r="O4861" i="44"/>
  <c r="D4862" i="44"/>
  <c r="N4862" i="44"/>
  <c r="O4862" i="44"/>
  <c r="D4863" i="44"/>
  <c r="N4863" i="44"/>
  <c r="O4863" i="44"/>
  <c r="D4864" i="44"/>
  <c r="N4864" i="44"/>
  <c r="O4864" i="44"/>
  <c r="D4865" i="44"/>
  <c r="N4865" i="44"/>
  <c r="O4865" i="44"/>
  <c r="D4866" i="44"/>
  <c r="N4866" i="44"/>
  <c r="O4866" i="44"/>
  <c r="D4867" i="44"/>
  <c r="N4867" i="44"/>
  <c r="O4867" i="44"/>
  <c r="D4868" i="44"/>
  <c r="N4868" i="44"/>
  <c r="O4868" i="44"/>
  <c r="D4869" i="44"/>
  <c r="N4869" i="44"/>
  <c r="O4869" i="44"/>
  <c r="D4870" i="44"/>
  <c r="N4870" i="44"/>
  <c r="O4870" i="44"/>
  <c r="D4871" i="44"/>
  <c r="N4871" i="44"/>
  <c r="O4871" i="44"/>
  <c r="D4872" i="44"/>
  <c r="N4872" i="44"/>
  <c r="O4872" i="44"/>
  <c r="D4873" i="44"/>
  <c r="N4873" i="44"/>
  <c r="O4873" i="44"/>
  <c r="D4874" i="44"/>
  <c r="N4874" i="44"/>
  <c r="O4874" i="44"/>
  <c r="D4875" i="44"/>
  <c r="N4875" i="44"/>
  <c r="O4875" i="44"/>
  <c r="D4876" i="44"/>
  <c r="N4876" i="44"/>
  <c r="O4876" i="44"/>
  <c r="D4877" i="44"/>
  <c r="N4877" i="44"/>
  <c r="O4877" i="44"/>
  <c r="D4878" i="44"/>
  <c r="N4878" i="44"/>
  <c r="O4878" i="44"/>
  <c r="D4879" i="44"/>
  <c r="N4879" i="44"/>
  <c r="O4879" i="44"/>
  <c r="D4880" i="44"/>
  <c r="N4880" i="44"/>
  <c r="O4880" i="44"/>
  <c r="D4881" i="44"/>
  <c r="N4881" i="44"/>
  <c r="O4881" i="44"/>
  <c r="D4882" i="44"/>
  <c r="N4882" i="44"/>
  <c r="O4882" i="44"/>
  <c r="D4883" i="44"/>
  <c r="N4883" i="44"/>
  <c r="O4883" i="44"/>
  <c r="D4884" i="44"/>
  <c r="N4884" i="44"/>
  <c r="O4884" i="44"/>
  <c r="D4885" i="44"/>
  <c r="N4885" i="44"/>
  <c r="O4885" i="44"/>
  <c r="D4886" i="44"/>
  <c r="N4886" i="44"/>
  <c r="O4886" i="44"/>
  <c r="D4887" i="44"/>
  <c r="N4887" i="44"/>
  <c r="O4887" i="44"/>
  <c r="D4888" i="44"/>
  <c r="N4888" i="44"/>
  <c r="O4888" i="44"/>
  <c r="D4889" i="44"/>
  <c r="N4889" i="44"/>
  <c r="O4889" i="44"/>
  <c r="D4890" i="44"/>
  <c r="N4890" i="44"/>
  <c r="O4890" i="44"/>
  <c r="D4891" i="44"/>
  <c r="N4891" i="44"/>
  <c r="O4891" i="44"/>
  <c r="D4892" i="44"/>
  <c r="N4892" i="44"/>
  <c r="O4892" i="44"/>
  <c r="D4893" i="44"/>
  <c r="N4893" i="44"/>
  <c r="O4893" i="44"/>
  <c r="D4894" i="44"/>
  <c r="N4894" i="44"/>
  <c r="O4894" i="44"/>
  <c r="D4895" i="44"/>
  <c r="N4895" i="44"/>
  <c r="O4895" i="44"/>
  <c r="D4896" i="44"/>
  <c r="N4896" i="44"/>
  <c r="O4896" i="44"/>
  <c r="D4897" i="44"/>
  <c r="N4897" i="44"/>
  <c r="O4897" i="44"/>
  <c r="D4898" i="44"/>
  <c r="N4898" i="44"/>
  <c r="O4898" i="44"/>
  <c r="D4899" i="44"/>
  <c r="N4899" i="44"/>
  <c r="O4899" i="44"/>
  <c r="D4900" i="44"/>
  <c r="N4900" i="44"/>
  <c r="O4900" i="44"/>
  <c r="D4901" i="44"/>
  <c r="N4901" i="44"/>
  <c r="O4901" i="44"/>
  <c r="D4902" i="44"/>
  <c r="N4902" i="44"/>
  <c r="O4902" i="44"/>
  <c r="D4903" i="44"/>
  <c r="N4903" i="44"/>
  <c r="O4903" i="44"/>
  <c r="D4904" i="44"/>
  <c r="N4904" i="44"/>
  <c r="O4904" i="44"/>
  <c r="D4905" i="44"/>
  <c r="N4905" i="44"/>
  <c r="O4905" i="44"/>
  <c r="D4906" i="44"/>
  <c r="N4906" i="44"/>
  <c r="O4906" i="44"/>
  <c r="D4907" i="44"/>
  <c r="N4907" i="44"/>
  <c r="O4907" i="44"/>
  <c r="D4908" i="44"/>
  <c r="N4908" i="44"/>
  <c r="O4908" i="44"/>
  <c r="D4909" i="44"/>
  <c r="N4909" i="44"/>
  <c r="O4909" i="44"/>
  <c r="D4910" i="44"/>
  <c r="N4910" i="44"/>
  <c r="O4910" i="44"/>
  <c r="D4911" i="44"/>
  <c r="N4911" i="44"/>
  <c r="O4911" i="44"/>
  <c r="D4912" i="44"/>
  <c r="N4912" i="44"/>
  <c r="O4912" i="44"/>
  <c r="D4913" i="44"/>
  <c r="N4913" i="44"/>
  <c r="O4913" i="44"/>
  <c r="D4914" i="44"/>
  <c r="N4914" i="44"/>
  <c r="O4914" i="44"/>
  <c r="D4915" i="44"/>
  <c r="N4915" i="44"/>
  <c r="O4915" i="44"/>
  <c r="D4916" i="44"/>
  <c r="N4916" i="44"/>
  <c r="O4916" i="44"/>
  <c r="D4917" i="44"/>
  <c r="N4917" i="44"/>
  <c r="O4917" i="44"/>
  <c r="D4918" i="44"/>
  <c r="N4918" i="44"/>
  <c r="O4918" i="44"/>
  <c r="D4919" i="44"/>
  <c r="N4919" i="44"/>
  <c r="O4919" i="44"/>
  <c r="D4920" i="44"/>
  <c r="N4920" i="44"/>
  <c r="O4920" i="44"/>
  <c r="D4921" i="44"/>
  <c r="N4921" i="44"/>
  <c r="O4921" i="44"/>
  <c r="D4922" i="44"/>
  <c r="N4922" i="44"/>
  <c r="O4922" i="44"/>
  <c r="D4923" i="44"/>
  <c r="N4923" i="44"/>
  <c r="O4923" i="44"/>
  <c r="D4924" i="44"/>
  <c r="N4924" i="44"/>
  <c r="O4924" i="44"/>
  <c r="D4925" i="44"/>
  <c r="N4925" i="44"/>
  <c r="O4925" i="44"/>
  <c r="D4926" i="44"/>
  <c r="N4926" i="44"/>
  <c r="O4926" i="44"/>
  <c r="D4927" i="44"/>
  <c r="N4927" i="44"/>
  <c r="O4927" i="44"/>
  <c r="D4928" i="44"/>
  <c r="N4928" i="44"/>
  <c r="O4928" i="44"/>
  <c r="D4929" i="44"/>
  <c r="N4929" i="44"/>
  <c r="O4929" i="44"/>
  <c r="D4930" i="44"/>
  <c r="N4930" i="44"/>
  <c r="O4930" i="44"/>
  <c r="D4931" i="44"/>
  <c r="N4931" i="44"/>
  <c r="O4931" i="44"/>
  <c r="D4932" i="44"/>
  <c r="N4932" i="44"/>
  <c r="O4932" i="44"/>
  <c r="D4933" i="44"/>
  <c r="N4933" i="44"/>
  <c r="O4933" i="44"/>
  <c r="D4934" i="44"/>
  <c r="N4934" i="44"/>
  <c r="O4934" i="44"/>
  <c r="D4935" i="44"/>
  <c r="N4935" i="44"/>
  <c r="O4935" i="44"/>
  <c r="D4936" i="44"/>
  <c r="N4936" i="44"/>
  <c r="O4936" i="44"/>
  <c r="D4937" i="44"/>
  <c r="N4937" i="44"/>
  <c r="O4937" i="44"/>
  <c r="D4938" i="44"/>
  <c r="N4938" i="44"/>
  <c r="O4938" i="44"/>
  <c r="D4939" i="44"/>
  <c r="N4939" i="44"/>
  <c r="O4939" i="44"/>
  <c r="D4940" i="44"/>
  <c r="N4940" i="44"/>
  <c r="O4940" i="44"/>
  <c r="D4941" i="44"/>
  <c r="N4941" i="44"/>
  <c r="O4941" i="44"/>
  <c r="D4942" i="44"/>
  <c r="N4942" i="44"/>
  <c r="O4942" i="44"/>
  <c r="D4943" i="44"/>
  <c r="N4943" i="44"/>
  <c r="O4943" i="44"/>
  <c r="D4944" i="44"/>
  <c r="N4944" i="44"/>
  <c r="O4944" i="44"/>
  <c r="D4945" i="44"/>
  <c r="N4945" i="44"/>
  <c r="O4945" i="44"/>
  <c r="D4946" i="44"/>
  <c r="N4946" i="44"/>
  <c r="O4946" i="44"/>
  <c r="D4947" i="44"/>
  <c r="N4947" i="44"/>
  <c r="O4947" i="44"/>
  <c r="D4948" i="44"/>
  <c r="N4948" i="44"/>
  <c r="O4948" i="44"/>
  <c r="D4949" i="44"/>
  <c r="N4949" i="44"/>
  <c r="O4949" i="44"/>
  <c r="D4950" i="44"/>
  <c r="N4950" i="44"/>
  <c r="O4950" i="44"/>
  <c r="D4951" i="44"/>
  <c r="N4951" i="44"/>
  <c r="O4951" i="44"/>
  <c r="D4952" i="44"/>
  <c r="N4952" i="44"/>
  <c r="O4952" i="44"/>
  <c r="D4953" i="44"/>
  <c r="N4953" i="44"/>
  <c r="O4953" i="44"/>
  <c r="D4954" i="44"/>
  <c r="N4954" i="44"/>
  <c r="O4954" i="44"/>
  <c r="D4955" i="44"/>
  <c r="N4955" i="44"/>
  <c r="O4955" i="44"/>
  <c r="D4956" i="44"/>
  <c r="N4956" i="44"/>
  <c r="O4956" i="44"/>
  <c r="D4957" i="44"/>
  <c r="N4957" i="44"/>
  <c r="O4957" i="44"/>
  <c r="D4958" i="44"/>
  <c r="N4958" i="44"/>
  <c r="O4958" i="44"/>
  <c r="D4959" i="44"/>
  <c r="N4959" i="44"/>
  <c r="O4959" i="44"/>
  <c r="D4960" i="44"/>
  <c r="N4960" i="44"/>
  <c r="O4960" i="44"/>
  <c r="D4961" i="44"/>
  <c r="N4961" i="44"/>
  <c r="O4961" i="44"/>
  <c r="D4962" i="44"/>
  <c r="N4962" i="44"/>
  <c r="O4962" i="44"/>
  <c r="D4963" i="44"/>
  <c r="N4963" i="44"/>
  <c r="O4963" i="44"/>
  <c r="D4964" i="44"/>
  <c r="N4964" i="44"/>
  <c r="O4964" i="44"/>
  <c r="D4965" i="44"/>
  <c r="N4965" i="44"/>
  <c r="O4965" i="44"/>
  <c r="D4966" i="44"/>
  <c r="N4966" i="44"/>
  <c r="O4966" i="44"/>
  <c r="D4967" i="44"/>
  <c r="N4967" i="44"/>
  <c r="O4967" i="44"/>
  <c r="D4968" i="44"/>
  <c r="N4968" i="44"/>
  <c r="O4968" i="44"/>
  <c r="D4969" i="44"/>
  <c r="N4969" i="44"/>
  <c r="O4969" i="44"/>
  <c r="D4970" i="44"/>
  <c r="N4970" i="44"/>
  <c r="O4970" i="44"/>
  <c r="D4971" i="44"/>
  <c r="N4971" i="44"/>
  <c r="O4971" i="44"/>
  <c r="D4972" i="44"/>
  <c r="N4972" i="44"/>
  <c r="O4972" i="44"/>
  <c r="D4973" i="44"/>
  <c r="N4973" i="44"/>
  <c r="O4973" i="44"/>
  <c r="D4974" i="44"/>
  <c r="N4974" i="44"/>
  <c r="O4974" i="44"/>
  <c r="D4975" i="44"/>
  <c r="N4975" i="44"/>
  <c r="O4975" i="44"/>
  <c r="D4976" i="44"/>
  <c r="N4976" i="44"/>
  <c r="O4976" i="44"/>
  <c r="D4977" i="44"/>
  <c r="N4977" i="44"/>
  <c r="O4977" i="44"/>
  <c r="D4978" i="44"/>
  <c r="N4978" i="44"/>
  <c r="O4978" i="44"/>
  <c r="D4979" i="44"/>
  <c r="N4979" i="44"/>
  <c r="O4979" i="44"/>
  <c r="D4980" i="44"/>
  <c r="N4980" i="44"/>
  <c r="O4980" i="44"/>
  <c r="D4981" i="44"/>
  <c r="N4981" i="44"/>
  <c r="O4981" i="44"/>
  <c r="D4982" i="44"/>
  <c r="N4982" i="44"/>
  <c r="O4982" i="44"/>
  <c r="D4983" i="44"/>
  <c r="N4983" i="44"/>
  <c r="O4983" i="44"/>
  <c r="D4984" i="44"/>
  <c r="N4984" i="44"/>
  <c r="O4984" i="44"/>
  <c r="D4985" i="44"/>
  <c r="N4985" i="44"/>
  <c r="O4985" i="44"/>
  <c r="D4986" i="44"/>
  <c r="N4986" i="44"/>
  <c r="O4986" i="44"/>
  <c r="D4987" i="44"/>
  <c r="N4987" i="44"/>
  <c r="O4987" i="44"/>
  <c r="D4988" i="44"/>
  <c r="N4988" i="44"/>
  <c r="O4988" i="44"/>
  <c r="D4989" i="44"/>
  <c r="N4989" i="44"/>
  <c r="O4989" i="44"/>
  <c r="D4990" i="44"/>
  <c r="N4990" i="44"/>
  <c r="O4990" i="44"/>
  <c r="D4991" i="44"/>
  <c r="N4991" i="44"/>
  <c r="O4991" i="44"/>
  <c r="D4992" i="44"/>
  <c r="N4992" i="44"/>
  <c r="O4992" i="44"/>
  <c r="D4993" i="44"/>
  <c r="N4993" i="44"/>
  <c r="O4993" i="44"/>
  <c r="D4994" i="44"/>
  <c r="N4994" i="44"/>
  <c r="O4994" i="44"/>
  <c r="D4995" i="44"/>
  <c r="N4995" i="44"/>
  <c r="O4995" i="44"/>
  <c r="D4996" i="44"/>
  <c r="N4996" i="44"/>
  <c r="O4996" i="44"/>
  <c r="D4997" i="44"/>
  <c r="N4997" i="44"/>
  <c r="O4997" i="44"/>
  <c r="D4998" i="44"/>
  <c r="N4998" i="44"/>
  <c r="O4998" i="44"/>
  <c r="D4999" i="44"/>
  <c r="N4999" i="44"/>
  <c r="O4999" i="44"/>
  <c r="D5000" i="44"/>
  <c r="N5000" i="44"/>
  <c r="O5000" i="44"/>
  <c r="D5001" i="44"/>
  <c r="N5001" i="44"/>
  <c r="O5001" i="44"/>
  <c r="D5002" i="44"/>
  <c r="N5002" i="44"/>
  <c r="O5002" i="44"/>
  <c r="D5003" i="44"/>
  <c r="N5003" i="44"/>
  <c r="O5003" i="44"/>
  <c r="D5004" i="44"/>
  <c r="N5004" i="44"/>
  <c r="O5004" i="44"/>
  <c r="D5005" i="44"/>
  <c r="N5005" i="44"/>
  <c r="O5005" i="44"/>
  <c r="D5006" i="44"/>
  <c r="N5006" i="44"/>
  <c r="O5006" i="44"/>
  <c r="D5007" i="44"/>
  <c r="N5007" i="44"/>
  <c r="O5007" i="44"/>
  <c r="D5008" i="44"/>
  <c r="N5008" i="44"/>
  <c r="O5008" i="44"/>
  <c r="D5009" i="44"/>
  <c r="N5009" i="44"/>
  <c r="O5009" i="44"/>
  <c r="D5010" i="44"/>
  <c r="N5010" i="44"/>
  <c r="O5010" i="44"/>
  <c r="D5011" i="44"/>
  <c r="N5011" i="44"/>
  <c r="O5011" i="44"/>
  <c r="D5012" i="44"/>
  <c r="N5012" i="44"/>
  <c r="O5012" i="44"/>
  <c r="D5013" i="44"/>
  <c r="N5013" i="44"/>
  <c r="O5013" i="44"/>
  <c r="D5014" i="44"/>
  <c r="N5014" i="44"/>
  <c r="O5014" i="44"/>
  <c r="D5015" i="44"/>
  <c r="N5015" i="44"/>
  <c r="O5015" i="44"/>
  <c r="D5016" i="44"/>
  <c r="N5016" i="44"/>
  <c r="O5016" i="44"/>
  <c r="D5017" i="44"/>
  <c r="N5017" i="44"/>
  <c r="O5017" i="44"/>
  <c r="D5018" i="44"/>
  <c r="N5018" i="44"/>
  <c r="O5018" i="44"/>
  <c r="D5019" i="44"/>
  <c r="N5019" i="44"/>
  <c r="O5019" i="44"/>
  <c r="D5020" i="44"/>
  <c r="N5020" i="44"/>
  <c r="O5020" i="44"/>
  <c r="D5021" i="44"/>
  <c r="N5021" i="44"/>
  <c r="O5021" i="44"/>
  <c r="D5022" i="44"/>
  <c r="N5022" i="44"/>
  <c r="O5022" i="44"/>
  <c r="D5023" i="44"/>
  <c r="N5023" i="44"/>
  <c r="O5023" i="44"/>
  <c r="D5024" i="44"/>
  <c r="N5024" i="44"/>
  <c r="O5024" i="44"/>
  <c r="D5025" i="44"/>
  <c r="N5025" i="44"/>
  <c r="O5025" i="44"/>
  <c r="D5026" i="44"/>
  <c r="N5026" i="44"/>
  <c r="O5026" i="44"/>
  <c r="D5027" i="44"/>
  <c r="N5027" i="44"/>
  <c r="O5027" i="44"/>
  <c r="D5028" i="44"/>
  <c r="N5028" i="44"/>
  <c r="O5028" i="44"/>
  <c r="D5029" i="44"/>
  <c r="N5029" i="44"/>
  <c r="O5029" i="44"/>
  <c r="D5030" i="44"/>
  <c r="N5030" i="44"/>
  <c r="O5030" i="44"/>
  <c r="D5031" i="44"/>
  <c r="N5031" i="44"/>
  <c r="O5031" i="44"/>
  <c r="D5032" i="44"/>
  <c r="N5032" i="44"/>
  <c r="O5032" i="44"/>
  <c r="D5033" i="44"/>
  <c r="N5033" i="44"/>
  <c r="O5033" i="44"/>
  <c r="D5034" i="44"/>
  <c r="N5034" i="44"/>
  <c r="O5034" i="44"/>
  <c r="D5035" i="44"/>
  <c r="N5035" i="44"/>
  <c r="O5035" i="44"/>
  <c r="D5036" i="44"/>
  <c r="N5036" i="44"/>
  <c r="O5036" i="44"/>
  <c r="D5037" i="44"/>
  <c r="N5037" i="44"/>
  <c r="O5037" i="44"/>
  <c r="D5038" i="44"/>
  <c r="N5038" i="44"/>
  <c r="O5038" i="44"/>
  <c r="D5039" i="44"/>
  <c r="N5039" i="44"/>
  <c r="O5039" i="44"/>
  <c r="D5040" i="44"/>
  <c r="N5040" i="44"/>
  <c r="O5040" i="44"/>
  <c r="D5041" i="44"/>
  <c r="N5041" i="44"/>
  <c r="O5041" i="44"/>
  <c r="D5042" i="44"/>
  <c r="N5042" i="44"/>
  <c r="O5042" i="44"/>
  <c r="D5043" i="44"/>
  <c r="N5043" i="44"/>
  <c r="O5043" i="44"/>
  <c r="D5044" i="44"/>
  <c r="N5044" i="44"/>
  <c r="O5044" i="44"/>
  <c r="D5045" i="44"/>
  <c r="N5045" i="44"/>
  <c r="O5045" i="44"/>
  <c r="D5046" i="44"/>
  <c r="N5046" i="44"/>
  <c r="O5046" i="44"/>
  <c r="D5047" i="44"/>
  <c r="N5047" i="44"/>
  <c r="O5047" i="44"/>
  <c r="D5048" i="44"/>
  <c r="N5048" i="44"/>
  <c r="O5048" i="44"/>
  <c r="D5049" i="44"/>
  <c r="N5049" i="44"/>
  <c r="O5049" i="44"/>
  <c r="D5050" i="44"/>
  <c r="N5050" i="44"/>
  <c r="O5050" i="44"/>
  <c r="D5051" i="44"/>
  <c r="N5051" i="44"/>
  <c r="O5051" i="44"/>
  <c r="D5052" i="44"/>
  <c r="N5052" i="44"/>
  <c r="O5052" i="44"/>
  <c r="D5053" i="44"/>
  <c r="N5053" i="44"/>
  <c r="O5053" i="44"/>
  <c r="D5054" i="44"/>
  <c r="N5054" i="44"/>
  <c r="O5054" i="44"/>
  <c r="D5055" i="44"/>
  <c r="N5055" i="44"/>
  <c r="O5055" i="44"/>
  <c r="D5056" i="44"/>
  <c r="N5056" i="44"/>
  <c r="O5056" i="44"/>
  <c r="D5057" i="44"/>
  <c r="N5057" i="44"/>
  <c r="O5057" i="44"/>
  <c r="D5058" i="44"/>
  <c r="N5058" i="44"/>
  <c r="O5058" i="44"/>
  <c r="D5059" i="44"/>
  <c r="N5059" i="44"/>
  <c r="O5059" i="44"/>
  <c r="D5060" i="44"/>
  <c r="N5060" i="44"/>
  <c r="O5060" i="44"/>
  <c r="D5061" i="44"/>
  <c r="N5061" i="44"/>
  <c r="O5061" i="44"/>
  <c r="D5062" i="44"/>
  <c r="N5062" i="44"/>
  <c r="O5062" i="44"/>
  <c r="D5063" i="44"/>
  <c r="N5063" i="44"/>
  <c r="O5063" i="44"/>
  <c r="D5064" i="44"/>
  <c r="N5064" i="44"/>
  <c r="O5064" i="44"/>
  <c r="D5065" i="44"/>
  <c r="N5065" i="44"/>
  <c r="O5065" i="44"/>
  <c r="D5066" i="44"/>
  <c r="N5066" i="44"/>
  <c r="O5066" i="44"/>
  <c r="D5067" i="44"/>
  <c r="N5067" i="44"/>
  <c r="O5067" i="44"/>
  <c r="D5068" i="44"/>
  <c r="N5068" i="44"/>
  <c r="O5068" i="44"/>
  <c r="D5069" i="44"/>
  <c r="N5069" i="44"/>
  <c r="O5069" i="44"/>
  <c r="D5070" i="44"/>
  <c r="N5070" i="44"/>
  <c r="O5070" i="44"/>
  <c r="D5071" i="44"/>
  <c r="N5071" i="44"/>
  <c r="O5071" i="44"/>
  <c r="D5072" i="44"/>
  <c r="N5072" i="44"/>
  <c r="O5072" i="44"/>
  <c r="D5073" i="44"/>
  <c r="N5073" i="44"/>
  <c r="O5073" i="44"/>
  <c r="D5074" i="44"/>
  <c r="N5074" i="44"/>
  <c r="O5074" i="44"/>
  <c r="D5075" i="44"/>
  <c r="N5075" i="44"/>
  <c r="O5075" i="44"/>
  <c r="D5076" i="44"/>
  <c r="N5076" i="44"/>
  <c r="O5076" i="44"/>
  <c r="D5077" i="44"/>
  <c r="N5077" i="44"/>
  <c r="O5077" i="44"/>
  <c r="D5078" i="44"/>
  <c r="N5078" i="44"/>
  <c r="O5078" i="44"/>
  <c r="D5079" i="44"/>
  <c r="N5079" i="44"/>
  <c r="O5079" i="44"/>
  <c r="D5080" i="44"/>
  <c r="N5080" i="44"/>
  <c r="O5080" i="44"/>
  <c r="D5081" i="44"/>
  <c r="N5081" i="44"/>
  <c r="O5081" i="44"/>
  <c r="D5082" i="44"/>
  <c r="N5082" i="44"/>
  <c r="O5082" i="44"/>
  <c r="D5083" i="44"/>
  <c r="N5083" i="44"/>
  <c r="O5083" i="44"/>
  <c r="D5084" i="44"/>
  <c r="N5084" i="44"/>
  <c r="O5084" i="44"/>
  <c r="D5085" i="44"/>
  <c r="N5085" i="44"/>
  <c r="O5085" i="44"/>
  <c r="D5086" i="44"/>
  <c r="N5086" i="44"/>
  <c r="O5086" i="44"/>
  <c r="D5087" i="44"/>
  <c r="N5087" i="44"/>
  <c r="O5087" i="44"/>
  <c r="D5088" i="44"/>
  <c r="N5088" i="44"/>
  <c r="O5088" i="44"/>
  <c r="D5089" i="44"/>
  <c r="N5089" i="44"/>
  <c r="O5089" i="44"/>
  <c r="D5090" i="44"/>
  <c r="N5090" i="44"/>
  <c r="O5090" i="44"/>
  <c r="D5091" i="44"/>
  <c r="N5091" i="44"/>
  <c r="O5091" i="44"/>
  <c r="D5092" i="44"/>
  <c r="N5092" i="44"/>
  <c r="O5092" i="44"/>
  <c r="D5093" i="44"/>
  <c r="N5093" i="44"/>
  <c r="O5093" i="44"/>
  <c r="D5094" i="44"/>
  <c r="N5094" i="44"/>
  <c r="O5094" i="44"/>
  <c r="D5095" i="44"/>
  <c r="N5095" i="44"/>
  <c r="O5095" i="44"/>
  <c r="D5096" i="44"/>
  <c r="N5096" i="44"/>
  <c r="O5096" i="44"/>
  <c r="D5097" i="44"/>
  <c r="N5097" i="44"/>
  <c r="O5097" i="44"/>
  <c r="D5098" i="44"/>
  <c r="N5098" i="44"/>
  <c r="O5098" i="44"/>
  <c r="D5099" i="44"/>
  <c r="N5099" i="44"/>
  <c r="O5099" i="44"/>
  <c r="D5100" i="44"/>
  <c r="N5100" i="44"/>
  <c r="O5100" i="44"/>
  <c r="D5101" i="44"/>
  <c r="N5101" i="44"/>
  <c r="O5101" i="44"/>
  <c r="D5102" i="44"/>
  <c r="N5102" i="44"/>
  <c r="O5102" i="44"/>
  <c r="D5103" i="44"/>
  <c r="N5103" i="44"/>
  <c r="O5103" i="44"/>
  <c r="D5104" i="44"/>
  <c r="N5104" i="44"/>
  <c r="O5104" i="44"/>
  <c r="D5105" i="44"/>
  <c r="N5105" i="44"/>
  <c r="O5105" i="44"/>
  <c r="D5106" i="44"/>
  <c r="N5106" i="44"/>
  <c r="O5106" i="44"/>
  <c r="D5107" i="44"/>
  <c r="N5107" i="44"/>
  <c r="O5107" i="44"/>
  <c r="D5108" i="44"/>
  <c r="N5108" i="44"/>
  <c r="O5108" i="44"/>
  <c r="D5109" i="44"/>
  <c r="N5109" i="44"/>
  <c r="O5109" i="44"/>
  <c r="D5110" i="44"/>
  <c r="N5110" i="44"/>
  <c r="O5110" i="44"/>
  <c r="D5111" i="44"/>
  <c r="N5111" i="44"/>
  <c r="O5111" i="44"/>
  <c r="D5112" i="44"/>
  <c r="N5112" i="44"/>
  <c r="O5112" i="44"/>
  <c r="D5113" i="44"/>
  <c r="N5113" i="44"/>
  <c r="O5113" i="44"/>
  <c r="D5114" i="44"/>
  <c r="N5114" i="44"/>
  <c r="O5114" i="44"/>
  <c r="D5115" i="44"/>
  <c r="N5115" i="44"/>
  <c r="O5115" i="44"/>
  <c r="D5116" i="44"/>
  <c r="N5116" i="44"/>
  <c r="O5116" i="44"/>
  <c r="D5117" i="44"/>
  <c r="N5117" i="44"/>
  <c r="O5117" i="44"/>
  <c r="D5118" i="44"/>
  <c r="N5118" i="44"/>
  <c r="O5118" i="44"/>
  <c r="D5119" i="44"/>
  <c r="N5119" i="44"/>
  <c r="O5119" i="44"/>
  <c r="D5120" i="44"/>
  <c r="N5120" i="44"/>
  <c r="O5120" i="44"/>
  <c r="D5121" i="44"/>
  <c r="N5121" i="44"/>
  <c r="O5121" i="44"/>
  <c r="D5122" i="44"/>
  <c r="N5122" i="44"/>
  <c r="O5122" i="44"/>
  <c r="D5123" i="44"/>
  <c r="N5123" i="44"/>
  <c r="O5123" i="44"/>
  <c r="D5124" i="44"/>
  <c r="N5124" i="44"/>
  <c r="O5124" i="44"/>
  <c r="D5125" i="44"/>
  <c r="N5125" i="44"/>
  <c r="O5125" i="44"/>
  <c r="D5126" i="44"/>
  <c r="N5126" i="44"/>
  <c r="O5126" i="44"/>
  <c r="D5127" i="44"/>
  <c r="N5127" i="44"/>
  <c r="O5127" i="44"/>
  <c r="D5128" i="44"/>
  <c r="N5128" i="44"/>
  <c r="O5128" i="44"/>
  <c r="D5129" i="44"/>
  <c r="N5129" i="44"/>
  <c r="O5129" i="44"/>
  <c r="D5130" i="44"/>
  <c r="N5130" i="44"/>
  <c r="O5130" i="44"/>
  <c r="D5131" i="44"/>
  <c r="N5131" i="44"/>
  <c r="O5131" i="44"/>
  <c r="D5132" i="44"/>
  <c r="N5132" i="44"/>
  <c r="O5132" i="44"/>
  <c r="D5133" i="44"/>
  <c r="N5133" i="44"/>
  <c r="O5133" i="44"/>
  <c r="D5134" i="44"/>
  <c r="N5134" i="44"/>
  <c r="O5134" i="44"/>
  <c r="D5135" i="44"/>
  <c r="N5135" i="44"/>
  <c r="O5135" i="44"/>
  <c r="D5136" i="44"/>
  <c r="N5136" i="44"/>
  <c r="O5136" i="44"/>
  <c r="D5137" i="44"/>
  <c r="N5137" i="44"/>
  <c r="O5137" i="44"/>
  <c r="D5138" i="44"/>
  <c r="N5138" i="44"/>
  <c r="O5138" i="44"/>
  <c r="D5139" i="44"/>
  <c r="N5139" i="44"/>
  <c r="O5139" i="44"/>
  <c r="D5140" i="44"/>
  <c r="N5140" i="44"/>
  <c r="O5140" i="44"/>
  <c r="D5141" i="44"/>
  <c r="N5141" i="44"/>
  <c r="O5141" i="44"/>
  <c r="D5142" i="44"/>
  <c r="N5142" i="44"/>
  <c r="O5142" i="44"/>
  <c r="D5143" i="44"/>
  <c r="N5143" i="44"/>
  <c r="O5143" i="44"/>
  <c r="D5144" i="44"/>
  <c r="N5144" i="44"/>
  <c r="O5144" i="44"/>
  <c r="D5145" i="44"/>
  <c r="N5145" i="44"/>
  <c r="O5145" i="44"/>
  <c r="D5146" i="44"/>
  <c r="N5146" i="44"/>
  <c r="O5146" i="44"/>
  <c r="D5147" i="44"/>
  <c r="N5147" i="44"/>
  <c r="O5147" i="44"/>
  <c r="D5148" i="44"/>
  <c r="N5148" i="44"/>
  <c r="O5148" i="44"/>
  <c r="D5149" i="44"/>
  <c r="N5149" i="44"/>
  <c r="O5149" i="44"/>
  <c r="D5150" i="44"/>
  <c r="N5150" i="44"/>
  <c r="O5150" i="44"/>
  <c r="D5151" i="44"/>
  <c r="N5151" i="44"/>
  <c r="O5151" i="44"/>
  <c r="D5152" i="44"/>
  <c r="N5152" i="44"/>
  <c r="O5152" i="44"/>
  <c r="D5153" i="44"/>
  <c r="N5153" i="44"/>
  <c r="O5153" i="44"/>
  <c r="D5154" i="44"/>
  <c r="N5154" i="44"/>
  <c r="O5154" i="44"/>
  <c r="D5155" i="44"/>
  <c r="N5155" i="44"/>
  <c r="O5155" i="44"/>
  <c r="D5156" i="44"/>
  <c r="N5156" i="44"/>
  <c r="O5156" i="44"/>
  <c r="D5157" i="44"/>
  <c r="N5157" i="44"/>
  <c r="O5157" i="44"/>
  <c r="D5158" i="44"/>
  <c r="N5158" i="44"/>
  <c r="O5158" i="44"/>
  <c r="D5159" i="44"/>
  <c r="N5159" i="44"/>
  <c r="O5159" i="44"/>
  <c r="D5160" i="44"/>
  <c r="N5160" i="44"/>
  <c r="O5160" i="44"/>
  <c r="D5161" i="44"/>
  <c r="N5161" i="44"/>
  <c r="O5161" i="44"/>
  <c r="D5162" i="44"/>
  <c r="N5162" i="44"/>
  <c r="O5162" i="44"/>
  <c r="D5163" i="44"/>
  <c r="N5163" i="44"/>
  <c r="O5163" i="44"/>
  <c r="D5164" i="44"/>
  <c r="N5164" i="44"/>
  <c r="O5164" i="44"/>
  <c r="D5165" i="44"/>
  <c r="N5165" i="44"/>
  <c r="O5165" i="44"/>
  <c r="D5166" i="44"/>
  <c r="N5166" i="44"/>
  <c r="O5166" i="44"/>
  <c r="D5167" i="44"/>
  <c r="N5167" i="44"/>
  <c r="O5167" i="44"/>
  <c r="D5168" i="44"/>
  <c r="N5168" i="44"/>
  <c r="O5168" i="44"/>
  <c r="D5169" i="44"/>
  <c r="N5169" i="44"/>
  <c r="O5169" i="44"/>
  <c r="D5170" i="44"/>
  <c r="N5170" i="44"/>
  <c r="O5170" i="44"/>
  <c r="D5171" i="44"/>
  <c r="N5171" i="44"/>
  <c r="O5171" i="44"/>
  <c r="D5172" i="44"/>
  <c r="N5172" i="44"/>
  <c r="O5172" i="44"/>
  <c r="D5173" i="44"/>
  <c r="N5173" i="44"/>
  <c r="O5173" i="44"/>
  <c r="D5174" i="44"/>
  <c r="N5174" i="44"/>
  <c r="O5174" i="44"/>
  <c r="D5175" i="44"/>
  <c r="N5175" i="44"/>
  <c r="O5175" i="44"/>
  <c r="D5176" i="44"/>
  <c r="N5176" i="44"/>
  <c r="O5176" i="44"/>
  <c r="D5177" i="44"/>
  <c r="N5177" i="44"/>
  <c r="O5177" i="44"/>
  <c r="D5178" i="44"/>
  <c r="N5178" i="44"/>
  <c r="O5178" i="44"/>
  <c r="D5179" i="44"/>
  <c r="N5179" i="44"/>
  <c r="O5179" i="44"/>
  <c r="D5180" i="44"/>
  <c r="N5180" i="44"/>
  <c r="O5180" i="44"/>
  <c r="D5181" i="44"/>
  <c r="N5181" i="44"/>
  <c r="O5181" i="44"/>
  <c r="D5182" i="44"/>
  <c r="N5182" i="44"/>
  <c r="O5182" i="44"/>
  <c r="D5183" i="44"/>
  <c r="N5183" i="44"/>
  <c r="O5183" i="44"/>
  <c r="D5184" i="44"/>
  <c r="N5184" i="44"/>
  <c r="O5184" i="44"/>
  <c r="D5185" i="44"/>
  <c r="N5185" i="44"/>
  <c r="O5185" i="44"/>
  <c r="D5186" i="44"/>
  <c r="N5186" i="44"/>
  <c r="O5186" i="44"/>
  <c r="D5187" i="44"/>
  <c r="N5187" i="44"/>
  <c r="O5187" i="44"/>
  <c r="D5188" i="44"/>
  <c r="N5188" i="44"/>
  <c r="O5188" i="44"/>
  <c r="D5189" i="44"/>
  <c r="N5189" i="44"/>
  <c r="O5189" i="44"/>
  <c r="D5190" i="44"/>
  <c r="N5190" i="44"/>
  <c r="O5190" i="44"/>
  <c r="D5191" i="44"/>
  <c r="N5191" i="44"/>
  <c r="O5191" i="44"/>
  <c r="D5192" i="44"/>
  <c r="N5192" i="44"/>
  <c r="O5192" i="44"/>
  <c r="D5193" i="44"/>
  <c r="N5193" i="44"/>
  <c r="O5193" i="44"/>
  <c r="D5194" i="44"/>
  <c r="N5194" i="44"/>
  <c r="O5194" i="44"/>
  <c r="D5195" i="44"/>
  <c r="N5195" i="44"/>
  <c r="O5195" i="44"/>
  <c r="D5196" i="44"/>
  <c r="N5196" i="44"/>
  <c r="O5196" i="44"/>
  <c r="D5197" i="44"/>
  <c r="N5197" i="44"/>
  <c r="O5197" i="44"/>
  <c r="D5198" i="44"/>
  <c r="N5198" i="44"/>
  <c r="O5198" i="44"/>
  <c r="D5199" i="44"/>
  <c r="N5199" i="44"/>
  <c r="O5199" i="44"/>
  <c r="D5200" i="44"/>
  <c r="N5200" i="44"/>
  <c r="O5200" i="44"/>
  <c r="D5201" i="44"/>
  <c r="N5201" i="44"/>
  <c r="O5201" i="44"/>
  <c r="D5202" i="44"/>
  <c r="N5202" i="44"/>
  <c r="O5202" i="44"/>
  <c r="D5203" i="44"/>
  <c r="N5203" i="44"/>
  <c r="O5203" i="44"/>
  <c r="D5204" i="44"/>
  <c r="N5204" i="44"/>
  <c r="O5204" i="44"/>
  <c r="D5205" i="44"/>
  <c r="N5205" i="44"/>
  <c r="O5205" i="44"/>
  <c r="D5206" i="44"/>
  <c r="N5206" i="44"/>
  <c r="O5206" i="44"/>
  <c r="D5207" i="44"/>
  <c r="N5207" i="44"/>
  <c r="O5207" i="44"/>
  <c r="D5208" i="44"/>
  <c r="N5208" i="44"/>
  <c r="O5208" i="44"/>
  <c r="D5209" i="44"/>
  <c r="N5209" i="44"/>
  <c r="O5209" i="44"/>
  <c r="D5210" i="44"/>
  <c r="N5210" i="44"/>
  <c r="O5210" i="44"/>
  <c r="D5211" i="44"/>
  <c r="N5211" i="44"/>
  <c r="O5211" i="44"/>
  <c r="D5212" i="44"/>
  <c r="N5212" i="44"/>
  <c r="O5212" i="44"/>
  <c r="D5213" i="44"/>
  <c r="N5213" i="44"/>
  <c r="O5213" i="44"/>
  <c r="D5214" i="44"/>
  <c r="N5214" i="44"/>
  <c r="O5214" i="44"/>
  <c r="D5215" i="44"/>
  <c r="N5215" i="44"/>
  <c r="O5215" i="44"/>
  <c r="D5216" i="44"/>
  <c r="N5216" i="44"/>
  <c r="O5216" i="44"/>
  <c r="D5217" i="44"/>
  <c r="N5217" i="44"/>
  <c r="O5217" i="44"/>
  <c r="D5218" i="44"/>
  <c r="N5218" i="44"/>
  <c r="O5218" i="44"/>
  <c r="D5219" i="44"/>
  <c r="N5219" i="44"/>
  <c r="O5219" i="44"/>
  <c r="D5220" i="44"/>
  <c r="N5220" i="44"/>
  <c r="O5220" i="44"/>
  <c r="D5221" i="44"/>
  <c r="N5221" i="44"/>
  <c r="O5221" i="44"/>
  <c r="D5222" i="44"/>
  <c r="N5222" i="44"/>
  <c r="O5222" i="44"/>
  <c r="D5223" i="44"/>
  <c r="N5223" i="44"/>
  <c r="O5223" i="44"/>
  <c r="D5224" i="44"/>
  <c r="N5224" i="44"/>
  <c r="O5224" i="44"/>
  <c r="D5225" i="44"/>
  <c r="N5225" i="44"/>
  <c r="O5225" i="44"/>
  <c r="D5226" i="44"/>
  <c r="N5226" i="44"/>
  <c r="O5226" i="44"/>
  <c r="D5227" i="44"/>
  <c r="N5227" i="44"/>
  <c r="O5227" i="44"/>
  <c r="D5228" i="44"/>
  <c r="N5228" i="44"/>
  <c r="O5228" i="44"/>
  <c r="D5229" i="44"/>
  <c r="N5229" i="44"/>
  <c r="O5229" i="44"/>
  <c r="D5230" i="44"/>
  <c r="N5230" i="44"/>
  <c r="O5230" i="44"/>
  <c r="D5231" i="44"/>
  <c r="N5231" i="44"/>
  <c r="O5231" i="44"/>
  <c r="D5232" i="44"/>
  <c r="N5232" i="44"/>
  <c r="O5232" i="44"/>
  <c r="D5233" i="44"/>
  <c r="N5233" i="44"/>
  <c r="O5233" i="44"/>
  <c r="D5234" i="44"/>
  <c r="N5234" i="44"/>
  <c r="O5234" i="44"/>
  <c r="D5235" i="44"/>
  <c r="N5235" i="44"/>
  <c r="O5235" i="44"/>
  <c r="D5236" i="44"/>
  <c r="N5236" i="44"/>
  <c r="O5236" i="44"/>
  <c r="D5237" i="44"/>
  <c r="N5237" i="44"/>
  <c r="O5237" i="44"/>
  <c r="D5238" i="44"/>
  <c r="N5238" i="44"/>
  <c r="O5238" i="44"/>
  <c r="D5239" i="44"/>
  <c r="N5239" i="44"/>
  <c r="O5239" i="44"/>
  <c r="D5240" i="44"/>
  <c r="N5240" i="44"/>
  <c r="O5240" i="44"/>
  <c r="D5241" i="44"/>
  <c r="N5241" i="44"/>
  <c r="O5241" i="44"/>
  <c r="D5242" i="44"/>
  <c r="N5242" i="44"/>
  <c r="O5242" i="44"/>
  <c r="D5243" i="44"/>
  <c r="N5243" i="44"/>
  <c r="O5243" i="44"/>
  <c r="D5244" i="44"/>
  <c r="N5244" i="44"/>
  <c r="O5244" i="44"/>
  <c r="D5245" i="44"/>
  <c r="N5245" i="44"/>
  <c r="O5245" i="44"/>
  <c r="D5246" i="44"/>
  <c r="N5246" i="44"/>
  <c r="O5246" i="44"/>
  <c r="D5247" i="44"/>
  <c r="N5247" i="44"/>
  <c r="O5247" i="44"/>
  <c r="D5248" i="44"/>
  <c r="N5248" i="44"/>
  <c r="O5248" i="44"/>
  <c r="D5249" i="44"/>
  <c r="N5249" i="44"/>
  <c r="O5249" i="44"/>
  <c r="D5250" i="44"/>
  <c r="N5250" i="44"/>
  <c r="O5250" i="44"/>
  <c r="D5251" i="44"/>
  <c r="N5251" i="44"/>
  <c r="O5251" i="44"/>
  <c r="D5252" i="44"/>
  <c r="N5252" i="44"/>
  <c r="O5252" i="44"/>
  <c r="D5253" i="44"/>
  <c r="N5253" i="44"/>
  <c r="O5253" i="44"/>
  <c r="D5254" i="44"/>
  <c r="N5254" i="44"/>
  <c r="O5254" i="44"/>
  <c r="D5255" i="44"/>
  <c r="N5255" i="44"/>
  <c r="O5255" i="44"/>
  <c r="D5256" i="44"/>
  <c r="N5256" i="44"/>
  <c r="O5256" i="44"/>
  <c r="D5257" i="44"/>
  <c r="N5257" i="44"/>
  <c r="O5257" i="44"/>
  <c r="D5258" i="44"/>
  <c r="N5258" i="44"/>
  <c r="O5258" i="44"/>
  <c r="D5259" i="44"/>
  <c r="N5259" i="44"/>
  <c r="O5259" i="44"/>
  <c r="D5260" i="44"/>
  <c r="N5260" i="44"/>
  <c r="O5260" i="44"/>
  <c r="D5261" i="44"/>
  <c r="N5261" i="44"/>
  <c r="O5261" i="44"/>
  <c r="D5262" i="44"/>
  <c r="N5262" i="44"/>
  <c r="O5262" i="44"/>
  <c r="D5263" i="44"/>
  <c r="N5263" i="44"/>
  <c r="O5263" i="44"/>
  <c r="D5264" i="44"/>
  <c r="N5264" i="44"/>
  <c r="O5264" i="44"/>
  <c r="D5265" i="44"/>
  <c r="N5265" i="44"/>
  <c r="O5265" i="44"/>
  <c r="D5266" i="44"/>
  <c r="N5266" i="44"/>
  <c r="O5266" i="44"/>
  <c r="D5267" i="44"/>
  <c r="N5267" i="44"/>
  <c r="O5267" i="44"/>
  <c r="D5268" i="44"/>
  <c r="N5268" i="44"/>
  <c r="O5268" i="44"/>
  <c r="D5269" i="44"/>
  <c r="N5269" i="44"/>
  <c r="O5269" i="44"/>
  <c r="D5270" i="44"/>
  <c r="N5270" i="44"/>
  <c r="O5270" i="44"/>
  <c r="D5271" i="44"/>
  <c r="N5271" i="44"/>
  <c r="O5271" i="44"/>
  <c r="D5272" i="44"/>
  <c r="N5272" i="44"/>
  <c r="O5272" i="44"/>
  <c r="D5273" i="44"/>
  <c r="N5273" i="44"/>
  <c r="O5273" i="44"/>
  <c r="D5274" i="44"/>
  <c r="N5274" i="44"/>
  <c r="O5274" i="44"/>
  <c r="D5275" i="44"/>
  <c r="N5275" i="44"/>
  <c r="O5275" i="44"/>
  <c r="D5276" i="44"/>
  <c r="N5276" i="44"/>
  <c r="O5276" i="44"/>
  <c r="D5277" i="44"/>
  <c r="N5277" i="44"/>
  <c r="O5277" i="44"/>
  <c r="D5278" i="44"/>
  <c r="N5278" i="44"/>
  <c r="O5278" i="44"/>
  <c r="D5279" i="44"/>
  <c r="N5279" i="44"/>
  <c r="O5279" i="44"/>
  <c r="D5280" i="44"/>
  <c r="N5280" i="44"/>
  <c r="O5280" i="44"/>
  <c r="D5281" i="44"/>
  <c r="N5281" i="44"/>
  <c r="O5281" i="44"/>
  <c r="D5282" i="44"/>
  <c r="N5282" i="44"/>
  <c r="O5282" i="44"/>
  <c r="D5283" i="44"/>
  <c r="N5283" i="44"/>
  <c r="O5283" i="44"/>
  <c r="D5284" i="44"/>
  <c r="N5284" i="44"/>
  <c r="O5284" i="44"/>
  <c r="D5285" i="44"/>
  <c r="N5285" i="44"/>
  <c r="O5285" i="44"/>
  <c r="D5286" i="44"/>
  <c r="N5286" i="44"/>
  <c r="O5286" i="44"/>
  <c r="D5287" i="44"/>
  <c r="N5287" i="44"/>
  <c r="O5287" i="44"/>
  <c r="D5288" i="44"/>
  <c r="N5288" i="44"/>
  <c r="O5288" i="44"/>
  <c r="D5289" i="44"/>
  <c r="N5289" i="44"/>
  <c r="O5289" i="44"/>
  <c r="D5290" i="44"/>
  <c r="N5290" i="44"/>
  <c r="O5290" i="44"/>
  <c r="D5291" i="44"/>
  <c r="N5291" i="44"/>
  <c r="O5291" i="44"/>
  <c r="D5292" i="44"/>
  <c r="N5292" i="44"/>
  <c r="O5292" i="44"/>
  <c r="D5293" i="44"/>
  <c r="N5293" i="44"/>
  <c r="O5293" i="44"/>
  <c r="D5294" i="44"/>
  <c r="N5294" i="44"/>
  <c r="O5294" i="44"/>
  <c r="D5295" i="44"/>
  <c r="N5295" i="44"/>
  <c r="O5295" i="44"/>
  <c r="D5296" i="44"/>
  <c r="N5296" i="44"/>
  <c r="O5296" i="44"/>
  <c r="D5297" i="44"/>
  <c r="N5297" i="44"/>
  <c r="O5297" i="44"/>
  <c r="D5298" i="44"/>
  <c r="N5298" i="44"/>
  <c r="O5298" i="44"/>
  <c r="D5299" i="44"/>
  <c r="N5299" i="44"/>
  <c r="O5299" i="44"/>
  <c r="D5300" i="44"/>
  <c r="N5300" i="44"/>
  <c r="O5300" i="44"/>
  <c r="D5301" i="44"/>
  <c r="N5301" i="44"/>
  <c r="O5301" i="44"/>
  <c r="D5302" i="44"/>
  <c r="N5302" i="44"/>
  <c r="O5302" i="44"/>
  <c r="D5303" i="44"/>
  <c r="N5303" i="44"/>
  <c r="O5303" i="44"/>
  <c r="D5304" i="44"/>
  <c r="N5304" i="44"/>
  <c r="O5304" i="44"/>
  <c r="D5305" i="44"/>
  <c r="N5305" i="44"/>
  <c r="O5305" i="44"/>
  <c r="D5306" i="44"/>
  <c r="N5306" i="44"/>
  <c r="O5306" i="44"/>
  <c r="D5307" i="44"/>
  <c r="N5307" i="44"/>
  <c r="O5307" i="44"/>
  <c r="D5308" i="44"/>
  <c r="N5308" i="44"/>
  <c r="O5308" i="44"/>
  <c r="D5309" i="44"/>
  <c r="N5309" i="44"/>
  <c r="O5309" i="44"/>
  <c r="D5310" i="44"/>
  <c r="N5310" i="44"/>
  <c r="O5310" i="44"/>
  <c r="D5311" i="44"/>
  <c r="N5311" i="44"/>
  <c r="O5311" i="44"/>
  <c r="D5312" i="44"/>
  <c r="N5312" i="44"/>
  <c r="O5312" i="44"/>
  <c r="D5313" i="44"/>
  <c r="N5313" i="44"/>
  <c r="O5313" i="44"/>
  <c r="D5314" i="44"/>
  <c r="N5314" i="44"/>
  <c r="O5314" i="44"/>
  <c r="D5315" i="44"/>
  <c r="N5315" i="44"/>
  <c r="O5315" i="44"/>
  <c r="D5316" i="44"/>
  <c r="N5316" i="44"/>
  <c r="O5316" i="44"/>
  <c r="D5317" i="44"/>
  <c r="N5317" i="44"/>
  <c r="O5317" i="44"/>
  <c r="D5318" i="44"/>
  <c r="N5318" i="44"/>
  <c r="O5318" i="44"/>
  <c r="D5319" i="44"/>
  <c r="N5319" i="44"/>
  <c r="O5319" i="44"/>
  <c r="D5320" i="44"/>
  <c r="N5320" i="44"/>
  <c r="O5320" i="44"/>
  <c r="D5321" i="44"/>
  <c r="N5321" i="44"/>
  <c r="O5321" i="44"/>
  <c r="D5322" i="44"/>
  <c r="N5322" i="44"/>
  <c r="O5322" i="44"/>
  <c r="D5323" i="44"/>
  <c r="N5323" i="44"/>
  <c r="O5323" i="44"/>
  <c r="D5324" i="44"/>
  <c r="N5324" i="44"/>
  <c r="O5324" i="44"/>
  <c r="D5325" i="44"/>
  <c r="N5325" i="44"/>
  <c r="O5325" i="44"/>
  <c r="D5326" i="44"/>
  <c r="N5326" i="44"/>
  <c r="O5326" i="44"/>
  <c r="D5327" i="44"/>
  <c r="N5327" i="44"/>
  <c r="O5327" i="44"/>
  <c r="D5328" i="44"/>
  <c r="N5328" i="44"/>
  <c r="O5328" i="44"/>
  <c r="D5329" i="44"/>
  <c r="N5329" i="44"/>
  <c r="O5329" i="44"/>
  <c r="D5330" i="44"/>
  <c r="N5330" i="44"/>
  <c r="O5330" i="44"/>
  <c r="D5331" i="44"/>
  <c r="N5331" i="44"/>
  <c r="O5331" i="44"/>
  <c r="D5332" i="44"/>
  <c r="N5332" i="44"/>
  <c r="O5332" i="44"/>
  <c r="D5333" i="44"/>
  <c r="N5333" i="44"/>
  <c r="O5333" i="44"/>
  <c r="D5334" i="44"/>
  <c r="N5334" i="44"/>
  <c r="O5334" i="44"/>
  <c r="D5335" i="44"/>
  <c r="N5335" i="44"/>
  <c r="O5335" i="44"/>
  <c r="D5336" i="44"/>
  <c r="N5336" i="44"/>
  <c r="O5336" i="44"/>
  <c r="D5337" i="44"/>
  <c r="N5337" i="44"/>
  <c r="O5337" i="44"/>
  <c r="D5338" i="44"/>
  <c r="N5338" i="44"/>
  <c r="O5338" i="44"/>
  <c r="D5339" i="44"/>
  <c r="N5339" i="44"/>
  <c r="O5339" i="44"/>
  <c r="D5340" i="44"/>
  <c r="N5340" i="44"/>
  <c r="O5340" i="44"/>
  <c r="D5341" i="44"/>
  <c r="N5341" i="44"/>
  <c r="O5341" i="44"/>
  <c r="D5342" i="44"/>
  <c r="N5342" i="44"/>
  <c r="O5342" i="44"/>
  <c r="D5343" i="44"/>
  <c r="N5343" i="44"/>
  <c r="O5343" i="44"/>
  <c r="D5344" i="44"/>
  <c r="N5344" i="44"/>
  <c r="O5344" i="44"/>
  <c r="D5345" i="44"/>
  <c r="N5345" i="44"/>
  <c r="O5345" i="44"/>
  <c r="D5346" i="44"/>
  <c r="N5346" i="44"/>
  <c r="O5346" i="44"/>
  <c r="D5347" i="44"/>
  <c r="N5347" i="44"/>
  <c r="O5347" i="44"/>
  <c r="D5348" i="44"/>
  <c r="N5348" i="44"/>
  <c r="O5348" i="44"/>
  <c r="D5349" i="44"/>
  <c r="N5349" i="44"/>
  <c r="O5349" i="44"/>
  <c r="D5350" i="44"/>
  <c r="N5350" i="44"/>
  <c r="O5350" i="44"/>
  <c r="D5351" i="44"/>
  <c r="N5351" i="44"/>
  <c r="O5351" i="44"/>
  <c r="D5352" i="44"/>
  <c r="N5352" i="44"/>
  <c r="O5352" i="44"/>
  <c r="D5353" i="44"/>
  <c r="N5353" i="44"/>
  <c r="O5353" i="44"/>
  <c r="D5354" i="44"/>
  <c r="N5354" i="44"/>
  <c r="O5354" i="44"/>
  <c r="D5355" i="44"/>
  <c r="N5355" i="44"/>
  <c r="O5355" i="44"/>
  <c r="D5356" i="44"/>
  <c r="N5356" i="44"/>
  <c r="O5356" i="44"/>
  <c r="D5357" i="44"/>
  <c r="N5357" i="44"/>
  <c r="O5357" i="44"/>
  <c r="D5358" i="44"/>
  <c r="N5358" i="44"/>
  <c r="O5358" i="44"/>
  <c r="D5359" i="44"/>
  <c r="N5359" i="44"/>
  <c r="O5359" i="44"/>
  <c r="D5360" i="44"/>
  <c r="N5360" i="44"/>
  <c r="O5360" i="44"/>
  <c r="D5361" i="44"/>
  <c r="N5361" i="44"/>
  <c r="O5361" i="44"/>
  <c r="D5362" i="44"/>
  <c r="N5362" i="44"/>
  <c r="O5362" i="44"/>
  <c r="D5363" i="44"/>
  <c r="N5363" i="44"/>
  <c r="O5363" i="44"/>
  <c r="D5364" i="44"/>
  <c r="N5364" i="44"/>
  <c r="O5364" i="44"/>
  <c r="D5365" i="44"/>
  <c r="N5365" i="44"/>
  <c r="O5365" i="44"/>
  <c r="D5366" i="44"/>
  <c r="N5366" i="44"/>
  <c r="O5366" i="44"/>
  <c r="D5367" i="44"/>
  <c r="N5367" i="44"/>
  <c r="O5367" i="44"/>
  <c r="D5368" i="44"/>
  <c r="N5368" i="44"/>
  <c r="O5368" i="44"/>
  <c r="D5369" i="44"/>
  <c r="N5369" i="44"/>
  <c r="O5369" i="44"/>
  <c r="D5370" i="44"/>
  <c r="N5370" i="44"/>
  <c r="O5370" i="44"/>
  <c r="D5371" i="44"/>
  <c r="N5371" i="44"/>
  <c r="O5371" i="44"/>
  <c r="D5372" i="44"/>
  <c r="N5372" i="44"/>
  <c r="O5372" i="44"/>
  <c r="D5373" i="44"/>
  <c r="N5373" i="44"/>
  <c r="O5373" i="44"/>
  <c r="D5374" i="44"/>
  <c r="N5374" i="44"/>
  <c r="O5374" i="44"/>
  <c r="D5375" i="44"/>
  <c r="N5375" i="44"/>
  <c r="O5375" i="44"/>
  <c r="D5376" i="44"/>
  <c r="N5376" i="44"/>
  <c r="O5376" i="44"/>
  <c r="D5377" i="44"/>
  <c r="N5377" i="44"/>
  <c r="O5377" i="44"/>
  <c r="D5378" i="44"/>
  <c r="N5378" i="44"/>
  <c r="O5378" i="44"/>
  <c r="D5379" i="44"/>
  <c r="N5379" i="44"/>
  <c r="O5379" i="44"/>
  <c r="D5380" i="44"/>
  <c r="N5380" i="44"/>
  <c r="O5380" i="44"/>
  <c r="D5381" i="44"/>
  <c r="N5381" i="44"/>
  <c r="O5381" i="44"/>
  <c r="D5382" i="44"/>
  <c r="N5382" i="44"/>
  <c r="O5382" i="44"/>
  <c r="D5383" i="44"/>
  <c r="N5383" i="44"/>
  <c r="O5383" i="44"/>
  <c r="D5384" i="44"/>
  <c r="N5384" i="44"/>
  <c r="O5384" i="44"/>
  <c r="D5385" i="44"/>
  <c r="N5385" i="44"/>
  <c r="O5385" i="44"/>
  <c r="D5386" i="44"/>
  <c r="N5386" i="44"/>
  <c r="O5386" i="44"/>
  <c r="D5387" i="44"/>
  <c r="N5387" i="44"/>
  <c r="O5387" i="44"/>
  <c r="D5388" i="44"/>
  <c r="N5388" i="44"/>
  <c r="O5388" i="44"/>
  <c r="D5389" i="44"/>
  <c r="N5389" i="44"/>
  <c r="O5389" i="44"/>
  <c r="D5390" i="44"/>
  <c r="N5390" i="44"/>
  <c r="O5390" i="44"/>
  <c r="D5391" i="44"/>
  <c r="N5391" i="44"/>
  <c r="O5391" i="44"/>
  <c r="D5392" i="44"/>
  <c r="N5392" i="44"/>
  <c r="O5392" i="44"/>
  <c r="D5393" i="44"/>
  <c r="N5393" i="44"/>
  <c r="O5393" i="44"/>
  <c r="D5394" i="44"/>
  <c r="N5394" i="44"/>
  <c r="O5394" i="44"/>
  <c r="D5395" i="44"/>
  <c r="N5395" i="44"/>
  <c r="O5395" i="44"/>
  <c r="D5396" i="44"/>
  <c r="N5396" i="44"/>
  <c r="O5396" i="44"/>
  <c r="D5397" i="44"/>
  <c r="N5397" i="44"/>
  <c r="O5397" i="44"/>
  <c r="D5398" i="44"/>
  <c r="N5398" i="44"/>
  <c r="O5398" i="44"/>
  <c r="D5399" i="44"/>
  <c r="N5399" i="44"/>
  <c r="O5399" i="44"/>
  <c r="D5400" i="44"/>
  <c r="N5400" i="44"/>
  <c r="O5400" i="44"/>
  <c r="D5401" i="44"/>
  <c r="N5401" i="44"/>
  <c r="O5401" i="44"/>
  <c r="D5402" i="44"/>
  <c r="N5402" i="44"/>
  <c r="O5402" i="44"/>
  <c r="D5403" i="44"/>
  <c r="N5403" i="44"/>
  <c r="O5403" i="44"/>
  <c r="D5404" i="44"/>
  <c r="N5404" i="44"/>
  <c r="O5404" i="44"/>
  <c r="D5405" i="44"/>
  <c r="N5405" i="44"/>
  <c r="O5405" i="44"/>
  <c r="D5406" i="44"/>
  <c r="N5406" i="44"/>
  <c r="O5406" i="44"/>
  <c r="D5407" i="44"/>
  <c r="N5407" i="44"/>
  <c r="O5407" i="44"/>
  <c r="D5408" i="44"/>
  <c r="N5408" i="44"/>
  <c r="O5408" i="44"/>
  <c r="D5409" i="44"/>
  <c r="N5409" i="44"/>
  <c r="O5409" i="44"/>
  <c r="D5410" i="44"/>
  <c r="N5410" i="44"/>
  <c r="O5410" i="44"/>
  <c r="D5411" i="44"/>
  <c r="N5411" i="44"/>
  <c r="O5411" i="44"/>
  <c r="D5412" i="44"/>
  <c r="N5412" i="44"/>
  <c r="O5412" i="44"/>
  <c r="D5413" i="44"/>
  <c r="N5413" i="44"/>
  <c r="O5413" i="44"/>
  <c r="D5414" i="44"/>
  <c r="N5414" i="44"/>
  <c r="O5414" i="44"/>
  <c r="D5415" i="44"/>
  <c r="N5415" i="44"/>
  <c r="O5415" i="44"/>
  <c r="D5416" i="44"/>
  <c r="N5416" i="44"/>
  <c r="O5416" i="44"/>
  <c r="D5417" i="44"/>
  <c r="N5417" i="44"/>
  <c r="O5417" i="44"/>
  <c r="D5418" i="44"/>
  <c r="N5418" i="44"/>
  <c r="O5418" i="44"/>
  <c r="D5419" i="44"/>
  <c r="N5419" i="44"/>
  <c r="O5419" i="44"/>
  <c r="D5420" i="44"/>
  <c r="N5420" i="44"/>
  <c r="O5420" i="44"/>
  <c r="D5421" i="44"/>
  <c r="N5421" i="44"/>
  <c r="O5421" i="44"/>
  <c r="D5422" i="44"/>
  <c r="N5422" i="44"/>
  <c r="O5422" i="44"/>
  <c r="D5423" i="44"/>
  <c r="N5423" i="44"/>
  <c r="O5423" i="44"/>
  <c r="D5424" i="44"/>
  <c r="N5424" i="44"/>
  <c r="O5424" i="44"/>
  <c r="D5425" i="44"/>
  <c r="N5425" i="44"/>
  <c r="O5425" i="44"/>
  <c r="D5426" i="44"/>
  <c r="N5426" i="44"/>
  <c r="O5426" i="44"/>
  <c r="D5427" i="44"/>
  <c r="N5427" i="44"/>
  <c r="O5427" i="44"/>
  <c r="D5428" i="44"/>
  <c r="N5428" i="44"/>
  <c r="O5428" i="44"/>
  <c r="D5429" i="44"/>
  <c r="N5429" i="44"/>
  <c r="O5429" i="44"/>
  <c r="D5430" i="44"/>
  <c r="N5430" i="44"/>
  <c r="O5430" i="44"/>
  <c r="D5431" i="44"/>
  <c r="N5431" i="44"/>
  <c r="O5431" i="44"/>
  <c r="D5432" i="44"/>
  <c r="N5432" i="44"/>
  <c r="O5432" i="44"/>
  <c r="D5433" i="44"/>
  <c r="N5433" i="44"/>
  <c r="O5433" i="44"/>
  <c r="D5434" i="44"/>
  <c r="N5434" i="44"/>
  <c r="O5434" i="44"/>
  <c r="D5435" i="44"/>
  <c r="N5435" i="44"/>
  <c r="O5435" i="44"/>
  <c r="D5436" i="44"/>
  <c r="N5436" i="44"/>
  <c r="O5436" i="44"/>
  <c r="D5437" i="44"/>
  <c r="N5437" i="44"/>
  <c r="O5437" i="44"/>
  <c r="D5438" i="44"/>
  <c r="N5438" i="44"/>
  <c r="O5438" i="44"/>
  <c r="D5439" i="44"/>
  <c r="N5439" i="44"/>
  <c r="O5439" i="44"/>
  <c r="D5440" i="44"/>
  <c r="N5440" i="44"/>
  <c r="O5440" i="44"/>
  <c r="D5441" i="44"/>
  <c r="N5441" i="44"/>
  <c r="O5441" i="44"/>
  <c r="D5442" i="44"/>
  <c r="N5442" i="44"/>
  <c r="O5442" i="44"/>
  <c r="D5443" i="44"/>
  <c r="N5443" i="44"/>
  <c r="O5443" i="44"/>
  <c r="D5444" i="44"/>
  <c r="N5444" i="44"/>
  <c r="O5444" i="44"/>
  <c r="D5445" i="44"/>
  <c r="N5445" i="44"/>
  <c r="O5445" i="44"/>
  <c r="D5446" i="44"/>
  <c r="N5446" i="44"/>
  <c r="O5446" i="44"/>
  <c r="D5447" i="44"/>
  <c r="N5447" i="44"/>
  <c r="O5447" i="44"/>
  <c r="D5448" i="44"/>
  <c r="N5448" i="44"/>
  <c r="O5448" i="44"/>
  <c r="D5449" i="44"/>
  <c r="N5449" i="44"/>
  <c r="O5449" i="44"/>
  <c r="D5450" i="44"/>
  <c r="N5450" i="44"/>
  <c r="O5450" i="44"/>
  <c r="D5451" i="44"/>
  <c r="N5451" i="44"/>
  <c r="O5451" i="44"/>
  <c r="D5452" i="44"/>
  <c r="N5452" i="44"/>
  <c r="O5452" i="44"/>
  <c r="D5453" i="44"/>
  <c r="N5453" i="44"/>
  <c r="O5453" i="44"/>
  <c r="D5454" i="44"/>
  <c r="N5454" i="44"/>
  <c r="O5454" i="44"/>
  <c r="D5455" i="44"/>
  <c r="N5455" i="44"/>
  <c r="O5455" i="44"/>
  <c r="D5456" i="44"/>
  <c r="N5456" i="44"/>
  <c r="O5456" i="44"/>
  <c r="D5457" i="44"/>
  <c r="N5457" i="44"/>
  <c r="O5457" i="44"/>
  <c r="D5458" i="44"/>
  <c r="N5458" i="44"/>
  <c r="O5458" i="44"/>
  <c r="D5459" i="44"/>
  <c r="N5459" i="44"/>
  <c r="O5459" i="44"/>
  <c r="D5460" i="44"/>
  <c r="N5460" i="44"/>
  <c r="O5460" i="44"/>
  <c r="D5461" i="44"/>
  <c r="N5461" i="44"/>
  <c r="O5461" i="44"/>
  <c r="D5462" i="44"/>
  <c r="N5462" i="44"/>
  <c r="O5462" i="44"/>
  <c r="D5463" i="44"/>
  <c r="N5463" i="44"/>
  <c r="O5463" i="44"/>
  <c r="D5464" i="44"/>
  <c r="N5464" i="44"/>
  <c r="O5464" i="44"/>
  <c r="D5465" i="44"/>
  <c r="N5465" i="44"/>
  <c r="O5465" i="44"/>
  <c r="D5466" i="44"/>
  <c r="N5466" i="44"/>
  <c r="O5466" i="44"/>
  <c r="D5467" i="44"/>
  <c r="N5467" i="44"/>
  <c r="O5467" i="44"/>
  <c r="D5468" i="44"/>
  <c r="N5468" i="44"/>
  <c r="O5468" i="44"/>
  <c r="D5469" i="44"/>
  <c r="N5469" i="44"/>
  <c r="O5469" i="44"/>
  <c r="D5470" i="44"/>
  <c r="N5470" i="44"/>
  <c r="O5470" i="44"/>
  <c r="D5471" i="44"/>
  <c r="N5471" i="44"/>
  <c r="O5471" i="44"/>
  <c r="D5472" i="44"/>
  <c r="N5472" i="44"/>
  <c r="O5472" i="44"/>
  <c r="D5473" i="44"/>
  <c r="N5473" i="44"/>
  <c r="O5473" i="44"/>
  <c r="D5474" i="44"/>
  <c r="N5474" i="44"/>
  <c r="O5474" i="44"/>
  <c r="D5475" i="44"/>
  <c r="N5475" i="44"/>
  <c r="O5475" i="44"/>
  <c r="D5476" i="44"/>
  <c r="N5476" i="44"/>
  <c r="O5476" i="44"/>
  <c r="D5477" i="44"/>
  <c r="N5477" i="44"/>
  <c r="O5477" i="44"/>
  <c r="D5478" i="44"/>
  <c r="N5478" i="44"/>
  <c r="O5478" i="44"/>
  <c r="D5479" i="44"/>
  <c r="N5479" i="44"/>
  <c r="O5479" i="44"/>
  <c r="D5480" i="44"/>
  <c r="N5480" i="44"/>
  <c r="O5480" i="44"/>
  <c r="D5481" i="44"/>
  <c r="N5481" i="44"/>
  <c r="O5481" i="44"/>
  <c r="D5482" i="44"/>
  <c r="N5482" i="44"/>
  <c r="O5482" i="44"/>
  <c r="D5483" i="44"/>
  <c r="N5483" i="44"/>
  <c r="O5483" i="44"/>
  <c r="D5484" i="44"/>
  <c r="N5484" i="44"/>
  <c r="O5484" i="44"/>
  <c r="D5485" i="44"/>
  <c r="N5485" i="44"/>
  <c r="O5485" i="44"/>
  <c r="D5486" i="44"/>
  <c r="N5486" i="44"/>
  <c r="O5486" i="44"/>
  <c r="D5487" i="44"/>
  <c r="N5487" i="44"/>
  <c r="O5487" i="44"/>
  <c r="D5488" i="44"/>
  <c r="N5488" i="44"/>
  <c r="O5488" i="44"/>
  <c r="D5489" i="44"/>
  <c r="N5489" i="44"/>
  <c r="O5489" i="44"/>
  <c r="D5490" i="44"/>
  <c r="N5490" i="44"/>
  <c r="O5490" i="44"/>
  <c r="D5491" i="44"/>
  <c r="N5491" i="44"/>
  <c r="O5491" i="44"/>
  <c r="D5492" i="44"/>
  <c r="N5492" i="44"/>
  <c r="O5492" i="44"/>
  <c r="D5493" i="44"/>
  <c r="N5493" i="44"/>
  <c r="O5493" i="44"/>
  <c r="D5494" i="44"/>
  <c r="N5494" i="44"/>
  <c r="O5494" i="44"/>
  <c r="D5495" i="44"/>
  <c r="N5495" i="44"/>
  <c r="O5495" i="44"/>
  <c r="D5496" i="44"/>
  <c r="N5496" i="44"/>
  <c r="O5496" i="44"/>
  <c r="D5497" i="44"/>
  <c r="N5497" i="44"/>
  <c r="O5497" i="44"/>
  <c r="D5498" i="44"/>
  <c r="N5498" i="44"/>
  <c r="O5498" i="44"/>
  <c r="D5499" i="44"/>
  <c r="N5499" i="44"/>
  <c r="O5499" i="44"/>
  <c r="D5500" i="44"/>
  <c r="N5500" i="44"/>
  <c r="O5500" i="44"/>
  <c r="D5501" i="44"/>
  <c r="N5501" i="44"/>
  <c r="O5501" i="44"/>
  <c r="D5502" i="44"/>
  <c r="N5502" i="44"/>
  <c r="O5502" i="44"/>
  <c r="D5503" i="44"/>
  <c r="N5503" i="44"/>
  <c r="O5503" i="44"/>
  <c r="D5504" i="44"/>
  <c r="N5504" i="44"/>
  <c r="O5504" i="44"/>
  <c r="D5505" i="44"/>
  <c r="N5505" i="44"/>
  <c r="O5505" i="44"/>
  <c r="D5506" i="44"/>
  <c r="N5506" i="44"/>
  <c r="O5506" i="44"/>
  <c r="D5507" i="44"/>
  <c r="N5507" i="44"/>
  <c r="O5507" i="44"/>
  <c r="D5508" i="44"/>
  <c r="N5508" i="44"/>
  <c r="O5508" i="44"/>
  <c r="D5509" i="44"/>
  <c r="N5509" i="44"/>
  <c r="O5509" i="44"/>
  <c r="D5510" i="44"/>
  <c r="N5510" i="44"/>
  <c r="O5510" i="44"/>
  <c r="D5511" i="44"/>
  <c r="N5511" i="44"/>
  <c r="O5511" i="44"/>
  <c r="D5512" i="44"/>
  <c r="N5512" i="44"/>
  <c r="O5512" i="44"/>
  <c r="D5513" i="44"/>
  <c r="N5513" i="44"/>
  <c r="O5513" i="44"/>
  <c r="D5514" i="44"/>
  <c r="N5514" i="44"/>
  <c r="O5514" i="44"/>
  <c r="D5515" i="44"/>
  <c r="N5515" i="44"/>
  <c r="O5515" i="44"/>
  <c r="D5516" i="44"/>
  <c r="N5516" i="44"/>
  <c r="O5516" i="44"/>
  <c r="D5517" i="44"/>
  <c r="N5517" i="44"/>
  <c r="O5517" i="44"/>
  <c r="D5518" i="44"/>
  <c r="N5518" i="44"/>
  <c r="O5518" i="44"/>
  <c r="D5519" i="44"/>
  <c r="N5519" i="44"/>
  <c r="O5519" i="44"/>
  <c r="D5520" i="44"/>
  <c r="N5520" i="44"/>
  <c r="O5520" i="44"/>
  <c r="D5521" i="44"/>
  <c r="N5521" i="44"/>
  <c r="O5521" i="44"/>
  <c r="D5522" i="44"/>
  <c r="N5522" i="44"/>
  <c r="O5522" i="44"/>
  <c r="D5523" i="44"/>
  <c r="N5523" i="44"/>
  <c r="O5523" i="44"/>
  <c r="D5524" i="44"/>
  <c r="N5524" i="44"/>
  <c r="O5524" i="44"/>
  <c r="D5525" i="44"/>
  <c r="N5525" i="44"/>
  <c r="O5525" i="44"/>
  <c r="D5526" i="44"/>
  <c r="N5526" i="44"/>
  <c r="O5526" i="44"/>
  <c r="D5527" i="44"/>
  <c r="N5527" i="44"/>
  <c r="O5527" i="44"/>
  <c r="D5528" i="44"/>
  <c r="N5528" i="44"/>
  <c r="O5528" i="44"/>
  <c r="D5529" i="44"/>
  <c r="N5529" i="44"/>
  <c r="O5529" i="44"/>
  <c r="D5530" i="44"/>
  <c r="N5530" i="44"/>
  <c r="O5530" i="44"/>
  <c r="D5531" i="44"/>
  <c r="N5531" i="44"/>
  <c r="O5531" i="44"/>
  <c r="D5532" i="44"/>
  <c r="N5532" i="44"/>
  <c r="O5532" i="44"/>
  <c r="D5533" i="44"/>
  <c r="N5533" i="44"/>
  <c r="O5533" i="44"/>
  <c r="D5534" i="44"/>
  <c r="N5534" i="44"/>
  <c r="O5534" i="44"/>
  <c r="D5535" i="44"/>
  <c r="N5535" i="44"/>
  <c r="O5535" i="44"/>
  <c r="D5536" i="44"/>
  <c r="N5536" i="44"/>
  <c r="O5536" i="44"/>
  <c r="D5537" i="44"/>
  <c r="N5537" i="44"/>
  <c r="O5537" i="44"/>
  <c r="D5538" i="44"/>
  <c r="N5538" i="44"/>
  <c r="O5538" i="44"/>
  <c r="D5539" i="44"/>
  <c r="N5539" i="44"/>
  <c r="O5539" i="44"/>
  <c r="D5540" i="44"/>
  <c r="N5540" i="44"/>
  <c r="O5540" i="44"/>
  <c r="D5541" i="44"/>
  <c r="N5541" i="44"/>
  <c r="O5541" i="44"/>
  <c r="D5542" i="44"/>
  <c r="N5542" i="44"/>
  <c r="O5542" i="44"/>
  <c r="D5543" i="44"/>
  <c r="N5543" i="44"/>
  <c r="O5543" i="44"/>
  <c r="D5544" i="44"/>
  <c r="N5544" i="44"/>
  <c r="O5544" i="44"/>
  <c r="D5545" i="44"/>
  <c r="N5545" i="44"/>
  <c r="O5545" i="44"/>
  <c r="D5546" i="44"/>
  <c r="N5546" i="44"/>
  <c r="O5546" i="44"/>
  <c r="D5547" i="44"/>
  <c r="N5547" i="44"/>
  <c r="O5547" i="44"/>
  <c r="D5548" i="44"/>
  <c r="N5548" i="44"/>
  <c r="O5548" i="44"/>
  <c r="D5549" i="44"/>
  <c r="N5549" i="44"/>
  <c r="O5549" i="44"/>
  <c r="D5550" i="44"/>
  <c r="N5550" i="44"/>
  <c r="O5550" i="44"/>
  <c r="D5551" i="44"/>
  <c r="N5551" i="44"/>
  <c r="O5551" i="44"/>
  <c r="D5552" i="44"/>
  <c r="N5552" i="44"/>
  <c r="O5552" i="44"/>
  <c r="D5553" i="44"/>
  <c r="N5553" i="44"/>
  <c r="O5553" i="44"/>
  <c r="D5554" i="44"/>
  <c r="N5554" i="44"/>
  <c r="O5554" i="44"/>
  <c r="D5555" i="44"/>
  <c r="N5555" i="44"/>
  <c r="O5555" i="44"/>
  <c r="D5556" i="44"/>
  <c r="N5556" i="44"/>
  <c r="O5556" i="44"/>
  <c r="D5557" i="44"/>
  <c r="N5557" i="44"/>
  <c r="O5557" i="44"/>
  <c r="D5558" i="44"/>
  <c r="N5558" i="44"/>
  <c r="O5558" i="44"/>
  <c r="D5559" i="44"/>
  <c r="N5559" i="44"/>
  <c r="O5559" i="44"/>
  <c r="D5560" i="44"/>
  <c r="N5560" i="44"/>
  <c r="O5560" i="44"/>
  <c r="D5561" i="44"/>
  <c r="N5561" i="44"/>
  <c r="O5561" i="44"/>
  <c r="D5562" i="44"/>
  <c r="N5562" i="44"/>
  <c r="O5562" i="44"/>
  <c r="D5563" i="44"/>
  <c r="N5563" i="44"/>
  <c r="O5563" i="44"/>
  <c r="D5564" i="44"/>
  <c r="N5564" i="44"/>
  <c r="O5564" i="44"/>
  <c r="D5565" i="44"/>
  <c r="N5565" i="44"/>
  <c r="O5565" i="44"/>
  <c r="D5566" i="44"/>
  <c r="N5566" i="44"/>
  <c r="O5566" i="44"/>
  <c r="D5567" i="44"/>
  <c r="N5567" i="44"/>
  <c r="O5567" i="44"/>
  <c r="D5568" i="44"/>
  <c r="N5568" i="44"/>
  <c r="O5568" i="44"/>
  <c r="D5569" i="44"/>
  <c r="N5569" i="44"/>
  <c r="O5569" i="44"/>
  <c r="D5570" i="44"/>
  <c r="N5570" i="44"/>
  <c r="O5570" i="44"/>
  <c r="D5571" i="44"/>
  <c r="N5571" i="44"/>
  <c r="O5571" i="44"/>
  <c r="D5572" i="44"/>
  <c r="N5572" i="44"/>
  <c r="O5572" i="44"/>
  <c r="D5573" i="44"/>
  <c r="N5573" i="44"/>
  <c r="O5573" i="44"/>
  <c r="D5574" i="44"/>
  <c r="N5574" i="44"/>
  <c r="O5574" i="44"/>
  <c r="D5575" i="44"/>
  <c r="N5575" i="44"/>
  <c r="O5575" i="44"/>
  <c r="D5576" i="44"/>
  <c r="N5576" i="44"/>
  <c r="O5576" i="44"/>
  <c r="D5577" i="44"/>
  <c r="N5577" i="44"/>
  <c r="O5577" i="44"/>
  <c r="D5578" i="44"/>
  <c r="N5578" i="44"/>
  <c r="O5578" i="44"/>
  <c r="D5579" i="44"/>
  <c r="N5579" i="44"/>
  <c r="O5579" i="44"/>
  <c r="D5580" i="44"/>
  <c r="N5580" i="44"/>
  <c r="O5580" i="44"/>
  <c r="D5581" i="44"/>
  <c r="N5581" i="44"/>
  <c r="O5581" i="44"/>
  <c r="D5582" i="44"/>
  <c r="N5582" i="44"/>
  <c r="O5582" i="44"/>
  <c r="D5583" i="44"/>
  <c r="N5583" i="44"/>
  <c r="O5583" i="44"/>
  <c r="D5584" i="44"/>
  <c r="N5584" i="44"/>
  <c r="O5584" i="44"/>
  <c r="D5585" i="44"/>
  <c r="N5585" i="44"/>
  <c r="O5585" i="44"/>
  <c r="D5586" i="44"/>
  <c r="N5586" i="44"/>
  <c r="O5586" i="44"/>
  <c r="D5587" i="44"/>
  <c r="N5587" i="44"/>
  <c r="O5587" i="44"/>
  <c r="D5588" i="44"/>
  <c r="N5588" i="44"/>
  <c r="O5588" i="44"/>
  <c r="D5589" i="44"/>
  <c r="N5589" i="44"/>
  <c r="O5589" i="44"/>
  <c r="D5590" i="44"/>
  <c r="N5590" i="44"/>
  <c r="O5590" i="44"/>
  <c r="D5591" i="44"/>
  <c r="N5591" i="44"/>
  <c r="O5591" i="44"/>
  <c r="D5592" i="44"/>
  <c r="N5592" i="44"/>
  <c r="O5592" i="44"/>
  <c r="D5593" i="44"/>
  <c r="N5593" i="44"/>
  <c r="O5593" i="44"/>
  <c r="D5594" i="44"/>
  <c r="N5594" i="44"/>
  <c r="O5594" i="44"/>
  <c r="D5595" i="44"/>
  <c r="N5595" i="44"/>
  <c r="O5595" i="44"/>
  <c r="D5596" i="44"/>
  <c r="N5596" i="44"/>
  <c r="O5596" i="44"/>
  <c r="D5597" i="44"/>
  <c r="N5597" i="44"/>
  <c r="O5597" i="44"/>
  <c r="D5598" i="44"/>
  <c r="N5598" i="44"/>
  <c r="O5598" i="44"/>
  <c r="D5599" i="44"/>
  <c r="N5599" i="44"/>
  <c r="O5599" i="44"/>
  <c r="D5600" i="44"/>
  <c r="N5600" i="44"/>
  <c r="O5600" i="44"/>
  <c r="D5601" i="44"/>
  <c r="N5601" i="44"/>
  <c r="O5601" i="44"/>
  <c r="D5602" i="44"/>
  <c r="N5602" i="44"/>
  <c r="O5602" i="44"/>
  <c r="D5603" i="44"/>
  <c r="N5603" i="44"/>
  <c r="O5603" i="44"/>
  <c r="D5604" i="44"/>
  <c r="N5604" i="44"/>
  <c r="O5604" i="44"/>
  <c r="D5605" i="44"/>
  <c r="N5605" i="44"/>
  <c r="O5605" i="44"/>
  <c r="D5606" i="44"/>
  <c r="N5606" i="44"/>
  <c r="O5606" i="44"/>
  <c r="D5607" i="44"/>
  <c r="N5607" i="44"/>
  <c r="O5607" i="44"/>
  <c r="D5608" i="44"/>
  <c r="N5608" i="44"/>
  <c r="O5608" i="44"/>
  <c r="D5609" i="44"/>
  <c r="N5609" i="44"/>
  <c r="O5609" i="44"/>
  <c r="D5610" i="44"/>
  <c r="N5610" i="44"/>
  <c r="O5610" i="44"/>
  <c r="D5611" i="44"/>
  <c r="N5611" i="44"/>
  <c r="O5611" i="44"/>
  <c r="D5612" i="44"/>
  <c r="N5612" i="44"/>
  <c r="O5612" i="44"/>
  <c r="D5613" i="44"/>
  <c r="N5613" i="44"/>
  <c r="O5613" i="44"/>
  <c r="D5614" i="44"/>
  <c r="N5614" i="44"/>
  <c r="O5614" i="44"/>
  <c r="D5615" i="44"/>
  <c r="N5615" i="44"/>
  <c r="O5615" i="44"/>
  <c r="D5616" i="44"/>
  <c r="N5616" i="44"/>
  <c r="O5616" i="44"/>
  <c r="D5617" i="44"/>
  <c r="N5617" i="44"/>
  <c r="O5617" i="44"/>
  <c r="D5618" i="44"/>
  <c r="N5618" i="44"/>
  <c r="O5618" i="44"/>
  <c r="D5619" i="44"/>
  <c r="N5619" i="44"/>
  <c r="O5619" i="44"/>
  <c r="D5620" i="44"/>
  <c r="N5620" i="44"/>
  <c r="O5620" i="44"/>
  <c r="D5621" i="44"/>
  <c r="N5621" i="44"/>
  <c r="O5621" i="44"/>
  <c r="D5622" i="44"/>
  <c r="N5622" i="44"/>
  <c r="O5622" i="44"/>
  <c r="D5623" i="44"/>
  <c r="N5623" i="44"/>
  <c r="O5623" i="44"/>
  <c r="D5624" i="44"/>
  <c r="N5624" i="44"/>
  <c r="O5624" i="44"/>
  <c r="D5625" i="44"/>
  <c r="N5625" i="44"/>
  <c r="O5625" i="44"/>
  <c r="D5626" i="44"/>
  <c r="N5626" i="44"/>
  <c r="O5626" i="44"/>
  <c r="D5627" i="44"/>
  <c r="N5627" i="44"/>
  <c r="O5627" i="44"/>
  <c r="D5628" i="44"/>
  <c r="N5628" i="44"/>
  <c r="O5628" i="44"/>
  <c r="D5629" i="44"/>
  <c r="N5629" i="44"/>
  <c r="O5629" i="44"/>
  <c r="D5630" i="44"/>
  <c r="N5630" i="44"/>
  <c r="O5630" i="44"/>
  <c r="D5631" i="44"/>
  <c r="N5631" i="44"/>
  <c r="O5631" i="44"/>
  <c r="D5632" i="44"/>
  <c r="N5632" i="44"/>
  <c r="O5632" i="44"/>
  <c r="D5633" i="44"/>
  <c r="N5633" i="44"/>
  <c r="O5633" i="44"/>
  <c r="D5634" i="44"/>
  <c r="N5634" i="44"/>
  <c r="O5634" i="44"/>
  <c r="D5635" i="44"/>
  <c r="N5635" i="44"/>
  <c r="O5635" i="44"/>
  <c r="D5636" i="44"/>
  <c r="N5636" i="44"/>
  <c r="O5636" i="44"/>
  <c r="D5637" i="44"/>
  <c r="N5637" i="44"/>
  <c r="O5637" i="44"/>
  <c r="D5638" i="44"/>
  <c r="N5638" i="44"/>
  <c r="O5638" i="44"/>
  <c r="D5639" i="44"/>
  <c r="N5639" i="44"/>
  <c r="O5639" i="44"/>
  <c r="D5640" i="44"/>
  <c r="N5640" i="44"/>
  <c r="O5640" i="44"/>
  <c r="D5641" i="44"/>
  <c r="N5641" i="44"/>
  <c r="O5641" i="44"/>
  <c r="D5642" i="44"/>
  <c r="N5642" i="44"/>
  <c r="O5642" i="44"/>
  <c r="D5643" i="44"/>
  <c r="N5643" i="44"/>
  <c r="O5643" i="44"/>
  <c r="D5644" i="44"/>
  <c r="N5644" i="44"/>
  <c r="O5644" i="44"/>
  <c r="D5645" i="44"/>
  <c r="N5645" i="44"/>
  <c r="O5645" i="44"/>
  <c r="D5646" i="44"/>
  <c r="N5646" i="44"/>
  <c r="O5646" i="44"/>
  <c r="D5647" i="44"/>
  <c r="N5647" i="44"/>
  <c r="O5647" i="44"/>
  <c r="D5648" i="44"/>
  <c r="N5648" i="44"/>
  <c r="O5648" i="44"/>
  <c r="D5649" i="44"/>
  <c r="N5649" i="44"/>
  <c r="O5649" i="44"/>
  <c r="D5650" i="44"/>
  <c r="N5650" i="44"/>
  <c r="O5650" i="44"/>
  <c r="D5651" i="44"/>
  <c r="N5651" i="44"/>
  <c r="O5651" i="44"/>
  <c r="D5652" i="44"/>
  <c r="N5652" i="44"/>
  <c r="O5652" i="44"/>
  <c r="D5653" i="44"/>
  <c r="N5653" i="44"/>
  <c r="O5653" i="44"/>
  <c r="D5654" i="44"/>
  <c r="N5654" i="44"/>
  <c r="O5654" i="44"/>
  <c r="D5655" i="44"/>
  <c r="N5655" i="44"/>
  <c r="O5655" i="44"/>
  <c r="D5656" i="44"/>
  <c r="N5656" i="44"/>
  <c r="O5656" i="44"/>
  <c r="D5657" i="44"/>
  <c r="N5657" i="44"/>
  <c r="O5657" i="44"/>
  <c r="D5658" i="44"/>
  <c r="N5658" i="44"/>
  <c r="O5658" i="44"/>
  <c r="D5659" i="44"/>
  <c r="N5659" i="44"/>
  <c r="O5659" i="44"/>
  <c r="D5660" i="44"/>
  <c r="N5660" i="44"/>
  <c r="O5660" i="44"/>
  <c r="D5661" i="44"/>
  <c r="N5661" i="44"/>
  <c r="O5661" i="44"/>
  <c r="D5662" i="44"/>
  <c r="N5662" i="44"/>
  <c r="O5662" i="44"/>
  <c r="D5663" i="44"/>
  <c r="N5663" i="44"/>
  <c r="O5663" i="44"/>
  <c r="D5664" i="44"/>
  <c r="N5664" i="44"/>
  <c r="O5664" i="44"/>
  <c r="D5665" i="44"/>
  <c r="N5665" i="44"/>
  <c r="O5665" i="44"/>
  <c r="D5666" i="44"/>
  <c r="N5666" i="44"/>
  <c r="O5666" i="44"/>
  <c r="D5667" i="44"/>
  <c r="N5667" i="44"/>
  <c r="O5667" i="44"/>
  <c r="D5668" i="44"/>
  <c r="N5668" i="44"/>
  <c r="O5668" i="44"/>
  <c r="D5669" i="44"/>
  <c r="N5669" i="44"/>
  <c r="O5669" i="44"/>
  <c r="D5670" i="44"/>
  <c r="N5670" i="44"/>
  <c r="O5670" i="44"/>
  <c r="D5671" i="44"/>
  <c r="N5671" i="44"/>
  <c r="O5671" i="44"/>
  <c r="D5672" i="44"/>
  <c r="N5672" i="44"/>
  <c r="O5672" i="44"/>
  <c r="D5673" i="44"/>
  <c r="N5673" i="44"/>
  <c r="O5673" i="44"/>
  <c r="D5674" i="44"/>
  <c r="N5674" i="44"/>
  <c r="O5674" i="44"/>
  <c r="D5675" i="44"/>
  <c r="N5675" i="44"/>
  <c r="O5675" i="44"/>
  <c r="D5676" i="44"/>
  <c r="N5676" i="44"/>
  <c r="O5676" i="44"/>
  <c r="D5677" i="44"/>
  <c r="N5677" i="44"/>
  <c r="O5677" i="44"/>
  <c r="D5678" i="44"/>
  <c r="N5678" i="44"/>
  <c r="O5678" i="44"/>
  <c r="D5679" i="44"/>
  <c r="N5679" i="44"/>
  <c r="O5679" i="44"/>
  <c r="D5680" i="44"/>
  <c r="N5680" i="44"/>
  <c r="O5680" i="44"/>
  <c r="D5681" i="44"/>
  <c r="N5681" i="44"/>
  <c r="O5681" i="44"/>
  <c r="D5682" i="44"/>
  <c r="N5682" i="44"/>
  <c r="O5682" i="44"/>
  <c r="D5683" i="44"/>
  <c r="N5683" i="44"/>
  <c r="O5683" i="44"/>
  <c r="D5684" i="44"/>
  <c r="N5684" i="44"/>
  <c r="O5684" i="44"/>
  <c r="D5685" i="44"/>
  <c r="N5685" i="44"/>
  <c r="O5685" i="44"/>
  <c r="D5686" i="44"/>
  <c r="N5686" i="44"/>
  <c r="O5686" i="44"/>
  <c r="D5687" i="44"/>
  <c r="N5687" i="44"/>
  <c r="O5687" i="44"/>
  <c r="D5688" i="44"/>
  <c r="N5688" i="44"/>
  <c r="O5688" i="44"/>
  <c r="D5689" i="44"/>
  <c r="N5689" i="44"/>
  <c r="O5689" i="44"/>
  <c r="D5690" i="44"/>
  <c r="N5690" i="44"/>
  <c r="O5690" i="44"/>
  <c r="D5691" i="44"/>
  <c r="N5691" i="44"/>
  <c r="O5691" i="44"/>
  <c r="D5692" i="44"/>
  <c r="N5692" i="44"/>
  <c r="O5692" i="44"/>
  <c r="D5693" i="44"/>
  <c r="N5693" i="44"/>
  <c r="O5693" i="44"/>
  <c r="D5694" i="44"/>
  <c r="N5694" i="44"/>
  <c r="O5694" i="44"/>
  <c r="D5695" i="44"/>
  <c r="N5695" i="44"/>
  <c r="O5695" i="44"/>
  <c r="D5696" i="44"/>
  <c r="N5696" i="44"/>
  <c r="O5696" i="44"/>
  <c r="D5697" i="44"/>
  <c r="N5697" i="44"/>
  <c r="O5697" i="44"/>
  <c r="D5698" i="44"/>
  <c r="N5698" i="44"/>
  <c r="O5698" i="44"/>
  <c r="D5699" i="44"/>
  <c r="N5699" i="44"/>
  <c r="O5699" i="44"/>
  <c r="D5700" i="44"/>
  <c r="N5700" i="44"/>
  <c r="O5700" i="44"/>
  <c r="D5701" i="44"/>
  <c r="N5701" i="44"/>
  <c r="O5701" i="44"/>
  <c r="D5702" i="44"/>
  <c r="N5702" i="44"/>
  <c r="O5702" i="44"/>
  <c r="D5703" i="44"/>
  <c r="N5703" i="44"/>
  <c r="O5703" i="44"/>
  <c r="D5704" i="44"/>
  <c r="N5704" i="44"/>
  <c r="O5704" i="44"/>
  <c r="D5705" i="44"/>
  <c r="N5705" i="44"/>
  <c r="O5705" i="44"/>
  <c r="D5706" i="44"/>
  <c r="N5706" i="44"/>
  <c r="O5706" i="44"/>
  <c r="D5707" i="44"/>
  <c r="N5707" i="44"/>
  <c r="O5707" i="44"/>
  <c r="D5708" i="44"/>
  <c r="N5708" i="44"/>
  <c r="O5708" i="44"/>
  <c r="D5709" i="44"/>
  <c r="N5709" i="44"/>
  <c r="O5709" i="44"/>
  <c r="D5710" i="44"/>
  <c r="N5710" i="44"/>
  <c r="O5710" i="44"/>
  <c r="D5711" i="44"/>
  <c r="N5711" i="44"/>
  <c r="O5711" i="44"/>
  <c r="D5712" i="44"/>
  <c r="N5712" i="44"/>
  <c r="O5712" i="44"/>
  <c r="D5713" i="44"/>
  <c r="N5713" i="44"/>
  <c r="O5713" i="44"/>
  <c r="D5714" i="44"/>
  <c r="N5714" i="44"/>
  <c r="O5714" i="44"/>
  <c r="D5715" i="44"/>
  <c r="N5715" i="44"/>
  <c r="O5715" i="44"/>
  <c r="D5716" i="44"/>
  <c r="N5716" i="44"/>
  <c r="O5716" i="44"/>
  <c r="D5717" i="44"/>
  <c r="N5717" i="44"/>
  <c r="O5717" i="44"/>
  <c r="D5718" i="44"/>
  <c r="N5718" i="44"/>
  <c r="O5718" i="44"/>
  <c r="D5719" i="44"/>
  <c r="N5719" i="44"/>
  <c r="O5719" i="44"/>
  <c r="D5720" i="44"/>
  <c r="N5720" i="44"/>
  <c r="O5720" i="44"/>
  <c r="D5721" i="44"/>
  <c r="N5721" i="44"/>
  <c r="O5721" i="44"/>
  <c r="D5722" i="44"/>
  <c r="N5722" i="44"/>
  <c r="O5722" i="44"/>
  <c r="D5723" i="44"/>
  <c r="N5723" i="44"/>
  <c r="O5723" i="44"/>
  <c r="D5724" i="44"/>
  <c r="N5724" i="44"/>
  <c r="O5724" i="44"/>
  <c r="D5725" i="44"/>
  <c r="N5725" i="44"/>
  <c r="O5725" i="44"/>
  <c r="D5726" i="44"/>
  <c r="N5726" i="44"/>
  <c r="O5726" i="44"/>
  <c r="D5727" i="44"/>
  <c r="N5727" i="44"/>
  <c r="O5727" i="44"/>
  <c r="D5728" i="44"/>
  <c r="N5728" i="44"/>
  <c r="O5728" i="44"/>
  <c r="D5729" i="44"/>
  <c r="N5729" i="44"/>
  <c r="O5729" i="44"/>
  <c r="D5730" i="44"/>
  <c r="N5730" i="44"/>
  <c r="O5730" i="44"/>
  <c r="D5731" i="44"/>
  <c r="N5731" i="44"/>
  <c r="O5731" i="44"/>
  <c r="D5732" i="44"/>
  <c r="N5732" i="44"/>
  <c r="O5732" i="44"/>
  <c r="D5733" i="44"/>
  <c r="N5733" i="44"/>
  <c r="O5733" i="44"/>
  <c r="D5734" i="44"/>
  <c r="N5734" i="44"/>
  <c r="O5734" i="44"/>
  <c r="D5735" i="44"/>
  <c r="N5735" i="44"/>
  <c r="O5735" i="44"/>
  <c r="D5736" i="44"/>
  <c r="N5736" i="44"/>
  <c r="O5736" i="44"/>
  <c r="D5737" i="44"/>
  <c r="N5737" i="44"/>
  <c r="O5737" i="44"/>
  <c r="D5738" i="44"/>
  <c r="N5738" i="44"/>
  <c r="O5738" i="44"/>
  <c r="D5739" i="44"/>
  <c r="N5739" i="44"/>
  <c r="O5739" i="44"/>
  <c r="D5740" i="44"/>
  <c r="N5740" i="44"/>
  <c r="O5740" i="44"/>
  <c r="D5741" i="44"/>
  <c r="N5741" i="44"/>
  <c r="O5741" i="44"/>
  <c r="D5742" i="44"/>
  <c r="N5742" i="44"/>
  <c r="O5742" i="44"/>
  <c r="D5743" i="44"/>
  <c r="N5743" i="44"/>
  <c r="O5743" i="44"/>
  <c r="D5744" i="44"/>
  <c r="N5744" i="44"/>
  <c r="O5744" i="44"/>
  <c r="D5745" i="44"/>
  <c r="N5745" i="44"/>
  <c r="O5745" i="44"/>
  <c r="D5746" i="44"/>
  <c r="N5746" i="44"/>
  <c r="O5746" i="44"/>
  <c r="D5747" i="44"/>
  <c r="N5747" i="44"/>
  <c r="O5747" i="44"/>
  <c r="D5748" i="44"/>
  <c r="N5748" i="44"/>
  <c r="O5748" i="44"/>
  <c r="D5749" i="44"/>
  <c r="N5749" i="44"/>
  <c r="O5749" i="44"/>
  <c r="D5750" i="44"/>
  <c r="N5750" i="44"/>
  <c r="O5750" i="44"/>
  <c r="D5751" i="44"/>
  <c r="N5751" i="44"/>
  <c r="O5751" i="44"/>
  <c r="D5752" i="44"/>
  <c r="N5752" i="44"/>
  <c r="O5752" i="44"/>
  <c r="D5753" i="44"/>
  <c r="N5753" i="44"/>
  <c r="O5753" i="44"/>
  <c r="D5754" i="44"/>
  <c r="N5754" i="44"/>
  <c r="O5754" i="44"/>
  <c r="D5755" i="44"/>
  <c r="N5755" i="44"/>
  <c r="O5755" i="44"/>
  <c r="D5756" i="44"/>
  <c r="N5756" i="44"/>
  <c r="O5756" i="44"/>
  <c r="D5757" i="44"/>
  <c r="N5757" i="44"/>
  <c r="O5757" i="44"/>
  <c r="D5758" i="44"/>
  <c r="N5758" i="44"/>
  <c r="O5758" i="44"/>
  <c r="D5759" i="44"/>
  <c r="N5759" i="44"/>
  <c r="O5759" i="44"/>
  <c r="D5760" i="44"/>
  <c r="N5760" i="44"/>
  <c r="O5760" i="44"/>
  <c r="D5761" i="44"/>
  <c r="N5761" i="44"/>
  <c r="O5761" i="44"/>
  <c r="D5762" i="44"/>
  <c r="N5762" i="44"/>
  <c r="O5762" i="44"/>
  <c r="D5763" i="44"/>
  <c r="N5763" i="44"/>
  <c r="O5763" i="44"/>
  <c r="D5764" i="44"/>
  <c r="N5764" i="44"/>
  <c r="O5764" i="44"/>
  <c r="D5765" i="44"/>
  <c r="N5765" i="44"/>
  <c r="O5765" i="44"/>
  <c r="D5766" i="44"/>
  <c r="N5766" i="44"/>
  <c r="O5766" i="44"/>
  <c r="D5767" i="44"/>
  <c r="N5767" i="44"/>
  <c r="O5767" i="44"/>
  <c r="D5768" i="44"/>
  <c r="N5768" i="44"/>
  <c r="O5768" i="44"/>
  <c r="D5769" i="44"/>
  <c r="N5769" i="44"/>
  <c r="O5769" i="44"/>
  <c r="D5770" i="44"/>
  <c r="N5770" i="44"/>
  <c r="O5770" i="44"/>
  <c r="D5771" i="44"/>
  <c r="N5771" i="44"/>
  <c r="O5771" i="44"/>
  <c r="D5772" i="44"/>
  <c r="N5772" i="44"/>
  <c r="O5772" i="44"/>
  <c r="D5773" i="44"/>
  <c r="N5773" i="44"/>
  <c r="O5773" i="44"/>
  <c r="D5774" i="44"/>
  <c r="N5774" i="44"/>
  <c r="O5774" i="44"/>
  <c r="D5775" i="44"/>
  <c r="N5775" i="44"/>
  <c r="O5775" i="44"/>
  <c r="D5776" i="44"/>
  <c r="N5776" i="44"/>
  <c r="O5776" i="44"/>
  <c r="D5777" i="44"/>
  <c r="N5777" i="44"/>
  <c r="O5777" i="44"/>
  <c r="D5778" i="44"/>
  <c r="N5778" i="44"/>
  <c r="O5778" i="44"/>
  <c r="D5779" i="44"/>
  <c r="N5779" i="44"/>
  <c r="O5779" i="44"/>
  <c r="D5780" i="44"/>
  <c r="N5780" i="44"/>
  <c r="O5780" i="44"/>
  <c r="D5781" i="44"/>
  <c r="N5781" i="44"/>
  <c r="O5781" i="44"/>
  <c r="D5782" i="44"/>
  <c r="N5782" i="44"/>
  <c r="O5782" i="44"/>
  <c r="D5783" i="44"/>
  <c r="N5783" i="44"/>
  <c r="O5783" i="44"/>
  <c r="D5784" i="44"/>
  <c r="N5784" i="44"/>
  <c r="O5784" i="44"/>
  <c r="D5785" i="44"/>
  <c r="N5785" i="44"/>
  <c r="O5785" i="44"/>
  <c r="D5786" i="44"/>
  <c r="N5786" i="44"/>
  <c r="O5786" i="44"/>
  <c r="D5787" i="44"/>
  <c r="N5787" i="44"/>
  <c r="O5787" i="44"/>
  <c r="D5788" i="44"/>
  <c r="N5788" i="44"/>
  <c r="O5788" i="44"/>
  <c r="D5789" i="44"/>
  <c r="N5789" i="44"/>
  <c r="O5789" i="44"/>
  <c r="D5790" i="44"/>
  <c r="N5790" i="44"/>
  <c r="O5790" i="44"/>
  <c r="D5791" i="44"/>
  <c r="N5791" i="44"/>
  <c r="O5791" i="44"/>
  <c r="D5792" i="44"/>
  <c r="N5792" i="44"/>
  <c r="O5792" i="44"/>
  <c r="D5793" i="44"/>
  <c r="N5793" i="44"/>
  <c r="O5793" i="44"/>
  <c r="D5794" i="44"/>
  <c r="N5794" i="44"/>
  <c r="O5794" i="44"/>
  <c r="D5795" i="44"/>
  <c r="N5795" i="44"/>
  <c r="O5795" i="44"/>
  <c r="D5796" i="44"/>
  <c r="N5796" i="44"/>
  <c r="O5796" i="44"/>
  <c r="D5797" i="44"/>
  <c r="N5797" i="44"/>
  <c r="O5797" i="44"/>
  <c r="D5798" i="44"/>
  <c r="N5798" i="44"/>
  <c r="O5798" i="44"/>
  <c r="D5799" i="44"/>
  <c r="N5799" i="44"/>
  <c r="O5799" i="44"/>
  <c r="D5800" i="44"/>
  <c r="N5800" i="44"/>
  <c r="O5800" i="44"/>
  <c r="D5801" i="44"/>
  <c r="N5801" i="44"/>
  <c r="O5801" i="44"/>
  <c r="D5802" i="44"/>
  <c r="N5802" i="44"/>
  <c r="O5802" i="44"/>
  <c r="D5803" i="44"/>
  <c r="N5803" i="44"/>
  <c r="O5803" i="44"/>
  <c r="D5804" i="44"/>
  <c r="N5804" i="44"/>
  <c r="O5804" i="44"/>
  <c r="D5805" i="44"/>
  <c r="N5805" i="44"/>
  <c r="O5805" i="44"/>
  <c r="D5806" i="44"/>
  <c r="N5806" i="44"/>
  <c r="O5806" i="44"/>
  <c r="D5807" i="44"/>
  <c r="N5807" i="44"/>
  <c r="O5807" i="44"/>
  <c r="D5808" i="44"/>
  <c r="N5808" i="44"/>
  <c r="O5808" i="44"/>
  <c r="D5809" i="44"/>
  <c r="N5809" i="44"/>
  <c r="O5809" i="44"/>
  <c r="D5810" i="44"/>
  <c r="N5810" i="44"/>
  <c r="O5810" i="44"/>
  <c r="D5811" i="44"/>
  <c r="N5811" i="44"/>
  <c r="O5811" i="44"/>
  <c r="D5812" i="44"/>
  <c r="N5812" i="44"/>
  <c r="O5812" i="44"/>
  <c r="D5813" i="44"/>
  <c r="N5813" i="44"/>
  <c r="O5813" i="44"/>
  <c r="D5814" i="44"/>
  <c r="N5814" i="44"/>
  <c r="O5814" i="44"/>
  <c r="D5815" i="44"/>
  <c r="N5815" i="44"/>
  <c r="O5815" i="44"/>
  <c r="D5816" i="44"/>
  <c r="N5816" i="44"/>
  <c r="O5816" i="44"/>
  <c r="D5817" i="44"/>
  <c r="N5817" i="44"/>
  <c r="O5817" i="44"/>
  <c r="D5818" i="44"/>
  <c r="N5818" i="44"/>
  <c r="O5818" i="44"/>
  <c r="D5819" i="44"/>
  <c r="N5819" i="44"/>
  <c r="O5819" i="44"/>
  <c r="D5820" i="44"/>
  <c r="N5820" i="44"/>
  <c r="O5820" i="44"/>
  <c r="D5821" i="44"/>
  <c r="N5821" i="44"/>
  <c r="O5821" i="44"/>
  <c r="D5822" i="44"/>
  <c r="N5822" i="44"/>
  <c r="O5822" i="44"/>
  <c r="D5823" i="44"/>
  <c r="N5823" i="44"/>
  <c r="O5823" i="44"/>
  <c r="D5824" i="44"/>
  <c r="N5824" i="44"/>
  <c r="O5824" i="44"/>
  <c r="D5825" i="44"/>
  <c r="N5825" i="44"/>
  <c r="O5825" i="44"/>
  <c r="D5826" i="44"/>
  <c r="N5826" i="44"/>
  <c r="O5826" i="44"/>
  <c r="D5827" i="44"/>
  <c r="N5827" i="44"/>
  <c r="O5827" i="44"/>
  <c r="D5828" i="44"/>
  <c r="N5828" i="44"/>
  <c r="O5828" i="44"/>
  <c r="D5829" i="44"/>
  <c r="N5829" i="44"/>
  <c r="O5829" i="44"/>
  <c r="D5830" i="44"/>
  <c r="N5830" i="44"/>
  <c r="O5830" i="44"/>
  <c r="D5831" i="44"/>
  <c r="N5831" i="44"/>
  <c r="O5831" i="44"/>
  <c r="D5832" i="44"/>
  <c r="N5832" i="44"/>
  <c r="O5832" i="44"/>
  <c r="D5833" i="44"/>
  <c r="N5833" i="44"/>
  <c r="O5833" i="44"/>
  <c r="D5834" i="44"/>
  <c r="N5834" i="44"/>
  <c r="O5834" i="44"/>
  <c r="D5835" i="44"/>
  <c r="N5835" i="44"/>
  <c r="O5835" i="44"/>
  <c r="D5836" i="44"/>
  <c r="N5836" i="44"/>
  <c r="O5836" i="44"/>
  <c r="D5837" i="44"/>
  <c r="N5837" i="44"/>
  <c r="O5837" i="44"/>
  <c r="D5838" i="44"/>
  <c r="N5838" i="44"/>
  <c r="O5838" i="44"/>
  <c r="D5839" i="44"/>
  <c r="N5839" i="44"/>
  <c r="O5839" i="44"/>
  <c r="D5840" i="44"/>
  <c r="N5840" i="44"/>
  <c r="O5840" i="44"/>
  <c r="D5841" i="44"/>
  <c r="N5841" i="44"/>
  <c r="O5841" i="44"/>
  <c r="D5842" i="44"/>
  <c r="N5842" i="44"/>
  <c r="O5842" i="44"/>
  <c r="D5843" i="44"/>
  <c r="N5843" i="44"/>
  <c r="O5843" i="44"/>
  <c r="D5844" i="44"/>
  <c r="N5844" i="44"/>
  <c r="O5844" i="44"/>
  <c r="D5845" i="44"/>
  <c r="N5845" i="44"/>
  <c r="O5845" i="44"/>
  <c r="D5846" i="44"/>
  <c r="N5846" i="44"/>
  <c r="O5846" i="44"/>
  <c r="D5847" i="44"/>
  <c r="N5847" i="44"/>
  <c r="O5847" i="44"/>
  <c r="D5848" i="44"/>
  <c r="N5848" i="44"/>
  <c r="O5848" i="44"/>
  <c r="D5849" i="44"/>
  <c r="N5849" i="44"/>
  <c r="O5849" i="44"/>
  <c r="D5850" i="44"/>
  <c r="N5850" i="44"/>
  <c r="O5850" i="44"/>
  <c r="D5851" i="44"/>
  <c r="N5851" i="44"/>
  <c r="O5851" i="44"/>
  <c r="D5852" i="44"/>
  <c r="N5852" i="44"/>
  <c r="O5852" i="44"/>
  <c r="D5853" i="44"/>
  <c r="N5853" i="44"/>
  <c r="O5853" i="44"/>
  <c r="D5854" i="44"/>
  <c r="N5854" i="44"/>
  <c r="O5854" i="44"/>
  <c r="D5855" i="44"/>
  <c r="N5855" i="44"/>
  <c r="O5855" i="44"/>
  <c r="D5856" i="44"/>
  <c r="N5856" i="44"/>
  <c r="O5856" i="44"/>
  <c r="D5857" i="44"/>
  <c r="N5857" i="44"/>
  <c r="O5857" i="44"/>
  <c r="D5858" i="44"/>
  <c r="N5858" i="44"/>
  <c r="O5858" i="44"/>
  <c r="D5859" i="44"/>
  <c r="N5859" i="44"/>
  <c r="O5859" i="44"/>
  <c r="D5860" i="44"/>
  <c r="N5860" i="44"/>
  <c r="O5860" i="44"/>
  <c r="D5861" i="44"/>
  <c r="N5861" i="44"/>
  <c r="O5861" i="44"/>
  <c r="D5862" i="44"/>
  <c r="N5862" i="44"/>
  <c r="O5862" i="44"/>
  <c r="D5863" i="44"/>
  <c r="N5863" i="44"/>
  <c r="O5863" i="44"/>
  <c r="D5864" i="44"/>
  <c r="N5864" i="44"/>
  <c r="O5864" i="44"/>
  <c r="D5865" i="44"/>
  <c r="N5865" i="44"/>
  <c r="O5865" i="44"/>
  <c r="D5866" i="44"/>
  <c r="N5866" i="44"/>
  <c r="O5866" i="44"/>
  <c r="D5867" i="44"/>
  <c r="N5867" i="44"/>
  <c r="O5867" i="44"/>
  <c r="D5868" i="44"/>
  <c r="N5868" i="44"/>
  <c r="O5868" i="44"/>
  <c r="D5869" i="44"/>
  <c r="N5869" i="44"/>
  <c r="O5869" i="44"/>
  <c r="D5870" i="44"/>
  <c r="N5870" i="44"/>
  <c r="O5870" i="44"/>
  <c r="D5871" i="44"/>
  <c r="N5871" i="44"/>
  <c r="O5871" i="44"/>
  <c r="D5872" i="44"/>
  <c r="N5872" i="44"/>
  <c r="O5872" i="44"/>
  <c r="D5873" i="44"/>
  <c r="N5873" i="44"/>
  <c r="O5873" i="44"/>
  <c r="D5874" i="44"/>
  <c r="N5874" i="44"/>
  <c r="O5874" i="44"/>
  <c r="D5875" i="44"/>
  <c r="N5875" i="44"/>
  <c r="O5875" i="44"/>
  <c r="D5876" i="44"/>
  <c r="N5876" i="44"/>
  <c r="O5876" i="44"/>
  <c r="D5877" i="44"/>
  <c r="N5877" i="44"/>
  <c r="O5877" i="44"/>
  <c r="D5878" i="44"/>
  <c r="N5878" i="44"/>
  <c r="O5878" i="44"/>
  <c r="D5879" i="44"/>
  <c r="N5879" i="44"/>
  <c r="O5879" i="44"/>
  <c r="D5880" i="44"/>
  <c r="N5880" i="44"/>
  <c r="O5880" i="44"/>
  <c r="D5881" i="44"/>
  <c r="N5881" i="44"/>
  <c r="O5881" i="44"/>
  <c r="D5882" i="44"/>
  <c r="N5882" i="44"/>
  <c r="O5882" i="44"/>
  <c r="D5883" i="44"/>
  <c r="N5883" i="44"/>
  <c r="O5883" i="44"/>
  <c r="D5884" i="44"/>
  <c r="N5884" i="44"/>
  <c r="O5884" i="44"/>
  <c r="D5885" i="44"/>
  <c r="N5885" i="44"/>
  <c r="O5885" i="44"/>
  <c r="D5886" i="44"/>
  <c r="N5886" i="44"/>
  <c r="O5886" i="44"/>
  <c r="D5887" i="44"/>
  <c r="N5887" i="44"/>
  <c r="O5887" i="44"/>
  <c r="D5888" i="44"/>
  <c r="N5888" i="44"/>
  <c r="O5888" i="44"/>
  <c r="D5889" i="44"/>
  <c r="N5889" i="44"/>
  <c r="O5889" i="44"/>
  <c r="D5890" i="44"/>
  <c r="N5890" i="44"/>
  <c r="O5890" i="44"/>
  <c r="D5891" i="44"/>
  <c r="N5891" i="44"/>
  <c r="O5891" i="44"/>
  <c r="D5892" i="44"/>
  <c r="N5892" i="44"/>
  <c r="O5892" i="44"/>
  <c r="D5893" i="44"/>
  <c r="N5893" i="44"/>
  <c r="O5893" i="44"/>
  <c r="D5894" i="44"/>
  <c r="N5894" i="44"/>
  <c r="O5894" i="44"/>
  <c r="D5895" i="44"/>
  <c r="N5895" i="44"/>
  <c r="O5895" i="44"/>
  <c r="D5896" i="44"/>
  <c r="N5896" i="44"/>
  <c r="O5896" i="44"/>
  <c r="D5897" i="44"/>
  <c r="N5897" i="44"/>
  <c r="O5897" i="44"/>
  <c r="D5898" i="44"/>
  <c r="N5898" i="44"/>
  <c r="O5898" i="44"/>
  <c r="D5899" i="44"/>
  <c r="N5899" i="44"/>
  <c r="O5899" i="44"/>
  <c r="D5900" i="44"/>
  <c r="N5900" i="44"/>
  <c r="O5900" i="44"/>
  <c r="D5901" i="44"/>
  <c r="N5901" i="44"/>
  <c r="O5901" i="44"/>
  <c r="D5902" i="44"/>
  <c r="N5902" i="44"/>
  <c r="O5902" i="44"/>
  <c r="D5903" i="44"/>
  <c r="N5903" i="44"/>
  <c r="O5903" i="44"/>
  <c r="D5904" i="44"/>
  <c r="N5904" i="44"/>
  <c r="O5904" i="44"/>
  <c r="D5905" i="44"/>
  <c r="N5905" i="44"/>
  <c r="O5905" i="44"/>
  <c r="D5906" i="44"/>
  <c r="N5906" i="44"/>
  <c r="O5906" i="44"/>
  <c r="D5907" i="44"/>
  <c r="N5907" i="44"/>
  <c r="O5907" i="44"/>
  <c r="D5908" i="44"/>
  <c r="N5908" i="44"/>
  <c r="O5908" i="44"/>
  <c r="D5909" i="44"/>
  <c r="N5909" i="44"/>
  <c r="O5909" i="44"/>
  <c r="D5910" i="44"/>
  <c r="N5910" i="44"/>
  <c r="O5910" i="44"/>
  <c r="D5911" i="44"/>
  <c r="N5911" i="44"/>
  <c r="O5911" i="44"/>
  <c r="D5912" i="44"/>
  <c r="N5912" i="44"/>
  <c r="O5912" i="44"/>
  <c r="D5913" i="44"/>
  <c r="N5913" i="44"/>
  <c r="O5913" i="44"/>
  <c r="D5914" i="44"/>
  <c r="N5914" i="44"/>
  <c r="O5914" i="44"/>
  <c r="D5915" i="44"/>
  <c r="N5915" i="44"/>
  <c r="O5915" i="44"/>
  <c r="D5916" i="44"/>
  <c r="N5916" i="44"/>
  <c r="O5916" i="44"/>
  <c r="D5917" i="44"/>
  <c r="N5917" i="44"/>
  <c r="O5917" i="44"/>
  <c r="D5918" i="44"/>
  <c r="N5918" i="44"/>
  <c r="O5918" i="44"/>
  <c r="D5919" i="44"/>
  <c r="N5919" i="44"/>
  <c r="O5919" i="44"/>
  <c r="D5920" i="44"/>
  <c r="N5920" i="44"/>
  <c r="O5920" i="44"/>
  <c r="D5921" i="44"/>
  <c r="N5921" i="44"/>
  <c r="O5921" i="44"/>
  <c r="D5922" i="44"/>
  <c r="N5922" i="44"/>
  <c r="O5922" i="44"/>
  <c r="D5923" i="44"/>
  <c r="N5923" i="44"/>
  <c r="O5923" i="44"/>
  <c r="D5924" i="44"/>
  <c r="N5924" i="44"/>
  <c r="O5924" i="44"/>
  <c r="D5925" i="44"/>
  <c r="N5925" i="44"/>
  <c r="O5925" i="44"/>
  <c r="D5926" i="44"/>
  <c r="N5926" i="44"/>
  <c r="O5926" i="44"/>
  <c r="D5927" i="44"/>
  <c r="N5927" i="44"/>
  <c r="O5927" i="44"/>
  <c r="D5928" i="44"/>
  <c r="N5928" i="44"/>
  <c r="O5928" i="44"/>
  <c r="D5929" i="44"/>
  <c r="N5929" i="44"/>
  <c r="O5929" i="44"/>
  <c r="D5930" i="44"/>
  <c r="N5930" i="44"/>
  <c r="O5930" i="44"/>
  <c r="D5931" i="44"/>
  <c r="N5931" i="44"/>
  <c r="O5931" i="44"/>
  <c r="D5932" i="44"/>
  <c r="N5932" i="44"/>
  <c r="O5932" i="44"/>
  <c r="D5933" i="44"/>
  <c r="N5933" i="44"/>
  <c r="O5933" i="44"/>
  <c r="D5934" i="44"/>
  <c r="N5934" i="44"/>
  <c r="O5934" i="44"/>
  <c r="D5935" i="44"/>
  <c r="N5935" i="44"/>
  <c r="O5935" i="44"/>
  <c r="D5936" i="44"/>
  <c r="N5936" i="44"/>
  <c r="O5936" i="44"/>
  <c r="D5937" i="44"/>
  <c r="N5937" i="44"/>
  <c r="O5937" i="44"/>
  <c r="D5938" i="44"/>
  <c r="N5938" i="44"/>
  <c r="O5938" i="44"/>
  <c r="D5939" i="44"/>
  <c r="N5939" i="44"/>
  <c r="O5939" i="44"/>
  <c r="D5940" i="44"/>
  <c r="N5940" i="44"/>
  <c r="O5940" i="44"/>
  <c r="D5941" i="44"/>
  <c r="N5941" i="44"/>
  <c r="O5941" i="44"/>
  <c r="D5942" i="44"/>
  <c r="N5942" i="44"/>
  <c r="O5942" i="44"/>
  <c r="D5943" i="44"/>
  <c r="N5943" i="44"/>
  <c r="O5943" i="44"/>
  <c r="D5944" i="44"/>
  <c r="N5944" i="44"/>
  <c r="O5944" i="44"/>
  <c r="D5945" i="44"/>
  <c r="N5945" i="44"/>
  <c r="O5945" i="44"/>
  <c r="D5946" i="44"/>
  <c r="N5946" i="44"/>
  <c r="O5946" i="44"/>
  <c r="D5947" i="44"/>
  <c r="N5947" i="44"/>
  <c r="O5947" i="44"/>
  <c r="D5948" i="44"/>
  <c r="N5948" i="44"/>
  <c r="O5948" i="44"/>
  <c r="D5949" i="44"/>
  <c r="N5949" i="44"/>
  <c r="O5949" i="44"/>
  <c r="D5950" i="44"/>
  <c r="N5950" i="44"/>
  <c r="O5950" i="44"/>
  <c r="D5951" i="44"/>
  <c r="N5951" i="44"/>
  <c r="O5951" i="44"/>
  <c r="D5952" i="44"/>
  <c r="N5952" i="44"/>
  <c r="O5952" i="44"/>
  <c r="D5953" i="44"/>
  <c r="N5953" i="44"/>
  <c r="O5953" i="44"/>
  <c r="D5954" i="44"/>
  <c r="N5954" i="44"/>
  <c r="O5954" i="44"/>
  <c r="D5955" i="44"/>
  <c r="N5955" i="44"/>
  <c r="O5955" i="44"/>
  <c r="D5956" i="44"/>
  <c r="N5956" i="44"/>
  <c r="O5956" i="44"/>
  <c r="D5957" i="44"/>
  <c r="N5957" i="44"/>
  <c r="O5957" i="44"/>
  <c r="D5958" i="44"/>
  <c r="N5958" i="44"/>
  <c r="O5958" i="44"/>
  <c r="D5959" i="44"/>
  <c r="N5959" i="44"/>
  <c r="O5959" i="44"/>
  <c r="D5960" i="44"/>
  <c r="N5960" i="44"/>
  <c r="O5960" i="44"/>
  <c r="D5961" i="44"/>
  <c r="N5961" i="44"/>
  <c r="O5961" i="44"/>
  <c r="D5962" i="44"/>
  <c r="N5962" i="44"/>
  <c r="O5962" i="44"/>
  <c r="D5963" i="44"/>
  <c r="N5963" i="44"/>
  <c r="O5963" i="44"/>
  <c r="D5964" i="44"/>
  <c r="N5964" i="44"/>
  <c r="O5964" i="44"/>
  <c r="D5965" i="44"/>
  <c r="N5965" i="44"/>
  <c r="O5965" i="44"/>
  <c r="D5966" i="44"/>
  <c r="N5966" i="44"/>
  <c r="O5966" i="44"/>
  <c r="D5967" i="44"/>
  <c r="N5967" i="44"/>
  <c r="O5967" i="44"/>
  <c r="D5968" i="44"/>
  <c r="N5968" i="44"/>
  <c r="O5968" i="44"/>
  <c r="D5969" i="44"/>
  <c r="N5969" i="44"/>
  <c r="O5969" i="44"/>
  <c r="D5970" i="44"/>
  <c r="N5970" i="44"/>
  <c r="O5970" i="44"/>
  <c r="D5971" i="44"/>
  <c r="N5971" i="44"/>
  <c r="O5971" i="44"/>
  <c r="D5972" i="44"/>
  <c r="N5972" i="44"/>
  <c r="O5972" i="44"/>
  <c r="D5973" i="44"/>
  <c r="N5973" i="44"/>
  <c r="O5973" i="44"/>
  <c r="D5974" i="44"/>
  <c r="N5974" i="44"/>
  <c r="O5974" i="44"/>
  <c r="D5975" i="44"/>
  <c r="N5975" i="44"/>
  <c r="O5975" i="44"/>
  <c r="D5976" i="44"/>
  <c r="N5976" i="44"/>
  <c r="O5976" i="44"/>
  <c r="D5977" i="44"/>
  <c r="N5977" i="44"/>
  <c r="O5977" i="44"/>
  <c r="D5978" i="44"/>
  <c r="N5978" i="44"/>
  <c r="O5978" i="44"/>
  <c r="D5979" i="44"/>
  <c r="N5979" i="44"/>
  <c r="O5979" i="44"/>
  <c r="D5980" i="44"/>
  <c r="N5980" i="44"/>
  <c r="O5980" i="44"/>
  <c r="D5981" i="44"/>
  <c r="N5981" i="44"/>
  <c r="O5981" i="44"/>
  <c r="D5982" i="44"/>
  <c r="N5982" i="44"/>
  <c r="O5982" i="44"/>
  <c r="D5983" i="44"/>
  <c r="N5983" i="44"/>
  <c r="O5983" i="44"/>
  <c r="D5984" i="44"/>
  <c r="N5984" i="44"/>
  <c r="O5984" i="44"/>
  <c r="D5985" i="44"/>
  <c r="N5985" i="44"/>
  <c r="O5985" i="44"/>
  <c r="D5986" i="44"/>
  <c r="N5986" i="44"/>
  <c r="O5986" i="44"/>
  <c r="D5987" i="44"/>
  <c r="N5987" i="44"/>
  <c r="O5987" i="44"/>
  <c r="D5988" i="44"/>
  <c r="N5988" i="44"/>
  <c r="O5988" i="44"/>
  <c r="D5989" i="44"/>
  <c r="N5989" i="44"/>
  <c r="O5989" i="44"/>
  <c r="D5990" i="44"/>
  <c r="N5990" i="44"/>
  <c r="O5990" i="44"/>
  <c r="D5991" i="44"/>
  <c r="N5991" i="44"/>
  <c r="O5991" i="44"/>
  <c r="D5992" i="44"/>
  <c r="N5992" i="44"/>
  <c r="O5992" i="44"/>
  <c r="D5993" i="44"/>
  <c r="N5993" i="44"/>
  <c r="O5993" i="44"/>
  <c r="D5994" i="44"/>
  <c r="N5994" i="44"/>
  <c r="O5994" i="44"/>
  <c r="D5995" i="44"/>
  <c r="N5995" i="44"/>
  <c r="O5995" i="44"/>
  <c r="D5996" i="44"/>
  <c r="N5996" i="44"/>
  <c r="O5996" i="44"/>
  <c r="D5997" i="44"/>
  <c r="N5997" i="44"/>
  <c r="O5997" i="44"/>
  <c r="D5998" i="44"/>
  <c r="N5998" i="44"/>
  <c r="O5998" i="44"/>
  <c r="D5999" i="44"/>
  <c r="N5999" i="44"/>
  <c r="O5999" i="44"/>
  <c r="D6000" i="44"/>
  <c r="N6000" i="44"/>
  <c r="O6000" i="44"/>
  <c r="D6001" i="44"/>
  <c r="N6001" i="44"/>
  <c r="O6001" i="44"/>
  <c r="D6002" i="44"/>
  <c r="N6002" i="44"/>
  <c r="O6002" i="44"/>
  <c r="D6003" i="44"/>
  <c r="N6003" i="44"/>
  <c r="O6003" i="44"/>
  <c r="D6004" i="44"/>
  <c r="N6004" i="44"/>
  <c r="O6004" i="44"/>
  <c r="D6005" i="44"/>
  <c r="N6005" i="44"/>
  <c r="O6005" i="44"/>
  <c r="D6006" i="44"/>
  <c r="N6006" i="44"/>
  <c r="O6006" i="44"/>
  <c r="D6007" i="44"/>
  <c r="N6007" i="44"/>
  <c r="O6007" i="44"/>
  <c r="Q14" i="48"/>
  <c r="D13" i="48"/>
  <c r="N9" i="44"/>
  <c r="O9" i="44"/>
  <c r="N10" i="44"/>
  <c r="O11" i="44"/>
  <c r="N12" i="44"/>
  <c r="O12" i="44"/>
  <c r="N13" i="44"/>
  <c r="O14" i="44"/>
  <c r="O15" i="44"/>
  <c r="N16" i="44"/>
  <c r="O16" i="44"/>
  <c r="N17" i="44"/>
  <c r="O17" i="44"/>
  <c r="N18" i="44"/>
  <c r="O18" i="44"/>
  <c r="N19" i="44"/>
  <c r="O19" i="44"/>
  <c r="N20" i="44"/>
  <c r="O20" i="44"/>
  <c r="N21" i="44"/>
  <c r="O21" i="44"/>
  <c r="N22" i="44"/>
  <c r="O22" i="44"/>
  <c r="N23" i="44"/>
  <c r="O23" i="44"/>
  <c r="N24" i="44"/>
  <c r="O24" i="44"/>
  <c r="N25" i="44"/>
  <c r="O25" i="44"/>
  <c r="N26" i="44"/>
  <c r="O26" i="44"/>
  <c r="N27" i="44"/>
  <c r="O27" i="44"/>
  <c r="N28" i="44"/>
  <c r="O28" i="44"/>
  <c r="N29" i="44"/>
  <c r="O29" i="44"/>
  <c r="N30" i="44"/>
  <c r="O30" i="44"/>
  <c r="N31" i="44"/>
  <c r="O31" i="44"/>
  <c r="N32" i="44"/>
  <c r="O32" i="44"/>
  <c r="N33" i="44"/>
  <c r="O33" i="44"/>
  <c r="N34" i="44"/>
  <c r="O34" i="44"/>
  <c r="N35" i="44"/>
  <c r="O35" i="44"/>
  <c r="N36" i="44"/>
  <c r="O36" i="44"/>
  <c r="N37" i="44"/>
  <c r="O37" i="44"/>
  <c r="N38" i="44"/>
  <c r="O38" i="44"/>
  <c r="N39" i="44"/>
  <c r="O39" i="44"/>
  <c r="N40" i="44"/>
  <c r="O40" i="44"/>
  <c r="N41" i="44"/>
  <c r="O41" i="44"/>
  <c r="N42" i="44"/>
  <c r="O42" i="44"/>
  <c r="N43" i="44"/>
  <c r="O43" i="44"/>
  <c r="N44" i="44"/>
  <c r="O44" i="44"/>
  <c r="N45" i="44"/>
  <c r="O45" i="44"/>
  <c r="N46" i="44"/>
  <c r="O46" i="44"/>
  <c r="N47" i="44"/>
  <c r="O47" i="44"/>
  <c r="N48" i="44"/>
  <c r="O48" i="44"/>
  <c r="N49" i="44"/>
  <c r="O49" i="44"/>
  <c r="N50" i="44"/>
  <c r="O50" i="44"/>
  <c r="N51" i="44"/>
  <c r="O51" i="44"/>
  <c r="N52" i="44"/>
  <c r="O52" i="44"/>
  <c r="N53" i="44"/>
  <c r="O53" i="44"/>
  <c r="N54" i="44"/>
  <c r="O54" i="44"/>
  <c r="N55" i="44"/>
  <c r="O55" i="44"/>
  <c r="N56" i="44"/>
  <c r="O56" i="44"/>
  <c r="N57" i="44"/>
  <c r="O57" i="44"/>
  <c r="N58" i="44"/>
  <c r="O58" i="44"/>
  <c r="N59" i="44"/>
  <c r="O59" i="44"/>
  <c r="N60" i="44"/>
  <c r="O60" i="44"/>
  <c r="N61" i="44"/>
  <c r="O61" i="44"/>
  <c r="N62" i="44"/>
  <c r="O62" i="44"/>
  <c r="N63" i="44"/>
  <c r="O63" i="44"/>
  <c r="N64" i="44"/>
  <c r="O64" i="44"/>
  <c r="N65" i="44"/>
  <c r="O65" i="44"/>
  <c r="N66" i="44"/>
  <c r="O66" i="44"/>
  <c r="N67" i="44"/>
  <c r="O67" i="44"/>
  <c r="N68" i="44"/>
  <c r="O68" i="44"/>
  <c r="N69" i="44"/>
  <c r="O69" i="44"/>
  <c r="N70" i="44"/>
  <c r="O70" i="44"/>
  <c r="N71" i="44"/>
  <c r="O71" i="44"/>
  <c r="N72" i="44"/>
  <c r="O72" i="44"/>
  <c r="N73" i="44"/>
  <c r="O73" i="44"/>
  <c r="N74" i="44"/>
  <c r="O74" i="44"/>
  <c r="N75" i="44"/>
  <c r="O75" i="44"/>
  <c r="N76" i="44"/>
  <c r="O76" i="44"/>
  <c r="N77" i="44"/>
  <c r="O77" i="44"/>
  <c r="N78" i="44"/>
  <c r="O78" i="44"/>
  <c r="N79" i="44"/>
  <c r="O79" i="44"/>
  <c r="N80" i="44"/>
  <c r="O80" i="44"/>
  <c r="N81" i="44"/>
  <c r="O81" i="44"/>
  <c r="N82" i="44"/>
  <c r="O82" i="44"/>
  <c r="N83" i="44"/>
  <c r="O83" i="44"/>
  <c r="N84" i="44"/>
  <c r="O84" i="44"/>
  <c r="N85" i="44"/>
  <c r="O85" i="44"/>
  <c r="N86" i="44"/>
  <c r="O86" i="44"/>
  <c r="N87" i="44"/>
  <c r="O87" i="44"/>
  <c r="N88" i="44"/>
  <c r="O88" i="44"/>
  <c r="N89" i="44"/>
  <c r="O89" i="44"/>
  <c r="N90" i="44"/>
  <c r="O90" i="44"/>
  <c r="N91" i="44"/>
  <c r="O91" i="44"/>
  <c r="N92" i="44"/>
  <c r="O92" i="44"/>
  <c r="N93" i="44"/>
  <c r="O93" i="44"/>
  <c r="N94" i="44"/>
  <c r="O94" i="44"/>
  <c r="N95" i="44"/>
  <c r="O95" i="44"/>
  <c r="N96" i="44"/>
  <c r="O96" i="44"/>
  <c r="N97" i="44"/>
  <c r="O97" i="44"/>
  <c r="N98" i="44"/>
  <c r="O98" i="44"/>
  <c r="N99" i="44"/>
  <c r="O99" i="44"/>
  <c r="N100" i="44"/>
  <c r="O100" i="44"/>
  <c r="N101" i="44"/>
  <c r="O101" i="44"/>
  <c r="N102" i="44"/>
  <c r="O102" i="44"/>
  <c r="N103" i="44"/>
  <c r="O103" i="44"/>
  <c r="N104" i="44"/>
  <c r="O104" i="44"/>
  <c r="N105" i="44"/>
  <c r="O105" i="44"/>
  <c r="N106" i="44"/>
  <c r="O106" i="44"/>
  <c r="N107" i="44"/>
  <c r="O107" i="44"/>
  <c r="N108" i="44"/>
  <c r="O108" i="44"/>
  <c r="N109" i="44"/>
  <c r="O109" i="44"/>
  <c r="N110" i="44"/>
  <c r="O110" i="44"/>
  <c r="N111" i="44"/>
  <c r="O111" i="44"/>
  <c r="N112" i="44"/>
  <c r="O112" i="44"/>
  <c r="N113" i="44"/>
  <c r="O113" i="44"/>
  <c r="N114" i="44"/>
  <c r="O114" i="44"/>
  <c r="N115" i="44"/>
  <c r="O115" i="44"/>
  <c r="N116" i="44"/>
  <c r="O116" i="44"/>
  <c r="N117" i="44"/>
  <c r="O117" i="44"/>
  <c r="N118" i="44"/>
  <c r="O118" i="44"/>
  <c r="N119" i="44"/>
  <c r="O119" i="44"/>
  <c r="N120" i="44"/>
  <c r="O120" i="44"/>
  <c r="N121" i="44"/>
  <c r="O121" i="44"/>
  <c r="N122" i="44"/>
  <c r="O122" i="44"/>
  <c r="N123" i="44"/>
  <c r="O123" i="44"/>
  <c r="N124" i="44"/>
  <c r="O124" i="44"/>
  <c r="N125" i="44"/>
  <c r="O125" i="44"/>
  <c r="N126" i="44"/>
  <c r="O126" i="44"/>
  <c r="N127" i="44"/>
  <c r="O127" i="44"/>
  <c r="N128" i="44"/>
  <c r="O128" i="44"/>
  <c r="N129" i="44"/>
  <c r="O129" i="44"/>
  <c r="N130" i="44"/>
  <c r="O130" i="44"/>
  <c r="N131" i="44"/>
  <c r="O131" i="44"/>
  <c r="N132" i="44"/>
  <c r="O132" i="44"/>
  <c r="N133" i="44"/>
  <c r="O133" i="44"/>
  <c r="N134" i="44"/>
  <c r="O134" i="44"/>
  <c r="N135" i="44"/>
  <c r="O135" i="44"/>
  <c r="N136" i="44"/>
  <c r="O136" i="44"/>
  <c r="N137" i="44"/>
  <c r="O137" i="44"/>
  <c r="N138" i="44"/>
  <c r="O138" i="44"/>
  <c r="N139" i="44"/>
  <c r="O139" i="44"/>
  <c r="N140" i="44"/>
  <c r="O140" i="44"/>
  <c r="N141" i="44"/>
  <c r="O141" i="44"/>
  <c r="N142" i="44"/>
  <c r="O142" i="44"/>
  <c r="N143" i="44"/>
  <c r="O143" i="44"/>
  <c r="N144" i="44"/>
  <c r="O144" i="44"/>
  <c r="N145" i="44"/>
  <c r="O145" i="44"/>
  <c r="N146" i="44"/>
  <c r="O146" i="44"/>
  <c r="N147" i="44"/>
  <c r="O147" i="44"/>
  <c r="N148" i="44"/>
  <c r="O148" i="44"/>
  <c r="N149" i="44"/>
  <c r="O149" i="44"/>
  <c r="N150" i="44"/>
  <c r="O150" i="44"/>
  <c r="N151" i="44"/>
  <c r="O151" i="44"/>
  <c r="N152" i="44"/>
  <c r="O152" i="44"/>
  <c r="N153" i="44"/>
  <c r="O153" i="44"/>
  <c r="N154" i="44"/>
  <c r="O154" i="44"/>
  <c r="N155" i="44"/>
  <c r="O155" i="44"/>
  <c r="N156" i="44"/>
  <c r="O156" i="44"/>
  <c r="N157" i="44"/>
  <c r="O157" i="44"/>
  <c r="N158" i="44"/>
  <c r="O158" i="44"/>
  <c r="N159" i="44"/>
  <c r="O159" i="44"/>
  <c r="N160" i="44"/>
  <c r="O160" i="44"/>
  <c r="N161" i="44"/>
  <c r="O161" i="44"/>
  <c r="N162" i="44"/>
  <c r="O162" i="44"/>
  <c r="N163" i="44"/>
  <c r="O163" i="44"/>
  <c r="N164" i="44"/>
  <c r="O164" i="44"/>
  <c r="N165" i="44"/>
  <c r="O165" i="44"/>
  <c r="N166" i="44"/>
  <c r="O166" i="44"/>
  <c r="N167" i="44"/>
  <c r="O167" i="44"/>
  <c r="N168" i="44"/>
  <c r="O168" i="44"/>
  <c r="N169" i="44"/>
  <c r="O169" i="44"/>
  <c r="N170" i="44"/>
  <c r="O170" i="44"/>
  <c r="N171" i="44"/>
  <c r="O171" i="44"/>
  <c r="N172" i="44"/>
  <c r="O172" i="44"/>
  <c r="N173" i="44"/>
  <c r="O173" i="44"/>
  <c r="N174" i="44"/>
  <c r="O174" i="44"/>
  <c r="N175" i="44"/>
  <c r="O175" i="44"/>
  <c r="N176" i="44"/>
  <c r="O176" i="44"/>
  <c r="N177" i="44"/>
  <c r="O177" i="44"/>
  <c r="N178" i="44"/>
  <c r="O178" i="44"/>
  <c r="N179" i="44"/>
  <c r="O179" i="44"/>
  <c r="N180" i="44"/>
  <c r="O180" i="44"/>
  <c r="N181" i="44"/>
  <c r="O181" i="44"/>
  <c r="N182" i="44"/>
  <c r="O182" i="44"/>
  <c r="N183" i="44"/>
  <c r="O183" i="44"/>
  <c r="N184" i="44"/>
  <c r="O184" i="44"/>
  <c r="N185" i="44"/>
  <c r="O185" i="44"/>
  <c r="N186" i="44"/>
  <c r="O186" i="44"/>
  <c r="N187" i="44"/>
  <c r="O187" i="44"/>
  <c r="N188" i="44"/>
  <c r="O188" i="44"/>
  <c r="N189" i="44"/>
  <c r="O189" i="44"/>
  <c r="N190" i="44"/>
  <c r="O190" i="44"/>
  <c r="N191" i="44"/>
  <c r="O191" i="44"/>
  <c r="N192" i="44"/>
  <c r="O192" i="44"/>
  <c r="N193" i="44"/>
  <c r="O193" i="44"/>
  <c r="N194" i="44"/>
  <c r="O194" i="44"/>
  <c r="N195" i="44"/>
  <c r="O195" i="44"/>
  <c r="N196" i="44"/>
  <c r="O196" i="44"/>
  <c r="N197" i="44"/>
  <c r="O197" i="44"/>
  <c r="N198" i="44"/>
  <c r="O198" i="44"/>
  <c r="N199" i="44"/>
  <c r="O199" i="44"/>
  <c r="N200" i="44"/>
  <c r="O200" i="44"/>
  <c r="N201" i="44"/>
  <c r="O201" i="44"/>
  <c r="N202" i="44"/>
  <c r="O202" i="44"/>
  <c r="N203" i="44"/>
  <c r="O203" i="44"/>
  <c r="N204" i="44"/>
  <c r="O204" i="44"/>
  <c r="N205" i="44"/>
  <c r="O205" i="44"/>
  <c r="N206" i="44"/>
  <c r="O206" i="44"/>
  <c r="N207" i="44"/>
  <c r="O207" i="44"/>
  <c r="N208" i="44"/>
  <c r="O208" i="44"/>
  <c r="N209" i="44"/>
  <c r="O209" i="44"/>
  <c r="N210" i="44"/>
  <c r="O210" i="44"/>
  <c r="N211" i="44"/>
  <c r="O211" i="44"/>
  <c r="N212" i="44"/>
  <c r="O212" i="44"/>
  <c r="N213" i="44"/>
  <c r="O213" i="44"/>
  <c r="N214" i="44"/>
  <c r="O214" i="44"/>
  <c r="N215" i="44"/>
  <c r="O215" i="44"/>
  <c r="N216" i="44"/>
  <c r="O216" i="44"/>
  <c r="N217" i="44"/>
  <c r="O217" i="44"/>
  <c r="N218" i="44"/>
  <c r="O218" i="44"/>
  <c r="N219" i="44"/>
  <c r="O219" i="44"/>
  <c r="N220" i="44"/>
  <c r="O220" i="44"/>
  <c r="N221" i="44"/>
  <c r="O221" i="44"/>
  <c r="N222" i="44"/>
  <c r="O222" i="44"/>
  <c r="N223" i="44"/>
  <c r="O223" i="44"/>
  <c r="N224" i="44"/>
  <c r="O224" i="44"/>
  <c r="N225" i="44"/>
  <c r="O225" i="44"/>
  <c r="N226" i="44"/>
  <c r="O226" i="44"/>
  <c r="N227" i="44"/>
  <c r="O227" i="44"/>
  <c r="N228" i="44"/>
  <c r="O228" i="44"/>
  <c r="N229" i="44"/>
  <c r="O229" i="44"/>
  <c r="N230" i="44"/>
  <c r="O230" i="44"/>
  <c r="N231" i="44"/>
  <c r="O231" i="44"/>
  <c r="N232" i="44"/>
  <c r="O232" i="44"/>
  <c r="N233" i="44"/>
  <c r="O233" i="44"/>
  <c r="N234" i="44"/>
  <c r="O234" i="44"/>
  <c r="N235" i="44"/>
  <c r="O235" i="44"/>
  <c r="N236" i="44"/>
  <c r="O236" i="44"/>
  <c r="N237" i="44"/>
  <c r="O237" i="44"/>
  <c r="N238" i="44"/>
  <c r="O238" i="44"/>
  <c r="N239" i="44"/>
  <c r="O239" i="44"/>
  <c r="N240" i="44"/>
  <c r="O240" i="44"/>
  <c r="N241" i="44"/>
  <c r="O241" i="44"/>
  <c r="N242" i="44"/>
  <c r="O242" i="44"/>
  <c r="N243" i="44"/>
  <c r="O243" i="44"/>
  <c r="N244" i="44"/>
  <c r="O244" i="44"/>
  <c r="N245" i="44"/>
  <c r="O245" i="44"/>
  <c r="N246" i="44"/>
  <c r="O246" i="44"/>
  <c r="N247" i="44"/>
  <c r="O247" i="44"/>
  <c r="N248" i="44"/>
  <c r="O248" i="44"/>
  <c r="N249" i="44"/>
  <c r="O249" i="44"/>
  <c r="N250" i="44"/>
  <c r="O250" i="44"/>
  <c r="N251" i="44"/>
  <c r="O251" i="44"/>
  <c r="N252" i="44"/>
  <c r="O252" i="44"/>
  <c r="N253" i="44"/>
  <c r="O253" i="44"/>
  <c r="N254" i="44"/>
  <c r="O254" i="44"/>
  <c r="N255" i="44"/>
  <c r="O255" i="44"/>
  <c r="N256" i="44"/>
  <c r="O256" i="44"/>
  <c r="N257" i="44"/>
  <c r="O257" i="44"/>
  <c r="N258" i="44"/>
  <c r="O258" i="44"/>
  <c r="N259" i="44"/>
  <c r="O259" i="44"/>
  <c r="N260" i="44"/>
  <c r="O260" i="44"/>
  <c r="N261" i="44"/>
  <c r="O261" i="44"/>
  <c r="N262" i="44"/>
  <c r="O262" i="44"/>
  <c r="N263" i="44"/>
  <c r="O263" i="44"/>
  <c r="N264" i="44"/>
  <c r="O264" i="44"/>
  <c r="N265" i="44"/>
  <c r="O265" i="44"/>
  <c r="N266" i="44"/>
  <c r="O266" i="44"/>
  <c r="N267" i="44"/>
  <c r="O267" i="44"/>
  <c r="N268" i="44"/>
  <c r="O268" i="44"/>
  <c r="N269" i="44"/>
  <c r="O269" i="44"/>
  <c r="N270" i="44"/>
  <c r="O270" i="44"/>
  <c r="N271" i="44"/>
  <c r="O271" i="44"/>
  <c r="N272" i="44"/>
  <c r="O272" i="44"/>
  <c r="N273" i="44"/>
  <c r="O273" i="44"/>
  <c r="N274" i="44"/>
  <c r="O274" i="44"/>
  <c r="N275" i="44"/>
  <c r="O275" i="44"/>
  <c r="N276" i="44"/>
  <c r="O276" i="44"/>
  <c r="N277" i="44"/>
  <c r="O277" i="44"/>
  <c r="N278" i="44"/>
  <c r="O278" i="44"/>
  <c r="N279" i="44"/>
  <c r="O279" i="44"/>
  <c r="N280" i="44"/>
  <c r="O280" i="44"/>
  <c r="N281" i="44"/>
  <c r="O281" i="44"/>
  <c r="N282" i="44"/>
  <c r="O282" i="44"/>
  <c r="N283" i="44"/>
  <c r="O283" i="44"/>
  <c r="N284" i="44"/>
  <c r="O284" i="44"/>
  <c r="N285" i="44"/>
  <c r="O285" i="44"/>
  <c r="N286" i="44"/>
  <c r="O286" i="44"/>
  <c r="N287" i="44"/>
  <c r="O287" i="44"/>
  <c r="N288" i="44"/>
  <c r="O288" i="44"/>
  <c r="N289" i="44"/>
  <c r="O289" i="44"/>
  <c r="N290" i="44"/>
  <c r="O290" i="44"/>
  <c r="N291" i="44"/>
  <c r="O291" i="44"/>
  <c r="N292" i="44"/>
  <c r="O292" i="44"/>
  <c r="N293" i="44"/>
  <c r="O293" i="44"/>
  <c r="N294" i="44"/>
  <c r="O294" i="44"/>
  <c r="N295" i="44"/>
  <c r="O295" i="44"/>
  <c r="N296" i="44"/>
  <c r="O296" i="44"/>
  <c r="N297" i="44"/>
  <c r="O297" i="44"/>
  <c r="N298" i="44"/>
  <c r="O298" i="44"/>
  <c r="N299" i="44"/>
  <c r="O299" i="44"/>
  <c r="N300" i="44"/>
  <c r="O300" i="44"/>
  <c r="N301" i="44"/>
  <c r="O301" i="44"/>
  <c r="N302" i="44"/>
  <c r="O302" i="44"/>
  <c r="N303" i="44"/>
  <c r="O303" i="44"/>
  <c r="N304" i="44"/>
  <c r="O304" i="44"/>
  <c r="N305" i="44"/>
  <c r="O305" i="44"/>
  <c r="N306" i="44"/>
  <c r="O306" i="44"/>
  <c r="N307" i="44"/>
  <c r="O307" i="44"/>
  <c r="N308" i="44"/>
  <c r="O308" i="44"/>
  <c r="N309" i="44"/>
  <c r="O309" i="44"/>
  <c r="N310" i="44"/>
  <c r="O310" i="44"/>
  <c r="N311" i="44"/>
  <c r="O311" i="44"/>
  <c r="N312" i="44"/>
  <c r="O312" i="44"/>
  <c r="N313" i="44"/>
  <c r="O313" i="44"/>
  <c r="N314" i="44"/>
  <c r="O314" i="44"/>
  <c r="N315" i="44"/>
  <c r="O315" i="44"/>
  <c r="N316" i="44"/>
  <c r="O316" i="44"/>
  <c r="N317" i="44"/>
  <c r="O317" i="44"/>
  <c r="N318" i="44"/>
  <c r="O318" i="44"/>
  <c r="N319" i="44"/>
  <c r="O319" i="44"/>
  <c r="N320" i="44"/>
  <c r="O320" i="44"/>
  <c r="N321" i="44"/>
  <c r="O321" i="44"/>
  <c r="N322" i="44"/>
  <c r="O322" i="44"/>
  <c r="N323" i="44"/>
  <c r="O323" i="44"/>
  <c r="N324" i="44"/>
  <c r="O324" i="44"/>
  <c r="N325" i="44"/>
  <c r="O325" i="44"/>
  <c r="N326" i="44"/>
  <c r="O326" i="44"/>
  <c r="N327" i="44"/>
  <c r="O327" i="44"/>
  <c r="N328" i="44"/>
  <c r="O328" i="44"/>
  <c r="N329" i="44"/>
  <c r="O329" i="44"/>
  <c r="N330" i="44"/>
  <c r="O330" i="44"/>
  <c r="N331" i="44"/>
  <c r="O331" i="44"/>
  <c r="N332" i="44"/>
  <c r="O332" i="44"/>
  <c r="N333" i="44"/>
  <c r="O333" i="44"/>
  <c r="N334" i="44"/>
  <c r="O334" i="44"/>
  <c r="N335" i="44"/>
  <c r="O335" i="44"/>
  <c r="N336" i="44"/>
  <c r="O336" i="44"/>
  <c r="N337" i="44"/>
  <c r="O337" i="44"/>
  <c r="N338" i="44"/>
  <c r="O338" i="44"/>
  <c r="N339" i="44"/>
  <c r="O339" i="44"/>
  <c r="N340" i="44"/>
  <c r="O340" i="44"/>
  <c r="N341" i="44"/>
  <c r="O341" i="44"/>
  <c r="N342" i="44"/>
  <c r="O342" i="44"/>
  <c r="N343" i="44"/>
  <c r="O343" i="44"/>
  <c r="N344" i="44"/>
  <c r="O344" i="44"/>
  <c r="N345" i="44"/>
  <c r="O345" i="44"/>
  <c r="N346" i="44"/>
  <c r="O346" i="44"/>
  <c r="N347" i="44"/>
  <c r="O347" i="44"/>
  <c r="N348" i="44"/>
  <c r="O348" i="44"/>
  <c r="N349" i="44"/>
  <c r="O349" i="44"/>
  <c r="N350" i="44"/>
  <c r="O350" i="44"/>
  <c r="N351" i="44"/>
  <c r="O351" i="44"/>
  <c r="N352" i="44"/>
  <c r="O352" i="44"/>
  <c r="N353" i="44"/>
  <c r="O353" i="44"/>
  <c r="N354" i="44"/>
  <c r="O354" i="44"/>
  <c r="N355" i="44"/>
  <c r="O355" i="44"/>
  <c r="N356" i="44"/>
  <c r="O356" i="44"/>
  <c r="N357" i="44"/>
  <c r="O357" i="44"/>
  <c r="N358" i="44"/>
  <c r="O358" i="44"/>
  <c r="N359" i="44"/>
  <c r="O359" i="44"/>
  <c r="N360" i="44"/>
  <c r="O360" i="44"/>
  <c r="N361" i="44"/>
  <c r="O361" i="44"/>
  <c r="N362" i="44"/>
  <c r="O362" i="44"/>
  <c r="N363" i="44"/>
  <c r="O363" i="44"/>
  <c r="N364" i="44"/>
  <c r="O364" i="44"/>
  <c r="N365" i="44"/>
  <c r="O365" i="44"/>
  <c r="N366" i="44"/>
  <c r="O366" i="44"/>
  <c r="N367" i="44"/>
  <c r="O367" i="44"/>
  <c r="N368" i="44"/>
  <c r="O368" i="44"/>
  <c r="N369" i="44"/>
  <c r="O369" i="44"/>
  <c r="N370" i="44"/>
  <c r="O370" i="44"/>
  <c r="N371" i="44"/>
  <c r="O371" i="44"/>
  <c r="N372" i="44"/>
  <c r="O372" i="44"/>
  <c r="N373" i="44"/>
  <c r="O373" i="44"/>
  <c r="N374" i="44"/>
  <c r="O374" i="44"/>
  <c r="N375" i="44"/>
  <c r="O375" i="44"/>
  <c r="N376" i="44"/>
  <c r="O376" i="44"/>
  <c r="N377" i="44"/>
  <c r="O377" i="44"/>
  <c r="N378" i="44"/>
  <c r="O378" i="44"/>
  <c r="N379" i="44"/>
  <c r="O379" i="44"/>
  <c r="N380" i="44"/>
  <c r="O380" i="44"/>
  <c r="N381" i="44"/>
  <c r="O381" i="44"/>
  <c r="N382" i="44"/>
  <c r="O382" i="44"/>
  <c r="N383" i="44"/>
  <c r="O383" i="44"/>
  <c r="N384" i="44"/>
  <c r="O384" i="44"/>
  <c r="N385" i="44"/>
  <c r="O385" i="44"/>
  <c r="N386" i="44"/>
  <c r="O386" i="44"/>
  <c r="N387" i="44"/>
  <c r="O387" i="44"/>
  <c r="N388" i="44"/>
  <c r="O388" i="44"/>
  <c r="N389" i="44"/>
  <c r="O389" i="44"/>
  <c r="N390" i="44"/>
  <c r="O390" i="44"/>
  <c r="N391" i="44"/>
  <c r="O391" i="44"/>
  <c r="N392" i="44"/>
  <c r="O392" i="44"/>
  <c r="N393" i="44"/>
  <c r="O393" i="44"/>
  <c r="N394" i="44"/>
  <c r="O394" i="44"/>
  <c r="N395" i="44"/>
  <c r="O395" i="44"/>
  <c r="N396" i="44"/>
  <c r="O396" i="44"/>
  <c r="N397" i="44"/>
  <c r="O397" i="44"/>
  <c r="N398" i="44"/>
  <c r="O398" i="44"/>
  <c r="N399" i="44"/>
  <c r="O399" i="44"/>
  <c r="N400" i="44"/>
  <c r="O400" i="44"/>
  <c r="N401" i="44"/>
  <c r="O401" i="44"/>
  <c r="N402" i="44"/>
  <c r="O402" i="44"/>
  <c r="N403" i="44"/>
  <c r="O403" i="44"/>
  <c r="N404" i="44"/>
  <c r="O404" i="44"/>
  <c r="N405" i="44"/>
  <c r="O405" i="44"/>
  <c r="N406" i="44"/>
  <c r="O406" i="44"/>
  <c r="N407" i="44"/>
  <c r="O407" i="44"/>
  <c r="N408" i="44"/>
  <c r="O408" i="44"/>
  <c r="N409" i="44"/>
  <c r="O409" i="44"/>
  <c r="N410" i="44"/>
  <c r="O410" i="44"/>
  <c r="N411" i="44"/>
  <c r="O411" i="44"/>
  <c r="N412" i="44"/>
  <c r="O412" i="44"/>
  <c r="N413" i="44"/>
  <c r="O413" i="44"/>
  <c r="N414" i="44"/>
  <c r="O414" i="44"/>
  <c r="N415" i="44"/>
  <c r="O415" i="44"/>
  <c r="N416" i="44"/>
  <c r="O416" i="44"/>
  <c r="N417" i="44"/>
  <c r="O417" i="44"/>
  <c r="N418" i="44"/>
  <c r="O418" i="44"/>
  <c r="N419" i="44"/>
  <c r="O419" i="44"/>
  <c r="N420" i="44"/>
  <c r="O420" i="44"/>
  <c r="N421" i="44"/>
  <c r="O421" i="44"/>
  <c r="N422" i="44"/>
  <c r="O422" i="44"/>
  <c r="N423" i="44"/>
  <c r="O423" i="44"/>
  <c r="N424" i="44"/>
  <c r="O424" i="44"/>
  <c r="N425" i="44"/>
  <c r="O425" i="44"/>
  <c r="N426" i="44"/>
  <c r="O426" i="44"/>
  <c r="N427" i="44"/>
  <c r="O427" i="44"/>
  <c r="N428" i="44"/>
  <c r="O428" i="44"/>
  <c r="N429" i="44"/>
  <c r="O429" i="44"/>
  <c r="N430" i="44"/>
  <c r="O430" i="44"/>
  <c r="N431" i="44"/>
  <c r="O431" i="44"/>
  <c r="N432" i="44"/>
  <c r="O432" i="44"/>
  <c r="N433" i="44"/>
  <c r="O433" i="44"/>
  <c r="N434" i="44"/>
  <c r="O434" i="44"/>
  <c r="N435" i="44"/>
  <c r="O435" i="44"/>
  <c r="N436" i="44"/>
  <c r="O436" i="44"/>
  <c r="N437" i="44"/>
  <c r="O437" i="44"/>
  <c r="N438" i="44"/>
  <c r="O438" i="44"/>
  <c r="N439" i="44"/>
  <c r="O439" i="44"/>
  <c r="N440" i="44"/>
  <c r="O440" i="44"/>
  <c r="N441" i="44"/>
  <c r="O441" i="44"/>
  <c r="N442" i="44"/>
  <c r="O442" i="44"/>
  <c r="N443" i="44"/>
  <c r="O443" i="44"/>
  <c r="N444" i="44"/>
  <c r="O444" i="44"/>
  <c r="N445" i="44"/>
  <c r="O445" i="44"/>
  <c r="N446" i="44"/>
  <c r="O446" i="44"/>
  <c r="N447" i="44"/>
  <c r="O447" i="44"/>
  <c r="N448" i="44"/>
  <c r="O448" i="44"/>
  <c r="N449" i="44"/>
  <c r="O449" i="44"/>
  <c r="N450" i="44"/>
  <c r="O450" i="44"/>
  <c r="N451" i="44"/>
  <c r="O451" i="44"/>
  <c r="N452" i="44"/>
  <c r="O452" i="44"/>
  <c r="N453" i="44"/>
  <c r="O453" i="44"/>
  <c r="N454" i="44"/>
  <c r="O454" i="44"/>
  <c r="N455" i="44"/>
  <c r="O455" i="44"/>
  <c r="N456" i="44"/>
  <c r="O456" i="44"/>
  <c r="N457" i="44"/>
  <c r="O457" i="44"/>
  <c r="N458" i="44"/>
  <c r="O458" i="44"/>
  <c r="N459" i="44"/>
  <c r="O459" i="44"/>
  <c r="N460" i="44"/>
  <c r="O460" i="44"/>
  <c r="N461" i="44"/>
  <c r="O461" i="44"/>
  <c r="N462" i="44"/>
  <c r="O462" i="44"/>
  <c r="N463" i="44"/>
  <c r="O463" i="44"/>
  <c r="N464" i="44"/>
  <c r="O464" i="44"/>
  <c r="N465" i="44"/>
  <c r="O465" i="44"/>
  <c r="N466" i="44"/>
  <c r="O466" i="44"/>
  <c r="N467" i="44"/>
  <c r="O467" i="44"/>
  <c r="N468" i="44"/>
  <c r="O468" i="44"/>
  <c r="N469" i="44"/>
  <c r="O469" i="44"/>
  <c r="N470" i="44"/>
  <c r="O470" i="44"/>
  <c r="N471" i="44"/>
  <c r="O471" i="44"/>
  <c r="N472" i="44"/>
  <c r="O472" i="44"/>
  <c r="N473" i="44"/>
  <c r="O473" i="44"/>
  <c r="N474" i="44"/>
  <c r="O474" i="44"/>
  <c r="N475" i="44"/>
  <c r="O475" i="44"/>
  <c r="N476" i="44"/>
  <c r="O476" i="44"/>
  <c r="N477" i="44"/>
  <c r="O477" i="44"/>
  <c r="N478" i="44"/>
  <c r="O478" i="44"/>
  <c r="N479" i="44"/>
  <c r="O479" i="44"/>
  <c r="N480" i="44"/>
  <c r="O480" i="44"/>
  <c r="N481" i="44"/>
  <c r="O481" i="44"/>
  <c r="N482" i="44"/>
  <c r="O482" i="44"/>
  <c r="N483" i="44"/>
  <c r="O483" i="44"/>
  <c r="N484" i="44"/>
  <c r="O484" i="44"/>
  <c r="N485" i="44"/>
  <c r="O485" i="44"/>
  <c r="N486" i="44"/>
  <c r="O486" i="44"/>
  <c r="N487" i="44"/>
  <c r="O487" i="44"/>
  <c r="N488" i="44"/>
  <c r="O488" i="44"/>
  <c r="N489" i="44"/>
  <c r="O489" i="44"/>
  <c r="N490" i="44"/>
  <c r="O490" i="44"/>
  <c r="N491" i="44"/>
  <c r="O491" i="44"/>
  <c r="N492" i="44"/>
  <c r="O492" i="44"/>
  <c r="N493" i="44"/>
  <c r="O493" i="44"/>
  <c r="N494" i="44"/>
  <c r="O494" i="44"/>
  <c r="N495" i="44"/>
  <c r="O495" i="44"/>
  <c r="N496" i="44"/>
  <c r="O496" i="44"/>
  <c r="N497" i="44"/>
  <c r="O497" i="44"/>
  <c r="N498" i="44"/>
  <c r="O498" i="44"/>
  <c r="N499" i="44"/>
  <c r="O499" i="44"/>
  <c r="N500" i="44"/>
  <c r="O500" i="44"/>
  <c r="N501" i="44"/>
  <c r="O501" i="44"/>
  <c r="N502" i="44"/>
  <c r="O502" i="44"/>
  <c r="N503" i="44"/>
  <c r="O503" i="44"/>
  <c r="N504" i="44"/>
  <c r="O504" i="44"/>
  <c r="N505" i="44"/>
  <c r="O505" i="44"/>
  <c r="N506" i="44"/>
  <c r="O506" i="44"/>
  <c r="N507" i="44"/>
  <c r="O507" i="44"/>
  <c r="N508" i="44"/>
  <c r="O508" i="44"/>
  <c r="N509" i="44"/>
  <c r="O509" i="44"/>
  <c r="N510" i="44"/>
  <c r="O510" i="44"/>
  <c r="N511" i="44"/>
  <c r="O511" i="44"/>
  <c r="N512" i="44"/>
  <c r="O512" i="44"/>
  <c r="N513" i="44"/>
  <c r="O513" i="44"/>
  <c r="N514" i="44"/>
  <c r="O514" i="44"/>
  <c r="N515" i="44"/>
  <c r="O515" i="44"/>
  <c r="N516" i="44"/>
  <c r="O516" i="44"/>
  <c r="N517" i="44"/>
  <c r="O517" i="44"/>
  <c r="N518" i="44"/>
  <c r="O518" i="44"/>
  <c r="N519" i="44"/>
  <c r="O519" i="44"/>
  <c r="N520" i="44"/>
  <c r="O520" i="44"/>
  <c r="N521" i="44"/>
  <c r="O521" i="44"/>
  <c r="N522" i="44"/>
  <c r="O522" i="44"/>
  <c r="N523" i="44"/>
  <c r="O523" i="44"/>
  <c r="N524" i="44"/>
  <c r="O524" i="44"/>
  <c r="N525" i="44"/>
  <c r="O525" i="44"/>
  <c r="N526" i="44"/>
  <c r="O526" i="44"/>
  <c r="N527" i="44"/>
  <c r="O527" i="44"/>
  <c r="N528" i="44"/>
  <c r="O528" i="44"/>
  <c r="N529" i="44"/>
  <c r="O529" i="44"/>
  <c r="N530" i="44"/>
  <c r="O530" i="44"/>
  <c r="N531" i="44"/>
  <c r="O531" i="44"/>
  <c r="N532" i="44"/>
  <c r="O532" i="44"/>
  <c r="N533" i="44"/>
  <c r="O533" i="44"/>
  <c r="N534" i="44"/>
  <c r="O534" i="44"/>
  <c r="N535" i="44"/>
  <c r="O535" i="44"/>
  <c r="N536" i="44"/>
  <c r="O536" i="44"/>
  <c r="N537" i="44"/>
  <c r="O537" i="44"/>
  <c r="N538" i="44"/>
  <c r="O538" i="44"/>
  <c r="N539" i="44"/>
  <c r="O539" i="44"/>
  <c r="N540" i="44"/>
  <c r="O540" i="44"/>
  <c r="N541" i="44"/>
  <c r="O541" i="44"/>
  <c r="N542" i="44"/>
  <c r="O542" i="44"/>
  <c r="N543" i="44"/>
  <c r="O543" i="44"/>
  <c r="N544" i="44"/>
  <c r="O544" i="44"/>
  <c r="N545" i="44"/>
  <c r="O545" i="44"/>
  <c r="N546" i="44"/>
  <c r="O546" i="44"/>
  <c r="N547" i="44"/>
  <c r="O547" i="44"/>
  <c r="N548" i="44"/>
  <c r="O548" i="44"/>
  <c r="N549" i="44"/>
  <c r="O549" i="44"/>
  <c r="N550" i="44"/>
  <c r="O550" i="44"/>
  <c r="N551" i="44"/>
  <c r="O551" i="44"/>
  <c r="N552" i="44"/>
  <c r="O552" i="44"/>
  <c r="N553" i="44"/>
  <c r="O553" i="44"/>
  <c r="N554" i="44"/>
  <c r="O554" i="44"/>
  <c r="N555" i="44"/>
  <c r="O555" i="44"/>
  <c r="N556" i="44"/>
  <c r="O556" i="44"/>
  <c r="N557" i="44"/>
  <c r="O557" i="44"/>
  <c r="N558" i="44"/>
  <c r="O558" i="44"/>
  <c r="N559" i="44"/>
  <c r="O559" i="44"/>
  <c r="N560" i="44"/>
  <c r="O560" i="44"/>
  <c r="N561" i="44"/>
  <c r="O561" i="44"/>
  <c r="N562" i="44"/>
  <c r="O562" i="44"/>
  <c r="N563" i="44"/>
  <c r="O563" i="44"/>
  <c r="N564" i="44"/>
  <c r="O564" i="44"/>
  <c r="N565" i="44"/>
  <c r="O565" i="44"/>
  <c r="N566" i="44"/>
  <c r="O566" i="44"/>
  <c r="N567" i="44"/>
  <c r="O567" i="44"/>
  <c r="N568" i="44"/>
  <c r="O568" i="44"/>
  <c r="N569" i="44"/>
  <c r="O569" i="44"/>
  <c r="N570" i="44"/>
  <c r="O570" i="44"/>
  <c r="N571" i="44"/>
  <c r="O571" i="44"/>
  <c r="N572" i="44"/>
  <c r="O572" i="44"/>
  <c r="N573" i="44"/>
  <c r="O573" i="44"/>
  <c r="N574" i="44"/>
  <c r="O574" i="44"/>
  <c r="N575" i="44"/>
  <c r="O575" i="44"/>
  <c r="N576" i="44"/>
  <c r="O576" i="44"/>
  <c r="N577" i="44"/>
  <c r="O577" i="44"/>
  <c r="N578" i="44"/>
  <c r="O578" i="44"/>
  <c r="N579" i="44"/>
  <c r="O579" i="44"/>
  <c r="N580" i="44"/>
  <c r="O580" i="44"/>
  <c r="N581" i="44"/>
  <c r="O581" i="44"/>
  <c r="N582" i="44"/>
  <c r="O582" i="44"/>
  <c r="N583" i="44"/>
  <c r="O583" i="44"/>
  <c r="N584" i="44"/>
  <c r="O584" i="44"/>
  <c r="N585" i="44"/>
  <c r="O585" i="44"/>
  <c r="N586" i="44"/>
  <c r="O586" i="44"/>
  <c r="N587" i="44"/>
  <c r="O587" i="44"/>
  <c r="N588" i="44"/>
  <c r="O588" i="44"/>
  <c r="N589" i="44"/>
  <c r="O589" i="44"/>
  <c r="N590" i="44"/>
  <c r="O590" i="44"/>
  <c r="N591" i="44"/>
  <c r="O591" i="44"/>
  <c r="N592" i="44"/>
  <c r="O592" i="44"/>
  <c r="N593" i="44"/>
  <c r="O593" i="44"/>
  <c r="N594" i="44"/>
  <c r="O594" i="44"/>
  <c r="N595" i="44"/>
  <c r="O595" i="44"/>
  <c r="N596" i="44"/>
  <c r="O596" i="44"/>
  <c r="N597" i="44"/>
  <c r="O597" i="44"/>
  <c r="N598" i="44"/>
  <c r="O598" i="44"/>
  <c r="N599" i="44"/>
  <c r="O599" i="44"/>
  <c r="N600" i="44"/>
  <c r="O600" i="44"/>
  <c r="N601" i="44"/>
  <c r="O601" i="44"/>
  <c r="N602" i="44"/>
  <c r="O602" i="44"/>
  <c r="N603" i="44"/>
  <c r="O603" i="44"/>
  <c r="N604" i="44"/>
  <c r="O604" i="44"/>
  <c r="N605" i="44"/>
  <c r="O605" i="44"/>
  <c r="N606" i="44"/>
  <c r="O606" i="44"/>
  <c r="N607" i="44"/>
  <c r="O607" i="44"/>
  <c r="N608" i="44"/>
  <c r="O608" i="44"/>
  <c r="N609" i="44"/>
  <c r="O609" i="44"/>
  <c r="N610" i="44"/>
  <c r="O610" i="44"/>
  <c r="N611" i="44"/>
  <c r="O611" i="44"/>
  <c r="N612" i="44"/>
  <c r="O612" i="44"/>
  <c r="N613" i="44"/>
  <c r="O613" i="44"/>
  <c r="N614" i="44"/>
  <c r="O614" i="44"/>
  <c r="N615" i="44"/>
  <c r="O615" i="44"/>
  <c r="N616" i="44"/>
  <c r="O616" i="44"/>
  <c r="N617" i="44"/>
  <c r="O617" i="44"/>
  <c r="N618" i="44"/>
  <c r="O618" i="44"/>
  <c r="N619" i="44"/>
  <c r="O619" i="44"/>
  <c r="N620" i="44"/>
  <c r="O620" i="44"/>
  <c r="N621" i="44"/>
  <c r="O621" i="44"/>
  <c r="N622" i="44"/>
  <c r="O622" i="44"/>
  <c r="N623" i="44"/>
  <c r="O623" i="44"/>
  <c r="N624" i="44"/>
  <c r="O624" i="44"/>
  <c r="N625" i="44"/>
  <c r="O625" i="44"/>
  <c r="N626" i="44"/>
  <c r="O626" i="44"/>
  <c r="N627" i="44"/>
  <c r="O627" i="44"/>
  <c r="N628" i="44"/>
  <c r="O628" i="44"/>
  <c r="N629" i="44"/>
  <c r="O629" i="44"/>
  <c r="N630" i="44"/>
  <c r="O630" i="44"/>
  <c r="N631" i="44"/>
  <c r="O631" i="44"/>
  <c r="N632" i="44"/>
  <c r="O632" i="44"/>
  <c r="N633" i="44"/>
  <c r="O633" i="44"/>
  <c r="N634" i="44"/>
  <c r="O634" i="44"/>
  <c r="N635" i="44"/>
  <c r="O635" i="44"/>
  <c r="N636" i="44"/>
  <c r="O636" i="44"/>
  <c r="N637" i="44"/>
  <c r="O637" i="44"/>
  <c r="N638" i="44"/>
  <c r="O638" i="44"/>
  <c r="N639" i="44"/>
  <c r="O639" i="44"/>
  <c r="N640" i="44"/>
  <c r="O640" i="44"/>
  <c r="N641" i="44"/>
  <c r="O641" i="44"/>
  <c r="N642" i="44"/>
  <c r="O642" i="44"/>
  <c r="N643" i="44"/>
  <c r="O643" i="44"/>
  <c r="N644" i="44"/>
  <c r="O644" i="44"/>
  <c r="N645" i="44"/>
  <c r="O645" i="44"/>
  <c r="N646" i="44"/>
  <c r="O646" i="44"/>
  <c r="N647" i="44"/>
  <c r="O647" i="44"/>
  <c r="N648" i="44"/>
  <c r="O648" i="44"/>
  <c r="N649" i="44"/>
  <c r="O649" i="44"/>
  <c r="N650" i="44"/>
  <c r="O650" i="44"/>
  <c r="N651" i="44"/>
  <c r="O651" i="44"/>
  <c r="N652" i="44"/>
  <c r="O652" i="44"/>
  <c r="N653" i="44"/>
  <c r="O653" i="44"/>
  <c r="N654" i="44"/>
  <c r="O654" i="44"/>
  <c r="N655" i="44"/>
  <c r="O655" i="44"/>
  <c r="N656" i="44"/>
  <c r="O656" i="44"/>
  <c r="N657" i="44"/>
  <c r="O657" i="44"/>
  <c r="N658" i="44"/>
  <c r="O658" i="44"/>
  <c r="N659" i="44"/>
  <c r="O659" i="44"/>
  <c r="N660" i="44"/>
  <c r="O660" i="44"/>
  <c r="N661" i="44"/>
  <c r="O661" i="44"/>
  <c r="N662" i="44"/>
  <c r="O662" i="44"/>
  <c r="N663" i="44"/>
  <c r="O663" i="44"/>
  <c r="N664" i="44"/>
  <c r="O664" i="44"/>
  <c r="N665" i="44"/>
  <c r="O665" i="44"/>
  <c r="N666" i="44"/>
  <c r="O666" i="44"/>
  <c r="N667" i="44"/>
  <c r="O667" i="44"/>
  <c r="N668" i="44"/>
  <c r="O668" i="44"/>
  <c r="N669" i="44"/>
  <c r="O669" i="44"/>
  <c r="N670" i="44"/>
  <c r="O670" i="44"/>
  <c r="N671" i="44"/>
  <c r="O671" i="44"/>
  <c r="N672" i="44"/>
  <c r="O672" i="44"/>
  <c r="N673" i="44"/>
  <c r="O673" i="44"/>
  <c r="N674" i="44"/>
  <c r="O674" i="44"/>
  <c r="N675" i="44"/>
  <c r="O675" i="44"/>
  <c r="N676" i="44"/>
  <c r="O676" i="44"/>
  <c r="N677" i="44"/>
  <c r="O677" i="44"/>
  <c r="N678" i="44"/>
  <c r="O678" i="44"/>
  <c r="N679" i="44"/>
  <c r="O679" i="44"/>
  <c r="N680" i="44"/>
  <c r="O680" i="44"/>
  <c r="N681" i="44"/>
  <c r="O681" i="44"/>
  <c r="N682" i="44"/>
  <c r="O682" i="44"/>
  <c r="N683" i="44"/>
  <c r="O683" i="44"/>
  <c r="N684" i="44"/>
  <c r="O684" i="44"/>
  <c r="N685" i="44"/>
  <c r="O685" i="44"/>
  <c r="N686" i="44"/>
  <c r="O686" i="44"/>
  <c r="N687" i="44"/>
  <c r="O687" i="44"/>
  <c r="N688" i="44"/>
  <c r="O688" i="44"/>
  <c r="N689" i="44"/>
  <c r="O689" i="44"/>
  <c r="N690" i="44"/>
  <c r="O690" i="44"/>
  <c r="N691" i="44"/>
  <c r="O691" i="44"/>
  <c r="N692" i="44"/>
  <c r="O692" i="44"/>
  <c r="N693" i="44"/>
  <c r="O693" i="44"/>
  <c r="N694" i="44"/>
  <c r="O694" i="44"/>
  <c r="N695" i="44"/>
  <c r="O695" i="44"/>
  <c r="N696" i="44"/>
  <c r="O696" i="44"/>
  <c r="N697" i="44"/>
  <c r="O697" i="44"/>
  <c r="N698" i="44"/>
  <c r="O698" i="44"/>
  <c r="N699" i="44"/>
  <c r="O699" i="44"/>
  <c r="N700" i="44"/>
  <c r="O700" i="44"/>
  <c r="N701" i="44"/>
  <c r="O701" i="44"/>
  <c r="N702" i="44"/>
  <c r="O702" i="44"/>
  <c r="N703" i="44"/>
  <c r="O703" i="44"/>
  <c r="N704" i="44"/>
  <c r="O704" i="44"/>
  <c r="N705" i="44"/>
  <c r="O705" i="44"/>
  <c r="N706" i="44"/>
  <c r="O706" i="44"/>
  <c r="N707" i="44"/>
  <c r="O707" i="44"/>
  <c r="N708" i="44"/>
  <c r="O708" i="44"/>
  <c r="N709" i="44"/>
  <c r="O709" i="44"/>
  <c r="N710" i="44"/>
  <c r="O710" i="44"/>
  <c r="N711" i="44"/>
  <c r="O711" i="44"/>
  <c r="N712" i="44"/>
  <c r="O712" i="44"/>
  <c r="N713" i="44"/>
  <c r="O713" i="44"/>
  <c r="N714" i="44"/>
  <c r="O714" i="44"/>
  <c r="N715" i="44"/>
  <c r="O715" i="44"/>
  <c r="N716" i="44"/>
  <c r="O716" i="44"/>
  <c r="N717" i="44"/>
  <c r="O717" i="44"/>
  <c r="N718" i="44"/>
  <c r="O718" i="44"/>
  <c r="N719" i="44"/>
  <c r="O719" i="44"/>
  <c r="N720" i="44"/>
  <c r="O720" i="44"/>
  <c r="N721" i="44"/>
  <c r="O721" i="44"/>
  <c r="N722" i="44"/>
  <c r="O722" i="44"/>
  <c r="N723" i="44"/>
  <c r="O723" i="44"/>
  <c r="N724" i="44"/>
  <c r="O724" i="44"/>
  <c r="N725" i="44"/>
  <c r="O725" i="44"/>
  <c r="N726" i="44"/>
  <c r="O726" i="44"/>
  <c r="N727" i="44"/>
  <c r="O727" i="44"/>
  <c r="N728" i="44"/>
  <c r="O728" i="44"/>
  <c r="N729" i="44"/>
  <c r="O729" i="44"/>
  <c r="N730" i="44"/>
  <c r="O730" i="44"/>
  <c r="N731" i="44"/>
  <c r="O731" i="44"/>
  <c r="N732" i="44"/>
  <c r="O732" i="44"/>
  <c r="N733" i="44"/>
  <c r="O733" i="44"/>
  <c r="N734" i="44"/>
  <c r="O734" i="44"/>
  <c r="N735" i="44"/>
  <c r="O735" i="44"/>
  <c r="N736" i="44"/>
  <c r="O736" i="44"/>
  <c r="N737" i="44"/>
  <c r="O737" i="44"/>
  <c r="N738" i="44"/>
  <c r="O738" i="44"/>
  <c r="N739" i="44"/>
  <c r="O739" i="44"/>
  <c r="N740" i="44"/>
  <c r="O740" i="44"/>
  <c r="N741" i="44"/>
  <c r="O741" i="44"/>
  <c r="N742" i="44"/>
  <c r="O742" i="44"/>
  <c r="N743" i="44"/>
  <c r="O743" i="44"/>
  <c r="N744" i="44"/>
  <c r="O744" i="44"/>
  <c r="N745" i="44"/>
  <c r="O745" i="44"/>
  <c r="N746" i="44"/>
  <c r="O746" i="44"/>
  <c r="N747" i="44"/>
  <c r="O747" i="44"/>
  <c r="N748" i="44"/>
  <c r="O748" i="44"/>
  <c r="N749" i="44"/>
  <c r="O749" i="44"/>
  <c r="N750" i="44"/>
  <c r="O750" i="44"/>
  <c r="N751" i="44"/>
  <c r="O751" i="44"/>
  <c r="N752" i="44"/>
  <c r="O752" i="44"/>
  <c r="N753" i="44"/>
  <c r="O753" i="44"/>
  <c r="N754" i="44"/>
  <c r="O754" i="44"/>
  <c r="N755" i="44"/>
  <c r="O755" i="44"/>
  <c r="N756" i="44"/>
  <c r="O756" i="44"/>
  <c r="N757" i="44"/>
  <c r="O757" i="44"/>
  <c r="N758" i="44"/>
  <c r="O758" i="44"/>
  <c r="N759" i="44"/>
  <c r="O759" i="44"/>
  <c r="N760" i="44"/>
  <c r="O760" i="44"/>
  <c r="N761" i="44"/>
  <c r="O761" i="44"/>
  <c r="N762" i="44"/>
  <c r="O762" i="44"/>
  <c r="N763" i="44"/>
  <c r="O763" i="44"/>
  <c r="N764" i="44"/>
  <c r="O764" i="44"/>
  <c r="N765" i="44"/>
  <c r="O765" i="44"/>
  <c r="N766" i="44"/>
  <c r="O766" i="44"/>
  <c r="N767" i="44"/>
  <c r="O767" i="44"/>
  <c r="N768" i="44"/>
  <c r="O768" i="44"/>
  <c r="N769" i="44"/>
  <c r="O769" i="44"/>
  <c r="N770" i="44"/>
  <c r="O770" i="44"/>
  <c r="N771" i="44"/>
  <c r="O771" i="44"/>
  <c r="N772" i="44"/>
  <c r="O772" i="44"/>
  <c r="N773" i="44"/>
  <c r="O773" i="44"/>
  <c r="N774" i="44"/>
  <c r="O774" i="44"/>
  <c r="N775" i="44"/>
  <c r="O775" i="44"/>
  <c r="N776" i="44"/>
  <c r="O776" i="44"/>
  <c r="N777" i="44"/>
  <c r="O777" i="44"/>
  <c r="N778" i="44"/>
  <c r="O778" i="44"/>
  <c r="N779" i="44"/>
  <c r="O779" i="44"/>
  <c r="N780" i="44"/>
  <c r="O780" i="44"/>
  <c r="N781" i="44"/>
  <c r="O781" i="44"/>
  <c r="N782" i="44"/>
  <c r="O782" i="44"/>
  <c r="N783" i="44"/>
  <c r="O783" i="44"/>
  <c r="N784" i="44"/>
  <c r="O784" i="44"/>
  <c r="N785" i="44"/>
  <c r="O785" i="44"/>
  <c r="N786" i="44"/>
  <c r="O786" i="44"/>
  <c r="N787" i="44"/>
  <c r="O787" i="44"/>
  <c r="N788" i="44"/>
  <c r="O788" i="44"/>
  <c r="N789" i="44"/>
  <c r="O789" i="44"/>
  <c r="N790" i="44"/>
  <c r="O790" i="44"/>
  <c r="N791" i="44"/>
  <c r="O791" i="44"/>
  <c r="N792" i="44"/>
  <c r="O792" i="44"/>
  <c r="N793" i="44"/>
  <c r="O793" i="44"/>
  <c r="N794" i="44"/>
  <c r="O794" i="44"/>
  <c r="N795" i="44"/>
  <c r="O795" i="44"/>
  <c r="N796" i="44"/>
  <c r="O796" i="44"/>
  <c r="N797" i="44"/>
  <c r="O797" i="44"/>
  <c r="N798" i="44"/>
  <c r="O798" i="44"/>
  <c r="N799" i="44"/>
  <c r="O799" i="44"/>
  <c r="N800" i="44"/>
  <c r="O800" i="44"/>
  <c r="N801" i="44"/>
  <c r="O801" i="44"/>
  <c r="N802" i="44"/>
  <c r="O802" i="44"/>
  <c r="N803" i="44"/>
  <c r="O803" i="44"/>
  <c r="N804" i="44"/>
  <c r="O804" i="44"/>
  <c r="N805" i="44"/>
  <c r="O805" i="44"/>
  <c r="N806" i="44"/>
  <c r="O806" i="44"/>
  <c r="N807" i="44"/>
  <c r="O807" i="44"/>
  <c r="N808" i="44"/>
  <c r="O808" i="44"/>
  <c r="N809" i="44"/>
  <c r="O809" i="44"/>
  <c r="N810" i="44"/>
  <c r="O810" i="44"/>
  <c r="N811" i="44"/>
  <c r="O811" i="44"/>
  <c r="N812" i="44"/>
  <c r="O812" i="44"/>
  <c r="N813" i="44"/>
  <c r="O813" i="44"/>
  <c r="N814" i="44"/>
  <c r="O814" i="44"/>
  <c r="N815" i="44"/>
  <c r="O815" i="44"/>
  <c r="N816" i="44"/>
  <c r="O816" i="44"/>
  <c r="N817" i="44"/>
  <c r="O817" i="44"/>
  <c r="N818" i="44"/>
  <c r="O818" i="44"/>
  <c r="N819" i="44"/>
  <c r="O819" i="44"/>
  <c r="N820" i="44"/>
  <c r="O820" i="44"/>
  <c r="N821" i="44"/>
  <c r="O821" i="44"/>
  <c r="N822" i="44"/>
  <c r="O822" i="44"/>
  <c r="N823" i="44"/>
  <c r="O823" i="44"/>
  <c r="N824" i="44"/>
  <c r="O824" i="44"/>
  <c r="N825" i="44"/>
  <c r="O825" i="44"/>
  <c r="N826" i="44"/>
  <c r="O826" i="44"/>
  <c r="N827" i="44"/>
  <c r="O827" i="44"/>
  <c r="N828" i="44"/>
  <c r="O828" i="44"/>
  <c r="N829" i="44"/>
  <c r="O829" i="44"/>
  <c r="N830" i="44"/>
  <c r="O830" i="44"/>
  <c r="N831" i="44"/>
  <c r="O831" i="44"/>
  <c r="N832" i="44"/>
  <c r="O832" i="44"/>
  <c r="N833" i="44"/>
  <c r="O833" i="44"/>
  <c r="N834" i="44"/>
  <c r="O834" i="44"/>
  <c r="N835" i="44"/>
  <c r="O835" i="44"/>
  <c r="N836" i="44"/>
  <c r="O836" i="44"/>
  <c r="N837" i="44"/>
  <c r="O837" i="44"/>
  <c r="N838" i="44"/>
  <c r="O838" i="44"/>
  <c r="N839" i="44"/>
  <c r="O839" i="44"/>
  <c r="N840" i="44"/>
  <c r="O840" i="44"/>
  <c r="N841" i="44"/>
  <c r="O841" i="44"/>
  <c r="N842" i="44"/>
  <c r="O842" i="44"/>
  <c r="N843" i="44"/>
  <c r="O843" i="44"/>
  <c r="N844" i="44"/>
  <c r="O844" i="44"/>
  <c r="N845" i="44"/>
  <c r="O845" i="44"/>
  <c r="N846" i="44"/>
  <c r="O846" i="44"/>
  <c r="N847" i="44"/>
  <c r="O847" i="44"/>
  <c r="N848" i="44"/>
  <c r="O848" i="44"/>
  <c r="N849" i="44"/>
  <c r="O849" i="44"/>
  <c r="N850" i="44"/>
  <c r="O850" i="44"/>
  <c r="N851" i="44"/>
  <c r="O851" i="44"/>
  <c r="N852" i="44"/>
  <c r="O852" i="44"/>
  <c r="N853" i="44"/>
  <c r="O853" i="44"/>
  <c r="N854" i="44"/>
  <c r="O854" i="44"/>
  <c r="N855" i="44"/>
  <c r="O855" i="44"/>
  <c r="N856" i="44"/>
  <c r="O856" i="44"/>
  <c r="N857" i="44"/>
  <c r="O857" i="44"/>
  <c r="N858" i="44"/>
  <c r="O858" i="44"/>
  <c r="N859" i="44"/>
  <c r="O859" i="44"/>
  <c r="N860" i="44"/>
  <c r="O860" i="44"/>
  <c r="N861" i="44"/>
  <c r="O861" i="44"/>
  <c r="N862" i="44"/>
  <c r="O862" i="44"/>
  <c r="N863" i="44"/>
  <c r="O863" i="44"/>
  <c r="N864" i="44"/>
  <c r="O864" i="44"/>
  <c r="N865" i="44"/>
  <c r="O865" i="44"/>
  <c r="N866" i="44"/>
  <c r="O866" i="44"/>
  <c r="N867" i="44"/>
  <c r="O867" i="44"/>
  <c r="N868" i="44"/>
  <c r="O868" i="44"/>
  <c r="N869" i="44"/>
  <c r="O869" i="44"/>
  <c r="N870" i="44"/>
  <c r="O870" i="44"/>
  <c r="N871" i="44"/>
  <c r="O871" i="44"/>
  <c r="N872" i="44"/>
  <c r="O872" i="44"/>
  <c r="N873" i="44"/>
  <c r="O873" i="44"/>
  <c r="N874" i="44"/>
  <c r="O874" i="44"/>
  <c r="N875" i="44"/>
  <c r="O875" i="44"/>
  <c r="N876" i="44"/>
  <c r="O876" i="44"/>
  <c r="N877" i="44"/>
  <c r="O877" i="44"/>
  <c r="N878" i="44"/>
  <c r="O878" i="44"/>
  <c r="N879" i="44"/>
  <c r="O879" i="44"/>
  <c r="N880" i="44"/>
  <c r="O880" i="44"/>
  <c r="N881" i="44"/>
  <c r="O881" i="44"/>
  <c r="N882" i="44"/>
  <c r="O882" i="44"/>
  <c r="N883" i="44"/>
  <c r="O883" i="44"/>
  <c r="N884" i="44"/>
  <c r="O884" i="44"/>
  <c r="N885" i="44"/>
  <c r="O885" i="44"/>
  <c r="N886" i="44"/>
  <c r="O886" i="44"/>
  <c r="N887" i="44"/>
  <c r="O887" i="44"/>
  <c r="N888" i="44"/>
  <c r="O888" i="44"/>
  <c r="N889" i="44"/>
  <c r="O889" i="44"/>
  <c r="N890" i="44"/>
  <c r="O890" i="44"/>
  <c r="N891" i="44"/>
  <c r="O891" i="44"/>
  <c r="N892" i="44"/>
  <c r="O892" i="44"/>
  <c r="N893" i="44"/>
  <c r="O893" i="44"/>
  <c r="N894" i="44"/>
  <c r="O894" i="44"/>
  <c r="N895" i="44"/>
  <c r="O895" i="44"/>
  <c r="N896" i="44"/>
  <c r="O896" i="44"/>
  <c r="N897" i="44"/>
  <c r="O897" i="44"/>
  <c r="N898" i="44"/>
  <c r="O898" i="44"/>
  <c r="N899" i="44"/>
  <c r="O899" i="44"/>
  <c r="N900" i="44"/>
  <c r="O900" i="44"/>
  <c r="N901" i="44"/>
  <c r="O901" i="44"/>
  <c r="N902" i="44"/>
  <c r="O902" i="44"/>
  <c r="N903" i="44"/>
  <c r="O903" i="44"/>
  <c r="N904" i="44"/>
  <c r="O904" i="44"/>
  <c r="N905" i="44"/>
  <c r="O905" i="44"/>
  <c r="N906" i="44"/>
  <c r="O906" i="44"/>
  <c r="N907" i="44"/>
  <c r="O907" i="44"/>
  <c r="N908" i="44"/>
  <c r="O908" i="44"/>
  <c r="N909" i="44"/>
  <c r="O909" i="44"/>
  <c r="N910" i="44"/>
  <c r="O910" i="44"/>
  <c r="N911" i="44"/>
  <c r="O911" i="44"/>
  <c r="N912" i="44"/>
  <c r="O912" i="44"/>
  <c r="N913" i="44"/>
  <c r="O913" i="44"/>
  <c r="N914" i="44"/>
  <c r="O914" i="44"/>
  <c r="N915" i="44"/>
  <c r="O915" i="44"/>
  <c r="N916" i="44"/>
  <c r="O916" i="44"/>
  <c r="N917" i="44"/>
  <c r="O917" i="44"/>
  <c r="N918" i="44"/>
  <c r="O918" i="44"/>
  <c r="N919" i="44"/>
  <c r="O919" i="44"/>
  <c r="N920" i="44"/>
  <c r="O920" i="44"/>
  <c r="N921" i="44"/>
  <c r="O921" i="44"/>
  <c r="N922" i="44"/>
  <c r="O922" i="44"/>
  <c r="N923" i="44"/>
  <c r="O923" i="44"/>
  <c r="N924" i="44"/>
  <c r="O924" i="44"/>
  <c r="N925" i="44"/>
  <c r="O925" i="44"/>
  <c r="N926" i="44"/>
  <c r="O926" i="44"/>
  <c r="N927" i="44"/>
  <c r="O927" i="44"/>
  <c r="N928" i="44"/>
  <c r="O928" i="44"/>
  <c r="N929" i="44"/>
  <c r="O929" i="44"/>
  <c r="N930" i="44"/>
  <c r="O930" i="44"/>
  <c r="N931" i="44"/>
  <c r="O931" i="44"/>
  <c r="N932" i="44"/>
  <c r="O932" i="44"/>
  <c r="N933" i="44"/>
  <c r="O933" i="44"/>
  <c r="N934" i="44"/>
  <c r="O934" i="44"/>
  <c r="N935" i="44"/>
  <c r="O935" i="44"/>
  <c r="N936" i="44"/>
  <c r="O936" i="44"/>
  <c r="N937" i="44"/>
  <c r="O937" i="44"/>
  <c r="N938" i="44"/>
  <c r="O938" i="44"/>
  <c r="N939" i="44"/>
  <c r="O939" i="44"/>
  <c r="N940" i="44"/>
  <c r="O940" i="44"/>
  <c r="N941" i="44"/>
  <c r="O941" i="44"/>
  <c r="N942" i="44"/>
  <c r="O942" i="44"/>
  <c r="N943" i="44"/>
  <c r="O943" i="44"/>
  <c r="N944" i="44"/>
  <c r="O944" i="44"/>
  <c r="N945" i="44"/>
  <c r="O945" i="44"/>
  <c r="N946" i="44"/>
  <c r="O946" i="44"/>
  <c r="N947" i="44"/>
  <c r="O947" i="44"/>
  <c r="N948" i="44"/>
  <c r="O948" i="44"/>
  <c r="N949" i="44"/>
  <c r="O949" i="44"/>
  <c r="N950" i="44"/>
  <c r="O950" i="44"/>
  <c r="N951" i="44"/>
  <c r="O951" i="44"/>
  <c r="N952" i="44"/>
  <c r="O952" i="44"/>
  <c r="N953" i="44"/>
  <c r="O953" i="44"/>
  <c r="N954" i="44"/>
  <c r="O954" i="44"/>
  <c r="N955" i="44"/>
  <c r="O955" i="44"/>
  <c r="N956" i="44"/>
  <c r="O956" i="44"/>
  <c r="N957" i="44"/>
  <c r="O957" i="44"/>
  <c r="N958" i="44"/>
  <c r="O958" i="44"/>
  <c r="N959" i="44"/>
  <c r="O959" i="44"/>
  <c r="N960" i="44"/>
  <c r="O960" i="44"/>
  <c r="N961" i="44"/>
  <c r="O961" i="44"/>
  <c r="N962" i="44"/>
  <c r="O962" i="44"/>
  <c r="N963" i="44"/>
  <c r="O963" i="44"/>
  <c r="N964" i="44"/>
  <c r="O964" i="44"/>
  <c r="N965" i="44"/>
  <c r="O965" i="44"/>
  <c r="N966" i="44"/>
  <c r="O966" i="44"/>
  <c r="N967" i="44"/>
  <c r="O967" i="44"/>
  <c r="N968" i="44"/>
  <c r="O968" i="44"/>
  <c r="N969" i="44"/>
  <c r="O969" i="44"/>
  <c r="N970" i="44"/>
  <c r="O970" i="44"/>
  <c r="N971" i="44"/>
  <c r="O971" i="44"/>
  <c r="N972" i="44"/>
  <c r="O972" i="44"/>
  <c r="N973" i="44"/>
  <c r="O973" i="44"/>
  <c r="N974" i="44"/>
  <c r="O974" i="44"/>
  <c r="N975" i="44"/>
  <c r="O975" i="44"/>
  <c r="N976" i="44"/>
  <c r="O976" i="44"/>
  <c r="N977" i="44"/>
  <c r="O977" i="44"/>
  <c r="N978" i="44"/>
  <c r="O978" i="44"/>
  <c r="N979" i="44"/>
  <c r="O979" i="44"/>
  <c r="N980" i="44"/>
  <c r="O980" i="44"/>
  <c r="N981" i="44"/>
  <c r="O981" i="44"/>
  <c r="N982" i="44"/>
  <c r="O982" i="44"/>
  <c r="N983" i="44"/>
  <c r="O983" i="44"/>
  <c r="N984" i="44"/>
  <c r="O984" i="44"/>
  <c r="N985" i="44"/>
  <c r="O985" i="44"/>
  <c r="N986" i="44"/>
  <c r="O986" i="44"/>
  <c r="N987" i="44"/>
  <c r="O987" i="44"/>
  <c r="N988" i="44"/>
  <c r="O988" i="44"/>
  <c r="N989" i="44"/>
  <c r="O989" i="44"/>
  <c r="N990" i="44"/>
  <c r="O990" i="44"/>
  <c r="N991" i="44"/>
  <c r="O991" i="44"/>
  <c r="N992" i="44"/>
  <c r="O992" i="44"/>
  <c r="N993" i="44"/>
  <c r="O993" i="44"/>
  <c r="N994" i="44"/>
  <c r="O994" i="44"/>
  <c r="N995" i="44"/>
  <c r="O995" i="44"/>
  <c r="N996" i="44"/>
  <c r="O996" i="44"/>
  <c r="N997" i="44"/>
  <c r="O997" i="44"/>
  <c r="N998" i="44"/>
  <c r="O998" i="44"/>
  <c r="N999" i="44"/>
  <c r="O999" i="44"/>
  <c r="N1000" i="44"/>
  <c r="O1000" i="44"/>
  <c r="N1001" i="44"/>
  <c r="O1001" i="44"/>
  <c r="N1002" i="44"/>
  <c r="O1002" i="44"/>
  <c r="N1003" i="44"/>
  <c r="O1003" i="44"/>
  <c r="N1004" i="44"/>
  <c r="O1004" i="44"/>
  <c r="N1005" i="44"/>
  <c r="O1005" i="44"/>
  <c r="N1006" i="44"/>
  <c r="O1006" i="44"/>
  <c r="N1007" i="44"/>
  <c r="O1007" i="44"/>
  <c r="N1008" i="44"/>
  <c r="O1008" i="44"/>
  <c r="N1009" i="44"/>
  <c r="O1009" i="44"/>
  <c r="N1010" i="44"/>
  <c r="O1010" i="44"/>
  <c r="N1011" i="44"/>
  <c r="O1011" i="44"/>
  <c r="N1012" i="44"/>
  <c r="O1012" i="44"/>
  <c r="N1013" i="44"/>
  <c r="O1013" i="44"/>
  <c r="N1014" i="44"/>
  <c r="O1014" i="44"/>
  <c r="N1015" i="44"/>
  <c r="O1015" i="44"/>
  <c r="N1016" i="44"/>
  <c r="O1016" i="44"/>
  <c r="N1017" i="44"/>
  <c r="O1017" i="44"/>
  <c r="N1018" i="44"/>
  <c r="O1018" i="44"/>
  <c r="N1019" i="44"/>
  <c r="O1019" i="44"/>
  <c r="N1020" i="44"/>
  <c r="O1020" i="44"/>
  <c r="N1021" i="44"/>
  <c r="O1021" i="44"/>
  <c r="N1022" i="44"/>
  <c r="O1022" i="44"/>
  <c r="N1023" i="44"/>
  <c r="O1023" i="44"/>
  <c r="N1024" i="44"/>
  <c r="O1024" i="44"/>
  <c r="N1025" i="44"/>
  <c r="O1025" i="44"/>
  <c r="N1026" i="44"/>
  <c r="O1026" i="44"/>
  <c r="N1027" i="44"/>
  <c r="O1027" i="44"/>
  <c r="N1028" i="44"/>
  <c r="O1028" i="44"/>
  <c r="N1029" i="44"/>
  <c r="O1029" i="44"/>
  <c r="N1030" i="44"/>
  <c r="O1030" i="44"/>
  <c r="N1031" i="44"/>
  <c r="O1031" i="44"/>
  <c r="N1032" i="44"/>
  <c r="O1032" i="44"/>
  <c r="N1033" i="44"/>
  <c r="O1033" i="44"/>
  <c r="N1034" i="44"/>
  <c r="O1034" i="44"/>
  <c r="N1035" i="44"/>
  <c r="O1035" i="44"/>
  <c r="N1036" i="44"/>
  <c r="O1036" i="44"/>
  <c r="N1037" i="44"/>
  <c r="O1037" i="44"/>
  <c r="N1038" i="44"/>
  <c r="O1038" i="44"/>
  <c r="N1039" i="44"/>
  <c r="O1039" i="44"/>
  <c r="N1040" i="44"/>
  <c r="O1040" i="44"/>
  <c r="N1041" i="44"/>
  <c r="O1041" i="44"/>
  <c r="N1042" i="44"/>
  <c r="O1042" i="44"/>
  <c r="N1043" i="44"/>
  <c r="O1043" i="44"/>
  <c r="N1044" i="44"/>
  <c r="O1044" i="44"/>
  <c r="N1045" i="44"/>
  <c r="O1045" i="44"/>
  <c r="N1046" i="44"/>
  <c r="O1046" i="44"/>
  <c r="N1047" i="44"/>
  <c r="O1047" i="44"/>
  <c r="N1048" i="44"/>
  <c r="O1048" i="44"/>
  <c r="N1049" i="44"/>
  <c r="O1049" i="44"/>
  <c r="N1050" i="44"/>
  <c r="O1050" i="44"/>
  <c r="N1051" i="44"/>
  <c r="O1051" i="44"/>
  <c r="N1052" i="44"/>
  <c r="O1052" i="44"/>
  <c r="N1053" i="44"/>
  <c r="O1053" i="44"/>
  <c r="N1054" i="44"/>
  <c r="O1054" i="44"/>
  <c r="N1055" i="44"/>
  <c r="O1055" i="44"/>
  <c r="N1056" i="44"/>
  <c r="O1056" i="44"/>
  <c r="N1057" i="44"/>
  <c r="O1057" i="44"/>
  <c r="N1058" i="44"/>
  <c r="O1058" i="44"/>
  <c r="N1059" i="44"/>
  <c r="O1059" i="44"/>
  <c r="N1060" i="44"/>
  <c r="O1060" i="44"/>
  <c r="N1061" i="44"/>
  <c r="O1061" i="44"/>
  <c r="N1062" i="44"/>
  <c r="O1062" i="44"/>
  <c r="N1063" i="44"/>
  <c r="O1063" i="44"/>
  <c r="N1064" i="44"/>
  <c r="O1064" i="44"/>
  <c r="N1065" i="44"/>
  <c r="O1065" i="44"/>
  <c r="N1066" i="44"/>
  <c r="O1066" i="44"/>
  <c r="N1067" i="44"/>
  <c r="O1067" i="44"/>
  <c r="N1068" i="44"/>
  <c r="O1068" i="44"/>
  <c r="N1069" i="44"/>
  <c r="O1069" i="44"/>
  <c r="N1070" i="44"/>
  <c r="O1070" i="44"/>
  <c r="N1071" i="44"/>
  <c r="O1071" i="44"/>
  <c r="N1072" i="44"/>
  <c r="O1072" i="44"/>
  <c r="N1073" i="44"/>
  <c r="O1073" i="44"/>
  <c r="N1074" i="44"/>
  <c r="O1074" i="44"/>
  <c r="N1075" i="44"/>
  <c r="O1075" i="44"/>
  <c r="N1076" i="44"/>
  <c r="O1076" i="44"/>
  <c r="N1077" i="44"/>
  <c r="O1077" i="44"/>
  <c r="N1078" i="44"/>
  <c r="O1078" i="44"/>
  <c r="N1079" i="44"/>
  <c r="O1079" i="44"/>
  <c r="N1080" i="44"/>
  <c r="O1080" i="44"/>
  <c r="N1081" i="44"/>
  <c r="O1081" i="44"/>
  <c r="N1082" i="44"/>
  <c r="O1082" i="44"/>
  <c r="N1083" i="44"/>
  <c r="O1083" i="44"/>
  <c r="N1084" i="44"/>
  <c r="O1084" i="44"/>
  <c r="N1085" i="44"/>
  <c r="O1085" i="44"/>
  <c r="N1086" i="44"/>
  <c r="O1086" i="44"/>
  <c r="N1087" i="44"/>
  <c r="O1087" i="44"/>
  <c r="N1088" i="44"/>
  <c r="O1088" i="44"/>
  <c r="N1089" i="44"/>
  <c r="O1089" i="44"/>
  <c r="N1090" i="44"/>
  <c r="O1090" i="44"/>
  <c r="N1091" i="44"/>
  <c r="O1091" i="44"/>
  <c r="N1092" i="44"/>
  <c r="O1092" i="44"/>
  <c r="N1093" i="44"/>
  <c r="O1093" i="44"/>
  <c r="N1094" i="44"/>
  <c r="O1094" i="44"/>
  <c r="N1095" i="44"/>
  <c r="O1095" i="44"/>
  <c r="N1096" i="44"/>
  <c r="O1096" i="44"/>
  <c r="N1097" i="44"/>
  <c r="O1097" i="44"/>
  <c r="N1098" i="44"/>
  <c r="O1098" i="44"/>
  <c r="N1099" i="44"/>
  <c r="O1099" i="44"/>
  <c r="N1100" i="44"/>
  <c r="O1100" i="44"/>
  <c r="N1101" i="44"/>
  <c r="O1101" i="44"/>
  <c r="N1102" i="44"/>
  <c r="O1102" i="44"/>
  <c r="N1103" i="44"/>
  <c r="O1103" i="44"/>
  <c r="N1104" i="44"/>
  <c r="O1104" i="44"/>
  <c r="N1105" i="44"/>
  <c r="O1105" i="44"/>
  <c r="N1106" i="44"/>
  <c r="O1106" i="44"/>
  <c r="N1107" i="44"/>
  <c r="O1107" i="44"/>
  <c r="N1108" i="44"/>
  <c r="O1108" i="44"/>
  <c r="N1109" i="44"/>
  <c r="O1109" i="44"/>
  <c r="N1110" i="44"/>
  <c r="O1110" i="44"/>
  <c r="N1111" i="44"/>
  <c r="O1111" i="44"/>
  <c r="N1112" i="44"/>
  <c r="O1112" i="44"/>
  <c r="N1113" i="44"/>
  <c r="O1113" i="44"/>
  <c r="N1114" i="44"/>
  <c r="O1114" i="44"/>
  <c r="N1115" i="44"/>
  <c r="O1115" i="44"/>
  <c r="N1116" i="44"/>
  <c r="O1116" i="44"/>
  <c r="N1117" i="44"/>
  <c r="O1117" i="44"/>
  <c r="N1118" i="44"/>
  <c r="O1118" i="44"/>
  <c r="N1119" i="44"/>
  <c r="O1119" i="44"/>
  <c r="N1120" i="44"/>
  <c r="O1120" i="44"/>
  <c r="N1121" i="44"/>
  <c r="O1121" i="44"/>
  <c r="N1122" i="44"/>
  <c r="O1122" i="44"/>
  <c r="N1123" i="44"/>
  <c r="O1123" i="44"/>
  <c r="N1124" i="44"/>
  <c r="O1124" i="44"/>
  <c r="N1125" i="44"/>
  <c r="O1125" i="44"/>
  <c r="N1126" i="44"/>
  <c r="O1126" i="44"/>
  <c r="N1127" i="44"/>
  <c r="O1127" i="44"/>
  <c r="N1128" i="44"/>
  <c r="O1128" i="44"/>
  <c r="N1129" i="44"/>
  <c r="O1129" i="44"/>
  <c r="N1130" i="44"/>
  <c r="O1130" i="44"/>
  <c r="N1131" i="44"/>
  <c r="O1131" i="44"/>
  <c r="N1132" i="44"/>
  <c r="O1132" i="44"/>
  <c r="N1133" i="44"/>
  <c r="O1133" i="44"/>
  <c r="N1134" i="44"/>
  <c r="O1134" i="44"/>
  <c r="N1135" i="44"/>
  <c r="O1135" i="44"/>
  <c r="N1136" i="44"/>
  <c r="O1136" i="44"/>
  <c r="N1137" i="44"/>
  <c r="O1137" i="44"/>
  <c r="N1138" i="44"/>
  <c r="O1138" i="44"/>
  <c r="N1139" i="44"/>
  <c r="O1139" i="44"/>
  <c r="N1140" i="44"/>
  <c r="O1140" i="44"/>
  <c r="N1141" i="44"/>
  <c r="O1141" i="44"/>
  <c r="N1142" i="44"/>
  <c r="O1142" i="44"/>
  <c r="N1143" i="44"/>
  <c r="O1143" i="44"/>
  <c r="N1144" i="44"/>
  <c r="O1144" i="44"/>
  <c r="N1145" i="44"/>
  <c r="O1145" i="44"/>
  <c r="N1146" i="44"/>
  <c r="O1146" i="44"/>
  <c r="N1147" i="44"/>
  <c r="O1147" i="44"/>
  <c r="N1148" i="44"/>
  <c r="O1148" i="44"/>
  <c r="N1149" i="44"/>
  <c r="O1149" i="44"/>
  <c r="N1150" i="44"/>
  <c r="O1150" i="44"/>
  <c r="N1151" i="44"/>
  <c r="O1151" i="44"/>
  <c r="N1152" i="44"/>
  <c r="O1152" i="44"/>
  <c r="N1153" i="44"/>
  <c r="O1153" i="44"/>
  <c r="N1154" i="44"/>
  <c r="O1154" i="44"/>
  <c r="N1155" i="44"/>
  <c r="O1155" i="44"/>
  <c r="N1156" i="44"/>
  <c r="O1156" i="44"/>
  <c r="N1157" i="44"/>
  <c r="O1157" i="44"/>
  <c r="N1158" i="44"/>
  <c r="O1158" i="44"/>
  <c r="N1159" i="44"/>
  <c r="O1159" i="44"/>
  <c r="N1160" i="44"/>
  <c r="O1160" i="44"/>
  <c r="N1161" i="44"/>
  <c r="O1161" i="44"/>
  <c r="N1162" i="44"/>
  <c r="O1162" i="44"/>
  <c r="N1163" i="44"/>
  <c r="O1163" i="44"/>
  <c r="N1164" i="44"/>
  <c r="O1164" i="44"/>
  <c r="N1165" i="44"/>
  <c r="O1165" i="44"/>
  <c r="N1166" i="44"/>
  <c r="O1166" i="44"/>
  <c r="N1167" i="44"/>
  <c r="O1167" i="44"/>
  <c r="N1168" i="44"/>
  <c r="O1168" i="44"/>
  <c r="N1169" i="44"/>
  <c r="O1169" i="44"/>
  <c r="N1170" i="44"/>
  <c r="O1170" i="44"/>
  <c r="N1171" i="44"/>
  <c r="O1171" i="44"/>
  <c r="N1172" i="44"/>
  <c r="O1172" i="44"/>
  <c r="N1173" i="44"/>
  <c r="O1173" i="44"/>
  <c r="N1174" i="44"/>
  <c r="O1174" i="44"/>
  <c r="N1175" i="44"/>
  <c r="O1175" i="44"/>
  <c r="N1176" i="44"/>
  <c r="O1176" i="44"/>
  <c r="N1177" i="44"/>
  <c r="O1177" i="44"/>
  <c r="N1178" i="44"/>
  <c r="O1178" i="44"/>
  <c r="N1179" i="44"/>
  <c r="O1179" i="44"/>
  <c r="N1180" i="44"/>
  <c r="O1180" i="44"/>
  <c r="N1181" i="44"/>
  <c r="O1181" i="44"/>
  <c r="N1182" i="44"/>
  <c r="O1182" i="44"/>
  <c r="N1183" i="44"/>
  <c r="O1183" i="44"/>
  <c r="N1184" i="44"/>
  <c r="O1184" i="44"/>
  <c r="N1185" i="44"/>
  <c r="O1185" i="44"/>
  <c r="N1186" i="44"/>
  <c r="O1186" i="44"/>
  <c r="N1187" i="44"/>
  <c r="O1187" i="44"/>
  <c r="N1188" i="44"/>
  <c r="O1188" i="44"/>
  <c r="N1189" i="44"/>
  <c r="O1189" i="44"/>
  <c r="N1190" i="44"/>
  <c r="O1190" i="44"/>
  <c r="N1191" i="44"/>
  <c r="O1191" i="44"/>
  <c r="N1192" i="44"/>
  <c r="O1192" i="44"/>
  <c r="N1193" i="44"/>
  <c r="O1193" i="44"/>
  <c r="N1194" i="44"/>
  <c r="O1194" i="44"/>
  <c r="N1195" i="44"/>
  <c r="O1195" i="44"/>
  <c r="N1196" i="44"/>
  <c r="O1196" i="44"/>
  <c r="N1197" i="44"/>
  <c r="O1197" i="44"/>
  <c r="N1198" i="44"/>
  <c r="O1198" i="44"/>
  <c r="N1199" i="44"/>
  <c r="O1199" i="44"/>
  <c r="N1200" i="44"/>
  <c r="O1200" i="44"/>
  <c r="N1201" i="44"/>
  <c r="O1201" i="44"/>
  <c r="N1202" i="44"/>
  <c r="O1202" i="44"/>
  <c r="N1203" i="44"/>
  <c r="O1203" i="44"/>
  <c r="N1204" i="44"/>
  <c r="O1204" i="44"/>
  <c r="N1205" i="44"/>
  <c r="O1205" i="44"/>
  <c r="N1206" i="44"/>
  <c r="O1206" i="44"/>
  <c r="N1207" i="44"/>
  <c r="O1207" i="44"/>
  <c r="N1208" i="44"/>
  <c r="O1208" i="44"/>
  <c r="N1209" i="44"/>
  <c r="O1209" i="44"/>
  <c r="N1210" i="44"/>
  <c r="O1210" i="44"/>
  <c r="N1211" i="44"/>
  <c r="O1211" i="44"/>
  <c r="N1212" i="44"/>
  <c r="O1212" i="44"/>
  <c r="N1213" i="44"/>
  <c r="O1213" i="44"/>
  <c r="N1214" i="44"/>
  <c r="O1214" i="44"/>
  <c r="N1215" i="44"/>
  <c r="O1215" i="44"/>
  <c r="N1216" i="44"/>
  <c r="O1216" i="44"/>
  <c r="N1217" i="44"/>
  <c r="O1217" i="44"/>
  <c r="N1218" i="44"/>
  <c r="O1218" i="44"/>
  <c r="N1219" i="44"/>
  <c r="O1219" i="44"/>
  <c r="N1220" i="44"/>
  <c r="O1220" i="44"/>
  <c r="N1221" i="44"/>
  <c r="O1221" i="44"/>
  <c r="N1222" i="44"/>
  <c r="O1222" i="44"/>
  <c r="N1223" i="44"/>
  <c r="O1223" i="44"/>
  <c r="N1224" i="44"/>
  <c r="O1224" i="44"/>
  <c r="N1225" i="44"/>
  <c r="O1225" i="44"/>
  <c r="N1226" i="44"/>
  <c r="O1226" i="44"/>
  <c r="N1227" i="44"/>
  <c r="O1227" i="44"/>
  <c r="N1228" i="44"/>
  <c r="O1228" i="44"/>
  <c r="N1229" i="44"/>
  <c r="O1229" i="44"/>
  <c r="N1230" i="44"/>
  <c r="O1230" i="44"/>
  <c r="N1231" i="44"/>
  <c r="O1231" i="44"/>
  <c r="N1232" i="44"/>
  <c r="O1232" i="44"/>
  <c r="N1233" i="44"/>
  <c r="O1233" i="44"/>
  <c r="N1234" i="44"/>
  <c r="O1234" i="44"/>
  <c r="N1235" i="44"/>
  <c r="O1235" i="44"/>
  <c r="N1236" i="44"/>
  <c r="O1236" i="44"/>
  <c r="N1237" i="44"/>
  <c r="O1237" i="44"/>
  <c r="N1238" i="44"/>
  <c r="O1238" i="44"/>
  <c r="N1239" i="44"/>
  <c r="O1239" i="44"/>
  <c r="N1240" i="44"/>
  <c r="O1240" i="44"/>
  <c r="N1241" i="44"/>
  <c r="O1241" i="44"/>
  <c r="N1242" i="44"/>
  <c r="O1242" i="44"/>
  <c r="N1243" i="44"/>
  <c r="O1243" i="44"/>
  <c r="N1244" i="44"/>
  <c r="O1244" i="44"/>
  <c r="N1245" i="44"/>
  <c r="O1245" i="44"/>
  <c r="N1246" i="44"/>
  <c r="O1246" i="44"/>
  <c r="N1247" i="44"/>
  <c r="O1247" i="44"/>
  <c r="N1248" i="44"/>
  <c r="O1248" i="44"/>
  <c r="N1249" i="44"/>
  <c r="O1249" i="44"/>
  <c r="N1250" i="44"/>
  <c r="O1250" i="44"/>
  <c r="N1251" i="44"/>
  <c r="O1251" i="44"/>
  <c r="N1252" i="44"/>
  <c r="O1252" i="44"/>
  <c r="N1253" i="44"/>
  <c r="O1253" i="44"/>
  <c r="N1254" i="44"/>
  <c r="O1254" i="44"/>
  <c r="N1255" i="44"/>
  <c r="O1255" i="44"/>
  <c r="N1256" i="44"/>
  <c r="O1256" i="44"/>
  <c r="N1257" i="44"/>
  <c r="O1257" i="44"/>
  <c r="N1258" i="44"/>
  <c r="O1258" i="44"/>
  <c r="N1259" i="44"/>
  <c r="O1259" i="44"/>
  <c r="N1260" i="44"/>
  <c r="O1260" i="44"/>
  <c r="N1261" i="44"/>
  <c r="O1261" i="44"/>
  <c r="N1262" i="44"/>
  <c r="O1262" i="44"/>
  <c r="N1263" i="44"/>
  <c r="O1263" i="44"/>
  <c r="N1264" i="44"/>
  <c r="O1264" i="44"/>
  <c r="N1265" i="44"/>
  <c r="O1265" i="44"/>
  <c r="N1266" i="44"/>
  <c r="O1266" i="44"/>
  <c r="N1267" i="44"/>
  <c r="O1267" i="44"/>
  <c r="N1268" i="44"/>
  <c r="O1268" i="44"/>
  <c r="N1269" i="44"/>
  <c r="O1269" i="44"/>
  <c r="N1270" i="44"/>
  <c r="O1270" i="44"/>
  <c r="N1271" i="44"/>
  <c r="O1271" i="44"/>
  <c r="N1272" i="44"/>
  <c r="O1272" i="44"/>
  <c r="N1273" i="44"/>
  <c r="O1273" i="44"/>
  <c r="N1274" i="44"/>
  <c r="O1274" i="44"/>
  <c r="N1275" i="44"/>
  <c r="O1275" i="44"/>
  <c r="N1276" i="44"/>
  <c r="O1276" i="44"/>
  <c r="N1277" i="44"/>
  <c r="O1277" i="44"/>
  <c r="N1278" i="44"/>
  <c r="O1278" i="44"/>
  <c r="N1279" i="44"/>
  <c r="O1279" i="44"/>
  <c r="N1280" i="44"/>
  <c r="O1280" i="44"/>
  <c r="N1281" i="44"/>
  <c r="O1281" i="44"/>
  <c r="N1282" i="44"/>
  <c r="O1282" i="44"/>
  <c r="N1283" i="44"/>
  <c r="O1283" i="44"/>
  <c r="N1284" i="44"/>
  <c r="O1284" i="44"/>
  <c r="N1285" i="44"/>
  <c r="O1285" i="44"/>
  <c r="N1286" i="44"/>
  <c r="O1286" i="44"/>
  <c r="N1287" i="44"/>
  <c r="O1287" i="44"/>
  <c r="N1288" i="44"/>
  <c r="O1288" i="44"/>
  <c r="N1289" i="44"/>
  <c r="O1289" i="44"/>
  <c r="N1290" i="44"/>
  <c r="O1290" i="44"/>
  <c r="N1291" i="44"/>
  <c r="O1291" i="44"/>
  <c r="N1292" i="44"/>
  <c r="O1292" i="44"/>
  <c r="N1293" i="44"/>
  <c r="O1293" i="44"/>
  <c r="N1294" i="44"/>
  <c r="O1294" i="44"/>
  <c r="N1295" i="44"/>
  <c r="O1295" i="44"/>
  <c r="N1296" i="44"/>
  <c r="O1296" i="44"/>
  <c r="N1297" i="44"/>
  <c r="O1297" i="44"/>
  <c r="N1298" i="44"/>
  <c r="O1298" i="44"/>
  <c r="N1299" i="44"/>
  <c r="O1299" i="44"/>
  <c r="N1300" i="44"/>
  <c r="O1300" i="44"/>
  <c r="N1301" i="44"/>
  <c r="O1301" i="44"/>
  <c r="N1302" i="44"/>
  <c r="O1302" i="44"/>
  <c r="N1303" i="44"/>
  <c r="O1303" i="44"/>
  <c r="N1304" i="44"/>
  <c r="O1304" i="44"/>
  <c r="N1305" i="44"/>
  <c r="O1305" i="44"/>
  <c r="N1306" i="44"/>
  <c r="O1306" i="44"/>
  <c r="N1307" i="44"/>
  <c r="O1307" i="44"/>
  <c r="N1308" i="44"/>
  <c r="O1308" i="44"/>
  <c r="N1309" i="44"/>
  <c r="O1309" i="44"/>
  <c r="N1310" i="44"/>
  <c r="O1310" i="44"/>
  <c r="N1311" i="44"/>
  <c r="O1311" i="44"/>
  <c r="N1312" i="44"/>
  <c r="O1312" i="44"/>
  <c r="N1313" i="44"/>
  <c r="O1313" i="44"/>
  <c r="N1314" i="44"/>
  <c r="O1314" i="44"/>
  <c r="N1315" i="44"/>
  <c r="O1315" i="44"/>
  <c r="N1316" i="44"/>
  <c r="O1316" i="44"/>
  <c r="N1317" i="44"/>
  <c r="O1317" i="44"/>
  <c r="N1318" i="44"/>
  <c r="O1318" i="44"/>
  <c r="N1319" i="44"/>
  <c r="O1319" i="44"/>
  <c r="N1320" i="44"/>
  <c r="O1320" i="44"/>
  <c r="N1321" i="44"/>
  <c r="O1321" i="44"/>
  <c r="N1322" i="44"/>
  <c r="O1322" i="44"/>
  <c r="N1323" i="44"/>
  <c r="O1323" i="44"/>
  <c r="N1324" i="44"/>
  <c r="O1324" i="44"/>
  <c r="N1325" i="44"/>
  <c r="O1325" i="44"/>
  <c r="N1326" i="44"/>
  <c r="O1326" i="44"/>
  <c r="N1327" i="44"/>
  <c r="O1327" i="44"/>
  <c r="N1328" i="44"/>
  <c r="O1328" i="44"/>
  <c r="N1329" i="44"/>
  <c r="O1329" i="44"/>
  <c r="N1330" i="44"/>
  <c r="O1330" i="44"/>
  <c r="N1331" i="44"/>
  <c r="O1331" i="44"/>
  <c r="N1332" i="44"/>
  <c r="O1332" i="44"/>
  <c r="N1333" i="44"/>
  <c r="O1333" i="44"/>
  <c r="N1334" i="44"/>
  <c r="O1334" i="44"/>
  <c r="N1335" i="44"/>
  <c r="O1335" i="44"/>
  <c r="N1336" i="44"/>
  <c r="O1336" i="44"/>
  <c r="N1337" i="44"/>
  <c r="O1337" i="44"/>
  <c r="N1338" i="44"/>
  <c r="O1338" i="44"/>
  <c r="N1339" i="44"/>
  <c r="O1339" i="44"/>
  <c r="N1340" i="44"/>
  <c r="O1340" i="44"/>
  <c r="N1341" i="44"/>
  <c r="O1341" i="44"/>
  <c r="N1342" i="44"/>
  <c r="O1342" i="44"/>
  <c r="N1343" i="44"/>
  <c r="O1343" i="44"/>
  <c r="N1344" i="44"/>
  <c r="O1344" i="44"/>
  <c r="N1345" i="44"/>
  <c r="O1345" i="44"/>
  <c r="N1346" i="44"/>
  <c r="O1346" i="44"/>
  <c r="N1347" i="44"/>
  <c r="O1347" i="44"/>
  <c r="N1348" i="44"/>
  <c r="O1348" i="44"/>
  <c r="N1349" i="44"/>
  <c r="O1349" i="44"/>
  <c r="N1350" i="44"/>
  <c r="O1350" i="44"/>
  <c r="N1351" i="44"/>
  <c r="O1351" i="44"/>
  <c r="N1352" i="44"/>
  <c r="O1352" i="44"/>
  <c r="N1353" i="44"/>
  <c r="O1353" i="44"/>
  <c r="N1354" i="44"/>
  <c r="O1354" i="44"/>
  <c r="N1355" i="44"/>
  <c r="O1355" i="44"/>
  <c r="N1356" i="44"/>
  <c r="O1356" i="44"/>
  <c r="N1357" i="44"/>
  <c r="O1357" i="44"/>
  <c r="N1358" i="44"/>
  <c r="O1358" i="44"/>
  <c r="N1359" i="44"/>
  <c r="O1359" i="44"/>
  <c r="N1360" i="44"/>
  <c r="O1360" i="44"/>
  <c r="N1361" i="44"/>
  <c r="O1361" i="44"/>
  <c r="N1362" i="44"/>
  <c r="O1362" i="44"/>
  <c r="N1363" i="44"/>
  <c r="O1363" i="44"/>
  <c r="N1364" i="44"/>
  <c r="O1364" i="44"/>
  <c r="N1365" i="44"/>
  <c r="O1365" i="44"/>
  <c r="N1366" i="44"/>
  <c r="O1366" i="44"/>
  <c r="N1367" i="44"/>
  <c r="O1367" i="44"/>
  <c r="N1368" i="44"/>
  <c r="O1368" i="44"/>
  <c r="N1369" i="44"/>
  <c r="O1369" i="44"/>
  <c r="N1370" i="44"/>
  <c r="O1370" i="44"/>
  <c r="N1371" i="44"/>
  <c r="O1371" i="44"/>
  <c r="N1372" i="44"/>
  <c r="O1372" i="44"/>
  <c r="N1373" i="44"/>
  <c r="O1373" i="44"/>
  <c r="N1374" i="44"/>
  <c r="O1374" i="44"/>
  <c r="N1375" i="44"/>
  <c r="O1375" i="44"/>
  <c r="N1376" i="44"/>
  <c r="O1376" i="44"/>
  <c r="N1377" i="44"/>
  <c r="O1377" i="44"/>
  <c r="N1378" i="44"/>
  <c r="O1378" i="44"/>
  <c r="N1379" i="44"/>
  <c r="O1379" i="44"/>
  <c r="N1380" i="44"/>
  <c r="O1380" i="44"/>
  <c r="N1381" i="44"/>
  <c r="O1381" i="44"/>
  <c r="N1382" i="44"/>
  <c r="O1382" i="44"/>
  <c r="N1383" i="44"/>
  <c r="O1383" i="44"/>
  <c r="N1384" i="44"/>
  <c r="O1384" i="44"/>
  <c r="N1385" i="44"/>
  <c r="O1385" i="44"/>
  <c r="N1386" i="44"/>
  <c r="O1386" i="44"/>
  <c r="N1387" i="44"/>
  <c r="O1387" i="44"/>
  <c r="N1388" i="44"/>
  <c r="O1388" i="44"/>
  <c r="N1389" i="44"/>
  <c r="O1389" i="44"/>
  <c r="N1390" i="44"/>
  <c r="O1390" i="44"/>
  <c r="N1391" i="44"/>
  <c r="O1391" i="44"/>
  <c r="N1392" i="44"/>
  <c r="O1392" i="44"/>
  <c r="N1393" i="44"/>
  <c r="O1393" i="44"/>
  <c r="N1394" i="44"/>
  <c r="O1394" i="44"/>
  <c r="N1395" i="44"/>
  <c r="O1395" i="44"/>
  <c r="N1396" i="44"/>
  <c r="O1396" i="44"/>
  <c r="N1397" i="44"/>
  <c r="O1397" i="44"/>
  <c r="N1398" i="44"/>
  <c r="O1398" i="44"/>
  <c r="N1399" i="44"/>
  <c r="O1399" i="44"/>
  <c r="N1400" i="44"/>
  <c r="O1400" i="44"/>
  <c r="N1401" i="44"/>
  <c r="O1401" i="44"/>
  <c r="N1402" i="44"/>
  <c r="O1402" i="44"/>
  <c r="N1403" i="44"/>
  <c r="O1403" i="44"/>
  <c r="N1404" i="44"/>
  <c r="O1404" i="44"/>
  <c r="N1405" i="44"/>
  <c r="O1405" i="44"/>
  <c r="N1406" i="44"/>
  <c r="O1406" i="44"/>
  <c r="N1407" i="44"/>
  <c r="O1407" i="44"/>
  <c r="N1408" i="44"/>
  <c r="O1408" i="44"/>
  <c r="N1409" i="44"/>
  <c r="O1409" i="44"/>
  <c r="N1410" i="44"/>
  <c r="O1410" i="44"/>
  <c r="N1411" i="44"/>
  <c r="O1411" i="44"/>
  <c r="N1412" i="44"/>
  <c r="O1412" i="44"/>
  <c r="N1413" i="44"/>
  <c r="O1413" i="44"/>
  <c r="N1414" i="44"/>
  <c r="O1414" i="44"/>
  <c r="N1415" i="44"/>
  <c r="O1415" i="44"/>
  <c r="N1416" i="44"/>
  <c r="O1416" i="44"/>
  <c r="N1417" i="44"/>
  <c r="O1417" i="44"/>
  <c r="N1418" i="44"/>
  <c r="O1418" i="44"/>
  <c r="N1419" i="44"/>
  <c r="O1419" i="44"/>
  <c r="N1420" i="44"/>
  <c r="O1420" i="44"/>
  <c r="N1421" i="44"/>
  <c r="O1421" i="44"/>
  <c r="N1422" i="44"/>
  <c r="O1422" i="44"/>
  <c r="N1423" i="44"/>
  <c r="O1423" i="44"/>
  <c r="N1424" i="44"/>
  <c r="O1424" i="44"/>
  <c r="N1425" i="44"/>
  <c r="O1425" i="44"/>
  <c r="N1426" i="44"/>
  <c r="O1426" i="44"/>
  <c r="N1427" i="44"/>
  <c r="O1427" i="44"/>
  <c r="N1428" i="44"/>
  <c r="O1428" i="44"/>
  <c r="N1429" i="44"/>
  <c r="O1429" i="44"/>
  <c r="N1430" i="44"/>
  <c r="O1430" i="44"/>
  <c r="N1431" i="44"/>
  <c r="O1431" i="44"/>
  <c r="N1432" i="44"/>
  <c r="O1432" i="44"/>
  <c r="N1433" i="44"/>
  <c r="O1433" i="44"/>
  <c r="N1434" i="44"/>
  <c r="O1434" i="44"/>
  <c r="N1435" i="44"/>
  <c r="O1435" i="44"/>
  <c r="N1436" i="44"/>
  <c r="O1436" i="44"/>
  <c r="N1437" i="44"/>
  <c r="O1437" i="44"/>
  <c r="N1438" i="44"/>
  <c r="O1438" i="44"/>
  <c r="N1439" i="44"/>
  <c r="O1439" i="44"/>
  <c r="N1440" i="44"/>
  <c r="O1440" i="44"/>
  <c r="N1441" i="44"/>
  <c r="O1441" i="44"/>
  <c r="N1442" i="44"/>
  <c r="O1442" i="44"/>
  <c r="N1443" i="44"/>
  <c r="O1443" i="44"/>
  <c r="N1444" i="44"/>
  <c r="O1444" i="44"/>
  <c r="N1445" i="44"/>
  <c r="O1445" i="44"/>
  <c r="N1446" i="44"/>
  <c r="O1446" i="44"/>
  <c r="N1447" i="44"/>
  <c r="O1447" i="44"/>
  <c r="N1448" i="44"/>
  <c r="O1448" i="44"/>
  <c r="N1449" i="44"/>
  <c r="O1449" i="44"/>
  <c r="N1450" i="44"/>
  <c r="O1450" i="44"/>
  <c r="N1451" i="44"/>
  <c r="O1451" i="44"/>
  <c r="N1452" i="44"/>
  <c r="O1452" i="44"/>
  <c r="N1453" i="44"/>
  <c r="O1453" i="44"/>
  <c r="N1454" i="44"/>
  <c r="O1454" i="44"/>
  <c r="N1455" i="44"/>
  <c r="O1455" i="44"/>
  <c r="N1456" i="44"/>
  <c r="O1456" i="44"/>
  <c r="N1457" i="44"/>
  <c r="O1457" i="44"/>
  <c r="N1458" i="44"/>
  <c r="O1458" i="44"/>
  <c r="N1459" i="44"/>
  <c r="O1459" i="44"/>
  <c r="N1460" i="44"/>
  <c r="O1460" i="44"/>
  <c r="N1461" i="44"/>
  <c r="O1461" i="44"/>
  <c r="N1462" i="44"/>
  <c r="O1462" i="44"/>
  <c r="N1463" i="44"/>
  <c r="O1463" i="44"/>
  <c r="N1464" i="44"/>
  <c r="O1464" i="44"/>
  <c r="N1465" i="44"/>
  <c r="O1465" i="44"/>
  <c r="N1466" i="44"/>
  <c r="O1466" i="44"/>
  <c r="N1467" i="44"/>
  <c r="O1467" i="44"/>
  <c r="N1468" i="44"/>
  <c r="O1468" i="44"/>
  <c r="N1469" i="44"/>
  <c r="O1469" i="44"/>
  <c r="N1470" i="44"/>
  <c r="O1470" i="44"/>
  <c r="N1471" i="44"/>
  <c r="O1471" i="44"/>
  <c r="N1472" i="44"/>
  <c r="O1472" i="44"/>
  <c r="N1473" i="44"/>
  <c r="O1473" i="44"/>
  <c r="N1474" i="44"/>
  <c r="O1474" i="44"/>
  <c r="N1475" i="44"/>
  <c r="O1475" i="44"/>
  <c r="N1476" i="44"/>
  <c r="O1476" i="44"/>
  <c r="N1477" i="44"/>
  <c r="O1477" i="44"/>
  <c r="N1478" i="44"/>
  <c r="O1478" i="44"/>
  <c r="N1479" i="44"/>
  <c r="O1479" i="44"/>
  <c r="N1480" i="44"/>
  <c r="O1480" i="44"/>
  <c r="N1481" i="44"/>
  <c r="O1481" i="44"/>
  <c r="N1482" i="44"/>
  <c r="O1482" i="44"/>
  <c r="N1483" i="44"/>
  <c r="O1483" i="44"/>
  <c r="N1484" i="44"/>
  <c r="O1484" i="44"/>
  <c r="N1485" i="44"/>
  <c r="O1485" i="44"/>
  <c r="N1486" i="44"/>
  <c r="O1486" i="44"/>
  <c r="N1487" i="44"/>
  <c r="O1487" i="44"/>
  <c r="N1488" i="44"/>
  <c r="O1488" i="44"/>
  <c r="N1489" i="44"/>
  <c r="O1489" i="44"/>
  <c r="N1490" i="44"/>
  <c r="O1490" i="44"/>
  <c r="N1491" i="44"/>
  <c r="O1491" i="44"/>
  <c r="N1492" i="44"/>
  <c r="O1492" i="44"/>
  <c r="N1493" i="44"/>
  <c r="O1493" i="44"/>
  <c r="N1494" i="44"/>
  <c r="O1494" i="44"/>
  <c r="N1495" i="44"/>
  <c r="O1495" i="44"/>
  <c r="N1496" i="44"/>
  <c r="O1496" i="44"/>
  <c r="N1497" i="44"/>
  <c r="O1497" i="44"/>
  <c r="N1498" i="44"/>
  <c r="O1498" i="44"/>
  <c r="N1499" i="44"/>
  <c r="O1499" i="44"/>
  <c r="N1500" i="44"/>
  <c r="O1500" i="44"/>
  <c r="N1501" i="44"/>
  <c r="O1501" i="44"/>
  <c r="N1502" i="44"/>
  <c r="O1502" i="44"/>
  <c r="N1503" i="44"/>
  <c r="O1503" i="44"/>
  <c r="N1504" i="44"/>
  <c r="O1504" i="44"/>
  <c r="N1505" i="44"/>
  <c r="O1505" i="44"/>
  <c r="N1506" i="44"/>
  <c r="O1506" i="44"/>
  <c r="N1507" i="44"/>
  <c r="O1507" i="44"/>
  <c r="N1508" i="44"/>
  <c r="O1508" i="44"/>
  <c r="N1509" i="44"/>
  <c r="O1509" i="44"/>
  <c r="N1510" i="44"/>
  <c r="O1510" i="44"/>
  <c r="N1511" i="44"/>
  <c r="O1511" i="44"/>
  <c r="N1512" i="44"/>
  <c r="O1512" i="44"/>
  <c r="N1513" i="44"/>
  <c r="O1513" i="44"/>
  <c r="N1514" i="44"/>
  <c r="O1514" i="44"/>
  <c r="N1515" i="44"/>
  <c r="O1515" i="44"/>
  <c r="N1516" i="44"/>
  <c r="O1516" i="44"/>
  <c r="N1517" i="44"/>
  <c r="O1517" i="44"/>
  <c r="N1518" i="44"/>
  <c r="O1518" i="44"/>
  <c r="N1519" i="44"/>
  <c r="O1519" i="44"/>
  <c r="N1520" i="44"/>
  <c r="O1520" i="44"/>
  <c r="N1521" i="44"/>
  <c r="O1521" i="44"/>
  <c r="N1522" i="44"/>
  <c r="O1522" i="44"/>
  <c r="N1523" i="44"/>
  <c r="O1523" i="44"/>
  <c r="N1524" i="44"/>
  <c r="O1524" i="44"/>
  <c r="N1525" i="44"/>
  <c r="O1525" i="44"/>
  <c r="N1526" i="44"/>
  <c r="O1526" i="44"/>
  <c r="N1527" i="44"/>
  <c r="O1527" i="44"/>
  <c r="N1528" i="44"/>
  <c r="O1528" i="44"/>
  <c r="N1529" i="44"/>
  <c r="O1529" i="44"/>
  <c r="N1530" i="44"/>
  <c r="O1530" i="44"/>
  <c r="N1531" i="44"/>
  <c r="O1531" i="44"/>
  <c r="N1532" i="44"/>
  <c r="O1532" i="44"/>
  <c r="N1533" i="44"/>
  <c r="O1533" i="44"/>
  <c r="N1534" i="44"/>
  <c r="O1534" i="44"/>
  <c r="N1535" i="44"/>
  <c r="O1535" i="44"/>
  <c r="N1536" i="44"/>
  <c r="O1536" i="44"/>
  <c r="N1537" i="44"/>
  <c r="O1537" i="44"/>
  <c r="N1538" i="44"/>
  <c r="O1538" i="44"/>
  <c r="N1539" i="44"/>
  <c r="O1539" i="44"/>
  <c r="N1540" i="44"/>
  <c r="O1540" i="44"/>
  <c r="N1541" i="44"/>
  <c r="O1541" i="44"/>
  <c r="N1542" i="44"/>
  <c r="O1542" i="44"/>
  <c r="N1543" i="44"/>
  <c r="O1543" i="44"/>
  <c r="N1544" i="44"/>
  <c r="O1544" i="44"/>
  <c r="N1545" i="44"/>
  <c r="O1545" i="44"/>
  <c r="N1546" i="44"/>
  <c r="O1546" i="44"/>
  <c r="N1547" i="44"/>
  <c r="O1547" i="44"/>
  <c r="N1548" i="44"/>
  <c r="O1548" i="44"/>
  <c r="N1549" i="44"/>
  <c r="O1549" i="44"/>
  <c r="N1550" i="44"/>
  <c r="O1550" i="44"/>
  <c r="N1551" i="44"/>
  <c r="O1551" i="44"/>
  <c r="N1552" i="44"/>
  <c r="O1552" i="44"/>
  <c r="N1553" i="44"/>
  <c r="O1553" i="44"/>
  <c r="N1554" i="44"/>
  <c r="O1554" i="44"/>
  <c r="N1555" i="44"/>
  <c r="O1555" i="44"/>
  <c r="N1556" i="44"/>
  <c r="O1556" i="44"/>
  <c r="N1557" i="44"/>
  <c r="O1557" i="44"/>
  <c r="N1558" i="44"/>
  <c r="O1558" i="44"/>
  <c r="N1559" i="44"/>
  <c r="O1559" i="44"/>
  <c r="N1560" i="44"/>
  <c r="O1560" i="44"/>
  <c r="N1561" i="44"/>
  <c r="O1561" i="44"/>
  <c r="N1562" i="44"/>
  <c r="O1562" i="44"/>
  <c r="N1563" i="44"/>
  <c r="O1563" i="44"/>
  <c r="N1564" i="44"/>
  <c r="O1564" i="44"/>
  <c r="N1565" i="44"/>
  <c r="O1565" i="44"/>
  <c r="N1566" i="44"/>
  <c r="O1566" i="44"/>
  <c r="N1567" i="44"/>
  <c r="O1567" i="44"/>
  <c r="N1568" i="44"/>
  <c r="O1568" i="44"/>
  <c r="N1569" i="44"/>
  <c r="O1569" i="44"/>
  <c r="N1570" i="44"/>
  <c r="O1570" i="44"/>
  <c r="N1571" i="44"/>
  <c r="O1571" i="44"/>
  <c r="N1572" i="44"/>
  <c r="O1572" i="44"/>
  <c r="N1573" i="44"/>
  <c r="O1573" i="44"/>
  <c r="N1574" i="44"/>
  <c r="O1574" i="44"/>
  <c r="N1575" i="44"/>
  <c r="O1575" i="44"/>
  <c r="N1576" i="44"/>
  <c r="O1576" i="44"/>
  <c r="N1577" i="44"/>
  <c r="O1577" i="44"/>
  <c r="N1578" i="44"/>
  <c r="O1578" i="44"/>
  <c r="N1579" i="44"/>
  <c r="O1579" i="44"/>
  <c r="N1580" i="44"/>
  <c r="O1580" i="44"/>
  <c r="N1581" i="44"/>
  <c r="O1581" i="44"/>
  <c r="N1582" i="44"/>
  <c r="O1582" i="44"/>
  <c r="N1583" i="44"/>
  <c r="O1583" i="44"/>
  <c r="N1584" i="44"/>
  <c r="O1584" i="44"/>
  <c r="N1585" i="44"/>
  <c r="O1585" i="44"/>
  <c r="N1586" i="44"/>
  <c r="O1586" i="44"/>
  <c r="N1587" i="44"/>
  <c r="O1587" i="44"/>
  <c r="N1588" i="44"/>
  <c r="O1588" i="44"/>
  <c r="N1589" i="44"/>
  <c r="O1589" i="44"/>
  <c r="N1590" i="44"/>
  <c r="O1590" i="44"/>
  <c r="N1591" i="44"/>
  <c r="O1591" i="44"/>
  <c r="N1592" i="44"/>
  <c r="O1592" i="44"/>
  <c r="N1593" i="44"/>
  <c r="O1593" i="44"/>
  <c r="N1594" i="44"/>
  <c r="O1594" i="44"/>
  <c r="N1595" i="44"/>
  <c r="O1595" i="44"/>
  <c r="N1596" i="44"/>
  <c r="O1596" i="44"/>
  <c r="N1597" i="44"/>
  <c r="O1597" i="44"/>
  <c r="N1598" i="44"/>
  <c r="O1598" i="44"/>
  <c r="N1599" i="44"/>
  <c r="O1599" i="44"/>
  <c r="N1600" i="44"/>
  <c r="O1600" i="44"/>
  <c r="N1601" i="44"/>
  <c r="O1601" i="44"/>
  <c r="N1602" i="44"/>
  <c r="O1602" i="44"/>
  <c r="N1603" i="44"/>
  <c r="O1603" i="44"/>
  <c r="N1604" i="44"/>
  <c r="O1604" i="44"/>
  <c r="N1605" i="44"/>
  <c r="O1605" i="44"/>
  <c r="N1606" i="44"/>
  <c r="O1606" i="44"/>
  <c r="N1607" i="44"/>
  <c r="O1607" i="44"/>
  <c r="N1608" i="44"/>
  <c r="O1608" i="44"/>
  <c r="N1609" i="44"/>
  <c r="O1609" i="44"/>
  <c r="N1610" i="44"/>
  <c r="O1610" i="44"/>
  <c r="N1611" i="44"/>
  <c r="O1611" i="44"/>
  <c r="N1612" i="44"/>
  <c r="O1612" i="44"/>
  <c r="N1613" i="44"/>
  <c r="O1613" i="44"/>
  <c r="N1614" i="44"/>
  <c r="O1614" i="44"/>
  <c r="N1615" i="44"/>
  <c r="O1615" i="44"/>
  <c r="N1616" i="44"/>
  <c r="O1616" i="44"/>
  <c r="N1617" i="44"/>
  <c r="O1617" i="44"/>
  <c r="N1618" i="44"/>
  <c r="O1618" i="44"/>
  <c r="N1619" i="44"/>
  <c r="O1619" i="44"/>
  <c r="N1620" i="44"/>
  <c r="O1620" i="44"/>
  <c r="N1621" i="44"/>
  <c r="O1621" i="44"/>
  <c r="N1622" i="44"/>
  <c r="O1622" i="44"/>
  <c r="N1623" i="44"/>
  <c r="O1623" i="44"/>
  <c r="N1624" i="44"/>
  <c r="O1624" i="44"/>
  <c r="N1625" i="44"/>
  <c r="O1625" i="44"/>
  <c r="N1626" i="44"/>
  <c r="O1626" i="44"/>
  <c r="N1627" i="44"/>
  <c r="O1627" i="44"/>
  <c r="N1628" i="44"/>
  <c r="O1628" i="44"/>
  <c r="N1629" i="44"/>
  <c r="O1629" i="44"/>
  <c r="N1630" i="44"/>
  <c r="O1630" i="44"/>
  <c r="N1631" i="44"/>
  <c r="O1631" i="44"/>
  <c r="N1632" i="44"/>
  <c r="O1632" i="44"/>
  <c r="N1633" i="44"/>
  <c r="O1633" i="44"/>
  <c r="N1634" i="44"/>
  <c r="O1634" i="44"/>
  <c r="N1635" i="44"/>
  <c r="O1635" i="44"/>
  <c r="N1636" i="44"/>
  <c r="O1636" i="44"/>
  <c r="N1637" i="44"/>
  <c r="O1637" i="44"/>
  <c r="N1638" i="44"/>
  <c r="O1638" i="44"/>
  <c r="N1639" i="44"/>
  <c r="O1639" i="44"/>
  <c r="N1640" i="44"/>
  <c r="O1640" i="44"/>
  <c r="N1641" i="44"/>
  <c r="O1641" i="44"/>
  <c r="N1642" i="44"/>
  <c r="O1642" i="44"/>
  <c r="N1643" i="44"/>
  <c r="O1643" i="44"/>
  <c r="N1644" i="44"/>
  <c r="O1644" i="44"/>
  <c r="N1645" i="44"/>
  <c r="O1645" i="44"/>
  <c r="N1646" i="44"/>
  <c r="O1646" i="44"/>
  <c r="N1647" i="44"/>
  <c r="O1647" i="44"/>
  <c r="N1648" i="44"/>
  <c r="O1648" i="44"/>
  <c r="N1649" i="44"/>
  <c r="O1649" i="44"/>
  <c r="N1650" i="44"/>
  <c r="O1650" i="44"/>
  <c r="N1651" i="44"/>
  <c r="O1651" i="44"/>
  <c r="N1652" i="44"/>
  <c r="O1652" i="44"/>
  <c r="N1653" i="44"/>
  <c r="O1653" i="44"/>
  <c r="N1654" i="44"/>
  <c r="O1654" i="44"/>
  <c r="N1655" i="44"/>
  <c r="O1655" i="44"/>
  <c r="N1656" i="44"/>
  <c r="O1656" i="44"/>
  <c r="N1657" i="44"/>
  <c r="O1657" i="44"/>
  <c r="N1658" i="44"/>
  <c r="O1658" i="44"/>
  <c r="N1659" i="44"/>
  <c r="O1659" i="44"/>
  <c r="N1660" i="44"/>
  <c r="O1660" i="44"/>
  <c r="N1661" i="44"/>
  <c r="O1661" i="44"/>
  <c r="N1662" i="44"/>
  <c r="O1662" i="44"/>
  <c r="N1663" i="44"/>
  <c r="O1663" i="44"/>
  <c r="N1664" i="44"/>
  <c r="O1664" i="44"/>
  <c r="N1665" i="44"/>
  <c r="O1665" i="44"/>
  <c r="N1666" i="44"/>
  <c r="O1666" i="44"/>
  <c r="N1667" i="44"/>
  <c r="O1667" i="44"/>
  <c r="N1668" i="44"/>
  <c r="O1668" i="44"/>
  <c r="N1669" i="44"/>
  <c r="O1669" i="44"/>
  <c r="N1670" i="44"/>
  <c r="O1670" i="44"/>
  <c r="N1671" i="44"/>
  <c r="O1671" i="44"/>
  <c r="N1672" i="44"/>
  <c r="O1672" i="44"/>
  <c r="N1673" i="44"/>
  <c r="O1673" i="44"/>
  <c r="N1674" i="44"/>
  <c r="O1674" i="44"/>
  <c r="N1675" i="44"/>
  <c r="O1675" i="44"/>
  <c r="N1676" i="44"/>
  <c r="O1676" i="44"/>
  <c r="N1677" i="44"/>
  <c r="O1677" i="44"/>
  <c r="N1678" i="44"/>
  <c r="O1678" i="44"/>
  <c r="N1679" i="44"/>
  <c r="O1679" i="44"/>
  <c r="N1680" i="44"/>
  <c r="O1680" i="44"/>
  <c r="N1681" i="44"/>
  <c r="O1681" i="44"/>
  <c r="N1682" i="44"/>
  <c r="O1682" i="44"/>
  <c r="N1683" i="44"/>
  <c r="O1683" i="44"/>
  <c r="N1684" i="44"/>
  <c r="O1684" i="44"/>
  <c r="N1685" i="44"/>
  <c r="O1685" i="44"/>
  <c r="N1686" i="44"/>
  <c r="O1686" i="44"/>
  <c r="N1687" i="44"/>
  <c r="O1687" i="44"/>
  <c r="N1688" i="44"/>
  <c r="O1688" i="44"/>
  <c r="N1689" i="44"/>
  <c r="O1689" i="44"/>
  <c r="N1690" i="44"/>
  <c r="O1690" i="44"/>
  <c r="N1691" i="44"/>
  <c r="O1691" i="44"/>
  <c r="N1692" i="44"/>
  <c r="O1692" i="44"/>
  <c r="N1693" i="44"/>
  <c r="O1693" i="44"/>
  <c r="N1694" i="44"/>
  <c r="O1694" i="44"/>
  <c r="N1695" i="44"/>
  <c r="O1695" i="44"/>
  <c r="N1696" i="44"/>
  <c r="O1696" i="44"/>
  <c r="N1697" i="44"/>
  <c r="O1697" i="44"/>
  <c r="N1698" i="44"/>
  <c r="O1698" i="44"/>
  <c r="N1699" i="44"/>
  <c r="O1699" i="44"/>
  <c r="N1700" i="44"/>
  <c r="O1700" i="44"/>
  <c r="N1701" i="44"/>
  <c r="O1701" i="44"/>
  <c r="N1702" i="44"/>
  <c r="O1702" i="44"/>
  <c r="N1703" i="44"/>
  <c r="O1703" i="44"/>
  <c r="N1704" i="44"/>
  <c r="O1704" i="44"/>
  <c r="N1705" i="44"/>
  <c r="O1705" i="44"/>
  <c r="N1706" i="44"/>
  <c r="O1706" i="44"/>
  <c r="N1707" i="44"/>
  <c r="O1707" i="44"/>
  <c r="N1708" i="44"/>
  <c r="O1708" i="44"/>
  <c r="N1709" i="44"/>
  <c r="O1709" i="44"/>
  <c r="N1710" i="44"/>
  <c r="O1710" i="44"/>
  <c r="N1711" i="44"/>
  <c r="O1711" i="44"/>
  <c r="N1712" i="44"/>
  <c r="O1712" i="44"/>
  <c r="N1713" i="44"/>
  <c r="O1713" i="44"/>
  <c r="N1714" i="44"/>
  <c r="O1714" i="44"/>
  <c r="N1715" i="44"/>
  <c r="O1715" i="44"/>
  <c r="N1716" i="44"/>
  <c r="O1716" i="44"/>
  <c r="N1717" i="44"/>
  <c r="O1717" i="44"/>
  <c r="N1718" i="44"/>
  <c r="O1718" i="44"/>
  <c r="N1719" i="44"/>
  <c r="O1719" i="44"/>
  <c r="N1720" i="44"/>
  <c r="O1720" i="44"/>
  <c r="N1721" i="44"/>
  <c r="O1721" i="44"/>
  <c r="N1722" i="44"/>
  <c r="O1722" i="44"/>
  <c r="N1723" i="44"/>
  <c r="O1723" i="44"/>
  <c r="N1724" i="44"/>
  <c r="O1724" i="44"/>
  <c r="N1725" i="44"/>
  <c r="O1725" i="44"/>
  <c r="N1726" i="44"/>
  <c r="O1726" i="44"/>
  <c r="N1727" i="44"/>
  <c r="O1727" i="44"/>
  <c r="N1728" i="44"/>
  <c r="O1728" i="44"/>
  <c r="N1729" i="44"/>
  <c r="O1729" i="44"/>
  <c r="N1730" i="44"/>
  <c r="O1730" i="44"/>
  <c r="N1731" i="44"/>
  <c r="O1731" i="44"/>
  <c r="N1732" i="44"/>
  <c r="O1732" i="44"/>
  <c r="N1733" i="44"/>
  <c r="O1733" i="44"/>
  <c r="N1734" i="44"/>
  <c r="O1734" i="44"/>
  <c r="N1735" i="44"/>
  <c r="O1735" i="44"/>
  <c r="N1736" i="44"/>
  <c r="O1736" i="44"/>
  <c r="N1737" i="44"/>
  <c r="O1737" i="44"/>
  <c r="N1738" i="44"/>
  <c r="O1738" i="44"/>
  <c r="N1739" i="44"/>
  <c r="O1739" i="44"/>
  <c r="N1740" i="44"/>
  <c r="O1740" i="44"/>
  <c r="N1741" i="44"/>
  <c r="O1741" i="44"/>
  <c r="N1742" i="44"/>
  <c r="O1742" i="44"/>
  <c r="N1743" i="44"/>
  <c r="O1743" i="44"/>
  <c r="N1744" i="44"/>
  <c r="O1744" i="44"/>
  <c r="N1745" i="44"/>
  <c r="O1745" i="44"/>
  <c r="N1746" i="44"/>
  <c r="O1746" i="44"/>
  <c r="N1747" i="44"/>
  <c r="O1747" i="44"/>
  <c r="N1748" i="44"/>
  <c r="O1748" i="44"/>
  <c r="N1749" i="44"/>
  <c r="O1749" i="44"/>
  <c r="N1750" i="44"/>
  <c r="O1750" i="44"/>
  <c r="N1751" i="44"/>
  <c r="O1751" i="44"/>
  <c r="N1752" i="44"/>
  <c r="O1752" i="44"/>
  <c r="N1753" i="44"/>
  <c r="O1753" i="44"/>
  <c r="N1754" i="44"/>
  <c r="O1754" i="44"/>
  <c r="N1755" i="44"/>
  <c r="O1755" i="44"/>
  <c r="N1756" i="44"/>
  <c r="O1756" i="44"/>
  <c r="N1757" i="44"/>
  <c r="O1757" i="44"/>
  <c r="N1758" i="44"/>
  <c r="O1758" i="44"/>
  <c r="N1759" i="44"/>
  <c r="O1759" i="44"/>
  <c r="N1760" i="44"/>
  <c r="O1760" i="44"/>
  <c r="N1761" i="44"/>
  <c r="O1761" i="44"/>
  <c r="N1762" i="44"/>
  <c r="O1762" i="44"/>
  <c r="N1763" i="44"/>
  <c r="O1763" i="44"/>
  <c r="N1764" i="44"/>
  <c r="O1764" i="44"/>
  <c r="N1765" i="44"/>
  <c r="O1765" i="44"/>
  <c r="N1766" i="44"/>
  <c r="O1766" i="44"/>
  <c r="N1767" i="44"/>
  <c r="O1767" i="44"/>
  <c r="N1768" i="44"/>
  <c r="O1768" i="44"/>
  <c r="N1769" i="44"/>
  <c r="O1769" i="44"/>
  <c r="N1770" i="44"/>
  <c r="O1770" i="44"/>
  <c r="N1771" i="44"/>
  <c r="O1771" i="44"/>
  <c r="N1772" i="44"/>
  <c r="O1772" i="44"/>
  <c r="N1773" i="44"/>
  <c r="O1773" i="44"/>
  <c r="N1774" i="44"/>
  <c r="O1774" i="44"/>
  <c r="N1775" i="44"/>
  <c r="O1775" i="44"/>
  <c r="N1776" i="44"/>
  <c r="O1776" i="44"/>
  <c r="N1777" i="44"/>
  <c r="O1777" i="44"/>
  <c r="N1778" i="44"/>
  <c r="O1778" i="44"/>
  <c r="N1779" i="44"/>
  <c r="O1779" i="44"/>
  <c r="N1780" i="44"/>
  <c r="O1780" i="44"/>
  <c r="N1781" i="44"/>
  <c r="O1781" i="44"/>
  <c r="N1782" i="44"/>
  <c r="O1782" i="44"/>
  <c r="N1783" i="44"/>
  <c r="O1783" i="44"/>
  <c r="N1784" i="44"/>
  <c r="O1784" i="44"/>
  <c r="N1785" i="44"/>
  <c r="O1785" i="44"/>
  <c r="N1786" i="44"/>
  <c r="O1786" i="44"/>
  <c r="N1787" i="44"/>
  <c r="O1787" i="44"/>
  <c r="N1788" i="44"/>
  <c r="O1788" i="44"/>
  <c r="N1789" i="44"/>
  <c r="O1789" i="44"/>
  <c r="N1790" i="44"/>
  <c r="O1790" i="44"/>
  <c r="N1791" i="44"/>
  <c r="O1791" i="44"/>
  <c r="N1792" i="44"/>
  <c r="O1792" i="44"/>
  <c r="N1793" i="44"/>
  <c r="O1793" i="44"/>
  <c r="N1794" i="44"/>
  <c r="O1794" i="44"/>
  <c r="N1795" i="44"/>
  <c r="O1795" i="44"/>
  <c r="N1796" i="44"/>
  <c r="O1796" i="44"/>
  <c r="N1797" i="44"/>
  <c r="O1797" i="44"/>
  <c r="N1798" i="44"/>
  <c r="O1798" i="44"/>
  <c r="N1799" i="44"/>
  <c r="O1799" i="44"/>
  <c r="N1800" i="44"/>
  <c r="O1800" i="44"/>
  <c r="N1801" i="44"/>
  <c r="O1801" i="44"/>
  <c r="N1802" i="44"/>
  <c r="O1802" i="44"/>
  <c r="N1803" i="44"/>
  <c r="O1803" i="44"/>
  <c r="N1804" i="44"/>
  <c r="O1804" i="44"/>
  <c r="N1805" i="44"/>
  <c r="O1805" i="44"/>
  <c r="N1806" i="44"/>
  <c r="O1806" i="44"/>
  <c r="N1807" i="44"/>
  <c r="O1807" i="44"/>
  <c r="N1808" i="44"/>
  <c r="O1808" i="44"/>
  <c r="N1809" i="44"/>
  <c r="O1809" i="44"/>
  <c r="N1810" i="44"/>
  <c r="O1810" i="44"/>
  <c r="N1811" i="44"/>
  <c r="O1811" i="44"/>
  <c r="N1812" i="44"/>
  <c r="O1812" i="44"/>
  <c r="N1813" i="44"/>
  <c r="O1813" i="44"/>
  <c r="N1814" i="44"/>
  <c r="O1814" i="44"/>
  <c r="N1815" i="44"/>
  <c r="O1815" i="44"/>
  <c r="N1816" i="44"/>
  <c r="O1816" i="44"/>
  <c r="N1817" i="44"/>
  <c r="O1817" i="44"/>
  <c r="N1818" i="44"/>
  <c r="O1818" i="44"/>
  <c r="N1819" i="44"/>
  <c r="O1819" i="44"/>
  <c r="N1820" i="44"/>
  <c r="O1820" i="44"/>
  <c r="N1821" i="44"/>
  <c r="O1821" i="44"/>
  <c r="N1822" i="44"/>
  <c r="O1822" i="44"/>
  <c r="N1823" i="44"/>
  <c r="O1823" i="44"/>
  <c r="N1824" i="44"/>
  <c r="O1824" i="44"/>
  <c r="N1825" i="44"/>
  <c r="O1825" i="44"/>
  <c r="N1826" i="44"/>
  <c r="O1826" i="44"/>
  <c r="N1827" i="44"/>
  <c r="O1827" i="44"/>
  <c r="N1828" i="44"/>
  <c r="O1828" i="44"/>
  <c r="N1829" i="44"/>
  <c r="O1829" i="44"/>
  <c r="N1830" i="44"/>
  <c r="O1830" i="44"/>
  <c r="N1831" i="44"/>
  <c r="O1831" i="44"/>
  <c r="N1832" i="44"/>
  <c r="O1832" i="44"/>
  <c r="N1833" i="44"/>
  <c r="O1833" i="44"/>
  <c r="N1834" i="44"/>
  <c r="O1834" i="44"/>
  <c r="N1835" i="44"/>
  <c r="O1835" i="44"/>
  <c r="N1836" i="44"/>
  <c r="O1836" i="44"/>
  <c r="N1837" i="44"/>
  <c r="O1837" i="44"/>
  <c r="N1838" i="44"/>
  <c r="O1838" i="44"/>
  <c r="N1839" i="44"/>
  <c r="O1839" i="44"/>
  <c r="N1840" i="44"/>
  <c r="O1840" i="44"/>
  <c r="N1841" i="44"/>
  <c r="O1841" i="44"/>
  <c r="N1842" i="44"/>
  <c r="O1842" i="44"/>
  <c r="N1843" i="44"/>
  <c r="O1843" i="44"/>
  <c r="N1844" i="44"/>
  <c r="O1844" i="44"/>
  <c r="N1845" i="44"/>
  <c r="O1845" i="44"/>
  <c r="N1846" i="44"/>
  <c r="O1846" i="44"/>
  <c r="N1847" i="44"/>
  <c r="O1847" i="44"/>
  <c r="N1848" i="44"/>
  <c r="O1848" i="44"/>
  <c r="N1849" i="44"/>
  <c r="O1849" i="44"/>
  <c r="N1850" i="44"/>
  <c r="O1850" i="44"/>
  <c r="N1851" i="44"/>
  <c r="O1851" i="44"/>
  <c r="N1852" i="44"/>
  <c r="O1852" i="44"/>
  <c r="N1853" i="44"/>
  <c r="O1853" i="44"/>
  <c r="N1854" i="44"/>
  <c r="O1854" i="44"/>
  <c r="N1855" i="44"/>
  <c r="O1855" i="44"/>
  <c r="N1856" i="44"/>
  <c r="O1856" i="44"/>
  <c r="N1857" i="44"/>
  <c r="O1857" i="44"/>
  <c r="N1858" i="44"/>
  <c r="O1858" i="44"/>
  <c r="N1859" i="44"/>
  <c r="O1859" i="44"/>
  <c r="N1860" i="44"/>
  <c r="O1860" i="44"/>
  <c r="N1861" i="44"/>
  <c r="O1861" i="44"/>
  <c r="N1862" i="44"/>
  <c r="O1862" i="44"/>
  <c r="N1863" i="44"/>
  <c r="O1863" i="44"/>
  <c r="N1864" i="44"/>
  <c r="O1864" i="44"/>
  <c r="N1865" i="44"/>
  <c r="O1865" i="44"/>
  <c r="N1866" i="44"/>
  <c r="O1866" i="44"/>
  <c r="N1867" i="44"/>
  <c r="O1867" i="44"/>
  <c r="N1868" i="44"/>
  <c r="O1868" i="44"/>
  <c r="N1869" i="44"/>
  <c r="O1869" i="44"/>
  <c r="N1870" i="44"/>
  <c r="O1870" i="44"/>
  <c r="N1871" i="44"/>
  <c r="O1871" i="44"/>
  <c r="N1872" i="44"/>
  <c r="O1872" i="44"/>
  <c r="N1873" i="44"/>
  <c r="O1873" i="44"/>
  <c r="N1874" i="44"/>
  <c r="O1874" i="44"/>
  <c r="N1875" i="44"/>
  <c r="O1875" i="44"/>
  <c r="N1876" i="44"/>
  <c r="O1876" i="44"/>
  <c r="N1877" i="44"/>
  <c r="O1877" i="44"/>
  <c r="N1878" i="44"/>
  <c r="O1878" i="44"/>
  <c r="N1879" i="44"/>
  <c r="O1879" i="44"/>
  <c r="N1880" i="44"/>
  <c r="O1880" i="44"/>
  <c r="N1881" i="44"/>
  <c r="O1881" i="44"/>
  <c r="N1882" i="44"/>
  <c r="O1882" i="44"/>
  <c r="N1883" i="44"/>
  <c r="O1883" i="44"/>
  <c r="N1884" i="44"/>
  <c r="O1884" i="44"/>
  <c r="N1885" i="44"/>
  <c r="O1885" i="44"/>
  <c r="N1886" i="44"/>
  <c r="O1886" i="44"/>
  <c r="N1887" i="44"/>
  <c r="O1887" i="44"/>
  <c r="N1888" i="44"/>
  <c r="O1888" i="44"/>
  <c r="N1889" i="44"/>
  <c r="O1889" i="44"/>
  <c r="N1890" i="44"/>
  <c r="O1890" i="44"/>
  <c r="N1891" i="44"/>
  <c r="O1891" i="44"/>
  <c r="N1892" i="44"/>
  <c r="O1892" i="44"/>
  <c r="N1893" i="44"/>
  <c r="O1893" i="44"/>
  <c r="N1894" i="44"/>
  <c r="O1894" i="44"/>
  <c r="N1895" i="44"/>
  <c r="O1895" i="44"/>
  <c r="N1896" i="44"/>
  <c r="O1896" i="44"/>
  <c r="N1897" i="44"/>
  <c r="O1897" i="44"/>
  <c r="N1898" i="44"/>
  <c r="O1898" i="44"/>
  <c r="N1899" i="44"/>
  <c r="O1899" i="44"/>
  <c r="N1900" i="44"/>
  <c r="O1900" i="44"/>
  <c r="N1901" i="44"/>
  <c r="O1901" i="44"/>
  <c r="N1902" i="44"/>
  <c r="O1902" i="44"/>
  <c r="N1903" i="44"/>
  <c r="O1903" i="44"/>
  <c r="N1904" i="44"/>
  <c r="O1904" i="44"/>
  <c r="N1905" i="44"/>
  <c r="O1905" i="44"/>
  <c r="N1906" i="44"/>
  <c r="O1906" i="44"/>
  <c r="N1907" i="44"/>
  <c r="O1907" i="44"/>
  <c r="N1908" i="44"/>
  <c r="O1908" i="44"/>
  <c r="N1909" i="44"/>
  <c r="O1909" i="44"/>
  <c r="N1910" i="44"/>
  <c r="O1910" i="44"/>
  <c r="N1911" i="44"/>
  <c r="O1911" i="44"/>
  <c r="N1912" i="44"/>
  <c r="O1912" i="44"/>
  <c r="N1913" i="44"/>
  <c r="O1913" i="44"/>
  <c r="N1914" i="44"/>
  <c r="O1914" i="44"/>
  <c r="N1915" i="44"/>
  <c r="O1915" i="44"/>
  <c r="N1916" i="44"/>
  <c r="O1916" i="44"/>
  <c r="N1917" i="44"/>
  <c r="O1917" i="44"/>
  <c r="N1918" i="44"/>
  <c r="O1918" i="44"/>
  <c r="N1919" i="44"/>
  <c r="O1919" i="44"/>
  <c r="N1920" i="44"/>
  <c r="O1920" i="44"/>
  <c r="N1921" i="44"/>
  <c r="O1921" i="44"/>
  <c r="N1922" i="44"/>
  <c r="O1922" i="44"/>
  <c r="N1923" i="44"/>
  <c r="O1923" i="44"/>
  <c r="N1924" i="44"/>
  <c r="O1924" i="44"/>
  <c r="N1925" i="44"/>
  <c r="O1925" i="44"/>
  <c r="N1926" i="44"/>
  <c r="O1926" i="44"/>
  <c r="N1927" i="44"/>
  <c r="O1927" i="44"/>
  <c r="N1928" i="44"/>
  <c r="O1928" i="44"/>
  <c r="N1929" i="44"/>
  <c r="O1929" i="44"/>
  <c r="N1930" i="44"/>
  <c r="O1930" i="44"/>
  <c r="N1931" i="44"/>
  <c r="O1931" i="44"/>
  <c r="N1932" i="44"/>
  <c r="O1932" i="44"/>
  <c r="N1933" i="44"/>
  <c r="O1933" i="44"/>
  <c r="N1934" i="44"/>
  <c r="O1934" i="44"/>
  <c r="N1935" i="44"/>
  <c r="O1935" i="44"/>
  <c r="N1936" i="44"/>
  <c r="O1936" i="44"/>
  <c r="N1937" i="44"/>
  <c r="O1937" i="44"/>
  <c r="N1938" i="44"/>
  <c r="O1938" i="44"/>
  <c r="N1939" i="44"/>
  <c r="O1939" i="44"/>
  <c r="N1940" i="44"/>
  <c r="O1940" i="44"/>
  <c r="N1941" i="44"/>
  <c r="O1941" i="44"/>
  <c r="N1942" i="44"/>
  <c r="O1942" i="44"/>
  <c r="N1943" i="44"/>
  <c r="O1943" i="44"/>
  <c r="N1944" i="44"/>
  <c r="O1944" i="44"/>
  <c r="N1945" i="44"/>
  <c r="O1945" i="44"/>
  <c r="N1946" i="44"/>
  <c r="O1946" i="44"/>
  <c r="N1947" i="44"/>
  <c r="O1947" i="44"/>
  <c r="N1948" i="44"/>
  <c r="O1948" i="44"/>
  <c r="N1949" i="44"/>
  <c r="O1949" i="44"/>
  <c r="N1950" i="44"/>
  <c r="O1950" i="44"/>
  <c r="N1951" i="44"/>
  <c r="O1951" i="44"/>
  <c r="N1952" i="44"/>
  <c r="O1952" i="44"/>
  <c r="N1953" i="44"/>
  <c r="O1953" i="44"/>
  <c r="N1954" i="44"/>
  <c r="O1954" i="44"/>
  <c r="N1955" i="44"/>
  <c r="O1955" i="44"/>
  <c r="N1956" i="44"/>
  <c r="O1956" i="44"/>
  <c r="N1957" i="44"/>
  <c r="O1957" i="44"/>
  <c r="N1958" i="44"/>
  <c r="O1958" i="44"/>
  <c r="N1959" i="44"/>
  <c r="O1959" i="44"/>
  <c r="N1960" i="44"/>
  <c r="O1960" i="44"/>
  <c r="N1961" i="44"/>
  <c r="O1961" i="44"/>
  <c r="N1962" i="44"/>
  <c r="O1962" i="44"/>
  <c r="N1963" i="44"/>
  <c r="O1963" i="44"/>
  <c r="N1964" i="44"/>
  <c r="O1964" i="44"/>
  <c r="N1965" i="44"/>
  <c r="O1965" i="44"/>
  <c r="N1966" i="44"/>
  <c r="O1966" i="44"/>
  <c r="N1967" i="44"/>
  <c r="O1967" i="44"/>
  <c r="N1968" i="44"/>
  <c r="O1968" i="44"/>
  <c r="N1969" i="44"/>
  <c r="O1969" i="44"/>
  <c r="N1970" i="44"/>
  <c r="O1970" i="44"/>
  <c r="N1971" i="44"/>
  <c r="O1971" i="44"/>
  <c r="N1972" i="44"/>
  <c r="O1972" i="44"/>
  <c r="N1973" i="44"/>
  <c r="O1973" i="44"/>
  <c r="N1974" i="44"/>
  <c r="O1974" i="44"/>
  <c r="N1975" i="44"/>
  <c r="O1975" i="44"/>
  <c r="N1976" i="44"/>
  <c r="O1976" i="44"/>
  <c r="N1977" i="44"/>
  <c r="O1977" i="44"/>
  <c r="N1978" i="44"/>
  <c r="O1978" i="44"/>
  <c r="N1979" i="44"/>
  <c r="O1979" i="44"/>
  <c r="N1980" i="44"/>
  <c r="O1980" i="44"/>
  <c r="N1981" i="44"/>
  <c r="O1981" i="44"/>
  <c r="N1982" i="44"/>
  <c r="O1982" i="44"/>
  <c r="N1983" i="44"/>
  <c r="O1983" i="44"/>
  <c r="N1984" i="44"/>
  <c r="O1984" i="44"/>
  <c r="N1985" i="44"/>
  <c r="O1985" i="44"/>
  <c r="N1986" i="44"/>
  <c r="O1986" i="44"/>
  <c r="N1987" i="44"/>
  <c r="O1987" i="44"/>
  <c r="N1988" i="44"/>
  <c r="O1988" i="44"/>
  <c r="N1989" i="44"/>
  <c r="O1989" i="44"/>
  <c r="N1990" i="44"/>
  <c r="O1990" i="44"/>
  <c r="N1991" i="44"/>
  <c r="O1991" i="44"/>
  <c r="N1992" i="44"/>
  <c r="O1992" i="44"/>
  <c r="N1993" i="44"/>
  <c r="O1993" i="44"/>
  <c r="N1994" i="44"/>
  <c r="O1994" i="44"/>
  <c r="N1995" i="44"/>
  <c r="O1995" i="44"/>
  <c r="N1996" i="44"/>
  <c r="O1996" i="44"/>
  <c r="N1997" i="44"/>
  <c r="O1997" i="44"/>
  <c r="N1998" i="44"/>
  <c r="O1998" i="44"/>
  <c r="N1999" i="44"/>
  <c r="O1999" i="44"/>
  <c r="N2000" i="44"/>
  <c r="O2000" i="44"/>
  <c r="N2001" i="44"/>
  <c r="O2001" i="44"/>
  <c r="N2002" i="44"/>
  <c r="O2002" i="44"/>
  <c r="N2003" i="44"/>
  <c r="O2003" i="44"/>
  <c r="N2004" i="44"/>
  <c r="O2004" i="44"/>
  <c r="N2005" i="44"/>
  <c r="O2005" i="44"/>
  <c r="N2006" i="44"/>
  <c r="O2006" i="44"/>
  <c r="N2007" i="44"/>
  <c r="O2007" i="44"/>
  <c r="O8" i="44"/>
  <c r="N7" i="48"/>
  <c r="O7" i="48"/>
  <c r="N8" i="48"/>
  <c r="O9" i="48"/>
  <c r="N10" i="48"/>
  <c r="O10" i="48"/>
  <c r="N11" i="48"/>
  <c r="O12" i="48"/>
  <c r="O13" i="48"/>
  <c r="N14" i="48"/>
  <c r="O14" i="48"/>
  <c r="N15" i="48"/>
  <c r="O15" i="48"/>
  <c r="N16" i="48"/>
  <c r="O16" i="48"/>
  <c r="N17" i="48"/>
  <c r="O17" i="48"/>
  <c r="N18" i="48"/>
  <c r="O18" i="48"/>
  <c r="N19" i="48"/>
  <c r="O19" i="48"/>
  <c r="N20" i="48"/>
  <c r="O20" i="48"/>
  <c r="N21" i="48"/>
  <c r="O21" i="48"/>
  <c r="N22" i="48"/>
  <c r="O22" i="48"/>
  <c r="N23" i="48"/>
  <c r="O23" i="48"/>
  <c r="N24" i="48"/>
  <c r="O24" i="48"/>
  <c r="N25" i="48"/>
  <c r="O25" i="48"/>
  <c r="N26" i="48"/>
  <c r="O26" i="48"/>
  <c r="N27" i="48"/>
  <c r="O27" i="48"/>
  <c r="N28" i="48"/>
  <c r="O28" i="48"/>
  <c r="N29" i="48"/>
  <c r="O29" i="48"/>
  <c r="N30" i="48"/>
  <c r="O30" i="48"/>
  <c r="N31" i="48"/>
  <c r="O31" i="48"/>
  <c r="N32" i="48"/>
  <c r="O32" i="48"/>
  <c r="N33" i="48"/>
  <c r="O33" i="48"/>
  <c r="N34" i="48"/>
  <c r="O34" i="48"/>
  <c r="N35" i="48"/>
  <c r="O35" i="48"/>
  <c r="N36" i="48"/>
  <c r="O36" i="48"/>
  <c r="N37" i="48"/>
  <c r="O37" i="48"/>
  <c r="N38" i="48"/>
  <c r="O38" i="48"/>
  <c r="N39" i="48"/>
  <c r="O39" i="48"/>
  <c r="N40" i="48"/>
  <c r="O40" i="48"/>
  <c r="N41" i="48"/>
  <c r="O41" i="48"/>
  <c r="N42" i="48"/>
  <c r="O42" i="48"/>
  <c r="N43" i="48"/>
  <c r="O43" i="48"/>
  <c r="N44" i="48"/>
  <c r="O44" i="48"/>
  <c r="N45" i="48"/>
  <c r="O45" i="48"/>
  <c r="N46" i="48"/>
  <c r="O46" i="48"/>
  <c r="N47" i="48"/>
  <c r="O47" i="48"/>
  <c r="N48" i="48"/>
  <c r="O48" i="48"/>
  <c r="N49" i="48"/>
  <c r="O49" i="48"/>
  <c r="N50" i="48"/>
  <c r="O50" i="48"/>
  <c r="N51" i="48"/>
  <c r="O51" i="48"/>
  <c r="N52" i="48"/>
  <c r="O52" i="48"/>
  <c r="N53" i="48"/>
  <c r="O53" i="48"/>
  <c r="N54" i="48"/>
  <c r="O54" i="48"/>
  <c r="N55" i="48"/>
  <c r="O55" i="48"/>
  <c r="N56" i="48"/>
  <c r="O56" i="48"/>
  <c r="N57" i="48"/>
  <c r="O57" i="48"/>
  <c r="N58" i="48"/>
  <c r="O58" i="48"/>
  <c r="N59" i="48"/>
  <c r="O59" i="48"/>
  <c r="N60" i="48"/>
  <c r="O60" i="48"/>
  <c r="N61" i="48"/>
  <c r="O61" i="48"/>
  <c r="N62" i="48"/>
  <c r="O62" i="48"/>
  <c r="N63" i="48"/>
  <c r="O63" i="48"/>
  <c r="N64" i="48"/>
  <c r="O64" i="48"/>
  <c r="N65" i="48"/>
  <c r="O65" i="48"/>
  <c r="N66" i="48"/>
  <c r="O66" i="48"/>
  <c r="N67" i="48"/>
  <c r="O67" i="48"/>
  <c r="N68" i="48"/>
  <c r="O68" i="48"/>
  <c r="N69" i="48"/>
  <c r="O69" i="48"/>
  <c r="N70" i="48"/>
  <c r="O70" i="48"/>
  <c r="N71" i="48"/>
  <c r="O71" i="48"/>
  <c r="N72" i="48"/>
  <c r="O72" i="48"/>
  <c r="N73" i="48"/>
  <c r="O73" i="48"/>
  <c r="N74" i="48"/>
  <c r="O74" i="48"/>
  <c r="N75" i="48"/>
  <c r="O75" i="48"/>
  <c r="N76" i="48"/>
  <c r="O76" i="48"/>
  <c r="N77" i="48"/>
  <c r="O77" i="48"/>
  <c r="N78" i="48"/>
  <c r="O78" i="48"/>
  <c r="N79" i="48"/>
  <c r="O79" i="48"/>
  <c r="N80" i="48"/>
  <c r="O80" i="48"/>
  <c r="N81" i="48"/>
  <c r="O81" i="48"/>
  <c r="N82" i="48"/>
  <c r="O82" i="48"/>
  <c r="N83" i="48"/>
  <c r="O83" i="48"/>
  <c r="N84" i="48"/>
  <c r="O84" i="48"/>
  <c r="N85" i="48"/>
  <c r="O85" i="48"/>
  <c r="N86" i="48"/>
  <c r="O86" i="48"/>
  <c r="N87" i="48"/>
  <c r="O87" i="48"/>
  <c r="N88" i="48"/>
  <c r="O88" i="48"/>
  <c r="N89" i="48"/>
  <c r="O89" i="48"/>
  <c r="N90" i="48"/>
  <c r="O90" i="48"/>
  <c r="N91" i="48"/>
  <c r="O91" i="48"/>
  <c r="N92" i="48"/>
  <c r="O92" i="48"/>
  <c r="N93" i="48"/>
  <c r="O93" i="48"/>
  <c r="N94" i="48"/>
  <c r="O94" i="48"/>
  <c r="N95" i="48"/>
  <c r="O95" i="48"/>
  <c r="N96" i="48"/>
  <c r="O96" i="48"/>
  <c r="N97" i="48"/>
  <c r="O97" i="48"/>
  <c r="N98" i="48"/>
  <c r="O98" i="48"/>
  <c r="N99" i="48"/>
  <c r="O99" i="48"/>
  <c r="N100" i="48"/>
  <c r="O100" i="48"/>
  <c r="N101" i="48"/>
  <c r="O101" i="48"/>
  <c r="N102" i="48"/>
  <c r="O102" i="48"/>
  <c r="N103" i="48"/>
  <c r="O103" i="48"/>
  <c r="N104" i="48"/>
  <c r="O104" i="48"/>
  <c r="N105" i="48"/>
  <c r="O105" i="48"/>
  <c r="N106" i="48"/>
  <c r="O106" i="48"/>
  <c r="N107" i="48"/>
  <c r="O107" i="48"/>
  <c r="N108" i="48"/>
  <c r="O108" i="48"/>
  <c r="N109" i="48"/>
  <c r="O109" i="48"/>
  <c r="N110" i="48"/>
  <c r="O110" i="48"/>
  <c r="N111" i="48"/>
  <c r="O111" i="48"/>
  <c r="N112" i="48"/>
  <c r="O112" i="48"/>
  <c r="N113" i="48"/>
  <c r="O113" i="48"/>
  <c r="N114" i="48"/>
  <c r="O114" i="48"/>
  <c r="N115" i="48"/>
  <c r="O115" i="48"/>
  <c r="N116" i="48"/>
  <c r="O116" i="48"/>
  <c r="N117" i="48"/>
  <c r="O117" i="48"/>
  <c r="N118" i="48"/>
  <c r="O118" i="48"/>
  <c r="N119" i="48"/>
  <c r="O119" i="48"/>
  <c r="N120" i="48"/>
  <c r="O120" i="48"/>
  <c r="N121" i="48"/>
  <c r="O121" i="48"/>
  <c r="N122" i="48"/>
  <c r="O122" i="48"/>
  <c r="N123" i="48"/>
  <c r="O123" i="48"/>
  <c r="N124" i="48"/>
  <c r="O124" i="48"/>
  <c r="N125" i="48"/>
  <c r="O125" i="48"/>
  <c r="N126" i="48"/>
  <c r="O126" i="48"/>
  <c r="N127" i="48"/>
  <c r="O127" i="48"/>
  <c r="N128" i="48"/>
  <c r="O128" i="48"/>
  <c r="N129" i="48"/>
  <c r="O129" i="48"/>
  <c r="N130" i="48"/>
  <c r="O130" i="48"/>
  <c r="N131" i="48"/>
  <c r="O131" i="48"/>
  <c r="N132" i="48"/>
  <c r="O132" i="48"/>
  <c r="N133" i="48"/>
  <c r="O133" i="48"/>
  <c r="N134" i="48"/>
  <c r="O134" i="48"/>
  <c r="N135" i="48"/>
  <c r="O135" i="48"/>
  <c r="N136" i="48"/>
  <c r="O136" i="48"/>
  <c r="N137" i="48"/>
  <c r="O137" i="48"/>
  <c r="N138" i="48"/>
  <c r="O138" i="48"/>
  <c r="N139" i="48"/>
  <c r="O139" i="48"/>
  <c r="N140" i="48"/>
  <c r="O140" i="48"/>
  <c r="N141" i="48"/>
  <c r="O141" i="48"/>
  <c r="N142" i="48"/>
  <c r="O142" i="48"/>
  <c r="N143" i="48"/>
  <c r="O143" i="48"/>
  <c r="N144" i="48"/>
  <c r="O144" i="48"/>
  <c r="N145" i="48"/>
  <c r="O145" i="48"/>
  <c r="N146" i="48"/>
  <c r="O146" i="48"/>
  <c r="N147" i="48"/>
  <c r="O147" i="48"/>
  <c r="N148" i="48"/>
  <c r="O148" i="48"/>
  <c r="N149" i="48"/>
  <c r="O149" i="48"/>
  <c r="N150" i="48"/>
  <c r="O150" i="48"/>
  <c r="N151" i="48"/>
  <c r="O151" i="48"/>
  <c r="N152" i="48"/>
  <c r="O152" i="48"/>
  <c r="N153" i="48"/>
  <c r="O153" i="48"/>
  <c r="N154" i="48"/>
  <c r="O154" i="48"/>
  <c r="N155" i="48"/>
  <c r="O155" i="48"/>
  <c r="N156" i="48"/>
  <c r="O156" i="48"/>
  <c r="N157" i="48"/>
  <c r="O157" i="48"/>
  <c r="N158" i="48"/>
  <c r="O158" i="48"/>
  <c r="N159" i="48"/>
  <c r="O159" i="48"/>
  <c r="N160" i="48"/>
  <c r="O160" i="48"/>
  <c r="N161" i="48"/>
  <c r="O161" i="48"/>
  <c r="N162" i="48"/>
  <c r="O162" i="48"/>
  <c r="N163" i="48"/>
  <c r="O163" i="48"/>
  <c r="N164" i="48"/>
  <c r="O164" i="48"/>
  <c r="N165" i="48"/>
  <c r="O165" i="48"/>
  <c r="N166" i="48"/>
  <c r="O166" i="48"/>
  <c r="N167" i="48"/>
  <c r="O167" i="48"/>
  <c r="N168" i="48"/>
  <c r="O168" i="48"/>
  <c r="N169" i="48"/>
  <c r="O169" i="48"/>
  <c r="N170" i="48"/>
  <c r="O170" i="48"/>
  <c r="N171" i="48"/>
  <c r="O171" i="48"/>
  <c r="N172" i="48"/>
  <c r="O172" i="48"/>
  <c r="N173" i="48"/>
  <c r="O173" i="48"/>
  <c r="N174" i="48"/>
  <c r="O174" i="48"/>
  <c r="N175" i="48"/>
  <c r="O175" i="48"/>
  <c r="N176" i="48"/>
  <c r="O176" i="48"/>
  <c r="N177" i="48"/>
  <c r="O177" i="48"/>
  <c r="N178" i="48"/>
  <c r="O178" i="48"/>
  <c r="N179" i="48"/>
  <c r="O179" i="48"/>
  <c r="N180" i="48"/>
  <c r="O180" i="48"/>
  <c r="N181" i="48"/>
  <c r="O181" i="48"/>
  <c r="N182" i="48"/>
  <c r="O182" i="48"/>
  <c r="N183" i="48"/>
  <c r="O183" i="48"/>
  <c r="N184" i="48"/>
  <c r="O184" i="48"/>
  <c r="N185" i="48"/>
  <c r="O185" i="48"/>
  <c r="N186" i="48"/>
  <c r="O186" i="48"/>
  <c r="N187" i="48"/>
  <c r="O187" i="48"/>
  <c r="N188" i="48"/>
  <c r="O188" i="48"/>
  <c r="N189" i="48"/>
  <c r="O189" i="48"/>
  <c r="N190" i="48"/>
  <c r="O190" i="48"/>
  <c r="N191" i="48"/>
  <c r="O191" i="48"/>
  <c r="N192" i="48"/>
  <c r="O192" i="48"/>
  <c r="N193" i="48"/>
  <c r="O193" i="48"/>
  <c r="N194" i="48"/>
  <c r="O194" i="48"/>
  <c r="N195" i="48"/>
  <c r="O195" i="48"/>
  <c r="N196" i="48"/>
  <c r="O196" i="48"/>
  <c r="N197" i="48"/>
  <c r="O197" i="48"/>
  <c r="N198" i="48"/>
  <c r="O198" i="48"/>
  <c r="N199" i="48"/>
  <c r="O199" i="48"/>
  <c r="N200" i="48"/>
  <c r="O200" i="48"/>
  <c r="N201" i="48"/>
  <c r="O201" i="48"/>
  <c r="N202" i="48"/>
  <c r="O202" i="48"/>
  <c r="N203" i="48"/>
  <c r="O203" i="48"/>
  <c r="N204" i="48"/>
  <c r="O204" i="48"/>
  <c r="N205" i="48"/>
  <c r="O205" i="48"/>
  <c r="N206" i="48"/>
  <c r="O206" i="48"/>
  <c r="N207" i="48"/>
  <c r="O207" i="48"/>
  <c r="N208" i="48"/>
  <c r="O208" i="48"/>
  <c r="N209" i="48"/>
  <c r="O209" i="48"/>
  <c r="N210" i="48"/>
  <c r="O210" i="48"/>
  <c r="N211" i="48"/>
  <c r="O211" i="48"/>
  <c r="N212" i="48"/>
  <c r="O212" i="48"/>
  <c r="N213" i="48"/>
  <c r="O213" i="48"/>
  <c r="N214" i="48"/>
  <c r="O214" i="48"/>
  <c r="N215" i="48"/>
  <c r="O215" i="48"/>
  <c r="N216" i="48"/>
  <c r="O216" i="48"/>
  <c r="N217" i="48"/>
  <c r="O217" i="48"/>
  <c r="N218" i="48"/>
  <c r="O218" i="48"/>
  <c r="N219" i="48"/>
  <c r="O219" i="48"/>
  <c r="N220" i="48"/>
  <c r="O220" i="48"/>
  <c r="N221" i="48"/>
  <c r="O221" i="48"/>
  <c r="N222" i="48"/>
  <c r="O222" i="48"/>
  <c r="N223" i="48"/>
  <c r="O223" i="48"/>
  <c r="N224" i="48"/>
  <c r="O224" i="48"/>
  <c r="N225" i="48"/>
  <c r="O225" i="48"/>
  <c r="N226" i="48"/>
  <c r="O226" i="48"/>
  <c r="N227" i="48"/>
  <c r="O227" i="48"/>
  <c r="N228" i="48"/>
  <c r="O228" i="48"/>
  <c r="N229" i="48"/>
  <c r="O229" i="48"/>
  <c r="N230" i="48"/>
  <c r="O230" i="48"/>
  <c r="N231" i="48"/>
  <c r="O231" i="48"/>
  <c r="N232" i="48"/>
  <c r="O232" i="48"/>
  <c r="N233" i="48"/>
  <c r="O233" i="48"/>
  <c r="N234" i="48"/>
  <c r="O234" i="48"/>
  <c r="N235" i="48"/>
  <c r="O235" i="48"/>
  <c r="N236" i="48"/>
  <c r="O236" i="48"/>
  <c r="N237" i="48"/>
  <c r="O237" i="48"/>
  <c r="N238" i="48"/>
  <c r="O238" i="48"/>
  <c r="N239" i="48"/>
  <c r="O239" i="48"/>
  <c r="N240" i="48"/>
  <c r="O240" i="48"/>
  <c r="N241" i="48"/>
  <c r="O241" i="48"/>
  <c r="N242" i="48"/>
  <c r="O242" i="48"/>
  <c r="N243" i="48"/>
  <c r="O243" i="48"/>
  <c r="N244" i="48"/>
  <c r="O244" i="48"/>
  <c r="N245" i="48"/>
  <c r="O245" i="48"/>
  <c r="N246" i="48"/>
  <c r="O246" i="48"/>
  <c r="N247" i="48"/>
  <c r="O247" i="48"/>
  <c r="N248" i="48"/>
  <c r="O248" i="48"/>
  <c r="N249" i="48"/>
  <c r="O249" i="48"/>
  <c r="N250" i="48"/>
  <c r="O250" i="48"/>
  <c r="N251" i="48"/>
  <c r="O251" i="48"/>
  <c r="N252" i="48"/>
  <c r="O252" i="48"/>
  <c r="N253" i="48"/>
  <c r="O253" i="48"/>
  <c r="N254" i="48"/>
  <c r="O254" i="48"/>
  <c r="N255" i="48"/>
  <c r="O255" i="48"/>
  <c r="N256" i="48"/>
  <c r="O256" i="48"/>
  <c r="N257" i="48"/>
  <c r="O257" i="48"/>
  <c r="N258" i="48"/>
  <c r="O258" i="48"/>
  <c r="N259" i="48"/>
  <c r="O259" i="48"/>
  <c r="N260" i="48"/>
  <c r="O260" i="48"/>
  <c r="N261" i="48"/>
  <c r="O261" i="48"/>
  <c r="N262" i="48"/>
  <c r="O262" i="48"/>
  <c r="N263" i="48"/>
  <c r="O263" i="48"/>
  <c r="N264" i="48"/>
  <c r="O264" i="48"/>
  <c r="N265" i="48"/>
  <c r="O265" i="48"/>
  <c r="N266" i="48"/>
  <c r="O266" i="48"/>
  <c r="N267" i="48"/>
  <c r="O267" i="48"/>
  <c r="N268" i="48"/>
  <c r="O268" i="48"/>
  <c r="N269" i="48"/>
  <c r="O269" i="48"/>
  <c r="N270" i="48"/>
  <c r="O270" i="48"/>
  <c r="N271" i="48"/>
  <c r="O271" i="48"/>
  <c r="N272" i="48"/>
  <c r="O272" i="48"/>
  <c r="N273" i="48"/>
  <c r="O273" i="48"/>
  <c r="N274" i="48"/>
  <c r="O274" i="48"/>
  <c r="N275" i="48"/>
  <c r="O275" i="48"/>
  <c r="N276" i="48"/>
  <c r="O276" i="48"/>
  <c r="N277" i="48"/>
  <c r="O277" i="48"/>
  <c r="N278" i="48"/>
  <c r="O278" i="48"/>
  <c r="N279" i="48"/>
  <c r="O279" i="48"/>
  <c r="N280" i="48"/>
  <c r="O280" i="48"/>
  <c r="N281" i="48"/>
  <c r="O281" i="48"/>
  <c r="N282" i="48"/>
  <c r="O282" i="48"/>
  <c r="N283" i="48"/>
  <c r="O283" i="48"/>
  <c r="N284" i="48"/>
  <c r="O284" i="48"/>
  <c r="N285" i="48"/>
  <c r="O285" i="48"/>
  <c r="N286" i="48"/>
  <c r="O286" i="48"/>
  <c r="N287" i="48"/>
  <c r="O287" i="48"/>
  <c r="N288" i="48"/>
  <c r="O288" i="48"/>
  <c r="N289" i="48"/>
  <c r="O289" i="48"/>
  <c r="N290" i="48"/>
  <c r="O290" i="48"/>
  <c r="N291" i="48"/>
  <c r="O291" i="48"/>
  <c r="N292" i="48"/>
  <c r="O292" i="48"/>
  <c r="N293" i="48"/>
  <c r="O293" i="48"/>
  <c r="N294" i="48"/>
  <c r="O294" i="48"/>
  <c r="N295" i="48"/>
  <c r="O295" i="48"/>
  <c r="N296" i="48"/>
  <c r="O296" i="48"/>
  <c r="N297" i="48"/>
  <c r="O297" i="48"/>
  <c r="N298" i="48"/>
  <c r="O298" i="48"/>
  <c r="N299" i="48"/>
  <c r="O299" i="48"/>
  <c r="N300" i="48"/>
  <c r="O300" i="48"/>
  <c r="N301" i="48"/>
  <c r="O301" i="48"/>
  <c r="N302" i="48"/>
  <c r="O302" i="48"/>
  <c r="N303" i="48"/>
  <c r="O303" i="48"/>
  <c r="N304" i="48"/>
  <c r="O304" i="48"/>
  <c r="N305" i="48"/>
  <c r="O305" i="48"/>
  <c r="N306" i="48"/>
  <c r="O306" i="48"/>
  <c r="N307" i="48"/>
  <c r="O307" i="48"/>
  <c r="N308" i="48"/>
  <c r="O308" i="48"/>
  <c r="N309" i="48"/>
  <c r="O309" i="48"/>
  <c r="N310" i="48"/>
  <c r="O310" i="48"/>
  <c r="N311" i="48"/>
  <c r="O311" i="48"/>
  <c r="N312" i="48"/>
  <c r="O312" i="48"/>
  <c r="N313" i="48"/>
  <c r="O313" i="48"/>
  <c r="N314" i="48"/>
  <c r="O314" i="48"/>
  <c r="N315" i="48"/>
  <c r="O315" i="48"/>
  <c r="N316" i="48"/>
  <c r="O316" i="48"/>
  <c r="N317" i="48"/>
  <c r="O317" i="48"/>
  <c r="N318" i="48"/>
  <c r="O318" i="48"/>
  <c r="N319" i="48"/>
  <c r="O319" i="48"/>
  <c r="N320" i="48"/>
  <c r="O320" i="48"/>
  <c r="N321" i="48"/>
  <c r="O321" i="48"/>
  <c r="N322" i="48"/>
  <c r="O322" i="48"/>
  <c r="N323" i="48"/>
  <c r="O323" i="48"/>
  <c r="N324" i="48"/>
  <c r="O324" i="48"/>
  <c r="N325" i="48"/>
  <c r="O325" i="48"/>
  <c r="N326" i="48"/>
  <c r="O326" i="48"/>
  <c r="N327" i="48"/>
  <c r="O327" i="48"/>
  <c r="N328" i="48"/>
  <c r="O328" i="48"/>
  <c r="N329" i="48"/>
  <c r="O329" i="48"/>
  <c r="N330" i="48"/>
  <c r="O330" i="48"/>
  <c r="N331" i="48"/>
  <c r="O331" i="48"/>
  <c r="N332" i="48"/>
  <c r="O332" i="48"/>
  <c r="N333" i="48"/>
  <c r="O333" i="48"/>
  <c r="N334" i="48"/>
  <c r="O334" i="48"/>
  <c r="N335" i="48"/>
  <c r="O335" i="48"/>
  <c r="N336" i="48"/>
  <c r="O336" i="48"/>
  <c r="N337" i="48"/>
  <c r="O337" i="48"/>
  <c r="N338" i="48"/>
  <c r="O338" i="48"/>
  <c r="N339" i="48"/>
  <c r="O339" i="48"/>
  <c r="N340" i="48"/>
  <c r="O340" i="48"/>
  <c r="N341" i="48"/>
  <c r="O341" i="48"/>
  <c r="N342" i="48"/>
  <c r="O342" i="48"/>
  <c r="N343" i="48"/>
  <c r="O343" i="48"/>
  <c r="N344" i="48"/>
  <c r="O344" i="48"/>
  <c r="N345" i="48"/>
  <c r="O345" i="48"/>
  <c r="N346" i="48"/>
  <c r="O346" i="48"/>
  <c r="N347" i="48"/>
  <c r="O347" i="48"/>
  <c r="N348" i="48"/>
  <c r="O348" i="48"/>
  <c r="N349" i="48"/>
  <c r="O349" i="48"/>
  <c r="N350" i="48"/>
  <c r="O350" i="48"/>
  <c r="N351" i="48"/>
  <c r="O351" i="48"/>
  <c r="N352" i="48"/>
  <c r="O352" i="48"/>
  <c r="N353" i="48"/>
  <c r="O353" i="48"/>
  <c r="N354" i="48"/>
  <c r="O354" i="48"/>
  <c r="N355" i="48"/>
  <c r="O355" i="48"/>
  <c r="N356" i="48"/>
  <c r="O356" i="48"/>
  <c r="N357" i="48"/>
  <c r="O357" i="48"/>
  <c r="N358" i="48"/>
  <c r="O358" i="48"/>
  <c r="N359" i="48"/>
  <c r="O359" i="48"/>
  <c r="N360" i="48"/>
  <c r="O360" i="48"/>
  <c r="N361" i="48"/>
  <c r="O361" i="48"/>
  <c r="N362" i="48"/>
  <c r="O362" i="48"/>
  <c r="N363" i="48"/>
  <c r="O363" i="48"/>
  <c r="N364" i="48"/>
  <c r="O364" i="48"/>
  <c r="N365" i="48"/>
  <c r="O365" i="48"/>
  <c r="N366" i="48"/>
  <c r="O366" i="48"/>
  <c r="N367" i="48"/>
  <c r="O367" i="48"/>
  <c r="N368" i="48"/>
  <c r="O368" i="48"/>
  <c r="N369" i="48"/>
  <c r="O369" i="48"/>
  <c r="N370" i="48"/>
  <c r="O370" i="48"/>
  <c r="N371" i="48"/>
  <c r="O371" i="48"/>
  <c r="N372" i="48"/>
  <c r="O372" i="48"/>
  <c r="N373" i="48"/>
  <c r="O373" i="48"/>
  <c r="N374" i="48"/>
  <c r="O374" i="48"/>
  <c r="N375" i="48"/>
  <c r="O375" i="48"/>
  <c r="N376" i="48"/>
  <c r="O376" i="48"/>
  <c r="N377" i="48"/>
  <c r="O377" i="48"/>
  <c r="N378" i="48"/>
  <c r="O378" i="48"/>
  <c r="N379" i="48"/>
  <c r="O379" i="48"/>
  <c r="N380" i="48"/>
  <c r="O380" i="48"/>
  <c r="N381" i="48"/>
  <c r="O381" i="48"/>
  <c r="N382" i="48"/>
  <c r="O382" i="48"/>
  <c r="N383" i="48"/>
  <c r="O383" i="48"/>
  <c r="N384" i="48"/>
  <c r="O384" i="48"/>
  <c r="N385" i="48"/>
  <c r="O385" i="48"/>
  <c r="N386" i="48"/>
  <c r="O386" i="48"/>
  <c r="N387" i="48"/>
  <c r="O387" i="48"/>
  <c r="N388" i="48"/>
  <c r="O388" i="48"/>
  <c r="N389" i="48"/>
  <c r="O389" i="48"/>
  <c r="N390" i="48"/>
  <c r="O390" i="48"/>
  <c r="N391" i="48"/>
  <c r="O391" i="48"/>
  <c r="N392" i="48"/>
  <c r="O392" i="48"/>
  <c r="N393" i="48"/>
  <c r="O393" i="48"/>
  <c r="N394" i="48"/>
  <c r="O394" i="48"/>
  <c r="N395" i="48"/>
  <c r="O395" i="48"/>
  <c r="N396" i="48"/>
  <c r="O396" i="48"/>
  <c r="N397" i="48"/>
  <c r="O397" i="48"/>
  <c r="N398" i="48"/>
  <c r="O398" i="48"/>
  <c r="N399" i="48"/>
  <c r="O399" i="48"/>
  <c r="N400" i="48"/>
  <c r="O400" i="48"/>
  <c r="N401" i="48"/>
  <c r="O401" i="48"/>
  <c r="N402" i="48"/>
  <c r="O402" i="48"/>
  <c r="N403" i="48"/>
  <c r="O403" i="48"/>
  <c r="N404" i="48"/>
  <c r="O404" i="48"/>
  <c r="N405" i="48"/>
  <c r="O405" i="48"/>
  <c r="N406" i="48"/>
  <c r="O406" i="48"/>
  <c r="N407" i="48"/>
  <c r="O407" i="48"/>
  <c r="N408" i="48"/>
  <c r="O408" i="48"/>
  <c r="N409" i="48"/>
  <c r="O409" i="48"/>
  <c r="N410" i="48"/>
  <c r="O410" i="48"/>
  <c r="N411" i="48"/>
  <c r="O411" i="48"/>
  <c r="N412" i="48"/>
  <c r="O412" i="48"/>
  <c r="N413" i="48"/>
  <c r="O413" i="48"/>
  <c r="N414" i="48"/>
  <c r="O414" i="48"/>
  <c r="N415" i="48"/>
  <c r="O415" i="48"/>
  <c r="N416" i="48"/>
  <c r="O416" i="48"/>
  <c r="N417" i="48"/>
  <c r="O417" i="48"/>
  <c r="N418" i="48"/>
  <c r="O418" i="48"/>
  <c r="N419" i="48"/>
  <c r="O419" i="48"/>
  <c r="N420" i="48"/>
  <c r="O420" i="48"/>
  <c r="N421" i="48"/>
  <c r="O421" i="48"/>
  <c r="N422" i="48"/>
  <c r="O422" i="48"/>
  <c r="N423" i="48"/>
  <c r="O423" i="48"/>
  <c r="N424" i="48"/>
  <c r="O424" i="48"/>
  <c r="N425" i="48"/>
  <c r="O425" i="48"/>
  <c r="N426" i="48"/>
  <c r="O426" i="48"/>
  <c r="N427" i="48"/>
  <c r="O427" i="48"/>
  <c r="N428" i="48"/>
  <c r="O428" i="48"/>
  <c r="N429" i="48"/>
  <c r="O429" i="48"/>
  <c r="N430" i="48"/>
  <c r="O430" i="48"/>
  <c r="N431" i="48"/>
  <c r="O431" i="48"/>
  <c r="N432" i="48"/>
  <c r="O432" i="48"/>
  <c r="N433" i="48"/>
  <c r="O433" i="48"/>
  <c r="N434" i="48"/>
  <c r="O434" i="48"/>
  <c r="N435" i="48"/>
  <c r="O435" i="48"/>
  <c r="N436" i="48"/>
  <c r="O436" i="48"/>
  <c r="N437" i="48"/>
  <c r="O437" i="48"/>
  <c r="N438" i="48"/>
  <c r="O438" i="48"/>
  <c r="N439" i="48"/>
  <c r="O439" i="48"/>
  <c r="N440" i="48"/>
  <c r="O440" i="48"/>
  <c r="N441" i="48"/>
  <c r="O441" i="48"/>
  <c r="N442" i="48"/>
  <c r="O442" i="48"/>
  <c r="N443" i="48"/>
  <c r="O443" i="48"/>
  <c r="N444" i="48"/>
  <c r="O444" i="48"/>
  <c r="N445" i="48"/>
  <c r="O445" i="48"/>
  <c r="N446" i="48"/>
  <c r="O446" i="48"/>
  <c r="N447" i="48"/>
  <c r="O447" i="48"/>
  <c r="N448" i="48"/>
  <c r="O448" i="48"/>
  <c r="N449" i="48"/>
  <c r="O449" i="48"/>
  <c r="N450" i="48"/>
  <c r="O450" i="48"/>
  <c r="N451" i="48"/>
  <c r="O451" i="48"/>
  <c r="N452" i="48"/>
  <c r="O452" i="48"/>
  <c r="N453" i="48"/>
  <c r="O453" i="48"/>
  <c r="N454" i="48"/>
  <c r="O454" i="48"/>
  <c r="N455" i="48"/>
  <c r="O455" i="48"/>
  <c r="N456" i="48"/>
  <c r="O456" i="48"/>
  <c r="N457" i="48"/>
  <c r="O457" i="48"/>
  <c r="N458" i="48"/>
  <c r="O458" i="48"/>
  <c r="N459" i="48"/>
  <c r="O459" i="48"/>
  <c r="N460" i="48"/>
  <c r="O460" i="48"/>
  <c r="N461" i="48"/>
  <c r="O461" i="48"/>
  <c r="N462" i="48"/>
  <c r="O462" i="48"/>
  <c r="N463" i="48"/>
  <c r="O463" i="48"/>
  <c r="N464" i="48"/>
  <c r="O464" i="48"/>
  <c r="N465" i="48"/>
  <c r="O465" i="48"/>
  <c r="N466" i="48"/>
  <c r="O466" i="48"/>
  <c r="N467" i="48"/>
  <c r="O467" i="48"/>
  <c r="N468" i="48"/>
  <c r="O468" i="48"/>
  <c r="N469" i="48"/>
  <c r="O469" i="48"/>
  <c r="N470" i="48"/>
  <c r="O470" i="48"/>
  <c r="N471" i="48"/>
  <c r="O471" i="48"/>
  <c r="N472" i="48"/>
  <c r="O472" i="48"/>
  <c r="N473" i="48"/>
  <c r="O473" i="48"/>
  <c r="N474" i="48"/>
  <c r="O474" i="48"/>
  <c r="N475" i="48"/>
  <c r="O475" i="48"/>
  <c r="N476" i="48"/>
  <c r="O476" i="48"/>
  <c r="N477" i="48"/>
  <c r="O477" i="48"/>
  <c r="N478" i="48"/>
  <c r="O478" i="48"/>
  <c r="N479" i="48"/>
  <c r="O479" i="48"/>
  <c r="N480" i="48"/>
  <c r="O480" i="48"/>
  <c r="N481" i="48"/>
  <c r="O481" i="48"/>
  <c r="N482" i="48"/>
  <c r="O482" i="48"/>
  <c r="N483" i="48"/>
  <c r="O483" i="48"/>
  <c r="N484" i="48"/>
  <c r="O484" i="48"/>
  <c r="N485" i="48"/>
  <c r="O485" i="48"/>
  <c r="N486" i="48"/>
  <c r="O486" i="48"/>
  <c r="N487" i="48"/>
  <c r="O487" i="48"/>
  <c r="N488" i="48"/>
  <c r="O488" i="48"/>
  <c r="N489" i="48"/>
  <c r="O489" i="48"/>
  <c r="N490" i="48"/>
  <c r="O490" i="48"/>
  <c r="N491" i="48"/>
  <c r="O491" i="48"/>
  <c r="N492" i="48"/>
  <c r="O492" i="48"/>
  <c r="N493" i="48"/>
  <c r="O493" i="48"/>
  <c r="N494" i="48"/>
  <c r="O494" i="48"/>
  <c r="N495" i="48"/>
  <c r="O495" i="48"/>
  <c r="N496" i="48"/>
  <c r="O496" i="48"/>
  <c r="N497" i="48"/>
  <c r="O497" i="48"/>
  <c r="N498" i="48"/>
  <c r="O498" i="48"/>
  <c r="N499" i="48"/>
  <c r="O499" i="48"/>
  <c r="N500" i="48"/>
  <c r="O500" i="48"/>
  <c r="N501" i="48"/>
  <c r="O501" i="48"/>
  <c r="N502" i="48"/>
  <c r="O502" i="48"/>
  <c r="N503" i="48"/>
  <c r="O503" i="48"/>
  <c r="N504" i="48"/>
  <c r="O504" i="48"/>
  <c r="N505" i="48"/>
  <c r="O505" i="48"/>
  <c r="N506" i="48"/>
  <c r="O506" i="48"/>
  <c r="N507" i="48"/>
  <c r="O507" i="48"/>
  <c r="N508" i="48"/>
  <c r="O508" i="48"/>
  <c r="N509" i="48"/>
  <c r="O509" i="48"/>
  <c r="N510" i="48"/>
  <c r="O510" i="48"/>
  <c r="N511" i="48"/>
  <c r="O511" i="48"/>
  <c r="N512" i="48"/>
  <c r="O512" i="48"/>
  <c r="N513" i="48"/>
  <c r="O513" i="48"/>
  <c r="N514" i="48"/>
  <c r="O514" i="48"/>
  <c r="N515" i="48"/>
  <c r="O515" i="48"/>
  <c r="N516" i="48"/>
  <c r="O516" i="48"/>
  <c r="N517" i="48"/>
  <c r="O517" i="48"/>
  <c r="N518" i="48"/>
  <c r="O518" i="48"/>
  <c r="N519" i="48"/>
  <c r="O519" i="48"/>
  <c r="N520" i="48"/>
  <c r="O520" i="48"/>
  <c r="N521" i="48"/>
  <c r="O521" i="48"/>
  <c r="N522" i="48"/>
  <c r="O522" i="48"/>
  <c r="N523" i="48"/>
  <c r="O523" i="48"/>
  <c r="N524" i="48"/>
  <c r="O524" i="48"/>
  <c r="N525" i="48"/>
  <c r="O525" i="48"/>
  <c r="N526" i="48"/>
  <c r="O526" i="48"/>
  <c r="N527" i="48"/>
  <c r="O527" i="48"/>
  <c r="N528" i="48"/>
  <c r="O528" i="48"/>
  <c r="N529" i="48"/>
  <c r="O529" i="48"/>
  <c r="N530" i="48"/>
  <c r="O530" i="48"/>
  <c r="N531" i="48"/>
  <c r="O531" i="48"/>
  <c r="N532" i="48"/>
  <c r="O532" i="48"/>
  <c r="N533" i="48"/>
  <c r="O533" i="48"/>
  <c r="N534" i="48"/>
  <c r="O534" i="48"/>
  <c r="N535" i="48"/>
  <c r="O535" i="48"/>
  <c r="N536" i="48"/>
  <c r="O536" i="48"/>
  <c r="N537" i="48"/>
  <c r="O537" i="48"/>
  <c r="N538" i="48"/>
  <c r="O538" i="48"/>
  <c r="N539" i="48"/>
  <c r="O539" i="48"/>
  <c r="N540" i="48"/>
  <c r="O540" i="48"/>
  <c r="N541" i="48"/>
  <c r="O541" i="48"/>
  <c r="N542" i="48"/>
  <c r="O542" i="48"/>
  <c r="N543" i="48"/>
  <c r="O543" i="48"/>
  <c r="N544" i="48"/>
  <c r="O544" i="48"/>
  <c r="N545" i="48"/>
  <c r="O545" i="48"/>
  <c r="N546" i="48"/>
  <c r="O546" i="48"/>
  <c r="N547" i="48"/>
  <c r="O547" i="48"/>
  <c r="N548" i="48"/>
  <c r="O548" i="48"/>
  <c r="N549" i="48"/>
  <c r="O549" i="48"/>
  <c r="N550" i="48"/>
  <c r="O550" i="48"/>
  <c r="N551" i="48"/>
  <c r="O551" i="48"/>
  <c r="N552" i="48"/>
  <c r="O552" i="48"/>
  <c r="N553" i="48"/>
  <c r="O553" i="48"/>
  <c r="N554" i="48"/>
  <c r="O554" i="48"/>
  <c r="N555" i="48"/>
  <c r="O555" i="48"/>
  <c r="N556" i="48"/>
  <c r="O556" i="48"/>
  <c r="N557" i="48"/>
  <c r="O557" i="48"/>
  <c r="N558" i="48"/>
  <c r="O558" i="48"/>
  <c r="N559" i="48"/>
  <c r="O559" i="48"/>
  <c r="N560" i="48"/>
  <c r="O560" i="48"/>
  <c r="N561" i="48"/>
  <c r="O561" i="48"/>
  <c r="N562" i="48"/>
  <c r="O562" i="48"/>
  <c r="N563" i="48"/>
  <c r="O563" i="48"/>
  <c r="N564" i="48"/>
  <c r="O564" i="48"/>
  <c r="N565" i="48"/>
  <c r="O565" i="48"/>
  <c r="N566" i="48"/>
  <c r="O566" i="48"/>
  <c r="N567" i="48"/>
  <c r="O567" i="48"/>
  <c r="N568" i="48"/>
  <c r="O568" i="48"/>
  <c r="N569" i="48"/>
  <c r="O569" i="48"/>
  <c r="N570" i="48"/>
  <c r="O570" i="48"/>
  <c r="N571" i="48"/>
  <c r="O571" i="48"/>
  <c r="N572" i="48"/>
  <c r="O572" i="48"/>
  <c r="N573" i="48"/>
  <c r="O573" i="48"/>
  <c r="N574" i="48"/>
  <c r="O574" i="48"/>
  <c r="N575" i="48"/>
  <c r="O575" i="48"/>
  <c r="N576" i="48"/>
  <c r="O576" i="48"/>
  <c r="N577" i="48"/>
  <c r="O577" i="48"/>
  <c r="N578" i="48"/>
  <c r="O578" i="48"/>
  <c r="N579" i="48"/>
  <c r="O579" i="48"/>
  <c r="N580" i="48"/>
  <c r="O580" i="48"/>
  <c r="N581" i="48"/>
  <c r="O581" i="48"/>
  <c r="N582" i="48"/>
  <c r="O582" i="48"/>
  <c r="N583" i="48"/>
  <c r="O583" i="48"/>
  <c r="N584" i="48"/>
  <c r="O584" i="48"/>
  <c r="N585" i="48"/>
  <c r="O585" i="48"/>
  <c r="N586" i="48"/>
  <c r="O586" i="48"/>
  <c r="N587" i="48"/>
  <c r="O587" i="48"/>
  <c r="N588" i="48"/>
  <c r="O588" i="48"/>
  <c r="N589" i="48"/>
  <c r="O589" i="48"/>
  <c r="N590" i="48"/>
  <c r="O590" i="48"/>
  <c r="N591" i="48"/>
  <c r="O591" i="48"/>
  <c r="N592" i="48"/>
  <c r="O592" i="48"/>
  <c r="N593" i="48"/>
  <c r="O593" i="48"/>
  <c r="N594" i="48"/>
  <c r="O594" i="48"/>
  <c r="N595" i="48"/>
  <c r="O595" i="48"/>
  <c r="N596" i="48"/>
  <c r="O596" i="48"/>
  <c r="N597" i="48"/>
  <c r="O597" i="48"/>
  <c r="N598" i="48"/>
  <c r="O598" i="48"/>
  <c r="N599" i="48"/>
  <c r="O599" i="48"/>
  <c r="N600" i="48"/>
  <c r="O600" i="48"/>
  <c r="N601" i="48"/>
  <c r="O601" i="48"/>
  <c r="N602" i="48"/>
  <c r="O602" i="48"/>
  <c r="N603" i="48"/>
  <c r="O603" i="48"/>
  <c r="N604" i="48"/>
  <c r="O604" i="48"/>
  <c r="N605" i="48"/>
  <c r="O605" i="48"/>
  <c r="N606" i="48"/>
  <c r="O606" i="48"/>
  <c r="N607" i="48"/>
  <c r="O607" i="48"/>
  <c r="N608" i="48"/>
  <c r="O608" i="48"/>
  <c r="N609" i="48"/>
  <c r="O609" i="48"/>
  <c r="N610" i="48"/>
  <c r="O610" i="48"/>
  <c r="N611" i="48"/>
  <c r="O611" i="48"/>
  <c r="N612" i="48"/>
  <c r="O612" i="48"/>
  <c r="N613" i="48"/>
  <c r="O613" i="48"/>
  <c r="N614" i="48"/>
  <c r="O614" i="48"/>
  <c r="N615" i="48"/>
  <c r="O615" i="48"/>
  <c r="N616" i="48"/>
  <c r="O616" i="48"/>
  <c r="N617" i="48"/>
  <c r="O617" i="48"/>
  <c r="N618" i="48"/>
  <c r="O618" i="48"/>
  <c r="N619" i="48"/>
  <c r="O619" i="48"/>
  <c r="N620" i="48"/>
  <c r="O620" i="48"/>
  <c r="N621" i="48"/>
  <c r="O621" i="48"/>
  <c r="N622" i="48"/>
  <c r="O622" i="48"/>
  <c r="N623" i="48"/>
  <c r="O623" i="48"/>
  <c r="N624" i="48"/>
  <c r="O624" i="48"/>
  <c r="N625" i="48"/>
  <c r="O625" i="48"/>
  <c r="N626" i="48"/>
  <c r="O626" i="48"/>
  <c r="N627" i="48"/>
  <c r="O627" i="48"/>
  <c r="N628" i="48"/>
  <c r="O628" i="48"/>
  <c r="N629" i="48"/>
  <c r="O629" i="48"/>
  <c r="N630" i="48"/>
  <c r="O630" i="48"/>
  <c r="N631" i="48"/>
  <c r="O631" i="48"/>
  <c r="N632" i="48"/>
  <c r="O632" i="48"/>
  <c r="N633" i="48"/>
  <c r="O633" i="48"/>
  <c r="N634" i="48"/>
  <c r="O634" i="48"/>
  <c r="N635" i="48"/>
  <c r="O635" i="48"/>
  <c r="N636" i="48"/>
  <c r="O636" i="48"/>
  <c r="N637" i="48"/>
  <c r="O637" i="48"/>
  <c r="N638" i="48"/>
  <c r="O638" i="48"/>
  <c r="N639" i="48"/>
  <c r="O639" i="48"/>
  <c r="N640" i="48"/>
  <c r="O640" i="48"/>
  <c r="N641" i="48"/>
  <c r="O641" i="48"/>
  <c r="N642" i="48"/>
  <c r="O642" i="48"/>
  <c r="N643" i="48"/>
  <c r="O643" i="48"/>
  <c r="N644" i="48"/>
  <c r="O644" i="48"/>
  <c r="N645" i="48"/>
  <c r="O645" i="48"/>
  <c r="N646" i="48"/>
  <c r="O646" i="48"/>
  <c r="N647" i="48"/>
  <c r="O647" i="48"/>
  <c r="N648" i="48"/>
  <c r="O648" i="48"/>
  <c r="N649" i="48"/>
  <c r="O649" i="48"/>
  <c r="N650" i="48"/>
  <c r="O650" i="48"/>
  <c r="N651" i="48"/>
  <c r="O651" i="48"/>
  <c r="N652" i="48"/>
  <c r="O652" i="48"/>
  <c r="N653" i="48"/>
  <c r="O653" i="48"/>
  <c r="N654" i="48"/>
  <c r="O654" i="48"/>
  <c r="N655" i="48"/>
  <c r="O655" i="48"/>
  <c r="N656" i="48"/>
  <c r="O656" i="48"/>
  <c r="N657" i="48"/>
  <c r="O657" i="48"/>
  <c r="N658" i="48"/>
  <c r="O658" i="48"/>
  <c r="N659" i="48"/>
  <c r="O659" i="48"/>
  <c r="N660" i="48"/>
  <c r="O660" i="48"/>
  <c r="N661" i="48"/>
  <c r="O661" i="48"/>
  <c r="N662" i="48"/>
  <c r="O662" i="48"/>
  <c r="N663" i="48"/>
  <c r="O663" i="48"/>
  <c r="N664" i="48"/>
  <c r="O664" i="48"/>
  <c r="N665" i="48"/>
  <c r="O665" i="48"/>
  <c r="N666" i="48"/>
  <c r="O666" i="48"/>
  <c r="N667" i="48"/>
  <c r="O667" i="48"/>
  <c r="N668" i="48"/>
  <c r="O668" i="48"/>
  <c r="N669" i="48"/>
  <c r="O669" i="48"/>
  <c r="N670" i="48"/>
  <c r="O670" i="48"/>
  <c r="N671" i="48"/>
  <c r="O671" i="48"/>
  <c r="N672" i="48"/>
  <c r="O672" i="48"/>
  <c r="N673" i="48"/>
  <c r="O673" i="48"/>
  <c r="N674" i="48"/>
  <c r="O674" i="48"/>
  <c r="N675" i="48"/>
  <c r="O675" i="48"/>
  <c r="N676" i="48"/>
  <c r="O676" i="48"/>
  <c r="N677" i="48"/>
  <c r="O677" i="48"/>
  <c r="N678" i="48"/>
  <c r="O678" i="48"/>
  <c r="N679" i="48"/>
  <c r="O679" i="48"/>
  <c r="N680" i="48"/>
  <c r="O680" i="48"/>
  <c r="N681" i="48"/>
  <c r="O681" i="48"/>
  <c r="N682" i="48"/>
  <c r="O682" i="48"/>
  <c r="N683" i="48"/>
  <c r="O683" i="48"/>
  <c r="N684" i="48"/>
  <c r="O684" i="48"/>
  <c r="N685" i="48"/>
  <c r="O685" i="48"/>
  <c r="N686" i="48"/>
  <c r="O686" i="48"/>
  <c r="N687" i="48"/>
  <c r="O687" i="48"/>
  <c r="N688" i="48"/>
  <c r="O688" i="48"/>
  <c r="N689" i="48"/>
  <c r="O689" i="48"/>
  <c r="N690" i="48"/>
  <c r="O690" i="48"/>
  <c r="N691" i="48"/>
  <c r="O691" i="48"/>
  <c r="N692" i="48"/>
  <c r="O692" i="48"/>
  <c r="N693" i="48"/>
  <c r="O693" i="48"/>
  <c r="N694" i="48"/>
  <c r="O694" i="48"/>
  <c r="N695" i="48"/>
  <c r="O695" i="48"/>
  <c r="N696" i="48"/>
  <c r="O696" i="48"/>
  <c r="N697" i="48"/>
  <c r="O697" i="48"/>
  <c r="N698" i="48"/>
  <c r="O698" i="48"/>
  <c r="N699" i="48"/>
  <c r="O699" i="48"/>
  <c r="N700" i="48"/>
  <c r="O700" i="48"/>
  <c r="N701" i="48"/>
  <c r="O701" i="48"/>
  <c r="N702" i="48"/>
  <c r="O702" i="48"/>
  <c r="N703" i="48"/>
  <c r="O703" i="48"/>
  <c r="N704" i="48"/>
  <c r="O704" i="48"/>
  <c r="N705" i="48"/>
  <c r="O705" i="48"/>
  <c r="N706" i="48"/>
  <c r="O706" i="48"/>
  <c r="N707" i="48"/>
  <c r="O707" i="48"/>
  <c r="N708" i="48"/>
  <c r="O708" i="48"/>
  <c r="N709" i="48"/>
  <c r="O709" i="48"/>
  <c r="N710" i="48"/>
  <c r="O710" i="48"/>
  <c r="N711" i="48"/>
  <c r="O711" i="48"/>
  <c r="N712" i="48"/>
  <c r="O712" i="48"/>
  <c r="N713" i="48"/>
  <c r="O713" i="48"/>
  <c r="N714" i="48"/>
  <c r="O714" i="48"/>
  <c r="N715" i="48"/>
  <c r="O715" i="48"/>
  <c r="N716" i="48"/>
  <c r="O716" i="48"/>
  <c r="N717" i="48"/>
  <c r="O717" i="48"/>
  <c r="N718" i="48"/>
  <c r="O718" i="48"/>
  <c r="N719" i="48"/>
  <c r="O719" i="48"/>
  <c r="N720" i="48"/>
  <c r="O720" i="48"/>
  <c r="N721" i="48"/>
  <c r="O721" i="48"/>
  <c r="N722" i="48"/>
  <c r="O722" i="48"/>
  <c r="N723" i="48"/>
  <c r="O723" i="48"/>
  <c r="N724" i="48"/>
  <c r="O724" i="48"/>
  <c r="N725" i="48"/>
  <c r="O725" i="48"/>
  <c r="N726" i="48"/>
  <c r="O726" i="48"/>
  <c r="N727" i="48"/>
  <c r="O727" i="48"/>
  <c r="N728" i="48"/>
  <c r="O728" i="48"/>
  <c r="N729" i="48"/>
  <c r="O729" i="48"/>
  <c r="N730" i="48"/>
  <c r="O730" i="48"/>
  <c r="N731" i="48"/>
  <c r="O731" i="48"/>
  <c r="N732" i="48"/>
  <c r="O732" i="48"/>
  <c r="N733" i="48"/>
  <c r="O733" i="48"/>
  <c r="N734" i="48"/>
  <c r="O734" i="48"/>
  <c r="N735" i="48"/>
  <c r="O735" i="48"/>
  <c r="N736" i="48"/>
  <c r="O736" i="48"/>
  <c r="N737" i="48"/>
  <c r="O737" i="48"/>
  <c r="N738" i="48"/>
  <c r="O738" i="48"/>
  <c r="N739" i="48"/>
  <c r="O739" i="48"/>
  <c r="N740" i="48"/>
  <c r="O740" i="48"/>
  <c r="N741" i="48"/>
  <c r="O741" i="48"/>
  <c r="N742" i="48"/>
  <c r="O742" i="48"/>
  <c r="N743" i="48"/>
  <c r="O743" i="48"/>
  <c r="N744" i="48"/>
  <c r="O744" i="48"/>
  <c r="N745" i="48"/>
  <c r="O745" i="48"/>
  <c r="N746" i="48"/>
  <c r="O746" i="48"/>
  <c r="N747" i="48"/>
  <c r="O747" i="48"/>
  <c r="N748" i="48"/>
  <c r="O748" i="48"/>
  <c r="N749" i="48"/>
  <c r="O749" i="48"/>
  <c r="N750" i="48"/>
  <c r="O750" i="48"/>
  <c r="N751" i="48"/>
  <c r="O751" i="48"/>
  <c r="N752" i="48"/>
  <c r="O752" i="48"/>
  <c r="N753" i="48"/>
  <c r="O753" i="48"/>
  <c r="N754" i="48"/>
  <c r="O754" i="48"/>
  <c r="N755" i="48"/>
  <c r="O755" i="48"/>
  <c r="N756" i="48"/>
  <c r="O756" i="48"/>
  <c r="N757" i="48"/>
  <c r="O757" i="48"/>
  <c r="N758" i="48"/>
  <c r="O758" i="48"/>
  <c r="N759" i="48"/>
  <c r="O759" i="48"/>
  <c r="N760" i="48"/>
  <c r="O760" i="48"/>
  <c r="N761" i="48"/>
  <c r="O761" i="48"/>
  <c r="N762" i="48"/>
  <c r="O762" i="48"/>
  <c r="N763" i="48"/>
  <c r="O763" i="48"/>
  <c r="N764" i="48"/>
  <c r="O764" i="48"/>
  <c r="N765" i="48"/>
  <c r="O765" i="48"/>
  <c r="N766" i="48"/>
  <c r="O766" i="48"/>
  <c r="N767" i="48"/>
  <c r="O767" i="48"/>
  <c r="N768" i="48"/>
  <c r="O768" i="48"/>
  <c r="N769" i="48"/>
  <c r="O769" i="48"/>
  <c r="N770" i="48"/>
  <c r="O770" i="48"/>
  <c r="N771" i="48"/>
  <c r="O771" i="48"/>
  <c r="N772" i="48"/>
  <c r="O772" i="48"/>
  <c r="N773" i="48"/>
  <c r="O773" i="48"/>
  <c r="N774" i="48"/>
  <c r="O774" i="48"/>
  <c r="N775" i="48"/>
  <c r="O775" i="48"/>
  <c r="N776" i="48"/>
  <c r="O776" i="48"/>
  <c r="N777" i="48"/>
  <c r="O777" i="48"/>
  <c r="N778" i="48"/>
  <c r="O778" i="48"/>
  <c r="N779" i="48"/>
  <c r="O779" i="48"/>
  <c r="N780" i="48"/>
  <c r="O780" i="48"/>
  <c r="N781" i="48"/>
  <c r="O781" i="48"/>
  <c r="N782" i="48"/>
  <c r="O782" i="48"/>
  <c r="N783" i="48"/>
  <c r="O783" i="48"/>
  <c r="N784" i="48"/>
  <c r="O784" i="48"/>
  <c r="N785" i="48"/>
  <c r="O785" i="48"/>
  <c r="N786" i="48"/>
  <c r="O786" i="48"/>
  <c r="N787" i="48"/>
  <c r="O787" i="48"/>
  <c r="N788" i="48"/>
  <c r="O788" i="48"/>
  <c r="N789" i="48"/>
  <c r="O789" i="48"/>
  <c r="N790" i="48"/>
  <c r="O790" i="48"/>
  <c r="N791" i="48"/>
  <c r="O791" i="48"/>
  <c r="N792" i="48"/>
  <c r="O792" i="48"/>
  <c r="N793" i="48"/>
  <c r="O793" i="48"/>
  <c r="N794" i="48"/>
  <c r="O794" i="48"/>
  <c r="N795" i="48"/>
  <c r="O795" i="48"/>
  <c r="N796" i="48"/>
  <c r="O796" i="48"/>
  <c r="N797" i="48"/>
  <c r="O797" i="48"/>
  <c r="N798" i="48"/>
  <c r="O798" i="48"/>
  <c r="N799" i="48"/>
  <c r="O799" i="48"/>
  <c r="N800" i="48"/>
  <c r="O800" i="48"/>
  <c r="N801" i="48"/>
  <c r="O801" i="48"/>
  <c r="N802" i="48"/>
  <c r="O802" i="48"/>
  <c r="N803" i="48"/>
  <c r="O803" i="48"/>
  <c r="N804" i="48"/>
  <c r="O804" i="48"/>
  <c r="N805" i="48"/>
  <c r="O805" i="48"/>
  <c r="N806" i="48"/>
  <c r="O806" i="48"/>
  <c r="N807" i="48"/>
  <c r="O807" i="48"/>
  <c r="N808" i="48"/>
  <c r="O808" i="48"/>
  <c r="N809" i="48"/>
  <c r="O809" i="48"/>
  <c r="N810" i="48"/>
  <c r="O810" i="48"/>
  <c r="N811" i="48"/>
  <c r="O811" i="48"/>
  <c r="N812" i="48"/>
  <c r="O812" i="48"/>
  <c r="N813" i="48"/>
  <c r="O813" i="48"/>
  <c r="N814" i="48"/>
  <c r="O814" i="48"/>
  <c r="N815" i="48"/>
  <c r="O815" i="48"/>
  <c r="N816" i="48"/>
  <c r="O816" i="48"/>
  <c r="N817" i="48"/>
  <c r="O817" i="48"/>
  <c r="N818" i="48"/>
  <c r="O818" i="48"/>
  <c r="N819" i="48"/>
  <c r="O819" i="48"/>
  <c r="N820" i="48"/>
  <c r="O820" i="48"/>
  <c r="N821" i="48"/>
  <c r="O821" i="48"/>
  <c r="N822" i="48"/>
  <c r="O822" i="48"/>
  <c r="N823" i="48"/>
  <c r="O823" i="48"/>
  <c r="N824" i="48"/>
  <c r="O824" i="48"/>
  <c r="N825" i="48"/>
  <c r="O825" i="48"/>
  <c r="N826" i="48"/>
  <c r="O826" i="48"/>
  <c r="N827" i="48"/>
  <c r="O827" i="48"/>
  <c r="N828" i="48"/>
  <c r="O828" i="48"/>
  <c r="N829" i="48"/>
  <c r="O829" i="48"/>
  <c r="N830" i="48"/>
  <c r="O830" i="48"/>
  <c r="N831" i="48"/>
  <c r="O831" i="48"/>
  <c r="N832" i="48"/>
  <c r="O832" i="48"/>
  <c r="N833" i="48"/>
  <c r="O833" i="48"/>
  <c r="N834" i="48"/>
  <c r="O834" i="48"/>
  <c r="N835" i="48"/>
  <c r="O835" i="48"/>
  <c r="N836" i="48"/>
  <c r="O836" i="48"/>
  <c r="N837" i="48"/>
  <c r="O837" i="48"/>
  <c r="N838" i="48"/>
  <c r="O838" i="48"/>
  <c r="N839" i="48"/>
  <c r="O839" i="48"/>
  <c r="N840" i="48"/>
  <c r="O840" i="48"/>
  <c r="N841" i="48"/>
  <c r="O841" i="48"/>
  <c r="N842" i="48"/>
  <c r="O842" i="48"/>
  <c r="N843" i="48"/>
  <c r="O843" i="48"/>
  <c r="N844" i="48"/>
  <c r="O844" i="48"/>
  <c r="N845" i="48"/>
  <c r="O845" i="48"/>
  <c r="N846" i="48"/>
  <c r="O846" i="48"/>
  <c r="N847" i="48"/>
  <c r="O847" i="48"/>
  <c r="N848" i="48"/>
  <c r="O848" i="48"/>
  <c r="N849" i="48"/>
  <c r="O849" i="48"/>
  <c r="N850" i="48"/>
  <c r="O850" i="48"/>
  <c r="N851" i="48"/>
  <c r="O851" i="48"/>
  <c r="N852" i="48"/>
  <c r="O852" i="48"/>
  <c r="N853" i="48"/>
  <c r="O853" i="48"/>
  <c r="N854" i="48"/>
  <c r="O854" i="48"/>
  <c r="N855" i="48"/>
  <c r="O855" i="48"/>
  <c r="N856" i="48"/>
  <c r="O856" i="48"/>
  <c r="N857" i="48"/>
  <c r="O857" i="48"/>
  <c r="N858" i="48"/>
  <c r="O858" i="48"/>
  <c r="N859" i="48"/>
  <c r="O859" i="48"/>
  <c r="N860" i="48"/>
  <c r="O860" i="48"/>
  <c r="N861" i="48"/>
  <c r="O861" i="48"/>
  <c r="N862" i="48"/>
  <c r="O862" i="48"/>
  <c r="N863" i="48"/>
  <c r="O863" i="48"/>
  <c r="N864" i="48"/>
  <c r="O864" i="48"/>
  <c r="N865" i="48"/>
  <c r="O865" i="48"/>
  <c r="N866" i="48"/>
  <c r="O866" i="48"/>
  <c r="N867" i="48"/>
  <c r="O867" i="48"/>
  <c r="N868" i="48"/>
  <c r="O868" i="48"/>
  <c r="N869" i="48"/>
  <c r="O869" i="48"/>
  <c r="N870" i="48"/>
  <c r="O870" i="48"/>
  <c r="N871" i="48"/>
  <c r="O871" i="48"/>
  <c r="N872" i="48"/>
  <c r="O872" i="48"/>
  <c r="N873" i="48"/>
  <c r="O873" i="48"/>
  <c r="N874" i="48"/>
  <c r="O874" i="48"/>
  <c r="N875" i="48"/>
  <c r="O875" i="48"/>
  <c r="N876" i="48"/>
  <c r="O876" i="48"/>
  <c r="N877" i="48"/>
  <c r="O877" i="48"/>
  <c r="N878" i="48"/>
  <c r="O878" i="48"/>
  <c r="N879" i="48"/>
  <c r="O879" i="48"/>
  <c r="N880" i="48"/>
  <c r="O880" i="48"/>
  <c r="N881" i="48"/>
  <c r="O881" i="48"/>
  <c r="N882" i="48"/>
  <c r="O882" i="48"/>
  <c r="N883" i="48"/>
  <c r="O883" i="48"/>
  <c r="N884" i="48"/>
  <c r="O884" i="48"/>
  <c r="N885" i="48"/>
  <c r="O885" i="48"/>
  <c r="N886" i="48"/>
  <c r="O886" i="48"/>
  <c r="N887" i="48"/>
  <c r="O887" i="48"/>
  <c r="N888" i="48"/>
  <c r="O888" i="48"/>
  <c r="N889" i="48"/>
  <c r="O889" i="48"/>
  <c r="N890" i="48"/>
  <c r="O890" i="48"/>
  <c r="N891" i="48"/>
  <c r="O891" i="48"/>
  <c r="N892" i="48"/>
  <c r="O892" i="48"/>
  <c r="N893" i="48"/>
  <c r="O893" i="48"/>
  <c r="N894" i="48"/>
  <c r="O894" i="48"/>
  <c r="N895" i="48"/>
  <c r="O895" i="48"/>
  <c r="N896" i="48"/>
  <c r="O896" i="48"/>
  <c r="N897" i="48"/>
  <c r="O897" i="48"/>
  <c r="N898" i="48"/>
  <c r="O898" i="48"/>
  <c r="N899" i="48"/>
  <c r="O899" i="48"/>
  <c r="N900" i="48"/>
  <c r="O900" i="48"/>
  <c r="N901" i="48"/>
  <c r="O901" i="48"/>
  <c r="N902" i="48"/>
  <c r="O902" i="48"/>
  <c r="N903" i="48"/>
  <c r="O903" i="48"/>
  <c r="N904" i="48"/>
  <c r="O904" i="48"/>
  <c r="N905" i="48"/>
  <c r="O905" i="48"/>
  <c r="N906" i="48"/>
  <c r="O906" i="48"/>
  <c r="N907" i="48"/>
  <c r="O907" i="48"/>
  <c r="N908" i="48"/>
  <c r="O908" i="48"/>
  <c r="N909" i="48"/>
  <c r="O909" i="48"/>
  <c r="N910" i="48"/>
  <c r="O910" i="48"/>
  <c r="N911" i="48"/>
  <c r="O911" i="48"/>
  <c r="N912" i="48"/>
  <c r="O912" i="48"/>
  <c r="N913" i="48"/>
  <c r="O913" i="48"/>
  <c r="N914" i="48"/>
  <c r="O914" i="48"/>
  <c r="N915" i="48"/>
  <c r="O915" i="48"/>
  <c r="N916" i="48"/>
  <c r="O916" i="48"/>
  <c r="N917" i="48"/>
  <c r="O917" i="48"/>
  <c r="N918" i="48"/>
  <c r="O918" i="48"/>
  <c r="N919" i="48"/>
  <c r="O919" i="48"/>
  <c r="N920" i="48"/>
  <c r="O920" i="48"/>
  <c r="N921" i="48"/>
  <c r="O921" i="48"/>
  <c r="N922" i="48"/>
  <c r="O922" i="48"/>
  <c r="N923" i="48"/>
  <c r="O923" i="48"/>
  <c r="N924" i="48"/>
  <c r="O924" i="48"/>
  <c r="N925" i="48"/>
  <c r="O925" i="48"/>
  <c r="N926" i="48"/>
  <c r="O926" i="48"/>
  <c r="N927" i="48"/>
  <c r="O927" i="48"/>
  <c r="N928" i="48"/>
  <c r="O928" i="48"/>
  <c r="N929" i="48"/>
  <c r="O929" i="48"/>
  <c r="N930" i="48"/>
  <c r="O930" i="48"/>
  <c r="N931" i="48"/>
  <c r="O931" i="48"/>
  <c r="N932" i="48"/>
  <c r="O932" i="48"/>
  <c r="N933" i="48"/>
  <c r="O933" i="48"/>
  <c r="N934" i="48"/>
  <c r="O934" i="48"/>
  <c r="N935" i="48"/>
  <c r="O935" i="48"/>
  <c r="N936" i="48"/>
  <c r="O936" i="48"/>
  <c r="N937" i="48"/>
  <c r="O937" i="48"/>
  <c r="N938" i="48"/>
  <c r="O938" i="48"/>
  <c r="N939" i="48"/>
  <c r="O939" i="48"/>
  <c r="N940" i="48"/>
  <c r="O940" i="48"/>
  <c r="N941" i="48"/>
  <c r="O941" i="48"/>
  <c r="N942" i="48"/>
  <c r="O942" i="48"/>
  <c r="N943" i="48"/>
  <c r="O943" i="48"/>
  <c r="N944" i="48"/>
  <c r="O944" i="48"/>
  <c r="N945" i="48"/>
  <c r="O945" i="48"/>
  <c r="N946" i="48"/>
  <c r="O946" i="48"/>
  <c r="N947" i="48"/>
  <c r="O947" i="48"/>
  <c r="N948" i="48"/>
  <c r="O948" i="48"/>
  <c r="N949" i="48"/>
  <c r="O949" i="48"/>
  <c r="N950" i="48"/>
  <c r="O950" i="48"/>
  <c r="N951" i="48"/>
  <c r="O951" i="48"/>
  <c r="N952" i="48"/>
  <c r="O952" i="48"/>
  <c r="N953" i="48"/>
  <c r="O953" i="48"/>
  <c r="N954" i="48"/>
  <c r="O954" i="48"/>
  <c r="N955" i="48"/>
  <c r="O955" i="48"/>
  <c r="N956" i="48"/>
  <c r="O956" i="48"/>
  <c r="N957" i="48"/>
  <c r="O957" i="48"/>
  <c r="N958" i="48"/>
  <c r="O958" i="48"/>
  <c r="N959" i="48"/>
  <c r="O959" i="48"/>
  <c r="N960" i="48"/>
  <c r="O960" i="48"/>
  <c r="N961" i="48"/>
  <c r="O961" i="48"/>
  <c r="N962" i="48"/>
  <c r="O962" i="48"/>
  <c r="N963" i="48"/>
  <c r="O963" i="48"/>
  <c r="N964" i="48"/>
  <c r="O964" i="48"/>
  <c r="N965" i="48"/>
  <c r="O965" i="48"/>
  <c r="N966" i="48"/>
  <c r="O966" i="48"/>
  <c r="N967" i="48"/>
  <c r="O967" i="48"/>
  <c r="N968" i="48"/>
  <c r="O968" i="48"/>
  <c r="N969" i="48"/>
  <c r="O969" i="48"/>
  <c r="N970" i="48"/>
  <c r="O970" i="48"/>
  <c r="N971" i="48"/>
  <c r="O971" i="48"/>
  <c r="N972" i="48"/>
  <c r="O972" i="48"/>
  <c r="N973" i="48"/>
  <c r="O973" i="48"/>
  <c r="N974" i="48"/>
  <c r="O974" i="48"/>
  <c r="N975" i="48"/>
  <c r="O975" i="48"/>
  <c r="N976" i="48"/>
  <c r="O976" i="48"/>
  <c r="N977" i="48"/>
  <c r="O977" i="48"/>
  <c r="N978" i="48"/>
  <c r="O978" i="48"/>
  <c r="N979" i="48"/>
  <c r="O979" i="48"/>
  <c r="N980" i="48"/>
  <c r="O980" i="48"/>
  <c r="N981" i="48"/>
  <c r="O981" i="48"/>
  <c r="N982" i="48"/>
  <c r="O982" i="48"/>
  <c r="N983" i="48"/>
  <c r="O983" i="48"/>
  <c r="N984" i="48"/>
  <c r="O984" i="48"/>
  <c r="N985" i="48"/>
  <c r="O985" i="48"/>
  <c r="N986" i="48"/>
  <c r="O986" i="48"/>
  <c r="N987" i="48"/>
  <c r="O987" i="48"/>
  <c r="N988" i="48"/>
  <c r="O988" i="48"/>
  <c r="N989" i="48"/>
  <c r="O989" i="48"/>
  <c r="N990" i="48"/>
  <c r="O990" i="48"/>
  <c r="N991" i="48"/>
  <c r="O991" i="48"/>
  <c r="N992" i="48"/>
  <c r="O992" i="48"/>
  <c r="N993" i="48"/>
  <c r="O993" i="48"/>
  <c r="N994" i="48"/>
  <c r="O994" i="48"/>
  <c r="N995" i="48"/>
  <c r="O995" i="48"/>
  <c r="N996" i="48"/>
  <c r="O996" i="48"/>
  <c r="N997" i="48"/>
  <c r="O997" i="48"/>
  <c r="N998" i="48"/>
  <c r="O998" i="48"/>
  <c r="N999" i="48"/>
  <c r="O999" i="48"/>
  <c r="N1000" i="48"/>
  <c r="O1000" i="48"/>
  <c r="N1001" i="48"/>
  <c r="O1001" i="48"/>
  <c r="N1002" i="48"/>
  <c r="O1002" i="48"/>
  <c r="N1003" i="48"/>
  <c r="O1003" i="48"/>
  <c r="N1004" i="48"/>
  <c r="O1004" i="48"/>
  <c r="N1005" i="48"/>
  <c r="O1005" i="48"/>
  <c r="N1006" i="48"/>
  <c r="O1006" i="48"/>
  <c r="N1007" i="48"/>
  <c r="O1007" i="48"/>
  <c r="N1008" i="48"/>
  <c r="O1008" i="48"/>
  <c r="N1009" i="48"/>
  <c r="O1009" i="48"/>
  <c r="N1010" i="48"/>
  <c r="O1010" i="48"/>
  <c r="N1011" i="48"/>
  <c r="O1011" i="48"/>
  <c r="N1012" i="48"/>
  <c r="O1012" i="48"/>
  <c r="N1013" i="48"/>
  <c r="O1013" i="48"/>
  <c r="N1014" i="48"/>
  <c r="O1014" i="48"/>
  <c r="N1015" i="48"/>
  <c r="O1015" i="48"/>
  <c r="N1016" i="48"/>
  <c r="O1016" i="48"/>
  <c r="N1017" i="48"/>
  <c r="O1017" i="48"/>
  <c r="N1018" i="48"/>
  <c r="O1018" i="48"/>
  <c r="N1019" i="48"/>
  <c r="O1019" i="48"/>
  <c r="N1020" i="48"/>
  <c r="O1020" i="48"/>
  <c r="N1021" i="48"/>
  <c r="O1021" i="48"/>
  <c r="N1022" i="48"/>
  <c r="O1022" i="48"/>
  <c r="N1023" i="48"/>
  <c r="O1023" i="48"/>
  <c r="N1024" i="48"/>
  <c r="O1024" i="48"/>
  <c r="N1025" i="48"/>
  <c r="O1025" i="48"/>
  <c r="N1026" i="48"/>
  <c r="O1026" i="48"/>
  <c r="N1027" i="48"/>
  <c r="O1027" i="48"/>
  <c r="N1028" i="48"/>
  <c r="O1028" i="48"/>
  <c r="N1029" i="48"/>
  <c r="O1029" i="48"/>
  <c r="N1030" i="48"/>
  <c r="O1030" i="48"/>
  <c r="N1031" i="48"/>
  <c r="O1031" i="48"/>
  <c r="N1032" i="48"/>
  <c r="O1032" i="48"/>
  <c r="N1033" i="48"/>
  <c r="O1033" i="48"/>
  <c r="N1034" i="48"/>
  <c r="O1034" i="48"/>
  <c r="N1035" i="48"/>
  <c r="O1035" i="48"/>
  <c r="N1036" i="48"/>
  <c r="O1036" i="48"/>
  <c r="N1037" i="48"/>
  <c r="O1037" i="48"/>
  <c r="N1038" i="48"/>
  <c r="O1038" i="48"/>
  <c r="N1039" i="48"/>
  <c r="O1039" i="48"/>
  <c r="N1040" i="48"/>
  <c r="O1040" i="48"/>
  <c r="N1041" i="48"/>
  <c r="O1041" i="48"/>
  <c r="N1042" i="48"/>
  <c r="O1042" i="48"/>
  <c r="N1043" i="48"/>
  <c r="O1043" i="48"/>
  <c r="N1044" i="48"/>
  <c r="O1044" i="48"/>
  <c r="N1045" i="48"/>
  <c r="O1045" i="48"/>
  <c r="N1046" i="48"/>
  <c r="O1046" i="48"/>
  <c r="N1047" i="48"/>
  <c r="O1047" i="48"/>
  <c r="N1048" i="48"/>
  <c r="O1048" i="48"/>
  <c r="N1049" i="48"/>
  <c r="O1049" i="48"/>
  <c r="N1050" i="48"/>
  <c r="O1050" i="48"/>
  <c r="N1051" i="48"/>
  <c r="O1051" i="48"/>
  <c r="N1052" i="48"/>
  <c r="O1052" i="48"/>
  <c r="N1053" i="48"/>
  <c r="O1053" i="48"/>
  <c r="N1054" i="48"/>
  <c r="O1054" i="48"/>
  <c r="N1055" i="48"/>
  <c r="O1055" i="48"/>
  <c r="N1056" i="48"/>
  <c r="O1056" i="48"/>
  <c r="N1057" i="48"/>
  <c r="O1057" i="48"/>
  <c r="N1058" i="48"/>
  <c r="O1058" i="48"/>
  <c r="N1059" i="48"/>
  <c r="O1059" i="48"/>
  <c r="N1060" i="48"/>
  <c r="O1060" i="48"/>
  <c r="N1061" i="48"/>
  <c r="O1061" i="48"/>
  <c r="N1062" i="48"/>
  <c r="O1062" i="48"/>
  <c r="N1063" i="48"/>
  <c r="O1063" i="48"/>
  <c r="N1064" i="48"/>
  <c r="O1064" i="48"/>
  <c r="N1065" i="48"/>
  <c r="O1065" i="48"/>
  <c r="N1066" i="48"/>
  <c r="O1066" i="48"/>
  <c r="N1067" i="48"/>
  <c r="O1067" i="48"/>
  <c r="N1068" i="48"/>
  <c r="O1068" i="48"/>
  <c r="N1069" i="48"/>
  <c r="O1069" i="48"/>
  <c r="N1070" i="48"/>
  <c r="O1070" i="48"/>
  <c r="N1071" i="48"/>
  <c r="O1071" i="48"/>
  <c r="N1072" i="48"/>
  <c r="O1072" i="48"/>
  <c r="N1073" i="48"/>
  <c r="O1073" i="48"/>
  <c r="N1074" i="48"/>
  <c r="O1074" i="48"/>
  <c r="N1075" i="48"/>
  <c r="O1075" i="48"/>
  <c r="N1076" i="48"/>
  <c r="O1076" i="48"/>
  <c r="N1077" i="48"/>
  <c r="O1077" i="48"/>
  <c r="N1078" i="48"/>
  <c r="O1078" i="48"/>
  <c r="N1079" i="48"/>
  <c r="O1079" i="48"/>
  <c r="N1080" i="48"/>
  <c r="O1080" i="48"/>
  <c r="N1081" i="48"/>
  <c r="O1081" i="48"/>
  <c r="N1082" i="48"/>
  <c r="O1082" i="48"/>
  <c r="N1083" i="48"/>
  <c r="O1083" i="48"/>
  <c r="N1084" i="48"/>
  <c r="O1084" i="48"/>
  <c r="N1085" i="48"/>
  <c r="O1085" i="48"/>
  <c r="N1086" i="48"/>
  <c r="O1086" i="48"/>
  <c r="N1087" i="48"/>
  <c r="O1087" i="48"/>
  <c r="N1088" i="48"/>
  <c r="O1088" i="48"/>
  <c r="N1089" i="48"/>
  <c r="O1089" i="48"/>
  <c r="N1090" i="48"/>
  <c r="O1090" i="48"/>
  <c r="N1091" i="48"/>
  <c r="O1091" i="48"/>
  <c r="N1092" i="48"/>
  <c r="O1092" i="48"/>
  <c r="N1093" i="48"/>
  <c r="O1093" i="48"/>
  <c r="N1094" i="48"/>
  <c r="O1094" i="48"/>
  <c r="N1095" i="48"/>
  <c r="O1095" i="48"/>
  <c r="N1096" i="48"/>
  <c r="O1096" i="48"/>
  <c r="N1097" i="48"/>
  <c r="O1097" i="48"/>
  <c r="N1098" i="48"/>
  <c r="O1098" i="48"/>
  <c r="N1099" i="48"/>
  <c r="O1099" i="48"/>
  <c r="N1100" i="48"/>
  <c r="O1100" i="48"/>
  <c r="N1101" i="48"/>
  <c r="O1101" i="48"/>
  <c r="N1102" i="48"/>
  <c r="O1102" i="48"/>
  <c r="N1103" i="48"/>
  <c r="O1103" i="48"/>
  <c r="N1104" i="48"/>
  <c r="O1104" i="48"/>
  <c r="N1105" i="48"/>
  <c r="O1105" i="48"/>
  <c r="N1106" i="48"/>
  <c r="O1106" i="48"/>
  <c r="N1107" i="48"/>
  <c r="O1107" i="48"/>
  <c r="N1108" i="48"/>
  <c r="O1108" i="48"/>
  <c r="N1109" i="48"/>
  <c r="O1109" i="48"/>
  <c r="N1110" i="48"/>
  <c r="O1110" i="48"/>
  <c r="N1111" i="48"/>
  <c r="O1111" i="48"/>
  <c r="N1112" i="48"/>
  <c r="O1112" i="48"/>
  <c r="N1113" i="48"/>
  <c r="O1113" i="48"/>
  <c r="N1114" i="48"/>
  <c r="O1114" i="48"/>
  <c r="N1115" i="48"/>
  <c r="O1115" i="48"/>
  <c r="N1116" i="48"/>
  <c r="O1116" i="48"/>
  <c r="N1117" i="48"/>
  <c r="O1117" i="48"/>
  <c r="N1118" i="48"/>
  <c r="O1118" i="48"/>
  <c r="N1119" i="48"/>
  <c r="O1119" i="48"/>
  <c r="N1120" i="48"/>
  <c r="O1120" i="48"/>
  <c r="N1121" i="48"/>
  <c r="O1121" i="48"/>
  <c r="N1122" i="48"/>
  <c r="O1122" i="48"/>
  <c r="N1123" i="48"/>
  <c r="O1123" i="48"/>
  <c r="N1124" i="48"/>
  <c r="O1124" i="48"/>
  <c r="N1125" i="48"/>
  <c r="O1125" i="48"/>
  <c r="N1126" i="48"/>
  <c r="O1126" i="48"/>
  <c r="N1127" i="48"/>
  <c r="O1127" i="48"/>
  <c r="N1128" i="48"/>
  <c r="O1128" i="48"/>
  <c r="N1129" i="48"/>
  <c r="O1129" i="48"/>
  <c r="N1130" i="48"/>
  <c r="O1130" i="48"/>
  <c r="N1131" i="48"/>
  <c r="O1131" i="48"/>
  <c r="N1132" i="48"/>
  <c r="O1132" i="48"/>
  <c r="N1133" i="48"/>
  <c r="O1133" i="48"/>
  <c r="N1134" i="48"/>
  <c r="O1134" i="48"/>
  <c r="N1135" i="48"/>
  <c r="O1135" i="48"/>
  <c r="N1136" i="48"/>
  <c r="O1136" i="48"/>
  <c r="N1137" i="48"/>
  <c r="O1137" i="48"/>
  <c r="N1138" i="48"/>
  <c r="O1138" i="48"/>
  <c r="N1139" i="48"/>
  <c r="O1139" i="48"/>
  <c r="N1140" i="48"/>
  <c r="O1140" i="48"/>
  <c r="N1141" i="48"/>
  <c r="O1141" i="48"/>
  <c r="N1142" i="48"/>
  <c r="O1142" i="48"/>
  <c r="N1143" i="48"/>
  <c r="O1143" i="48"/>
  <c r="N1144" i="48"/>
  <c r="O1144" i="48"/>
  <c r="N1145" i="48"/>
  <c r="O1145" i="48"/>
  <c r="N1146" i="48"/>
  <c r="O1146" i="48"/>
  <c r="N1147" i="48"/>
  <c r="O1147" i="48"/>
  <c r="N1148" i="48"/>
  <c r="O1148" i="48"/>
  <c r="N1149" i="48"/>
  <c r="O1149" i="48"/>
  <c r="N1150" i="48"/>
  <c r="O1150" i="48"/>
  <c r="N1151" i="48"/>
  <c r="O1151" i="48"/>
  <c r="N1152" i="48"/>
  <c r="O1152" i="48"/>
  <c r="N1153" i="48"/>
  <c r="O1153" i="48"/>
  <c r="N1154" i="48"/>
  <c r="O1154" i="48"/>
  <c r="N1155" i="48"/>
  <c r="O1155" i="48"/>
  <c r="N1156" i="48"/>
  <c r="O1156" i="48"/>
  <c r="N1157" i="48"/>
  <c r="O1157" i="48"/>
  <c r="N1158" i="48"/>
  <c r="O1158" i="48"/>
  <c r="N1159" i="48"/>
  <c r="O1159" i="48"/>
  <c r="N1160" i="48"/>
  <c r="O1160" i="48"/>
  <c r="N1161" i="48"/>
  <c r="O1161" i="48"/>
  <c r="N1162" i="48"/>
  <c r="O1162" i="48"/>
  <c r="N1163" i="48"/>
  <c r="O1163" i="48"/>
  <c r="N1164" i="48"/>
  <c r="O1164" i="48"/>
  <c r="N1165" i="48"/>
  <c r="O1165" i="48"/>
  <c r="N1166" i="48"/>
  <c r="O1166" i="48"/>
  <c r="N1167" i="48"/>
  <c r="O1167" i="48"/>
  <c r="N1168" i="48"/>
  <c r="O1168" i="48"/>
  <c r="N1169" i="48"/>
  <c r="O1169" i="48"/>
  <c r="N1170" i="48"/>
  <c r="O1170" i="48"/>
  <c r="N1171" i="48"/>
  <c r="O1171" i="48"/>
  <c r="N1172" i="48"/>
  <c r="O1172" i="48"/>
  <c r="N1173" i="48"/>
  <c r="O1173" i="48"/>
  <c r="N1174" i="48"/>
  <c r="O1174" i="48"/>
  <c r="N1175" i="48"/>
  <c r="O1175" i="48"/>
  <c r="N1176" i="48"/>
  <c r="O1176" i="48"/>
  <c r="N1177" i="48"/>
  <c r="O1177" i="48"/>
  <c r="N1178" i="48"/>
  <c r="O1178" i="48"/>
  <c r="N1179" i="48"/>
  <c r="O1179" i="48"/>
  <c r="N1180" i="48"/>
  <c r="O1180" i="48"/>
  <c r="N1181" i="48"/>
  <c r="O1181" i="48"/>
  <c r="N1182" i="48"/>
  <c r="O1182" i="48"/>
  <c r="N1183" i="48"/>
  <c r="O1183" i="48"/>
  <c r="N1184" i="48"/>
  <c r="O1184" i="48"/>
  <c r="N1185" i="48"/>
  <c r="O1185" i="48"/>
  <c r="N1186" i="48"/>
  <c r="O1186" i="48"/>
  <c r="N1187" i="48"/>
  <c r="O1187" i="48"/>
  <c r="N1188" i="48"/>
  <c r="O1188" i="48"/>
  <c r="N1189" i="48"/>
  <c r="O1189" i="48"/>
  <c r="N1190" i="48"/>
  <c r="O1190" i="48"/>
  <c r="N1191" i="48"/>
  <c r="O1191" i="48"/>
  <c r="N1192" i="48"/>
  <c r="O1192" i="48"/>
  <c r="N1193" i="48"/>
  <c r="O1193" i="48"/>
  <c r="N1194" i="48"/>
  <c r="O1194" i="48"/>
  <c r="N1195" i="48"/>
  <c r="O1195" i="48"/>
  <c r="N1196" i="48"/>
  <c r="O1196" i="48"/>
  <c r="N1197" i="48"/>
  <c r="O1197" i="48"/>
  <c r="N1198" i="48"/>
  <c r="O1198" i="48"/>
  <c r="N1199" i="48"/>
  <c r="O1199" i="48"/>
  <c r="N1200" i="48"/>
  <c r="O1200" i="48"/>
  <c r="N1201" i="48"/>
  <c r="O1201" i="48"/>
  <c r="N1202" i="48"/>
  <c r="O1202" i="48"/>
  <c r="N1203" i="48"/>
  <c r="O1203" i="48"/>
  <c r="N1204" i="48"/>
  <c r="O1204" i="48"/>
  <c r="N1205" i="48"/>
  <c r="O1205" i="48"/>
  <c r="N1206" i="48"/>
  <c r="O1206" i="48"/>
  <c r="N1207" i="48"/>
  <c r="O1207" i="48"/>
  <c r="N1208" i="48"/>
  <c r="O1208" i="48"/>
  <c r="N1209" i="48"/>
  <c r="O1209" i="48"/>
  <c r="N1210" i="48"/>
  <c r="O1210" i="48"/>
  <c r="N1211" i="48"/>
  <c r="O1211" i="48"/>
  <c r="N1212" i="48"/>
  <c r="O1212" i="48"/>
  <c r="N1213" i="48"/>
  <c r="O1213" i="48"/>
  <c r="N1214" i="48"/>
  <c r="O1214" i="48"/>
  <c r="N1215" i="48"/>
  <c r="O1215" i="48"/>
  <c r="N1216" i="48"/>
  <c r="O1216" i="48"/>
  <c r="N1217" i="48"/>
  <c r="O1217" i="48"/>
  <c r="N1218" i="48"/>
  <c r="O1218" i="48"/>
  <c r="N1219" i="48"/>
  <c r="O1219" i="48"/>
  <c r="N1220" i="48"/>
  <c r="O1220" i="48"/>
  <c r="N1221" i="48"/>
  <c r="O1221" i="48"/>
  <c r="N1222" i="48"/>
  <c r="O1222" i="48"/>
  <c r="N1223" i="48"/>
  <c r="O1223" i="48"/>
  <c r="N1224" i="48"/>
  <c r="O1224" i="48"/>
  <c r="N1225" i="48"/>
  <c r="O1225" i="48"/>
  <c r="N1226" i="48"/>
  <c r="O1226" i="48"/>
  <c r="N1227" i="48"/>
  <c r="O1227" i="48"/>
  <c r="N1228" i="48"/>
  <c r="O1228" i="48"/>
  <c r="N1229" i="48"/>
  <c r="O1229" i="48"/>
  <c r="N1230" i="48"/>
  <c r="O1230" i="48"/>
  <c r="N1231" i="48"/>
  <c r="O1231" i="48"/>
  <c r="N1232" i="48"/>
  <c r="O1232" i="48"/>
  <c r="N1233" i="48"/>
  <c r="O1233" i="48"/>
  <c r="N1234" i="48"/>
  <c r="O1234" i="48"/>
  <c r="N1235" i="48"/>
  <c r="O1235" i="48"/>
  <c r="N1236" i="48"/>
  <c r="O1236" i="48"/>
  <c r="N1237" i="48"/>
  <c r="O1237" i="48"/>
  <c r="N1238" i="48"/>
  <c r="O1238" i="48"/>
  <c r="N1239" i="48"/>
  <c r="O1239" i="48"/>
  <c r="N1240" i="48"/>
  <c r="O1240" i="48"/>
  <c r="N1241" i="48"/>
  <c r="O1241" i="48"/>
  <c r="N1242" i="48"/>
  <c r="O1242" i="48"/>
  <c r="N1243" i="48"/>
  <c r="O1243" i="48"/>
  <c r="N1244" i="48"/>
  <c r="O1244" i="48"/>
  <c r="N1245" i="48"/>
  <c r="O1245" i="48"/>
  <c r="N1246" i="48"/>
  <c r="O1246" i="48"/>
  <c r="N1247" i="48"/>
  <c r="O1247" i="48"/>
  <c r="N1248" i="48"/>
  <c r="O1248" i="48"/>
  <c r="N1249" i="48"/>
  <c r="O1249" i="48"/>
  <c r="N1250" i="48"/>
  <c r="O1250" i="48"/>
  <c r="N1251" i="48"/>
  <c r="O1251" i="48"/>
  <c r="N1252" i="48"/>
  <c r="O1252" i="48"/>
  <c r="N1253" i="48"/>
  <c r="O1253" i="48"/>
  <c r="N1254" i="48"/>
  <c r="O1254" i="48"/>
  <c r="N1255" i="48"/>
  <c r="O1255" i="48"/>
  <c r="N1256" i="48"/>
  <c r="O1256" i="48"/>
  <c r="N1257" i="48"/>
  <c r="O1257" i="48"/>
  <c r="N1258" i="48"/>
  <c r="O1258" i="48"/>
  <c r="N1259" i="48"/>
  <c r="O1259" i="48"/>
  <c r="N1260" i="48"/>
  <c r="O1260" i="48"/>
  <c r="N1261" i="48"/>
  <c r="O1261" i="48"/>
  <c r="N1262" i="48"/>
  <c r="O1262" i="48"/>
  <c r="N1263" i="48"/>
  <c r="O1263" i="48"/>
  <c r="N1264" i="48"/>
  <c r="O1264" i="48"/>
  <c r="N1265" i="48"/>
  <c r="O1265" i="48"/>
  <c r="N1266" i="48"/>
  <c r="O1266" i="48"/>
  <c r="N1267" i="48"/>
  <c r="O1267" i="48"/>
  <c r="N1268" i="48"/>
  <c r="O1268" i="48"/>
  <c r="N1269" i="48"/>
  <c r="O1269" i="48"/>
  <c r="N1270" i="48"/>
  <c r="O1270" i="48"/>
  <c r="N1271" i="48"/>
  <c r="O1271" i="48"/>
  <c r="N1272" i="48"/>
  <c r="O1272" i="48"/>
  <c r="N1273" i="48"/>
  <c r="O1273" i="48"/>
  <c r="N1274" i="48"/>
  <c r="O1274" i="48"/>
  <c r="N1275" i="48"/>
  <c r="O1275" i="48"/>
  <c r="N1276" i="48"/>
  <c r="O1276" i="48"/>
  <c r="N1277" i="48"/>
  <c r="O1277" i="48"/>
  <c r="N1278" i="48"/>
  <c r="O1278" i="48"/>
  <c r="N1279" i="48"/>
  <c r="O1279" i="48"/>
  <c r="N1280" i="48"/>
  <c r="O1280" i="48"/>
  <c r="N1281" i="48"/>
  <c r="O1281" i="48"/>
  <c r="N1282" i="48"/>
  <c r="O1282" i="48"/>
  <c r="N1283" i="48"/>
  <c r="O1283" i="48"/>
  <c r="N1284" i="48"/>
  <c r="O1284" i="48"/>
  <c r="N1285" i="48"/>
  <c r="O1285" i="48"/>
  <c r="N1286" i="48"/>
  <c r="O1286" i="48"/>
  <c r="N1287" i="48"/>
  <c r="O1287" i="48"/>
  <c r="N1288" i="48"/>
  <c r="O1288" i="48"/>
  <c r="N1289" i="48"/>
  <c r="O1289" i="48"/>
  <c r="N1290" i="48"/>
  <c r="O1290" i="48"/>
  <c r="N1291" i="48"/>
  <c r="O1291" i="48"/>
  <c r="N1292" i="48"/>
  <c r="O1292" i="48"/>
  <c r="N1293" i="48"/>
  <c r="O1293" i="48"/>
  <c r="N1294" i="48"/>
  <c r="O1294" i="48"/>
  <c r="N1295" i="48"/>
  <c r="O1295" i="48"/>
  <c r="N1296" i="48"/>
  <c r="O1296" i="48"/>
  <c r="N1297" i="48"/>
  <c r="O1297" i="48"/>
  <c r="N1298" i="48"/>
  <c r="O1298" i="48"/>
  <c r="N1299" i="48"/>
  <c r="O1299" i="48"/>
  <c r="N1300" i="48"/>
  <c r="O1300" i="48"/>
  <c r="N1301" i="48"/>
  <c r="O1301" i="48"/>
  <c r="N1302" i="48"/>
  <c r="O1302" i="48"/>
  <c r="N1303" i="48"/>
  <c r="O1303" i="48"/>
  <c r="N1304" i="48"/>
  <c r="O1304" i="48"/>
  <c r="N1305" i="48"/>
  <c r="O1305" i="48"/>
  <c r="N1306" i="48"/>
  <c r="O1306" i="48"/>
  <c r="N1307" i="48"/>
  <c r="O1307" i="48"/>
  <c r="N1308" i="48"/>
  <c r="O1308" i="48"/>
  <c r="N1309" i="48"/>
  <c r="O1309" i="48"/>
  <c r="N1310" i="48"/>
  <c r="O1310" i="48"/>
  <c r="N1311" i="48"/>
  <c r="O1311" i="48"/>
  <c r="N1312" i="48"/>
  <c r="O1312" i="48"/>
  <c r="N1313" i="48"/>
  <c r="O1313" i="48"/>
  <c r="N1314" i="48"/>
  <c r="O1314" i="48"/>
  <c r="N1315" i="48"/>
  <c r="O1315" i="48"/>
  <c r="N1316" i="48"/>
  <c r="O1316" i="48"/>
  <c r="N1317" i="48"/>
  <c r="O1317" i="48"/>
  <c r="N1318" i="48"/>
  <c r="O1318" i="48"/>
  <c r="N1319" i="48"/>
  <c r="O1319" i="48"/>
  <c r="N1320" i="48"/>
  <c r="O1320" i="48"/>
  <c r="N1321" i="48"/>
  <c r="O1321" i="48"/>
  <c r="N1322" i="48"/>
  <c r="O1322" i="48"/>
  <c r="N1323" i="48"/>
  <c r="O1323" i="48"/>
  <c r="N1324" i="48"/>
  <c r="O1324" i="48"/>
  <c r="N1325" i="48"/>
  <c r="O1325" i="48"/>
  <c r="N1326" i="48"/>
  <c r="O1326" i="48"/>
  <c r="N1327" i="48"/>
  <c r="O1327" i="48"/>
  <c r="N1328" i="48"/>
  <c r="O1328" i="48"/>
  <c r="N1329" i="48"/>
  <c r="O1329" i="48"/>
  <c r="N1330" i="48"/>
  <c r="O1330" i="48"/>
  <c r="N1331" i="48"/>
  <c r="O1331" i="48"/>
  <c r="N1332" i="48"/>
  <c r="O1332" i="48"/>
  <c r="N1333" i="48"/>
  <c r="O1333" i="48"/>
  <c r="N1334" i="48"/>
  <c r="O1334" i="48"/>
  <c r="N1335" i="48"/>
  <c r="O1335" i="48"/>
  <c r="N1336" i="48"/>
  <c r="O1336" i="48"/>
  <c r="N1337" i="48"/>
  <c r="O1337" i="48"/>
  <c r="N1338" i="48"/>
  <c r="O1338" i="48"/>
  <c r="N1339" i="48"/>
  <c r="O1339" i="48"/>
  <c r="N1340" i="48"/>
  <c r="O1340" i="48"/>
  <c r="N1341" i="48"/>
  <c r="O1341" i="48"/>
  <c r="N1342" i="48"/>
  <c r="O1342" i="48"/>
  <c r="N1343" i="48"/>
  <c r="O1343" i="48"/>
  <c r="N1344" i="48"/>
  <c r="O1344" i="48"/>
  <c r="N1345" i="48"/>
  <c r="O1345" i="48"/>
  <c r="N1346" i="48"/>
  <c r="O1346" i="48"/>
  <c r="N1347" i="48"/>
  <c r="O1347" i="48"/>
  <c r="N1348" i="48"/>
  <c r="O1348" i="48"/>
  <c r="N1349" i="48"/>
  <c r="O1349" i="48"/>
  <c r="N1350" i="48"/>
  <c r="O1350" i="48"/>
  <c r="N1351" i="48"/>
  <c r="O1351" i="48"/>
  <c r="N1352" i="48"/>
  <c r="O1352" i="48"/>
  <c r="N1353" i="48"/>
  <c r="O1353" i="48"/>
  <c r="N1354" i="48"/>
  <c r="O1354" i="48"/>
  <c r="N1355" i="48"/>
  <c r="O1355" i="48"/>
  <c r="N1356" i="48"/>
  <c r="O1356" i="48"/>
  <c r="N1357" i="48"/>
  <c r="O1357" i="48"/>
  <c r="N1358" i="48"/>
  <c r="O1358" i="48"/>
  <c r="N1359" i="48"/>
  <c r="O1359" i="48"/>
  <c r="N1360" i="48"/>
  <c r="O1360" i="48"/>
  <c r="N1361" i="48"/>
  <c r="O1361" i="48"/>
  <c r="N1362" i="48"/>
  <c r="O1362" i="48"/>
  <c r="N1363" i="48"/>
  <c r="O1363" i="48"/>
  <c r="N1364" i="48"/>
  <c r="O1364" i="48"/>
  <c r="N1365" i="48"/>
  <c r="O1365" i="48"/>
  <c r="N1366" i="48"/>
  <c r="O1366" i="48"/>
  <c r="N1367" i="48"/>
  <c r="O1367" i="48"/>
  <c r="N1368" i="48"/>
  <c r="O1368" i="48"/>
  <c r="N1369" i="48"/>
  <c r="O1369" i="48"/>
  <c r="N1370" i="48"/>
  <c r="O1370" i="48"/>
  <c r="N1371" i="48"/>
  <c r="O1371" i="48"/>
  <c r="N1372" i="48"/>
  <c r="O1372" i="48"/>
  <c r="N1373" i="48"/>
  <c r="O1373" i="48"/>
  <c r="N1374" i="48"/>
  <c r="O1374" i="48"/>
  <c r="N1375" i="48"/>
  <c r="O1375" i="48"/>
  <c r="N1376" i="48"/>
  <c r="O1376" i="48"/>
  <c r="N1377" i="48"/>
  <c r="O1377" i="48"/>
  <c r="N1378" i="48"/>
  <c r="O1378" i="48"/>
  <c r="N1379" i="48"/>
  <c r="O1379" i="48"/>
  <c r="N1380" i="48"/>
  <c r="O1380" i="48"/>
  <c r="N1381" i="48"/>
  <c r="O1381" i="48"/>
  <c r="N1382" i="48"/>
  <c r="O1382" i="48"/>
  <c r="N1383" i="48"/>
  <c r="O1383" i="48"/>
  <c r="N1384" i="48"/>
  <c r="O1384" i="48"/>
  <c r="N1385" i="48"/>
  <c r="O1385" i="48"/>
  <c r="N1386" i="48"/>
  <c r="O1386" i="48"/>
  <c r="N1387" i="48"/>
  <c r="O1387" i="48"/>
  <c r="N1388" i="48"/>
  <c r="O1388" i="48"/>
  <c r="N1389" i="48"/>
  <c r="O1389" i="48"/>
  <c r="N1390" i="48"/>
  <c r="O1390" i="48"/>
  <c r="N1391" i="48"/>
  <c r="O1391" i="48"/>
  <c r="N1392" i="48"/>
  <c r="O1392" i="48"/>
  <c r="N1393" i="48"/>
  <c r="O1393" i="48"/>
  <c r="N1394" i="48"/>
  <c r="O1394" i="48"/>
  <c r="N1395" i="48"/>
  <c r="O1395" i="48"/>
  <c r="N1396" i="48"/>
  <c r="O1396" i="48"/>
  <c r="N1397" i="48"/>
  <c r="O1397" i="48"/>
  <c r="N1398" i="48"/>
  <c r="O1398" i="48"/>
  <c r="N1399" i="48"/>
  <c r="O1399" i="48"/>
  <c r="N1400" i="48"/>
  <c r="O1400" i="48"/>
  <c r="N1401" i="48"/>
  <c r="O1401" i="48"/>
  <c r="N1402" i="48"/>
  <c r="O1402" i="48"/>
  <c r="N1403" i="48"/>
  <c r="O1403" i="48"/>
  <c r="N1404" i="48"/>
  <c r="O1404" i="48"/>
  <c r="N1405" i="48"/>
  <c r="O1405" i="48"/>
  <c r="N1406" i="48"/>
  <c r="O1406" i="48"/>
  <c r="N1407" i="48"/>
  <c r="O1407" i="48"/>
  <c r="N1408" i="48"/>
  <c r="O1408" i="48"/>
  <c r="N1409" i="48"/>
  <c r="O1409" i="48"/>
  <c r="N1410" i="48"/>
  <c r="O1410" i="48"/>
  <c r="N1411" i="48"/>
  <c r="O1411" i="48"/>
  <c r="N1412" i="48"/>
  <c r="O1412" i="48"/>
  <c r="N1413" i="48"/>
  <c r="O1413" i="48"/>
  <c r="N1414" i="48"/>
  <c r="O1414" i="48"/>
  <c r="N1415" i="48"/>
  <c r="O1415" i="48"/>
  <c r="N1416" i="48"/>
  <c r="O1416" i="48"/>
  <c r="N1417" i="48"/>
  <c r="O1417" i="48"/>
  <c r="N1418" i="48"/>
  <c r="O1418" i="48"/>
  <c r="N1419" i="48"/>
  <c r="O1419" i="48"/>
  <c r="N1420" i="48"/>
  <c r="O1420" i="48"/>
  <c r="N1421" i="48"/>
  <c r="O1421" i="48"/>
  <c r="N1422" i="48"/>
  <c r="O1422" i="48"/>
  <c r="N1423" i="48"/>
  <c r="O1423" i="48"/>
  <c r="N1424" i="48"/>
  <c r="O1424" i="48"/>
  <c r="N1425" i="48"/>
  <c r="O1425" i="48"/>
  <c r="N1426" i="48"/>
  <c r="O1426" i="48"/>
  <c r="N1427" i="48"/>
  <c r="O1427" i="48"/>
  <c r="N1428" i="48"/>
  <c r="O1428" i="48"/>
  <c r="N1429" i="48"/>
  <c r="O1429" i="48"/>
  <c r="N1430" i="48"/>
  <c r="O1430" i="48"/>
  <c r="N1431" i="48"/>
  <c r="O1431" i="48"/>
  <c r="N1432" i="48"/>
  <c r="O1432" i="48"/>
  <c r="N1433" i="48"/>
  <c r="O1433" i="48"/>
  <c r="N1434" i="48"/>
  <c r="O1434" i="48"/>
  <c r="N1435" i="48"/>
  <c r="O1435" i="48"/>
  <c r="N1436" i="48"/>
  <c r="O1436" i="48"/>
  <c r="N1437" i="48"/>
  <c r="O1437" i="48"/>
  <c r="N1438" i="48"/>
  <c r="O1438" i="48"/>
  <c r="N1439" i="48"/>
  <c r="O1439" i="48"/>
  <c r="N1440" i="48"/>
  <c r="O1440" i="48"/>
  <c r="N1441" i="48"/>
  <c r="O1441" i="48"/>
  <c r="N1442" i="48"/>
  <c r="O1442" i="48"/>
  <c r="N1443" i="48"/>
  <c r="O1443" i="48"/>
  <c r="N1444" i="48"/>
  <c r="O1444" i="48"/>
  <c r="N1445" i="48"/>
  <c r="O1445" i="48"/>
  <c r="N1446" i="48"/>
  <c r="O1446" i="48"/>
  <c r="N1447" i="48"/>
  <c r="O1447" i="48"/>
  <c r="N1448" i="48"/>
  <c r="O1448" i="48"/>
  <c r="N1449" i="48"/>
  <c r="O1449" i="48"/>
  <c r="N1450" i="48"/>
  <c r="O1450" i="48"/>
  <c r="N1451" i="48"/>
  <c r="O1451" i="48"/>
  <c r="N1452" i="48"/>
  <c r="O1452" i="48"/>
  <c r="N1453" i="48"/>
  <c r="O1453" i="48"/>
  <c r="N1454" i="48"/>
  <c r="O1454" i="48"/>
  <c r="N1455" i="48"/>
  <c r="O1455" i="48"/>
  <c r="N1456" i="48"/>
  <c r="O1456" i="48"/>
  <c r="N1457" i="48"/>
  <c r="O1457" i="48"/>
  <c r="N1458" i="48"/>
  <c r="O1458" i="48"/>
  <c r="N1459" i="48"/>
  <c r="O1459" i="48"/>
  <c r="N1460" i="48"/>
  <c r="O1460" i="48"/>
  <c r="N1461" i="48"/>
  <c r="O1461" i="48"/>
  <c r="N1462" i="48"/>
  <c r="O1462" i="48"/>
  <c r="N1463" i="48"/>
  <c r="O1463" i="48"/>
  <c r="N1464" i="48"/>
  <c r="O1464" i="48"/>
  <c r="N1465" i="48"/>
  <c r="O1465" i="48"/>
  <c r="N1466" i="48"/>
  <c r="O1466" i="48"/>
  <c r="N1467" i="48"/>
  <c r="O1467" i="48"/>
  <c r="N1468" i="48"/>
  <c r="O1468" i="48"/>
  <c r="N1469" i="48"/>
  <c r="O1469" i="48"/>
  <c r="N1470" i="48"/>
  <c r="O1470" i="48"/>
  <c r="N1471" i="48"/>
  <c r="O1471" i="48"/>
  <c r="N1472" i="48"/>
  <c r="O1472" i="48"/>
  <c r="N1473" i="48"/>
  <c r="O1473" i="48"/>
  <c r="N1474" i="48"/>
  <c r="O1474" i="48"/>
  <c r="N1475" i="48"/>
  <c r="O1475" i="48"/>
  <c r="N1476" i="48"/>
  <c r="O1476" i="48"/>
  <c r="N1477" i="48"/>
  <c r="O1477" i="48"/>
  <c r="N1478" i="48"/>
  <c r="O1478" i="48"/>
  <c r="N1479" i="48"/>
  <c r="O1479" i="48"/>
  <c r="N1480" i="48"/>
  <c r="O1480" i="48"/>
  <c r="N1481" i="48"/>
  <c r="O1481" i="48"/>
  <c r="N1482" i="48"/>
  <c r="O1482" i="48"/>
  <c r="N1483" i="48"/>
  <c r="O1483" i="48"/>
  <c r="N1484" i="48"/>
  <c r="O1484" i="48"/>
  <c r="N1485" i="48"/>
  <c r="O1485" i="48"/>
  <c r="N1486" i="48"/>
  <c r="O1486" i="48"/>
  <c r="N1487" i="48"/>
  <c r="O1487" i="48"/>
  <c r="N1488" i="48"/>
  <c r="O1488" i="48"/>
  <c r="N1489" i="48"/>
  <c r="O1489" i="48"/>
  <c r="N1490" i="48"/>
  <c r="O1490" i="48"/>
  <c r="N1491" i="48"/>
  <c r="O1491" i="48"/>
  <c r="N1492" i="48"/>
  <c r="O1492" i="48"/>
  <c r="N1493" i="48"/>
  <c r="O1493" i="48"/>
  <c r="N1494" i="48"/>
  <c r="O1494" i="48"/>
  <c r="N1495" i="48"/>
  <c r="O1495" i="48"/>
  <c r="N1496" i="48"/>
  <c r="O1496" i="48"/>
  <c r="N1497" i="48"/>
  <c r="O1497" i="48"/>
  <c r="N1498" i="48"/>
  <c r="O1498" i="48"/>
  <c r="N1499" i="48"/>
  <c r="O1499" i="48"/>
  <c r="N1500" i="48"/>
  <c r="O1500" i="48"/>
  <c r="N1501" i="48"/>
  <c r="O1501" i="48"/>
  <c r="N1502" i="48"/>
  <c r="O1502" i="48"/>
  <c r="N1503" i="48"/>
  <c r="O1503" i="48"/>
  <c r="N1504" i="48"/>
  <c r="O1504" i="48"/>
  <c r="N1505" i="48"/>
  <c r="O1505" i="48"/>
  <c r="N1506" i="48"/>
  <c r="O1506" i="48"/>
  <c r="N1507" i="48"/>
  <c r="O1507" i="48"/>
  <c r="N1508" i="48"/>
  <c r="O1508" i="48"/>
  <c r="N1509" i="48"/>
  <c r="O1509" i="48"/>
  <c r="N1510" i="48"/>
  <c r="O1510" i="48"/>
  <c r="N1511" i="48"/>
  <c r="O1511" i="48"/>
  <c r="N1512" i="48"/>
  <c r="O1512" i="48"/>
  <c r="N1513" i="48"/>
  <c r="O1513" i="48"/>
  <c r="N1514" i="48"/>
  <c r="O1514" i="48"/>
  <c r="N1515" i="48"/>
  <c r="O1515" i="48"/>
  <c r="N1516" i="48"/>
  <c r="O1516" i="48"/>
  <c r="N1517" i="48"/>
  <c r="O1517" i="48"/>
  <c r="N1518" i="48"/>
  <c r="O1518" i="48"/>
  <c r="N1519" i="48"/>
  <c r="O1519" i="48"/>
  <c r="N1520" i="48"/>
  <c r="O1520" i="48"/>
  <c r="N1521" i="48"/>
  <c r="O1521" i="48"/>
  <c r="N1522" i="48"/>
  <c r="O1522" i="48"/>
  <c r="N1523" i="48"/>
  <c r="O1523" i="48"/>
  <c r="N1524" i="48"/>
  <c r="O1524" i="48"/>
  <c r="N1525" i="48"/>
  <c r="O1525" i="48"/>
  <c r="N1526" i="48"/>
  <c r="O1526" i="48"/>
  <c r="N1527" i="48"/>
  <c r="O1527" i="48"/>
  <c r="N1528" i="48"/>
  <c r="O1528" i="48"/>
  <c r="N1529" i="48"/>
  <c r="O1529" i="48"/>
  <c r="N1530" i="48"/>
  <c r="O1530" i="48"/>
  <c r="N1531" i="48"/>
  <c r="O1531" i="48"/>
  <c r="N1532" i="48"/>
  <c r="O1532" i="48"/>
  <c r="N1533" i="48"/>
  <c r="O1533" i="48"/>
  <c r="N1534" i="48"/>
  <c r="O1534" i="48"/>
  <c r="N1535" i="48"/>
  <c r="O1535" i="48"/>
  <c r="N1536" i="48"/>
  <c r="O1536" i="48"/>
  <c r="N1537" i="48"/>
  <c r="O1537" i="48"/>
  <c r="N1538" i="48"/>
  <c r="O1538" i="48"/>
  <c r="N1539" i="48"/>
  <c r="O1539" i="48"/>
  <c r="N1540" i="48"/>
  <c r="O1540" i="48"/>
  <c r="N1541" i="48"/>
  <c r="O1541" i="48"/>
  <c r="N1542" i="48"/>
  <c r="O1542" i="48"/>
  <c r="N1543" i="48"/>
  <c r="O1543" i="48"/>
  <c r="N1544" i="48"/>
  <c r="O1544" i="48"/>
  <c r="N1545" i="48"/>
  <c r="O1545" i="48"/>
  <c r="N1546" i="48"/>
  <c r="O1546" i="48"/>
  <c r="N1547" i="48"/>
  <c r="O1547" i="48"/>
  <c r="N1548" i="48"/>
  <c r="O1548" i="48"/>
  <c r="N1549" i="48"/>
  <c r="O1549" i="48"/>
  <c r="N1550" i="48"/>
  <c r="O1550" i="48"/>
  <c r="N1551" i="48"/>
  <c r="O1551" i="48"/>
  <c r="N1552" i="48"/>
  <c r="O1552" i="48"/>
  <c r="N1553" i="48"/>
  <c r="O1553" i="48"/>
  <c r="N1554" i="48"/>
  <c r="O1554" i="48"/>
  <c r="N1555" i="48"/>
  <c r="O1555" i="48"/>
  <c r="N1556" i="48"/>
  <c r="O1556" i="48"/>
  <c r="N1557" i="48"/>
  <c r="O1557" i="48"/>
  <c r="N1558" i="48"/>
  <c r="O1558" i="48"/>
  <c r="N1559" i="48"/>
  <c r="O1559" i="48"/>
  <c r="N1560" i="48"/>
  <c r="O1560" i="48"/>
  <c r="N1561" i="48"/>
  <c r="O1561" i="48"/>
  <c r="N1562" i="48"/>
  <c r="O1562" i="48"/>
  <c r="N1563" i="48"/>
  <c r="O1563" i="48"/>
  <c r="N1564" i="48"/>
  <c r="O1564" i="48"/>
  <c r="N1565" i="48"/>
  <c r="O1565" i="48"/>
  <c r="N1566" i="48"/>
  <c r="O1566" i="48"/>
  <c r="N1567" i="48"/>
  <c r="O1567" i="48"/>
  <c r="N1568" i="48"/>
  <c r="O1568" i="48"/>
  <c r="N1569" i="48"/>
  <c r="O1569" i="48"/>
  <c r="N1570" i="48"/>
  <c r="O1570" i="48"/>
  <c r="N1571" i="48"/>
  <c r="O1571" i="48"/>
  <c r="N1572" i="48"/>
  <c r="O1572" i="48"/>
  <c r="N1573" i="48"/>
  <c r="O1573" i="48"/>
  <c r="N1574" i="48"/>
  <c r="O1574" i="48"/>
  <c r="N1575" i="48"/>
  <c r="O1575" i="48"/>
  <c r="N1576" i="48"/>
  <c r="O1576" i="48"/>
  <c r="N1577" i="48"/>
  <c r="O1577" i="48"/>
  <c r="N1578" i="48"/>
  <c r="O1578" i="48"/>
  <c r="N1579" i="48"/>
  <c r="O1579" i="48"/>
  <c r="N1580" i="48"/>
  <c r="O1580" i="48"/>
  <c r="N1581" i="48"/>
  <c r="O1581" i="48"/>
  <c r="N1582" i="48"/>
  <c r="O1582" i="48"/>
  <c r="N1583" i="48"/>
  <c r="O1583" i="48"/>
  <c r="N1584" i="48"/>
  <c r="O1584" i="48"/>
  <c r="N1585" i="48"/>
  <c r="O1585" i="48"/>
  <c r="N1586" i="48"/>
  <c r="O1586" i="48"/>
  <c r="N1587" i="48"/>
  <c r="O1587" i="48"/>
  <c r="N1588" i="48"/>
  <c r="O1588" i="48"/>
  <c r="N1589" i="48"/>
  <c r="O1589" i="48"/>
  <c r="N1590" i="48"/>
  <c r="O1590" i="48"/>
  <c r="N1591" i="48"/>
  <c r="O1591" i="48"/>
  <c r="N1592" i="48"/>
  <c r="O1592" i="48"/>
  <c r="N1593" i="48"/>
  <c r="O1593" i="48"/>
  <c r="N1594" i="48"/>
  <c r="O1594" i="48"/>
  <c r="N1595" i="48"/>
  <c r="O1595" i="48"/>
  <c r="N1596" i="48"/>
  <c r="O1596" i="48"/>
  <c r="N1597" i="48"/>
  <c r="O1597" i="48"/>
  <c r="N1598" i="48"/>
  <c r="O1598" i="48"/>
  <c r="N1599" i="48"/>
  <c r="O1599" i="48"/>
  <c r="N1600" i="48"/>
  <c r="O1600" i="48"/>
  <c r="N1601" i="48"/>
  <c r="O1601" i="48"/>
  <c r="N1602" i="48"/>
  <c r="O1602" i="48"/>
  <c r="N1603" i="48"/>
  <c r="O1603" i="48"/>
  <c r="N1604" i="48"/>
  <c r="O1604" i="48"/>
  <c r="N1605" i="48"/>
  <c r="O1605" i="48"/>
  <c r="N1606" i="48"/>
  <c r="O1606" i="48"/>
  <c r="N1607" i="48"/>
  <c r="O1607" i="48"/>
  <c r="N1608" i="48"/>
  <c r="O1608" i="48"/>
  <c r="N1609" i="48"/>
  <c r="O1609" i="48"/>
  <c r="N1610" i="48"/>
  <c r="O1610" i="48"/>
  <c r="N1611" i="48"/>
  <c r="O1611" i="48"/>
  <c r="N1612" i="48"/>
  <c r="O1612" i="48"/>
  <c r="N1613" i="48"/>
  <c r="O1613" i="48"/>
  <c r="N1614" i="48"/>
  <c r="O1614" i="48"/>
  <c r="N1615" i="48"/>
  <c r="O1615" i="48"/>
  <c r="N1616" i="48"/>
  <c r="O1616" i="48"/>
  <c r="N1617" i="48"/>
  <c r="O1617" i="48"/>
  <c r="N1618" i="48"/>
  <c r="O1618" i="48"/>
  <c r="N1619" i="48"/>
  <c r="O1619" i="48"/>
  <c r="N1620" i="48"/>
  <c r="O1620" i="48"/>
  <c r="N1621" i="48"/>
  <c r="O1621" i="48"/>
  <c r="N1622" i="48"/>
  <c r="O1622" i="48"/>
  <c r="N1623" i="48"/>
  <c r="O1623" i="48"/>
  <c r="N1624" i="48"/>
  <c r="O1624" i="48"/>
  <c r="N1625" i="48"/>
  <c r="O1625" i="48"/>
  <c r="N1626" i="48"/>
  <c r="O1626" i="48"/>
  <c r="N1627" i="48"/>
  <c r="O1627" i="48"/>
  <c r="N1628" i="48"/>
  <c r="O1628" i="48"/>
  <c r="N1629" i="48"/>
  <c r="O1629" i="48"/>
  <c r="N1630" i="48"/>
  <c r="O1630" i="48"/>
  <c r="N1631" i="48"/>
  <c r="O1631" i="48"/>
  <c r="N1632" i="48"/>
  <c r="O1632" i="48"/>
  <c r="N1633" i="48"/>
  <c r="O1633" i="48"/>
  <c r="N1634" i="48"/>
  <c r="O1634" i="48"/>
  <c r="N1635" i="48"/>
  <c r="O1635" i="48"/>
  <c r="N1636" i="48"/>
  <c r="O1636" i="48"/>
  <c r="N1637" i="48"/>
  <c r="O1637" i="48"/>
  <c r="N1638" i="48"/>
  <c r="O1638" i="48"/>
  <c r="N1639" i="48"/>
  <c r="O1639" i="48"/>
  <c r="N1640" i="48"/>
  <c r="O1640" i="48"/>
  <c r="N1641" i="48"/>
  <c r="O1641" i="48"/>
  <c r="N1642" i="48"/>
  <c r="O1642" i="48"/>
  <c r="N1643" i="48"/>
  <c r="O1643" i="48"/>
  <c r="N1644" i="48"/>
  <c r="O1644" i="48"/>
  <c r="N1645" i="48"/>
  <c r="O1645" i="48"/>
  <c r="N1646" i="48"/>
  <c r="O1646" i="48"/>
  <c r="N1647" i="48"/>
  <c r="O1647" i="48"/>
  <c r="N1648" i="48"/>
  <c r="O1648" i="48"/>
  <c r="N1649" i="48"/>
  <c r="O1649" i="48"/>
  <c r="N1650" i="48"/>
  <c r="O1650" i="48"/>
  <c r="N1651" i="48"/>
  <c r="O1651" i="48"/>
  <c r="N1652" i="48"/>
  <c r="O1652" i="48"/>
  <c r="N1653" i="48"/>
  <c r="O1653" i="48"/>
  <c r="N1654" i="48"/>
  <c r="O1654" i="48"/>
  <c r="N1655" i="48"/>
  <c r="O1655" i="48"/>
  <c r="N1656" i="48"/>
  <c r="O1656" i="48"/>
  <c r="N1657" i="48"/>
  <c r="O1657" i="48"/>
  <c r="N1658" i="48"/>
  <c r="O1658" i="48"/>
  <c r="N1659" i="48"/>
  <c r="O1659" i="48"/>
  <c r="N1660" i="48"/>
  <c r="O1660" i="48"/>
  <c r="N1661" i="48"/>
  <c r="O1661" i="48"/>
  <c r="N1662" i="48"/>
  <c r="O1662" i="48"/>
  <c r="N1663" i="48"/>
  <c r="O1663" i="48"/>
  <c r="N1664" i="48"/>
  <c r="O1664" i="48"/>
  <c r="N1665" i="48"/>
  <c r="O1665" i="48"/>
  <c r="N1666" i="48"/>
  <c r="O1666" i="48"/>
  <c r="N1667" i="48"/>
  <c r="O1667" i="48"/>
  <c r="N1668" i="48"/>
  <c r="O1668" i="48"/>
  <c r="N1669" i="48"/>
  <c r="O1669" i="48"/>
  <c r="N1670" i="48"/>
  <c r="O1670" i="48"/>
  <c r="N1671" i="48"/>
  <c r="O1671" i="48"/>
  <c r="N1672" i="48"/>
  <c r="O1672" i="48"/>
  <c r="N1673" i="48"/>
  <c r="O1673" i="48"/>
  <c r="N1674" i="48"/>
  <c r="O1674" i="48"/>
  <c r="N1675" i="48"/>
  <c r="O1675" i="48"/>
  <c r="N1676" i="48"/>
  <c r="O1676" i="48"/>
  <c r="N1677" i="48"/>
  <c r="O1677" i="48"/>
  <c r="N1678" i="48"/>
  <c r="O1678" i="48"/>
  <c r="N1679" i="48"/>
  <c r="O1679" i="48"/>
  <c r="N1680" i="48"/>
  <c r="O1680" i="48"/>
  <c r="N1681" i="48"/>
  <c r="O1681" i="48"/>
  <c r="N1682" i="48"/>
  <c r="O1682" i="48"/>
  <c r="N1683" i="48"/>
  <c r="O1683" i="48"/>
  <c r="N1684" i="48"/>
  <c r="O1684" i="48"/>
  <c r="N1685" i="48"/>
  <c r="O1685" i="48"/>
  <c r="N1686" i="48"/>
  <c r="O1686" i="48"/>
  <c r="N1687" i="48"/>
  <c r="O1687" i="48"/>
  <c r="N1688" i="48"/>
  <c r="O1688" i="48"/>
  <c r="N1689" i="48"/>
  <c r="O1689" i="48"/>
  <c r="N1690" i="48"/>
  <c r="O1690" i="48"/>
  <c r="N1691" i="48"/>
  <c r="O1691" i="48"/>
  <c r="N1692" i="48"/>
  <c r="O1692" i="48"/>
  <c r="N1693" i="48"/>
  <c r="O1693" i="48"/>
  <c r="N1694" i="48"/>
  <c r="O1694" i="48"/>
  <c r="N1695" i="48"/>
  <c r="O1695" i="48"/>
  <c r="N1696" i="48"/>
  <c r="O1696" i="48"/>
  <c r="N1697" i="48"/>
  <c r="O1697" i="48"/>
  <c r="N1698" i="48"/>
  <c r="O1698" i="48"/>
  <c r="N1699" i="48"/>
  <c r="O1699" i="48"/>
  <c r="N1700" i="48"/>
  <c r="O1700" i="48"/>
  <c r="N1701" i="48"/>
  <c r="O1701" i="48"/>
  <c r="N1702" i="48"/>
  <c r="O1702" i="48"/>
  <c r="N1703" i="48"/>
  <c r="O1703" i="48"/>
  <c r="N1704" i="48"/>
  <c r="O1704" i="48"/>
  <c r="N1705" i="48"/>
  <c r="O1705" i="48"/>
  <c r="N1706" i="48"/>
  <c r="O1706" i="48"/>
  <c r="N1707" i="48"/>
  <c r="O1707" i="48"/>
  <c r="N1708" i="48"/>
  <c r="O1708" i="48"/>
  <c r="N1709" i="48"/>
  <c r="O1709" i="48"/>
  <c r="N1710" i="48"/>
  <c r="O1710" i="48"/>
  <c r="N1711" i="48"/>
  <c r="O1711" i="48"/>
  <c r="N1712" i="48"/>
  <c r="O1712" i="48"/>
  <c r="N1713" i="48"/>
  <c r="O1713" i="48"/>
  <c r="N1714" i="48"/>
  <c r="O1714" i="48"/>
  <c r="N1715" i="48"/>
  <c r="O1715" i="48"/>
  <c r="N1716" i="48"/>
  <c r="O1716" i="48"/>
  <c r="N1717" i="48"/>
  <c r="O1717" i="48"/>
  <c r="N1718" i="48"/>
  <c r="O1718" i="48"/>
  <c r="N1719" i="48"/>
  <c r="O1719" i="48"/>
  <c r="N1720" i="48"/>
  <c r="O1720" i="48"/>
  <c r="N1721" i="48"/>
  <c r="O1721" i="48"/>
  <c r="N1722" i="48"/>
  <c r="O1722" i="48"/>
  <c r="N1723" i="48"/>
  <c r="O1723" i="48"/>
  <c r="N1724" i="48"/>
  <c r="O1724" i="48"/>
  <c r="N1725" i="48"/>
  <c r="O1725" i="48"/>
  <c r="N1726" i="48"/>
  <c r="O1726" i="48"/>
  <c r="N1727" i="48"/>
  <c r="O1727" i="48"/>
  <c r="N1728" i="48"/>
  <c r="O1728" i="48"/>
  <c r="N1729" i="48"/>
  <c r="O1729" i="48"/>
  <c r="N1730" i="48"/>
  <c r="O1730" i="48"/>
  <c r="N1731" i="48"/>
  <c r="O1731" i="48"/>
  <c r="N1732" i="48"/>
  <c r="O1732" i="48"/>
  <c r="N1733" i="48"/>
  <c r="O1733" i="48"/>
  <c r="N1734" i="48"/>
  <c r="O1734" i="48"/>
  <c r="N1735" i="48"/>
  <c r="O1735" i="48"/>
  <c r="N1736" i="48"/>
  <c r="O1736" i="48"/>
  <c r="N1737" i="48"/>
  <c r="O1737" i="48"/>
  <c r="N1738" i="48"/>
  <c r="O1738" i="48"/>
  <c r="N1739" i="48"/>
  <c r="O1739" i="48"/>
  <c r="N1740" i="48"/>
  <c r="O1740" i="48"/>
  <c r="N1741" i="48"/>
  <c r="O1741" i="48"/>
  <c r="N1742" i="48"/>
  <c r="O1742" i="48"/>
  <c r="N1743" i="48"/>
  <c r="O1743" i="48"/>
  <c r="N1744" i="48"/>
  <c r="O1744" i="48"/>
  <c r="N1745" i="48"/>
  <c r="O1745" i="48"/>
  <c r="N1746" i="48"/>
  <c r="O1746" i="48"/>
  <c r="N1747" i="48"/>
  <c r="O1747" i="48"/>
  <c r="N1748" i="48"/>
  <c r="O1748" i="48"/>
  <c r="N1749" i="48"/>
  <c r="O1749" i="48"/>
  <c r="N1750" i="48"/>
  <c r="O1750" i="48"/>
  <c r="N1751" i="48"/>
  <c r="O1751" i="48"/>
  <c r="N1752" i="48"/>
  <c r="O1752" i="48"/>
  <c r="N1753" i="48"/>
  <c r="O1753" i="48"/>
  <c r="N1754" i="48"/>
  <c r="O1754" i="48"/>
  <c r="N1755" i="48"/>
  <c r="O1755" i="48"/>
  <c r="N1756" i="48"/>
  <c r="O1756" i="48"/>
  <c r="N1757" i="48"/>
  <c r="O1757" i="48"/>
  <c r="N1758" i="48"/>
  <c r="O1758" i="48"/>
  <c r="N1759" i="48"/>
  <c r="O1759" i="48"/>
  <c r="N1760" i="48"/>
  <c r="O1760" i="48"/>
  <c r="N1761" i="48"/>
  <c r="O1761" i="48"/>
  <c r="N1762" i="48"/>
  <c r="O1762" i="48"/>
  <c r="N1763" i="48"/>
  <c r="O1763" i="48"/>
  <c r="N1764" i="48"/>
  <c r="O1764" i="48"/>
  <c r="N1765" i="48"/>
  <c r="O1765" i="48"/>
  <c r="N1766" i="48"/>
  <c r="O1766" i="48"/>
  <c r="N1767" i="48"/>
  <c r="O1767" i="48"/>
  <c r="N1768" i="48"/>
  <c r="O1768" i="48"/>
  <c r="N1769" i="48"/>
  <c r="O1769" i="48"/>
  <c r="N1770" i="48"/>
  <c r="O1770" i="48"/>
  <c r="N1771" i="48"/>
  <c r="O1771" i="48"/>
  <c r="N1772" i="48"/>
  <c r="O1772" i="48"/>
  <c r="N1773" i="48"/>
  <c r="O1773" i="48"/>
  <c r="N1774" i="48"/>
  <c r="O1774" i="48"/>
  <c r="N1775" i="48"/>
  <c r="O1775" i="48"/>
  <c r="N1776" i="48"/>
  <c r="O1776" i="48"/>
  <c r="N1777" i="48"/>
  <c r="O1777" i="48"/>
  <c r="N1778" i="48"/>
  <c r="O1778" i="48"/>
  <c r="N1779" i="48"/>
  <c r="O1779" i="48"/>
  <c r="N1780" i="48"/>
  <c r="O1780" i="48"/>
  <c r="N1781" i="48"/>
  <c r="O1781" i="48"/>
  <c r="N1782" i="48"/>
  <c r="O1782" i="48"/>
  <c r="N1783" i="48"/>
  <c r="O1783" i="48"/>
  <c r="N1784" i="48"/>
  <c r="O1784" i="48"/>
  <c r="N1785" i="48"/>
  <c r="O1785" i="48"/>
  <c r="N1786" i="48"/>
  <c r="O1786" i="48"/>
  <c r="N1787" i="48"/>
  <c r="O1787" i="48"/>
  <c r="N1788" i="48"/>
  <c r="O1788" i="48"/>
  <c r="N1789" i="48"/>
  <c r="O1789" i="48"/>
  <c r="N1790" i="48"/>
  <c r="O1790" i="48"/>
  <c r="N1791" i="48"/>
  <c r="O1791" i="48"/>
  <c r="N1792" i="48"/>
  <c r="O1792" i="48"/>
  <c r="N1793" i="48"/>
  <c r="O1793" i="48"/>
  <c r="N1794" i="48"/>
  <c r="O1794" i="48"/>
  <c r="N1795" i="48"/>
  <c r="O1795" i="48"/>
  <c r="N1796" i="48"/>
  <c r="O1796" i="48"/>
  <c r="N1797" i="48"/>
  <c r="O1797" i="48"/>
  <c r="N1798" i="48"/>
  <c r="O1798" i="48"/>
  <c r="N1799" i="48"/>
  <c r="O1799" i="48"/>
  <c r="N1800" i="48"/>
  <c r="O1800" i="48"/>
  <c r="N1801" i="48"/>
  <c r="O1801" i="48"/>
  <c r="N1802" i="48"/>
  <c r="O1802" i="48"/>
  <c r="N1803" i="48"/>
  <c r="O1803" i="48"/>
  <c r="N1804" i="48"/>
  <c r="O1804" i="48"/>
  <c r="N1805" i="48"/>
  <c r="O1805" i="48"/>
  <c r="N1806" i="48"/>
  <c r="O1806" i="48"/>
  <c r="N1807" i="48"/>
  <c r="O1807" i="48"/>
  <c r="N1808" i="48"/>
  <c r="O1808" i="48"/>
  <c r="N1809" i="48"/>
  <c r="O1809" i="48"/>
  <c r="N1810" i="48"/>
  <c r="O1810" i="48"/>
  <c r="N1811" i="48"/>
  <c r="O1811" i="48"/>
  <c r="N1812" i="48"/>
  <c r="O1812" i="48"/>
  <c r="N1813" i="48"/>
  <c r="O1813" i="48"/>
  <c r="N1814" i="48"/>
  <c r="O1814" i="48"/>
  <c r="N1815" i="48"/>
  <c r="O1815" i="48"/>
  <c r="N1816" i="48"/>
  <c r="O1816" i="48"/>
  <c r="N1817" i="48"/>
  <c r="O1817" i="48"/>
  <c r="N1818" i="48"/>
  <c r="O1818" i="48"/>
  <c r="N1819" i="48"/>
  <c r="O1819" i="48"/>
  <c r="N1820" i="48"/>
  <c r="O1820" i="48"/>
  <c r="N1821" i="48"/>
  <c r="O1821" i="48"/>
  <c r="N1822" i="48"/>
  <c r="O1822" i="48"/>
  <c r="N1823" i="48"/>
  <c r="O1823" i="48"/>
  <c r="N1824" i="48"/>
  <c r="O1824" i="48"/>
  <c r="N1825" i="48"/>
  <c r="O1825" i="48"/>
  <c r="N1826" i="48"/>
  <c r="O1826" i="48"/>
  <c r="N1827" i="48"/>
  <c r="O1827" i="48"/>
  <c r="N1828" i="48"/>
  <c r="O1828" i="48"/>
  <c r="N1829" i="48"/>
  <c r="O1829" i="48"/>
  <c r="N1830" i="48"/>
  <c r="O1830" i="48"/>
  <c r="N1831" i="48"/>
  <c r="O1831" i="48"/>
  <c r="N1832" i="48"/>
  <c r="O1832" i="48"/>
  <c r="N1833" i="48"/>
  <c r="O1833" i="48"/>
  <c r="N1834" i="48"/>
  <c r="O1834" i="48"/>
  <c r="N1835" i="48"/>
  <c r="O1835" i="48"/>
  <c r="N1836" i="48"/>
  <c r="O1836" i="48"/>
  <c r="N1837" i="48"/>
  <c r="O1837" i="48"/>
  <c r="N1838" i="48"/>
  <c r="O1838" i="48"/>
  <c r="N1839" i="48"/>
  <c r="O1839" i="48"/>
  <c r="N1840" i="48"/>
  <c r="O1840" i="48"/>
  <c r="N1841" i="48"/>
  <c r="O1841" i="48"/>
  <c r="N1842" i="48"/>
  <c r="O1842" i="48"/>
  <c r="N1843" i="48"/>
  <c r="O1843" i="48"/>
  <c r="N1844" i="48"/>
  <c r="O1844" i="48"/>
  <c r="N1845" i="48"/>
  <c r="O1845" i="48"/>
  <c r="N1846" i="48"/>
  <c r="O1846" i="48"/>
  <c r="N1847" i="48"/>
  <c r="O1847" i="48"/>
  <c r="N1848" i="48"/>
  <c r="O1848" i="48"/>
  <c r="N1849" i="48"/>
  <c r="O1849" i="48"/>
  <c r="N1850" i="48"/>
  <c r="O1850" i="48"/>
  <c r="N1851" i="48"/>
  <c r="O1851" i="48"/>
  <c r="N1852" i="48"/>
  <c r="O1852" i="48"/>
  <c r="N1853" i="48"/>
  <c r="O1853" i="48"/>
  <c r="N1854" i="48"/>
  <c r="O1854" i="48"/>
  <c r="N1855" i="48"/>
  <c r="O1855" i="48"/>
  <c r="N1856" i="48"/>
  <c r="O1856" i="48"/>
  <c r="N1857" i="48"/>
  <c r="O1857" i="48"/>
  <c r="N1858" i="48"/>
  <c r="O1858" i="48"/>
  <c r="N1859" i="48"/>
  <c r="O1859" i="48"/>
  <c r="N1860" i="48"/>
  <c r="O1860" i="48"/>
  <c r="N1861" i="48"/>
  <c r="O1861" i="48"/>
  <c r="N1862" i="48"/>
  <c r="O1862" i="48"/>
  <c r="N1863" i="48"/>
  <c r="O1863" i="48"/>
  <c r="N1864" i="48"/>
  <c r="O1864" i="48"/>
  <c r="N1865" i="48"/>
  <c r="O1865" i="48"/>
  <c r="N1866" i="48"/>
  <c r="O1866" i="48"/>
  <c r="N1867" i="48"/>
  <c r="O1867" i="48"/>
  <c r="N1868" i="48"/>
  <c r="O1868" i="48"/>
  <c r="N1869" i="48"/>
  <c r="O1869" i="48"/>
  <c r="N1870" i="48"/>
  <c r="O1870" i="48"/>
  <c r="N1871" i="48"/>
  <c r="O1871" i="48"/>
  <c r="N1872" i="48"/>
  <c r="O1872" i="48"/>
  <c r="N1873" i="48"/>
  <c r="O1873" i="48"/>
  <c r="N1874" i="48"/>
  <c r="O1874" i="48"/>
  <c r="N1875" i="48"/>
  <c r="O1875" i="48"/>
  <c r="N1876" i="48"/>
  <c r="O1876" i="48"/>
  <c r="N1877" i="48"/>
  <c r="O1877" i="48"/>
  <c r="N1878" i="48"/>
  <c r="O1878" i="48"/>
  <c r="N1879" i="48"/>
  <c r="O1879" i="48"/>
  <c r="N1880" i="48"/>
  <c r="O1880" i="48"/>
  <c r="N1881" i="48"/>
  <c r="O1881" i="48"/>
  <c r="N1882" i="48"/>
  <c r="O1882" i="48"/>
  <c r="N1883" i="48"/>
  <c r="O1883" i="48"/>
  <c r="N1884" i="48"/>
  <c r="O1884" i="48"/>
  <c r="N1885" i="48"/>
  <c r="O1885" i="48"/>
  <c r="N1886" i="48"/>
  <c r="O1886" i="48"/>
  <c r="N1887" i="48"/>
  <c r="O1887" i="48"/>
  <c r="N1888" i="48"/>
  <c r="O1888" i="48"/>
  <c r="N1889" i="48"/>
  <c r="O1889" i="48"/>
  <c r="N1890" i="48"/>
  <c r="O1890" i="48"/>
  <c r="N1891" i="48"/>
  <c r="O1891" i="48"/>
  <c r="N1892" i="48"/>
  <c r="O1892" i="48"/>
  <c r="N1893" i="48"/>
  <c r="O1893" i="48"/>
  <c r="N1894" i="48"/>
  <c r="O1894" i="48"/>
  <c r="N1895" i="48"/>
  <c r="O1895" i="48"/>
  <c r="N1896" i="48"/>
  <c r="O1896" i="48"/>
  <c r="N1897" i="48"/>
  <c r="O1897" i="48"/>
  <c r="N1898" i="48"/>
  <c r="O1898" i="48"/>
  <c r="N1899" i="48"/>
  <c r="O1899" i="48"/>
  <c r="N1900" i="48"/>
  <c r="O1900" i="48"/>
  <c r="N1901" i="48"/>
  <c r="O1901" i="48"/>
  <c r="N1902" i="48"/>
  <c r="O1902" i="48"/>
  <c r="N1903" i="48"/>
  <c r="O1903" i="48"/>
  <c r="N1904" i="48"/>
  <c r="O1904" i="48"/>
  <c r="N1905" i="48"/>
  <c r="O1905" i="48"/>
  <c r="N1906" i="48"/>
  <c r="O1906" i="48"/>
  <c r="N1907" i="48"/>
  <c r="O1907" i="48"/>
  <c r="N1908" i="48"/>
  <c r="O1908" i="48"/>
  <c r="N1909" i="48"/>
  <c r="O1909" i="48"/>
  <c r="N1910" i="48"/>
  <c r="O1910" i="48"/>
  <c r="N1911" i="48"/>
  <c r="O1911" i="48"/>
  <c r="N1912" i="48"/>
  <c r="O1912" i="48"/>
  <c r="N1913" i="48"/>
  <c r="O1913" i="48"/>
  <c r="N1914" i="48"/>
  <c r="O1914" i="48"/>
  <c r="N1915" i="48"/>
  <c r="O1915" i="48"/>
  <c r="N1916" i="48"/>
  <c r="O1916" i="48"/>
  <c r="N1917" i="48"/>
  <c r="O1917" i="48"/>
  <c r="N1918" i="48"/>
  <c r="O1918" i="48"/>
  <c r="N1919" i="48"/>
  <c r="O1919" i="48"/>
  <c r="N1920" i="48"/>
  <c r="O1920" i="48"/>
  <c r="N1921" i="48"/>
  <c r="O1921" i="48"/>
  <c r="N1922" i="48"/>
  <c r="O1922" i="48"/>
  <c r="N1923" i="48"/>
  <c r="O1923" i="48"/>
  <c r="N1924" i="48"/>
  <c r="O1924" i="48"/>
  <c r="N1925" i="48"/>
  <c r="O1925" i="48"/>
  <c r="N1926" i="48"/>
  <c r="O1926" i="48"/>
  <c r="N1927" i="48"/>
  <c r="O1927" i="48"/>
  <c r="N1928" i="48"/>
  <c r="O1928" i="48"/>
  <c r="N1929" i="48"/>
  <c r="O1929" i="48"/>
  <c r="N1930" i="48"/>
  <c r="O1930" i="48"/>
  <c r="N1931" i="48"/>
  <c r="O1931" i="48"/>
  <c r="N1932" i="48"/>
  <c r="O1932" i="48"/>
  <c r="N1933" i="48"/>
  <c r="O1933" i="48"/>
  <c r="N1934" i="48"/>
  <c r="O1934" i="48"/>
  <c r="N1935" i="48"/>
  <c r="O1935" i="48"/>
  <c r="N1936" i="48"/>
  <c r="O1936" i="48"/>
  <c r="N1937" i="48"/>
  <c r="O1937" i="48"/>
  <c r="N1938" i="48"/>
  <c r="O1938" i="48"/>
  <c r="N1939" i="48"/>
  <c r="O1939" i="48"/>
  <c r="N1940" i="48"/>
  <c r="O1940" i="48"/>
  <c r="N1941" i="48"/>
  <c r="O1941" i="48"/>
  <c r="N1942" i="48"/>
  <c r="O1942" i="48"/>
  <c r="N1943" i="48"/>
  <c r="O1943" i="48"/>
  <c r="N1944" i="48"/>
  <c r="O1944" i="48"/>
  <c r="N1945" i="48"/>
  <c r="O1945" i="48"/>
  <c r="N1946" i="48"/>
  <c r="O1946" i="48"/>
  <c r="N1947" i="48"/>
  <c r="O1947" i="48"/>
  <c r="N1948" i="48"/>
  <c r="O1948" i="48"/>
  <c r="N1949" i="48"/>
  <c r="O1949" i="48"/>
  <c r="N1950" i="48"/>
  <c r="O1950" i="48"/>
  <c r="N1951" i="48"/>
  <c r="O1951" i="48"/>
  <c r="N1952" i="48"/>
  <c r="O1952" i="48"/>
  <c r="N1953" i="48"/>
  <c r="O1953" i="48"/>
  <c r="N1954" i="48"/>
  <c r="O1954" i="48"/>
  <c r="N1955" i="48"/>
  <c r="O1955" i="48"/>
  <c r="N1956" i="48"/>
  <c r="O1956" i="48"/>
  <c r="N1957" i="48"/>
  <c r="O1957" i="48"/>
  <c r="N1958" i="48"/>
  <c r="O1958" i="48"/>
  <c r="N1959" i="48"/>
  <c r="O1959" i="48"/>
  <c r="N1960" i="48"/>
  <c r="O1960" i="48"/>
  <c r="N1961" i="48"/>
  <c r="O1961" i="48"/>
  <c r="N1962" i="48"/>
  <c r="O1962" i="48"/>
  <c r="N1963" i="48"/>
  <c r="O1963" i="48"/>
  <c r="N1964" i="48"/>
  <c r="O1964" i="48"/>
  <c r="N1965" i="48"/>
  <c r="O1965" i="48"/>
  <c r="N1966" i="48"/>
  <c r="O1966" i="48"/>
  <c r="N1967" i="48"/>
  <c r="O1967" i="48"/>
  <c r="N1968" i="48"/>
  <c r="O1968" i="48"/>
  <c r="N1969" i="48"/>
  <c r="O1969" i="48"/>
  <c r="N1970" i="48"/>
  <c r="O1970" i="48"/>
  <c r="N1971" i="48"/>
  <c r="O1971" i="48"/>
  <c r="N1972" i="48"/>
  <c r="O1972" i="48"/>
  <c r="N1973" i="48"/>
  <c r="O1973" i="48"/>
  <c r="N1974" i="48"/>
  <c r="O1974" i="48"/>
  <c r="N1975" i="48"/>
  <c r="O1975" i="48"/>
  <c r="N1976" i="48"/>
  <c r="O1976" i="48"/>
  <c r="N1977" i="48"/>
  <c r="O1977" i="48"/>
  <c r="N1978" i="48"/>
  <c r="O1978" i="48"/>
  <c r="N1979" i="48"/>
  <c r="O1979" i="48"/>
  <c r="N1980" i="48"/>
  <c r="O1980" i="48"/>
  <c r="N1981" i="48"/>
  <c r="O1981" i="48"/>
  <c r="N1982" i="48"/>
  <c r="O1982" i="48"/>
  <c r="N1983" i="48"/>
  <c r="O1983" i="48"/>
  <c r="N1984" i="48"/>
  <c r="O1984" i="48"/>
  <c r="N1985" i="48"/>
  <c r="O1985" i="48"/>
  <c r="N1986" i="48"/>
  <c r="O1986" i="48"/>
  <c r="N1987" i="48"/>
  <c r="O1987" i="48"/>
  <c r="N1988" i="48"/>
  <c r="O1988" i="48"/>
  <c r="N1989" i="48"/>
  <c r="O1989" i="48"/>
  <c r="N1990" i="48"/>
  <c r="O1990" i="48"/>
  <c r="N1991" i="48"/>
  <c r="O1991" i="48"/>
  <c r="N1992" i="48"/>
  <c r="O1992" i="48"/>
  <c r="N1993" i="48"/>
  <c r="O1993" i="48"/>
  <c r="N1994" i="48"/>
  <c r="O1994" i="48"/>
  <c r="N1995" i="48"/>
  <c r="O1995" i="48"/>
  <c r="N1996" i="48"/>
  <c r="O1996" i="48"/>
  <c r="N1997" i="48"/>
  <c r="O1997" i="48"/>
  <c r="N1998" i="48"/>
  <c r="O1998" i="48"/>
  <c r="N1999" i="48"/>
  <c r="O1999" i="48"/>
  <c r="N2000" i="48"/>
  <c r="O2000" i="48"/>
  <c r="N2001" i="48"/>
  <c r="O2001" i="48"/>
  <c r="N2002" i="48"/>
  <c r="O2002" i="48"/>
  <c r="N2003" i="48"/>
  <c r="O2003" i="48"/>
  <c r="N2004" i="48"/>
  <c r="O2004" i="48"/>
  <c r="N2005" i="48"/>
  <c r="O2005" i="48"/>
  <c r="N2006" i="48"/>
  <c r="O2006" i="48"/>
  <c r="N2007" i="48"/>
  <c r="O2007" i="48"/>
  <c r="N2008" i="48"/>
  <c r="O2008" i="48"/>
  <c r="N2009" i="48"/>
  <c r="O2009" i="48"/>
  <c r="N2010" i="48"/>
  <c r="O2010" i="48"/>
  <c r="N2011" i="48"/>
  <c r="O2011" i="48"/>
  <c r="N2012" i="48"/>
  <c r="O2012" i="48"/>
  <c r="N2013" i="48"/>
  <c r="O2013" i="48"/>
  <c r="N2014" i="48"/>
  <c r="O2014" i="48"/>
  <c r="N2015" i="48"/>
  <c r="O2015" i="48"/>
  <c r="N2016" i="48"/>
  <c r="O2016" i="48"/>
  <c r="N2017" i="48"/>
  <c r="O2017" i="48"/>
  <c r="N2018" i="48"/>
  <c r="O2018" i="48"/>
  <c r="N2019" i="48"/>
  <c r="O2019" i="48"/>
  <c r="N2020" i="48"/>
  <c r="O2020" i="48"/>
  <c r="N2021" i="48"/>
  <c r="O2021" i="48"/>
  <c r="N2022" i="48"/>
  <c r="O2022" i="48"/>
  <c r="N2023" i="48"/>
  <c r="O2023" i="48"/>
  <c r="N2024" i="48"/>
  <c r="O2024" i="48"/>
  <c r="N2025" i="48"/>
  <c r="O2025" i="48"/>
  <c r="N2026" i="48"/>
  <c r="O2026" i="48"/>
  <c r="N2027" i="48"/>
  <c r="O2027" i="48"/>
  <c r="N2028" i="48"/>
  <c r="O2028" i="48"/>
  <c r="N2029" i="48"/>
  <c r="O2029" i="48"/>
  <c r="N2030" i="48"/>
  <c r="O2030" i="48"/>
  <c r="N2031" i="48"/>
  <c r="O2031" i="48"/>
  <c r="N2032" i="48"/>
  <c r="O2032" i="48"/>
  <c r="N2033" i="48"/>
  <c r="O2033" i="48"/>
  <c r="N2034" i="48"/>
  <c r="O2034" i="48"/>
  <c r="N2035" i="48"/>
  <c r="O2035" i="48"/>
  <c r="N2036" i="48"/>
  <c r="O2036" i="48"/>
  <c r="N2037" i="48"/>
  <c r="O2037" i="48"/>
  <c r="N2038" i="48"/>
  <c r="O2038" i="48"/>
  <c r="N2039" i="48"/>
  <c r="O2039" i="48"/>
  <c r="N2040" i="48"/>
  <c r="O2040" i="48"/>
  <c r="N2041" i="48"/>
  <c r="O2041" i="48"/>
  <c r="N2042" i="48"/>
  <c r="O2042" i="48"/>
  <c r="N2043" i="48"/>
  <c r="O2043" i="48"/>
  <c r="N2044" i="48"/>
  <c r="O2044" i="48"/>
  <c r="N2045" i="48"/>
  <c r="O2045" i="48"/>
  <c r="N2046" i="48"/>
  <c r="O2046" i="48"/>
  <c r="N2047" i="48"/>
  <c r="O2047" i="48"/>
  <c r="N2048" i="48"/>
  <c r="O2048" i="48"/>
  <c r="N2049" i="48"/>
  <c r="O2049" i="48"/>
  <c r="N2050" i="48"/>
  <c r="O2050" i="48"/>
  <c r="N2051" i="48"/>
  <c r="O2051" i="48"/>
  <c r="N2052" i="48"/>
  <c r="O2052" i="48"/>
  <c r="N2053" i="48"/>
  <c r="O2053" i="48"/>
  <c r="N2054" i="48"/>
  <c r="O2054" i="48"/>
  <c r="N2055" i="48"/>
  <c r="O2055" i="48"/>
  <c r="N2056" i="48"/>
  <c r="O2056" i="48"/>
  <c r="N2057" i="48"/>
  <c r="O2057" i="48"/>
  <c r="N2058" i="48"/>
  <c r="O2058" i="48"/>
  <c r="N2059" i="48"/>
  <c r="O2059" i="48"/>
  <c r="N2060" i="48"/>
  <c r="O2060" i="48"/>
  <c r="N2061" i="48"/>
  <c r="O2061" i="48"/>
  <c r="N2062" i="48"/>
  <c r="O2062" i="48"/>
  <c r="N2063" i="48"/>
  <c r="O2063" i="48"/>
  <c r="N2064" i="48"/>
  <c r="O2064" i="48"/>
  <c r="N2065" i="48"/>
  <c r="O2065" i="48"/>
  <c r="N2066" i="48"/>
  <c r="O2066" i="48"/>
  <c r="N2067" i="48"/>
  <c r="O2067" i="48"/>
  <c r="N2068" i="48"/>
  <c r="O2068" i="48"/>
  <c r="N2069" i="48"/>
  <c r="O2069" i="48"/>
  <c r="N2070" i="48"/>
  <c r="O2070" i="48"/>
  <c r="N2071" i="48"/>
  <c r="O2071" i="48"/>
  <c r="N2072" i="48"/>
  <c r="O2072" i="48"/>
  <c r="N2073" i="48"/>
  <c r="O2073" i="48"/>
  <c r="N2074" i="48"/>
  <c r="O2074" i="48"/>
  <c r="N2075" i="48"/>
  <c r="O2075" i="48"/>
  <c r="N2076" i="48"/>
  <c r="O2076" i="48"/>
  <c r="N2077" i="48"/>
  <c r="O2077" i="48"/>
  <c r="N2078" i="48"/>
  <c r="O2078" i="48"/>
  <c r="N2079" i="48"/>
  <c r="O2079" i="48"/>
  <c r="N2080" i="48"/>
  <c r="O2080" i="48"/>
  <c r="N2081" i="48"/>
  <c r="O2081" i="48"/>
  <c r="N2082" i="48"/>
  <c r="O2082" i="48"/>
  <c r="N2083" i="48"/>
  <c r="O2083" i="48"/>
  <c r="N2084" i="48"/>
  <c r="O2084" i="48"/>
  <c r="N2085" i="48"/>
  <c r="O2085" i="48"/>
  <c r="N2086" i="48"/>
  <c r="O2086" i="48"/>
  <c r="N2087" i="48"/>
  <c r="O2087" i="48"/>
  <c r="N2088" i="48"/>
  <c r="O2088" i="48"/>
  <c r="N2089" i="48"/>
  <c r="O2089" i="48"/>
  <c r="N2090" i="48"/>
  <c r="O2090" i="48"/>
  <c r="N2091" i="48"/>
  <c r="O2091" i="48"/>
  <c r="N2092" i="48"/>
  <c r="O2092" i="48"/>
  <c r="N2093" i="48"/>
  <c r="O2093" i="48"/>
  <c r="N2094" i="48"/>
  <c r="O2094" i="48"/>
  <c r="N2095" i="48"/>
  <c r="O2095" i="48"/>
  <c r="N2096" i="48"/>
  <c r="O2096" i="48"/>
  <c r="N2097" i="48"/>
  <c r="O2097" i="48"/>
  <c r="N2098" i="48"/>
  <c r="O2098" i="48"/>
  <c r="N2099" i="48"/>
  <c r="O2099" i="48"/>
  <c r="N2100" i="48"/>
  <c r="O2100" i="48"/>
  <c r="N2101" i="48"/>
  <c r="O2101" i="48"/>
  <c r="N2102" i="48"/>
  <c r="O2102" i="48"/>
  <c r="N2103" i="48"/>
  <c r="O2103" i="48"/>
  <c r="N2104" i="48"/>
  <c r="O2104" i="48"/>
  <c r="N2105" i="48"/>
  <c r="O2105" i="48"/>
  <c r="N2106" i="48"/>
  <c r="O2106" i="48"/>
  <c r="N2107" i="48"/>
  <c r="O2107" i="48"/>
  <c r="N2108" i="48"/>
  <c r="O2108" i="48"/>
  <c r="N2109" i="48"/>
  <c r="O2109" i="48"/>
  <c r="N2110" i="48"/>
  <c r="O2110" i="48"/>
  <c r="N2111" i="48"/>
  <c r="O2111" i="48"/>
  <c r="N2112" i="48"/>
  <c r="O2112" i="48"/>
  <c r="N2113" i="48"/>
  <c r="O2113" i="48"/>
  <c r="N2114" i="48"/>
  <c r="O2114" i="48"/>
  <c r="N2115" i="48"/>
  <c r="O2115" i="48"/>
  <c r="N2116" i="48"/>
  <c r="O2116" i="48"/>
  <c r="N2117" i="48"/>
  <c r="O2117" i="48"/>
  <c r="N2118" i="48"/>
  <c r="O2118" i="48"/>
  <c r="N2119" i="48"/>
  <c r="O2119" i="48"/>
  <c r="N2120" i="48"/>
  <c r="O2120" i="48"/>
  <c r="N2121" i="48"/>
  <c r="O2121" i="48"/>
  <c r="N2122" i="48"/>
  <c r="O2122" i="48"/>
  <c r="N2123" i="48"/>
  <c r="O2123" i="48"/>
  <c r="N2124" i="48"/>
  <c r="O2124" i="48"/>
  <c r="N2125" i="48"/>
  <c r="O2125" i="48"/>
  <c r="N2126" i="48"/>
  <c r="O2126" i="48"/>
  <c r="N2127" i="48"/>
  <c r="O2127" i="48"/>
  <c r="N2128" i="48"/>
  <c r="O2128" i="48"/>
  <c r="N2129" i="48"/>
  <c r="O2129" i="48"/>
  <c r="N2130" i="48"/>
  <c r="O2130" i="48"/>
  <c r="N2131" i="48"/>
  <c r="O2131" i="48"/>
  <c r="N2132" i="48"/>
  <c r="O2132" i="48"/>
  <c r="N2133" i="48"/>
  <c r="O2133" i="48"/>
  <c r="N2134" i="48"/>
  <c r="O2134" i="48"/>
  <c r="N2135" i="48"/>
  <c r="O2135" i="48"/>
  <c r="N2136" i="48"/>
  <c r="O2136" i="48"/>
  <c r="N2137" i="48"/>
  <c r="O2137" i="48"/>
  <c r="N2138" i="48"/>
  <c r="O2138" i="48"/>
  <c r="N2139" i="48"/>
  <c r="O2139" i="48"/>
  <c r="N2140" i="48"/>
  <c r="O2140" i="48"/>
  <c r="N2141" i="48"/>
  <c r="O2141" i="48"/>
  <c r="N2142" i="48"/>
  <c r="O2142" i="48"/>
  <c r="N2143" i="48"/>
  <c r="O2143" i="48"/>
  <c r="N2144" i="48"/>
  <c r="O2144" i="48"/>
  <c r="N2145" i="48"/>
  <c r="O2145" i="48"/>
  <c r="N2146" i="48"/>
  <c r="O2146" i="48"/>
  <c r="N2147" i="48"/>
  <c r="O2147" i="48"/>
  <c r="N2148" i="48"/>
  <c r="O2148" i="48"/>
  <c r="N2149" i="48"/>
  <c r="O2149" i="48"/>
  <c r="N2150" i="48"/>
  <c r="O2150" i="48"/>
  <c r="N2151" i="48"/>
  <c r="O2151" i="48"/>
  <c r="N2152" i="48"/>
  <c r="O2152" i="48"/>
  <c r="N2153" i="48"/>
  <c r="O2153" i="48"/>
  <c r="N2154" i="48"/>
  <c r="O2154" i="48"/>
  <c r="N2155" i="48"/>
  <c r="O2155" i="48"/>
  <c r="N2156" i="48"/>
  <c r="O2156" i="48"/>
  <c r="N2157" i="48"/>
  <c r="O2157" i="48"/>
  <c r="N2158" i="48"/>
  <c r="O2158" i="48"/>
  <c r="N2159" i="48"/>
  <c r="O2159" i="48"/>
  <c r="N2160" i="48"/>
  <c r="O2160" i="48"/>
  <c r="N2161" i="48"/>
  <c r="O2161" i="48"/>
  <c r="N2162" i="48"/>
  <c r="O2162" i="48"/>
  <c r="N2163" i="48"/>
  <c r="O2163" i="48"/>
  <c r="N2164" i="48"/>
  <c r="O2164" i="48"/>
  <c r="N2165" i="48"/>
  <c r="O2165" i="48"/>
  <c r="N2166" i="48"/>
  <c r="O2166" i="48"/>
  <c r="N2167" i="48"/>
  <c r="O2167" i="48"/>
  <c r="N2168" i="48"/>
  <c r="O2168" i="48"/>
  <c r="N2169" i="48"/>
  <c r="O2169" i="48"/>
  <c r="N2170" i="48"/>
  <c r="O2170" i="48"/>
  <c r="N2171" i="48"/>
  <c r="O2171" i="48"/>
  <c r="N2172" i="48"/>
  <c r="O2172" i="48"/>
  <c r="N2173" i="48"/>
  <c r="O2173" i="48"/>
  <c r="N2174" i="48"/>
  <c r="O2174" i="48"/>
  <c r="N2175" i="48"/>
  <c r="O2175" i="48"/>
  <c r="N2176" i="48"/>
  <c r="O2176" i="48"/>
  <c r="N2177" i="48"/>
  <c r="O2177" i="48"/>
  <c r="N2178" i="48"/>
  <c r="O2178" i="48"/>
  <c r="N2179" i="48"/>
  <c r="O2179" i="48"/>
  <c r="N2180" i="48"/>
  <c r="O2180" i="48"/>
  <c r="N2181" i="48"/>
  <c r="O2181" i="48"/>
  <c r="N2182" i="48"/>
  <c r="O2182" i="48"/>
  <c r="N2183" i="48"/>
  <c r="O2183" i="48"/>
  <c r="N2184" i="48"/>
  <c r="O2184" i="48"/>
  <c r="N2185" i="48"/>
  <c r="O2185" i="48"/>
  <c r="N2186" i="48"/>
  <c r="O2186" i="48"/>
  <c r="N2187" i="48"/>
  <c r="O2187" i="48"/>
  <c r="N2188" i="48"/>
  <c r="O2188" i="48"/>
  <c r="N2189" i="48"/>
  <c r="O2189" i="48"/>
  <c r="N2190" i="48"/>
  <c r="O2190" i="48"/>
  <c r="N2191" i="48"/>
  <c r="O2191" i="48"/>
  <c r="N2192" i="48"/>
  <c r="O2192" i="48"/>
  <c r="N2193" i="48"/>
  <c r="O2193" i="48"/>
  <c r="N2194" i="48"/>
  <c r="O2194" i="48"/>
  <c r="N2195" i="48"/>
  <c r="O2195" i="48"/>
  <c r="N2196" i="48"/>
  <c r="O2196" i="48"/>
  <c r="N2197" i="48"/>
  <c r="O2197" i="48"/>
  <c r="N2198" i="48"/>
  <c r="O2198" i="48"/>
  <c r="N2199" i="48"/>
  <c r="O2199" i="48"/>
  <c r="N2200" i="48"/>
  <c r="O2200" i="48"/>
  <c r="N2201" i="48"/>
  <c r="O2201" i="48"/>
  <c r="N2202" i="48"/>
  <c r="O2202" i="48"/>
  <c r="N2203" i="48"/>
  <c r="O2203" i="48"/>
  <c r="N2204" i="48"/>
  <c r="O2204" i="48"/>
  <c r="N2205" i="48"/>
  <c r="O2205" i="48"/>
  <c r="N2206" i="48"/>
  <c r="O2206" i="48"/>
  <c r="N2207" i="48"/>
  <c r="O2207" i="48"/>
  <c r="N2208" i="48"/>
  <c r="O2208" i="48"/>
  <c r="N2209" i="48"/>
  <c r="O2209" i="48"/>
  <c r="N2210" i="48"/>
  <c r="O2210" i="48"/>
  <c r="N2211" i="48"/>
  <c r="O2211" i="48"/>
  <c r="N2212" i="48"/>
  <c r="O2212" i="48"/>
  <c r="N2213" i="48"/>
  <c r="O2213" i="48"/>
  <c r="N2214" i="48"/>
  <c r="O2214" i="48"/>
  <c r="N2215" i="48"/>
  <c r="O2215" i="48"/>
  <c r="N2216" i="48"/>
  <c r="O2216" i="48"/>
  <c r="N2217" i="48"/>
  <c r="O2217" i="48"/>
  <c r="N2218" i="48"/>
  <c r="O2218" i="48"/>
  <c r="N2219" i="48"/>
  <c r="O2219" i="48"/>
  <c r="N2220" i="48"/>
  <c r="O2220" i="48"/>
  <c r="N2221" i="48"/>
  <c r="O2221" i="48"/>
  <c r="N2222" i="48"/>
  <c r="O2222" i="48"/>
  <c r="N2223" i="48"/>
  <c r="O2223" i="48"/>
  <c r="N2224" i="48"/>
  <c r="O2224" i="48"/>
  <c r="N2225" i="48"/>
  <c r="O2225" i="48"/>
  <c r="N2226" i="48"/>
  <c r="O2226" i="48"/>
  <c r="N2227" i="48"/>
  <c r="O2227" i="48"/>
  <c r="N2228" i="48"/>
  <c r="O2228" i="48"/>
  <c r="N2229" i="48"/>
  <c r="O2229" i="48"/>
  <c r="N2230" i="48"/>
  <c r="O2230" i="48"/>
  <c r="N2231" i="48"/>
  <c r="O2231" i="48"/>
  <c r="N2232" i="48"/>
  <c r="O2232" i="48"/>
  <c r="N2233" i="48"/>
  <c r="O2233" i="48"/>
  <c r="N2234" i="48"/>
  <c r="O2234" i="48"/>
  <c r="N2235" i="48"/>
  <c r="O2235" i="48"/>
  <c r="N2236" i="48"/>
  <c r="O2236" i="48"/>
  <c r="N2237" i="48"/>
  <c r="O2237" i="48"/>
  <c r="N2238" i="48"/>
  <c r="O2238" i="48"/>
  <c r="N2239" i="48"/>
  <c r="O2239" i="48"/>
  <c r="N2240" i="48"/>
  <c r="O2240" i="48"/>
  <c r="N2241" i="48"/>
  <c r="O2241" i="48"/>
  <c r="N2242" i="48"/>
  <c r="O2242" i="48"/>
  <c r="N2243" i="48"/>
  <c r="O2243" i="48"/>
  <c r="N2244" i="48"/>
  <c r="O2244" i="48"/>
  <c r="N2245" i="48"/>
  <c r="O2245" i="48"/>
  <c r="N2246" i="48"/>
  <c r="O2246" i="48"/>
  <c r="N2247" i="48"/>
  <c r="O2247" i="48"/>
  <c r="N2248" i="48"/>
  <c r="O2248" i="48"/>
  <c r="N2249" i="48"/>
  <c r="O2249" i="48"/>
  <c r="N2250" i="48"/>
  <c r="O2250" i="48"/>
  <c r="N2251" i="48"/>
  <c r="O2251" i="48"/>
  <c r="N2252" i="48"/>
  <c r="O2252" i="48"/>
  <c r="N2253" i="48"/>
  <c r="O2253" i="48"/>
  <c r="N2254" i="48"/>
  <c r="O2254" i="48"/>
  <c r="N2255" i="48"/>
  <c r="O2255" i="48"/>
  <c r="N2256" i="48"/>
  <c r="O2256" i="48"/>
  <c r="N2257" i="48"/>
  <c r="O2257" i="48"/>
  <c r="N2258" i="48"/>
  <c r="O2258" i="48"/>
  <c r="N2259" i="48"/>
  <c r="O2259" i="48"/>
  <c r="N2260" i="48"/>
  <c r="O2260" i="48"/>
  <c r="N2261" i="48"/>
  <c r="O2261" i="48"/>
  <c r="N2262" i="48"/>
  <c r="O2262" i="48"/>
  <c r="N2263" i="48"/>
  <c r="O2263" i="48"/>
  <c r="N2264" i="48"/>
  <c r="O2264" i="48"/>
  <c r="N2265" i="48"/>
  <c r="O2265" i="48"/>
  <c r="N2266" i="48"/>
  <c r="O2266" i="48"/>
  <c r="N2267" i="48"/>
  <c r="O2267" i="48"/>
  <c r="N2268" i="48"/>
  <c r="O2268" i="48"/>
  <c r="N2269" i="48"/>
  <c r="O2269" i="48"/>
  <c r="N2270" i="48"/>
  <c r="O2270" i="48"/>
  <c r="N2271" i="48"/>
  <c r="O2271" i="48"/>
  <c r="N2272" i="48"/>
  <c r="O2272" i="48"/>
  <c r="N2273" i="48"/>
  <c r="O2273" i="48"/>
  <c r="N2274" i="48"/>
  <c r="O2274" i="48"/>
  <c r="N2275" i="48"/>
  <c r="O2275" i="48"/>
  <c r="N2276" i="48"/>
  <c r="O2276" i="48"/>
  <c r="N2277" i="48"/>
  <c r="O2277" i="48"/>
  <c r="N2278" i="48"/>
  <c r="O2278" i="48"/>
  <c r="N2279" i="48"/>
  <c r="O2279" i="48"/>
  <c r="N2280" i="48"/>
  <c r="O2280" i="48"/>
  <c r="N2281" i="48"/>
  <c r="O2281" i="48"/>
  <c r="N2282" i="48"/>
  <c r="O2282" i="48"/>
  <c r="N2283" i="48"/>
  <c r="O2283" i="48"/>
  <c r="N2284" i="48"/>
  <c r="O2284" i="48"/>
  <c r="N2285" i="48"/>
  <c r="O2285" i="48"/>
  <c r="N2286" i="48"/>
  <c r="O2286" i="48"/>
  <c r="N2287" i="48"/>
  <c r="O2287" i="48"/>
  <c r="N2288" i="48"/>
  <c r="O2288" i="48"/>
  <c r="N2289" i="48"/>
  <c r="O2289" i="48"/>
  <c r="N2290" i="48"/>
  <c r="O2290" i="48"/>
  <c r="N2291" i="48"/>
  <c r="O2291" i="48"/>
  <c r="N2292" i="48"/>
  <c r="O2292" i="48"/>
  <c r="N2293" i="48"/>
  <c r="O2293" i="48"/>
  <c r="N2294" i="48"/>
  <c r="O2294" i="48"/>
  <c r="N2295" i="48"/>
  <c r="O2295" i="48"/>
  <c r="N2296" i="48"/>
  <c r="O2296" i="48"/>
  <c r="N2297" i="48"/>
  <c r="O2297" i="48"/>
  <c r="N2298" i="48"/>
  <c r="O2298" i="48"/>
  <c r="N2299" i="48"/>
  <c r="O2299" i="48"/>
  <c r="N2300" i="48"/>
  <c r="O2300" i="48"/>
  <c r="N2301" i="48"/>
  <c r="O2301" i="48"/>
  <c r="N2302" i="48"/>
  <c r="O2302" i="48"/>
  <c r="N2303" i="48"/>
  <c r="O2303" i="48"/>
  <c r="N2304" i="48"/>
  <c r="O2304" i="48"/>
  <c r="N2305" i="48"/>
  <c r="O2305" i="48"/>
  <c r="N2306" i="48"/>
  <c r="O2306" i="48"/>
  <c r="N2307" i="48"/>
  <c r="O2307" i="48"/>
  <c r="N2308" i="48"/>
  <c r="O2308" i="48"/>
  <c r="N2309" i="48"/>
  <c r="O2309" i="48"/>
  <c r="N2310" i="48"/>
  <c r="O2310" i="48"/>
  <c r="N2311" i="48"/>
  <c r="O2311" i="48"/>
  <c r="N2312" i="48"/>
  <c r="O2312" i="48"/>
  <c r="N2313" i="48"/>
  <c r="O2313" i="48"/>
  <c r="N2314" i="48"/>
  <c r="O2314" i="48"/>
  <c r="N2315" i="48"/>
  <c r="O2315" i="48"/>
  <c r="N2316" i="48"/>
  <c r="O2316" i="48"/>
  <c r="N2317" i="48"/>
  <c r="O2317" i="48"/>
  <c r="N2318" i="48"/>
  <c r="O2318" i="48"/>
  <c r="N2319" i="48"/>
  <c r="O2319" i="48"/>
  <c r="N2320" i="48"/>
  <c r="O2320" i="48"/>
  <c r="N2321" i="48"/>
  <c r="O2321" i="48"/>
  <c r="N2322" i="48"/>
  <c r="O2322" i="48"/>
  <c r="N2323" i="48"/>
  <c r="O2323" i="48"/>
  <c r="N2324" i="48"/>
  <c r="O2324" i="48"/>
  <c r="N2325" i="48"/>
  <c r="O2325" i="48"/>
  <c r="N2326" i="48"/>
  <c r="O2326" i="48"/>
  <c r="N2327" i="48"/>
  <c r="O2327" i="48"/>
  <c r="N2328" i="48"/>
  <c r="O2328" i="48"/>
  <c r="N2329" i="48"/>
  <c r="O2329" i="48"/>
  <c r="N2330" i="48"/>
  <c r="O2330" i="48"/>
  <c r="N2331" i="48"/>
  <c r="O2331" i="48"/>
  <c r="N2332" i="48"/>
  <c r="O2332" i="48"/>
  <c r="N2333" i="48"/>
  <c r="O2333" i="48"/>
  <c r="N2334" i="48"/>
  <c r="O2334" i="48"/>
  <c r="N2335" i="48"/>
  <c r="O2335" i="48"/>
  <c r="N2336" i="48"/>
  <c r="O2336" i="48"/>
  <c r="N2337" i="48"/>
  <c r="O2337" i="48"/>
  <c r="N2338" i="48"/>
  <c r="O2338" i="48"/>
  <c r="N2339" i="48"/>
  <c r="O2339" i="48"/>
  <c r="N2340" i="48"/>
  <c r="O2340" i="48"/>
  <c r="N2341" i="48"/>
  <c r="O2341" i="48"/>
  <c r="N2342" i="48"/>
  <c r="O2342" i="48"/>
  <c r="N2343" i="48"/>
  <c r="O2343" i="48"/>
  <c r="N2344" i="48"/>
  <c r="O2344" i="48"/>
  <c r="N2345" i="48"/>
  <c r="O2345" i="48"/>
  <c r="N2346" i="48"/>
  <c r="O2346" i="48"/>
  <c r="N2347" i="48"/>
  <c r="O2347" i="48"/>
  <c r="N2348" i="48"/>
  <c r="O2348" i="48"/>
  <c r="N2349" i="48"/>
  <c r="O2349" i="48"/>
  <c r="N2350" i="48"/>
  <c r="O2350" i="48"/>
  <c r="N2351" i="48"/>
  <c r="O2351" i="48"/>
  <c r="N2352" i="48"/>
  <c r="O2352" i="48"/>
  <c r="N2353" i="48"/>
  <c r="O2353" i="48"/>
  <c r="N2354" i="48"/>
  <c r="O2354" i="48"/>
  <c r="N2355" i="48"/>
  <c r="O2355" i="48"/>
  <c r="N2356" i="48"/>
  <c r="O2356" i="48"/>
  <c r="N2357" i="48"/>
  <c r="O2357" i="48"/>
  <c r="N2358" i="48"/>
  <c r="O2358" i="48"/>
  <c r="N2359" i="48"/>
  <c r="O2359" i="48"/>
  <c r="N2360" i="48"/>
  <c r="O2360" i="48"/>
  <c r="N2361" i="48"/>
  <c r="O2361" i="48"/>
  <c r="N2362" i="48"/>
  <c r="O2362" i="48"/>
  <c r="N2363" i="48"/>
  <c r="O2363" i="48"/>
  <c r="N2364" i="48"/>
  <c r="O2364" i="48"/>
  <c r="N2365" i="48"/>
  <c r="O2365" i="48"/>
  <c r="N2366" i="48"/>
  <c r="O2366" i="48"/>
  <c r="N2367" i="48"/>
  <c r="O2367" i="48"/>
  <c r="N2368" i="48"/>
  <c r="O2368" i="48"/>
  <c r="N2369" i="48"/>
  <c r="O2369" i="48"/>
  <c r="N2370" i="48"/>
  <c r="O2370" i="48"/>
  <c r="N2371" i="48"/>
  <c r="O2371" i="48"/>
  <c r="N2372" i="48"/>
  <c r="O2372" i="48"/>
  <c r="N2373" i="48"/>
  <c r="O2373" i="48"/>
  <c r="N2374" i="48"/>
  <c r="O2374" i="48"/>
  <c r="N2375" i="48"/>
  <c r="O2375" i="48"/>
  <c r="N2376" i="48"/>
  <c r="O2376" i="48"/>
  <c r="N2377" i="48"/>
  <c r="O2377" i="48"/>
  <c r="N2378" i="48"/>
  <c r="O2378" i="48"/>
  <c r="N2379" i="48"/>
  <c r="O2379" i="48"/>
  <c r="N2380" i="48"/>
  <c r="O2380" i="48"/>
  <c r="N2381" i="48"/>
  <c r="O2381" i="48"/>
  <c r="N2382" i="48"/>
  <c r="O2382" i="48"/>
  <c r="N2383" i="48"/>
  <c r="O2383" i="48"/>
  <c r="N2384" i="48"/>
  <c r="O2384" i="48"/>
  <c r="N2385" i="48"/>
  <c r="O2385" i="48"/>
  <c r="N2386" i="48"/>
  <c r="O2386" i="48"/>
  <c r="N2387" i="48"/>
  <c r="O2387" i="48"/>
  <c r="N2388" i="48"/>
  <c r="O2388" i="48"/>
  <c r="N2389" i="48"/>
  <c r="O2389" i="48"/>
  <c r="N2390" i="48"/>
  <c r="O2390" i="48"/>
  <c r="N2391" i="48"/>
  <c r="O2391" i="48"/>
  <c r="N2392" i="48"/>
  <c r="O2392" i="48"/>
  <c r="N2393" i="48"/>
  <c r="O2393" i="48"/>
  <c r="N2394" i="48"/>
  <c r="O2394" i="48"/>
  <c r="N2395" i="48"/>
  <c r="O2395" i="48"/>
  <c r="N2396" i="48"/>
  <c r="O2396" i="48"/>
  <c r="N2397" i="48"/>
  <c r="O2397" i="48"/>
  <c r="N2398" i="48"/>
  <c r="O2398" i="48"/>
  <c r="N2399" i="48"/>
  <c r="O2399" i="48"/>
  <c r="N2400" i="48"/>
  <c r="O2400" i="48"/>
  <c r="N2401" i="48"/>
  <c r="O2401" i="48"/>
  <c r="N2402" i="48"/>
  <c r="O2402" i="48"/>
  <c r="N2403" i="48"/>
  <c r="O2403" i="48"/>
  <c r="N2404" i="48"/>
  <c r="O2404" i="48"/>
  <c r="N2405" i="48"/>
  <c r="O2405" i="48"/>
  <c r="N2406" i="48"/>
  <c r="O2406" i="48"/>
  <c r="N2407" i="48"/>
  <c r="O2407" i="48"/>
  <c r="N2408" i="48"/>
  <c r="O2408" i="48"/>
  <c r="N2409" i="48"/>
  <c r="O2409" i="48"/>
  <c r="N2410" i="48"/>
  <c r="O2410" i="48"/>
  <c r="N2411" i="48"/>
  <c r="O2411" i="48"/>
  <c r="N2412" i="48"/>
  <c r="O2412" i="48"/>
  <c r="N2413" i="48"/>
  <c r="O2413" i="48"/>
  <c r="N2414" i="48"/>
  <c r="O2414" i="48"/>
  <c r="N2415" i="48"/>
  <c r="O2415" i="48"/>
  <c r="N2416" i="48"/>
  <c r="O2416" i="48"/>
  <c r="N2417" i="48"/>
  <c r="O2417" i="48"/>
  <c r="N2418" i="48"/>
  <c r="O2418" i="48"/>
  <c r="N2419" i="48"/>
  <c r="O2419" i="48"/>
  <c r="N2420" i="48"/>
  <c r="O2420" i="48"/>
  <c r="N2421" i="48"/>
  <c r="O2421" i="48"/>
  <c r="N2422" i="48"/>
  <c r="O2422" i="48"/>
  <c r="N2423" i="48"/>
  <c r="O2423" i="48"/>
  <c r="N2424" i="48"/>
  <c r="O2424" i="48"/>
  <c r="N2425" i="48"/>
  <c r="O2425" i="48"/>
  <c r="N2426" i="48"/>
  <c r="O2426" i="48"/>
  <c r="N2427" i="48"/>
  <c r="O2427" i="48"/>
  <c r="N2428" i="48"/>
  <c r="O2428" i="48"/>
  <c r="N2429" i="48"/>
  <c r="O2429" i="48"/>
  <c r="N2430" i="48"/>
  <c r="O2430" i="48"/>
  <c r="N2431" i="48"/>
  <c r="O2431" i="48"/>
  <c r="N2432" i="48"/>
  <c r="O2432" i="48"/>
  <c r="N2433" i="48"/>
  <c r="O2433" i="48"/>
  <c r="N2434" i="48"/>
  <c r="O2434" i="48"/>
  <c r="N2435" i="48"/>
  <c r="O2435" i="48"/>
  <c r="N2436" i="48"/>
  <c r="O2436" i="48"/>
  <c r="N2437" i="48"/>
  <c r="O2437" i="48"/>
  <c r="N2438" i="48"/>
  <c r="O2438" i="48"/>
  <c r="N2439" i="48"/>
  <c r="O2439" i="48"/>
  <c r="N2440" i="48"/>
  <c r="O2440" i="48"/>
  <c r="N2441" i="48"/>
  <c r="O2441" i="48"/>
  <c r="N2442" i="48"/>
  <c r="O2442" i="48"/>
  <c r="N2443" i="48"/>
  <c r="O2443" i="48"/>
  <c r="N2444" i="48"/>
  <c r="O2444" i="48"/>
  <c r="N2445" i="48"/>
  <c r="O2445" i="48"/>
  <c r="N2446" i="48"/>
  <c r="O2446" i="48"/>
  <c r="N2447" i="48"/>
  <c r="O2447" i="48"/>
  <c r="N2448" i="48"/>
  <c r="O2448" i="48"/>
  <c r="N2449" i="48"/>
  <c r="O2449" i="48"/>
  <c r="N2450" i="48"/>
  <c r="O2450" i="48"/>
  <c r="N2451" i="48"/>
  <c r="O2451" i="48"/>
  <c r="N2452" i="48"/>
  <c r="O2452" i="48"/>
  <c r="N2453" i="48"/>
  <c r="O2453" i="48"/>
  <c r="N2454" i="48"/>
  <c r="O2454" i="48"/>
  <c r="N2455" i="48"/>
  <c r="O2455" i="48"/>
  <c r="N2456" i="48"/>
  <c r="O2456" i="48"/>
  <c r="N2457" i="48"/>
  <c r="O2457" i="48"/>
  <c r="N2458" i="48"/>
  <c r="O2458" i="48"/>
  <c r="N2459" i="48"/>
  <c r="O2459" i="48"/>
  <c r="N2460" i="48"/>
  <c r="O2460" i="48"/>
  <c r="N2461" i="48"/>
  <c r="O2461" i="48"/>
  <c r="N2462" i="48"/>
  <c r="O2462" i="48"/>
  <c r="N2463" i="48"/>
  <c r="O2463" i="48"/>
  <c r="N2464" i="48"/>
  <c r="O2464" i="48"/>
  <c r="N2465" i="48"/>
  <c r="O2465" i="48"/>
  <c r="N2466" i="48"/>
  <c r="O2466" i="48"/>
  <c r="N2467" i="48"/>
  <c r="O2467" i="48"/>
  <c r="N2468" i="48"/>
  <c r="O2468" i="48"/>
  <c r="N2469" i="48"/>
  <c r="O2469" i="48"/>
  <c r="N2470" i="48"/>
  <c r="O2470" i="48"/>
  <c r="N2471" i="48"/>
  <c r="O2471" i="48"/>
  <c r="N2472" i="48"/>
  <c r="O2472" i="48"/>
  <c r="N2473" i="48"/>
  <c r="O2473" i="48"/>
  <c r="N2474" i="48"/>
  <c r="O2474" i="48"/>
  <c r="N2475" i="48"/>
  <c r="O2475" i="48"/>
  <c r="N2476" i="48"/>
  <c r="O2476" i="48"/>
  <c r="N2477" i="48"/>
  <c r="O2477" i="48"/>
  <c r="N2478" i="48"/>
  <c r="O2478" i="48"/>
  <c r="N2479" i="48"/>
  <c r="O2479" i="48"/>
  <c r="N2480" i="48"/>
  <c r="O2480" i="48"/>
  <c r="N2481" i="48"/>
  <c r="O2481" i="48"/>
  <c r="N2482" i="48"/>
  <c r="O2482" i="48"/>
  <c r="N2483" i="48"/>
  <c r="O2483" i="48"/>
  <c r="N2484" i="48"/>
  <c r="O2484" i="48"/>
  <c r="N2485" i="48"/>
  <c r="O2485" i="48"/>
  <c r="N2486" i="48"/>
  <c r="O2486" i="48"/>
  <c r="N2487" i="48"/>
  <c r="O2487" i="48"/>
  <c r="N2488" i="48"/>
  <c r="O2488" i="48"/>
  <c r="N2489" i="48"/>
  <c r="O2489" i="48"/>
  <c r="N2490" i="48"/>
  <c r="O2490" i="48"/>
  <c r="N2491" i="48"/>
  <c r="O2491" i="48"/>
  <c r="N2492" i="48"/>
  <c r="O2492" i="48"/>
  <c r="N2493" i="48"/>
  <c r="O2493" i="48"/>
  <c r="N2494" i="48"/>
  <c r="O2494" i="48"/>
  <c r="N2495" i="48"/>
  <c r="O2495" i="48"/>
  <c r="N2496" i="48"/>
  <c r="O2496" i="48"/>
  <c r="N2497" i="48"/>
  <c r="O2497" i="48"/>
  <c r="N2498" i="48"/>
  <c r="O2498" i="48"/>
  <c r="N2499" i="48"/>
  <c r="O2499" i="48"/>
  <c r="N2500" i="48"/>
  <c r="O2500" i="48"/>
  <c r="N2501" i="48"/>
  <c r="O2501" i="48"/>
  <c r="N2502" i="48"/>
  <c r="O2502" i="48"/>
  <c r="N2503" i="48"/>
  <c r="O2503" i="48"/>
  <c r="N2504" i="48"/>
  <c r="O2504" i="48"/>
  <c r="N2505" i="48"/>
  <c r="O2505" i="48"/>
  <c r="N2506" i="48"/>
  <c r="O2506" i="48"/>
  <c r="N2507" i="48"/>
  <c r="O2507" i="48"/>
  <c r="N2508" i="48"/>
  <c r="O2508" i="48"/>
  <c r="N2509" i="48"/>
  <c r="O2509" i="48"/>
  <c r="N2510" i="48"/>
  <c r="O2510" i="48"/>
  <c r="N2511" i="48"/>
  <c r="O2511" i="48"/>
  <c r="N2512" i="48"/>
  <c r="O2512" i="48"/>
  <c r="N2513" i="48"/>
  <c r="O2513" i="48"/>
  <c r="N2514" i="48"/>
  <c r="O2514" i="48"/>
  <c r="N2515" i="48"/>
  <c r="O2515" i="48"/>
  <c r="N2516" i="48"/>
  <c r="O2516" i="48"/>
  <c r="N2517" i="48"/>
  <c r="O2517" i="48"/>
  <c r="N2518" i="48"/>
  <c r="O2518" i="48"/>
  <c r="N2519" i="48"/>
  <c r="O2519" i="48"/>
  <c r="N2520" i="48"/>
  <c r="O2520" i="48"/>
  <c r="N2521" i="48"/>
  <c r="O2521" i="48"/>
  <c r="N2522" i="48"/>
  <c r="O2522" i="48"/>
  <c r="N2523" i="48"/>
  <c r="O2523" i="48"/>
  <c r="N2524" i="48"/>
  <c r="O2524" i="48"/>
  <c r="N2525" i="48"/>
  <c r="O2525" i="48"/>
  <c r="N2526" i="48"/>
  <c r="O2526" i="48"/>
  <c r="N2527" i="48"/>
  <c r="O2527" i="48"/>
  <c r="N2528" i="48"/>
  <c r="O2528" i="48"/>
  <c r="N2529" i="48"/>
  <c r="O2529" i="48"/>
  <c r="N2530" i="48"/>
  <c r="O2530" i="48"/>
  <c r="N2531" i="48"/>
  <c r="O2531" i="48"/>
  <c r="N2532" i="48"/>
  <c r="O2532" i="48"/>
  <c r="N2533" i="48"/>
  <c r="O2533" i="48"/>
  <c r="N2534" i="48"/>
  <c r="O2534" i="48"/>
  <c r="N2535" i="48"/>
  <c r="O2535" i="48"/>
  <c r="N2536" i="48"/>
  <c r="O2536" i="48"/>
  <c r="N2537" i="48"/>
  <c r="O2537" i="48"/>
  <c r="N2538" i="48"/>
  <c r="O2538" i="48"/>
  <c r="N2539" i="48"/>
  <c r="O2539" i="48"/>
  <c r="N2540" i="48"/>
  <c r="O2540" i="48"/>
  <c r="N2541" i="48"/>
  <c r="O2541" i="48"/>
  <c r="N2542" i="48"/>
  <c r="O2542" i="48"/>
  <c r="N2543" i="48"/>
  <c r="O2543" i="48"/>
  <c r="N2544" i="48"/>
  <c r="O2544" i="48"/>
  <c r="N2545" i="48"/>
  <c r="O2545" i="48"/>
  <c r="N2546" i="48"/>
  <c r="O2546" i="48"/>
  <c r="N2547" i="48"/>
  <c r="O2547" i="48"/>
  <c r="N2548" i="48"/>
  <c r="O2548" i="48"/>
  <c r="N2549" i="48"/>
  <c r="O2549" i="48"/>
  <c r="N2550" i="48"/>
  <c r="O2550" i="48"/>
  <c r="N2551" i="48"/>
  <c r="O2551" i="48"/>
  <c r="N2552" i="48"/>
  <c r="O2552" i="48"/>
  <c r="N2553" i="48"/>
  <c r="O2553" i="48"/>
  <c r="N2554" i="48"/>
  <c r="O2554" i="48"/>
  <c r="N2555" i="48"/>
  <c r="O2555" i="48"/>
  <c r="N2556" i="48"/>
  <c r="O2556" i="48"/>
  <c r="N2557" i="48"/>
  <c r="O2557" i="48"/>
  <c r="N2558" i="48"/>
  <c r="O2558" i="48"/>
  <c r="N2559" i="48"/>
  <c r="O2559" i="48"/>
  <c r="N2560" i="48"/>
  <c r="O2560" i="48"/>
  <c r="N2561" i="48"/>
  <c r="O2561" i="48"/>
  <c r="N2562" i="48"/>
  <c r="O2562" i="48"/>
  <c r="N2563" i="48"/>
  <c r="O2563" i="48"/>
  <c r="N2564" i="48"/>
  <c r="O2564" i="48"/>
  <c r="N2565" i="48"/>
  <c r="O2565" i="48"/>
  <c r="N2566" i="48"/>
  <c r="O2566" i="48"/>
  <c r="N2567" i="48"/>
  <c r="O2567" i="48"/>
  <c r="N2568" i="48"/>
  <c r="O2568" i="48"/>
  <c r="N2569" i="48"/>
  <c r="O2569" i="48"/>
  <c r="N2570" i="48"/>
  <c r="O2570" i="48"/>
  <c r="N2571" i="48"/>
  <c r="O2571" i="48"/>
  <c r="N2572" i="48"/>
  <c r="O2572" i="48"/>
  <c r="N2573" i="48"/>
  <c r="O2573" i="48"/>
  <c r="N2574" i="48"/>
  <c r="O2574" i="48"/>
  <c r="N2575" i="48"/>
  <c r="O2575" i="48"/>
  <c r="N2576" i="48"/>
  <c r="O2576" i="48"/>
  <c r="N2577" i="48"/>
  <c r="O2577" i="48"/>
  <c r="N2578" i="48"/>
  <c r="O2578" i="48"/>
  <c r="N2579" i="48"/>
  <c r="O2579" i="48"/>
  <c r="N2580" i="48"/>
  <c r="O2580" i="48"/>
  <c r="N2581" i="48"/>
  <c r="O2581" i="48"/>
  <c r="N2582" i="48"/>
  <c r="O2582" i="48"/>
  <c r="N2583" i="48"/>
  <c r="O2583" i="48"/>
  <c r="N2584" i="48"/>
  <c r="O2584" i="48"/>
  <c r="N2585" i="48"/>
  <c r="O2585" i="48"/>
  <c r="N2586" i="48"/>
  <c r="O2586" i="48"/>
  <c r="N2587" i="48"/>
  <c r="O2587" i="48"/>
  <c r="N2588" i="48"/>
  <c r="O2588" i="48"/>
  <c r="N2589" i="48"/>
  <c r="O2589" i="48"/>
  <c r="N2590" i="48"/>
  <c r="O2590" i="48"/>
  <c r="N2591" i="48"/>
  <c r="O2591" i="48"/>
  <c r="N2592" i="48"/>
  <c r="O2592" i="48"/>
  <c r="N2593" i="48"/>
  <c r="O2593" i="48"/>
  <c r="N2594" i="48"/>
  <c r="O2594" i="48"/>
  <c r="N2595" i="48"/>
  <c r="O2595" i="48"/>
  <c r="N2596" i="48"/>
  <c r="O2596" i="48"/>
  <c r="N2597" i="48"/>
  <c r="O2597" i="48"/>
  <c r="N2598" i="48"/>
  <c r="O2598" i="48"/>
  <c r="N2599" i="48"/>
  <c r="O2599" i="48"/>
  <c r="N2600" i="48"/>
  <c r="O2600" i="48"/>
  <c r="N2601" i="48"/>
  <c r="O2601" i="48"/>
  <c r="N2602" i="48"/>
  <c r="O2602" i="48"/>
  <c r="N2603" i="48"/>
  <c r="O2603" i="48"/>
  <c r="N2604" i="48"/>
  <c r="O2604" i="48"/>
  <c r="N2605" i="48"/>
  <c r="O2605" i="48"/>
  <c r="N2606" i="48"/>
  <c r="O2606" i="48"/>
  <c r="N2607" i="48"/>
  <c r="O2607" i="48"/>
  <c r="N2608" i="48"/>
  <c r="O2608" i="48"/>
  <c r="N2609" i="48"/>
  <c r="O2609" i="48"/>
  <c r="N2610" i="48"/>
  <c r="O2610" i="48"/>
  <c r="N2611" i="48"/>
  <c r="O2611" i="48"/>
  <c r="N2612" i="48"/>
  <c r="O2612" i="48"/>
  <c r="N2613" i="48"/>
  <c r="O2613" i="48"/>
  <c r="N2614" i="48"/>
  <c r="O2614" i="48"/>
  <c r="N2615" i="48"/>
  <c r="O2615" i="48"/>
  <c r="N2616" i="48"/>
  <c r="O2616" i="48"/>
  <c r="N2617" i="48"/>
  <c r="O2617" i="48"/>
  <c r="N2618" i="48"/>
  <c r="O2618" i="48"/>
  <c r="N2619" i="48"/>
  <c r="O2619" i="48"/>
  <c r="N2620" i="48"/>
  <c r="O2620" i="48"/>
  <c r="N2621" i="48"/>
  <c r="O2621" i="48"/>
  <c r="N2622" i="48"/>
  <c r="O2622" i="48"/>
  <c r="N2623" i="48"/>
  <c r="O2623" i="48"/>
  <c r="N2624" i="48"/>
  <c r="O2624" i="48"/>
  <c r="N2625" i="48"/>
  <c r="O2625" i="48"/>
  <c r="N2626" i="48"/>
  <c r="O2626" i="48"/>
  <c r="N2627" i="48"/>
  <c r="O2627" i="48"/>
  <c r="N2628" i="48"/>
  <c r="O2628" i="48"/>
  <c r="N2629" i="48"/>
  <c r="O2629" i="48"/>
  <c r="N2630" i="48"/>
  <c r="O2630" i="48"/>
  <c r="N2631" i="48"/>
  <c r="O2631" i="48"/>
  <c r="N2632" i="48"/>
  <c r="O2632" i="48"/>
  <c r="N2633" i="48"/>
  <c r="O2633" i="48"/>
  <c r="N2634" i="48"/>
  <c r="O2634" i="48"/>
  <c r="N2635" i="48"/>
  <c r="O2635" i="48"/>
  <c r="N2636" i="48"/>
  <c r="O2636" i="48"/>
  <c r="N2637" i="48"/>
  <c r="O2637" i="48"/>
  <c r="N2638" i="48"/>
  <c r="O2638" i="48"/>
  <c r="N2639" i="48"/>
  <c r="O2639" i="48"/>
  <c r="N2640" i="48"/>
  <c r="O2640" i="48"/>
  <c r="N2641" i="48"/>
  <c r="O2641" i="48"/>
  <c r="N2642" i="48"/>
  <c r="O2642" i="48"/>
  <c r="N2643" i="48"/>
  <c r="O2643" i="48"/>
  <c r="N2644" i="48"/>
  <c r="O2644" i="48"/>
  <c r="N2645" i="48"/>
  <c r="O2645" i="48"/>
  <c r="N2646" i="48"/>
  <c r="O2646" i="48"/>
  <c r="N2647" i="48"/>
  <c r="O2647" i="48"/>
  <c r="N2648" i="48"/>
  <c r="O2648" i="48"/>
  <c r="N2649" i="48"/>
  <c r="O2649" i="48"/>
  <c r="N2650" i="48"/>
  <c r="O2650" i="48"/>
  <c r="N2651" i="48"/>
  <c r="O2651" i="48"/>
  <c r="N2652" i="48"/>
  <c r="O2652" i="48"/>
  <c r="N2653" i="48"/>
  <c r="O2653" i="48"/>
  <c r="N2654" i="48"/>
  <c r="O2654" i="48"/>
  <c r="N2655" i="48"/>
  <c r="O2655" i="48"/>
  <c r="N2656" i="48"/>
  <c r="O2656" i="48"/>
  <c r="N2657" i="48"/>
  <c r="O2657" i="48"/>
  <c r="N2658" i="48"/>
  <c r="O2658" i="48"/>
  <c r="N2659" i="48"/>
  <c r="O2659" i="48"/>
  <c r="N2660" i="48"/>
  <c r="O2660" i="48"/>
  <c r="N2661" i="48"/>
  <c r="O2661" i="48"/>
  <c r="N2662" i="48"/>
  <c r="O2662" i="48"/>
  <c r="N2663" i="48"/>
  <c r="O2663" i="48"/>
  <c r="N2664" i="48"/>
  <c r="O2664" i="48"/>
  <c r="N2665" i="48"/>
  <c r="O2665" i="48"/>
  <c r="N2666" i="48"/>
  <c r="O2666" i="48"/>
  <c r="N2667" i="48"/>
  <c r="O2667" i="48"/>
  <c r="N2668" i="48"/>
  <c r="O2668" i="48"/>
  <c r="N2669" i="48"/>
  <c r="O2669" i="48"/>
  <c r="N2670" i="48"/>
  <c r="O2670" i="48"/>
  <c r="N2671" i="48"/>
  <c r="O2671" i="48"/>
  <c r="N2672" i="48"/>
  <c r="O2672" i="48"/>
  <c r="N2673" i="48"/>
  <c r="O2673" i="48"/>
  <c r="N2674" i="48"/>
  <c r="O2674" i="48"/>
  <c r="N2675" i="48"/>
  <c r="O2675" i="48"/>
  <c r="N2676" i="48"/>
  <c r="O2676" i="48"/>
  <c r="N2677" i="48"/>
  <c r="O2677" i="48"/>
  <c r="N2678" i="48"/>
  <c r="O2678" i="48"/>
  <c r="N2679" i="48"/>
  <c r="O2679" i="48"/>
  <c r="N2680" i="48"/>
  <c r="O2680" i="48"/>
  <c r="N2681" i="48"/>
  <c r="O2681" i="48"/>
  <c r="N2682" i="48"/>
  <c r="O2682" i="48"/>
  <c r="N2683" i="48"/>
  <c r="O2683" i="48"/>
  <c r="N2684" i="48"/>
  <c r="O2684" i="48"/>
  <c r="N2685" i="48"/>
  <c r="O2685" i="48"/>
  <c r="N2686" i="48"/>
  <c r="O2686" i="48"/>
  <c r="N2687" i="48"/>
  <c r="O2687" i="48"/>
  <c r="N2688" i="48"/>
  <c r="O2688" i="48"/>
  <c r="N2689" i="48"/>
  <c r="O2689" i="48"/>
  <c r="N2690" i="48"/>
  <c r="O2690" i="48"/>
  <c r="N2691" i="48"/>
  <c r="O2691" i="48"/>
  <c r="N2692" i="48"/>
  <c r="O2692" i="48"/>
  <c r="N2693" i="48"/>
  <c r="O2693" i="48"/>
  <c r="N2694" i="48"/>
  <c r="O2694" i="48"/>
  <c r="N2695" i="48"/>
  <c r="O2695" i="48"/>
  <c r="N2696" i="48"/>
  <c r="O2696" i="48"/>
  <c r="N2697" i="48"/>
  <c r="O2697" i="48"/>
  <c r="N2698" i="48"/>
  <c r="O2698" i="48"/>
  <c r="N2699" i="48"/>
  <c r="O2699" i="48"/>
  <c r="N2700" i="48"/>
  <c r="O2700" i="48"/>
  <c r="N2701" i="48"/>
  <c r="O2701" i="48"/>
  <c r="N2702" i="48"/>
  <c r="O2702" i="48"/>
  <c r="N2703" i="48"/>
  <c r="O2703" i="48"/>
  <c r="N2704" i="48"/>
  <c r="O2704" i="48"/>
  <c r="N2705" i="48"/>
  <c r="O2705" i="48"/>
  <c r="N2706" i="48"/>
  <c r="O2706" i="48"/>
  <c r="N2707" i="48"/>
  <c r="O2707" i="48"/>
  <c r="N2708" i="48"/>
  <c r="O2708" i="48"/>
  <c r="N2709" i="48"/>
  <c r="O2709" i="48"/>
  <c r="N2710" i="48"/>
  <c r="O2710" i="48"/>
  <c r="N2711" i="48"/>
  <c r="O2711" i="48"/>
  <c r="N2712" i="48"/>
  <c r="O2712" i="48"/>
  <c r="N2713" i="48"/>
  <c r="O2713" i="48"/>
  <c r="N2714" i="48"/>
  <c r="O2714" i="48"/>
  <c r="N2715" i="48"/>
  <c r="O2715" i="48"/>
  <c r="N2716" i="48"/>
  <c r="O2716" i="48"/>
  <c r="N2717" i="48"/>
  <c r="O2717" i="48"/>
  <c r="N2718" i="48"/>
  <c r="O2718" i="48"/>
  <c r="N2719" i="48"/>
  <c r="O2719" i="48"/>
  <c r="N2720" i="48"/>
  <c r="O2720" i="48"/>
  <c r="N2721" i="48"/>
  <c r="O2721" i="48"/>
  <c r="N2722" i="48"/>
  <c r="O2722" i="48"/>
  <c r="N2723" i="48"/>
  <c r="O2723" i="48"/>
  <c r="N2724" i="48"/>
  <c r="O2724" i="48"/>
  <c r="N2725" i="48"/>
  <c r="O2725" i="48"/>
  <c r="N2726" i="48"/>
  <c r="O2726" i="48"/>
  <c r="N2727" i="48"/>
  <c r="O2727" i="48"/>
  <c r="N2728" i="48"/>
  <c r="O2728" i="48"/>
  <c r="N2729" i="48"/>
  <c r="O2729" i="48"/>
  <c r="N2730" i="48"/>
  <c r="O2730" i="48"/>
  <c r="N2731" i="48"/>
  <c r="O2731" i="48"/>
  <c r="N2732" i="48"/>
  <c r="O2732" i="48"/>
  <c r="N2733" i="48"/>
  <c r="O2733" i="48"/>
  <c r="N2734" i="48"/>
  <c r="O2734" i="48"/>
  <c r="N2735" i="48"/>
  <c r="O2735" i="48"/>
  <c r="N2736" i="48"/>
  <c r="O2736" i="48"/>
  <c r="N2737" i="48"/>
  <c r="O2737" i="48"/>
  <c r="N2738" i="48"/>
  <c r="O2738" i="48"/>
  <c r="N2739" i="48"/>
  <c r="O2739" i="48"/>
  <c r="N2740" i="48"/>
  <c r="O2740" i="48"/>
  <c r="N2741" i="48"/>
  <c r="O2741" i="48"/>
  <c r="N2742" i="48"/>
  <c r="O2742" i="48"/>
  <c r="N2743" i="48"/>
  <c r="O2743" i="48"/>
  <c r="N2744" i="48"/>
  <c r="O2744" i="48"/>
  <c r="N2745" i="48"/>
  <c r="O2745" i="48"/>
  <c r="N2746" i="48"/>
  <c r="O2746" i="48"/>
  <c r="N2747" i="48"/>
  <c r="O2747" i="48"/>
  <c r="N2748" i="48"/>
  <c r="O2748" i="48"/>
  <c r="N2749" i="48"/>
  <c r="O2749" i="48"/>
  <c r="N2750" i="48"/>
  <c r="O2750" i="48"/>
  <c r="N2751" i="48"/>
  <c r="O2751" i="48"/>
  <c r="N2752" i="48"/>
  <c r="O2752" i="48"/>
  <c r="N2753" i="48"/>
  <c r="O2753" i="48"/>
  <c r="N2754" i="48"/>
  <c r="O2754" i="48"/>
  <c r="N2755" i="48"/>
  <c r="O2755" i="48"/>
  <c r="N2756" i="48"/>
  <c r="O2756" i="48"/>
  <c r="N2757" i="48"/>
  <c r="O2757" i="48"/>
  <c r="N2758" i="48"/>
  <c r="O2758" i="48"/>
  <c r="N2759" i="48"/>
  <c r="O2759" i="48"/>
  <c r="N2760" i="48"/>
  <c r="O2760" i="48"/>
  <c r="N2761" i="48"/>
  <c r="O2761" i="48"/>
  <c r="N2762" i="48"/>
  <c r="O2762" i="48"/>
  <c r="N2763" i="48"/>
  <c r="O2763" i="48"/>
  <c r="N2764" i="48"/>
  <c r="O2764" i="48"/>
  <c r="N2765" i="48"/>
  <c r="O2765" i="48"/>
  <c r="N2766" i="48"/>
  <c r="O2766" i="48"/>
  <c r="N2767" i="48"/>
  <c r="O2767" i="48"/>
  <c r="N2768" i="48"/>
  <c r="O2768" i="48"/>
  <c r="N2769" i="48"/>
  <c r="O2769" i="48"/>
  <c r="N2770" i="48"/>
  <c r="O2770" i="48"/>
  <c r="N2771" i="48"/>
  <c r="O2771" i="48"/>
  <c r="N2772" i="48"/>
  <c r="O2772" i="48"/>
  <c r="N2773" i="48"/>
  <c r="O2773" i="48"/>
  <c r="N2774" i="48"/>
  <c r="O2774" i="48"/>
  <c r="N2775" i="48"/>
  <c r="O2775" i="48"/>
  <c r="N2776" i="48"/>
  <c r="O2776" i="48"/>
  <c r="N2777" i="48"/>
  <c r="O2777" i="48"/>
  <c r="N2778" i="48"/>
  <c r="O2778" i="48"/>
  <c r="N2779" i="48"/>
  <c r="O2779" i="48"/>
  <c r="N2780" i="48"/>
  <c r="O2780" i="48"/>
  <c r="N2781" i="48"/>
  <c r="O2781" i="48"/>
  <c r="N2782" i="48"/>
  <c r="O2782" i="48"/>
  <c r="N2783" i="48"/>
  <c r="O2783" i="48"/>
  <c r="N2784" i="48"/>
  <c r="O2784" i="48"/>
  <c r="N2785" i="48"/>
  <c r="O2785" i="48"/>
  <c r="N2786" i="48"/>
  <c r="O2786" i="48"/>
  <c r="N2787" i="48"/>
  <c r="O2787" i="48"/>
  <c r="N2788" i="48"/>
  <c r="O2788" i="48"/>
  <c r="N2789" i="48"/>
  <c r="O2789" i="48"/>
  <c r="N2790" i="48"/>
  <c r="O2790" i="48"/>
  <c r="N2791" i="48"/>
  <c r="O2791" i="48"/>
  <c r="N2792" i="48"/>
  <c r="O2792" i="48"/>
  <c r="N2793" i="48"/>
  <c r="O2793" i="48"/>
  <c r="N2794" i="48"/>
  <c r="O2794" i="48"/>
  <c r="N2795" i="48"/>
  <c r="O2795" i="48"/>
  <c r="N2796" i="48"/>
  <c r="O2796" i="48"/>
  <c r="N2797" i="48"/>
  <c r="O2797" i="48"/>
  <c r="N2798" i="48"/>
  <c r="O2798" i="48"/>
  <c r="N2799" i="48"/>
  <c r="O2799" i="48"/>
  <c r="N2800" i="48"/>
  <c r="O2800" i="48"/>
  <c r="N2801" i="48"/>
  <c r="O2801" i="48"/>
  <c r="N2802" i="48"/>
  <c r="O2802" i="48"/>
  <c r="N2803" i="48"/>
  <c r="O2803" i="48"/>
  <c r="N2804" i="48"/>
  <c r="O2804" i="48"/>
  <c r="N2805" i="48"/>
  <c r="O2805" i="48"/>
  <c r="N2806" i="48"/>
  <c r="O2806" i="48"/>
  <c r="N2807" i="48"/>
  <c r="O2807" i="48"/>
  <c r="N2808" i="48"/>
  <c r="O2808" i="48"/>
  <c r="N2809" i="48"/>
  <c r="O2809" i="48"/>
  <c r="N2810" i="48"/>
  <c r="O2810" i="48"/>
  <c r="N2811" i="48"/>
  <c r="O2811" i="48"/>
  <c r="N2812" i="48"/>
  <c r="O2812" i="48"/>
  <c r="N2813" i="48"/>
  <c r="O2813" i="48"/>
  <c r="N2814" i="48"/>
  <c r="O2814" i="48"/>
  <c r="N2815" i="48"/>
  <c r="O2815" i="48"/>
  <c r="N2816" i="48"/>
  <c r="O2816" i="48"/>
  <c r="N2817" i="48"/>
  <c r="O2817" i="48"/>
  <c r="N2818" i="48"/>
  <c r="O2818" i="48"/>
  <c r="N2819" i="48"/>
  <c r="O2819" i="48"/>
  <c r="N2820" i="48"/>
  <c r="O2820" i="48"/>
  <c r="N2821" i="48"/>
  <c r="O2821" i="48"/>
  <c r="N2822" i="48"/>
  <c r="O2822" i="48"/>
  <c r="N2823" i="48"/>
  <c r="O2823" i="48"/>
  <c r="N2824" i="48"/>
  <c r="O2824" i="48"/>
  <c r="N2825" i="48"/>
  <c r="O2825" i="48"/>
  <c r="N2826" i="48"/>
  <c r="O2826" i="48"/>
  <c r="N2827" i="48"/>
  <c r="O2827" i="48"/>
  <c r="N2828" i="48"/>
  <c r="O2828" i="48"/>
  <c r="N2829" i="48"/>
  <c r="O2829" i="48"/>
  <c r="N2830" i="48"/>
  <c r="O2830" i="48"/>
  <c r="N2831" i="48"/>
  <c r="O2831" i="48"/>
  <c r="N2832" i="48"/>
  <c r="O2832" i="48"/>
  <c r="N2833" i="48"/>
  <c r="O2833" i="48"/>
  <c r="N2834" i="48"/>
  <c r="O2834" i="48"/>
  <c r="N2835" i="48"/>
  <c r="O2835" i="48"/>
  <c r="N2836" i="48"/>
  <c r="O2836" i="48"/>
  <c r="N2837" i="48"/>
  <c r="O2837" i="48"/>
  <c r="N2838" i="48"/>
  <c r="O2838" i="48"/>
  <c r="N2839" i="48"/>
  <c r="O2839" i="48"/>
  <c r="N2840" i="48"/>
  <c r="O2840" i="48"/>
  <c r="N2841" i="48"/>
  <c r="O2841" i="48"/>
  <c r="N2842" i="48"/>
  <c r="O2842" i="48"/>
  <c r="N2843" i="48"/>
  <c r="O2843" i="48"/>
  <c r="N2844" i="48"/>
  <c r="O2844" i="48"/>
  <c r="N2845" i="48"/>
  <c r="O2845" i="48"/>
  <c r="N2846" i="48"/>
  <c r="O2846" i="48"/>
  <c r="N2847" i="48"/>
  <c r="O2847" i="48"/>
  <c r="N2848" i="48"/>
  <c r="O2848" i="48"/>
  <c r="N2849" i="48"/>
  <c r="O2849" i="48"/>
  <c r="N2850" i="48"/>
  <c r="O2850" i="48"/>
  <c r="N2851" i="48"/>
  <c r="O2851" i="48"/>
  <c r="N2852" i="48"/>
  <c r="O2852" i="48"/>
  <c r="N2853" i="48"/>
  <c r="O2853" i="48"/>
  <c r="N2854" i="48"/>
  <c r="O2854" i="48"/>
  <c r="N2855" i="48"/>
  <c r="O2855" i="48"/>
  <c r="N2856" i="48"/>
  <c r="O2856" i="48"/>
  <c r="N2857" i="48"/>
  <c r="O2857" i="48"/>
  <c r="N2858" i="48"/>
  <c r="O2858" i="48"/>
  <c r="N2859" i="48"/>
  <c r="O2859" i="48"/>
  <c r="N2860" i="48"/>
  <c r="O2860" i="48"/>
  <c r="N2861" i="48"/>
  <c r="O2861" i="48"/>
  <c r="N2862" i="48"/>
  <c r="O2862" i="48"/>
  <c r="N2863" i="48"/>
  <c r="O2863" i="48"/>
  <c r="N2864" i="48"/>
  <c r="O2864" i="48"/>
  <c r="N2865" i="48"/>
  <c r="O2865" i="48"/>
  <c r="N2866" i="48"/>
  <c r="O2866" i="48"/>
  <c r="N2867" i="48"/>
  <c r="O2867" i="48"/>
  <c r="N2868" i="48"/>
  <c r="O2868" i="48"/>
  <c r="N2869" i="48"/>
  <c r="O2869" i="48"/>
  <c r="N2870" i="48"/>
  <c r="O2870" i="48"/>
  <c r="N2871" i="48"/>
  <c r="O2871" i="48"/>
  <c r="N2872" i="48"/>
  <c r="O2872" i="48"/>
  <c r="N2873" i="48"/>
  <c r="O2873" i="48"/>
  <c r="N2874" i="48"/>
  <c r="O2874" i="48"/>
  <c r="N2875" i="48"/>
  <c r="O2875" i="48"/>
  <c r="N2876" i="48"/>
  <c r="O2876" i="48"/>
  <c r="N2877" i="48"/>
  <c r="O2877" i="48"/>
  <c r="N2878" i="48"/>
  <c r="O2878" i="48"/>
  <c r="N2879" i="48"/>
  <c r="O2879" i="48"/>
  <c r="N2880" i="48"/>
  <c r="O2880" i="48"/>
  <c r="N2881" i="48"/>
  <c r="O2881" i="48"/>
  <c r="N2882" i="48"/>
  <c r="O2882" i="48"/>
  <c r="N2883" i="48"/>
  <c r="O2883" i="48"/>
  <c r="N2884" i="48"/>
  <c r="O2884" i="48"/>
  <c r="N2885" i="48"/>
  <c r="O2885" i="48"/>
  <c r="N2886" i="48"/>
  <c r="O2886" i="48"/>
  <c r="N2887" i="48"/>
  <c r="O2887" i="48"/>
  <c r="N2888" i="48"/>
  <c r="O2888" i="48"/>
  <c r="N2889" i="48"/>
  <c r="O2889" i="48"/>
  <c r="N2890" i="48"/>
  <c r="O2890" i="48"/>
  <c r="N2891" i="48"/>
  <c r="O2891" i="48"/>
  <c r="N2892" i="48"/>
  <c r="O2892" i="48"/>
  <c r="N2893" i="48"/>
  <c r="O2893" i="48"/>
  <c r="N2894" i="48"/>
  <c r="O2894" i="48"/>
  <c r="N2895" i="48"/>
  <c r="O2895" i="48"/>
  <c r="N2896" i="48"/>
  <c r="O2896" i="48"/>
  <c r="N2897" i="48"/>
  <c r="O2897" i="48"/>
  <c r="N2898" i="48"/>
  <c r="O2898" i="48"/>
  <c r="N2899" i="48"/>
  <c r="O2899" i="48"/>
  <c r="N2900" i="48"/>
  <c r="O2900" i="48"/>
  <c r="N2901" i="48"/>
  <c r="O2901" i="48"/>
  <c r="N2902" i="48"/>
  <c r="O2902" i="48"/>
  <c r="N2903" i="48"/>
  <c r="O2903" i="48"/>
  <c r="N2904" i="48"/>
  <c r="O2904" i="48"/>
  <c r="N2905" i="48"/>
  <c r="O2905" i="48"/>
  <c r="N2906" i="48"/>
  <c r="O2906" i="48"/>
  <c r="N2907" i="48"/>
  <c r="O2907" i="48"/>
  <c r="N2908" i="48"/>
  <c r="O2908" i="48"/>
  <c r="N2909" i="48"/>
  <c r="O2909" i="48"/>
  <c r="N2910" i="48"/>
  <c r="O2910" i="48"/>
  <c r="N2911" i="48"/>
  <c r="O2911" i="48"/>
  <c r="N2912" i="48"/>
  <c r="O2912" i="48"/>
  <c r="N2913" i="48"/>
  <c r="O2913" i="48"/>
  <c r="N2914" i="48"/>
  <c r="O2914" i="48"/>
  <c r="N2915" i="48"/>
  <c r="O2915" i="48"/>
  <c r="N2916" i="48"/>
  <c r="O2916" i="48"/>
  <c r="N2917" i="48"/>
  <c r="O2917" i="48"/>
  <c r="N2918" i="48"/>
  <c r="O2918" i="48"/>
  <c r="N2919" i="48"/>
  <c r="O2919" i="48"/>
  <c r="N2920" i="48"/>
  <c r="O2920" i="48"/>
  <c r="N2921" i="48"/>
  <c r="O2921" i="48"/>
  <c r="N2922" i="48"/>
  <c r="O2922" i="48"/>
  <c r="N2923" i="48"/>
  <c r="O2923" i="48"/>
  <c r="N2924" i="48"/>
  <c r="O2924" i="48"/>
  <c r="N2925" i="48"/>
  <c r="O2925" i="48"/>
  <c r="N2926" i="48"/>
  <c r="O2926" i="48"/>
  <c r="N2927" i="48"/>
  <c r="O2927" i="48"/>
  <c r="N2928" i="48"/>
  <c r="O2928" i="48"/>
  <c r="N2929" i="48"/>
  <c r="O2929" i="48"/>
  <c r="N2930" i="48"/>
  <c r="O2930" i="48"/>
  <c r="N2931" i="48"/>
  <c r="O2931" i="48"/>
  <c r="N2932" i="48"/>
  <c r="O2932" i="48"/>
  <c r="N2933" i="48"/>
  <c r="O2933" i="48"/>
  <c r="N2934" i="48"/>
  <c r="O2934" i="48"/>
  <c r="N2935" i="48"/>
  <c r="O2935" i="48"/>
  <c r="N2936" i="48"/>
  <c r="O2936" i="48"/>
  <c r="N2937" i="48"/>
  <c r="O2937" i="48"/>
  <c r="N2938" i="48"/>
  <c r="O2938" i="48"/>
  <c r="N2939" i="48"/>
  <c r="O2939" i="48"/>
  <c r="N2940" i="48"/>
  <c r="O2940" i="48"/>
  <c r="N2941" i="48"/>
  <c r="O2941" i="48"/>
  <c r="N2942" i="48"/>
  <c r="O2942" i="48"/>
  <c r="N2943" i="48"/>
  <c r="O2943" i="48"/>
  <c r="N2944" i="48"/>
  <c r="O2944" i="48"/>
  <c r="N2945" i="48"/>
  <c r="O2945" i="48"/>
  <c r="N2946" i="48"/>
  <c r="O2946" i="48"/>
  <c r="N2947" i="48"/>
  <c r="O2947" i="48"/>
  <c r="N2948" i="48"/>
  <c r="O2948" i="48"/>
  <c r="N2949" i="48"/>
  <c r="O2949" i="48"/>
  <c r="N2950" i="48"/>
  <c r="O2950" i="48"/>
  <c r="N2951" i="48"/>
  <c r="O2951" i="48"/>
  <c r="N2952" i="48"/>
  <c r="O2952" i="48"/>
  <c r="N2953" i="48"/>
  <c r="O2953" i="48"/>
  <c r="N2954" i="48"/>
  <c r="O2954" i="48"/>
  <c r="N2955" i="48"/>
  <c r="O2955" i="48"/>
  <c r="N2956" i="48"/>
  <c r="O2956" i="48"/>
  <c r="N2957" i="48"/>
  <c r="O2957" i="48"/>
  <c r="N2958" i="48"/>
  <c r="O2958" i="48"/>
  <c r="N2959" i="48"/>
  <c r="O2959" i="48"/>
  <c r="N2960" i="48"/>
  <c r="O2960" i="48"/>
  <c r="N2961" i="48"/>
  <c r="O2961" i="48"/>
  <c r="N2962" i="48"/>
  <c r="O2962" i="48"/>
  <c r="N2963" i="48"/>
  <c r="O2963" i="48"/>
  <c r="N2964" i="48"/>
  <c r="O2964" i="48"/>
  <c r="N2965" i="48"/>
  <c r="O2965" i="48"/>
  <c r="N2966" i="48"/>
  <c r="O2966" i="48"/>
  <c r="N2967" i="48"/>
  <c r="O2967" i="48"/>
  <c r="N2968" i="48"/>
  <c r="O2968" i="48"/>
  <c r="N2969" i="48"/>
  <c r="O2969" i="48"/>
  <c r="N2970" i="48"/>
  <c r="O2970" i="48"/>
  <c r="N2971" i="48"/>
  <c r="O2971" i="48"/>
  <c r="N2972" i="48"/>
  <c r="O2972" i="48"/>
  <c r="N2973" i="48"/>
  <c r="O2973" i="48"/>
  <c r="N2974" i="48"/>
  <c r="O2974" i="48"/>
  <c r="N2975" i="48"/>
  <c r="O2975" i="48"/>
  <c r="N2976" i="48"/>
  <c r="O2976" i="48"/>
  <c r="N2977" i="48"/>
  <c r="O2977" i="48"/>
  <c r="N2978" i="48"/>
  <c r="O2978" i="48"/>
  <c r="N2979" i="48"/>
  <c r="O2979" i="48"/>
  <c r="N2980" i="48"/>
  <c r="O2980" i="48"/>
  <c r="N2981" i="48"/>
  <c r="O2981" i="48"/>
  <c r="N2982" i="48"/>
  <c r="O2982" i="48"/>
  <c r="N2983" i="48"/>
  <c r="O2983" i="48"/>
  <c r="N2984" i="48"/>
  <c r="O2984" i="48"/>
  <c r="N2985" i="48"/>
  <c r="O2985" i="48"/>
  <c r="N2986" i="48"/>
  <c r="O2986" i="48"/>
  <c r="N2987" i="48"/>
  <c r="O2987" i="48"/>
  <c r="N2988" i="48"/>
  <c r="O2988" i="48"/>
  <c r="N2989" i="48"/>
  <c r="O2989" i="48"/>
  <c r="N2990" i="48"/>
  <c r="O2990" i="48"/>
  <c r="N2991" i="48"/>
  <c r="O2991" i="48"/>
  <c r="N2992" i="48"/>
  <c r="O2992" i="48"/>
  <c r="N2993" i="48"/>
  <c r="O2993" i="48"/>
  <c r="N2994" i="48"/>
  <c r="O2994" i="48"/>
  <c r="N2995" i="48"/>
  <c r="O2995" i="48"/>
  <c r="N2996" i="48"/>
  <c r="O2996" i="48"/>
  <c r="N2997" i="48"/>
  <c r="O2997" i="48"/>
  <c r="N2998" i="48"/>
  <c r="O2998" i="48"/>
  <c r="N2999" i="48"/>
  <c r="O2999" i="48"/>
  <c r="N3000" i="48"/>
  <c r="O3000" i="48"/>
  <c r="N3001" i="48"/>
  <c r="O3001" i="48"/>
  <c r="N3002" i="48"/>
  <c r="O3002" i="48"/>
  <c r="N3003" i="48"/>
  <c r="O3003" i="48"/>
  <c r="N3004" i="48"/>
  <c r="O3004" i="48"/>
  <c r="N3005" i="48"/>
  <c r="O3005" i="48"/>
  <c r="N3006" i="48"/>
  <c r="O3006" i="48"/>
  <c r="N3007" i="48"/>
  <c r="O3007" i="48"/>
  <c r="N3008" i="48"/>
  <c r="O3008" i="48"/>
  <c r="N3009" i="48"/>
  <c r="O3009" i="48"/>
  <c r="N3010" i="48"/>
  <c r="O3010" i="48"/>
  <c r="N3011" i="48"/>
  <c r="O3011" i="48"/>
  <c r="N3012" i="48"/>
  <c r="O3012" i="48"/>
  <c r="N3013" i="48"/>
  <c r="O3013" i="48"/>
  <c r="N3014" i="48"/>
  <c r="O3014" i="48"/>
  <c r="N3015" i="48"/>
  <c r="O3015" i="48"/>
  <c r="N3016" i="48"/>
  <c r="O3016" i="48"/>
  <c r="N3017" i="48"/>
  <c r="O3017" i="48"/>
  <c r="N3018" i="48"/>
  <c r="O3018" i="48"/>
  <c r="N3019" i="48"/>
  <c r="O3019" i="48"/>
  <c r="N3020" i="48"/>
  <c r="O3020" i="48"/>
  <c r="N3021" i="48"/>
  <c r="O3021" i="48"/>
  <c r="N3022" i="48"/>
  <c r="O3022" i="48"/>
  <c r="N3023" i="48"/>
  <c r="O3023" i="48"/>
  <c r="N3024" i="48"/>
  <c r="O3024" i="48"/>
  <c r="N3025" i="48"/>
  <c r="O3025" i="48"/>
  <c r="N3026" i="48"/>
  <c r="O3026" i="48"/>
  <c r="N3027" i="48"/>
  <c r="O3027" i="48"/>
  <c r="N3028" i="48"/>
  <c r="O3028" i="48"/>
  <c r="N3029" i="48"/>
  <c r="O3029" i="48"/>
  <c r="N3030" i="48"/>
  <c r="O3030" i="48"/>
  <c r="N3031" i="48"/>
  <c r="O3031" i="48"/>
  <c r="N3032" i="48"/>
  <c r="O3032" i="48"/>
  <c r="N3033" i="48"/>
  <c r="O3033" i="48"/>
  <c r="N3034" i="48"/>
  <c r="O3034" i="48"/>
  <c r="N3035" i="48"/>
  <c r="O3035" i="48"/>
  <c r="N3036" i="48"/>
  <c r="O3036" i="48"/>
  <c r="N3037" i="48"/>
  <c r="O3037" i="48"/>
  <c r="N3038" i="48"/>
  <c r="O3038" i="48"/>
  <c r="N3039" i="48"/>
  <c r="O3039" i="48"/>
  <c r="N3040" i="48"/>
  <c r="O3040" i="48"/>
  <c r="N3041" i="48"/>
  <c r="O3041" i="48"/>
  <c r="N3042" i="48"/>
  <c r="O3042" i="48"/>
  <c r="N3043" i="48"/>
  <c r="O3043" i="48"/>
  <c r="N3044" i="48"/>
  <c r="O3044" i="48"/>
  <c r="N3045" i="48"/>
  <c r="O3045" i="48"/>
  <c r="N3046" i="48"/>
  <c r="O3046" i="48"/>
  <c r="N3047" i="48"/>
  <c r="O3047" i="48"/>
  <c r="N3048" i="48"/>
  <c r="O3048" i="48"/>
  <c r="N3049" i="48"/>
  <c r="O3049" i="48"/>
  <c r="N3050" i="48"/>
  <c r="O3050" i="48"/>
  <c r="N3051" i="48"/>
  <c r="O3051" i="48"/>
  <c r="N3052" i="48"/>
  <c r="O3052" i="48"/>
  <c r="N3053" i="48"/>
  <c r="O3053" i="48"/>
  <c r="N3054" i="48"/>
  <c r="O3054" i="48"/>
  <c r="N3055" i="48"/>
  <c r="O3055" i="48"/>
  <c r="N3056" i="48"/>
  <c r="O3056" i="48"/>
  <c r="N3057" i="48"/>
  <c r="O3057" i="48"/>
  <c r="N3058" i="48"/>
  <c r="O3058" i="48"/>
  <c r="N3059" i="48"/>
  <c r="O3059" i="48"/>
  <c r="N3060" i="48"/>
  <c r="O3060" i="48"/>
  <c r="N3061" i="48"/>
  <c r="O3061" i="48"/>
  <c r="N3062" i="48"/>
  <c r="O3062" i="48"/>
  <c r="N3063" i="48"/>
  <c r="O3063" i="48"/>
  <c r="N3064" i="48"/>
  <c r="O3064" i="48"/>
  <c r="N3065" i="48"/>
  <c r="O3065" i="48"/>
  <c r="N3066" i="48"/>
  <c r="O3066" i="48"/>
  <c r="N3067" i="48"/>
  <c r="O3067" i="48"/>
  <c r="N3068" i="48"/>
  <c r="O3068" i="48"/>
  <c r="N3069" i="48"/>
  <c r="O3069" i="48"/>
  <c r="N3070" i="48"/>
  <c r="O3070" i="48"/>
  <c r="N3071" i="48"/>
  <c r="O3071" i="48"/>
  <c r="N3072" i="48"/>
  <c r="O3072" i="48"/>
  <c r="N3073" i="48"/>
  <c r="O3073" i="48"/>
  <c r="N3074" i="48"/>
  <c r="O3074" i="48"/>
  <c r="N3075" i="48"/>
  <c r="O3075" i="48"/>
  <c r="N3076" i="48"/>
  <c r="O3076" i="48"/>
  <c r="N3077" i="48"/>
  <c r="O3077" i="48"/>
  <c r="N3078" i="48"/>
  <c r="O3078" i="48"/>
  <c r="N3079" i="48"/>
  <c r="O3079" i="48"/>
  <c r="N3080" i="48"/>
  <c r="O3080" i="48"/>
  <c r="N3081" i="48"/>
  <c r="O3081" i="48"/>
  <c r="N3082" i="48"/>
  <c r="O3082" i="48"/>
  <c r="N3083" i="48"/>
  <c r="O3083" i="48"/>
  <c r="N3084" i="48"/>
  <c r="O3084" i="48"/>
  <c r="N3085" i="48"/>
  <c r="O3085" i="48"/>
  <c r="N3086" i="48"/>
  <c r="O3086" i="48"/>
  <c r="N3087" i="48"/>
  <c r="O3087" i="48"/>
  <c r="N3088" i="48"/>
  <c r="O3088" i="48"/>
  <c r="N3089" i="48"/>
  <c r="O3089" i="48"/>
  <c r="N3090" i="48"/>
  <c r="O3090" i="48"/>
  <c r="N3091" i="48"/>
  <c r="O3091" i="48"/>
  <c r="N3092" i="48"/>
  <c r="O3092" i="48"/>
  <c r="N3093" i="48"/>
  <c r="O3093" i="48"/>
  <c r="N3094" i="48"/>
  <c r="O3094" i="48"/>
  <c r="N3095" i="48"/>
  <c r="O3095" i="48"/>
  <c r="N3096" i="48"/>
  <c r="O3096" i="48"/>
  <c r="N3097" i="48"/>
  <c r="O3097" i="48"/>
  <c r="N3098" i="48"/>
  <c r="O3098" i="48"/>
  <c r="N3099" i="48"/>
  <c r="O3099" i="48"/>
  <c r="N3100" i="48"/>
  <c r="O3100" i="48"/>
  <c r="N3101" i="48"/>
  <c r="O3101" i="48"/>
  <c r="N3102" i="48"/>
  <c r="O3102" i="48"/>
  <c r="N3103" i="48"/>
  <c r="O3103" i="48"/>
  <c r="N3104" i="48"/>
  <c r="O3104" i="48"/>
  <c r="N3105" i="48"/>
  <c r="O3105" i="48"/>
  <c r="N3106" i="48"/>
  <c r="O3106" i="48"/>
  <c r="N3107" i="48"/>
  <c r="O3107" i="48"/>
  <c r="N3108" i="48"/>
  <c r="O3108" i="48"/>
  <c r="N3109" i="48"/>
  <c r="O3109" i="48"/>
  <c r="N3110" i="48"/>
  <c r="O3110" i="48"/>
  <c r="N3111" i="48"/>
  <c r="O3111" i="48"/>
  <c r="N3112" i="48"/>
  <c r="O3112" i="48"/>
  <c r="N3113" i="48"/>
  <c r="O3113" i="48"/>
  <c r="N3114" i="48"/>
  <c r="O3114" i="48"/>
  <c r="N3115" i="48"/>
  <c r="O3115" i="48"/>
  <c r="N3116" i="48"/>
  <c r="O3116" i="48"/>
  <c r="N3117" i="48"/>
  <c r="O3117" i="48"/>
  <c r="N3118" i="48"/>
  <c r="O3118" i="48"/>
  <c r="N3119" i="48"/>
  <c r="O3119" i="48"/>
  <c r="N3120" i="48"/>
  <c r="O3120" i="48"/>
  <c r="N3121" i="48"/>
  <c r="O3121" i="48"/>
  <c r="N3122" i="48"/>
  <c r="O3122" i="48"/>
  <c r="N3123" i="48"/>
  <c r="O3123" i="48"/>
  <c r="N3124" i="48"/>
  <c r="O3124" i="48"/>
  <c r="N3125" i="48"/>
  <c r="O3125" i="48"/>
  <c r="N3126" i="48"/>
  <c r="O3126" i="48"/>
  <c r="N3127" i="48"/>
  <c r="O3127" i="48"/>
  <c r="N3128" i="48"/>
  <c r="O3128" i="48"/>
  <c r="N3129" i="48"/>
  <c r="O3129" i="48"/>
  <c r="N3130" i="48"/>
  <c r="O3130" i="48"/>
  <c r="N3131" i="48"/>
  <c r="O3131" i="48"/>
  <c r="N3132" i="48"/>
  <c r="O3132" i="48"/>
  <c r="N3133" i="48"/>
  <c r="O3133" i="48"/>
  <c r="N3134" i="48"/>
  <c r="O3134" i="48"/>
  <c r="N3135" i="48"/>
  <c r="O3135" i="48"/>
  <c r="N3136" i="48"/>
  <c r="O3136" i="48"/>
  <c r="N3137" i="48"/>
  <c r="O3137" i="48"/>
  <c r="N3138" i="48"/>
  <c r="O3138" i="48"/>
  <c r="N3139" i="48"/>
  <c r="O3139" i="48"/>
  <c r="N3140" i="48"/>
  <c r="O3140" i="48"/>
  <c r="N3141" i="48"/>
  <c r="O3141" i="48"/>
  <c r="N3142" i="48"/>
  <c r="O3142" i="48"/>
  <c r="N3143" i="48"/>
  <c r="O3143" i="48"/>
  <c r="N3144" i="48"/>
  <c r="O3144" i="48"/>
  <c r="N3145" i="48"/>
  <c r="O3145" i="48"/>
  <c r="N3146" i="48"/>
  <c r="O3146" i="48"/>
  <c r="N3147" i="48"/>
  <c r="O3147" i="48"/>
  <c r="N3148" i="48"/>
  <c r="O3148" i="48"/>
  <c r="N3149" i="48"/>
  <c r="O3149" i="48"/>
  <c r="N3150" i="48"/>
  <c r="O3150" i="48"/>
  <c r="N3151" i="48"/>
  <c r="O3151" i="48"/>
  <c r="N3152" i="48"/>
  <c r="O3152" i="48"/>
  <c r="N3153" i="48"/>
  <c r="O3153" i="48"/>
  <c r="N3154" i="48"/>
  <c r="O3154" i="48"/>
  <c r="N3155" i="48"/>
  <c r="O3155" i="48"/>
  <c r="N3156" i="48"/>
  <c r="O3156" i="48"/>
  <c r="N3157" i="48"/>
  <c r="O3157" i="48"/>
  <c r="N3158" i="48"/>
  <c r="O3158" i="48"/>
  <c r="N3159" i="48"/>
  <c r="O3159" i="48"/>
  <c r="N3160" i="48"/>
  <c r="O3160" i="48"/>
  <c r="N3161" i="48"/>
  <c r="O3161" i="48"/>
  <c r="N3162" i="48"/>
  <c r="O3162" i="48"/>
  <c r="N3163" i="48"/>
  <c r="O3163" i="48"/>
  <c r="N3164" i="48"/>
  <c r="O3164" i="48"/>
  <c r="N3165" i="48"/>
  <c r="O3165" i="48"/>
  <c r="N3166" i="48"/>
  <c r="O3166" i="48"/>
  <c r="N3167" i="48"/>
  <c r="O3167" i="48"/>
  <c r="N3168" i="48"/>
  <c r="O3168" i="48"/>
  <c r="N3169" i="48"/>
  <c r="O3169" i="48"/>
  <c r="N3170" i="48"/>
  <c r="O3170" i="48"/>
  <c r="N3171" i="48"/>
  <c r="O3171" i="48"/>
  <c r="N3172" i="48"/>
  <c r="O3172" i="48"/>
  <c r="N3173" i="48"/>
  <c r="O3173" i="48"/>
  <c r="N3174" i="48"/>
  <c r="O3174" i="48"/>
  <c r="N3175" i="48"/>
  <c r="O3175" i="48"/>
  <c r="N3176" i="48"/>
  <c r="O3176" i="48"/>
  <c r="N3177" i="48"/>
  <c r="O3177" i="48"/>
  <c r="N3178" i="48"/>
  <c r="O3178" i="48"/>
  <c r="N3179" i="48"/>
  <c r="O3179" i="48"/>
  <c r="N3180" i="48"/>
  <c r="O3180" i="48"/>
  <c r="N3181" i="48"/>
  <c r="O3181" i="48"/>
  <c r="N3182" i="48"/>
  <c r="O3182" i="48"/>
  <c r="N3183" i="48"/>
  <c r="O3183" i="48"/>
  <c r="N3184" i="48"/>
  <c r="O3184" i="48"/>
  <c r="N3185" i="48"/>
  <c r="O3185" i="48"/>
  <c r="N3186" i="48"/>
  <c r="O3186" i="48"/>
  <c r="N3187" i="48"/>
  <c r="O3187" i="48"/>
  <c r="N3188" i="48"/>
  <c r="O3188" i="48"/>
  <c r="N3189" i="48"/>
  <c r="O3189" i="48"/>
  <c r="N3190" i="48"/>
  <c r="O3190" i="48"/>
  <c r="N3191" i="48"/>
  <c r="O3191" i="48"/>
  <c r="N3192" i="48"/>
  <c r="O3192" i="48"/>
  <c r="N3193" i="48"/>
  <c r="O3193" i="48"/>
  <c r="N3194" i="48"/>
  <c r="O3194" i="48"/>
  <c r="N3195" i="48"/>
  <c r="O3195" i="48"/>
  <c r="N3196" i="48"/>
  <c r="O3196" i="48"/>
  <c r="N3197" i="48"/>
  <c r="O3197" i="48"/>
  <c r="N3198" i="48"/>
  <c r="O3198" i="48"/>
  <c r="N3199" i="48"/>
  <c r="O3199" i="48"/>
  <c r="N3200" i="48"/>
  <c r="O3200" i="48"/>
  <c r="N3201" i="48"/>
  <c r="O3201" i="48"/>
  <c r="N3202" i="48"/>
  <c r="O3202" i="48"/>
  <c r="N3203" i="48"/>
  <c r="O3203" i="48"/>
  <c r="N3204" i="48"/>
  <c r="O3204" i="48"/>
  <c r="N3205" i="48"/>
  <c r="O3205" i="48"/>
  <c r="N3206" i="48"/>
  <c r="O3206" i="48"/>
  <c r="N3207" i="48"/>
  <c r="O3207" i="48"/>
  <c r="N3208" i="48"/>
  <c r="O3208" i="48"/>
  <c r="N3209" i="48"/>
  <c r="O3209" i="48"/>
  <c r="N3210" i="48"/>
  <c r="O3210" i="48"/>
  <c r="N3211" i="48"/>
  <c r="O3211" i="48"/>
  <c r="N3212" i="48"/>
  <c r="O3212" i="48"/>
  <c r="N3213" i="48"/>
  <c r="O3213" i="48"/>
  <c r="N3214" i="48"/>
  <c r="O3214" i="48"/>
  <c r="N3215" i="48"/>
  <c r="O3215" i="48"/>
  <c r="N3216" i="48"/>
  <c r="O3216" i="48"/>
  <c r="N3217" i="48"/>
  <c r="O3217" i="48"/>
  <c r="N3218" i="48"/>
  <c r="O3218" i="48"/>
  <c r="N3219" i="48"/>
  <c r="O3219" i="48"/>
  <c r="N3220" i="48"/>
  <c r="O3220" i="48"/>
  <c r="N3221" i="48"/>
  <c r="O3221" i="48"/>
  <c r="N3222" i="48"/>
  <c r="O3222" i="48"/>
  <c r="N3223" i="48"/>
  <c r="O3223" i="48"/>
  <c r="N3224" i="48"/>
  <c r="O3224" i="48"/>
  <c r="N3225" i="48"/>
  <c r="O3225" i="48"/>
  <c r="N3226" i="48"/>
  <c r="O3226" i="48"/>
  <c r="N3227" i="48"/>
  <c r="O3227" i="48"/>
  <c r="N3228" i="48"/>
  <c r="O3228" i="48"/>
  <c r="N3229" i="48"/>
  <c r="O3229" i="48"/>
  <c r="N3230" i="48"/>
  <c r="O3230" i="48"/>
  <c r="N3231" i="48"/>
  <c r="O3231" i="48"/>
  <c r="N3232" i="48"/>
  <c r="O3232" i="48"/>
  <c r="N3233" i="48"/>
  <c r="O3233" i="48"/>
  <c r="N3234" i="48"/>
  <c r="O3234" i="48"/>
  <c r="N3235" i="48"/>
  <c r="O3235" i="48"/>
  <c r="N3236" i="48"/>
  <c r="O3236" i="48"/>
  <c r="N3237" i="48"/>
  <c r="O3237" i="48"/>
  <c r="N3238" i="48"/>
  <c r="O3238" i="48"/>
  <c r="N3239" i="48"/>
  <c r="O3239" i="48"/>
  <c r="N3240" i="48"/>
  <c r="O3240" i="48"/>
  <c r="N3241" i="48"/>
  <c r="O3241" i="48"/>
  <c r="N3242" i="48"/>
  <c r="O3242" i="48"/>
  <c r="N3243" i="48"/>
  <c r="O3243" i="48"/>
  <c r="N3244" i="48"/>
  <c r="O3244" i="48"/>
  <c r="N3245" i="48"/>
  <c r="O3245" i="48"/>
  <c r="N3246" i="48"/>
  <c r="O3246" i="48"/>
  <c r="N3247" i="48"/>
  <c r="O3247" i="48"/>
  <c r="N3248" i="48"/>
  <c r="O3248" i="48"/>
  <c r="N3249" i="48"/>
  <c r="O3249" i="48"/>
  <c r="N3250" i="48"/>
  <c r="O3250" i="48"/>
  <c r="N3251" i="48"/>
  <c r="O3251" i="48"/>
  <c r="N3252" i="48"/>
  <c r="O3252" i="48"/>
  <c r="N3253" i="48"/>
  <c r="O3253" i="48"/>
  <c r="N3254" i="48"/>
  <c r="O3254" i="48"/>
  <c r="N3255" i="48"/>
  <c r="O3255" i="48"/>
  <c r="N3256" i="48"/>
  <c r="O3256" i="48"/>
  <c r="N3257" i="48"/>
  <c r="O3257" i="48"/>
  <c r="N3258" i="48"/>
  <c r="O3258" i="48"/>
  <c r="N3259" i="48"/>
  <c r="O3259" i="48"/>
  <c r="N3260" i="48"/>
  <c r="O3260" i="48"/>
  <c r="N3261" i="48"/>
  <c r="O3261" i="48"/>
  <c r="N3262" i="48"/>
  <c r="O3262" i="48"/>
  <c r="N3263" i="48"/>
  <c r="O3263" i="48"/>
  <c r="N3264" i="48"/>
  <c r="O3264" i="48"/>
  <c r="N3265" i="48"/>
  <c r="O3265" i="48"/>
  <c r="N3266" i="48"/>
  <c r="O3266" i="48"/>
  <c r="N3267" i="48"/>
  <c r="O3267" i="48"/>
  <c r="N3268" i="48"/>
  <c r="O3268" i="48"/>
  <c r="N3269" i="48"/>
  <c r="O3269" i="48"/>
  <c r="N3270" i="48"/>
  <c r="O3270" i="48"/>
  <c r="N3271" i="48"/>
  <c r="O3271" i="48"/>
  <c r="N3272" i="48"/>
  <c r="O3272" i="48"/>
  <c r="N3273" i="48"/>
  <c r="O3273" i="48"/>
  <c r="N3274" i="48"/>
  <c r="O3274" i="48"/>
  <c r="N3275" i="48"/>
  <c r="O3275" i="48"/>
  <c r="N3276" i="48"/>
  <c r="O3276" i="48"/>
  <c r="N3277" i="48"/>
  <c r="O3277" i="48"/>
  <c r="N3278" i="48"/>
  <c r="O3278" i="48"/>
  <c r="N3279" i="48"/>
  <c r="O3279" i="48"/>
  <c r="N3280" i="48"/>
  <c r="O3280" i="48"/>
  <c r="N3281" i="48"/>
  <c r="O3281" i="48"/>
  <c r="N3282" i="48"/>
  <c r="O3282" i="48"/>
  <c r="N3283" i="48"/>
  <c r="O3283" i="48"/>
  <c r="N3284" i="48"/>
  <c r="O3284" i="48"/>
  <c r="N3285" i="48"/>
  <c r="O3285" i="48"/>
  <c r="N3286" i="48"/>
  <c r="O3286" i="48"/>
  <c r="N3287" i="48"/>
  <c r="O3287" i="48"/>
  <c r="N3288" i="48"/>
  <c r="O3288" i="48"/>
  <c r="N3289" i="48"/>
  <c r="O3289" i="48"/>
  <c r="N3290" i="48"/>
  <c r="O3290" i="48"/>
  <c r="N3291" i="48"/>
  <c r="O3291" i="48"/>
  <c r="N3292" i="48"/>
  <c r="O3292" i="48"/>
  <c r="N3293" i="48"/>
  <c r="O3293" i="48"/>
  <c r="N3294" i="48"/>
  <c r="O3294" i="48"/>
  <c r="N3295" i="48"/>
  <c r="O3295" i="48"/>
  <c r="N3296" i="48"/>
  <c r="O3296" i="48"/>
  <c r="N3297" i="48"/>
  <c r="O3297" i="48"/>
  <c r="N3298" i="48"/>
  <c r="O3298" i="48"/>
  <c r="N3299" i="48"/>
  <c r="O3299" i="48"/>
  <c r="N3300" i="48"/>
  <c r="O3300" i="48"/>
  <c r="N3301" i="48"/>
  <c r="O3301" i="48"/>
  <c r="N3302" i="48"/>
  <c r="O3302" i="48"/>
  <c r="N3303" i="48"/>
  <c r="O3303" i="48"/>
  <c r="N3304" i="48"/>
  <c r="O3304" i="48"/>
  <c r="N3305" i="48"/>
  <c r="O3305" i="48"/>
  <c r="N3306" i="48"/>
  <c r="O3306" i="48"/>
  <c r="N3307" i="48"/>
  <c r="O3307" i="48"/>
  <c r="N3308" i="48"/>
  <c r="O3308" i="48"/>
  <c r="N3309" i="48"/>
  <c r="O3309" i="48"/>
  <c r="N3310" i="48"/>
  <c r="O3310" i="48"/>
  <c r="N3311" i="48"/>
  <c r="O3311" i="48"/>
  <c r="N3312" i="48"/>
  <c r="O3312" i="48"/>
  <c r="N3313" i="48"/>
  <c r="O3313" i="48"/>
  <c r="N3314" i="48"/>
  <c r="O3314" i="48"/>
  <c r="N3315" i="48"/>
  <c r="O3315" i="48"/>
  <c r="N3316" i="48"/>
  <c r="O3316" i="48"/>
  <c r="N3317" i="48"/>
  <c r="O3317" i="48"/>
  <c r="N3318" i="48"/>
  <c r="O3318" i="48"/>
  <c r="N3319" i="48"/>
  <c r="O3319" i="48"/>
  <c r="N3320" i="48"/>
  <c r="O3320" i="48"/>
  <c r="N3321" i="48"/>
  <c r="O3321" i="48"/>
  <c r="N3322" i="48"/>
  <c r="O3322" i="48"/>
  <c r="N3323" i="48"/>
  <c r="O3323" i="48"/>
  <c r="N3324" i="48"/>
  <c r="O3324" i="48"/>
  <c r="N3325" i="48"/>
  <c r="O3325" i="48"/>
  <c r="N3326" i="48"/>
  <c r="O3326" i="48"/>
  <c r="N3327" i="48"/>
  <c r="O3327" i="48"/>
  <c r="N3328" i="48"/>
  <c r="O3328" i="48"/>
  <c r="N3329" i="48"/>
  <c r="O3329" i="48"/>
  <c r="N3330" i="48"/>
  <c r="O3330" i="48"/>
  <c r="N3331" i="48"/>
  <c r="O3331" i="48"/>
  <c r="N3332" i="48"/>
  <c r="O3332" i="48"/>
  <c r="N3333" i="48"/>
  <c r="O3333" i="48"/>
  <c r="N3334" i="48"/>
  <c r="O3334" i="48"/>
  <c r="N3335" i="48"/>
  <c r="O3335" i="48"/>
  <c r="N3336" i="48"/>
  <c r="O3336" i="48"/>
  <c r="N3337" i="48"/>
  <c r="O3337" i="48"/>
  <c r="N3338" i="48"/>
  <c r="O3338" i="48"/>
  <c r="N3339" i="48"/>
  <c r="O3339" i="48"/>
  <c r="N3340" i="48"/>
  <c r="O3340" i="48"/>
  <c r="N3341" i="48"/>
  <c r="O3341" i="48"/>
  <c r="N3342" i="48"/>
  <c r="O3342" i="48"/>
  <c r="N3343" i="48"/>
  <c r="O3343" i="48"/>
  <c r="N3344" i="48"/>
  <c r="O3344" i="48"/>
  <c r="N3345" i="48"/>
  <c r="O3345" i="48"/>
  <c r="N3346" i="48"/>
  <c r="O3346" i="48"/>
  <c r="N3347" i="48"/>
  <c r="O3347" i="48"/>
  <c r="N3348" i="48"/>
  <c r="O3348" i="48"/>
  <c r="N3349" i="48"/>
  <c r="O3349" i="48"/>
  <c r="N3350" i="48"/>
  <c r="O3350" i="48"/>
  <c r="N3351" i="48"/>
  <c r="O3351" i="48"/>
  <c r="N3352" i="48"/>
  <c r="O3352" i="48"/>
  <c r="N3353" i="48"/>
  <c r="O3353" i="48"/>
  <c r="N3354" i="48"/>
  <c r="O3354" i="48"/>
  <c r="N3355" i="48"/>
  <c r="O3355" i="48"/>
  <c r="N3356" i="48"/>
  <c r="O3356" i="48"/>
  <c r="N3357" i="48"/>
  <c r="O3357" i="48"/>
  <c r="N3358" i="48"/>
  <c r="O3358" i="48"/>
  <c r="N3359" i="48"/>
  <c r="O3359" i="48"/>
  <c r="N3360" i="48"/>
  <c r="O3360" i="48"/>
  <c r="N3361" i="48"/>
  <c r="O3361" i="48"/>
  <c r="N3362" i="48"/>
  <c r="O3362" i="48"/>
  <c r="N3363" i="48"/>
  <c r="O3363" i="48"/>
  <c r="N3364" i="48"/>
  <c r="O3364" i="48"/>
  <c r="N3365" i="48"/>
  <c r="O3365" i="48"/>
  <c r="N3366" i="48"/>
  <c r="O3366" i="48"/>
  <c r="N3367" i="48"/>
  <c r="O3367" i="48"/>
  <c r="N3368" i="48"/>
  <c r="O3368" i="48"/>
  <c r="N3369" i="48"/>
  <c r="O3369" i="48"/>
  <c r="N3370" i="48"/>
  <c r="O3370" i="48"/>
  <c r="N3371" i="48"/>
  <c r="O3371" i="48"/>
  <c r="N3372" i="48"/>
  <c r="O3372" i="48"/>
  <c r="N3373" i="48"/>
  <c r="O3373" i="48"/>
  <c r="N3374" i="48"/>
  <c r="O3374" i="48"/>
  <c r="N3375" i="48"/>
  <c r="O3375" i="48"/>
  <c r="N3376" i="48"/>
  <c r="O3376" i="48"/>
  <c r="N3377" i="48"/>
  <c r="O3377" i="48"/>
  <c r="N3378" i="48"/>
  <c r="O3378" i="48"/>
  <c r="N3379" i="48"/>
  <c r="O3379" i="48"/>
  <c r="N3380" i="48"/>
  <c r="O3380" i="48"/>
  <c r="N3381" i="48"/>
  <c r="O3381" i="48"/>
  <c r="N3382" i="48"/>
  <c r="O3382" i="48"/>
  <c r="N3383" i="48"/>
  <c r="O3383" i="48"/>
  <c r="N3384" i="48"/>
  <c r="O3384" i="48"/>
  <c r="N3385" i="48"/>
  <c r="O3385" i="48"/>
  <c r="N3386" i="48"/>
  <c r="O3386" i="48"/>
  <c r="N3387" i="48"/>
  <c r="O3387" i="48"/>
  <c r="N3388" i="48"/>
  <c r="O3388" i="48"/>
  <c r="N3389" i="48"/>
  <c r="O3389" i="48"/>
  <c r="N3390" i="48"/>
  <c r="O3390" i="48"/>
  <c r="N3391" i="48"/>
  <c r="O3391" i="48"/>
  <c r="N3392" i="48"/>
  <c r="O3392" i="48"/>
  <c r="N3393" i="48"/>
  <c r="O3393" i="48"/>
  <c r="N3394" i="48"/>
  <c r="O3394" i="48"/>
  <c r="N3395" i="48"/>
  <c r="O3395" i="48"/>
  <c r="N3396" i="48"/>
  <c r="O3396" i="48"/>
  <c r="N3397" i="48"/>
  <c r="O3397" i="48"/>
  <c r="N3398" i="48"/>
  <c r="O3398" i="48"/>
  <c r="N3399" i="48"/>
  <c r="O3399" i="48"/>
  <c r="N3400" i="48"/>
  <c r="O3400" i="48"/>
  <c r="N3401" i="48"/>
  <c r="O3401" i="48"/>
  <c r="N3402" i="48"/>
  <c r="O3402" i="48"/>
  <c r="N3403" i="48"/>
  <c r="O3403" i="48"/>
  <c r="N3404" i="48"/>
  <c r="O3404" i="48"/>
  <c r="N3405" i="48"/>
  <c r="O3405" i="48"/>
  <c r="N3406" i="48"/>
  <c r="O3406" i="48"/>
  <c r="N3407" i="48"/>
  <c r="O3407" i="48"/>
  <c r="N3408" i="48"/>
  <c r="O3408" i="48"/>
  <c r="N3409" i="48"/>
  <c r="O3409" i="48"/>
  <c r="N3410" i="48"/>
  <c r="O3410" i="48"/>
  <c r="N3411" i="48"/>
  <c r="O3411" i="48"/>
  <c r="N3412" i="48"/>
  <c r="O3412" i="48"/>
  <c r="N3413" i="48"/>
  <c r="O3413" i="48"/>
  <c r="N3414" i="48"/>
  <c r="O3414" i="48"/>
  <c r="N3415" i="48"/>
  <c r="O3415" i="48"/>
  <c r="N3416" i="48"/>
  <c r="O3416" i="48"/>
  <c r="N3417" i="48"/>
  <c r="O3417" i="48"/>
  <c r="N3418" i="48"/>
  <c r="O3418" i="48"/>
  <c r="N3419" i="48"/>
  <c r="O3419" i="48"/>
  <c r="N3420" i="48"/>
  <c r="O3420" i="48"/>
  <c r="N3421" i="48"/>
  <c r="O3421" i="48"/>
  <c r="N3422" i="48"/>
  <c r="O3422" i="48"/>
  <c r="N3423" i="48"/>
  <c r="O3423" i="48"/>
  <c r="N3424" i="48"/>
  <c r="O3424" i="48"/>
  <c r="N3425" i="48"/>
  <c r="O3425" i="48"/>
  <c r="N3426" i="48"/>
  <c r="O3426" i="48"/>
  <c r="N3427" i="48"/>
  <c r="O3427" i="48"/>
  <c r="N3428" i="48"/>
  <c r="O3428" i="48"/>
  <c r="N3429" i="48"/>
  <c r="O3429" i="48"/>
  <c r="N3430" i="48"/>
  <c r="O3430" i="48"/>
  <c r="N3431" i="48"/>
  <c r="O3431" i="48"/>
  <c r="N3432" i="48"/>
  <c r="O3432" i="48"/>
  <c r="N3433" i="48"/>
  <c r="O3433" i="48"/>
  <c r="N3434" i="48"/>
  <c r="O3434" i="48"/>
  <c r="N3435" i="48"/>
  <c r="O3435" i="48"/>
  <c r="N3436" i="48"/>
  <c r="O3436" i="48"/>
  <c r="N3437" i="48"/>
  <c r="O3437" i="48"/>
  <c r="N3438" i="48"/>
  <c r="O3438" i="48"/>
  <c r="N3439" i="48"/>
  <c r="O3439" i="48"/>
  <c r="N3440" i="48"/>
  <c r="O3440" i="48"/>
  <c r="N3441" i="48"/>
  <c r="O3441" i="48"/>
  <c r="N3442" i="48"/>
  <c r="O3442" i="48"/>
  <c r="N3443" i="48"/>
  <c r="O3443" i="48"/>
  <c r="N3444" i="48"/>
  <c r="O3444" i="48"/>
  <c r="N3445" i="48"/>
  <c r="O3445" i="48"/>
  <c r="N3446" i="48"/>
  <c r="O3446" i="48"/>
  <c r="N3447" i="48"/>
  <c r="O3447" i="48"/>
  <c r="N3448" i="48"/>
  <c r="O3448" i="48"/>
  <c r="N3449" i="48"/>
  <c r="O3449" i="48"/>
  <c r="N3450" i="48"/>
  <c r="O3450" i="48"/>
  <c r="N3451" i="48"/>
  <c r="O3451" i="48"/>
  <c r="N3452" i="48"/>
  <c r="O3452" i="48"/>
  <c r="N3453" i="48"/>
  <c r="O3453" i="48"/>
  <c r="N3454" i="48"/>
  <c r="O3454" i="48"/>
  <c r="N3455" i="48"/>
  <c r="O3455" i="48"/>
  <c r="N3456" i="48"/>
  <c r="O3456" i="48"/>
  <c r="N3457" i="48"/>
  <c r="O3457" i="48"/>
  <c r="N3458" i="48"/>
  <c r="O3458" i="48"/>
  <c r="N3459" i="48"/>
  <c r="O3459" i="48"/>
  <c r="N3460" i="48"/>
  <c r="O3460" i="48"/>
  <c r="N3461" i="48"/>
  <c r="O3461" i="48"/>
  <c r="N3462" i="48"/>
  <c r="O3462" i="48"/>
  <c r="N3463" i="48"/>
  <c r="O3463" i="48"/>
  <c r="N3464" i="48"/>
  <c r="O3464" i="48"/>
  <c r="N3465" i="48"/>
  <c r="O3465" i="48"/>
  <c r="N3466" i="48"/>
  <c r="O3466" i="48"/>
  <c r="N3467" i="48"/>
  <c r="O3467" i="48"/>
  <c r="N3468" i="48"/>
  <c r="O3468" i="48"/>
  <c r="N3469" i="48"/>
  <c r="O3469" i="48"/>
  <c r="N3470" i="48"/>
  <c r="O3470" i="48"/>
  <c r="N3471" i="48"/>
  <c r="O3471" i="48"/>
  <c r="N3472" i="48"/>
  <c r="O3472" i="48"/>
  <c r="N3473" i="48"/>
  <c r="O3473" i="48"/>
  <c r="N3474" i="48"/>
  <c r="O3474" i="48"/>
  <c r="N3475" i="48"/>
  <c r="O3475" i="48"/>
  <c r="N3476" i="48"/>
  <c r="O3476" i="48"/>
  <c r="N3477" i="48"/>
  <c r="O3477" i="48"/>
  <c r="N3478" i="48"/>
  <c r="O3478" i="48"/>
  <c r="N3479" i="48"/>
  <c r="O3479" i="48"/>
  <c r="N3480" i="48"/>
  <c r="O3480" i="48"/>
  <c r="N3481" i="48"/>
  <c r="O3481" i="48"/>
  <c r="N3482" i="48"/>
  <c r="O3482" i="48"/>
  <c r="N3483" i="48"/>
  <c r="O3483" i="48"/>
  <c r="N3484" i="48"/>
  <c r="O3484" i="48"/>
  <c r="N3485" i="48"/>
  <c r="O3485" i="48"/>
  <c r="N3486" i="48"/>
  <c r="O3486" i="48"/>
  <c r="N3487" i="48"/>
  <c r="O3487" i="48"/>
  <c r="N3488" i="48"/>
  <c r="O3488" i="48"/>
  <c r="N3489" i="48"/>
  <c r="O3489" i="48"/>
  <c r="N3490" i="48"/>
  <c r="O3490" i="48"/>
  <c r="N3491" i="48"/>
  <c r="O3491" i="48"/>
  <c r="N3492" i="48"/>
  <c r="O3492" i="48"/>
  <c r="N3493" i="48"/>
  <c r="O3493" i="48"/>
  <c r="N3494" i="48"/>
  <c r="O3494" i="48"/>
  <c r="N3495" i="48"/>
  <c r="O3495" i="48"/>
  <c r="N3496" i="48"/>
  <c r="O3496" i="48"/>
  <c r="N3497" i="48"/>
  <c r="O3497" i="48"/>
  <c r="N3498" i="48"/>
  <c r="O3498" i="48"/>
  <c r="N3499" i="48"/>
  <c r="O3499" i="48"/>
  <c r="N3500" i="48"/>
  <c r="O3500" i="48"/>
  <c r="N3501" i="48"/>
  <c r="O3501" i="48"/>
  <c r="N3502" i="48"/>
  <c r="O3502" i="48"/>
  <c r="N3503" i="48"/>
  <c r="O3503" i="48"/>
  <c r="N3504" i="48"/>
  <c r="O3504" i="48"/>
  <c r="N3505" i="48"/>
  <c r="O3505" i="48"/>
  <c r="N3506" i="48"/>
  <c r="O3506" i="48"/>
  <c r="N3507" i="48"/>
  <c r="O3507" i="48"/>
  <c r="N3508" i="48"/>
  <c r="O3508" i="48"/>
  <c r="N3509" i="48"/>
  <c r="O3509" i="48"/>
  <c r="N3510" i="48"/>
  <c r="O3510" i="48"/>
  <c r="N3511" i="48"/>
  <c r="O3511" i="48"/>
  <c r="N3512" i="48"/>
  <c r="O3512" i="48"/>
  <c r="N3513" i="48"/>
  <c r="O3513" i="48"/>
  <c r="N3514" i="48"/>
  <c r="O3514" i="48"/>
  <c r="N3515" i="48"/>
  <c r="O3515" i="48"/>
  <c r="N3516" i="48"/>
  <c r="O3516" i="48"/>
  <c r="N3517" i="48"/>
  <c r="O3517" i="48"/>
  <c r="N3518" i="48"/>
  <c r="O3518" i="48"/>
  <c r="N3519" i="48"/>
  <c r="O3519" i="48"/>
  <c r="N3520" i="48"/>
  <c r="O3520" i="48"/>
  <c r="N3521" i="48"/>
  <c r="O3521" i="48"/>
  <c r="N3522" i="48"/>
  <c r="O3522" i="48"/>
  <c r="N3523" i="48"/>
  <c r="O3523" i="48"/>
  <c r="N3524" i="48"/>
  <c r="O3524" i="48"/>
  <c r="N3525" i="48"/>
  <c r="O3525" i="48"/>
  <c r="N3526" i="48"/>
  <c r="O3526" i="48"/>
  <c r="N3527" i="48"/>
  <c r="O3527" i="48"/>
  <c r="N3528" i="48"/>
  <c r="O3528" i="48"/>
  <c r="N3529" i="48"/>
  <c r="O3529" i="48"/>
  <c r="N3530" i="48"/>
  <c r="O3530" i="48"/>
  <c r="N3531" i="48"/>
  <c r="O3531" i="48"/>
  <c r="N3532" i="48"/>
  <c r="O3532" i="48"/>
  <c r="N3533" i="48"/>
  <c r="O3533" i="48"/>
  <c r="N3534" i="48"/>
  <c r="O3534" i="48"/>
  <c r="N3535" i="48"/>
  <c r="O3535" i="48"/>
  <c r="N3536" i="48"/>
  <c r="O3536" i="48"/>
  <c r="N3537" i="48"/>
  <c r="O3537" i="48"/>
  <c r="N3538" i="48"/>
  <c r="O3538" i="48"/>
  <c r="N3539" i="48"/>
  <c r="O3539" i="48"/>
  <c r="N3540" i="48"/>
  <c r="O3540" i="48"/>
  <c r="N3541" i="48"/>
  <c r="O3541" i="48"/>
  <c r="N3542" i="48"/>
  <c r="O3542" i="48"/>
  <c r="N3543" i="48"/>
  <c r="O3543" i="48"/>
  <c r="N3544" i="48"/>
  <c r="O3544" i="48"/>
  <c r="N3545" i="48"/>
  <c r="O3545" i="48"/>
  <c r="N3546" i="48"/>
  <c r="O3546" i="48"/>
  <c r="N3547" i="48"/>
  <c r="O3547" i="48"/>
  <c r="N3548" i="48"/>
  <c r="O3548" i="48"/>
  <c r="N3549" i="48"/>
  <c r="O3549" i="48"/>
  <c r="N3550" i="48"/>
  <c r="O3550" i="48"/>
  <c r="N3551" i="48"/>
  <c r="O3551" i="48"/>
  <c r="N3552" i="48"/>
  <c r="O3552" i="48"/>
  <c r="N3553" i="48"/>
  <c r="O3553" i="48"/>
  <c r="N3554" i="48"/>
  <c r="O3554" i="48"/>
  <c r="N3555" i="48"/>
  <c r="O3555" i="48"/>
  <c r="N3556" i="48"/>
  <c r="O3556" i="48"/>
  <c r="N3557" i="48"/>
  <c r="O3557" i="48"/>
  <c r="N3558" i="48"/>
  <c r="O3558" i="48"/>
  <c r="N3559" i="48"/>
  <c r="O3559" i="48"/>
  <c r="N3560" i="48"/>
  <c r="O3560" i="48"/>
  <c r="N3561" i="48"/>
  <c r="O3561" i="48"/>
  <c r="N3562" i="48"/>
  <c r="O3562" i="48"/>
  <c r="N3563" i="48"/>
  <c r="O3563" i="48"/>
  <c r="N3564" i="48"/>
  <c r="O3564" i="48"/>
  <c r="N3565" i="48"/>
  <c r="O3565" i="48"/>
  <c r="N3566" i="48"/>
  <c r="O3566" i="48"/>
  <c r="N3567" i="48"/>
  <c r="O3567" i="48"/>
  <c r="N3568" i="48"/>
  <c r="O3568" i="48"/>
  <c r="N3569" i="48"/>
  <c r="O3569" i="48"/>
  <c r="N3570" i="48"/>
  <c r="O3570" i="48"/>
  <c r="N3571" i="48"/>
  <c r="O3571" i="48"/>
  <c r="N3572" i="48"/>
  <c r="O3572" i="48"/>
  <c r="N3573" i="48"/>
  <c r="O3573" i="48"/>
  <c r="N3574" i="48"/>
  <c r="O3574" i="48"/>
  <c r="N3575" i="48"/>
  <c r="O3575" i="48"/>
  <c r="N3576" i="48"/>
  <c r="O3576" i="48"/>
  <c r="N3577" i="48"/>
  <c r="O3577" i="48"/>
  <c r="N3578" i="48"/>
  <c r="O3578" i="48"/>
  <c r="N3579" i="48"/>
  <c r="O3579" i="48"/>
  <c r="N3580" i="48"/>
  <c r="O3580" i="48"/>
  <c r="N3581" i="48"/>
  <c r="O3581" i="48"/>
  <c r="N3582" i="48"/>
  <c r="O3582" i="48"/>
  <c r="N3583" i="48"/>
  <c r="O3583" i="48"/>
  <c r="N3584" i="48"/>
  <c r="O3584" i="48"/>
  <c r="N3585" i="48"/>
  <c r="O3585" i="48"/>
  <c r="N3586" i="48"/>
  <c r="O3586" i="48"/>
  <c r="N3587" i="48"/>
  <c r="O3587" i="48"/>
  <c r="N3588" i="48"/>
  <c r="O3588" i="48"/>
  <c r="N3589" i="48"/>
  <c r="O3589" i="48"/>
  <c r="N3590" i="48"/>
  <c r="O3590" i="48"/>
  <c r="N3591" i="48"/>
  <c r="O3591" i="48"/>
  <c r="N3592" i="48"/>
  <c r="O3592" i="48"/>
  <c r="N3593" i="48"/>
  <c r="O3593" i="48"/>
  <c r="N3594" i="48"/>
  <c r="O3594" i="48"/>
  <c r="N3595" i="48"/>
  <c r="O3595" i="48"/>
  <c r="N3596" i="48"/>
  <c r="O3596" i="48"/>
  <c r="N3597" i="48"/>
  <c r="O3597" i="48"/>
  <c r="N3598" i="48"/>
  <c r="O3598" i="48"/>
  <c r="N3599" i="48"/>
  <c r="O3599" i="48"/>
  <c r="N3600" i="48"/>
  <c r="O3600" i="48"/>
  <c r="N3601" i="48"/>
  <c r="O3601" i="48"/>
  <c r="N3602" i="48"/>
  <c r="O3602" i="48"/>
  <c r="N3603" i="48"/>
  <c r="O3603" i="48"/>
  <c r="N3604" i="48"/>
  <c r="O3604" i="48"/>
  <c r="N3605" i="48"/>
  <c r="O3605" i="48"/>
  <c r="N3606" i="48"/>
  <c r="O3606" i="48"/>
  <c r="N3607" i="48"/>
  <c r="O3607" i="48"/>
  <c r="N3608" i="48"/>
  <c r="O3608" i="48"/>
  <c r="N3609" i="48"/>
  <c r="O3609" i="48"/>
  <c r="N3610" i="48"/>
  <c r="O3610" i="48"/>
  <c r="N3611" i="48"/>
  <c r="O3611" i="48"/>
  <c r="N3612" i="48"/>
  <c r="O3612" i="48"/>
  <c r="N3613" i="48"/>
  <c r="O3613" i="48"/>
  <c r="N3614" i="48"/>
  <c r="O3614" i="48"/>
  <c r="N3615" i="48"/>
  <c r="O3615" i="48"/>
  <c r="N3616" i="48"/>
  <c r="O3616" i="48"/>
  <c r="N3617" i="48"/>
  <c r="O3617" i="48"/>
  <c r="N3618" i="48"/>
  <c r="O3618" i="48"/>
  <c r="N3619" i="48"/>
  <c r="O3619" i="48"/>
  <c r="N3620" i="48"/>
  <c r="O3620" i="48"/>
  <c r="N3621" i="48"/>
  <c r="O3621" i="48"/>
  <c r="N3622" i="48"/>
  <c r="O3622" i="48"/>
  <c r="N3623" i="48"/>
  <c r="O3623" i="48"/>
  <c r="N3624" i="48"/>
  <c r="O3624" i="48"/>
  <c r="N3625" i="48"/>
  <c r="O3625" i="48"/>
  <c r="N3626" i="48"/>
  <c r="O3626" i="48"/>
  <c r="N3627" i="48"/>
  <c r="O3627" i="48"/>
  <c r="N3628" i="48"/>
  <c r="O3628" i="48"/>
  <c r="N3629" i="48"/>
  <c r="O3629" i="48"/>
  <c r="N3630" i="48"/>
  <c r="O3630" i="48"/>
  <c r="N3631" i="48"/>
  <c r="O3631" i="48"/>
  <c r="N3632" i="48"/>
  <c r="O3632" i="48"/>
  <c r="N3633" i="48"/>
  <c r="O3633" i="48"/>
  <c r="N3634" i="48"/>
  <c r="O3634" i="48"/>
  <c r="N3635" i="48"/>
  <c r="O3635" i="48"/>
  <c r="N3636" i="48"/>
  <c r="O3636" i="48"/>
  <c r="N3637" i="48"/>
  <c r="O3637" i="48"/>
  <c r="N3638" i="48"/>
  <c r="O3638" i="48"/>
  <c r="N3639" i="48"/>
  <c r="O3639" i="48"/>
  <c r="N3640" i="48"/>
  <c r="O3640" i="48"/>
  <c r="N3641" i="48"/>
  <c r="O3641" i="48"/>
  <c r="N3642" i="48"/>
  <c r="O3642" i="48"/>
  <c r="N3643" i="48"/>
  <c r="O3643" i="48"/>
  <c r="N3644" i="48"/>
  <c r="O3644" i="48"/>
  <c r="N3645" i="48"/>
  <c r="O3645" i="48"/>
  <c r="N3646" i="48"/>
  <c r="O3646" i="48"/>
  <c r="N3647" i="48"/>
  <c r="O3647" i="48"/>
  <c r="N3648" i="48"/>
  <c r="O3648" i="48"/>
  <c r="N3649" i="48"/>
  <c r="O3649" i="48"/>
  <c r="N3650" i="48"/>
  <c r="O3650" i="48"/>
  <c r="N3651" i="48"/>
  <c r="O3651" i="48"/>
  <c r="N3652" i="48"/>
  <c r="O3652" i="48"/>
  <c r="N3653" i="48"/>
  <c r="O3653" i="48"/>
  <c r="N3654" i="48"/>
  <c r="O3654" i="48"/>
  <c r="N3655" i="48"/>
  <c r="O3655" i="48"/>
  <c r="N3656" i="48"/>
  <c r="O3656" i="48"/>
  <c r="N3657" i="48"/>
  <c r="O3657" i="48"/>
  <c r="N3658" i="48"/>
  <c r="O3658" i="48"/>
  <c r="N3659" i="48"/>
  <c r="O3659" i="48"/>
  <c r="N3660" i="48"/>
  <c r="O3660" i="48"/>
  <c r="N3661" i="48"/>
  <c r="O3661" i="48"/>
  <c r="N3662" i="48"/>
  <c r="O3662" i="48"/>
  <c r="N3663" i="48"/>
  <c r="O3663" i="48"/>
  <c r="N3664" i="48"/>
  <c r="O3664" i="48"/>
  <c r="N3665" i="48"/>
  <c r="O3665" i="48"/>
  <c r="N3666" i="48"/>
  <c r="O3666" i="48"/>
  <c r="N3667" i="48"/>
  <c r="O3667" i="48"/>
  <c r="N3668" i="48"/>
  <c r="O3668" i="48"/>
  <c r="N3669" i="48"/>
  <c r="O3669" i="48"/>
  <c r="N3670" i="48"/>
  <c r="O3670" i="48"/>
  <c r="N3671" i="48"/>
  <c r="O3671" i="48"/>
  <c r="N3672" i="48"/>
  <c r="O3672" i="48"/>
  <c r="N3673" i="48"/>
  <c r="O3673" i="48"/>
  <c r="N3674" i="48"/>
  <c r="O3674" i="48"/>
  <c r="N3675" i="48"/>
  <c r="O3675" i="48"/>
  <c r="N3676" i="48"/>
  <c r="O3676" i="48"/>
  <c r="N3677" i="48"/>
  <c r="O3677" i="48"/>
  <c r="N3678" i="48"/>
  <c r="O3678" i="48"/>
  <c r="N3679" i="48"/>
  <c r="O3679" i="48"/>
  <c r="N3680" i="48"/>
  <c r="O3680" i="48"/>
  <c r="N3681" i="48"/>
  <c r="O3681" i="48"/>
  <c r="N3682" i="48"/>
  <c r="O3682" i="48"/>
  <c r="N3683" i="48"/>
  <c r="O3683" i="48"/>
  <c r="N3684" i="48"/>
  <c r="O3684" i="48"/>
  <c r="N3685" i="48"/>
  <c r="O3685" i="48"/>
  <c r="N3686" i="48"/>
  <c r="O3686" i="48"/>
  <c r="N3687" i="48"/>
  <c r="O3687" i="48"/>
  <c r="N3688" i="48"/>
  <c r="O3688" i="48"/>
  <c r="N3689" i="48"/>
  <c r="O3689" i="48"/>
  <c r="N3690" i="48"/>
  <c r="O3690" i="48"/>
  <c r="N3691" i="48"/>
  <c r="O3691" i="48"/>
  <c r="N3692" i="48"/>
  <c r="O3692" i="48"/>
  <c r="N3693" i="48"/>
  <c r="O3693" i="48"/>
  <c r="N3694" i="48"/>
  <c r="O3694" i="48"/>
  <c r="N3695" i="48"/>
  <c r="O3695" i="48"/>
  <c r="N3696" i="48"/>
  <c r="O3696" i="48"/>
  <c r="N3697" i="48"/>
  <c r="O3697" i="48"/>
  <c r="N3698" i="48"/>
  <c r="O3698" i="48"/>
  <c r="N3699" i="48"/>
  <c r="O3699" i="48"/>
  <c r="N3700" i="48"/>
  <c r="O3700" i="48"/>
  <c r="N3701" i="48"/>
  <c r="O3701" i="48"/>
  <c r="N3702" i="48"/>
  <c r="O3702" i="48"/>
  <c r="N3703" i="48"/>
  <c r="O3703" i="48"/>
  <c r="N3704" i="48"/>
  <c r="O3704" i="48"/>
  <c r="N3705" i="48"/>
  <c r="O3705" i="48"/>
  <c r="N3706" i="48"/>
  <c r="O3706" i="48"/>
  <c r="N3707" i="48"/>
  <c r="O3707" i="48"/>
  <c r="N3708" i="48"/>
  <c r="O3708" i="48"/>
  <c r="N3709" i="48"/>
  <c r="O3709" i="48"/>
  <c r="N3710" i="48"/>
  <c r="O3710" i="48"/>
  <c r="N3711" i="48"/>
  <c r="O3711" i="48"/>
  <c r="N3712" i="48"/>
  <c r="O3712" i="48"/>
  <c r="N3713" i="48"/>
  <c r="O3713" i="48"/>
  <c r="N3714" i="48"/>
  <c r="O3714" i="48"/>
  <c r="N3715" i="48"/>
  <c r="O3715" i="48"/>
  <c r="N3716" i="48"/>
  <c r="O3716" i="48"/>
  <c r="N3717" i="48"/>
  <c r="O3717" i="48"/>
  <c r="N3718" i="48"/>
  <c r="O3718" i="48"/>
  <c r="N3719" i="48"/>
  <c r="O3719" i="48"/>
  <c r="N3720" i="48"/>
  <c r="O3720" i="48"/>
  <c r="N3721" i="48"/>
  <c r="O3721" i="48"/>
  <c r="N3722" i="48"/>
  <c r="O3722" i="48"/>
  <c r="N3723" i="48"/>
  <c r="O3723" i="48"/>
  <c r="N3724" i="48"/>
  <c r="O3724" i="48"/>
  <c r="N3725" i="48"/>
  <c r="O3725" i="48"/>
  <c r="N3726" i="48"/>
  <c r="O3726" i="48"/>
  <c r="N3727" i="48"/>
  <c r="O3727" i="48"/>
  <c r="N3728" i="48"/>
  <c r="O3728" i="48"/>
  <c r="N3729" i="48"/>
  <c r="O3729" i="48"/>
  <c r="N3730" i="48"/>
  <c r="O3730" i="48"/>
  <c r="N3731" i="48"/>
  <c r="O3731" i="48"/>
  <c r="N3732" i="48"/>
  <c r="O3732" i="48"/>
  <c r="N3733" i="48"/>
  <c r="O3733" i="48"/>
  <c r="N3734" i="48"/>
  <c r="O3734" i="48"/>
  <c r="N3735" i="48"/>
  <c r="O3735" i="48"/>
  <c r="N3736" i="48"/>
  <c r="O3736" i="48"/>
  <c r="N3737" i="48"/>
  <c r="O3737" i="48"/>
  <c r="N3738" i="48"/>
  <c r="O3738" i="48"/>
  <c r="N3739" i="48"/>
  <c r="O3739" i="48"/>
  <c r="N3740" i="48"/>
  <c r="O3740" i="48"/>
  <c r="N3741" i="48"/>
  <c r="O3741" i="48"/>
  <c r="N3742" i="48"/>
  <c r="O3742" i="48"/>
  <c r="N3743" i="48"/>
  <c r="O3743" i="48"/>
  <c r="N3744" i="48"/>
  <c r="O3744" i="48"/>
  <c r="N3745" i="48"/>
  <c r="O3745" i="48"/>
  <c r="N3746" i="48"/>
  <c r="O3746" i="48"/>
  <c r="N3747" i="48"/>
  <c r="O3747" i="48"/>
  <c r="N3748" i="48"/>
  <c r="O3748" i="48"/>
  <c r="N3749" i="48"/>
  <c r="O3749" i="48"/>
  <c r="N3750" i="48"/>
  <c r="O3750" i="48"/>
  <c r="N3751" i="48"/>
  <c r="O3751" i="48"/>
  <c r="N3752" i="48"/>
  <c r="O3752" i="48"/>
  <c r="N3753" i="48"/>
  <c r="O3753" i="48"/>
  <c r="N3754" i="48"/>
  <c r="O3754" i="48"/>
  <c r="N3755" i="48"/>
  <c r="O3755" i="48"/>
  <c r="N3756" i="48"/>
  <c r="O3756" i="48"/>
  <c r="N3757" i="48"/>
  <c r="O3757" i="48"/>
  <c r="N3758" i="48"/>
  <c r="O3758" i="48"/>
  <c r="N3759" i="48"/>
  <c r="O3759" i="48"/>
  <c r="N3760" i="48"/>
  <c r="O3760" i="48"/>
  <c r="N3761" i="48"/>
  <c r="O3761" i="48"/>
  <c r="N3762" i="48"/>
  <c r="O3762" i="48"/>
  <c r="N3763" i="48"/>
  <c r="O3763" i="48"/>
  <c r="N3764" i="48"/>
  <c r="O3764" i="48"/>
  <c r="N3765" i="48"/>
  <c r="O3765" i="48"/>
  <c r="N3766" i="48"/>
  <c r="O3766" i="48"/>
  <c r="N3767" i="48"/>
  <c r="O3767" i="48"/>
  <c r="N3768" i="48"/>
  <c r="O3768" i="48"/>
  <c r="N3769" i="48"/>
  <c r="O3769" i="48"/>
  <c r="N3770" i="48"/>
  <c r="O3770" i="48"/>
  <c r="N3771" i="48"/>
  <c r="O3771" i="48"/>
  <c r="N3772" i="48"/>
  <c r="O3772" i="48"/>
  <c r="N3773" i="48"/>
  <c r="O3773" i="48"/>
  <c r="N3774" i="48"/>
  <c r="O3774" i="48"/>
  <c r="N3775" i="48"/>
  <c r="O3775" i="48"/>
  <c r="N3776" i="48"/>
  <c r="O3776" i="48"/>
  <c r="N3777" i="48"/>
  <c r="O3777" i="48"/>
  <c r="N3778" i="48"/>
  <c r="O3778" i="48"/>
  <c r="N3779" i="48"/>
  <c r="O3779" i="48"/>
  <c r="N3780" i="48"/>
  <c r="O3780" i="48"/>
  <c r="N3781" i="48"/>
  <c r="O3781" i="48"/>
  <c r="N3782" i="48"/>
  <c r="O3782" i="48"/>
  <c r="N3783" i="48"/>
  <c r="O3783" i="48"/>
  <c r="N3784" i="48"/>
  <c r="O3784" i="48"/>
  <c r="N3785" i="48"/>
  <c r="O3785" i="48"/>
  <c r="N3786" i="48"/>
  <c r="O3786" i="48"/>
  <c r="N3787" i="48"/>
  <c r="O3787" i="48"/>
  <c r="N3788" i="48"/>
  <c r="O3788" i="48"/>
  <c r="N3789" i="48"/>
  <c r="O3789" i="48"/>
  <c r="N3790" i="48"/>
  <c r="O3790" i="48"/>
  <c r="N3791" i="48"/>
  <c r="O3791" i="48"/>
  <c r="N3792" i="48"/>
  <c r="O3792" i="48"/>
  <c r="N3793" i="48"/>
  <c r="O3793" i="48"/>
  <c r="N3794" i="48"/>
  <c r="O3794" i="48"/>
  <c r="N3795" i="48"/>
  <c r="O3795" i="48"/>
  <c r="N3796" i="48"/>
  <c r="O3796" i="48"/>
  <c r="N3797" i="48"/>
  <c r="O3797" i="48"/>
  <c r="N3798" i="48"/>
  <c r="O3798" i="48"/>
  <c r="N3799" i="48"/>
  <c r="O3799" i="48"/>
  <c r="N3800" i="48"/>
  <c r="O3800" i="48"/>
  <c r="N3801" i="48"/>
  <c r="O3801" i="48"/>
  <c r="N3802" i="48"/>
  <c r="O3802" i="48"/>
  <c r="N3803" i="48"/>
  <c r="O3803" i="48"/>
  <c r="N3804" i="48"/>
  <c r="O3804" i="48"/>
  <c r="N3805" i="48"/>
  <c r="O3805" i="48"/>
  <c r="N3806" i="48"/>
  <c r="O3806" i="48"/>
  <c r="N3807" i="48"/>
  <c r="O3807" i="48"/>
  <c r="N3808" i="48"/>
  <c r="O3808" i="48"/>
  <c r="N3809" i="48"/>
  <c r="O3809" i="48"/>
  <c r="N3810" i="48"/>
  <c r="O3810" i="48"/>
  <c r="N3811" i="48"/>
  <c r="O3811" i="48"/>
  <c r="N3812" i="48"/>
  <c r="O3812" i="48"/>
  <c r="N3813" i="48"/>
  <c r="O3813" i="48"/>
  <c r="N3814" i="48"/>
  <c r="O3814" i="48"/>
  <c r="N3815" i="48"/>
  <c r="O3815" i="48"/>
  <c r="N3816" i="48"/>
  <c r="O3816" i="48"/>
  <c r="N3817" i="48"/>
  <c r="O3817" i="48"/>
  <c r="N3818" i="48"/>
  <c r="O3818" i="48"/>
  <c r="N3819" i="48"/>
  <c r="O3819" i="48"/>
  <c r="N3820" i="48"/>
  <c r="O3820" i="48"/>
  <c r="N3821" i="48"/>
  <c r="O3821" i="48"/>
  <c r="N3822" i="48"/>
  <c r="O3822" i="48"/>
  <c r="N3823" i="48"/>
  <c r="O3823" i="48"/>
  <c r="N3824" i="48"/>
  <c r="O3824" i="48"/>
  <c r="N3825" i="48"/>
  <c r="O3825" i="48"/>
  <c r="N3826" i="48"/>
  <c r="O3826" i="48"/>
  <c r="N3827" i="48"/>
  <c r="O3827" i="48"/>
  <c r="N3828" i="48"/>
  <c r="O3828" i="48"/>
  <c r="N3829" i="48"/>
  <c r="O3829" i="48"/>
  <c r="N3830" i="48"/>
  <c r="O3830" i="48"/>
  <c r="N3831" i="48"/>
  <c r="O3831" i="48"/>
  <c r="N3832" i="48"/>
  <c r="O3832" i="48"/>
  <c r="N3833" i="48"/>
  <c r="O3833" i="48"/>
  <c r="N3834" i="48"/>
  <c r="O3834" i="48"/>
  <c r="N3835" i="48"/>
  <c r="O3835" i="48"/>
  <c r="N3836" i="48"/>
  <c r="O3836" i="48"/>
  <c r="N3837" i="48"/>
  <c r="O3837" i="48"/>
  <c r="N3838" i="48"/>
  <c r="O3838" i="48"/>
  <c r="N3839" i="48"/>
  <c r="O3839" i="48"/>
  <c r="N3840" i="48"/>
  <c r="O3840" i="48"/>
  <c r="N3841" i="48"/>
  <c r="O3841" i="48"/>
  <c r="N3842" i="48"/>
  <c r="O3842" i="48"/>
  <c r="N3843" i="48"/>
  <c r="O3843" i="48"/>
  <c r="N3844" i="48"/>
  <c r="O3844" i="48"/>
  <c r="N3845" i="48"/>
  <c r="O3845" i="48"/>
  <c r="N3846" i="48"/>
  <c r="O3846" i="48"/>
  <c r="N3847" i="48"/>
  <c r="O3847" i="48"/>
  <c r="N3848" i="48"/>
  <c r="O3848" i="48"/>
  <c r="N3849" i="48"/>
  <c r="O3849" i="48"/>
  <c r="N3850" i="48"/>
  <c r="O3850" i="48"/>
  <c r="N3851" i="48"/>
  <c r="O3851" i="48"/>
  <c r="N3852" i="48"/>
  <c r="O3852" i="48"/>
  <c r="N3853" i="48"/>
  <c r="O3853" i="48"/>
  <c r="N3854" i="48"/>
  <c r="O3854" i="48"/>
  <c r="N3855" i="48"/>
  <c r="O3855" i="48"/>
  <c r="N3856" i="48"/>
  <c r="O3856" i="48"/>
  <c r="N3857" i="48"/>
  <c r="O3857" i="48"/>
  <c r="N3858" i="48"/>
  <c r="O3858" i="48"/>
  <c r="N3859" i="48"/>
  <c r="O3859" i="48"/>
  <c r="N3860" i="48"/>
  <c r="O3860" i="48"/>
  <c r="N3861" i="48"/>
  <c r="O3861" i="48"/>
  <c r="N3862" i="48"/>
  <c r="O3862" i="48"/>
  <c r="N3863" i="48"/>
  <c r="O3863" i="48"/>
  <c r="N3864" i="48"/>
  <c r="O3864" i="48"/>
  <c r="N3865" i="48"/>
  <c r="O3865" i="48"/>
  <c r="N3866" i="48"/>
  <c r="O3866" i="48"/>
  <c r="N3867" i="48"/>
  <c r="O3867" i="48"/>
  <c r="N3868" i="48"/>
  <c r="O3868" i="48"/>
  <c r="N3869" i="48"/>
  <c r="O3869" i="48"/>
  <c r="N3870" i="48"/>
  <c r="O3870" i="48"/>
  <c r="N3871" i="48"/>
  <c r="O3871" i="48"/>
  <c r="N3872" i="48"/>
  <c r="O3872" i="48"/>
  <c r="N3873" i="48"/>
  <c r="O3873" i="48"/>
  <c r="N3874" i="48"/>
  <c r="O3874" i="48"/>
  <c r="N3875" i="48"/>
  <c r="O3875" i="48"/>
  <c r="N3876" i="48"/>
  <c r="O3876" i="48"/>
  <c r="N3877" i="48"/>
  <c r="O3877" i="48"/>
  <c r="N3878" i="48"/>
  <c r="O3878" i="48"/>
  <c r="N3879" i="48"/>
  <c r="O3879" i="48"/>
  <c r="N3880" i="48"/>
  <c r="O3880" i="48"/>
  <c r="N3881" i="48"/>
  <c r="O3881" i="48"/>
  <c r="N3882" i="48"/>
  <c r="O3882" i="48"/>
  <c r="N3883" i="48"/>
  <c r="O3883" i="48"/>
  <c r="N3884" i="48"/>
  <c r="O3884" i="48"/>
  <c r="N3885" i="48"/>
  <c r="O3885" i="48"/>
  <c r="N3886" i="48"/>
  <c r="O3886" i="48"/>
  <c r="N3887" i="48"/>
  <c r="O3887" i="48"/>
  <c r="N3888" i="48"/>
  <c r="O3888" i="48"/>
  <c r="N3889" i="48"/>
  <c r="O3889" i="48"/>
  <c r="N3890" i="48"/>
  <c r="O3890" i="48"/>
  <c r="N3891" i="48"/>
  <c r="O3891" i="48"/>
  <c r="N3892" i="48"/>
  <c r="O3892" i="48"/>
  <c r="N3893" i="48"/>
  <c r="O3893" i="48"/>
  <c r="N3894" i="48"/>
  <c r="O3894" i="48"/>
  <c r="N3895" i="48"/>
  <c r="O3895" i="48"/>
  <c r="N3896" i="48"/>
  <c r="O3896" i="48"/>
  <c r="N3897" i="48"/>
  <c r="O3897" i="48"/>
  <c r="N3898" i="48"/>
  <c r="O3898" i="48"/>
  <c r="N3899" i="48"/>
  <c r="O3899" i="48"/>
  <c r="N3900" i="48"/>
  <c r="O3900" i="48"/>
  <c r="N3901" i="48"/>
  <c r="O3901" i="48"/>
  <c r="N3902" i="48"/>
  <c r="O3902" i="48"/>
  <c r="N3903" i="48"/>
  <c r="O3903" i="48"/>
  <c r="N3904" i="48"/>
  <c r="O3904" i="48"/>
  <c r="N3905" i="48"/>
  <c r="O3905" i="48"/>
  <c r="N3906" i="48"/>
  <c r="O3906" i="48"/>
  <c r="N3907" i="48"/>
  <c r="O3907" i="48"/>
  <c r="N3908" i="48"/>
  <c r="O3908" i="48"/>
  <c r="N3909" i="48"/>
  <c r="O3909" i="48"/>
  <c r="N3910" i="48"/>
  <c r="O3910" i="48"/>
  <c r="N3911" i="48"/>
  <c r="O3911" i="48"/>
  <c r="N3912" i="48"/>
  <c r="O3912" i="48"/>
  <c r="N3913" i="48"/>
  <c r="O3913" i="48"/>
  <c r="N3914" i="48"/>
  <c r="O3914" i="48"/>
  <c r="N3915" i="48"/>
  <c r="O3915" i="48"/>
  <c r="N3916" i="48"/>
  <c r="O3916" i="48"/>
  <c r="N3917" i="48"/>
  <c r="O3917" i="48"/>
  <c r="N3918" i="48"/>
  <c r="O3918" i="48"/>
  <c r="N3919" i="48"/>
  <c r="O3919" i="48"/>
  <c r="N3920" i="48"/>
  <c r="O3920" i="48"/>
  <c r="N3921" i="48"/>
  <c r="O3921" i="48"/>
  <c r="N3922" i="48"/>
  <c r="O3922" i="48"/>
  <c r="N3923" i="48"/>
  <c r="O3923" i="48"/>
  <c r="N3924" i="48"/>
  <c r="O3924" i="48"/>
  <c r="N3925" i="48"/>
  <c r="O3925" i="48"/>
  <c r="N3926" i="48"/>
  <c r="O3926" i="48"/>
  <c r="N3927" i="48"/>
  <c r="O3927" i="48"/>
  <c r="N3928" i="48"/>
  <c r="O3928" i="48"/>
  <c r="N3929" i="48"/>
  <c r="O3929" i="48"/>
  <c r="N3930" i="48"/>
  <c r="O3930" i="48"/>
  <c r="N3931" i="48"/>
  <c r="O3931" i="48"/>
  <c r="N3932" i="48"/>
  <c r="O3932" i="48"/>
  <c r="N3933" i="48"/>
  <c r="O3933" i="48"/>
  <c r="N3934" i="48"/>
  <c r="O3934" i="48"/>
  <c r="N3935" i="48"/>
  <c r="O3935" i="48"/>
  <c r="N3936" i="48"/>
  <c r="O3936" i="48"/>
  <c r="N3937" i="48"/>
  <c r="O3937" i="48"/>
  <c r="N3938" i="48"/>
  <c r="O3938" i="48"/>
  <c r="N3939" i="48"/>
  <c r="O3939" i="48"/>
  <c r="N3940" i="48"/>
  <c r="O3940" i="48"/>
  <c r="N3941" i="48"/>
  <c r="O3941" i="48"/>
  <c r="N3942" i="48"/>
  <c r="O3942" i="48"/>
  <c r="N3943" i="48"/>
  <c r="O3943" i="48"/>
  <c r="N3944" i="48"/>
  <c r="O3944" i="48"/>
  <c r="N3945" i="48"/>
  <c r="O3945" i="48"/>
  <c r="N3946" i="48"/>
  <c r="O3946" i="48"/>
  <c r="N3947" i="48"/>
  <c r="O3947" i="48"/>
  <c r="N3948" i="48"/>
  <c r="O3948" i="48"/>
  <c r="N3949" i="48"/>
  <c r="O3949" i="48"/>
  <c r="N3950" i="48"/>
  <c r="O3950" i="48"/>
  <c r="N3951" i="48"/>
  <c r="O3951" i="48"/>
  <c r="N3952" i="48"/>
  <c r="O3952" i="48"/>
  <c r="N3953" i="48"/>
  <c r="O3953" i="48"/>
  <c r="N3954" i="48"/>
  <c r="O3954" i="48"/>
  <c r="N3955" i="48"/>
  <c r="O3955" i="48"/>
  <c r="N3956" i="48"/>
  <c r="O3956" i="48"/>
  <c r="N3957" i="48"/>
  <c r="O3957" i="48"/>
  <c r="N3958" i="48"/>
  <c r="O3958" i="48"/>
  <c r="N3959" i="48"/>
  <c r="O3959" i="48"/>
  <c r="N3960" i="48"/>
  <c r="O3960" i="48"/>
  <c r="N3961" i="48"/>
  <c r="O3961" i="48"/>
  <c r="N3962" i="48"/>
  <c r="O3962" i="48"/>
  <c r="N3963" i="48"/>
  <c r="O3963" i="48"/>
  <c r="N3964" i="48"/>
  <c r="O3964" i="48"/>
  <c r="N3965" i="48"/>
  <c r="O3965" i="48"/>
  <c r="N3966" i="48"/>
  <c r="O3966" i="48"/>
  <c r="N3967" i="48"/>
  <c r="O3967" i="48"/>
  <c r="N3968" i="48"/>
  <c r="O3968" i="48"/>
  <c r="N3969" i="48"/>
  <c r="O3969" i="48"/>
  <c r="N3970" i="48"/>
  <c r="O3970" i="48"/>
  <c r="N3971" i="48"/>
  <c r="O3971" i="48"/>
  <c r="N3972" i="48"/>
  <c r="O3972" i="48"/>
  <c r="N3973" i="48"/>
  <c r="O3973" i="48"/>
  <c r="N3974" i="48"/>
  <c r="O3974" i="48"/>
  <c r="N3975" i="48"/>
  <c r="O3975" i="48"/>
  <c r="N3976" i="48"/>
  <c r="O3976" i="48"/>
  <c r="N3977" i="48"/>
  <c r="O3977" i="48"/>
  <c r="N3978" i="48"/>
  <c r="O3978" i="48"/>
  <c r="N3979" i="48"/>
  <c r="O3979" i="48"/>
  <c r="N3980" i="48"/>
  <c r="O3980" i="48"/>
  <c r="N3981" i="48"/>
  <c r="O3981" i="48"/>
  <c r="N3982" i="48"/>
  <c r="O3982" i="48"/>
  <c r="N3983" i="48"/>
  <c r="O3983" i="48"/>
  <c r="N3984" i="48"/>
  <c r="O3984" i="48"/>
  <c r="N3985" i="48"/>
  <c r="O3985" i="48"/>
  <c r="N3986" i="48"/>
  <c r="O3986" i="48"/>
  <c r="N3987" i="48"/>
  <c r="O3987" i="48"/>
  <c r="N3988" i="48"/>
  <c r="O3988" i="48"/>
  <c r="N3989" i="48"/>
  <c r="O3989" i="48"/>
  <c r="N3990" i="48"/>
  <c r="O3990" i="48"/>
  <c r="N3991" i="48"/>
  <c r="O3991" i="48"/>
  <c r="N3992" i="48"/>
  <c r="O3992" i="48"/>
  <c r="N3993" i="48"/>
  <c r="O3993" i="48"/>
  <c r="N3994" i="48"/>
  <c r="O3994" i="48"/>
  <c r="N3995" i="48"/>
  <c r="O3995" i="48"/>
  <c r="N3996" i="48"/>
  <c r="O3996" i="48"/>
  <c r="N3997" i="48"/>
  <c r="O3997" i="48"/>
  <c r="N3998" i="48"/>
  <c r="O3998" i="48"/>
  <c r="N3999" i="48"/>
  <c r="O3999" i="48"/>
  <c r="N4000" i="48"/>
  <c r="O4000" i="48"/>
  <c r="N4001" i="48"/>
  <c r="O4001" i="48"/>
  <c r="N4002" i="48"/>
  <c r="O4002" i="48"/>
  <c r="N4003" i="48"/>
  <c r="O4003" i="48"/>
  <c r="N4004" i="48"/>
  <c r="O4004" i="48"/>
  <c r="N4005" i="48"/>
  <c r="O4005" i="48"/>
  <c r="N4006" i="48"/>
  <c r="O4006" i="48"/>
  <c r="N4007" i="48"/>
  <c r="O4007" i="48"/>
  <c r="N4008" i="48"/>
  <c r="O4008" i="48"/>
  <c r="N4009" i="48"/>
  <c r="O4009" i="48"/>
  <c r="N4010" i="48"/>
  <c r="O4010" i="48"/>
  <c r="N4011" i="48"/>
  <c r="O4011" i="48"/>
  <c r="N4012" i="48"/>
  <c r="O4012" i="48"/>
  <c r="N4013" i="48"/>
  <c r="O4013" i="48"/>
  <c r="N4014" i="48"/>
  <c r="O4014" i="48"/>
  <c r="N4015" i="48"/>
  <c r="O4015" i="48"/>
  <c r="N4016" i="48"/>
  <c r="O4016" i="48"/>
  <c r="N4017" i="48"/>
  <c r="O4017" i="48"/>
  <c r="N4018" i="48"/>
  <c r="O4018" i="48"/>
  <c r="N4019" i="48"/>
  <c r="O4019" i="48"/>
  <c r="N4020" i="48"/>
  <c r="O4020" i="48"/>
  <c r="N4021" i="48"/>
  <c r="O4021" i="48"/>
  <c r="N4022" i="48"/>
  <c r="O4022" i="48"/>
  <c r="N4023" i="48"/>
  <c r="O4023" i="48"/>
  <c r="N4024" i="48"/>
  <c r="O4024" i="48"/>
  <c r="N4025" i="48"/>
  <c r="O4025" i="48"/>
  <c r="N4026" i="48"/>
  <c r="O4026" i="48"/>
  <c r="N4027" i="48"/>
  <c r="O4027" i="48"/>
  <c r="N4028" i="48"/>
  <c r="O4028" i="48"/>
  <c r="N4029" i="48"/>
  <c r="O4029" i="48"/>
  <c r="N4030" i="48"/>
  <c r="O4030" i="48"/>
  <c r="N4031" i="48"/>
  <c r="O4031" i="48"/>
  <c r="N4032" i="48"/>
  <c r="O4032" i="48"/>
  <c r="N4033" i="48"/>
  <c r="O4033" i="48"/>
  <c r="N4034" i="48"/>
  <c r="O4034" i="48"/>
  <c r="N4035" i="48"/>
  <c r="O4035" i="48"/>
  <c r="N4036" i="48"/>
  <c r="O4036" i="48"/>
  <c r="N4037" i="48"/>
  <c r="O4037" i="48"/>
  <c r="N4038" i="48"/>
  <c r="O4038" i="48"/>
  <c r="N4039" i="48"/>
  <c r="O4039" i="48"/>
  <c r="N4040" i="48"/>
  <c r="O4040" i="48"/>
  <c r="N4041" i="48"/>
  <c r="O4041" i="48"/>
  <c r="N4042" i="48"/>
  <c r="O4042" i="48"/>
  <c r="N4043" i="48"/>
  <c r="O4043" i="48"/>
  <c r="N4044" i="48"/>
  <c r="O4044" i="48"/>
  <c r="N4045" i="48"/>
  <c r="O4045" i="48"/>
  <c r="N4046" i="48"/>
  <c r="O4046" i="48"/>
  <c r="N4047" i="48"/>
  <c r="O4047" i="48"/>
  <c r="N4048" i="48"/>
  <c r="O4048" i="48"/>
  <c r="N4049" i="48"/>
  <c r="O4049" i="48"/>
  <c r="N4050" i="48"/>
  <c r="O4050" i="48"/>
  <c r="N4051" i="48"/>
  <c r="O4051" i="48"/>
  <c r="N4052" i="48"/>
  <c r="O4052" i="48"/>
  <c r="N4053" i="48"/>
  <c r="O4053" i="48"/>
  <c r="N4054" i="48"/>
  <c r="O4054" i="48"/>
  <c r="N4055" i="48"/>
  <c r="O4055" i="48"/>
  <c r="N4056" i="48"/>
  <c r="O4056" i="48"/>
  <c r="N4057" i="48"/>
  <c r="O4057" i="48"/>
  <c r="N4058" i="48"/>
  <c r="O4058" i="48"/>
  <c r="N4059" i="48"/>
  <c r="O4059" i="48"/>
  <c r="N4060" i="48"/>
  <c r="O4060" i="48"/>
  <c r="N4061" i="48"/>
  <c r="O4061" i="48"/>
  <c r="N4062" i="48"/>
  <c r="O4062" i="48"/>
  <c r="N4063" i="48"/>
  <c r="O4063" i="48"/>
  <c r="N4064" i="48"/>
  <c r="O4064" i="48"/>
  <c r="N4065" i="48"/>
  <c r="O4065" i="48"/>
  <c r="N4066" i="48"/>
  <c r="O4066" i="48"/>
  <c r="N4067" i="48"/>
  <c r="O4067" i="48"/>
  <c r="N4068" i="48"/>
  <c r="O4068" i="48"/>
  <c r="N4069" i="48"/>
  <c r="O4069" i="48"/>
  <c r="N4070" i="48"/>
  <c r="O4070" i="48"/>
  <c r="N4071" i="48"/>
  <c r="O4071" i="48"/>
  <c r="N4072" i="48"/>
  <c r="O4072" i="48"/>
  <c r="N4073" i="48"/>
  <c r="O4073" i="48"/>
  <c r="N4074" i="48"/>
  <c r="O4074" i="48"/>
  <c r="N4075" i="48"/>
  <c r="O4075" i="48"/>
  <c r="N4076" i="48"/>
  <c r="O4076" i="48"/>
  <c r="N4077" i="48"/>
  <c r="O4077" i="48"/>
  <c r="N4078" i="48"/>
  <c r="O4078" i="48"/>
  <c r="N4079" i="48"/>
  <c r="O4079" i="48"/>
  <c r="N4080" i="48"/>
  <c r="O4080" i="48"/>
  <c r="N4081" i="48"/>
  <c r="O4081" i="48"/>
  <c r="N4082" i="48"/>
  <c r="O4082" i="48"/>
  <c r="N4083" i="48"/>
  <c r="O4083" i="48"/>
  <c r="N4084" i="48"/>
  <c r="O4084" i="48"/>
  <c r="N4085" i="48"/>
  <c r="O4085" i="48"/>
  <c r="N4086" i="48"/>
  <c r="O4086" i="48"/>
  <c r="N4087" i="48"/>
  <c r="O4087" i="48"/>
  <c r="N4088" i="48"/>
  <c r="O4088" i="48"/>
  <c r="N4089" i="48"/>
  <c r="O4089" i="48"/>
  <c r="N4090" i="48"/>
  <c r="O4090" i="48"/>
  <c r="N4091" i="48"/>
  <c r="O4091" i="48"/>
  <c r="N4092" i="48"/>
  <c r="O4092" i="48"/>
  <c r="N4093" i="48"/>
  <c r="O4093" i="48"/>
  <c r="N4094" i="48"/>
  <c r="O4094" i="48"/>
  <c r="N4095" i="48"/>
  <c r="O4095" i="48"/>
  <c r="N4096" i="48"/>
  <c r="O4096" i="48"/>
  <c r="N4097" i="48"/>
  <c r="O4097" i="48"/>
  <c r="N4098" i="48"/>
  <c r="O4098" i="48"/>
  <c r="N4099" i="48"/>
  <c r="O4099" i="48"/>
  <c r="N4100" i="48"/>
  <c r="O4100" i="48"/>
  <c r="N4101" i="48"/>
  <c r="O4101" i="48"/>
  <c r="N4102" i="48"/>
  <c r="O4102" i="48"/>
  <c r="N4103" i="48"/>
  <c r="O4103" i="48"/>
  <c r="N4104" i="48"/>
  <c r="O4104" i="48"/>
  <c r="N4105" i="48"/>
  <c r="O4105" i="48"/>
  <c r="N4106" i="48"/>
  <c r="O4106" i="48"/>
  <c r="N4107" i="48"/>
  <c r="O4107" i="48"/>
  <c r="N4108" i="48"/>
  <c r="O4108" i="48"/>
  <c r="N4109" i="48"/>
  <c r="O4109" i="48"/>
  <c r="N4110" i="48"/>
  <c r="O4110" i="48"/>
  <c r="N4111" i="48"/>
  <c r="O4111" i="48"/>
  <c r="N4112" i="48"/>
  <c r="O4112" i="48"/>
  <c r="N4113" i="48"/>
  <c r="O4113" i="48"/>
  <c r="N4114" i="48"/>
  <c r="O4114" i="48"/>
  <c r="N4115" i="48"/>
  <c r="O4115" i="48"/>
  <c r="N4116" i="48"/>
  <c r="O4116" i="48"/>
  <c r="N4117" i="48"/>
  <c r="O4117" i="48"/>
  <c r="N4118" i="48"/>
  <c r="O4118" i="48"/>
  <c r="N4119" i="48"/>
  <c r="O4119" i="48"/>
  <c r="N4120" i="48"/>
  <c r="O4120" i="48"/>
  <c r="N4121" i="48"/>
  <c r="O4121" i="48"/>
  <c r="N4122" i="48"/>
  <c r="O4122" i="48"/>
  <c r="N4123" i="48"/>
  <c r="O4123" i="48"/>
  <c r="N4124" i="48"/>
  <c r="O4124" i="48"/>
  <c r="N4125" i="48"/>
  <c r="O4125" i="48"/>
  <c r="N4126" i="48"/>
  <c r="O4126" i="48"/>
  <c r="N4127" i="48"/>
  <c r="O4127" i="48"/>
  <c r="N4128" i="48"/>
  <c r="O4128" i="48"/>
  <c r="N4129" i="48"/>
  <c r="O4129" i="48"/>
  <c r="N4130" i="48"/>
  <c r="O4130" i="48"/>
  <c r="N4131" i="48"/>
  <c r="O4131" i="48"/>
  <c r="N4132" i="48"/>
  <c r="O4132" i="48"/>
  <c r="N4133" i="48"/>
  <c r="O4133" i="48"/>
  <c r="N4134" i="48"/>
  <c r="O4134" i="48"/>
  <c r="N4135" i="48"/>
  <c r="O4135" i="48"/>
  <c r="N4136" i="48"/>
  <c r="O4136" i="48"/>
  <c r="N4137" i="48"/>
  <c r="O4137" i="48"/>
  <c r="N4138" i="48"/>
  <c r="O4138" i="48"/>
  <c r="N4139" i="48"/>
  <c r="O4139" i="48"/>
  <c r="N4140" i="48"/>
  <c r="O4140" i="48"/>
  <c r="N4141" i="48"/>
  <c r="O4141" i="48"/>
  <c r="N4142" i="48"/>
  <c r="O4142" i="48"/>
  <c r="N4143" i="48"/>
  <c r="O4143" i="48"/>
  <c r="N4144" i="48"/>
  <c r="O4144" i="48"/>
  <c r="N4145" i="48"/>
  <c r="O4145" i="48"/>
  <c r="N4146" i="48"/>
  <c r="O4146" i="48"/>
  <c r="N4147" i="48"/>
  <c r="O4147" i="48"/>
  <c r="N4148" i="48"/>
  <c r="O4148" i="48"/>
  <c r="N4149" i="48"/>
  <c r="O4149" i="48"/>
  <c r="N4150" i="48"/>
  <c r="O4150" i="48"/>
  <c r="N4151" i="48"/>
  <c r="O4151" i="48"/>
  <c r="N4152" i="48"/>
  <c r="O4152" i="48"/>
  <c r="N4153" i="48"/>
  <c r="O4153" i="48"/>
  <c r="N4154" i="48"/>
  <c r="O4154" i="48"/>
  <c r="N4155" i="48"/>
  <c r="O4155" i="48"/>
  <c r="N4156" i="48"/>
  <c r="O4156" i="48"/>
  <c r="N4157" i="48"/>
  <c r="O4157" i="48"/>
  <c r="N4158" i="48"/>
  <c r="O4158" i="48"/>
  <c r="N4159" i="48"/>
  <c r="O4159" i="48"/>
  <c r="N4160" i="48"/>
  <c r="O4160" i="48"/>
  <c r="N4161" i="48"/>
  <c r="O4161" i="48"/>
  <c r="N4162" i="48"/>
  <c r="O4162" i="48"/>
  <c r="N4163" i="48"/>
  <c r="O4163" i="48"/>
  <c r="N4164" i="48"/>
  <c r="O4164" i="48"/>
  <c r="N4165" i="48"/>
  <c r="O4165" i="48"/>
  <c r="N4166" i="48"/>
  <c r="O4166" i="48"/>
  <c r="N4167" i="48"/>
  <c r="O4167" i="48"/>
  <c r="N4168" i="48"/>
  <c r="O4168" i="48"/>
  <c r="N4169" i="48"/>
  <c r="O4169" i="48"/>
  <c r="N4170" i="48"/>
  <c r="O4170" i="48"/>
  <c r="N4171" i="48"/>
  <c r="O4171" i="48"/>
  <c r="N4172" i="48"/>
  <c r="O4172" i="48"/>
  <c r="N4173" i="48"/>
  <c r="O4173" i="48"/>
  <c r="N4174" i="48"/>
  <c r="O4174" i="48"/>
  <c r="N4175" i="48"/>
  <c r="O4175" i="48"/>
  <c r="N4176" i="48"/>
  <c r="O4176" i="48"/>
  <c r="N4177" i="48"/>
  <c r="O4177" i="48"/>
  <c r="N4178" i="48"/>
  <c r="O4178" i="48"/>
  <c r="N4179" i="48"/>
  <c r="O4179" i="48"/>
  <c r="N4180" i="48"/>
  <c r="O4180" i="48"/>
  <c r="N4181" i="48"/>
  <c r="O4181" i="48"/>
  <c r="N4182" i="48"/>
  <c r="O4182" i="48"/>
  <c r="N4183" i="48"/>
  <c r="O4183" i="48"/>
  <c r="N4184" i="48"/>
  <c r="O4184" i="48"/>
  <c r="N4185" i="48"/>
  <c r="O4185" i="48"/>
  <c r="N4186" i="48"/>
  <c r="O4186" i="48"/>
  <c r="N4187" i="48"/>
  <c r="O4187" i="48"/>
  <c r="N4188" i="48"/>
  <c r="O4188" i="48"/>
  <c r="N4189" i="48"/>
  <c r="O4189" i="48"/>
  <c r="N4190" i="48"/>
  <c r="O4190" i="48"/>
  <c r="N4191" i="48"/>
  <c r="O4191" i="48"/>
  <c r="N4192" i="48"/>
  <c r="O4192" i="48"/>
  <c r="N4193" i="48"/>
  <c r="O4193" i="48"/>
  <c r="N4194" i="48"/>
  <c r="O4194" i="48"/>
  <c r="N4195" i="48"/>
  <c r="O4195" i="48"/>
  <c r="N4196" i="48"/>
  <c r="O4196" i="48"/>
  <c r="N4197" i="48"/>
  <c r="O4197" i="48"/>
  <c r="N4198" i="48"/>
  <c r="O4198" i="48"/>
  <c r="N4199" i="48"/>
  <c r="O4199" i="48"/>
  <c r="N4200" i="48"/>
  <c r="O4200" i="48"/>
  <c r="N4201" i="48"/>
  <c r="O4201" i="48"/>
  <c r="N4202" i="48"/>
  <c r="O4202" i="48"/>
  <c r="N4203" i="48"/>
  <c r="O4203" i="48"/>
  <c r="N4204" i="48"/>
  <c r="O4204" i="48"/>
  <c r="N4205" i="48"/>
  <c r="O4205" i="48"/>
  <c r="N4206" i="48"/>
  <c r="O4206" i="48"/>
  <c r="N4207" i="48"/>
  <c r="O4207" i="48"/>
  <c r="N4208" i="48"/>
  <c r="O4208" i="48"/>
  <c r="N4209" i="48"/>
  <c r="O4209" i="48"/>
  <c r="N4210" i="48"/>
  <c r="O4210" i="48"/>
  <c r="N4211" i="48"/>
  <c r="O4211" i="48"/>
  <c r="N4212" i="48"/>
  <c r="O4212" i="48"/>
  <c r="N4213" i="48"/>
  <c r="O4213" i="48"/>
  <c r="N4214" i="48"/>
  <c r="O4214" i="48"/>
  <c r="N4215" i="48"/>
  <c r="O4215" i="48"/>
  <c r="N4216" i="48"/>
  <c r="O4216" i="48"/>
  <c r="N4217" i="48"/>
  <c r="O4217" i="48"/>
  <c r="N4218" i="48"/>
  <c r="O4218" i="48"/>
  <c r="N4219" i="48"/>
  <c r="O4219" i="48"/>
  <c r="N4220" i="48"/>
  <c r="O4220" i="48"/>
  <c r="N4221" i="48"/>
  <c r="O4221" i="48"/>
  <c r="N4222" i="48"/>
  <c r="O4222" i="48"/>
  <c r="N4223" i="48"/>
  <c r="O4223" i="48"/>
  <c r="N4224" i="48"/>
  <c r="O4224" i="48"/>
  <c r="N4225" i="48"/>
  <c r="O4225" i="48"/>
  <c r="N4226" i="48"/>
  <c r="O4226" i="48"/>
  <c r="N4227" i="48"/>
  <c r="O4227" i="48"/>
  <c r="N4228" i="48"/>
  <c r="O4228" i="48"/>
  <c r="N4229" i="48"/>
  <c r="O4229" i="48"/>
  <c r="N4230" i="48"/>
  <c r="O4230" i="48"/>
  <c r="N4231" i="48"/>
  <c r="O4231" i="48"/>
  <c r="N4232" i="48"/>
  <c r="O4232" i="48"/>
  <c r="N4233" i="48"/>
  <c r="O4233" i="48"/>
  <c r="N4234" i="48"/>
  <c r="O4234" i="48"/>
  <c r="N4235" i="48"/>
  <c r="O4235" i="48"/>
  <c r="N4236" i="48"/>
  <c r="O4236" i="48"/>
  <c r="N4237" i="48"/>
  <c r="O4237" i="48"/>
  <c r="N4238" i="48"/>
  <c r="O4238" i="48"/>
  <c r="N4239" i="48"/>
  <c r="O4239" i="48"/>
  <c r="N4240" i="48"/>
  <c r="O4240" i="48"/>
  <c r="N4241" i="48"/>
  <c r="O4241" i="48"/>
  <c r="N4242" i="48"/>
  <c r="O4242" i="48"/>
  <c r="N4243" i="48"/>
  <c r="O4243" i="48"/>
  <c r="N4244" i="48"/>
  <c r="O4244" i="48"/>
  <c r="N4245" i="48"/>
  <c r="O4245" i="48"/>
  <c r="N4246" i="48"/>
  <c r="O4246" i="48"/>
  <c r="N4247" i="48"/>
  <c r="O4247" i="48"/>
  <c r="N4248" i="48"/>
  <c r="O4248" i="48"/>
  <c r="N4249" i="48"/>
  <c r="O4249" i="48"/>
  <c r="N4250" i="48"/>
  <c r="O4250" i="48"/>
  <c r="N4251" i="48"/>
  <c r="O4251" i="48"/>
  <c r="N4252" i="48"/>
  <c r="O4252" i="48"/>
  <c r="N4253" i="48"/>
  <c r="O4253" i="48"/>
  <c r="N4254" i="48"/>
  <c r="O4254" i="48"/>
  <c r="N4255" i="48"/>
  <c r="O4255" i="48"/>
  <c r="N4256" i="48"/>
  <c r="O4256" i="48"/>
  <c r="N4257" i="48"/>
  <c r="O4257" i="48"/>
  <c r="N4258" i="48"/>
  <c r="O4258" i="48"/>
  <c r="N4259" i="48"/>
  <c r="O4259" i="48"/>
  <c r="N4260" i="48"/>
  <c r="O4260" i="48"/>
  <c r="N4261" i="48"/>
  <c r="O4261" i="48"/>
  <c r="N4262" i="48"/>
  <c r="O4262" i="48"/>
  <c r="N4263" i="48"/>
  <c r="O4263" i="48"/>
  <c r="N4264" i="48"/>
  <c r="O4264" i="48"/>
  <c r="N4265" i="48"/>
  <c r="O4265" i="48"/>
  <c r="N4266" i="48"/>
  <c r="O4266" i="48"/>
  <c r="N4267" i="48"/>
  <c r="O4267" i="48"/>
  <c r="N4268" i="48"/>
  <c r="O4268" i="48"/>
  <c r="N4269" i="48"/>
  <c r="O4269" i="48"/>
  <c r="N4270" i="48"/>
  <c r="O4270" i="48"/>
  <c r="N4271" i="48"/>
  <c r="O4271" i="48"/>
  <c r="N4272" i="48"/>
  <c r="O4272" i="48"/>
  <c r="N4273" i="48"/>
  <c r="O4273" i="48"/>
  <c r="N4274" i="48"/>
  <c r="O4274" i="48"/>
  <c r="N4275" i="48"/>
  <c r="O4275" i="48"/>
  <c r="N4276" i="48"/>
  <c r="O4276" i="48"/>
  <c r="N4277" i="48"/>
  <c r="O4277" i="48"/>
  <c r="N4278" i="48"/>
  <c r="O4278" i="48"/>
  <c r="N4279" i="48"/>
  <c r="O4279" i="48"/>
  <c r="N4280" i="48"/>
  <c r="O4280" i="48"/>
  <c r="N4281" i="48"/>
  <c r="O4281" i="48"/>
  <c r="N4282" i="48"/>
  <c r="O4282" i="48"/>
  <c r="N4283" i="48"/>
  <c r="O4283" i="48"/>
  <c r="N4284" i="48"/>
  <c r="O4284" i="48"/>
  <c r="N4285" i="48"/>
  <c r="O4285" i="48"/>
  <c r="N4286" i="48"/>
  <c r="O4286" i="48"/>
  <c r="N4287" i="48"/>
  <c r="O4287" i="48"/>
  <c r="N4288" i="48"/>
  <c r="O4288" i="48"/>
  <c r="N4289" i="48"/>
  <c r="O4289" i="48"/>
  <c r="N4290" i="48"/>
  <c r="O4290" i="48"/>
  <c r="N4291" i="48"/>
  <c r="O4291" i="48"/>
  <c r="N4292" i="48"/>
  <c r="O4292" i="48"/>
  <c r="N4293" i="48"/>
  <c r="O4293" i="48"/>
  <c r="N4294" i="48"/>
  <c r="O4294" i="48"/>
  <c r="N4295" i="48"/>
  <c r="O4295" i="48"/>
  <c r="N4296" i="48"/>
  <c r="O4296" i="48"/>
  <c r="N4297" i="48"/>
  <c r="O4297" i="48"/>
  <c r="N4298" i="48"/>
  <c r="O4298" i="48"/>
  <c r="N4299" i="48"/>
  <c r="O4299" i="48"/>
  <c r="N4300" i="48"/>
  <c r="O4300" i="48"/>
  <c r="N4301" i="48"/>
  <c r="O4301" i="48"/>
  <c r="N4302" i="48"/>
  <c r="O4302" i="48"/>
  <c r="N4303" i="48"/>
  <c r="O4303" i="48"/>
  <c r="N4304" i="48"/>
  <c r="O4304" i="48"/>
  <c r="N4305" i="48"/>
  <c r="O4305" i="48"/>
  <c r="N4306" i="48"/>
  <c r="O4306" i="48"/>
  <c r="N4307" i="48"/>
  <c r="O4307" i="48"/>
  <c r="N4308" i="48"/>
  <c r="O4308" i="48"/>
  <c r="N4309" i="48"/>
  <c r="O4309" i="48"/>
  <c r="N4310" i="48"/>
  <c r="O4310" i="48"/>
  <c r="N4311" i="48"/>
  <c r="O4311" i="48"/>
  <c r="N4312" i="48"/>
  <c r="O4312" i="48"/>
  <c r="N4313" i="48"/>
  <c r="O4313" i="48"/>
  <c r="N4314" i="48"/>
  <c r="O4314" i="48"/>
  <c r="N4315" i="48"/>
  <c r="O4315" i="48"/>
  <c r="N4316" i="48"/>
  <c r="O4316" i="48"/>
  <c r="N4317" i="48"/>
  <c r="O4317" i="48"/>
  <c r="N4318" i="48"/>
  <c r="O4318" i="48"/>
  <c r="N4319" i="48"/>
  <c r="O4319" i="48"/>
  <c r="N4320" i="48"/>
  <c r="O4320" i="48"/>
  <c r="N4321" i="48"/>
  <c r="O4321" i="48"/>
  <c r="N4322" i="48"/>
  <c r="O4322" i="48"/>
  <c r="N4323" i="48"/>
  <c r="O4323" i="48"/>
  <c r="N4324" i="48"/>
  <c r="O4324" i="48"/>
  <c r="N4325" i="48"/>
  <c r="O4325" i="48"/>
  <c r="N4326" i="48"/>
  <c r="O4326" i="48"/>
  <c r="N4327" i="48"/>
  <c r="O4327" i="48"/>
  <c r="N4328" i="48"/>
  <c r="O4328" i="48"/>
  <c r="N4329" i="48"/>
  <c r="O4329" i="48"/>
  <c r="N4330" i="48"/>
  <c r="O4330" i="48"/>
  <c r="N4331" i="48"/>
  <c r="O4331" i="48"/>
  <c r="N4332" i="48"/>
  <c r="O4332" i="48"/>
  <c r="N4333" i="48"/>
  <c r="O4333" i="48"/>
  <c r="N4334" i="48"/>
  <c r="O4334" i="48"/>
  <c r="N4335" i="48"/>
  <c r="O4335" i="48"/>
  <c r="N4336" i="48"/>
  <c r="O4336" i="48"/>
  <c r="N4337" i="48"/>
  <c r="O4337" i="48"/>
  <c r="N4338" i="48"/>
  <c r="O4338" i="48"/>
  <c r="N4339" i="48"/>
  <c r="O4339" i="48"/>
  <c r="N4340" i="48"/>
  <c r="O4340" i="48"/>
  <c r="N4341" i="48"/>
  <c r="O4341" i="48"/>
  <c r="N4342" i="48"/>
  <c r="O4342" i="48"/>
  <c r="N4343" i="48"/>
  <c r="O4343" i="48"/>
  <c r="N4344" i="48"/>
  <c r="O4344" i="48"/>
  <c r="N4345" i="48"/>
  <c r="O4345" i="48"/>
  <c r="N4346" i="48"/>
  <c r="O4346" i="48"/>
  <c r="N4347" i="48"/>
  <c r="O4347" i="48"/>
  <c r="N4348" i="48"/>
  <c r="O4348" i="48"/>
  <c r="N4349" i="48"/>
  <c r="O4349" i="48"/>
  <c r="N4350" i="48"/>
  <c r="O4350" i="48"/>
  <c r="N4351" i="48"/>
  <c r="O4351" i="48"/>
  <c r="N4352" i="48"/>
  <c r="O4352" i="48"/>
  <c r="N4353" i="48"/>
  <c r="O4353" i="48"/>
  <c r="N4354" i="48"/>
  <c r="O4354" i="48"/>
  <c r="N4355" i="48"/>
  <c r="O4355" i="48"/>
  <c r="N4356" i="48"/>
  <c r="O4356" i="48"/>
  <c r="N4357" i="48"/>
  <c r="O4357" i="48"/>
  <c r="N4358" i="48"/>
  <c r="O4358" i="48"/>
  <c r="N4359" i="48"/>
  <c r="O4359" i="48"/>
  <c r="N4360" i="48"/>
  <c r="O4360" i="48"/>
  <c r="N4361" i="48"/>
  <c r="O4361" i="48"/>
  <c r="N4362" i="48"/>
  <c r="O4362" i="48"/>
  <c r="N4363" i="48"/>
  <c r="O4363" i="48"/>
  <c r="N4364" i="48"/>
  <c r="O4364" i="48"/>
  <c r="N4365" i="48"/>
  <c r="O4365" i="48"/>
  <c r="N4366" i="48"/>
  <c r="O4366" i="48"/>
  <c r="N4367" i="48"/>
  <c r="O4367" i="48"/>
  <c r="N4368" i="48"/>
  <c r="O4368" i="48"/>
  <c r="N4369" i="48"/>
  <c r="O4369" i="48"/>
  <c r="N4370" i="48"/>
  <c r="O4370" i="48"/>
  <c r="N4371" i="48"/>
  <c r="O4371" i="48"/>
  <c r="N4372" i="48"/>
  <c r="O4372" i="48"/>
  <c r="N4373" i="48"/>
  <c r="O4373" i="48"/>
  <c r="N4374" i="48"/>
  <c r="O4374" i="48"/>
  <c r="N4375" i="48"/>
  <c r="O4375" i="48"/>
  <c r="N4376" i="48"/>
  <c r="O4376" i="48"/>
  <c r="N4377" i="48"/>
  <c r="O4377" i="48"/>
  <c r="N4378" i="48"/>
  <c r="O4378" i="48"/>
  <c r="N4379" i="48"/>
  <c r="O4379" i="48"/>
  <c r="N4380" i="48"/>
  <c r="O4380" i="48"/>
  <c r="N4381" i="48"/>
  <c r="O4381" i="48"/>
  <c r="N4382" i="48"/>
  <c r="O4382" i="48"/>
  <c r="N4383" i="48"/>
  <c r="O4383" i="48"/>
  <c r="N4384" i="48"/>
  <c r="O4384" i="48"/>
  <c r="N4385" i="48"/>
  <c r="O4385" i="48"/>
  <c r="N4386" i="48"/>
  <c r="O4386" i="48"/>
  <c r="N4387" i="48"/>
  <c r="O4387" i="48"/>
  <c r="N4388" i="48"/>
  <c r="O4388" i="48"/>
  <c r="N4389" i="48"/>
  <c r="O4389" i="48"/>
  <c r="N4390" i="48"/>
  <c r="O4390" i="48"/>
  <c r="N4391" i="48"/>
  <c r="O4391" i="48"/>
  <c r="N4392" i="48"/>
  <c r="O4392" i="48"/>
  <c r="N4393" i="48"/>
  <c r="O4393" i="48"/>
  <c r="N4394" i="48"/>
  <c r="O4394" i="48"/>
  <c r="N4395" i="48"/>
  <c r="O4395" i="48"/>
  <c r="N4396" i="48"/>
  <c r="O4396" i="48"/>
  <c r="N4397" i="48"/>
  <c r="O4397" i="48"/>
  <c r="N4398" i="48"/>
  <c r="O4398" i="48"/>
  <c r="N4399" i="48"/>
  <c r="O4399" i="48"/>
  <c r="N4400" i="48"/>
  <c r="O4400" i="48"/>
  <c r="N4401" i="48"/>
  <c r="O4401" i="48"/>
  <c r="N4402" i="48"/>
  <c r="O4402" i="48"/>
  <c r="N4403" i="48"/>
  <c r="O4403" i="48"/>
  <c r="N4404" i="48"/>
  <c r="O4404" i="48"/>
  <c r="N4405" i="48"/>
  <c r="O4405" i="48"/>
  <c r="N4406" i="48"/>
  <c r="O4406" i="48"/>
  <c r="N4407" i="48"/>
  <c r="O4407" i="48"/>
  <c r="N4408" i="48"/>
  <c r="O4408" i="48"/>
  <c r="N4409" i="48"/>
  <c r="O4409" i="48"/>
  <c r="N4410" i="48"/>
  <c r="O4410" i="48"/>
  <c r="N4411" i="48"/>
  <c r="O4411" i="48"/>
  <c r="N4412" i="48"/>
  <c r="O4412" i="48"/>
  <c r="N4413" i="48"/>
  <c r="O4413" i="48"/>
  <c r="N4414" i="48"/>
  <c r="O4414" i="48"/>
  <c r="N4415" i="48"/>
  <c r="O4415" i="48"/>
  <c r="N4416" i="48"/>
  <c r="O4416" i="48"/>
  <c r="N4417" i="48"/>
  <c r="O4417" i="48"/>
  <c r="N4418" i="48"/>
  <c r="O4418" i="48"/>
  <c r="N4419" i="48"/>
  <c r="O4419" i="48"/>
  <c r="N4420" i="48"/>
  <c r="O4420" i="48"/>
  <c r="N4421" i="48"/>
  <c r="O4421" i="48"/>
  <c r="N4422" i="48"/>
  <c r="O4422" i="48"/>
  <c r="N4423" i="48"/>
  <c r="O4423" i="48"/>
  <c r="N4424" i="48"/>
  <c r="O4424" i="48"/>
  <c r="N4425" i="48"/>
  <c r="O4425" i="48"/>
  <c r="N4426" i="48"/>
  <c r="O4426" i="48"/>
  <c r="N4427" i="48"/>
  <c r="O4427" i="48"/>
  <c r="N4428" i="48"/>
  <c r="O4428" i="48"/>
  <c r="N4429" i="48"/>
  <c r="O4429" i="48"/>
  <c r="N4430" i="48"/>
  <c r="O4430" i="48"/>
  <c r="N4431" i="48"/>
  <c r="O4431" i="48"/>
  <c r="N4432" i="48"/>
  <c r="O4432" i="48"/>
  <c r="N4433" i="48"/>
  <c r="O4433" i="48"/>
  <c r="N4434" i="48"/>
  <c r="O4434" i="48"/>
  <c r="N4435" i="48"/>
  <c r="O4435" i="48"/>
  <c r="N4436" i="48"/>
  <c r="O4436" i="48"/>
  <c r="N4437" i="48"/>
  <c r="O4437" i="48"/>
  <c r="N4438" i="48"/>
  <c r="O4438" i="48"/>
  <c r="N4439" i="48"/>
  <c r="O4439" i="48"/>
  <c r="N4440" i="48"/>
  <c r="O4440" i="48"/>
  <c r="N4441" i="48"/>
  <c r="O4441" i="48"/>
  <c r="N4442" i="48"/>
  <c r="O4442" i="48"/>
  <c r="N4443" i="48"/>
  <c r="O4443" i="48"/>
  <c r="N4444" i="48"/>
  <c r="O4444" i="48"/>
  <c r="N4445" i="48"/>
  <c r="O4445" i="48"/>
  <c r="N4446" i="48"/>
  <c r="O4446" i="48"/>
  <c r="N4447" i="48"/>
  <c r="O4447" i="48"/>
  <c r="N4448" i="48"/>
  <c r="O4448" i="48"/>
  <c r="N4449" i="48"/>
  <c r="O4449" i="48"/>
  <c r="N4450" i="48"/>
  <c r="O4450" i="48"/>
  <c r="N4451" i="48"/>
  <c r="O4451" i="48"/>
  <c r="N4452" i="48"/>
  <c r="O4452" i="48"/>
  <c r="N4453" i="48"/>
  <c r="O4453" i="48"/>
  <c r="N4454" i="48"/>
  <c r="O4454" i="48"/>
  <c r="N4455" i="48"/>
  <c r="O4455" i="48"/>
  <c r="N4456" i="48"/>
  <c r="O4456" i="48"/>
  <c r="N4457" i="48"/>
  <c r="O4457" i="48"/>
  <c r="N4458" i="48"/>
  <c r="O4458" i="48"/>
  <c r="N4459" i="48"/>
  <c r="O4459" i="48"/>
  <c r="N4460" i="48"/>
  <c r="O4460" i="48"/>
  <c r="N4461" i="48"/>
  <c r="O4461" i="48"/>
  <c r="N4462" i="48"/>
  <c r="O4462" i="48"/>
  <c r="N4463" i="48"/>
  <c r="O4463" i="48"/>
  <c r="N4464" i="48"/>
  <c r="O4464" i="48"/>
  <c r="N4465" i="48"/>
  <c r="O4465" i="48"/>
  <c r="N4466" i="48"/>
  <c r="O4466" i="48"/>
  <c r="N4467" i="48"/>
  <c r="O4467" i="48"/>
  <c r="N4468" i="48"/>
  <c r="O4468" i="48"/>
  <c r="N4469" i="48"/>
  <c r="O4469" i="48"/>
  <c r="N4470" i="48"/>
  <c r="O4470" i="48"/>
  <c r="N4471" i="48"/>
  <c r="O4471" i="48"/>
  <c r="N4472" i="48"/>
  <c r="O4472" i="48"/>
  <c r="N4473" i="48"/>
  <c r="O4473" i="48"/>
  <c r="N4474" i="48"/>
  <c r="O4474" i="48"/>
  <c r="N4475" i="48"/>
  <c r="O4475" i="48"/>
  <c r="N4476" i="48"/>
  <c r="O4476" i="48"/>
  <c r="N4477" i="48"/>
  <c r="O4477" i="48"/>
  <c r="N4478" i="48"/>
  <c r="O4478" i="48"/>
  <c r="N4479" i="48"/>
  <c r="O4479" i="48"/>
  <c r="N4480" i="48"/>
  <c r="O4480" i="48"/>
  <c r="N4481" i="48"/>
  <c r="O4481" i="48"/>
  <c r="N4482" i="48"/>
  <c r="O4482" i="48"/>
  <c r="N4483" i="48"/>
  <c r="O4483" i="48"/>
  <c r="N4484" i="48"/>
  <c r="O4484" i="48"/>
  <c r="N4485" i="48"/>
  <c r="O4485" i="48"/>
  <c r="N4486" i="48"/>
  <c r="O4486" i="48"/>
  <c r="N4487" i="48"/>
  <c r="O4487" i="48"/>
  <c r="N4488" i="48"/>
  <c r="O4488" i="48"/>
  <c r="N4489" i="48"/>
  <c r="O4489" i="48"/>
  <c r="N4490" i="48"/>
  <c r="O4490" i="48"/>
  <c r="N4491" i="48"/>
  <c r="O4491" i="48"/>
  <c r="N4492" i="48"/>
  <c r="O4492" i="48"/>
  <c r="N4493" i="48"/>
  <c r="O4493" i="48"/>
  <c r="N4494" i="48"/>
  <c r="O4494" i="48"/>
  <c r="N4495" i="48"/>
  <c r="O4495" i="48"/>
  <c r="N4496" i="48"/>
  <c r="O4496" i="48"/>
  <c r="N4497" i="48"/>
  <c r="O4497" i="48"/>
  <c r="N4498" i="48"/>
  <c r="O4498" i="48"/>
  <c r="N4499" i="48"/>
  <c r="O4499" i="48"/>
  <c r="N4500" i="48"/>
  <c r="O4500" i="48"/>
  <c r="N4501" i="48"/>
  <c r="O4501" i="48"/>
  <c r="N4502" i="48"/>
  <c r="O4502" i="48"/>
  <c r="N4503" i="48"/>
  <c r="O4503" i="48"/>
  <c r="N4504" i="48"/>
  <c r="O4504" i="48"/>
  <c r="N4505" i="48"/>
  <c r="O4505" i="48"/>
  <c r="N4506" i="48"/>
  <c r="O4506" i="48"/>
  <c r="N4507" i="48"/>
  <c r="O4507" i="48"/>
  <c r="N4508" i="48"/>
  <c r="O4508" i="48"/>
  <c r="N4509" i="48"/>
  <c r="O4509" i="48"/>
  <c r="N4510" i="48"/>
  <c r="O4510" i="48"/>
  <c r="N4511" i="48"/>
  <c r="O4511" i="48"/>
  <c r="N4512" i="48"/>
  <c r="O4512" i="48"/>
  <c r="N4513" i="48"/>
  <c r="O4513" i="48"/>
  <c r="N4514" i="48"/>
  <c r="O4514" i="48"/>
  <c r="N4515" i="48"/>
  <c r="O4515" i="48"/>
  <c r="N4516" i="48"/>
  <c r="O4516" i="48"/>
  <c r="N4517" i="48"/>
  <c r="O4517" i="48"/>
  <c r="N4518" i="48"/>
  <c r="O4518" i="48"/>
  <c r="N4519" i="48"/>
  <c r="O4519" i="48"/>
  <c r="N4520" i="48"/>
  <c r="O4520" i="48"/>
  <c r="N4521" i="48"/>
  <c r="O4521" i="48"/>
  <c r="N4522" i="48"/>
  <c r="O4522" i="48"/>
  <c r="N4523" i="48"/>
  <c r="O4523" i="48"/>
  <c r="N4524" i="48"/>
  <c r="O4524" i="48"/>
  <c r="N4525" i="48"/>
  <c r="O4525" i="48"/>
  <c r="N4526" i="48"/>
  <c r="O4526" i="48"/>
  <c r="N4527" i="48"/>
  <c r="O4527" i="48"/>
  <c r="N4528" i="48"/>
  <c r="O4528" i="48"/>
  <c r="N4529" i="48"/>
  <c r="O4529" i="48"/>
  <c r="N4530" i="48"/>
  <c r="O4530" i="48"/>
  <c r="N4531" i="48"/>
  <c r="O4531" i="48"/>
  <c r="N4532" i="48"/>
  <c r="O4532" i="48"/>
  <c r="N4533" i="48"/>
  <c r="O4533" i="48"/>
  <c r="N4534" i="48"/>
  <c r="O4534" i="48"/>
  <c r="N4535" i="48"/>
  <c r="O4535" i="48"/>
  <c r="N4536" i="48"/>
  <c r="O4536" i="48"/>
  <c r="N4537" i="48"/>
  <c r="O4537" i="48"/>
  <c r="N4538" i="48"/>
  <c r="O4538" i="48"/>
  <c r="N4539" i="48"/>
  <c r="O4539" i="48"/>
  <c r="N4540" i="48"/>
  <c r="O4540" i="48"/>
  <c r="N4541" i="48"/>
  <c r="O4541" i="48"/>
  <c r="N4542" i="48"/>
  <c r="O4542" i="48"/>
  <c r="N4543" i="48"/>
  <c r="O4543" i="48"/>
  <c r="N4544" i="48"/>
  <c r="O4544" i="48"/>
  <c r="N4545" i="48"/>
  <c r="O4545" i="48"/>
  <c r="N4546" i="48"/>
  <c r="O4546" i="48"/>
  <c r="N4547" i="48"/>
  <c r="O4547" i="48"/>
  <c r="N4548" i="48"/>
  <c r="O4548" i="48"/>
  <c r="N4549" i="48"/>
  <c r="O4549" i="48"/>
  <c r="N4550" i="48"/>
  <c r="O4550" i="48"/>
  <c r="N4551" i="48"/>
  <c r="O4551" i="48"/>
  <c r="N4552" i="48"/>
  <c r="O4552" i="48"/>
  <c r="N4553" i="48"/>
  <c r="O4553" i="48"/>
  <c r="N4554" i="48"/>
  <c r="O4554" i="48"/>
  <c r="N4555" i="48"/>
  <c r="O4555" i="48"/>
  <c r="N4556" i="48"/>
  <c r="O4556" i="48"/>
  <c r="N4557" i="48"/>
  <c r="O4557" i="48"/>
  <c r="N4558" i="48"/>
  <c r="O4558" i="48"/>
  <c r="N4559" i="48"/>
  <c r="O4559" i="48"/>
  <c r="N4560" i="48"/>
  <c r="O4560" i="48"/>
  <c r="N4561" i="48"/>
  <c r="O4561" i="48"/>
  <c r="N4562" i="48"/>
  <c r="O4562" i="48"/>
  <c r="N4563" i="48"/>
  <c r="O4563" i="48"/>
  <c r="N4564" i="48"/>
  <c r="O4564" i="48"/>
  <c r="N4565" i="48"/>
  <c r="O4565" i="48"/>
  <c r="N4566" i="48"/>
  <c r="O4566" i="48"/>
  <c r="N4567" i="48"/>
  <c r="O4567" i="48"/>
  <c r="N4568" i="48"/>
  <c r="O4568" i="48"/>
  <c r="N4569" i="48"/>
  <c r="O4569" i="48"/>
  <c r="N4570" i="48"/>
  <c r="O4570" i="48"/>
  <c r="N4571" i="48"/>
  <c r="O4571" i="48"/>
  <c r="N4572" i="48"/>
  <c r="O4572" i="48"/>
  <c r="N4573" i="48"/>
  <c r="O4573" i="48"/>
  <c r="N4574" i="48"/>
  <c r="O4574" i="48"/>
  <c r="N4575" i="48"/>
  <c r="O4575" i="48"/>
  <c r="N4576" i="48"/>
  <c r="O4576" i="48"/>
  <c r="N4577" i="48"/>
  <c r="O4577" i="48"/>
  <c r="N4578" i="48"/>
  <c r="O4578" i="48"/>
  <c r="N4579" i="48"/>
  <c r="O4579" i="48"/>
  <c r="N4580" i="48"/>
  <c r="O4580" i="48"/>
  <c r="N4581" i="48"/>
  <c r="O4581" i="48"/>
  <c r="N4582" i="48"/>
  <c r="O4582" i="48"/>
  <c r="N4583" i="48"/>
  <c r="O4583" i="48"/>
  <c r="N4584" i="48"/>
  <c r="O4584" i="48"/>
  <c r="N4585" i="48"/>
  <c r="O4585" i="48"/>
  <c r="N4586" i="48"/>
  <c r="O4586" i="48"/>
  <c r="N4587" i="48"/>
  <c r="O4587" i="48"/>
  <c r="N4588" i="48"/>
  <c r="O4588" i="48"/>
  <c r="N4589" i="48"/>
  <c r="O4589" i="48"/>
  <c r="N4590" i="48"/>
  <c r="O4590" i="48"/>
  <c r="N4591" i="48"/>
  <c r="O4591" i="48"/>
  <c r="N4592" i="48"/>
  <c r="O4592" i="48"/>
  <c r="N4593" i="48"/>
  <c r="O4593" i="48"/>
  <c r="N4594" i="48"/>
  <c r="O4594" i="48"/>
  <c r="N4595" i="48"/>
  <c r="O4595" i="48"/>
  <c r="N4596" i="48"/>
  <c r="O4596" i="48"/>
  <c r="N4597" i="48"/>
  <c r="O4597" i="48"/>
  <c r="N4598" i="48"/>
  <c r="O4598" i="48"/>
  <c r="N4599" i="48"/>
  <c r="O4599" i="48"/>
  <c r="N4600" i="48"/>
  <c r="O4600" i="48"/>
  <c r="N4601" i="48"/>
  <c r="O4601" i="48"/>
  <c r="N4602" i="48"/>
  <c r="O4602" i="48"/>
  <c r="N4603" i="48"/>
  <c r="O4603" i="48"/>
  <c r="N4604" i="48"/>
  <c r="O4604" i="48"/>
  <c r="N4605" i="48"/>
  <c r="O4605" i="48"/>
  <c r="N4606" i="48"/>
  <c r="O4606" i="48"/>
  <c r="N4607" i="48"/>
  <c r="O4607" i="48"/>
  <c r="N4608" i="48"/>
  <c r="O4608" i="48"/>
  <c r="N4609" i="48"/>
  <c r="O4609" i="48"/>
  <c r="N4610" i="48"/>
  <c r="O4610" i="48"/>
  <c r="N4611" i="48"/>
  <c r="O4611" i="48"/>
  <c r="N4612" i="48"/>
  <c r="O4612" i="48"/>
  <c r="N4613" i="48"/>
  <c r="O4613" i="48"/>
  <c r="N4614" i="48"/>
  <c r="O4614" i="48"/>
  <c r="N4615" i="48"/>
  <c r="O4615" i="48"/>
  <c r="N4616" i="48"/>
  <c r="O4616" i="48"/>
  <c r="N4617" i="48"/>
  <c r="O4617" i="48"/>
  <c r="N4618" i="48"/>
  <c r="O4618" i="48"/>
  <c r="N4619" i="48"/>
  <c r="O4619" i="48"/>
  <c r="N4620" i="48"/>
  <c r="O4620" i="48"/>
  <c r="N4621" i="48"/>
  <c r="O4621" i="48"/>
  <c r="N4622" i="48"/>
  <c r="O4622" i="48"/>
  <c r="N4623" i="48"/>
  <c r="O4623" i="48"/>
  <c r="N4624" i="48"/>
  <c r="O4624" i="48"/>
  <c r="N4625" i="48"/>
  <c r="O4625" i="48"/>
  <c r="N4626" i="48"/>
  <c r="O4626" i="48"/>
  <c r="N4627" i="48"/>
  <c r="O4627" i="48"/>
  <c r="N4628" i="48"/>
  <c r="O4628" i="48"/>
  <c r="N4629" i="48"/>
  <c r="O4629" i="48"/>
  <c r="N4630" i="48"/>
  <c r="O4630" i="48"/>
  <c r="N4631" i="48"/>
  <c r="O4631" i="48"/>
  <c r="N4632" i="48"/>
  <c r="O4632" i="48"/>
  <c r="N4633" i="48"/>
  <c r="O4633" i="48"/>
  <c r="N4634" i="48"/>
  <c r="O4634" i="48"/>
  <c r="N4635" i="48"/>
  <c r="O4635" i="48"/>
  <c r="N4636" i="48"/>
  <c r="O4636" i="48"/>
  <c r="N4637" i="48"/>
  <c r="O4637" i="48"/>
  <c r="N4638" i="48"/>
  <c r="O4638" i="48"/>
  <c r="N4639" i="48"/>
  <c r="O4639" i="48"/>
  <c r="N4640" i="48"/>
  <c r="O4640" i="48"/>
  <c r="N4641" i="48"/>
  <c r="O4641" i="48"/>
  <c r="N4642" i="48"/>
  <c r="O4642" i="48"/>
  <c r="N4643" i="48"/>
  <c r="O4643" i="48"/>
  <c r="N4644" i="48"/>
  <c r="O4644" i="48"/>
  <c r="N4645" i="48"/>
  <c r="O4645" i="48"/>
  <c r="N4646" i="48"/>
  <c r="O4646" i="48"/>
  <c r="N4647" i="48"/>
  <c r="O4647" i="48"/>
  <c r="N4648" i="48"/>
  <c r="O4648" i="48"/>
  <c r="N4649" i="48"/>
  <c r="O4649" i="48"/>
  <c r="N4650" i="48"/>
  <c r="O4650" i="48"/>
  <c r="N4651" i="48"/>
  <c r="O4651" i="48"/>
  <c r="N4652" i="48"/>
  <c r="O4652" i="48"/>
  <c r="N4653" i="48"/>
  <c r="O4653" i="48"/>
  <c r="N4654" i="48"/>
  <c r="O4654" i="48"/>
  <c r="N4655" i="48"/>
  <c r="O4655" i="48"/>
  <c r="N4656" i="48"/>
  <c r="O4656" i="48"/>
  <c r="N4657" i="48"/>
  <c r="O4657" i="48"/>
  <c r="N4658" i="48"/>
  <c r="O4658" i="48"/>
  <c r="N4659" i="48"/>
  <c r="O4659" i="48"/>
  <c r="N4660" i="48"/>
  <c r="O4660" i="48"/>
  <c r="N4661" i="48"/>
  <c r="O4661" i="48"/>
  <c r="N4662" i="48"/>
  <c r="O4662" i="48"/>
  <c r="N4663" i="48"/>
  <c r="O4663" i="48"/>
  <c r="N4664" i="48"/>
  <c r="O4664" i="48"/>
  <c r="N4665" i="48"/>
  <c r="O4665" i="48"/>
  <c r="N4666" i="48"/>
  <c r="O4666" i="48"/>
  <c r="N4667" i="48"/>
  <c r="O4667" i="48"/>
  <c r="N4668" i="48"/>
  <c r="O4668" i="48"/>
  <c r="N4669" i="48"/>
  <c r="O4669" i="48"/>
  <c r="N4670" i="48"/>
  <c r="O4670" i="48"/>
  <c r="N4671" i="48"/>
  <c r="O4671" i="48"/>
  <c r="N4672" i="48"/>
  <c r="O4672" i="48"/>
  <c r="N4673" i="48"/>
  <c r="O4673" i="48"/>
  <c r="N4674" i="48"/>
  <c r="O4674" i="48"/>
  <c r="N4675" i="48"/>
  <c r="O4675" i="48"/>
  <c r="N4676" i="48"/>
  <c r="O4676" i="48"/>
  <c r="N4677" i="48"/>
  <c r="O4677" i="48"/>
  <c r="N4678" i="48"/>
  <c r="O4678" i="48"/>
  <c r="N4679" i="48"/>
  <c r="O4679" i="48"/>
  <c r="N4680" i="48"/>
  <c r="O4680" i="48"/>
  <c r="N4681" i="48"/>
  <c r="O4681" i="48"/>
  <c r="N4682" i="48"/>
  <c r="O4682" i="48"/>
  <c r="N4683" i="48"/>
  <c r="O4683" i="48"/>
  <c r="N4684" i="48"/>
  <c r="O4684" i="48"/>
  <c r="N4685" i="48"/>
  <c r="O4685" i="48"/>
  <c r="N4686" i="48"/>
  <c r="O4686" i="48"/>
  <c r="N4687" i="48"/>
  <c r="O4687" i="48"/>
  <c r="N4688" i="48"/>
  <c r="O4688" i="48"/>
  <c r="N4689" i="48"/>
  <c r="O4689" i="48"/>
  <c r="N4690" i="48"/>
  <c r="O4690" i="48"/>
  <c r="N4691" i="48"/>
  <c r="O4691" i="48"/>
  <c r="N4692" i="48"/>
  <c r="O4692" i="48"/>
  <c r="N4693" i="48"/>
  <c r="O4693" i="48"/>
  <c r="N4694" i="48"/>
  <c r="O4694" i="48"/>
  <c r="N4695" i="48"/>
  <c r="O4695" i="48"/>
  <c r="N4696" i="48"/>
  <c r="O4696" i="48"/>
  <c r="N4697" i="48"/>
  <c r="O4697" i="48"/>
  <c r="N4698" i="48"/>
  <c r="O4698" i="48"/>
  <c r="N4699" i="48"/>
  <c r="O4699" i="48"/>
  <c r="N4700" i="48"/>
  <c r="O4700" i="48"/>
  <c r="N4701" i="48"/>
  <c r="O4701" i="48"/>
  <c r="N4702" i="48"/>
  <c r="O4702" i="48"/>
  <c r="N4703" i="48"/>
  <c r="O4703" i="48"/>
  <c r="N4704" i="48"/>
  <c r="O4704" i="48"/>
  <c r="N4705" i="48"/>
  <c r="O4705" i="48"/>
  <c r="N4706" i="48"/>
  <c r="O4706" i="48"/>
  <c r="N4707" i="48"/>
  <c r="O4707" i="48"/>
  <c r="N4708" i="48"/>
  <c r="O4708" i="48"/>
  <c r="N4709" i="48"/>
  <c r="O4709" i="48"/>
  <c r="N4710" i="48"/>
  <c r="O4710" i="48"/>
  <c r="N4711" i="48"/>
  <c r="O4711" i="48"/>
  <c r="N4712" i="48"/>
  <c r="O4712" i="48"/>
  <c r="N4713" i="48"/>
  <c r="O4713" i="48"/>
  <c r="N4714" i="48"/>
  <c r="O4714" i="48"/>
  <c r="N4715" i="48"/>
  <c r="O4715" i="48"/>
  <c r="N4716" i="48"/>
  <c r="O4716" i="48"/>
  <c r="N4717" i="48"/>
  <c r="O4717" i="48"/>
  <c r="N4718" i="48"/>
  <c r="O4718" i="48"/>
  <c r="N4719" i="48"/>
  <c r="O4719" i="48"/>
  <c r="N4720" i="48"/>
  <c r="O4720" i="48"/>
  <c r="N4721" i="48"/>
  <c r="O4721" i="48"/>
  <c r="N4722" i="48"/>
  <c r="O4722" i="48"/>
  <c r="N4723" i="48"/>
  <c r="O4723" i="48"/>
  <c r="N4724" i="48"/>
  <c r="O4724" i="48"/>
  <c r="N4725" i="48"/>
  <c r="O4725" i="48"/>
  <c r="N4726" i="48"/>
  <c r="O4726" i="48"/>
  <c r="N4727" i="48"/>
  <c r="O4727" i="48"/>
  <c r="N4728" i="48"/>
  <c r="O4728" i="48"/>
  <c r="N4729" i="48"/>
  <c r="O4729" i="48"/>
  <c r="N4730" i="48"/>
  <c r="O4730" i="48"/>
  <c r="N4731" i="48"/>
  <c r="O4731" i="48"/>
  <c r="N4732" i="48"/>
  <c r="O4732" i="48"/>
  <c r="N4733" i="48"/>
  <c r="O4733" i="48"/>
  <c r="N4734" i="48"/>
  <c r="O4734" i="48"/>
  <c r="N4735" i="48"/>
  <c r="O4735" i="48"/>
  <c r="N4736" i="48"/>
  <c r="O4736" i="48"/>
  <c r="N4737" i="48"/>
  <c r="O4737" i="48"/>
  <c r="N4738" i="48"/>
  <c r="O4738" i="48"/>
  <c r="N4739" i="48"/>
  <c r="O4739" i="48"/>
  <c r="N4740" i="48"/>
  <c r="O4740" i="48"/>
  <c r="N4741" i="48"/>
  <c r="O4741" i="48"/>
  <c r="N4742" i="48"/>
  <c r="O4742" i="48"/>
  <c r="N4743" i="48"/>
  <c r="O4743" i="48"/>
  <c r="N4744" i="48"/>
  <c r="O4744" i="48"/>
  <c r="N4745" i="48"/>
  <c r="O4745" i="48"/>
  <c r="N4746" i="48"/>
  <c r="O4746" i="48"/>
  <c r="N4747" i="48"/>
  <c r="O4747" i="48"/>
  <c r="N4748" i="48"/>
  <c r="O4748" i="48"/>
  <c r="N4749" i="48"/>
  <c r="O4749" i="48"/>
  <c r="N4750" i="48"/>
  <c r="O4750" i="48"/>
  <c r="N4751" i="48"/>
  <c r="O4751" i="48"/>
  <c r="N4752" i="48"/>
  <c r="O4752" i="48"/>
  <c r="N4753" i="48"/>
  <c r="O4753" i="48"/>
  <c r="N4754" i="48"/>
  <c r="O4754" i="48"/>
  <c r="N4755" i="48"/>
  <c r="O4755" i="48"/>
  <c r="N4756" i="48"/>
  <c r="O4756" i="48"/>
  <c r="N4757" i="48"/>
  <c r="O4757" i="48"/>
  <c r="N4758" i="48"/>
  <c r="O4758" i="48"/>
  <c r="N4759" i="48"/>
  <c r="O4759" i="48"/>
  <c r="N4760" i="48"/>
  <c r="O4760" i="48"/>
  <c r="N4761" i="48"/>
  <c r="O4761" i="48"/>
  <c r="N4762" i="48"/>
  <c r="O4762" i="48"/>
  <c r="N4763" i="48"/>
  <c r="O4763" i="48"/>
  <c r="N4764" i="48"/>
  <c r="O4764" i="48"/>
  <c r="N4765" i="48"/>
  <c r="O4765" i="48"/>
  <c r="N4766" i="48"/>
  <c r="O4766" i="48"/>
  <c r="N4767" i="48"/>
  <c r="O4767" i="48"/>
  <c r="N4768" i="48"/>
  <c r="O4768" i="48"/>
  <c r="N4769" i="48"/>
  <c r="O4769" i="48"/>
  <c r="N4770" i="48"/>
  <c r="O4770" i="48"/>
  <c r="N4771" i="48"/>
  <c r="O4771" i="48"/>
  <c r="N4772" i="48"/>
  <c r="O4772" i="48"/>
  <c r="N4773" i="48"/>
  <c r="O4773" i="48"/>
  <c r="N4774" i="48"/>
  <c r="O4774" i="48"/>
  <c r="N4775" i="48"/>
  <c r="O4775" i="48"/>
  <c r="N4776" i="48"/>
  <c r="O4776" i="48"/>
  <c r="N4777" i="48"/>
  <c r="O4777" i="48"/>
  <c r="N4778" i="48"/>
  <c r="O4778" i="48"/>
  <c r="N4779" i="48"/>
  <c r="O4779" i="48"/>
  <c r="N4780" i="48"/>
  <c r="O4780" i="48"/>
  <c r="N4781" i="48"/>
  <c r="O4781" i="48"/>
  <c r="N4782" i="48"/>
  <c r="O4782" i="48"/>
  <c r="N4783" i="48"/>
  <c r="O4783" i="48"/>
  <c r="N4784" i="48"/>
  <c r="O4784" i="48"/>
  <c r="N4785" i="48"/>
  <c r="O4785" i="48"/>
  <c r="N4786" i="48"/>
  <c r="O4786" i="48"/>
  <c r="N4787" i="48"/>
  <c r="O4787" i="48"/>
  <c r="N4788" i="48"/>
  <c r="O4788" i="48"/>
  <c r="N4789" i="48"/>
  <c r="O4789" i="48"/>
  <c r="N4790" i="48"/>
  <c r="O4790" i="48"/>
  <c r="N4791" i="48"/>
  <c r="O4791" i="48"/>
  <c r="N4792" i="48"/>
  <c r="O4792" i="48"/>
  <c r="N4793" i="48"/>
  <c r="O4793" i="48"/>
  <c r="N4794" i="48"/>
  <c r="O4794" i="48"/>
  <c r="N4795" i="48"/>
  <c r="O4795" i="48"/>
  <c r="N4796" i="48"/>
  <c r="O4796" i="48"/>
  <c r="N4797" i="48"/>
  <c r="O4797" i="48"/>
  <c r="N4798" i="48"/>
  <c r="O4798" i="48"/>
  <c r="N4799" i="48"/>
  <c r="O4799" i="48"/>
  <c r="N4800" i="48"/>
  <c r="O4800" i="48"/>
  <c r="N4801" i="48"/>
  <c r="O4801" i="48"/>
  <c r="N4802" i="48"/>
  <c r="O4802" i="48"/>
  <c r="N4803" i="48"/>
  <c r="O4803" i="48"/>
  <c r="N4804" i="48"/>
  <c r="O4804" i="48"/>
  <c r="N4805" i="48"/>
  <c r="O4805" i="48"/>
  <c r="N4806" i="48"/>
  <c r="O4806" i="48"/>
  <c r="N4807" i="48"/>
  <c r="O4807" i="48"/>
  <c r="N4808" i="48"/>
  <c r="O4808" i="48"/>
  <c r="N4809" i="48"/>
  <c r="O4809" i="48"/>
  <c r="N4810" i="48"/>
  <c r="O4810" i="48"/>
  <c r="N4811" i="48"/>
  <c r="O4811" i="48"/>
  <c r="N4812" i="48"/>
  <c r="O4812" i="48"/>
  <c r="N4813" i="48"/>
  <c r="O4813" i="48"/>
  <c r="N4814" i="48"/>
  <c r="O4814" i="48"/>
  <c r="N4815" i="48"/>
  <c r="O4815" i="48"/>
  <c r="N4816" i="48"/>
  <c r="O4816" i="48"/>
  <c r="N4817" i="48"/>
  <c r="O4817" i="48"/>
  <c r="N4818" i="48"/>
  <c r="O4818" i="48"/>
  <c r="N4819" i="48"/>
  <c r="O4819" i="48"/>
  <c r="N4820" i="48"/>
  <c r="O4820" i="48"/>
  <c r="N4821" i="48"/>
  <c r="O4821" i="48"/>
  <c r="N4822" i="48"/>
  <c r="O4822" i="48"/>
  <c r="N4823" i="48"/>
  <c r="O4823" i="48"/>
  <c r="N4824" i="48"/>
  <c r="O4824" i="48"/>
  <c r="N4825" i="48"/>
  <c r="O4825" i="48"/>
  <c r="N4826" i="48"/>
  <c r="O4826" i="48"/>
  <c r="N4827" i="48"/>
  <c r="O4827" i="48"/>
  <c r="N4828" i="48"/>
  <c r="O4828" i="48"/>
  <c r="N4829" i="48"/>
  <c r="O4829" i="48"/>
  <c r="N4830" i="48"/>
  <c r="O4830" i="48"/>
  <c r="N4831" i="48"/>
  <c r="O4831" i="48"/>
  <c r="N4832" i="48"/>
  <c r="O4832" i="48"/>
  <c r="N4833" i="48"/>
  <c r="O4833" i="48"/>
  <c r="N4834" i="48"/>
  <c r="O4834" i="48"/>
  <c r="N4835" i="48"/>
  <c r="O4835" i="48"/>
  <c r="N4836" i="48"/>
  <c r="O4836" i="48"/>
  <c r="N4837" i="48"/>
  <c r="O4837" i="48"/>
  <c r="N4838" i="48"/>
  <c r="O4838" i="48"/>
  <c r="N4839" i="48"/>
  <c r="O4839" i="48"/>
  <c r="N4840" i="48"/>
  <c r="O4840" i="48"/>
  <c r="N4841" i="48"/>
  <c r="O4841" i="48"/>
  <c r="N4842" i="48"/>
  <c r="O4842" i="48"/>
  <c r="N4843" i="48"/>
  <c r="O4843" i="48"/>
  <c r="N4844" i="48"/>
  <c r="O4844" i="48"/>
  <c r="N4845" i="48"/>
  <c r="O4845" i="48"/>
  <c r="N4846" i="48"/>
  <c r="O4846" i="48"/>
  <c r="N4847" i="48"/>
  <c r="O4847" i="48"/>
  <c r="N4848" i="48"/>
  <c r="O4848" i="48"/>
  <c r="N4849" i="48"/>
  <c r="O4849" i="48"/>
  <c r="N4850" i="48"/>
  <c r="O4850" i="48"/>
  <c r="N4851" i="48"/>
  <c r="O4851" i="48"/>
  <c r="N4852" i="48"/>
  <c r="O4852" i="48"/>
  <c r="N4853" i="48"/>
  <c r="O4853" i="48"/>
  <c r="N4854" i="48"/>
  <c r="O4854" i="48"/>
  <c r="N4855" i="48"/>
  <c r="O4855" i="48"/>
  <c r="N4856" i="48"/>
  <c r="O4856" i="48"/>
  <c r="N4857" i="48"/>
  <c r="O4857" i="48"/>
  <c r="N4858" i="48"/>
  <c r="O4858" i="48"/>
  <c r="N4859" i="48"/>
  <c r="O4859" i="48"/>
  <c r="N4860" i="48"/>
  <c r="O4860" i="48"/>
  <c r="N4861" i="48"/>
  <c r="O4861" i="48"/>
  <c r="N4862" i="48"/>
  <c r="O4862" i="48"/>
  <c r="N4863" i="48"/>
  <c r="O4863" i="48"/>
  <c r="N4864" i="48"/>
  <c r="O4864" i="48"/>
  <c r="N4865" i="48"/>
  <c r="O4865" i="48"/>
  <c r="N4866" i="48"/>
  <c r="O4866" i="48"/>
  <c r="N4867" i="48"/>
  <c r="O4867" i="48"/>
  <c r="N4868" i="48"/>
  <c r="O4868" i="48"/>
  <c r="N4869" i="48"/>
  <c r="O4869" i="48"/>
  <c r="N4870" i="48"/>
  <c r="O4870" i="48"/>
  <c r="N4871" i="48"/>
  <c r="O4871" i="48"/>
  <c r="N4872" i="48"/>
  <c r="O4872" i="48"/>
  <c r="N4873" i="48"/>
  <c r="O4873" i="48"/>
  <c r="N4874" i="48"/>
  <c r="O4874" i="48"/>
  <c r="N4875" i="48"/>
  <c r="O4875" i="48"/>
  <c r="N4876" i="48"/>
  <c r="O4876" i="48"/>
  <c r="N4877" i="48"/>
  <c r="O4877" i="48"/>
  <c r="N4878" i="48"/>
  <c r="O4878" i="48"/>
  <c r="N4879" i="48"/>
  <c r="O4879" i="48"/>
  <c r="N4880" i="48"/>
  <c r="O4880" i="48"/>
  <c r="N4881" i="48"/>
  <c r="O4881" i="48"/>
  <c r="N4882" i="48"/>
  <c r="O4882" i="48"/>
  <c r="N4883" i="48"/>
  <c r="O4883" i="48"/>
  <c r="N4884" i="48"/>
  <c r="O4884" i="48"/>
  <c r="N4885" i="48"/>
  <c r="O4885" i="48"/>
  <c r="N4886" i="48"/>
  <c r="O4886" i="48"/>
  <c r="N4887" i="48"/>
  <c r="O4887" i="48"/>
  <c r="N4888" i="48"/>
  <c r="O4888" i="48"/>
  <c r="N4889" i="48"/>
  <c r="O4889" i="48"/>
  <c r="N4890" i="48"/>
  <c r="O4890" i="48"/>
  <c r="N4891" i="48"/>
  <c r="O4891" i="48"/>
  <c r="N4892" i="48"/>
  <c r="O4892" i="48"/>
  <c r="N4893" i="48"/>
  <c r="O4893" i="48"/>
  <c r="N4894" i="48"/>
  <c r="O4894" i="48"/>
  <c r="N4895" i="48"/>
  <c r="O4895" i="48"/>
  <c r="N4896" i="48"/>
  <c r="O4896" i="48"/>
  <c r="N4897" i="48"/>
  <c r="O4897" i="48"/>
  <c r="N4898" i="48"/>
  <c r="O4898" i="48"/>
  <c r="N4899" i="48"/>
  <c r="O4899" i="48"/>
  <c r="N4900" i="48"/>
  <c r="O4900" i="48"/>
  <c r="N4901" i="48"/>
  <c r="O4901" i="48"/>
  <c r="N4902" i="48"/>
  <c r="O4902" i="48"/>
  <c r="N4903" i="48"/>
  <c r="O4903" i="48"/>
  <c r="N4904" i="48"/>
  <c r="O4904" i="48"/>
  <c r="N4905" i="48"/>
  <c r="O4905" i="48"/>
  <c r="N4906" i="48"/>
  <c r="O4906" i="48"/>
  <c r="N4907" i="48"/>
  <c r="O4907" i="48"/>
  <c r="N4908" i="48"/>
  <c r="O4908" i="48"/>
  <c r="N4909" i="48"/>
  <c r="O4909" i="48"/>
  <c r="N4910" i="48"/>
  <c r="O4910" i="48"/>
  <c r="N4911" i="48"/>
  <c r="O4911" i="48"/>
  <c r="N4912" i="48"/>
  <c r="O4912" i="48"/>
  <c r="N4913" i="48"/>
  <c r="O4913" i="48"/>
  <c r="N4914" i="48"/>
  <c r="O4914" i="48"/>
  <c r="N4915" i="48"/>
  <c r="O4915" i="48"/>
  <c r="N4916" i="48"/>
  <c r="O4916" i="48"/>
  <c r="N4917" i="48"/>
  <c r="O4917" i="48"/>
  <c r="N4918" i="48"/>
  <c r="O4918" i="48"/>
  <c r="N4919" i="48"/>
  <c r="O4919" i="48"/>
  <c r="N4920" i="48"/>
  <c r="O4920" i="48"/>
  <c r="N4921" i="48"/>
  <c r="O4921" i="48"/>
  <c r="N4922" i="48"/>
  <c r="O4922" i="48"/>
  <c r="N4923" i="48"/>
  <c r="O4923" i="48"/>
  <c r="N4924" i="48"/>
  <c r="O4924" i="48"/>
  <c r="N4925" i="48"/>
  <c r="O4925" i="48"/>
  <c r="N4926" i="48"/>
  <c r="O4926" i="48"/>
  <c r="N4927" i="48"/>
  <c r="O4927" i="48"/>
  <c r="N4928" i="48"/>
  <c r="O4928" i="48"/>
  <c r="N4929" i="48"/>
  <c r="O4929" i="48"/>
  <c r="N4930" i="48"/>
  <c r="O4930" i="48"/>
  <c r="N4931" i="48"/>
  <c r="O4931" i="48"/>
  <c r="N4932" i="48"/>
  <c r="O4932" i="48"/>
  <c r="N4933" i="48"/>
  <c r="O4933" i="48"/>
  <c r="N4934" i="48"/>
  <c r="O4934" i="48"/>
  <c r="N4935" i="48"/>
  <c r="O4935" i="48"/>
  <c r="N4936" i="48"/>
  <c r="O4936" i="48"/>
  <c r="N4937" i="48"/>
  <c r="O4937" i="48"/>
  <c r="N4938" i="48"/>
  <c r="O4938" i="48"/>
  <c r="N4939" i="48"/>
  <c r="O4939" i="48"/>
  <c r="N4940" i="48"/>
  <c r="O4940" i="48"/>
  <c r="N4941" i="48"/>
  <c r="O4941" i="48"/>
  <c r="N4942" i="48"/>
  <c r="O4942" i="48"/>
  <c r="N4943" i="48"/>
  <c r="O4943" i="48"/>
  <c r="N4944" i="48"/>
  <c r="O4944" i="48"/>
  <c r="N4945" i="48"/>
  <c r="O4945" i="48"/>
  <c r="N4946" i="48"/>
  <c r="O4946" i="48"/>
  <c r="N4947" i="48"/>
  <c r="O4947" i="48"/>
  <c r="N4948" i="48"/>
  <c r="O4948" i="48"/>
  <c r="N4949" i="48"/>
  <c r="O4949" i="48"/>
  <c r="N4950" i="48"/>
  <c r="O4950" i="48"/>
  <c r="N4951" i="48"/>
  <c r="O4951" i="48"/>
  <c r="N4952" i="48"/>
  <c r="O4952" i="48"/>
  <c r="N4953" i="48"/>
  <c r="O4953" i="48"/>
  <c r="N4954" i="48"/>
  <c r="O4954" i="48"/>
  <c r="N4955" i="48"/>
  <c r="O4955" i="48"/>
  <c r="N4956" i="48"/>
  <c r="O4956" i="48"/>
  <c r="N4957" i="48"/>
  <c r="O4957" i="48"/>
  <c r="N4958" i="48"/>
  <c r="O4958" i="48"/>
  <c r="N4959" i="48"/>
  <c r="O4959" i="48"/>
  <c r="N4960" i="48"/>
  <c r="O4960" i="48"/>
  <c r="N4961" i="48"/>
  <c r="O4961" i="48"/>
  <c r="N4962" i="48"/>
  <c r="O4962" i="48"/>
  <c r="N4963" i="48"/>
  <c r="O4963" i="48"/>
  <c r="N4964" i="48"/>
  <c r="O4964" i="48"/>
  <c r="N4965" i="48"/>
  <c r="O4965" i="48"/>
  <c r="N4966" i="48"/>
  <c r="O4966" i="48"/>
  <c r="N4967" i="48"/>
  <c r="O4967" i="48"/>
  <c r="N4968" i="48"/>
  <c r="O4968" i="48"/>
  <c r="N4969" i="48"/>
  <c r="O4969" i="48"/>
  <c r="N4970" i="48"/>
  <c r="O4970" i="48"/>
  <c r="N4971" i="48"/>
  <c r="O4971" i="48"/>
  <c r="N4972" i="48"/>
  <c r="O4972" i="48"/>
  <c r="N4973" i="48"/>
  <c r="O4973" i="48"/>
  <c r="N4974" i="48"/>
  <c r="O4974" i="48"/>
  <c r="N4975" i="48"/>
  <c r="O4975" i="48"/>
  <c r="N4976" i="48"/>
  <c r="O4976" i="48"/>
  <c r="N4977" i="48"/>
  <c r="O4977" i="48"/>
  <c r="N4978" i="48"/>
  <c r="O4978" i="48"/>
  <c r="N4979" i="48"/>
  <c r="O4979" i="48"/>
  <c r="N4980" i="48"/>
  <c r="O4980" i="48"/>
  <c r="N4981" i="48"/>
  <c r="O4981" i="48"/>
  <c r="N4982" i="48"/>
  <c r="O4982" i="48"/>
  <c r="N4983" i="48"/>
  <c r="O4983" i="48"/>
  <c r="N4984" i="48"/>
  <c r="O4984" i="48"/>
  <c r="N4985" i="48"/>
  <c r="O4985" i="48"/>
  <c r="N4986" i="48"/>
  <c r="O4986" i="48"/>
  <c r="N4987" i="48"/>
  <c r="O4987" i="48"/>
  <c r="N4988" i="48"/>
  <c r="O4988" i="48"/>
  <c r="N4989" i="48"/>
  <c r="O4989" i="48"/>
  <c r="N4990" i="48"/>
  <c r="O4990" i="48"/>
  <c r="N4991" i="48"/>
  <c r="O4991" i="48"/>
  <c r="N4992" i="48"/>
  <c r="O4992" i="48"/>
  <c r="N4993" i="48"/>
  <c r="O4993" i="48"/>
  <c r="N4994" i="48"/>
  <c r="O4994" i="48"/>
  <c r="N4995" i="48"/>
  <c r="O4995" i="48"/>
  <c r="N4996" i="48"/>
  <c r="O4996" i="48"/>
  <c r="N4997" i="48"/>
  <c r="O4997" i="48"/>
  <c r="N4998" i="48"/>
  <c r="O4998" i="48"/>
  <c r="N4999" i="48"/>
  <c r="O4999" i="48"/>
  <c r="N5000" i="48"/>
  <c r="O5000" i="48"/>
  <c r="N5001" i="48"/>
  <c r="O5001" i="48"/>
  <c r="N5002" i="48"/>
  <c r="O5002" i="48"/>
  <c r="N5003" i="48"/>
  <c r="O5003" i="48"/>
  <c r="N5004" i="48"/>
  <c r="O5004" i="48"/>
  <c r="N5005" i="48"/>
  <c r="O5005" i="48"/>
  <c r="N5006" i="48"/>
  <c r="O5006" i="48"/>
  <c r="N5007" i="48"/>
  <c r="O5007" i="48"/>
  <c r="N5008" i="48"/>
  <c r="O5008" i="48"/>
  <c r="N5009" i="48"/>
  <c r="O5009" i="48"/>
  <c r="N5010" i="48"/>
  <c r="O5010" i="48"/>
  <c r="N5011" i="48"/>
  <c r="O5011" i="48"/>
  <c r="N5012" i="48"/>
  <c r="O5012" i="48"/>
  <c r="N5013" i="48"/>
  <c r="O5013" i="48"/>
  <c r="N5014" i="48"/>
  <c r="O5014" i="48"/>
  <c r="N5015" i="48"/>
  <c r="O5015" i="48"/>
  <c r="N5016" i="48"/>
  <c r="O5016" i="48"/>
  <c r="N5017" i="48"/>
  <c r="O5017" i="48"/>
  <c r="N5018" i="48"/>
  <c r="O5018" i="48"/>
  <c r="N5019" i="48"/>
  <c r="O5019" i="48"/>
  <c r="N5020" i="48"/>
  <c r="O5020" i="48"/>
  <c r="N5021" i="48"/>
  <c r="O5021" i="48"/>
  <c r="N5022" i="48"/>
  <c r="O5022" i="48"/>
  <c r="N5023" i="48"/>
  <c r="O5023" i="48"/>
  <c r="N5024" i="48"/>
  <c r="O5024" i="48"/>
  <c r="N5025" i="48"/>
  <c r="O5025" i="48"/>
  <c r="N5026" i="48"/>
  <c r="O5026" i="48"/>
  <c r="N5027" i="48"/>
  <c r="O5027" i="48"/>
  <c r="N5028" i="48"/>
  <c r="O5028" i="48"/>
  <c r="N5029" i="48"/>
  <c r="O5029" i="48"/>
  <c r="N5030" i="48"/>
  <c r="O5030" i="48"/>
  <c r="N5031" i="48"/>
  <c r="O5031" i="48"/>
  <c r="N5032" i="48"/>
  <c r="O5032" i="48"/>
  <c r="N5033" i="48"/>
  <c r="O5033" i="48"/>
  <c r="N5034" i="48"/>
  <c r="O5034" i="48"/>
  <c r="N5035" i="48"/>
  <c r="O5035" i="48"/>
  <c r="N5036" i="48"/>
  <c r="O5036" i="48"/>
  <c r="N5037" i="48"/>
  <c r="O5037" i="48"/>
  <c r="N5038" i="48"/>
  <c r="O5038" i="48"/>
  <c r="N5039" i="48"/>
  <c r="O5039" i="48"/>
  <c r="N5040" i="48"/>
  <c r="O5040" i="48"/>
  <c r="N5041" i="48"/>
  <c r="O5041" i="48"/>
  <c r="N5042" i="48"/>
  <c r="O5042" i="48"/>
  <c r="N5043" i="48"/>
  <c r="O5043" i="48"/>
  <c r="N5044" i="48"/>
  <c r="O5044" i="48"/>
  <c r="N5045" i="48"/>
  <c r="O5045" i="48"/>
  <c r="N5046" i="48"/>
  <c r="O5046" i="48"/>
  <c r="N5047" i="48"/>
  <c r="O5047" i="48"/>
  <c r="N5048" i="48"/>
  <c r="O5048" i="48"/>
  <c r="N5049" i="48"/>
  <c r="O5049" i="48"/>
  <c r="N5050" i="48"/>
  <c r="O5050" i="48"/>
  <c r="N5051" i="48"/>
  <c r="O5051" i="48"/>
  <c r="N5052" i="48"/>
  <c r="O5052" i="48"/>
  <c r="N5053" i="48"/>
  <c r="O5053" i="48"/>
  <c r="N5054" i="48"/>
  <c r="O5054" i="48"/>
  <c r="N5055" i="48"/>
  <c r="O5055" i="48"/>
  <c r="N5056" i="48"/>
  <c r="O5056" i="48"/>
  <c r="N5057" i="48"/>
  <c r="O5057" i="48"/>
  <c r="N5058" i="48"/>
  <c r="O5058" i="48"/>
  <c r="N5059" i="48"/>
  <c r="O5059" i="48"/>
  <c r="N5060" i="48"/>
  <c r="O5060" i="48"/>
  <c r="N5061" i="48"/>
  <c r="O5061" i="48"/>
  <c r="N5062" i="48"/>
  <c r="O5062" i="48"/>
  <c r="N5063" i="48"/>
  <c r="O5063" i="48"/>
  <c r="N5064" i="48"/>
  <c r="O5064" i="48"/>
  <c r="N5065" i="48"/>
  <c r="O5065" i="48"/>
  <c r="N5066" i="48"/>
  <c r="O5066" i="48"/>
  <c r="N5067" i="48"/>
  <c r="O5067" i="48"/>
  <c r="N5068" i="48"/>
  <c r="O5068" i="48"/>
  <c r="N5069" i="48"/>
  <c r="O5069" i="48"/>
  <c r="N5070" i="48"/>
  <c r="O5070" i="48"/>
  <c r="N5071" i="48"/>
  <c r="O5071" i="48"/>
  <c r="N5072" i="48"/>
  <c r="O5072" i="48"/>
  <c r="N5073" i="48"/>
  <c r="O5073" i="48"/>
  <c r="N5074" i="48"/>
  <c r="O5074" i="48"/>
  <c r="N5075" i="48"/>
  <c r="O5075" i="48"/>
  <c r="N5076" i="48"/>
  <c r="O5076" i="48"/>
  <c r="N5077" i="48"/>
  <c r="O5077" i="48"/>
  <c r="N5078" i="48"/>
  <c r="O5078" i="48"/>
  <c r="N5079" i="48"/>
  <c r="O5079" i="48"/>
  <c r="N5080" i="48"/>
  <c r="O5080" i="48"/>
  <c r="N5081" i="48"/>
  <c r="O5081" i="48"/>
  <c r="N5082" i="48"/>
  <c r="O5082" i="48"/>
  <c r="N5083" i="48"/>
  <c r="O5083" i="48"/>
  <c r="N5084" i="48"/>
  <c r="O5084" i="48"/>
  <c r="N5085" i="48"/>
  <c r="O5085" i="48"/>
  <c r="N5086" i="48"/>
  <c r="O5086" i="48"/>
  <c r="N5087" i="48"/>
  <c r="O5087" i="48"/>
  <c r="N5088" i="48"/>
  <c r="O5088" i="48"/>
  <c r="N5089" i="48"/>
  <c r="O5089" i="48"/>
  <c r="N5090" i="48"/>
  <c r="O5090" i="48"/>
  <c r="N5091" i="48"/>
  <c r="O5091" i="48"/>
  <c r="N5092" i="48"/>
  <c r="O5092" i="48"/>
  <c r="N5093" i="48"/>
  <c r="O5093" i="48"/>
  <c r="N5094" i="48"/>
  <c r="O5094" i="48"/>
  <c r="N5095" i="48"/>
  <c r="O5095" i="48"/>
  <c r="N5096" i="48"/>
  <c r="O5096" i="48"/>
  <c r="N5097" i="48"/>
  <c r="O5097" i="48"/>
  <c r="N5098" i="48"/>
  <c r="O5098" i="48"/>
  <c r="N5099" i="48"/>
  <c r="O5099" i="48"/>
  <c r="N5100" i="48"/>
  <c r="O5100" i="48"/>
  <c r="N5101" i="48"/>
  <c r="O5101" i="48"/>
  <c r="N5102" i="48"/>
  <c r="O5102" i="48"/>
  <c r="N5103" i="48"/>
  <c r="O5103" i="48"/>
  <c r="N5104" i="48"/>
  <c r="O5104" i="48"/>
  <c r="N5105" i="48"/>
  <c r="O5105" i="48"/>
  <c r="N5106" i="48"/>
  <c r="O5106" i="48"/>
  <c r="N5107" i="48"/>
  <c r="O5107" i="48"/>
  <c r="N5108" i="48"/>
  <c r="O5108" i="48"/>
  <c r="N5109" i="48"/>
  <c r="O5109" i="48"/>
  <c r="N5110" i="48"/>
  <c r="O5110" i="48"/>
  <c r="N5111" i="48"/>
  <c r="O5111" i="48"/>
  <c r="N5112" i="48"/>
  <c r="O5112" i="48"/>
  <c r="N5113" i="48"/>
  <c r="O5113" i="48"/>
  <c r="N5114" i="48"/>
  <c r="O5114" i="48"/>
  <c r="N5115" i="48"/>
  <c r="O5115" i="48"/>
  <c r="N5116" i="48"/>
  <c r="O5116" i="48"/>
  <c r="N5117" i="48"/>
  <c r="O5117" i="48"/>
  <c r="N5118" i="48"/>
  <c r="O5118" i="48"/>
  <c r="N5119" i="48"/>
  <c r="O5119" i="48"/>
  <c r="N5120" i="48"/>
  <c r="O5120" i="48"/>
  <c r="N5121" i="48"/>
  <c r="O5121" i="48"/>
  <c r="N5122" i="48"/>
  <c r="O5122" i="48"/>
  <c r="N5123" i="48"/>
  <c r="O5123" i="48"/>
  <c r="N5124" i="48"/>
  <c r="O5124" i="48"/>
  <c r="N5125" i="48"/>
  <c r="O5125" i="48"/>
  <c r="N5126" i="48"/>
  <c r="O5126" i="48"/>
  <c r="N5127" i="48"/>
  <c r="O5127" i="48"/>
  <c r="N5128" i="48"/>
  <c r="O5128" i="48"/>
  <c r="N5129" i="48"/>
  <c r="O5129" i="48"/>
  <c r="N5130" i="48"/>
  <c r="O5130" i="48"/>
  <c r="N5131" i="48"/>
  <c r="O5131" i="48"/>
  <c r="N5132" i="48"/>
  <c r="O5132" i="48"/>
  <c r="N5133" i="48"/>
  <c r="O5133" i="48"/>
  <c r="N5134" i="48"/>
  <c r="O5134" i="48"/>
  <c r="N5135" i="48"/>
  <c r="O5135" i="48"/>
  <c r="N5136" i="48"/>
  <c r="O5136" i="48"/>
  <c r="N5137" i="48"/>
  <c r="O5137" i="48"/>
  <c r="N5138" i="48"/>
  <c r="O5138" i="48"/>
  <c r="N5139" i="48"/>
  <c r="O5139" i="48"/>
  <c r="N5140" i="48"/>
  <c r="O5140" i="48"/>
  <c r="N5141" i="48"/>
  <c r="O5141" i="48"/>
  <c r="N5142" i="48"/>
  <c r="O5142" i="48"/>
  <c r="N5143" i="48"/>
  <c r="O5143" i="48"/>
  <c r="N5144" i="48"/>
  <c r="O5144" i="48"/>
  <c r="N5145" i="48"/>
  <c r="O5145" i="48"/>
  <c r="N5146" i="48"/>
  <c r="O5146" i="48"/>
  <c r="N5147" i="48"/>
  <c r="O5147" i="48"/>
  <c r="N5148" i="48"/>
  <c r="O5148" i="48"/>
  <c r="N5149" i="48"/>
  <c r="O5149" i="48"/>
  <c r="N5150" i="48"/>
  <c r="O5150" i="48"/>
  <c r="N5151" i="48"/>
  <c r="O5151" i="48"/>
  <c r="N5152" i="48"/>
  <c r="O5152" i="48"/>
  <c r="N5153" i="48"/>
  <c r="O5153" i="48"/>
  <c r="N5154" i="48"/>
  <c r="O5154" i="48"/>
  <c r="N5155" i="48"/>
  <c r="O5155" i="48"/>
  <c r="N5156" i="48"/>
  <c r="O5156" i="48"/>
  <c r="N5157" i="48"/>
  <c r="O5157" i="48"/>
  <c r="N5158" i="48"/>
  <c r="O5158" i="48"/>
  <c r="N5159" i="48"/>
  <c r="O5159" i="48"/>
  <c r="N5160" i="48"/>
  <c r="O5160" i="48"/>
  <c r="N5161" i="48"/>
  <c r="O5161" i="48"/>
  <c r="N5162" i="48"/>
  <c r="O5162" i="48"/>
  <c r="N5163" i="48"/>
  <c r="O5163" i="48"/>
  <c r="N5164" i="48"/>
  <c r="O5164" i="48"/>
  <c r="N5165" i="48"/>
  <c r="O5165" i="48"/>
  <c r="N5166" i="48"/>
  <c r="O5166" i="48"/>
  <c r="N5167" i="48"/>
  <c r="O5167" i="48"/>
  <c r="N5168" i="48"/>
  <c r="O5168" i="48"/>
  <c r="N5169" i="48"/>
  <c r="O5169" i="48"/>
  <c r="N5170" i="48"/>
  <c r="O5170" i="48"/>
  <c r="N5171" i="48"/>
  <c r="O5171" i="48"/>
  <c r="N5172" i="48"/>
  <c r="O5172" i="48"/>
  <c r="N5173" i="48"/>
  <c r="O5173" i="48"/>
  <c r="N5174" i="48"/>
  <c r="O5174" i="48"/>
  <c r="N5175" i="48"/>
  <c r="O5175" i="48"/>
  <c r="N5176" i="48"/>
  <c r="O5176" i="48"/>
  <c r="N5177" i="48"/>
  <c r="O5177" i="48"/>
  <c r="N5178" i="48"/>
  <c r="O5178" i="48"/>
  <c r="N5179" i="48"/>
  <c r="O5179" i="48"/>
  <c r="N5180" i="48"/>
  <c r="O5180" i="48"/>
  <c r="N5181" i="48"/>
  <c r="O5181" i="48"/>
  <c r="N5182" i="48"/>
  <c r="O5182" i="48"/>
  <c r="N5183" i="48"/>
  <c r="O5183" i="48"/>
  <c r="N5184" i="48"/>
  <c r="O5184" i="48"/>
  <c r="N5185" i="48"/>
  <c r="O5185" i="48"/>
  <c r="N5186" i="48"/>
  <c r="O5186" i="48"/>
  <c r="N5187" i="48"/>
  <c r="O5187" i="48"/>
  <c r="N5188" i="48"/>
  <c r="O5188" i="48"/>
  <c r="N5189" i="48"/>
  <c r="O5189" i="48"/>
  <c r="N5190" i="48"/>
  <c r="O5190" i="48"/>
  <c r="N5191" i="48"/>
  <c r="O5191" i="48"/>
  <c r="N5192" i="48"/>
  <c r="O5192" i="48"/>
  <c r="N5193" i="48"/>
  <c r="O5193" i="48"/>
  <c r="N5194" i="48"/>
  <c r="O5194" i="48"/>
  <c r="N5195" i="48"/>
  <c r="O5195" i="48"/>
  <c r="N5196" i="48"/>
  <c r="O5196" i="48"/>
  <c r="N5197" i="48"/>
  <c r="O5197" i="48"/>
  <c r="N5198" i="48"/>
  <c r="O5198" i="48"/>
  <c r="N5199" i="48"/>
  <c r="O5199" i="48"/>
  <c r="N5200" i="48"/>
  <c r="O5200" i="48"/>
  <c r="N5201" i="48"/>
  <c r="O5201" i="48"/>
  <c r="N5202" i="48"/>
  <c r="O5202" i="48"/>
  <c r="N5203" i="48"/>
  <c r="O5203" i="48"/>
  <c r="N5204" i="48"/>
  <c r="O5204" i="48"/>
  <c r="N5205" i="48"/>
  <c r="O5205" i="48"/>
  <c r="N5206" i="48"/>
  <c r="O5206" i="48"/>
  <c r="N5207" i="48"/>
  <c r="O5207" i="48"/>
  <c r="N5208" i="48"/>
  <c r="O5208" i="48"/>
  <c r="N5209" i="48"/>
  <c r="O5209" i="48"/>
  <c r="N5210" i="48"/>
  <c r="O5210" i="48"/>
  <c r="N5211" i="48"/>
  <c r="O5211" i="48"/>
  <c r="N5212" i="48"/>
  <c r="O5212" i="48"/>
  <c r="N5213" i="48"/>
  <c r="O5213" i="48"/>
  <c r="N5214" i="48"/>
  <c r="O5214" i="48"/>
  <c r="N5215" i="48"/>
  <c r="O5215" i="48"/>
  <c r="N5216" i="48"/>
  <c r="O5216" i="48"/>
  <c r="N5217" i="48"/>
  <c r="O5217" i="48"/>
  <c r="N5218" i="48"/>
  <c r="O5218" i="48"/>
  <c r="N5219" i="48"/>
  <c r="O5219" i="48"/>
  <c r="N5220" i="48"/>
  <c r="O5220" i="48"/>
  <c r="N5221" i="48"/>
  <c r="O5221" i="48"/>
  <c r="N5222" i="48"/>
  <c r="O5222" i="48"/>
  <c r="N5223" i="48"/>
  <c r="O5223" i="48"/>
  <c r="N5224" i="48"/>
  <c r="O5224" i="48"/>
  <c r="N5225" i="48"/>
  <c r="O5225" i="48"/>
  <c r="N5226" i="48"/>
  <c r="O5226" i="48"/>
  <c r="N5227" i="48"/>
  <c r="O5227" i="48"/>
  <c r="N5228" i="48"/>
  <c r="O5228" i="48"/>
  <c r="N5229" i="48"/>
  <c r="O5229" i="48"/>
  <c r="N5230" i="48"/>
  <c r="O5230" i="48"/>
  <c r="N5231" i="48"/>
  <c r="O5231" i="48"/>
  <c r="N5232" i="48"/>
  <c r="O5232" i="48"/>
  <c r="N5233" i="48"/>
  <c r="O5233" i="48"/>
  <c r="N5234" i="48"/>
  <c r="O5234" i="48"/>
  <c r="N5235" i="48"/>
  <c r="O5235" i="48"/>
  <c r="N5236" i="48"/>
  <c r="O5236" i="48"/>
  <c r="N5237" i="48"/>
  <c r="O5237" i="48"/>
  <c r="N5238" i="48"/>
  <c r="O5238" i="48"/>
  <c r="N5239" i="48"/>
  <c r="O5239" i="48"/>
  <c r="N5240" i="48"/>
  <c r="O5240" i="48"/>
  <c r="N5241" i="48"/>
  <c r="O5241" i="48"/>
  <c r="N5242" i="48"/>
  <c r="O5242" i="48"/>
  <c r="N5243" i="48"/>
  <c r="O5243" i="48"/>
  <c r="N5244" i="48"/>
  <c r="O5244" i="48"/>
  <c r="N5245" i="48"/>
  <c r="O5245" i="48"/>
  <c r="N5246" i="48"/>
  <c r="O5246" i="48"/>
  <c r="N5247" i="48"/>
  <c r="O5247" i="48"/>
  <c r="N5248" i="48"/>
  <c r="O5248" i="48"/>
  <c r="N5249" i="48"/>
  <c r="O5249" i="48"/>
  <c r="N5250" i="48"/>
  <c r="O5250" i="48"/>
  <c r="N5251" i="48"/>
  <c r="O5251" i="48"/>
  <c r="N5252" i="48"/>
  <c r="O5252" i="48"/>
  <c r="N5253" i="48"/>
  <c r="O5253" i="48"/>
  <c r="N5254" i="48"/>
  <c r="O5254" i="48"/>
  <c r="N5255" i="48"/>
  <c r="O5255" i="48"/>
  <c r="N5256" i="48"/>
  <c r="O5256" i="48"/>
  <c r="N5257" i="48"/>
  <c r="O5257" i="48"/>
  <c r="N5258" i="48"/>
  <c r="O5258" i="48"/>
  <c r="N5259" i="48"/>
  <c r="O5259" i="48"/>
  <c r="N5260" i="48"/>
  <c r="O5260" i="48"/>
  <c r="N5261" i="48"/>
  <c r="O5261" i="48"/>
  <c r="N5262" i="48"/>
  <c r="O5262" i="48"/>
  <c r="N5263" i="48"/>
  <c r="O5263" i="48"/>
  <c r="N5264" i="48"/>
  <c r="O5264" i="48"/>
  <c r="N5265" i="48"/>
  <c r="O5265" i="48"/>
  <c r="N5266" i="48"/>
  <c r="O5266" i="48"/>
  <c r="N5267" i="48"/>
  <c r="O5267" i="48"/>
  <c r="N5268" i="48"/>
  <c r="O5268" i="48"/>
  <c r="N5269" i="48"/>
  <c r="O5269" i="48"/>
  <c r="N5270" i="48"/>
  <c r="O5270" i="48"/>
  <c r="N5271" i="48"/>
  <c r="O5271" i="48"/>
  <c r="N5272" i="48"/>
  <c r="O5272" i="48"/>
  <c r="N5273" i="48"/>
  <c r="O5273" i="48"/>
  <c r="N5274" i="48"/>
  <c r="O5274" i="48"/>
  <c r="N5275" i="48"/>
  <c r="O5275" i="48"/>
  <c r="N5276" i="48"/>
  <c r="O5276" i="48"/>
  <c r="N5277" i="48"/>
  <c r="O5277" i="48"/>
  <c r="N5278" i="48"/>
  <c r="O5278" i="48"/>
  <c r="N5279" i="48"/>
  <c r="O5279" i="48"/>
  <c r="N5280" i="48"/>
  <c r="O5280" i="48"/>
  <c r="N5281" i="48"/>
  <c r="O5281" i="48"/>
  <c r="N5282" i="48"/>
  <c r="O5282" i="48"/>
  <c r="N5283" i="48"/>
  <c r="O5283" i="48"/>
  <c r="N5284" i="48"/>
  <c r="O5284" i="48"/>
  <c r="N5285" i="48"/>
  <c r="O5285" i="48"/>
  <c r="N5286" i="48"/>
  <c r="O5286" i="48"/>
  <c r="N5287" i="48"/>
  <c r="O5287" i="48"/>
  <c r="N5288" i="48"/>
  <c r="O5288" i="48"/>
  <c r="N5289" i="48"/>
  <c r="O5289" i="48"/>
  <c r="N5290" i="48"/>
  <c r="O5290" i="48"/>
  <c r="N5291" i="48"/>
  <c r="O5291" i="48"/>
  <c r="N5292" i="48"/>
  <c r="O5292" i="48"/>
  <c r="N5293" i="48"/>
  <c r="O5293" i="48"/>
  <c r="N5294" i="48"/>
  <c r="O5294" i="48"/>
  <c r="N5295" i="48"/>
  <c r="O5295" i="48"/>
  <c r="N5296" i="48"/>
  <c r="O5296" i="48"/>
  <c r="N5297" i="48"/>
  <c r="O5297" i="48"/>
  <c r="N5298" i="48"/>
  <c r="O5298" i="48"/>
  <c r="N5299" i="48"/>
  <c r="O5299" i="48"/>
  <c r="N5300" i="48"/>
  <c r="O5300" i="48"/>
  <c r="N5301" i="48"/>
  <c r="O5301" i="48"/>
  <c r="N5302" i="48"/>
  <c r="O5302" i="48"/>
  <c r="N5303" i="48"/>
  <c r="O5303" i="48"/>
  <c r="N5304" i="48"/>
  <c r="O5304" i="48"/>
  <c r="N5305" i="48"/>
  <c r="O5305" i="48"/>
  <c r="N5306" i="48"/>
  <c r="O5306" i="48"/>
  <c r="N5307" i="48"/>
  <c r="O5307" i="48"/>
  <c r="N5308" i="48"/>
  <c r="O5308" i="48"/>
  <c r="N5309" i="48"/>
  <c r="O5309" i="48"/>
  <c r="N5310" i="48"/>
  <c r="O5310" i="48"/>
  <c r="N5311" i="48"/>
  <c r="O5311" i="48"/>
  <c r="N5312" i="48"/>
  <c r="O5312" i="48"/>
  <c r="N5313" i="48"/>
  <c r="O5313" i="48"/>
  <c r="N5314" i="48"/>
  <c r="O5314" i="48"/>
  <c r="N5315" i="48"/>
  <c r="O5315" i="48"/>
  <c r="N5316" i="48"/>
  <c r="O5316" i="48"/>
  <c r="N5317" i="48"/>
  <c r="O5317" i="48"/>
  <c r="N5318" i="48"/>
  <c r="O5318" i="48"/>
  <c r="N5319" i="48"/>
  <c r="O5319" i="48"/>
  <c r="N5320" i="48"/>
  <c r="O5320" i="48"/>
  <c r="N5321" i="48"/>
  <c r="O5321" i="48"/>
  <c r="N5322" i="48"/>
  <c r="O5322" i="48"/>
  <c r="N5323" i="48"/>
  <c r="O5323" i="48"/>
  <c r="N5324" i="48"/>
  <c r="O5324" i="48"/>
  <c r="N5325" i="48"/>
  <c r="O5325" i="48"/>
  <c r="N5326" i="48"/>
  <c r="O5326" i="48"/>
  <c r="N5327" i="48"/>
  <c r="O5327" i="48"/>
  <c r="N5328" i="48"/>
  <c r="O5328" i="48"/>
  <c r="N5329" i="48"/>
  <c r="O5329" i="48"/>
  <c r="N5330" i="48"/>
  <c r="O5330" i="48"/>
  <c r="N5331" i="48"/>
  <c r="O5331" i="48"/>
  <c r="N5332" i="48"/>
  <c r="O5332" i="48"/>
  <c r="N5333" i="48"/>
  <c r="O5333" i="48"/>
  <c r="N5334" i="48"/>
  <c r="O5334" i="48"/>
  <c r="N5335" i="48"/>
  <c r="O5335" i="48"/>
  <c r="N5336" i="48"/>
  <c r="O5336" i="48"/>
  <c r="N5337" i="48"/>
  <c r="O5337" i="48"/>
  <c r="N5338" i="48"/>
  <c r="O5338" i="48"/>
  <c r="N5339" i="48"/>
  <c r="O5339" i="48"/>
  <c r="N5340" i="48"/>
  <c r="O5340" i="48"/>
  <c r="N5341" i="48"/>
  <c r="O5341" i="48"/>
  <c r="N5342" i="48"/>
  <c r="O5342" i="48"/>
  <c r="N5343" i="48"/>
  <c r="O5343" i="48"/>
  <c r="N5344" i="48"/>
  <c r="O5344" i="48"/>
  <c r="N5345" i="48"/>
  <c r="O5345" i="48"/>
  <c r="N5346" i="48"/>
  <c r="O5346" i="48"/>
  <c r="N5347" i="48"/>
  <c r="O5347" i="48"/>
  <c r="N5348" i="48"/>
  <c r="O5348" i="48"/>
  <c r="N5349" i="48"/>
  <c r="O5349" i="48"/>
  <c r="N5350" i="48"/>
  <c r="O5350" i="48"/>
  <c r="N5351" i="48"/>
  <c r="O5351" i="48"/>
  <c r="N5352" i="48"/>
  <c r="O5352" i="48"/>
  <c r="N5353" i="48"/>
  <c r="O5353" i="48"/>
  <c r="N5354" i="48"/>
  <c r="O5354" i="48"/>
  <c r="N5355" i="48"/>
  <c r="O5355" i="48"/>
  <c r="N5356" i="48"/>
  <c r="O5356" i="48"/>
  <c r="N5357" i="48"/>
  <c r="O5357" i="48"/>
  <c r="N5358" i="48"/>
  <c r="O5358" i="48"/>
  <c r="N5359" i="48"/>
  <c r="O5359" i="48"/>
  <c r="N5360" i="48"/>
  <c r="O5360" i="48"/>
  <c r="N5361" i="48"/>
  <c r="O5361" i="48"/>
  <c r="N5362" i="48"/>
  <c r="O5362" i="48"/>
  <c r="N5363" i="48"/>
  <c r="O5363" i="48"/>
  <c r="N5364" i="48"/>
  <c r="O5364" i="48"/>
  <c r="N5365" i="48"/>
  <c r="O5365" i="48"/>
  <c r="N5366" i="48"/>
  <c r="O5366" i="48"/>
  <c r="N5367" i="48"/>
  <c r="O5367" i="48"/>
  <c r="N5368" i="48"/>
  <c r="O5368" i="48"/>
  <c r="N5369" i="48"/>
  <c r="O5369" i="48"/>
  <c r="N5370" i="48"/>
  <c r="O5370" i="48"/>
  <c r="N5371" i="48"/>
  <c r="O5371" i="48"/>
  <c r="N5372" i="48"/>
  <c r="O5372" i="48"/>
  <c r="N5373" i="48"/>
  <c r="O5373" i="48"/>
  <c r="N5374" i="48"/>
  <c r="O5374" i="48"/>
  <c r="N5375" i="48"/>
  <c r="O5375" i="48"/>
  <c r="N5376" i="48"/>
  <c r="O5376" i="48"/>
  <c r="N5377" i="48"/>
  <c r="O5377" i="48"/>
  <c r="N5378" i="48"/>
  <c r="O5378" i="48"/>
  <c r="N5379" i="48"/>
  <c r="O5379" i="48"/>
  <c r="N5380" i="48"/>
  <c r="O5380" i="48"/>
  <c r="N5381" i="48"/>
  <c r="O5381" i="48"/>
  <c r="N5382" i="48"/>
  <c r="O5382" i="48"/>
  <c r="N5383" i="48"/>
  <c r="O5383" i="48"/>
  <c r="N5384" i="48"/>
  <c r="O5384" i="48"/>
  <c r="N5385" i="48"/>
  <c r="O5385" i="48"/>
  <c r="N5386" i="48"/>
  <c r="O5386" i="48"/>
  <c r="N5387" i="48"/>
  <c r="O5387" i="48"/>
  <c r="N5388" i="48"/>
  <c r="O5388" i="48"/>
  <c r="N5389" i="48"/>
  <c r="O5389" i="48"/>
  <c r="N5390" i="48"/>
  <c r="O5390" i="48"/>
  <c r="N5391" i="48"/>
  <c r="O5391" i="48"/>
  <c r="N5392" i="48"/>
  <c r="O5392" i="48"/>
  <c r="N5393" i="48"/>
  <c r="O5393" i="48"/>
  <c r="N5394" i="48"/>
  <c r="O5394" i="48"/>
  <c r="N5395" i="48"/>
  <c r="O5395" i="48"/>
  <c r="N5396" i="48"/>
  <c r="O5396" i="48"/>
  <c r="N5397" i="48"/>
  <c r="O5397" i="48"/>
  <c r="N5398" i="48"/>
  <c r="O5398" i="48"/>
  <c r="N5399" i="48"/>
  <c r="O5399" i="48"/>
  <c r="N5400" i="48"/>
  <c r="O5400" i="48"/>
  <c r="N5401" i="48"/>
  <c r="O5401" i="48"/>
  <c r="N5402" i="48"/>
  <c r="O5402" i="48"/>
  <c r="N5403" i="48"/>
  <c r="O5403" i="48"/>
  <c r="N5404" i="48"/>
  <c r="O5404" i="48"/>
  <c r="N5405" i="48"/>
  <c r="O5405" i="48"/>
  <c r="N5406" i="48"/>
  <c r="O5406" i="48"/>
  <c r="N5407" i="48"/>
  <c r="O5407" i="48"/>
  <c r="N5408" i="48"/>
  <c r="O5408" i="48"/>
  <c r="N5409" i="48"/>
  <c r="O5409" i="48"/>
  <c r="N5410" i="48"/>
  <c r="O5410" i="48"/>
  <c r="N5411" i="48"/>
  <c r="O5411" i="48"/>
  <c r="N5412" i="48"/>
  <c r="O5412" i="48"/>
  <c r="N5413" i="48"/>
  <c r="O5413" i="48"/>
  <c r="N5414" i="48"/>
  <c r="O5414" i="48"/>
  <c r="N5415" i="48"/>
  <c r="O5415" i="48"/>
  <c r="N5416" i="48"/>
  <c r="O5416" i="48"/>
  <c r="N5417" i="48"/>
  <c r="O5417" i="48"/>
  <c r="N5418" i="48"/>
  <c r="O5418" i="48"/>
  <c r="N5419" i="48"/>
  <c r="O5419" i="48"/>
  <c r="N5420" i="48"/>
  <c r="O5420" i="48"/>
  <c r="N5421" i="48"/>
  <c r="O5421" i="48"/>
  <c r="N5422" i="48"/>
  <c r="O5422" i="48"/>
  <c r="N5423" i="48"/>
  <c r="O5423" i="48"/>
  <c r="N5424" i="48"/>
  <c r="O5424" i="48"/>
  <c r="N5425" i="48"/>
  <c r="O5425" i="48"/>
  <c r="N5426" i="48"/>
  <c r="O5426" i="48"/>
  <c r="N5427" i="48"/>
  <c r="O5427" i="48"/>
  <c r="N5428" i="48"/>
  <c r="O5428" i="48"/>
  <c r="N5429" i="48"/>
  <c r="O5429" i="48"/>
  <c r="N5430" i="48"/>
  <c r="O5430" i="48"/>
  <c r="N5431" i="48"/>
  <c r="O5431" i="48"/>
  <c r="N5432" i="48"/>
  <c r="O5432" i="48"/>
  <c r="N5433" i="48"/>
  <c r="O5433" i="48"/>
  <c r="N5434" i="48"/>
  <c r="O5434" i="48"/>
  <c r="N5435" i="48"/>
  <c r="O5435" i="48"/>
  <c r="N5436" i="48"/>
  <c r="O5436" i="48"/>
  <c r="N5437" i="48"/>
  <c r="O5437" i="48"/>
  <c r="N5438" i="48"/>
  <c r="O5438" i="48"/>
  <c r="N5439" i="48"/>
  <c r="O5439" i="48"/>
  <c r="N5440" i="48"/>
  <c r="O5440" i="48"/>
  <c r="N5441" i="48"/>
  <c r="O5441" i="48"/>
  <c r="N5442" i="48"/>
  <c r="O5442" i="48"/>
  <c r="N5443" i="48"/>
  <c r="O5443" i="48"/>
  <c r="N5444" i="48"/>
  <c r="O5444" i="48"/>
  <c r="N5445" i="48"/>
  <c r="O5445" i="48"/>
  <c r="N5446" i="48"/>
  <c r="O5446" i="48"/>
  <c r="N5447" i="48"/>
  <c r="O5447" i="48"/>
  <c r="N5448" i="48"/>
  <c r="O5448" i="48"/>
  <c r="N5449" i="48"/>
  <c r="O5449" i="48"/>
  <c r="N5450" i="48"/>
  <c r="O5450" i="48"/>
  <c r="N5451" i="48"/>
  <c r="O5451" i="48"/>
  <c r="N5452" i="48"/>
  <c r="O5452" i="48"/>
  <c r="N5453" i="48"/>
  <c r="O5453" i="48"/>
  <c r="N5454" i="48"/>
  <c r="O5454" i="48"/>
  <c r="N5455" i="48"/>
  <c r="O5455" i="48"/>
  <c r="N5456" i="48"/>
  <c r="O5456" i="48"/>
  <c r="N5457" i="48"/>
  <c r="O5457" i="48"/>
  <c r="N5458" i="48"/>
  <c r="O5458" i="48"/>
  <c r="N5459" i="48"/>
  <c r="O5459" i="48"/>
  <c r="N5460" i="48"/>
  <c r="O5460" i="48"/>
  <c r="N5461" i="48"/>
  <c r="O5461" i="48"/>
  <c r="N5462" i="48"/>
  <c r="O5462" i="48"/>
  <c r="N5463" i="48"/>
  <c r="O5463" i="48"/>
  <c r="N5464" i="48"/>
  <c r="O5464" i="48"/>
  <c r="N5465" i="48"/>
  <c r="O5465" i="48"/>
  <c r="N5466" i="48"/>
  <c r="O5466" i="48"/>
  <c r="N5467" i="48"/>
  <c r="O5467" i="48"/>
  <c r="N5468" i="48"/>
  <c r="O5468" i="48"/>
  <c r="N5469" i="48"/>
  <c r="O5469" i="48"/>
  <c r="N5470" i="48"/>
  <c r="O5470" i="48"/>
  <c r="N5471" i="48"/>
  <c r="O5471" i="48"/>
  <c r="N5472" i="48"/>
  <c r="O5472" i="48"/>
  <c r="N5473" i="48"/>
  <c r="O5473" i="48"/>
  <c r="N5474" i="48"/>
  <c r="O5474" i="48"/>
  <c r="N5475" i="48"/>
  <c r="O5475" i="48"/>
  <c r="N5476" i="48"/>
  <c r="O5476" i="48"/>
  <c r="N5477" i="48"/>
  <c r="O5477" i="48"/>
  <c r="N5478" i="48"/>
  <c r="O5478" i="48"/>
  <c r="N5479" i="48"/>
  <c r="O5479" i="48"/>
  <c r="N5480" i="48"/>
  <c r="O5480" i="48"/>
  <c r="N5481" i="48"/>
  <c r="O5481" i="48"/>
  <c r="N5482" i="48"/>
  <c r="O5482" i="48"/>
  <c r="N5483" i="48"/>
  <c r="O5483" i="48"/>
  <c r="N5484" i="48"/>
  <c r="O5484" i="48"/>
  <c r="N5485" i="48"/>
  <c r="O5485" i="48"/>
  <c r="N5486" i="48"/>
  <c r="O5486" i="48"/>
  <c r="N5487" i="48"/>
  <c r="O5487" i="48"/>
  <c r="N5488" i="48"/>
  <c r="O5488" i="48"/>
  <c r="N5489" i="48"/>
  <c r="O5489" i="48"/>
  <c r="N5490" i="48"/>
  <c r="O5490" i="48"/>
  <c r="N5491" i="48"/>
  <c r="O5491" i="48"/>
  <c r="N5492" i="48"/>
  <c r="O5492" i="48"/>
  <c r="N5493" i="48"/>
  <c r="O5493" i="48"/>
  <c r="N5494" i="48"/>
  <c r="O5494" i="48"/>
  <c r="N5495" i="48"/>
  <c r="O5495" i="48"/>
  <c r="N5496" i="48"/>
  <c r="O5496" i="48"/>
  <c r="N5497" i="48"/>
  <c r="O5497" i="48"/>
  <c r="N5498" i="48"/>
  <c r="O5498" i="48"/>
  <c r="N5499" i="48"/>
  <c r="O5499" i="48"/>
  <c r="N5500" i="48"/>
  <c r="O5500" i="48"/>
  <c r="N5501" i="48"/>
  <c r="O5501" i="48"/>
  <c r="N5502" i="48"/>
  <c r="O5502" i="48"/>
  <c r="N5503" i="48"/>
  <c r="O5503" i="48"/>
  <c r="N5504" i="48"/>
  <c r="O5504" i="48"/>
  <c r="N5505" i="48"/>
  <c r="O5505" i="48"/>
  <c r="N5506" i="48"/>
  <c r="O5506" i="48"/>
  <c r="N5507" i="48"/>
  <c r="O5507" i="48"/>
  <c r="N5508" i="48"/>
  <c r="O5508" i="48"/>
  <c r="N5509" i="48"/>
  <c r="O5509" i="48"/>
  <c r="N5510" i="48"/>
  <c r="O5510" i="48"/>
  <c r="N5511" i="48"/>
  <c r="O5511" i="48"/>
  <c r="N5512" i="48"/>
  <c r="O5512" i="48"/>
  <c r="N5513" i="48"/>
  <c r="O5513" i="48"/>
  <c r="N5514" i="48"/>
  <c r="O5514" i="48"/>
  <c r="N5515" i="48"/>
  <c r="O5515" i="48"/>
  <c r="N5516" i="48"/>
  <c r="O5516" i="48"/>
  <c r="M5517" i="48"/>
  <c r="P5517" i="48" s="1"/>
  <c r="N5517" i="48"/>
  <c r="O5517" i="48"/>
  <c r="N5518" i="48"/>
  <c r="O5518" i="48"/>
  <c r="N5519" i="48"/>
  <c r="O5519" i="48"/>
  <c r="N5520" i="48"/>
  <c r="O5520" i="48"/>
  <c r="N5521" i="48"/>
  <c r="O5521" i="48"/>
  <c r="N5522" i="48"/>
  <c r="O5522" i="48"/>
  <c r="N5523" i="48"/>
  <c r="O5523" i="48"/>
  <c r="N5524" i="48"/>
  <c r="O5524" i="48"/>
  <c r="N5525" i="48"/>
  <c r="O5525" i="48"/>
  <c r="N5526" i="48"/>
  <c r="O5526" i="48"/>
  <c r="N5527" i="48"/>
  <c r="O5527" i="48"/>
  <c r="N5528" i="48"/>
  <c r="O5528" i="48"/>
  <c r="N5529" i="48"/>
  <c r="O5529" i="48"/>
  <c r="N5530" i="48"/>
  <c r="O5530" i="48"/>
  <c r="N5531" i="48"/>
  <c r="O5531" i="48"/>
  <c r="N5532" i="48"/>
  <c r="O5532" i="48"/>
  <c r="N5533" i="48"/>
  <c r="O5533" i="48"/>
  <c r="N5534" i="48"/>
  <c r="O5534" i="48"/>
  <c r="N5535" i="48"/>
  <c r="O5535" i="48"/>
  <c r="N5536" i="48"/>
  <c r="O5536" i="48"/>
  <c r="N5537" i="48"/>
  <c r="O5537" i="48"/>
  <c r="N5538" i="48"/>
  <c r="O5538" i="48"/>
  <c r="N5539" i="48"/>
  <c r="O5539" i="48"/>
  <c r="N5540" i="48"/>
  <c r="O5540" i="48"/>
  <c r="N5541" i="48"/>
  <c r="O5541" i="48"/>
  <c r="N5542" i="48"/>
  <c r="O5542" i="48"/>
  <c r="N5543" i="48"/>
  <c r="O5543" i="48"/>
  <c r="N5544" i="48"/>
  <c r="O5544" i="48"/>
  <c r="N5545" i="48"/>
  <c r="O5545" i="48"/>
  <c r="N5546" i="48"/>
  <c r="O5546" i="48"/>
  <c r="N5547" i="48"/>
  <c r="O5547" i="48"/>
  <c r="N5548" i="48"/>
  <c r="O5548" i="48"/>
  <c r="N5549" i="48"/>
  <c r="O5549" i="48"/>
  <c r="N5550" i="48"/>
  <c r="O5550" i="48"/>
  <c r="N5551" i="48"/>
  <c r="O5551" i="48"/>
  <c r="N5552" i="48"/>
  <c r="O5552" i="48"/>
  <c r="N5553" i="48"/>
  <c r="O5553" i="48"/>
  <c r="N5554" i="48"/>
  <c r="O5554" i="48"/>
  <c r="N5555" i="48"/>
  <c r="O5555" i="48"/>
  <c r="N5556" i="48"/>
  <c r="O5556" i="48"/>
  <c r="N5557" i="48"/>
  <c r="O5557" i="48"/>
  <c r="N5558" i="48"/>
  <c r="O5558" i="48"/>
  <c r="N5559" i="48"/>
  <c r="O5559" i="48"/>
  <c r="N5560" i="48"/>
  <c r="O5560" i="48"/>
  <c r="N5561" i="48"/>
  <c r="O5561" i="48"/>
  <c r="N5562" i="48"/>
  <c r="O5562" i="48"/>
  <c r="N5563" i="48"/>
  <c r="O5563" i="48"/>
  <c r="N5564" i="48"/>
  <c r="O5564" i="48"/>
  <c r="N5565" i="48"/>
  <c r="O5565" i="48"/>
  <c r="N5566" i="48"/>
  <c r="O5566" i="48"/>
  <c r="N5567" i="48"/>
  <c r="O5567" i="48"/>
  <c r="N5568" i="48"/>
  <c r="O5568" i="48"/>
  <c r="N5569" i="48"/>
  <c r="O5569" i="48"/>
  <c r="N5570" i="48"/>
  <c r="O5570" i="48"/>
  <c r="N5571" i="48"/>
  <c r="O5571" i="48"/>
  <c r="N5572" i="48"/>
  <c r="O5572" i="48"/>
  <c r="N5573" i="48"/>
  <c r="O5573" i="48"/>
  <c r="N5574" i="48"/>
  <c r="O5574" i="48"/>
  <c r="N5575" i="48"/>
  <c r="O5575" i="48"/>
  <c r="N5576" i="48"/>
  <c r="O5576" i="48"/>
  <c r="N5577" i="48"/>
  <c r="O5577" i="48"/>
  <c r="N5578" i="48"/>
  <c r="O5578" i="48"/>
  <c r="N5579" i="48"/>
  <c r="O5579" i="48"/>
  <c r="N5580" i="48"/>
  <c r="O5580" i="48"/>
  <c r="N5581" i="48"/>
  <c r="O5581" i="48"/>
  <c r="N5582" i="48"/>
  <c r="O5582" i="48"/>
  <c r="N5583" i="48"/>
  <c r="O5583" i="48"/>
  <c r="N5584" i="48"/>
  <c r="O5584" i="48"/>
  <c r="N5585" i="48"/>
  <c r="O5585" i="48"/>
  <c r="N5586" i="48"/>
  <c r="O5586" i="48"/>
  <c r="N5587" i="48"/>
  <c r="O5587" i="48"/>
  <c r="N5588" i="48"/>
  <c r="O5588" i="48"/>
  <c r="N5589" i="48"/>
  <c r="O5589" i="48"/>
  <c r="N5590" i="48"/>
  <c r="O5590" i="48"/>
  <c r="N5591" i="48"/>
  <c r="O5591" i="48"/>
  <c r="N5592" i="48"/>
  <c r="O5592" i="48"/>
  <c r="N5593" i="48"/>
  <c r="O5593" i="48"/>
  <c r="N5594" i="48"/>
  <c r="O5594" i="48"/>
  <c r="N5595" i="48"/>
  <c r="O5595" i="48"/>
  <c r="N5596" i="48"/>
  <c r="O5596" i="48"/>
  <c r="N5597" i="48"/>
  <c r="O5597" i="48"/>
  <c r="N5598" i="48"/>
  <c r="O5598" i="48"/>
  <c r="N5599" i="48"/>
  <c r="O5599" i="48"/>
  <c r="N5600" i="48"/>
  <c r="O5600" i="48"/>
  <c r="N5601" i="48"/>
  <c r="O5601" i="48"/>
  <c r="N5602" i="48"/>
  <c r="O5602" i="48"/>
  <c r="N5603" i="48"/>
  <c r="O5603" i="48"/>
  <c r="N5604" i="48"/>
  <c r="O5604" i="48"/>
  <c r="N5605" i="48"/>
  <c r="O5605" i="48"/>
  <c r="N5606" i="48"/>
  <c r="O5606" i="48"/>
  <c r="N5607" i="48"/>
  <c r="O5607" i="48"/>
  <c r="N5608" i="48"/>
  <c r="O5608" i="48"/>
  <c r="N5609" i="48"/>
  <c r="O5609" i="48"/>
  <c r="N5610" i="48"/>
  <c r="O5610" i="48"/>
  <c r="N5611" i="48"/>
  <c r="O5611" i="48"/>
  <c r="N5612" i="48"/>
  <c r="O5612" i="48"/>
  <c r="N5613" i="48"/>
  <c r="O5613" i="48"/>
  <c r="N5614" i="48"/>
  <c r="O5614" i="48"/>
  <c r="N5615" i="48"/>
  <c r="O5615" i="48"/>
  <c r="N5616" i="48"/>
  <c r="O5616" i="48"/>
  <c r="N5617" i="48"/>
  <c r="O5617" i="48"/>
  <c r="N5618" i="48"/>
  <c r="O5618" i="48"/>
  <c r="N5619" i="48"/>
  <c r="O5619" i="48"/>
  <c r="N5620" i="48"/>
  <c r="O5620" i="48"/>
  <c r="N5621" i="48"/>
  <c r="O5621" i="48"/>
  <c r="N5622" i="48"/>
  <c r="O5622" i="48"/>
  <c r="N5623" i="48"/>
  <c r="O5623" i="48"/>
  <c r="N5624" i="48"/>
  <c r="O5624" i="48"/>
  <c r="N5625" i="48"/>
  <c r="O5625" i="48"/>
  <c r="N5626" i="48"/>
  <c r="O5626" i="48"/>
  <c r="N5627" i="48"/>
  <c r="O5627" i="48"/>
  <c r="N5628" i="48"/>
  <c r="O5628" i="48"/>
  <c r="N5629" i="48"/>
  <c r="O5629" i="48"/>
  <c r="N5630" i="48"/>
  <c r="O5630" i="48"/>
  <c r="N5631" i="48"/>
  <c r="O5631" i="48"/>
  <c r="N5632" i="48"/>
  <c r="O5632" i="48"/>
  <c r="N5633" i="48"/>
  <c r="O5633" i="48"/>
  <c r="N5634" i="48"/>
  <c r="O5634" i="48"/>
  <c r="N5635" i="48"/>
  <c r="O5635" i="48"/>
  <c r="N5636" i="48"/>
  <c r="O5636" i="48"/>
  <c r="N5637" i="48"/>
  <c r="O5637" i="48"/>
  <c r="N5638" i="48"/>
  <c r="O5638" i="48"/>
  <c r="N5639" i="48"/>
  <c r="O5639" i="48"/>
  <c r="N5640" i="48"/>
  <c r="O5640" i="48"/>
  <c r="N5641" i="48"/>
  <c r="O5641" i="48"/>
  <c r="N5642" i="48"/>
  <c r="O5642" i="48"/>
  <c r="N5643" i="48"/>
  <c r="O5643" i="48"/>
  <c r="N5644" i="48"/>
  <c r="O5644" i="48"/>
  <c r="N5645" i="48"/>
  <c r="O5645" i="48"/>
  <c r="N5646" i="48"/>
  <c r="O5646" i="48"/>
  <c r="N5647" i="48"/>
  <c r="O5647" i="48"/>
  <c r="N5648" i="48"/>
  <c r="O5648" i="48"/>
  <c r="N5649" i="48"/>
  <c r="O5649" i="48"/>
  <c r="N5650" i="48"/>
  <c r="O5650" i="48"/>
  <c r="N5651" i="48"/>
  <c r="O5651" i="48"/>
  <c r="N5652" i="48"/>
  <c r="O5652" i="48"/>
  <c r="N5653" i="48"/>
  <c r="O5653" i="48"/>
  <c r="N5654" i="48"/>
  <c r="O5654" i="48"/>
  <c r="N5655" i="48"/>
  <c r="O5655" i="48"/>
  <c r="N5656" i="48"/>
  <c r="O5656" i="48"/>
  <c r="N5657" i="48"/>
  <c r="O5657" i="48"/>
  <c r="N5658" i="48"/>
  <c r="O5658" i="48"/>
  <c r="N5659" i="48"/>
  <c r="O5659" i="48"/>
  <c r="N5660" i="48"/>
  <c r="O5660" i="48"/>
  <c r="N5661" i="48"/>
  <c r="O5661" i="48"/>
  <c r="N5662" i="48"/>
  <c r="O5662" i="48"/>
  <c r="N5663" i="48"/>
  <c r="O5663" i="48"/>
  <c r="N5664" i="48"/>
  <c r="O5664" i="48"/>
  <c r="N5665" i="48"/>
  <c r="O5665" i="48"/>
  <c r="N5666" i="48"/>
  <c r="O5666" i="48"/>
  <c r="N5667" i="48"/>
  <c r="O5667" i="48"/>
  <c r="N5668" i="48"/>
  <c r="O5668" i="48"/>
  <c r="N5669" i="48"/>
  <c r="O5669" i="48"/>
  <c r="N5670" i="48"/>
  <c r="O5670" i="48"/>
  <c r="N5671" i="48"/>
  <c r="O5671" i="48"/>
  <c r="N5672" i="48"/>
  <c r="O5672" i="48"/>
  <c r="N5673" i="48"/>
  <c r="O5673" i="48"/>
  <c r="N5674" i="48"/>
  <c r="O5674" i="48"/>
  <c r="N5675" i="48"/>
  <c r="O5675" i="48"/>
  <c r="N5676" i="48"/>
  <c r="O5676" i="48"/>
  <c r="N5677" i="48"/>
  <c r="O5677" i="48"/>
  <c r="N5678" i="48"/>
  <c r="O5678" i="48"/>
  <c r="N5679" i="48"/>
  <c r="O5679" i="48"/>
  <c r="N5680" i="48"/>
  <c r="O5680" i="48"/>
  <c r="N5681" i="48"/>
  <c r="O5681" i="48"/>
  <c r="N5682" i="48"/>
  <c r="O5682" i="48"/>
  <c r="N5683" i="48"/>
  <c r="O5683" i="48"/>
  <c r="N5684" i="48"/>
  <c r="O5684" i="48"/>
  <c r="N5685" i="48"/>
  <c r="O5685" i="48"/>
  <c r="N5686" i="48"/>
  <c r="O5686" i="48"/>
  <c r="N5687" i="48"/>
  <c r="O5687" i="48"/>
  <c r="N5688" i="48"/>
  <c r="O5688" i="48"/>
  <c r="N5689" i="48"/>
  <c r="O5689" i="48"/>
  <c r="N5690" i="48"/>
  <c r="O5690" i="48"/>
  <c r="N5691" i="48"/>
  <c r="O5691" i="48"/>
  <c r="N5692" i="48"/>
  <c r="O5692" i="48"/>
  <c r="N5693" i="48"/>
  <c r="O5693" i="48"/>
  <c r="N5694" i="48"/>
  <c r="O5694" i="48"/>
  <c r="N5695" i="48"/>
  <c r="O5695" i="48"/>
  <c r="N5696" i="48"/>
  <c r="O5696" i="48"/>
  <c r="N5697" i="48"/>
  <c r="O5697" i="48"/>
  <c r="N5698" i="48"/>
  <c r="O5698" i="48"/>
  <c r="N5699" i="48"/>
  <c r="O5699" i="48"/>
  <c r="N5700" i="48"/>
  <c r="O5700" i="48"/>
  <c r="N5701" i="48"/>
  <c r="O5701" i="48"/>
  <c r="N5702" i="48"/>
  <c r="O5702" i="48"/>
  <c r="N5703" i="48"/>
  <c r="O5703" i="48"/>
  <c r="N5704" i="48"/>
  <c r="O5704" i="48"/>
  <c r="N5705" i="48"/>
  <c r="O5705" i="48"/>
  <c r="N5706" i="48"/>
  <c r="O5706" i="48"/>
  <c r="N5707" i="48"/>
  <c r="O5707" i="48"/>
  <c r="N5708" i="48"/>
  <c r="O5708" i="48"/>
  <c r="N5709" i="48"/>
  <c r="O5709" i="48"/>
  <c r="N5710" i="48"/>
  <c r="O5710" i="48"/>
  <c r="N5711" i="48"/>
  <c r="O5711" i="48"/>
  <c r="N5712" i="48"/>
  <c r="O5712" i="48"/>
  <c r="N5713" i="48"/>
  <c r="O5713" i="48"/>
  <c r="N5714" i="48"/>
  <c r="O5714" i="48"/>
  <c r="N5715" i="48"/>
  <c r="O5715" i="48"/>
  <c r="N5716" i="48"/>
  <c r="O5716" i="48"/>
  <c r="N5717" i="48"/>
  <c r="O5717" i="48"/>
  <c r="N5718" i="48"/>
  <c r="O5718" i="48"/>
  <c r="N5719" i="48"/>
  <c r="O5719" i="48"/>
  <c r="N5720" i="48"/>
  <c r="O5720" i="48"/>
  <c r="N5721" i="48"/>
  <c r="O5721" i="48"/>
  <c r="N5722" i="48"/>
  <c r="O5722" i="48"/>
  <c r="N5723" i="48"/>
  <c r="O5723" i="48"/>
  <c r="N5724" i="48"/>
  <c r="O5724" i="48"/>
  <c r="N5725" i="48"/>
  <c r="O5725" i="48"/>
  <c r="N5726" i="48"/>
  <c r="O5726" i="48"/>
  <c r="N5727" i="48"/>
  <c r="O5727" i="48"/>
  <c r="N5728" i="48"/>
  <c r="O5728" i="48"/>
  <c r="N5729" i="48"/>
  <c r="O5729" i="48"/>
  <c r="N5730" i="48"/>
  <c r="O5730" i="48"/>
  <c r="N5731" i="48"/>
  <c r="O5731" i="48"/>
  <c r="N5732" i="48"/>
  <c r="O5732" i="48"/>
  <c r="N5733" i="48"/>
  <c r="O5733" i="48"/>
  <c r="N5734" i="48"/>
  <c r="O5734" i="48"/>
  <c r="N5735" i="48"/>
  <c r="O5735" i="48"/>
  <c r="N5736" i="48"/>
  <c r="O5736" i="48"/>
  <c r="N5737" i="48"/>
  <c r="O5737" i="48"/>
  <c r="N5738" i="48"/>
  <c r="O5738" i="48"/>
  <c r="N5739" i="48"/>
  <c r="O5739" i="48"/>
  <c r="N5740" i="48"/>
  <c r="O5740" i="48"/>
  <c r="N5741" i="48"/>
  <c r="O5741" i="48"/>
  <c r="N5742" i="48"/>
  <c r="O5742" i="48"/>
  <c r="N5743" i="48"/>
  <c r="O5743" i="48"/>
  <c r="M5744" i="48"/>
  <c r="P5744" i="48" s="1"/>
  <c r="N5744" i="48"/>
  <c r="O5744" i="48"/>
  <c r="N5745" i="48"/>
  <c r="O5745" i="48"/>
  <c r="N5746" i="48"/>
  <c r="O5746" i="48"/>
  <c r="N5747" i="48"/>
  <c r="O5747" i="48"/>
  <c r="N5748" i="48"/>
  <c r="O5748" i="48"/>
  <c r="N5749" i="48"/>
  <c r="O5749" i="48"/>
  <c r="N5750" i="48"/>
  <c r="O5750" i="48"/>
  <c r="N5751" i="48"/>
  <c r="O5751" i="48"/>
  <c r="N5752" i="48"/>
  <c r="O5752" i="48"/>
  <c r="N5753" i="48"/>
  <c r="O5753" i="48"/>
  <c r="N5754" i="48"/>
  <c r="O5754" i="48"/>
  <c r="N5755" i="48"/>
  <c r="O5755" i="48"/>
  <c r="N5756" i="48"/>
  <c r="O5756" i="48"/>
  <c r="N5757" i="48"/>
  <c r="O5757" i="48"/>
  <c r="N5758" i="48"/>
  <c r="O5758" i="48"/>
  <c r="N5759" i="48"/>
  <c r="O5759" i="48"/>
  <c r="N5760" i="48"/>
  <c r="O5760" i="48"/>
  <c r="N5761" i="48"/>
  <c r="O5761" i="48"/>
  <c r="N5762" i="48"/>
  <c r="O5762" i="48"/>
  <c r="N5763" i="48"/>
  <c r="O5763" i="48"/>
  <c r="N5764" i="48"/>
  <c r="O5764" i="48"/>
  <c r="N5765" i="48"/>
  <c r="O5765" i="48"/>
  <c r="N5766" i="48"/>
  <c r="O5766" i="48"/>
  <c r="N5767" i="48"/>
  <c r="O5767" i="48"/>
  <c r="N5768" i="48"/>
  <c r="O5768" i="48"/>
  <c r="N5769" i="48"/>
  <c r="O5769" i="48"/>
  <c r="N5770" i="48"/>
  <c r="O5770" i="48"/>
  <c r="N5771" i="48"/>
  <c r="O5771" i="48"/>
  <c r="N5772" i="48"/>
  <c r="O5772" i="48"/>
  <c r="N5773" i="48"/>
  <c r="O5773" i="48"/>
  <c r="N5774" i="48"/>
  <c r="O5774" i="48"/>
  <c r="N5775" i="48"/>
  <c r="O5775" i="48"/>
  <c r="N5776" i="48"/>
  <c r="O5776" i="48"/>
  <c r="N5777" i="48"/>
  <c r="O5777" i="48"/>
  <c r="N5778" i="48"/>
  <c r="O5778" i="48"/>
  <c r="N5779" i="48"/>
  <c r="O5779" i="48"/>
  <c r="N5780" i="48"/>
  <c r="O5780" i="48"/>
  <c r="N5781" i="48"/>
  <c r="O5781" i="48"/>
  <c r="N5782" i="48"/>
  <c r="O5782" i="48"/>
  <c r="N5783" i="48"/>
  <c r="O5783" i="48"/>
  <c r="N5784" i="48"/>
  <c r="O5784" i="48"/>
  <c r="N5785" i="48"/>
  <c r="O5785" i="48"/>
  <c r="N5786" i="48"/>
  <c r="O5786" i="48"/>
  <c r="N5787" i="48"/>
  <c r="O5787" i="48"/>
  <c r="N5788" i="48"/>
  <c r="O5788" i="48"/>
  <c r="N5789" i="48"/>
  <c r="O5789" i="48"/>
  <c r="N5790" i="48"/>
  <c r="O5790" i="48"/>
  <c r="N5791" i="48"/>
  <c r="O5791" i="48"/>
  <c r="N5792" i="48"/>
  <c r="O5792" i="48"/>
  <c r="N5793" i="48"/>
  <c r="O5793" i="48"/>
  <c r="N5794" i="48"/>
  <c r="O5794" i="48"/>
  <c r="N5795" i="48"/>
  <c r="O5795" i="48"/>
  <c r="N5796" i="48"/>
  <c r="O5796" i="48"/>
  <c r="N5797" i="48"/>
  <c r="O5797" i="48"/>
  <c r="N5798" i="48"/>
  <c r="O5798" i="48"/>
  <c r="N5799" i="48"/>
  <c r="O5799" i="48"/>
  <c r="N5800" i="48"/>
  <c r="O5800" i="48"/>
  <c r="N5801" i="48"/>
  <c r="O5801" i="48"/>
  <c r="N5802" i="48"/>
  <c r="O5802" i="48"/>
  <c r="N5803" i="48"/>
  <c r="O5803" i="48"/>
  <c r="N5804" i="48"/>
  <c r="O5804" i="48"/>
  <c r="N5805" i="48"/>
  <c r="O5805" i="48"/>
  <c r="N5806" i="48"/>
  <c r="O5806" i="48"/>
  <c r="N5807" i="48"/>
  <c r="O5807" i="48"/>
  <c r="N5808" i="48"/>
  <c r="O5808" i="48"/>
  <c r="N5809" i="48"/>
  <c r="O5809" i="48"/>
  <c r="N5810" i="48"/>
  <c r="O5810" i="48"/>
  <c r="N5811" i="48"/>
  <c r="O5811" i="48"/>
  <c r="N5812" i="48"/>
  <c r="O5812" i="48"/>
  <c r="N5813" i="48"/>
  <c r="O5813" i="48"/>
  <c r="N5814" i="48"/>
  <c r="O5814" i="48"/>
  <c r="N5815" i="48"/>
  <c r="O5815" i="48"/>
  <c r="N5816" i="48"/>
  <c r="O5816" i="48"/>
  <c r="N5817" i="48"/>
  <c r="O5817" i="48"/>
  <c r="N5818" i="48"/>
  <c r="O5818" i="48"/>
  <c r="N5819" i="48"/>
  <c r="O5819" i="48"/>
  <c r="N5820" i="48"/>
  <c r="O5820" i="48"/>
  <c r="N5821" i="48"/>
  <c r="O5821" i="48"/>
  <c r="N5822" i="48"/>
  <c r="O5822" i="48"/>
  <c r="N5823" i="48"/>
  <c r="O5823" i="48"/>
  <c r="N5824" i="48"/>
  <c r="O5824" i="48"/>
  <c r="N5825" i="48"/>
  <c r="O5825" i="48"/>
  <c r="N5826" i="48"/>
  <c r="O5826" i="48"/>
  <c r="N5827" i="48"/>
  <c r="O5827" i="48"/>
  <c r="N5828" i="48"/>
  <c r="O5828" i="48"/>
  <c r="N5829" i="48"/>
  <c r="O5829" i="48"/>
  <c r="N5830" i="48"/>
  <c r="O5830" i="48"/>
  <c r="N5831" i="48"/>
  <c r="O5831" i="48"/>
  <c r="N5832" i="48"/>
  <c r="O5832" i="48"/>
  <c r="N5833" i="48"/>
  <c r="O5833" i="48"/>
  <c r="N5834" i="48"/>
  <c r="O5834" i="48"/>
  <c r="N5835" i="48"/>
  <c r="O5835" i="48"/>
  <c r="N5836" i="48"/>
  <c r="O5836" i="48"/>
  <c r="N5837" i="48"/>
  <c r="O5837" i="48"/>
  <c r="N5838" i="48"/>
  <c r="O5838" i="48"/>
  <c r="N5839" i="48"/>
  <c r="O5839" i="48"/>
  <c r="N5840" i="48"/>
  <c r="O5840" i="48"/>
  <c r="N5841" i="48"/>
  <c r="O5841" i="48"/>
  <c r="N5842" i="48"/>
  <c r="O5842" i="48"/>
  <c r="N5843" i="48"/>
  <c r="O5843" i="48"/>
  <c r="N5844" i="48"/>
  <c r="O5844" i="48"/>
  <c r="N5845" i="48"/>
  <c r="O5845" i="48"/>
  <c r="N5846" i="48"/>
  <c r="O5846" i="48"/>
  <c r="N5847" i="48"/>
  <c r="O5847" i="48"/>
  <c r="N5848" i="48"/>
  <c r="O5848" i="48"/>
  <c r="N5849" i="48"/>
  <c r="O5849" i="48"/>
  <c r="N5850" i="48"/>
  <c r="O5850" i="48"/>
  <c r="N5851" i="48"/>
  <c r="O5851" i="48"/>
  <c r="N5852" i="48"/>
  <c r="O5852" i="48"/>
  <c r="N5853" i="48"/>
  <c r="O5853" i="48"/>
  <c r="N5854" i="48"/>
  <c r="O5854" i="48"/>
  <c r="N5855" i="48"/>
  <c r="O5855" i="48"/>
  <c r="N5856" i="48"/>
  <c r="O5856" i="48"/>
  <c r="N5857" i="48"/>
  <c r="O5857" i="48"/>
  <c r="N5858" i="48"/>
  <c r="O5858" i="48"/>
  <c r="N5859" i="48"/>
  <c r="O5859" i="48"/>
  <c r="N5860" i="48"/>
  <c r="O5860" i="48"/>
  <c r="N5861" i="48"/>
  <c r="O5861" i="48"/>
  <c r="N5862" i="48"/>
  <c r="O5862" i="48"/>
  <c r="N5863" i="48"/>
  <c r="O5863" i="48"/>
  <c r="N5864" i="48"/>
  <c r="O5864" i="48"/>
  <c r="N5865" i="48"/>
  <c r="O5865" i="48"/>
  <c r="N5866" i="48"/>
  <c r="O5866" i="48"/>
  <c r="N5867" i="48"/>
  <c r="O5867" i="48"/>
  <c r="N5868" i="48"/>
  <c r="O5868" i="48"/>
  <c r="N5869" i="48"/>
  <c r="O5869" i="48"/>
  <c r="N5870" i="48"/>
  <c r="O5870" i="48"/>
  <c r="N5871" i="48"/>
  <c r="O5871" i="48"/>
  <c r="N5872" i="48"/>
  <c r="O5872" i="48"/>
  <c r="N5873" i="48"/>
  <c r="O5873" i="48"/>
  <c r="N5874" i="48"/>
  <c r="O5874" i="48"/>
  <c r="N5875" i="48"/>
  <c r="O5875" i="48"/>
  <c r="N5876" i="48"/>
  <c r="O5876" i="48"/>
  <c r="N5877" i="48"/>
  <c r="O5877" i="48"/>
  <c r="N5878" i="48"/>
  <c r="O5878" i="48"/>
  <c r="N5879" i="48"/>
  <c r="O5879" i="48"/>
  <c r="N5880" i="48"/>
  <c r="O5880" i="48"/>
  <c r="N5881" i="48"/>
  <c r="O5881" i="48"/>
  <c r="N5882" i="48"/>
  <c r="O5882" i="48"/>
  <c r="N5883" i="48"/>
  <c r="O5883" i="48"/>
  <c r="N5884" i="48"/>
  <c r="O5884" i="48"/>
  <c r="N5885" i="48"/>
  <c r="O5885" i="48"/>
  <c r="N5886" i="48"/>
  <c r="O5886" i="48"/>
  <c r="N5887" i="48"/>
  <c r="O5887" i="48"/>
  <c r="N5888" i="48"/>
  <c r="O5888" i="48"/>
  <c r="N5889" i="48"/>
  <c r="O5889" i="48"/>
  <c r="N5890" i="48"/>
  <c r="O5890" i="48"/>
  <c r="N5891" i="48"/>
  <c r="O5891" i="48"/>
  <c r="N5892" i="48"/>
  <c r="O5892" i="48"/>
  <c r="N5893" i="48"/>
  <c r="O5893" i="48"/>
  <c r="N5894" i="48"/>
  <c r="O5894" i="48"/>
  <c r="N5895" i="48"/>
  <c r="O5895" i="48"/>
  <c r="N5896" i="48"/>
  <c r="O5896" i="48"/>
  <c r="N5897" i="48"/>
  <c r="O5897" i="48"/>
  <c r="N5898" i="48"/>
  <c r="O5898" i="48"/>
  <c r="N5899" i="48"/>
  <c r="O5899" i="48"/>
  <c r="N5900" i="48"/>
  <c r="O5900" i="48"/>
  <c r="N5901" i="48"/>
  <c r="O5901" i="48"/>
  <c r="N5902" i="48"/>
  <c r="O5902" i="48"/>
  <c r="N5903" i="48"/>
  <c r="O5903" i="48"/>
  <c r="N5904" i="48"/>
  <c r="O5904" i="48"/>
  <c r="N5905" i="48"/>
  <c r="O5905" i="48"/>
  <c r="N5906" i="48"/>
  <c r="O5906" i="48"/>
  <c r="N5907" i="48"/>
  <c r="O5907" i="48"/>
  <c r="N5908" i="48"/>
  <c r="O5908" i="48"/>
  <c r="N5909" i="48"/>
  <c r="O5909" i="48"/>
  <c r="N5910" i="48"/>
  <c r="O5910" i="48"/>
  <c r="N5911" i="48"/>
  <c r="O5911" i="48"/>
  <c r="N5912" i="48"/>
  <c r="O5912" i="48"/>
  <c r="N5913" i="48"/>
  <c r="O5913" i="48"/>
  <c r="N5914" i="48"/>
  <c r="O5914" i="48"/>
  <c r="N5915" i="48"/>
  <c r="O5915" i="48"/>
  <c r="N5916" i="48"/>
  <c r="O5916" i="48"/>
  <c r="N5917" i="48"/>
  <c r="O5917" i="48"/>
  <c r="N5918" i="48"/>
  <c r="O5918" i="48"/>
  <c r="N5919" i="48"/>
  <c r="O5919" i="48"/>
  <c r="N5920" i="48"/>
  <c r="O5920" i="48"/>
  <c r="N5921" i="48"/>
  <c r="O5921" i="48"/>
  <c r="N5922" i="48"/>
  <c r="O5922" i="48"/>
  <c r="N5923" i="48"/>
  <c r="O5923" i="48"/>
  <c r="N5924" i="48"/>
  <c r="O5924" i="48"/>
  <c r="N5925" i="48"/>
  <c r="O5925" i="48"/>
  <c r="N5926" i="48"/>
  <c r="O5926" i="48"/>
  <c r="N5927" i="48"/>
  <c r="O5927" i="48"/>
  <c r="N5928" i="48"/>
  <c r="O5928" i="48"/>
  <c r="N5929" i="48"/>
  <c r="O5929" i="48"/>
  <c r="N5930" i="48"/>
  <c r="O5930" i="48"/>
  <c r="N5931" i="48"/>
  <c r="O5931" i="48"/>
  <c r="N5932" i="48"/>
  <c r="O5932" i="48"/>
  <c r="N5933" i="48"/>
  <c r="O5933" i="48"/>
  <c r="N5934" i="48"/>
  <c r="O5934" i="48"/>
  <c r="N5935" i="48"/>
  <c r="O5935" i="48"/>
  <c r="N5936" i="48"/>
  <c r="O5936" i="48"/>
  <c r="N5937" i="48"/>
  <c r="O5937" i="48"/>
  <c r="N5938" i="48"/>
  <c r="O5938" i="48"/>
  <c r="N5939" i="48"/>
  <c r="O5939" i="48"/>
  <c r="N5940" i="48"/>
  <c r="O5940" i="48"/>
  <c r="N5941" i="48"/>
  <c r="O5941" i="48"/>
  <c r="N5942" i="48"/>
  <c r="O5942" i="48"/>
  <c r="N5943" i="48"/>
  <c r="O5943" i="48"/>
  <c r="N5944" i="48"/>
  <c r="O5944" i="48"/>
  <c r="N5945" i="48"/>
  <c r="O5945" i="48"/>
  <c r="N5946" i="48"/>
  <c r="O5946" i="48"/>
  <c r="N5947" i="48"/>
  <c r="O5947" i="48"/>
  <c r="N5948" i="48"/>
  <c r="O5948" i="48"/>
  <c r="N5949" i="48"/>
  <c r="O5949" i="48"/>
  <c r="N5950" i="48"/>
  <c r="O5950" i="48"/>
  <c r="N5951" i="48"/>
  <c r="O5951" i="48"/>
  <c r="N5952" i="48"/>
  <c r="O5952" i="48"/>
  <c r="N5953" i="48"/>
  <c r="O5953" i="48"/>
  <c r="N5954" i="48"/>
  <c r="O5954" i="48"/>
  <c r="N5955" i="48"/>
  <c r="O5955" i="48"/>
  <c r="N5956" i="48"/>
  <c r="O5956" i="48"/>
  <c r="N5957" i="48"/>
  <c r="O5957" i="48"/>
  <c r="N5958" i="48"/>
  <c r="O5958" i="48"/>
  <c r="N5959" i="48"/>
  <c r="O5959" i="48"/>
  <c r="N5960" i="48"/>
  <c r="O5960" i="48"/>
  <c r="N5961" i="48"/>
  <c r="O5961" i="48"/>
  <c r="N5962" i="48"/>
  <c r="O5962" i="48"/>
  <c r="N5963" i="48"/>
  <c r="O5963" i="48"/>
  <c r="N5964" i="48"/>
  <c r="O5964" i="48"/>
  <c r="N5965" i="48"/>
  <c r="O5965" i="48"/>
  <c r="N5966" i="48"/>
  <c r="O5966" i="48"/>
  <c r="N5967" i="48"/>
  <c r="O5967" i="48"/>
  <c r="N5968" i="48"/>
  <c r="O5968" i="48"/>
  <c r="N5969" i="48"/>
  <c r="O5969" i="48"/>
  <c r="N5970" i="48"/>
  <c r="O5970" i="48"/>
  <c r="N5971" i="48"/>
  <c r="O5971" i="48"/>
  <c r="N5972" i="48"/>
  <c r="O5972" i="48"/>
  <c r="N5973" i="48"/>
  <c r="O5973" i="48"/>
  <c r="N5974" i="48"/>
  <c r="O5974" i="48"/>
  <c r="N5975" i="48"/>
  <c r="O5975" i="48"/>
  <c r="N5976" i="48"/>
  <c r="O5976" i="48"/>
  <c r="N5977" i="48"/>
  <c r="O5977" i="48"/>
  <c r="N5978" i="48"/>
  <c r="O5978" i="48"/>
  <c r="N5979" i="48"/>
  <c r="O5979" i="48"/>
  <c r="N5980" i="48"/>
  <c r="O5980" i="48"/>
  <c r="N5981" i="48"/>
  <c r="O5981" i="48"/>
  <c r="N5982" i="48"/>
  <c r="O5982" i="48"/>
  <c r="N5983" i="48"/>
  <c r="O5983" i="48"/>
  <c r="N5984" i="48"/>
  <c r="O5984" i="48"/>
  <c r="N5985" i="48"/>
  <c r="O5985" i="48"/>
  <c r="N5986" i="48"/>
  <c r="O5986" i="48"/>
  <c r="N5987" i="48"/>
  <c r="O5987" i="48"/>
  <c r="N5988" i="48"/>
  <c r="O5988" i="48"/>
  <c r="N5989" i="48"/>
  <c r="O5989" i="48"/>
  <c r="N5990" i="48"/>
  <c r="O5990" i="48"/>
  <c r="N5991" i="48"/>
  <c r="O5991" i="48"/>
  <c r="N5992" i="48"/>
  <c r="O5992" i="48"/>
  <c r="N5993" i="48"/>
  <c r="O5993" i="48"/>
  <c r="N5994" i="48"/>
  <c r="O5994" i="48"/>
  <c r="N5995" i="48"/>
  <c r="O5995" i="48"/>
  <c r="N5996" i="48"/>
  <c r="O5996" i="48"/>
  <c r="N5997" i="48"/>
  <c r="O5997" i="48"/>
  <c r="N5998" i="48"/>
  <c r="O5998" i="48"/>
  <c r="N5999" i="48"/>
  <c r="O5999" i="48"/>
  <c r="N6000" i="48"/>
  <c r="O6000" i="48"/>
  <c r="N6001" i="48"/>
  <c r="O6001" i="48"/>
  <c r="N6002" i="48"/>
  <c r="O6002" i="48"/>
  <c r="N6003" i="48"/>
  <c r="O6003" i="48"/>
  <c r="N6004" i="48"/>
  <c r="O6004" i="48"/>
  <c r="N6005" i="48"/>
  <c r="O6005" i="48"/>
  <c r="D2006" i="48"/>
  <c r="D2007" i="48"/>
  <c r="D2008" i="48"/>
  <c r="D2009" i="48"/>
  <c r="D2010" i="48"/>
  <c r="D2011" i="48"/>
  <c r="D2012" i="48"/>
  <c r="D2013" i="48"/>
  <c r="D2014" i="48"/>
  <c r="D2015" i="48"/>
  <c r="D2016" i="48"/>
  <c r="D2017" i="48"/>
  <c r="D2018" i="48"/>
  <c r="D2019" i="48"/>
  <c r="D2020" i="48"/>
  <c r="D2021" i="48"/>
  <c r="D2022" i="48"/>
  <c r="D2023" i="48"/>
  <c r="D2024" i="48"/>
  <c r="D2025" i="48"/>
  <c r="D2026" i="48"/>
  <c r="D2027" i="48"/>
  <c r="D2028" i="48"/>
  <c r="D2029" i="48"/>
  <c r="D2030" i="48"/>
  <c r="D2031" i="48"/>
  <c r="D2032" i="48"/>
  <c r="D2033" i="48"/>
  <c r="D2034" i="48"/>
  <c r="D2035" i="48"/>
  <c r="D2036" i="48"/>
  <c r="D2037" i="48"/>
  <c r="D2038" i="48"/>
  <c r="D2039" i="48"/>
  <c r="D2040" i="48"/>
  <c r="D2041" i="48"/>
  <c r="D2042" i="48"/>
  <c r="D2043" i="48"/>
  <c r="D2044" i="48"/>
  <c r="D2045" i="48"/>
  <c r="D2046" i="48"/>
  <c r="D2047" i="48"/>
  <c r="D2048" i="48"/>
  <c r="D2049" i="48"/>
  <c r="D2050" i="48"/>
  <c r="D2051" i="48"/>
  <c r="D2052" i="48"/>
  <c r="D2053" i="48"/>
  <c r="D2054" i="48"/>
  <c r="D2055" i="48"/>
  <c r="D2056" i="48"/>
  <c r="D2057" i="48"/>
  <c r="D2058" i="48"/>
  <c r="D2059" i="48"/>
  <c r="D2060" i="48"/>
  <c r="D2061" i="48"/>
  <c r="D2062" i="48"/>
  <c r="D2063" i="48"/>
  <c r="D2064" i="48"/>
  <c r="D2065" i="48"/>
  <c r="D2066" i="48"/>
  <c r="D2067" i="48"/>
  <c r="D2068" i="48"/>
  <c r="D2069" i="48"/>
  <c r="D2070" i="48"/>
  <c r="D2071" i="48"/>
  <c r="D2072" i="48"/>
  <c r="D2073" i="48"/>
  <c r="D2074" i="48"/>
  <c r="D2075" i="48"/>
  <c r="D2076" i="48"/>
  <c r="D2077" i="48"/>
  <c r="D2078" i="48"/>
  <c r="D2079" i="48"/>
  <c r="D2080" i="48"/>
  <c r="D2081" i="48"/>
  <c r="D2082" i="48"/>
  <c r="D2083" i="48"/>
  <c r="D2084" i="48"/>
  <c r="D2085" i="48"/>
  <c r="D2086" i="48"/>
  <c r="D2087" i="48"/>
  <c r="D2088" i="48"/>
  <c r="D2089" i="48"/>
  <c r="D2090" i="48"/>
  <c r="D2091" i="48"/>
  <c r="D2092" i="48"/>
  <c r="D2093" i="48"/>
  <c r="D2094" i="48"/>
  <c r="D2095" i="48"/>
  <c r="D2096" i="48"/>
  <c r="D2097" i="48"/>
  <c r="D2098" i="48"/>
  <c r="D2099" i="48"/>
  <c r="D2100" i="48"/>
  <c r="D2101" i="48"/>
  <c r="D2102" i="48"/>
  <c r="D2103" i="48"/>
  <c r="D2104" i="48"/>
  <c r="D2105" i="48"/>
  <c r="D2106" i="48"/>
  <c r="D2107" i="48"/>
  <c r="D2108" i="48"/>
  <c r="D2109" i="48"/>
  <c r="D2110" i="48"/>
  <c r="D2111" i="48"/>
  <c r="D2112" i="48"/>
  <c r="D2113" i="48"/>
  <c r="D2114" i="48"/>
  <c r="D2115" i="48"/>
  <c r="D2116" i="48"/>
  <c r="D2117" i="48"/>
  <c r="D2118" i="48"/>
  <c r="D2119" i="48"/>
  <c r="D2120" i="48"/>
  <c r="D2121" i="48"/>
  <c r="D2122" i="48"/>
  <c r="D2123" i="48"/>
  <c r="D2124" i="48"/>
  <c r="D2125" i="48"/>
  <c r="D2126" i="48"/>
  <c r="D2127" i="48"/>
  <c r="D2128" i="48"/>
  <c r="D2129" i="48"/>
  <c r="D2130" i="48"/>
  <c r="D2131" i="48"/>
  <c r="D2132" i="48"/>
  <c r="D2133" i="48"/>
  <c r="D2134" i="48"/>
  <c r="D2135" i="48"/>
  <c r="D2136" i="48"/>
  <c r="D2137" i="48"/>
  <c r="D2138" i="48"/>
  <c r="D2139" i="48"/>
  <c r="D2140" i="48"/>
  <c r="D2141" i="48"/>
  <c r="D2142" i="48"/>
  <c r="D2143" i="48"/>
  <c r="D2144" i="48"/>
  <c r="D2145" i="48"/>
  <c r="D2146" i="48"/>
  <c r="D2147" i="48"/>
  <c r="D2148" i="48"/>
  <c r="D2149" i="48"/>
  <c r="D2150" i="48"/>
  <c r="D2151" i="48"/>
  <c r="D2152" i="48"/>
  <c r="D2153" i="48"/>
  <c r="D2154" i="48"/>
  <c r="D2155" i="48"/>
  <c r="D2156" i="48"/>
  <c r="D2157" i="48"/>
  <c r="D2158" i="48"/>
  <c r="D2159" i="48"/>
  <c r="D2160" i="48"/>
  <c r="D2161" i="48"/>
  <c r="D2162" i="48"/>
  <c r="D2163" i="48"/>
  <c r="D2164" i="48"/>
  <c r="D2165" i="48"/>
  <c r="D2166" i="48"/>
  <c r="D2167" i="48"/>
  <c r="D2168" i="48"/>
  <c r="D2169" i="48"/>
  <c r="D2170" i="48"/>
  <c r="D2171" i="48"/>
  <c r="D2172" i="48"/>
  <c r="D2173" i="48"/>
  <c r="D2174" i="48"/>
  <c r="D2175" i="48"/>
  <c r="D2176" i="48"/>
  <c r="D2177" i="48"/>
  <c r="D2178" i="48"/>
  <c r="D2179" i="48"/>
  <c r="D2180" i="48"/>
  <c r="D2181" i="48"/>
  <c r="D2182" i="48"/>
  <c r="D2183" i="48"/>
  <c r="D2184" i="48"/>
  <c r="D2185" i="48"/>
  <c r="D2186" i="48"/>
  <c r="D2187" i="48"/>
  <c r="D2188" i="48"/>
  <c r="D2189" i="48"/>
  <c r="D2190" i="48"/>
  <c r="D2191" i="48"/>
  <c r="D2192" i="48"/>
  <c r="D2193" i="48"/>
  <c r="D2194" i="48"/>
  <c r="D2195" i="48"/>
  <c r="D2196" i="48"/>
  <c r="D2197" i="48"/>
  <c r="D2198" i="48"/>
  <c r="D2199" i="48"/>
  <c r="D2200" i="48"/>
  <c r="D2201" i="48"/>
  <c r="D2202" i="48"/>
  <c r="D2203" i="48"/>
  <c r="D2204" i="48"/>
  <c r="D2205" i="48"/>
  <c r="D2206" i="48"/>
  <c r="D2207" i="48"/>
  <c r="D2208" i="48"/>
  <c r="D2209" i="48"/>
  <c r="D2210" i="48"/>
  <c r="D2211" i="48"/>
  <c r="D2212" i="48"/>
  <c r="D2213" i="48"/>
  <c r="D2214" i="48"/>
  <c r="D2215" i="48"/>
  <c r="D2216" i="48"/>
  <c r="D2217" i="48"/>
  <c r="D2218" i="48"/>
  <c r="D2219" i="48"/>
  <c r="D2220" i="48"/>
  <c r="D2221" i="48"/>
  <c r="D2222" i="48"/>
  <c r="D2223" i="48"/>
  <c r="D2224" i="48"/>
  <c r="D2225" i="48"/>
  <c r="D2226" i="48"/>
  <c r="D2227" i="48"/>
  <c r="D2228" i="48"/>
  <c r="D2229" i="48"/>
  <c r="D2230" i="48"/>
  <c r="D2231" i="48"/>
  <c r="D2232" i="48"/>
  <c r="D2233" i="48"/>
  <c r="D2234" i="48"/>
  <c r="D2235" i="48"/>
  <c r="D2236" i="48"/>
  <c r="D2237" i="48"/>
  <c r="D2238" i="48"/>
  <c r="D2239" i="48"/>
  <c r="D2240" i="48"/>
  <c r="D2241" i="48"/>
  <c r="D2242" i="48"/>
  <c r="D2243" i="48"/>
  <c r="D2244" i="48"/>
  <c r="D2245" i="48"/>
  <c r="D2246" i="48"/>
  <c r="D2247" i="48"/>
  <c r="D2248" i="48"/>
  <c r="D2249" i="48"/>
  <c r="D2250" i="48"/>
  <c r="D2251" i="48"/>
  <c r="D2252" i="48"/>
  <c r="D2253" i="48"/>
  <c r="D2254" i="48"/>
  <c r="D2255" i="48"/>
  <c r="D2256" i="48"/>
  <c r="D2257" i="48"/>
  <c r="D2258" i="48"/>
  <c r="D2259" i="48"/>
  <c r="D2260" i="48"/>
  <c r="D2261" i="48"/>
  <c r="D2262" i="48"/>
  <c r="D2263" i="48"/>
  <c r="D2264" i="48"/>
  <c r="D2265" i="48"/>
  <c r="D2266" i="48"/>
  <c r="D2267" i="48"/>
  <c r="D2268" i="48"/>
  <c r="D2269" i="48"/>
  <c r="D2270" i="48"/>
  <c r="D2271" i="48"/>
  <c r="D2272" i="48"/>
  <c r="D2273" i="48"/>
  <c r="D2274" i="48"/>
  <c r="D2275" i="48"/>
  <c r="D2276" i="48"/>
  <c r="D2277" i="48"/>
  <c r="D2278" i="48"/>
  <c r="D2279" i="48"/>
  <c r="D2280" i="48"/>
  <c r="D2281" i="48"/>
  <c r="D2282" i="48"/>
  <c r="D2283" i="48"/>
  <c r="D2284" i="48"/>
  <c r="D2285" i="48"/>
  <c r="D2286" i="48"/>
  <c r="D2287" i="48"/>
  <c r="D2288" i="48"/>
  <c r="D2289" i="48"/>
  <c r="D2290" i="48"/>
  <c r="D2291" i="48"/>
  <c r="D2292" i="48"/>
  <c r="D2293" i="48"/>
  <c r="D2294" i="48"/>
  <c r="D2295" i="48"/>
  <c r="D2296" i="48"/>
  <c r="D2297" i="48"/>
  <c r="D2298" i="48"/>
  <c r="D2299" i="48"/>
  <c r="D2300" i="48"/>
  <c r="D2301" i="48"/>
  <c r="D2302" i="48"/>
  <c r="D2303" i="48"/>
  <c r="D2304" i="48"/>
  <c r="D2305" i="48"/>
  <c r="D2306" i="48"/>
  <c r="D2307" i="48"/>
  <c r="D2308" i="48"/>
  <c r="D2309" i="48"/>
  <c r="D2310" i="48"/>
  <c r="D2311" i="48"/>
  <c r="D2312" i="48"/>
  <c r="D2313" i="48"/>
  <c r="D2314" i="48"/>
  <c r="D2315" i="48"/>
  <c r="D2316" i="48"/>
  <c r="D2317" i="48"/>
  <c r="D2318" i="48"/>
  <c r="D2319" i="48"/>
  <c r="D2320" i="48"/>
  <c r="D2321" i="48"/>
  <c r="D2322" i="48"/>
  <c r="D2323" i="48"/>
  <c r="D2324" i="48"/>
  <c r="D2325" i="48"/>
  <c r="D2326" i="48"/>
  <c r="D2327" i="48"/>
  <c r="D2328" i="48"/>
  <c r="D2329" i="48"/>
  <c r="D2330" i="48"/>
  <c r="D2331" i="48"/>
  <c r="D2332" i="48"/>
  <c r="D2333" i="48"/>
  <c r="D2334" i="48"/>
  <c r="D2335" i="48"/>
  <c r="D2336" i="48"/>
  <c r="D2337" i="48"/>
  <c r="D2338" i="48"/>
  <c r="D2339" i="48"/>
  <c r="D2340" i="48"/>
  <c r="D2341" i="48"/>
  <c r="D2342" i="48"/>
  <c r="D2343" i="48"/>
  <c r="D2344" i="48"/>
  <c r="D2345" i="48"/>
  <c r="D2346" i="48"/>
  <c r="D2347" i="48"/>
  <c r="D2348" i="48"/>
  <c r="D2349" i="48"/>
  <c r="D2350" i="48"/>
  <c r="D2351" i="48"/>
  <c r="D2352" i="48"/>
  <c r="D2353" i="48"/>
  <c r="D2354" i="48"/>
  <c r="D2355" i="48"/>
  <c r="D2356" i="48"/>
  <c r="D2357" i="48"/>
  <c r="D2358" i="48"/>
  <c r="D2359" i="48"/>
  <c r="D2360" i="48"/>
  <c r="D2361" i="48"/>
  <c r="D2362" i="48"/>
  <c r="D2363" i="48"/>
  <c r="D2364" i="48"/>
  <c r="D2365" i="48"/>
  <c r="D2366" i="48"/>
  <c r="D2367" i="48"/>
  <c r="D2368" i="48"/>
  <c r="D2369" i="48"/>
  <c r="D2370" i="48"/>
  <c r="D2371" i="48"/>
  <c r="D2372" i="48"/>
  <c r="D2373" i="48"/>
  <c r="D2374" i="48"/>
  <c r="D2375" i="48"/>
  <c r="D2376" i="48"/>
  <c r="D2377" i="48"/>
  <c r="D2378" i="48"/>
  <c r="D2379" i="48"/>
  <c r="D2380" i="48"/>
  <c r="D2381" i="48"/>
  <c r="D2382" i="48"/>
  <c r="D2383" i="48"/>
  <c r="D2384" i="48"/>
  <c r="D2385" i="48"/>
  <c r="D2386" i="48"/>
  <c r="D2387" i="48"/>
  <c r="D2388" i="48"/>
  <c r="D2389" i="48"/>
  <c r="D2390" i="48"/>
  <c r="D2391" i="48"/>
  <c r="D2392" i="48"/>
  <c r="D2393" i="48"/>
  <c r="D2394" i="48"/>
  <c r="D2395" i="48"/>
  <c r="D2396" i="48"/>
  <c r="D2397" i="48"/>
  <c r="D2398" i="48"/>
  <c r="D2399" i="48"/>
  <c r="D2400" i="48"/>
  <c r="D2401" i="48"/>
  <c r="D2402" i="48"/>
  <c r="D2403" i="48"/>
  <c r="D2404" i="48"/>
  <c r="D2405" i="48"/>
  <c r="D2406" i="48"/>
  <c r="D2407" i="48"/>
  <c r="D2408" i="48"/>
  <c r="D2409" i="48"/>
  <c r="D2410" i="48"/>
  <c r="D2411" i="48"/>
  <c r="D2412" i="48"/>
  <c r="D2413" i="48"/>
  <c r="D2414" i="48"/>
  <c r="D2415" i="48"/>
  <c r="D2416" i="48"/>
  <c r="D2417" i="48"/>
  <c r="D2418" i="48"/>
  <c r="D2419" i="48"/>
  <c r="D2420" i="48"/>
  <c r="D2421" i="48"/>
  <c r="D2422" i="48"/>
  <c r="D2423" i="48"/>
  <c r="D2424" i="48"/>
  <c r="D2425" i="48"/>
  <c r="D2426" i="48"/>
  <c r="D2427" i="48"/>
  <c r="D2428" i="48"/>
  <c r="D2429" i="48"/>
  <c r="D2430" i="48"/>
  <c r="D2431" i="48"/>
  <c r="D2432" i="48"/>
  <c r="D2433" i="48"/>
  <c r="D2434" i="48"/>
  <c r="D2435" i="48"/>
  <c r="D2436" i="48"/>
  <c r="D2437" i="48"/>
  <c r="D2438" i="48"/>
  <c r="D2439" i="48"/>
  <c r="D2440" i="48"/>
  <c r="D2441" i="48"/>
  <c r="D2442" i="48"/>
  <c r="D2443" i="48"/>
  <c r="D2444" i="48"/>
  <c r="D2445" i="48"/>
  <c r="D2446" i="48"/>
  <c r="D2447" i="48"/>
  <c r="D2448" i="48"/>
  <c r="D2449" i="48"/>
  <c r="D2450" i="48"/>
  <c r="D2451" i="48"/>
  <c r="D2452" i="48"/>
  <c r="D2453" i="48"/>
  <c r="D2454" i="48"/>
  <c r="D2455" i="48"/>
  <c r="D2456" i="48"/>
  <c r="D2457" i="48"/>
  <c r="D2458" i="48"/>
  <c r="D2459" i="48"/>
  <c r="D2460" i="48"/>
  <c r="D2461" i="48"/>
  <c r="D2462" i="48"/>
  <c r="D2463" i="48"/>
  <c r="D2464" i="48"/>
  <c r="D2465" i="48"/>
  <c r="D2466" i="48"/>
  <c r="D2467" i="48"/>
  <c r="D2468" i="48"/>
  <c r="D2469" i="48"/>
  <c r="D2470" i="48"/>
  <c r="D2471" i="48"/>
  <c r="D2472" i="48"/>
  <c r="D2473" i="48"/>
  <c r="D2474" i="48"/>
  <c r="D2475" i="48"/>
  <c r="D2476" i="48"/>
  <c r="D2477" i="48"/>
  <c r="D2478" i="48"/>
  <c r="D2479" i="48"/>
  <c r="D2480" i="48"/>
  <c r="D2481" i="48"/>
  <c r="D2482" i="48"/>
  <c r="D2483" i="48"/>
  <c r="D2484" i="48"/>
  <c r="D2485" i="48"/>
  <c r="D2486" i="48"/>
  <c r="D2487" i="48"/>
  <c r="D2488" i="48"/>
  <c r="D2489" i="48"/>
  <c r="D2490" i="48"/>
  <c r="D2491" i="48"/>
  <c r="D2492" i="48"/>
  <c r="D2493" i="48"/>
  <c r="D2494" i="48"/>
  <c r="D2495" i="48"/>
  <c r="D2496" i="48"/>
  <c r="D2497" i="48"/>
  <c r="D2498" i="48"/>
  <c r="D2499" i="48"/>
  <c r="D2500" i="48"/>
  <c r="D2501" i="48"/>
  <c r="D2502" i="48"/>
  <c r="D2503" i="48"/>
  <c r="D2504" i="48"/>
  <c r="D2505" i="48"/>
  <c r="D2506" i="48"/>
  <c r="D2507" i="48"/>
  <c r="D2508" i="48"/>
  <c r="D2509" i="48"/>
  <c r="D2510" i="48"/>
  <c r="D2511" i="48"/>
  <c r="D2512" i="48"/>
  <c r="D2513" i="48"/>
  <c r="D2514" i="48"/>
  <c r="D2515" i="48"/>
  <c r="D2516" i="48"/>
  <c r="D2517" i="48"/>
  <c r="D2518" i="48"/>
  <c r="D2519" i="48"/>
  <c r="D2520" i="48"/>
  <c r="D2521" i="48"/>
  <c r="D2522" i="48"/>
  <c r="D2523" i="48"/>
  <c r="D2524" i="48"/>
  <c r="D2525" i="48"/>
  <c r="D2526" i="48"/>
  <c r="D2527" i="48"/>
  <c r="D2528" i="48"/>
  <c r="D2529" i="48"/>
  <c r="D2530" i="48"/>
  <c r="D2531" i="48"/>
  <c r="D2532" i="48"/>
  <c r="D2533" i="48"/>
  <c r="D2534" i="48"/>
  <c r="D2535" i="48"/>
  <c r="D2536" i="48"/>
  <c r="D2537" i="48"/>
  <c r="D2538" i="48"/>
  <c r="D2539" i="48"/>
  <c r="D2540" i="48"/>
  <c r="D2541" i="48"/>
  <c r="D2542" i="48"/>
  <c r="D2543" i="48"/>
  <c r="D2544" i="48"/>
  <c r="D2545" i="48"/>
  <c r="D2546" i="48"/>
  <c r="D2547" i="48"/>
  <c r="D2548" i="48"/>
  <c r="D2549" i="48"/>
  <c r="D2550" i="48"/>
  <c r="D2551" i="48"/>
  <c r="D2552" i="48"/>
  <c r="D2553" i="48"/>
  <c r="D2554" i="48"/>
  <c r="D2555" i="48"/>
  <c r="D2556" i="48"/>
  <c r="D2557" i="48"/>
  <c r="D2558" i="48"/>
  <c r="D2559" i="48"/>
  <c r="D2560" i="48"/>
  <c r="D2561" i="48"/>
  <c r="D2562" i="48"/>
  <c r="D2563" i="48"/>
  <c r="D2564" i="48"/>
  <c r="D2565" i="48"/>
  <c r="D2566" i="48"/>
  <c r="D2567" i="48"/>
  <c r="D2568" i="48"/>
  <c r="D2569" i="48"/>
  <c r="D2570" i="48"/>
  <c r="D2571" i="48"/>
  <c r="D2572" i="48"/>
  <c r="D2573" i="48"/>
  <c r="D2574" i="48"/>
  <c r="D2575" i="48"/>
  <c r="D2576" i="48"/>
  <c r="D2577" i="48"/>
  <c r="D2578" i="48"/>
  <c r="D2579" i="48"/>
  <c r="D2580" i="48"/>
  <c r="D2581" i="48"/>
  <c r="D2582" i="48"/>
  <c r="D2583" i="48"/>
  <c r="D2584" i="48"/>
  <c r="D2585" i="48"/>
  <c r="D2586" i="48"/>
  <c r="D2587" i="48"/>
  <c r="D2588" i="48"/>
  <c r="D2589" i="48"/>
  <c r="D2590" i="48"/>
  <c r="D2591" i="48"/>
  <c r="D2592" i="48"/>
  <c r="D2593" i="48"/>
  <c r="D2594" i="48"/>
  <c r="D2595" i="48"/>
  <c r="D2596" i="48"/>
  <c r="D2597" i="48"/>
  <c r="D2598" i="48"/>
  <c r="D2599" i="48"/>
  <c r="D2600" i="48"/>
  <c r="D2601" i="48"/>
  <c r="D2602" i="48"/>
  <c r="D2603" i="48"/>
  <c r="D2604" i="48"/>
  <c r="D2605" i="48"/>
  <c r="D2606" i="48"/>
  <c r="D2607" i="48"/>
  <c r="D2608" i="48"/>
  <c r="D2609" i="48"/>
  <c r="D2610" i="48"/>
  <c r="D2611" i="48"/>
  <c r="D2612" i="48"/>
  <c r="D2613" i="48"/>
  <c r="D2614" i="48"/>
  <c r="D2615" i="48"/>
  <c r="D2616" i="48"/>
  <c r="D2617" i="48"/>
  <c r="D2618" i="48"/>
  <c r="D2619" i="48"/>
  <c r="D2620" i="48"/>
  <c r="D2621" i="48"/>
  <c r="D2622" i="48"/>
  <c r="D2623" i="48"/>
  <c r="D2624" i="48"/>
  <c r="D2625" i="48"/>
  <c r="D2626" i="48"/>
  <c r="D2627" i="48"/>
  <c r="D2628" i="48"/>
  <c r="D2629" i="48"/>
  <c r="D2630" i="48"/>
  <c r="D2631" i="48"/>
  <c r="D2632" i="48"/>
  <c r="D2633" i="48"/>
  <c r="D2634" i="48"/>
  <c r="D2635" i="48"/>
  <c r="D2636" i="48"/>
  <c r="D2637" i="48"/>
  <c r="D2638" i="48"/>
  <c r="D2639" i="48"/>
  <c r="D2640" i="48"/>
  <c r="D2641" i="48"/>
  <c r="D2642" i="48"/>
  <c r="D2643" i="48"/>
  <c r="D2644" i="48"/>
  <c r="D2645" i="48"/>
  <c r="D2646" i="48"/>
  <c r="D2647" i="48"/>
  <c r="D2648" i="48"/>
  <c r="D2649" i="48"/>
  <c r="D2650" i="48"/>
  <c r="D2651" i="48"/>
  <c r="D2652" i="48"/>
  <c r="D2653" i="48"/>
  <c r="D2654" i="48"/>
  <c r="D2655" i="48"/>
  <c r="D2656" i="48"/>
  <c r="D2657" i="48"/>
  <c r="D2658" i="48"/>
  <c r="D2659" i="48"/>
  <c r="D2660" i="48"/>
  <c r="D2661" i="48"/>
  <c r="D2662" i="48"/>
  <c r="D2663" i="48"/>
  <c r="D2664" i="48"/>
  <c r="D2665" i="48"/>
  <c r="D2666" i="48"/>
  <c r="D2667" i="48"/>
  <c r="D2668" i="48"/>
  <c r="D2669" i="48"/>
  <c r="D2670" i="48"/>
  <c r="D2671" i="48"/>
  <c r="D2672" i="48"/>
  <c r="D2673" i="48"/>
  <c r="D2674" i="48"/>
  <c r="D2675" i="48"/>
  <c r="D2676" i="48"/>
  <c r="D2677" i="48"/>
  <c r="D2678" i="48"/>
  <c r="D2679" i="48"/>
  <c r="D2680" i="48"/>
  <c r="D2681" i="48"/>
  <c r="D2682" i="48"/>
  <c r="D2683" i="48"/>
  <c r="D2684" i="48"/>
  <c r="D2685" i="48"/>
  <c r="D2686" i="48"/>
  <c r="D2687" i="48"/>
  <c r="D2688" i="48"/>
  <c r="D2689" i="48"/>
  <c r="D2690" i="48"/>
  <c r="D2691" i="48"/>
  <c r="D2692" i="48"/>
  <c r="D2693" i="48"/>
  <c r="D2694" i="48"/>
  <c r="D2695" i="48"/>
  <c r="D2696" i="48"/>
  <c r="D2697" i="48"/>
  <c r="D2698" i="48"/>
  <c r="D2699" i="48"/>
  <c r="D2700" i="48"/>
  <c r="D2701" i="48"/>
  <c r="D2702" i="48"/>
  <c r="D2703" i="48"/>
  <c r="D2704" i="48"/>
  <c r="D2705" i="48"/>
  <c r="D2706" i="48"/>
  <c r="D2707" i="48"/>
  <c r="D2708" i="48"/>
  <c r="D2709" i="48"/>
  <c r="D2710" i="48"/>
  <c r="D2711" i="48"/>
  <c r="D2712" i="48"/>
  <c r="D2713" i="48"/>
  <c r="D2714" i="48"/>
  <c r="D2715" i="48"/>
  <c r="D2716" i="48"/>
  <c r="D2717" i="48"/>
  <c r="D2718" i="48"/>
  <c r="D2719" i="48"/>
  <c r="D2720" i="48"/>
  <c r="D2721" i="48"/>
  <c r="D2722" i="48"/>
  <c r="D2723" i="48"/>
  <c r="D2724" i="48"/>
  <c r="D2725" i="48"/>
  <c r="D2726" i="48"/>
  <c r="D2727" i="48"/>
  <c r="D2728" i="48"/>
  <c r="D2729" i="48"/>
  <c r="D2730" i="48"/>
  <c r="D2731" i="48"/>
  <c r="D2732" i="48"/>
  <c r="D2733" i="48"/>
  <c r="D2734" i="48"/>
  <c r="D2735" i="48"/>
  <c r="D2736" i="48"/>
  <c r="D2737" i="48"/>
  <c r="D2738" i="48"/>
  <c r="D2739" i="48"/>
  <c r="D2740" i="48"/>
  <c r="D2741" i="48"/>
  <c r="D2742" i="48"/>
  <c r="D2743" i="48"/>
  <c r="D2744" i="48"/>
  <c r="D2745" i="48"/>
  <c r="D2746" i="48"/>
  <c r="D2747" i="48"/>
  <c r="D2748" i="48"/>
  <c r="D2749" i="48"/>
  <c r="D2750" i="48"/>
  <c r="D2751" i="48"/>
  <c r="D2752" i="48"/>
  <c r="D2753" i="48"/>
  <c r="D2754" i="48"/>
  <c r="D2755" i="48"/>
  <c r="D2756" i="48"/>
  <c r="D2757" i="48"/>
  <c r="D2758" i="48"/>
  <c r="D2759" i="48"/>
  <c r="D2760" i="48"/>
  <c r="D2761" i="48"/>
  <c r="D2762" i="48"/>
  <c r="D2763" i="48"/>
  <c r="D2764" i="48"/>
  <c r="D2765" i="48"/>
  <c r="D2766" i="48"/>
  <c r="D2767" i="48"/>
  <c r="D2768" i="48"/>
  <c r="D2769" i="48"/>
  <c r="D2770" i="48"/>
  <c r="D2771" i="48"/>
  <c r="D2772" i="48"/>
  <c r="D2773" i="48"/>
  <c r="D2774" i="48"/>
  <c r="D2775" i="48"/>
  <c r="D2776" i="48"/>
  <c r="D2777" i="48"/>
  <c r="D2778" i="48"/>
  <c r="D2779" i="48"/>
  <c r="D2780" i="48"/>
  <c r="D2781" i="48"/>
  <c r="D2782" i="48"/>
  <c r="D2783" i="48"/>
  <c r="D2784" i="48"/>
  <c r="D2785" i="48"/>
  <c r="D2786" i="48"/>
  <c r="D2787" i="48"/>
  <c r="D2788" i="48"/>
  <c r="D2789" i="48"/>
  <c r="D2790" i="48"/>
  <c r="D2791" i="48"/>
  <c r="D2792" i="48"/>
  <c r="D2793" i="48"/>
  <c r="D2794" i="48"/>
  <c r="D2795" i="48"/>
  <c r="D2796" i="48"/>
  <c r="D2797" i="48"/>
  <c r="D2798" i="48"/>
  <c r="D2799" i="48"/>
  <c r="D2800" i="48"/>
  <c r="D2801" i="48"/>
  <c r="D2802" i="48"/>
  <c r="D2803" i="48"/>
  <c r="D2804" i="48"/>
  <c r="D2805" i="48"/>
  <c r="D2806" i="48"/>
  <c r="D2807" i="48"/>
  <c r="D2808" i="48"/>
  <c r="D2809" i="48"/>
  <c r="D2810" i="48"/>
  <c r="D2811" i="48"/>
  <c r="D2812" i="48"/>
  <c r="D2813" i="48"/>
  <c r="D2814" i="48"/>
  <c r="D2815" i="48"/>
  <c r="D2816" i="48"/>
  <c r="D2817" i="48"/>
  <c r="D2818" i="48"/>
  <c r="D2819" i="48"/>
  <c r="D2820" i="48"/>
  <c r="D2821" i="48"/>
  <c r="D2822" i="48"/>
  <c r="D2823" i="48"/>
  <c r="D2824" i="48"/>
  <c r="D2825" i="48"/>
  <c r="D2826" i="48"/>
  <c r="D2827" i="48"/>
  <c r="D2828" i="48"/>
  <c r="D2829" i="48"/>
  <c r="D2830" i="48"/>
  <c r="D2831" i="48"/>
  <c r="D2832" i="48"/>
  <c r="D2833" i="48"/>
  <c r="D2834" i="48"/>
  <c r="D2835" i="48"/>
  <c r="D2836" i="48"/>
  <c r="D2837" i="48"/>
  <c r="D2838" i="48"/>
  <c r="D2839" i="48"/>
  <c r="D2840" i="48"/>
  <c r="D2841" i="48"/>
  <c r="D2842" i="48"/>
  <c r="D2843" i="48"/>
  <c r="D2844" i="48"/>
  <c r="D2845" i="48"/>
  <c r="D2846" i="48"/>
  <c r="D2847" i="48"/>
  <c r="D2848" i="48"/>
  <c r="D2849" i="48"/>
  <c r="D2850" i="48"/>
  <c r="D2851" i="48"/>
  <c r="D2852" i="48"/>
  <c r="D2853" i="48"/>
  <c r="D2854" i="48"/>
  <c r="D2855" i="48"/>
  <c r="D2856" i="48"/>
  <c r="D2857" i="48"/>
  <c r="D2858" i="48"/>
  <c r="D2859" i="48"/>
  <c r="D2860" i="48"/>
  <c r="D2861" i="48"/>
  <c r="D2862" i="48"/>
  <c r="D2863" i="48"/>
  <c r="D2864" i="48"/>
  <c r="D2865" i="48"/>
  <c r="D2866" i="48"/>
  <c r="D2867" i="48"/>
  <c r="D2868" i="48"/>
  <c r="D2869" i="48"/>
  <c r="D2870" i="48"/>
  <c r="D2871" i="48"/>
  <c r="D2872" i="48"/>
  <c r="D2873" i="48"/>
  <c r="D2874" i="48"/>
  <c r="D2875" i="48"/>
  <c r="D2876" i="48"/>
  <c r="D2877" i="48"/>
  <c r="D2878" i="48"/>
  <c r="D2879" i="48"/>
  <c r="D2880" i="48"/>
  <c r="D2881" i="48"/>
  <c r="D2882" i="48"/>
  <c r="D2883" i="48"/>
  <c r="D2884" i="48"/>
  <c r="D2885" i="48"/>
  <c r="D2886" i="48"/>
  <c r="D2887" i="48"/>
  <c r="D2888" i="48"/>
  <c r="D2889" i="48"/>
  <c r="D2890" i="48"/>
  <c r="D2891" i="48"/>
  <c r="D2892" i="48"/>
  <c r="D2893" i="48"/>
  <c r="D2894" i="48"/>
  <c r="D2895" i="48"/>
  <c r="D2896" i="48"/>
  <c r="D2897" i="48"/>
  <c r="D2898" i="48"/>
  <c r="D2899" i="48"/>
  <c r="D2900" i="48"/>
  <c r="D2901" i="48"/>
  <c r="D2902" i="48"/>
  <c r="D2903" i="48"/>
  <c r="D2904" i="48"/>
  <c r="D2905" i="48"/>
  <c r="D2906" i="48"/>
  <c r="D2907" i="48"/>
  <c r="D2908" i="48"/>
  <c r="D2909" i="48"/>
  <c r="D2910" i="48"/>
  <c r="D2911" i="48"/>
  <c r="D2912" i="48"/>
  <c r="D2913" i="48"/>
  <c r="D2914" i="48"/>
  <c r="D2915" i="48"/>
  <c r="D2916" i="48"/>
  <c r="D2917" i="48"/>
  <c r="D2918" i="48"/>
  <c r="D2919" i="48"/>
  <c r="D2920" i="48"/>
  <c r="D2921" i="48"/>
  <c r="D2922" i="48"/>
  <c r="D2923" i="48"/>
  <c r="D2924" i="48"/>
  <c r="D2925" i="48"/>
  <c r="D2926" i="48"/>
  <c r="D2927" i="48"/>
  <c r="D2928" i="48"/>
  <c r="D2929" i="48"/>
  <c r="D2930" i="48"/>
  <c r="D2931" i="48"/>
  <c r="D2932" i="48"/>
  <c r="D2933" i="48"/>
  <c r="D2934" i="48"/>
  <c r="D2935" i="48"/>
  <c r="D2936" i="48"/>
  <c r="D2937" i="48"/>
  <c r="D2938" i="48"/>
  <c r="D2939" i="48"/>
  <c r="D2940" i="48"/>
  <c r="D2941" i="48"/>
  <c r="D2942" i="48"/>
  <c r="D2943" i="48"/>
  <c r="D2944" i="48"/>
  <c r="D2945" i="48"/>
  <c r="D2946" i="48"/>
  <c r="D2947" i="48"/>
  <c r="D2948" i="48"/>
  <c r="D2949" i="48"/>
  <c r="D2950" i="48"/>
  <c r="D2951" i="48"/>
  <c r="D2952" i="48"/>
  <c r="D2953" i="48"/>
  <c r="D2954" i="48"/>
  <c r="D2955" i="48"/>
  <c r="D2956" i="48"/>
  <c r="D2957" i="48"/>
  <c r="D2958" i="48"/>
  <c r="D2959" i="48"/>
  <c r="D2960" i="48"/>
  <c r="D2961" i="48"/>
  <c r="D2962" i="48"/>
  <c r="D2963" i="48"/>
  <c r="D2964" i="48"/>
  <c r="D2965" i="48"/>
  <c r="D2966" i="48"/>
  <c r="D2967" i="48"/>
  <c r="D2968" i="48"/>
  <c r="D2969" i="48"/>
  <c r="D2970" i="48"/>
  <c r="D2971" i="48"/>
  <c r="D2972" i="48"/>
  <c r="D2973" i="48"/>
  <c r="D2974" i="48"/>
  <c r="D2975" i="48"/>
  <c r="D2976" i="48"/>
  <c r="D2977" i="48"/>
  <c r="D2978" i="48"/>
  <c r="D2979" i="48"/>
  <c r="D2980" i="48"/>
  <c r="D2981" i="48"/>
  <c r="D2982" i="48"/>
  <c r="D2983" i="48"/>
  <c r="D2984" i="48"/>
  <c r="D2985" i="48"/>
  <c r="D2986" i="48"/>
  <c r="D2987" i="48"/>
  <c r="D2988" i="48"/>
  <c r="D2989" i="48"/>
  <c r="D2990" i="48"/>
  <c r="D2991" i="48"/>
  <c r="D2992" i="48"/>
  <c r="D2993" i="48"/>
  <c r="D2994" i="48"/>
  <c r="D2995" i="48"/>
  <c r="D2996" i="48"/>
  <c r="D2997" i="48"/>
  <c r="D2998" i="48"/>
  <c r="D2999" i="48"/>
  <c r="D3000" i="48"/>
  <c r="D3001" i="48"/>
  <c r="D3002" i="48"/>
  <c r="D3003" i="48"/>
  <c r="D3004" i="48"/>
  <c r="D3005" i="48"/>
  <c r="D3006" i="48"/>
  <c r="D3007" i="48"/>
  <c r="D3008" i="48"/>
  <c r="D3009" i="48"/>
  <c r="D3010" i="48"/>
  <c r="D3011" i="48"/>
  <c r="D3012" i="48"/>
  <c r="D3013" i="48"/>
  <c r="D3014" i="48"/>
  <c r="D3015" i="48"/>
  <c r="D3016" i="48"/>
  <c r="D3017" i="48"/>
  <c r="D3018" i="48"/>
  <c r="D3019" i="48"/>
  <c r="D3020" i="48"/>
  <c r="D3021" i="48"/>
  <c r="D3022" i="48"/>
  <c r="D3023" i="48"/>
  <c r="D3024" i="48"/>
  <c r="D3025" i="48"/>
  <c r="D3026" i="48"/>
  <c r="D3027" i="48"/>
  <c r="D3028" i="48"/>
  <c r="D3029" i="48"/>
  <c r="D3030" i="48"/>
  <c r="D3031" i="48"/>
  <c r="D3032" i="48"/>
  <c r="D3033" i="48"/>
  <c r="D3034" i="48"/>
  <c r="D3035" i="48"/>
  <c r="D3036" i="48"/>
  <c r="D3037" i="48"/>
  <c r="D3038" i="48"/>
  <c r="D3039" i="48"/>
  <c r="D3040" i="48"/>
  <c r="D3041" i="48"/>
  <c r="D3042" i="48"/>
  <c r="D3043" i="48"/>
  <c r="D3044" i="48"/>
  <c r="D3045" i="48"/>
  <c r="D3046" i="48"/>
  <c r="D3047" i="48"/>
  <c r="D3048" i="48"/>
  <c r="D3049" i="48"/>
  <c r="D3050" i="48"/>
  <c r="D3051" i="48"/>
  <c r="D3052" i="48"/>
  <c r="D3053" i="48"/>
  <c r="D3054" i="48"/>
  <c r="D3055" i="48"/>
  <c r="D3056" i="48"/>
  <c r="D3057" i="48"/>
  <c r="D3058" i="48"/>
  <c r="D3059" i="48"/>
  <c r="D3060" i="48"/>
  <c r="D3061" i="48"/>
  <c r="D3062" i="48"/>
  <c r="D3063" i="48"/>
  <c r="D3064" i="48"/>
  <c r="D3065" i="48"/>
  <c r="D3066" i="48"/>
  <c r="D3067" i="48"/>
  <c r="D3068" i="48"/>
  <c r="D3069" i="48"/>
  <c r="D3070" i="48"/>
  <c r="D3071" i="48"/>
  <c r="D3072" i="48"/>
  <c r="D3073" i="48"/>
  <c r="D3074" i="48"/>
  <c r="D3075" i="48"/>
  <c r="D3076" i="48"/>
  <c r="D3077" i="48"/>
  <c r="D3078" i="48"/>
  <c r="D3079" i="48"/>
  <c r="D3080" i="48"/>
  <c r="D3081" i="48"/>
  <c r="D3082" i="48"/>
  <c r="D3083" i="48"/>
  <c r="D3084" i="48"/>
  <c r="D3085" i="48"/>
  <c r="D3086" i="48"/>
  <c r="D3087" i="48"/>
  <c r="D3088" i="48"/>
  <c r="D3089" i="48"/>
  <c r="D3090" i="48"/>
  <c r="D3091" i="48"/>
  <c r="D3092" i="48"/>
  <c r="D3093" i="48"/>
  <c r="D3094" i="48"/>
  <c r="D3095" i="48"/>
  <c r="D3096" i="48"/>
  <c r="D3097" i="48"/>
  <c r="D3098" i="48"/>
  <c r="D3099" i="48"/>
  <c r="D3100" i="48"/>
  <c r="D3101" i="48"/>
  <c r="D3102" i="48"/>
  <c r="D3103" i="48"/>
  <c r="D3104" i="48"/>
  <c r="D3105" i="48"/>
  <c r="D3106" i="48"/>
  <c r="D3107" i="48"/>
  <c r="D3108" i="48"/>
  <c r="D3109" i="48"/>
  <c r="D3110" i="48"/>
  <c r="D3111" i="48"/>
  <c r="D3112" i="48"/>
  <c r="D3113" i="48"/>
  <c r="D3114" i="48"/>
  <c r="D3115" i="48"/>
  <c r="D3116" i="48"/>
  <c r="D3117" i="48"/>
  <c r="D3118" i="48"/>
  <c r="D3119" i="48"/>
  <c r="D3120" i="48"/>
  <c r="D3121" i="48"/>
  <c r="D3122" i="48"/>
  <c r="D3123" i="48"/>
  <c r="D3124" i="48"/>
  <c r="D3125" i="48"/>
  <c r="D3126" i="48"/>
  <c r="D3127" i="48"/>
  <c r="D3128" i="48"/>
  <c r="D3129" i="48"/>
  <c r="D3130" i="48"/>
  <c r="D3131" i="48"/>
  <c r="D3132" i="48"/>
  <c r="D3133" i="48"/>
  <c r="D3134" i="48"/>
  <c r="D3135" i="48"/>
  <c r="D3136" i="48"/>
  <c r="D3137" i="48"/>
  <c r="D3138" i="48"/>
  <c r="D3139" i="48"/>
  <c r="D3140" i="48"/>
  <c r="D3141" i="48"/>
  <c r="D3142" i="48"/>
  <c r="D3143" i="48"/>
  <c r="D3144" i="48"/>
  <c r="D3145" i="48"/>
  <c r="D3146" i="48"/>
  <c r="D3147" i="48"/>
  <c r="D3148" i="48"/>
  <c r="D3149" i="48"/>
  <c r="D3150" i="48"/>
  <c r="D3151" i="48"/>
  <c r="D3152" i="48"/>
  <c r="D3153" i="48"/>
  <c r="D3154" i="48"/>
  <c r="D3155" i="48"/>
  <c r="D3156" i="48"/>
  <c r="D3157" i="48"/>
  <c r="D3158" i="48"/>
  <c r="D3159" i="48"/>
  <c r="D3160" i="48"/>
  <c r="D3161" i="48"/>
  <c r="D3162" i="48"/>
  <c r="D3163" i="48"/>
  <c r="D3164" i="48"/>
  <c r="D3165" i="48"/>
  <c r="D3166" i="48"/>
  <c r="D3167" i="48"/>
  <c r="D3168" i="48"/>
  <c r="D3169" i="48"/>
  <c r="D3170" i="48"/>
  <c r="D3171" i="48"/>
  <c r="D3172" i="48"/>
  <c r="D3173" i="48"/>
  <c r="D3174" i="48"/>
  <c r="D3175" i="48"/>
  <c r="D3176" i="48"/>
  <c r="D3177" i="48"/>
  <c r="D3178" i="48"/>
  <c r="D3179" i="48"/>
  <c r="D3180" i="48"/>
  <c r="D3181" i="48"/>
  <c r="D3182" i="48"/>
  <c r="D3183" i="48"/>
  <c r="D3184" i="48"/>
  <c r="D3185" i="48"/>
  <c r="D3186" i="48"/>
  <c r="D3187" i="48"/>
  <c r="D3188" i="48"/>
  <c r="D3189" i="48"/>
  <c r="D3190" i="48"/>
  <c r="D3191" i="48"/>
  <c r="D3192" i="48"/>
  <c r="D3193" i="48"/>
  <c r="D3194" i="48"/>
  <c r="D3195" i="48"/>
  <c r="D3196" i="48"/>
  <c r="D3197" i="48"/>
  <c r="D3198" i="48"/>
  <c r="D3199" i="48"/>
  <c r="D3200" i="48"/>
  <c r="D3201" i="48"/>
  <c r="D3202" i="48"/>
  <c r="D3203" i="48"/>
  <c r="D3204" i="48"/>
  <c r="D3205" i="48"/>
  <c r="D3206" i="48"/>
  <c r="D3207" i="48"/>
  <c r="D3208" i="48"/>
  <c r="D3209" i="48"/>
  <c r="D3210" i="48"/>
  <c r="D3211" i="48"/>
  <c r="D3212" i="48"/>
  <c r="D3213" i="48"/>
  <c r="D3214" i="48"/>
  <c r="D3215" i="48"/>
  <c r="D3216" i="48"/>
  <c r="D3217" i="48"/>
  <c r="D3218" i="48"/>
  <c r="D3219" i="48"/>
  <c r="D3220" i="48"/>
  <c r="D3221" i="48"/>
  <c r="D3222" i="48"/>
  <c r="D3223" i="48"/>
  <c r="D3224" i="48"/>
  <c r="D3225" i="48"/>
  <c r="D3226" i="48"/>
  <c r="D3227" i="48"/>
  <c r="D3228" i="48"/>
  <c r="D3229" i="48"/>
  <c r="D3230" i="48"/>
  <c r="D3231" i="48"/>
  <c r="D3232" i="48"/>
  <c r="D3233" i="48"/>
  <c r="D3234" i="48"/>
  <c r="D3235" i="48"/>
  <c r="D3236" i="48"/>
  <c r="D3237" i="48"/>
  <c r="D3238" i="48"/>
  <c r="D3239" i="48"/>
  <c r="D3240" i="48"/>
  <c r="D3241" i="48"/>
  <c r="D3242" i="48"/>
  <c r="D3243" i="48"/>
  <c r="D3244" i="48"/>
  <c r="D3245" i="48"/>
  <c r="D3246" i="48"/>
  <c r="D3247" i="48"/>
  <c r="D3248" i="48"/>
  <c r="D3249" i="48"/>
  <c r="D3250" i="48"/>
  <c r="D3251" i="48"/>
  <c r="D3252" i="48"/>
  <c r="D3253" i="48"/>
  <c r="D3254" i="48"/>
  <c r="D3255" i="48"/>
  <c r="D3256" i="48"/>
  <c r="D3257" i="48"/>
  <c r="D3258" i="48"/>
  <c r="D3259" i="48"/>
  <c r="D3260" i="48"/>
  <c r="D3261" i="48"/>
  <c r="D3262" i="48"/>
  <c r="D3263" i="48"/>
  <c r="D3264" i="48"/>
  <c r="D3265" i="48"/>
  <c r="D3266" i="48"/>
  <c r="D3267" i="48"/>
  <c r="D3268" i="48"/>
  <c r="D3269" i="48"/>
  <c r="D3270" i="48"/>
  <c r="D3271" i="48"/>
  <c r="D3272" i="48"/>
  <c r="D3273" i="48"/>
  <c r="D3274" i="48"/>
  <c r="D3275" i="48"/>
  <c r="D3276" i="48"/>
  <c r="D3277" i="48"/>
  <c r="D3278" i="48"/>
  <c r="D3279" i="48"/>
  <c r="D3280" i="48"/>
  <c r="D3281" i="48"/>
  <c r="D3282" i="48"/>
  <c r="D3283" i="48"/>
  <c r="D3284" i="48"/>
  <c r="D3285" i="48"/>
  <c r="D3286" i="48"/>
  <c r="D3287" i="48"/>
  <c r="D3288" i="48"/>
  <c r="D3289" i="48"/>
  <c r="D3290" i="48"/>
  <c r="D3291" i="48"/>
  <c r="D3292" i="48"/>
  <c r="D3293" i="48"/>
  <c r="D3294" i="48"/>
  <c r="D3295" i="48"/>
  <c r="D3296" i="48"/>
  <c r="D3297" i="48"/>
  <c r="D3298" i="48"/>
  <c r="D3299" i="48"/>
  <c r="D3300" i="48"/>
  <c r="D3301" i="48"/>
  <c r="D3302" i="48"/>
  <c r="D3303" i="48"/>
  <c r="D3304" i="48"/>
  <c r="D3305" i="48"/>
  <c r="D3306" i="48"/>
  <c r="D3307" i="48"/>
  <c r="D3308" i="48"/>
  <c r="D3309" i="48"/>
  <c r="D3310" i="48"/>
  <c r="D3311" i="48"/>
  <c r="D3312" i="48"/>
  <c r="D3313" i="48"/>
  <c r="D3314" i="48"/>
  <c r="D3315" i="48"/>
  <c r="D3316" i="48"/>
  <c r="D3317" i="48"/>
  <c r="D3318" i="48"/>
  <c r="D3319" i="48"/>
  <c r="D3320" i="48"/>
  <c r="D3321" i="48"/>
  <c r="D3322" i="48"/>
  <c r="D3323" i="48"/>
  <c r="D3324" i="48"/>
  <c r="D3325" i="48"/>
  <c r="D3326" i="48"/>
  <c r="D3327" i="48"/>
  <c r="D3328" i="48"/>
  <c r="D3329" i="48"/>
  <c r="D3330" i="48"/>
  <c r="D3331" i="48"/>
  <c r="D3332" i="48"/>
  <c r="D3333" i="48"/>
  <c r="D3334" i="48"/>
  <c r="D3335" i="48"/>
  <c r="D3336" i="48"/>
  <c r="D3337" i="48"/>
  <c r="D3338" i="48"/>
  <c r="D3339" i="48"/>
  <c r="D3340" i="48"/>
  <c r="D3341" i="48"/>
  <c r="D3342" i="48"/>
  <c r="D3343" i="48"/>
  <c r="D3344" i="48"/>
  <c r="D3345" i="48"/>
  <c r="D3346" i="48"/>
  <c r="D3347" i="48"/>
  <c r="D3348" i="48"/>
  <c r="D3349" i="48"/>
  <c r="D3350" i="48"/>
  <c r="D3351" i="48"/>
  <c r="D3352" i="48"/>
  <c r="D3353" i="48"/>
  <c r="D3354" i="48"/>
  <c r="D3355" i="48"/>
  <c r="D3356" i="48"/>
  <c r="D3357" i="48"/>
  <c r="D3358" i="48"/>
  <c r="D3359" i="48"/>
  <c r="D3360" i="48"/>
  <c r="D3361" i="48"/>
  <c r="D3362" i="48"/>
  <c r="D3363" i="48"/>
  <c r="D3364" i="48"/>
  <c r="D3365" i="48"/>
  <c r="D3366" i="48"/>
  <c r="D3367" i="48"/>
  <c r="D3368" i="48"/>
  <c r="D3369" i="48"/>
  <c r="D3370" i="48"/>
  <c r="D3371" i="48"/>
  <c r="D3372" i="48"/>
  <c r="D3373" i="48"/>
  <c r="D3374" i="48"/>
  <c r="D3375" i="48"/>
  <c r="D3376" i="48"/>
  <c r="D3377" i="48"/>
  <c r="D3378" i="48"/>
  <c r="D3379" i="48"/>
  <c r="D3380" i="48"/>
  <c r="D3381" i="48"/>
  <c r="D3382" i="48"/>
  <c r="D3383" i="48"/>
  <c r="D3384" i="48"/>
  <c r="D3385" i="48"/>
  <c r="D3386" i="48"/>
  <c r="D3387" i="48"/>
  <c r="D3388" i="48"/>
  <c r="D3389" i="48"/>
  <c r="D3390" i="48"/>
  <c r="D3391" i="48"/>
  <c r="D3392" i="48"/>
  <c r="D3393" i="48"/>
  <c r="D3394" i="48"/>
  <c r="D3395" i="48"/>
  <c r="D3396" i="48"/>
  <c r="D3397" i="48"/>
  <c r="D3398" i="48"/>
  <c r="D3399" i="48"/>
  <c r="D3400" i="48"/>
  <c r="D3401" i="48"/>
  <c r="D3402" i="48"/>
  <c r="D3403" i="48"/>
  <c r="D3404" i="48"/>
  <c r="D3405" i="48"/>
  <c r="D3406" i="48"/>
  <c r="D3407" i="48"/>
  <c r="D3408" i="48"/>
  <c r="D3409" i="48"/>
  <c r="D3410" i="48"/>
  <c r="D3411" i="48"/>
  <c r="D3412" i="48"/>
  <c r="D3413" i="48"/>
  <c r="D3414" i="48"/>
  <c r="D3415" i="48"/>
  <c r="D3416" i="48"/>
  <c r="D3417" i="48"/>
  <c r="D3418" i="48"/>
  <c r="D3419" i="48"/>
  <c r="D3420" i="48"/>
  <c r="D3421" i="48"/>
  <c r="D3422" i="48"/>
  <c r="D3423" i="48"/>
  <c r="D3424" i="48"/>
  <c r="D3425" i="48"/>
  <c r="D3426" i="48"/>
  <c r="D3427" i="48"/>
  <c r="D3428" i="48"/>
  <c r="D3429" i="48"/>
  <c r="D3430" i="48"/>
  <c r="D3431" i="48"/>
  <c r="D3432" i="48"/>
  <c r="D3433" i="48"/>
  <c r="D3434" i="48"/>
  <c r="D3435" i="48"/>
  <c r="D3436" i="48"/>
  <c r="D3437" i="48"/>
  <c r="D3438" i="48"/>
  <c r="D3439" i="48"/>
  <c r="D3440" i="48"/>
  <c r="D3441" i="48"/>
  <c r="D3442" i="48"/>
  <c r="D3443" i="48"/>
  <c r="D3444" i="48"/>
  <c r="D3445" i="48"/>
  <c r="D3446" i="48"/>
  <c r="D3447" i="48"/>
  <c r="D3448" i="48"/>
  <c r="D3449" i="48"/>
  <c r="D3450" i="48"/>
  <c r="D3451" i="48"/>
  <c r="D3452" i="48"/>
  <c r="D3453" i="48"/>
  <c r="D3454" i="48"/>
  <c r="D3455" i="48"/>
  <c r="D3456" i="48"/>
  <c r="D3457" i="48"/>
  <c r="D3458" i="48"/>
  <c r="D3459" i="48"/>
  <c r="D3460" i="48"/>
  <c r="D3461" i="48"/>
  <c r="D3462" i="48"/>
  <c r="D3463" i="48"/>
  <c r="D3464" i="48"/>
  <c r="D3465" i="48"/>
  <c r="D3466" i="48"/>
  <c r="D3467" i="48"/>
  <c r="D3468" i="48"/>
  <c r="D3469" i="48"/>
  <c r="D3470" i="48"/>
  <c r="D3471" i="48"/>
  <c r="D3472" i="48"/>
  <c r="D3473" i="48"/>
  <c r="D3474" i="48"/>
  <c r="D3475" i="48"/>
  <c r="D3476" i="48"/>
  <c r="D3477" i="48"/>
  <c r="D3478" i="48"/>
  <c r="D3479" i="48"/>
  <c r="D3480" i="48"/>
  <c r="D3481" i="48"/>
  <c r="D3482" i="48"/>
  <c r="D3483" i="48"/>
  <c r="D3484" i="48"/>
  <c r="D3485" i="48"/>
  <c r="D3486" i="48"/>
  <c r="D3487" i="48"/>
  <c r="D3488" i="48"/>
  <c r="D3489" i="48"/>
  <c r="D3490" i="48"/>
  <c r="D3491" i="48"/>
  <c r="D3492" i="48"/>
  <c r="D3493" i="48"/>
  <c r="D3494" i="48"/>
  <c r="D3495" i="48"/>
  <c r="D3496" i="48"/>
  <c r="D3497" i="48"/>
  <c r="D3498" i="48"/>
  <c r="D3499" i="48"/>
  <c r="D3500" i="48"/>
  <c r="D3501" i="48"/>
  <c r="D3502" i="48"/>
  <c r="D3503" i="48"/>
  <c r="D3504" i="48"/>
  <c r="D3505" i="48"/>
  <c r="D3506" i="48"/>
  <c r="D3507" i="48"/>
  <c r="D3508" i="48"/>
  <c r="D3509" i="48"/>
  <c r="D3510" i="48"/>
  <c r="D3511" i="48"/>
  <c r="D3512" i="48"/>
  <c r="D3513" i="48"/>
  <c r="D3514" i="48"/>
  <c r="D3515" i="48"/>
  <c r="D3516" i="48"/>
  <c r="D3517" i="48"/>
  <c r="D3518" i="48"/>
  <c r="D3519" i="48"/>
  <c r="D3520" i="48"/>
  <c r="D3521" i="48"/>
  <c r="D3522" i="48"/>
  <c r="D3523" i="48"/>
  <c r="D3524" i="48"/>
  <c r="D3525" i="48"/>
  <c r="D3526" i="48"/>
  <c r="D3527" i="48"/>
  <c r="D3528" i="48"/>
  <c r="D3529" i="48"/>
  <c r="D3530" i="48"/>
  <c r="D3531" i="48"/>
  <c r="D3532" i="48"/>
  <c r="D3533" i="48"/>
  <c r="D3534" i="48"/>
  <c r="D3535" i="48"/>
  <c r="D3536" i="48"/>
  <c r="D3537" i="48"/>
  <c r="D3538" i="48"/>
  <c r="D3539" i="48"/>
  <c r="D3540" i="48"/>
  <c r="D3541" i="48"/>
  <c r="D3542" i="48"/>
  <c r="D3543" i="48"/>
  <c r="D3544" i="48"/>
  <c r="D3545" i="48"/>
  <c r="D3546" i="48"/>
  <c r="D3547" i="48"/>
  <c r="D3548" i="48"/>
  <c r="D3549" i="48"/>
  <c r="D3550" i="48"/>
  <c r="D3551" i="48"/>
  <c r="D3552" i="48"/>
  <c r="D3553" i="48"/>
  <c r="D3554" i="48"/>
  <c r="D3555" i="48"/>
  <c r="D3556" i="48"/>
  <c r="D3557" i="48"/>
  <c r="D3558" i="48"/>
  <c r="D3559" i="48"/>
  <c r="D3560" i="48"/>
  <c r="D3561" i="48"/>
  <c r="D3562" i="48"/>
  <c r="D3563" i="48"/>
  <c r="D3564" i="48"/>
  <c r="D3565" i="48"/>
  <c r="D3566" i="48"/>
  <c r="D3567" i="48"/>
  <c r="D3568" i="48"/>
  <c r="D3569" i="48"/>
  <c r="D3570" i="48"/>
  <c r="D3571" i="48"/>
  <c r="D3572" i="48"/>
  <c r="D3573" i="48"/>
  <c r="D3574" i="48"/>
  <c r="D3575" i="48"/>
  <c r="D3576" i="48"/>
  <c r="D3577" i="48"/>
  <c r="D3578" i="48"/>
  <c r="D3579" i="48"/>
  <c r="D3580" i="48"/>
  <c r="D3581" i="48"/>
  <c r="D3582" i="48"/>
  <c r="D3583" i="48"/>
  <c r="D3584" i="48"/>
  <c r="D3585" i="48"/>
  <c r="D3586" i="48"/>
  <c r="D3587" i="48"/>
  <c r="D3588" i="48"/>
  <c r="D3589" i="48"/>
  <c r="D3590" i="48"/>
  <c r="D3591" i="48"/>
  <c r="D3592" i="48"/>
  <c r="D3593" i="48"/>
  <c r="D3594" i="48"/>
  <c r="D3595" i="48"/>
  <c r="D3596" i="48"/>
  <c r="D3597" i="48"/>
  <c r="D3598" i="48"/>
  <c r="D3599" i="48"/>
  <c r="D3600" i="48"/>
  <c r="D3601" i="48"/>
  <c r="D3602" i="48"/>
  <c r="D3603" i="48"/>
  <c r="D3604" i="48"/>
  <c r="D3605" i="48"/>
  <c r="D3606" i="48"/>
  <c r="D3607" i="48"/>
  <c r="D3608" i="48"/>
  <c r="D3609" i="48"/>
  <c r="D3610" i="48"/>
  <c r="D3611" i="48"/>
  <c r="D3612" i="48"/>
  <c r="D3613" i="48"/>
  <c r="D3614" i="48"/>
  <c r="D3615" i="48"/>
  <c r="D3616" i="48"/>
  <c r="D3617" i="48"/>
  <c r="D3618" i="48"/>
  <c r="D3619" i="48"/>
  <c r="D3620" i="48"/>
  <c r="D3621" i="48"/>
  <c r="D3622" i="48"/>
  <c r="D3623" i="48"/>
  <c r="D3624" i="48"/>
  <c r="D3625" i="48"/>
  <c r="D3626" i="48"/>
  <c r="D3627" i="48"/>
  <c r="D3628" i="48"/>
  <c r="D3629" i="48"/>
  <c r="D3630" i="48"/>
  <c r="D3631" i="48"/>
  <c r="D3632" i="48"/>
  <c r="D3633" i="48"/>
  <c r="D3634" i="48"/>
  <c r="D3635" i="48"/>
  <c r="D3636" i="48"/>
  <c r="D3637" i="48"/>
  <c r="D3638" i="48"/>
  <c r="D3639" i="48"/>
  <c r="D3640" i="48"/>
  <c r="D3641" i="48"/>
  <c r="D3642" i="48"/>
  <c r="D3643" i="48"/>
  <c r="D3644" i="48"/>
  <c r="D3645" i="48"/>
  <c r="D3646" i="48"/>
  <c r="D3647" i="48"/>
  <c r="D3648" i="48"/>
  <c r="D3649" i="48"/>
  <c r="D3650" i="48"/>
  <c r="D3651" i="48"/>
  <c r="D3652" i="48"/>
  <c r="D3653" i="48"/>
  <c r="D3654" i="48"/>
  <c r="D3655" i="48"/>
  <c r="D3656" i="48"/>
  <c r="D3657" i="48"/>
  <c r="D3658" i="48"/>
  <c r="D3659" i="48"/>
  <c r="D3660" i="48"/>
  <c r="D3661" i="48"/>
  <c r="D3662" i="48"/>
  <c r="D3663" i="48"/>
  <c r="D3664" i="48"/>
  <c r="D3665" i="48"/>
  <c r="D3666" i="48"/>
  <c r="D3667" i="48"/>
  <c r="D3668" i="48"/>
  <c r="D3669" i="48"/>
  <c r="D3670" i="48"/>
  <c r="D3671" i="48"/>
  <c r="D3672" i="48"/>
  <c r="D3673" i="48"/>
  <c r="D3674" i="48"/>
  <c r="D3675" i="48"/>
  <c r="D3676" i="48"/>
  <c r="D3677" i="48"/>
  <c r="D3678" i="48"/>
  <c r="D3679" i="48"/>
  <c r="D3680" i="48"/>
  <c r="D3681" i="48"/>
  <c r="D3682" i="48"/>
  <c r="D3683" i="48"/>
  <c r="D3684" i="48"/>
  <c r="D3685" i="48"/>
  <c r="D3686" i="48"/>
  <c r="D3687" i="48"/>
  <c r="D3688" i="48"/>
  <c r="D3689" i="48"/>
  <c r="D3690" i="48"/>
  <c r="D3691" i="48"/>
  <c r="D3692" i="48"/>
  <c r="D3693" i="48"/>
  <c r="D3694" i="48"/>
  <c r="D3695" i="48"/>
  <c r="D3696" i="48"/>
  <c r="D3697" i="48"/>
  <c r="D3698" i="48"/>
  <c r="D3699" i="48"/>
  <c r="D3700" i="48"/>
  <c r="D3701" i="48"/>
  <c r="D3702" i="48"/>
  <c r="D3703" i="48"/>
  <c r="D3704" i="48"/>
  <c r="D3705" i="48"/>
  <c r="D3706" i="48"/>
  <c r="D3707" i="48"/>
  <c r="D3708" i="48"/>
  <c r="D3709" i="48"/>
  <c r="D3710" i="48"/>
  <c r="D3711" i="48"/>
  <c r="D3712" i="48"/>
  <c r="D3713" i="48"/>
  <c r="D3714" i="48"/>
  <c r="D3715" i="48"/>
  <c r="D3716" i="48"/>
  <c r="D3717" i="48"/>
  <c r="D3718" i="48"/>
  <c r="D3719" i="48"/>
  <c r="D3720" i="48"/>
  <c r="D3721" i="48"/>
  <c r="D3722" i="48"/>
  <c r="D3723" i="48"/>
  <c r="D3724" i="48"/>
  <c r="D3725" i="48"/>
  <c r="D3726" i="48"/>
  <c r="D3727" i="48"/>
  <c r="D3728" i="48"/>
  <c r="D3729" i="48"/>
  <c r="D3730" i="48"/>
  <c r="D3731" i="48"/>
  <c r="D3732" i="48"/>
  <c r="D3733" i="48"/>
  <c r="D3734" i="48"/>
  <c r="D3735" i="48"/>
  <c r="D3736" i="48"/>
  <c r="D3737" i="48"/>
  <c r="D3738" i="48"/>
  <c r="D3739" i="48"/>
  <c r="D3740" i="48"/>
  <c r="D3741" i="48"/>
  <c r="D3742" i="48"/>
  <c r="D3743" i="48"/>
  <c r="D3744" i="48"/>
  <c r="D3745" i="48"/>
  <c r="D3746" i="48"/>
  <c r="D3747" i="48"/>
  <c r="D3748" i="48"/>
  <c r="D3749" i="48"/>
  <c r="D3750" i="48"/>
  <c r="D3751" i="48"/>
  <c r="D3752" i="48"/>
  <c r="D3753" i="48"/>
  <c r="D3754" i="48"/>
  <c r="D3755" i="48"/>
  <c r="D3756" i="48"/>
  <c r="D3757" i="48"/>
  <c r="D3758" i="48"/>
  <c r="D3759" i="48"/>
  <c r="D3760" i="48"/>
  <c r="D3761" i="48"/>
  <c r="D3762" i="48"/>
  <c r="D3763" i="48"/>
  <c r="D3764" i="48"/>
  <c r="D3765" i="48"/>
  <c r="D3766" i="48"/>
  <c r="D3767" i="48"/>
  <c r="D3768" i="48"/>
  <c r="D3769" i="48"/>
  <c r="D3770" i="48"/>
  <c r="D3771" i="48"/>
  <c r="D3772" i="48"/>
  <c r="D3773" i="48"/>
  <c r="D3774" i="48"/>
  <c r="D3775" i="48"/>
  <c r="D3776" i="48"/>
  <c r="D3777" i="48"/>
  <c r="D3778" i="48"/>
  <c r="D3779" i="48"/>
  <c r="D3780" i="48"/>
  <c r="D3781" i="48"/>
  <c r="D3782" i="48"/>
  <c r="D3783" i="48"/>
  <c r="D3784" i="48"/>
  <c r="D3785" i="48"/>
  <c r="D3786" i="48"/>
  <c r="D3787" i="48"/>
  <c r="D3788" i="48"/>
  <c r="D3789" i="48"/>
  <c r="D3790" i="48"/>
  <c r="D3791" i="48"/>
  <c r="D3792" i="48"/>
  <c r="D3793" i="48"/>
  <c r="D3794" i="48"/>
  <c r="D3795" i="48"/>
  <c r="D3796" i="48"/>
  <c r="D3797" i="48"/>
  <c r="D3798" i="48"/>
  <c r="D3799" i="48"/>
  <c r="D3800" i="48"/>
  <c r="D3801" i="48"/>
  <c r="D3802" i="48"/>
  <c r="D3803" i="48"/>
  <c r="D3804" i="48"/>
  <c r="D3805" i="48"/>
  <c r="D3806" i="48"/>
  <c r="D3807" i="48"/>
  <c r="D3808" i="48"/>
  <c r="D3809" i="48"/>
  <c r="D3810" i="48"/>
  <c r="D3811" i="48"/>
  <c r="D3812" i="48"/>
  <c r="D3813" i="48"/>
  <c r="D3814" i="48"/>
  <c r="D3815" i="48"/>
  <c r="D3816" i="48"/>
  <c r="D3817" i="48"/>
  <c r="D3818" i="48"/>
  <c r="D3819" i="48"/>
  <c r="D3820" i="48"/>
  <c r="D3821" i="48"/>
  <c r="D3822" i="48"/>
  <c r="D3823" i="48"/>
  <c r="D3824" i="48"/>
  <c r="D3825" i="48"/>
  <c r="D3826" i="48"/>
  <c r="D3827" i="48"/>
  <c r="D3828" i="48"/>
  <c r="D3829" i="48"/>
  <c r="D3830" i="48"/>
  <c r="D3831" i="48"/>
  <c r="D3832" i="48"/>
  <c r="D3833" i="48"/>
  <c r="D3834" i="48"/>
  <c r="D3835" i="48"/>
  <c r="D3836" i="48"/>
  <c r="D3837" i="48"/>
  <c r="D3838" i="48"/>
  <c r="D3839" i="48"/>
  <c r="D3840" i="48"/>
  <c r="D3841" i="48"/>
  <c r="D3842" i="48"/>
  <c r="D3843" i="48"/>
  <c r="D3844" i="48"/>
  <c r="D3845" i="48"/>
  <c r="D3846" i="48"/>
  <c r="D3847" i="48"/>
  <c r="D3848" i="48"/>
  <c r="D3849" i="48"/>
  <c r="D3850" i="48"/>
  <c r="D3851" i="48"/>
  <c r="D3852" i="48"/>
  <c r="D3853" i="48"/>
  <c r="D3854" i="48"/>
  <c r="D3855" i="48"/>
  <c r="D3856" i="48"/>
  <c r="D3857" i="48"/>
  <c r="D3858" i="48"/>
  <c r="D3859" i="48"/>
  <c r="D3860" i="48"/>
  <c r="D3861" i="48"/>
  <c r="D3862" i="48"/>
  <c r="D3863" i="48"/>
  <c r="D3864" i="48"/>
  <c r="D3865" i="48"/>
  <c r="D3866" i="48"/>
  <c r="D3867" i="48"/>
  <c r="D3868" i="48"/>
  <c r="D3869" i="48"/>
  <c r="D3870" i="48"/>
  <c r="D3871" i="48"/>
  <c r="D3872" i="48"/>
  <c r="D3873" i="48"/>
  <c r="D3874" i="48"/>
  <c r="D3875" i="48"/>
  <c r="D3876" i="48"/>
  <c r="D3877" i="48"/>
  <c r="D3878" i="48"/>
  <c r="D3879" i="48"/>
  <c r="D3880" i="48"/>
  <c r="D3881" i="48"/>
  <c r="D3882" i="48"/>
  <c r="D3883" i="48"/>
  <c r="D3884" i="48"/>
  <c r="D3885" i="48"/>
  <c r="D3886" i="48"/>
  <c r="D3887" i="48"/>
  <c r="D3888" i="48"/>
  <c r="D3889" i="48"/>
  <c r="D3890" i="48"/>
  <c r="D3891" i="48"/>
  <c r="D3892" i="48"/>
  <c r="D3893" i="48"/>
  <c r="D3894" i="48"/>
  <c r="D3895" i="48"/>
  <c r="D3896" i="48"/>
  <c r="D3897" i="48"/>
  <c r="D3898" i="48"/>
  <c r="D3899" i="48"/>
  <c r="D3900" i="48"/>
  <c r="D3901" i="48"/>
  <c r="D3902" i="48"/>
  <c r="D3903" i="48"/>
  <c r="D3904" i="48"/>
  <c r="D3905" i="48"/>
  <c r="D3906" i="48"/>
  <c r="D3907" i="48"/>
  <c r="D3908" i="48"/>
  <c r="D3909" i="48"/>
  <c r="D3910" i="48"/>
  <c r="D3911" i="48"/>
  <c r="D3912" i="48"/>
  <c r="D3913" i="48"/>
  <c r="D3914" i="48"/>
  <c r="D3915" i="48"/>
  <c r="D3916" i="48"/>
  <c r="D3917" i="48"/>
  <c r="D3918" i="48"/>
  <c r="D3919" i="48"/>
  <c r="D3920" i="48"/>
  <c r="D3921" i="48"/>
  <c r="D3922" i="48"/>
  <c r="D3923" i="48"/>
  <c r="D3924" i="48"/>
  <c r="D3925" i="48"/>
  <c r="D3926" i="48"/>
  <c r="D3927" i="48"/>
  <c r="D3928" i="48"/>
  <c r="D3929" i="48"/>
  <c r="D3930" i="48"/>
  <c r="D3931" i="48"/>
  <c r="D3932" i="48"/>
  <c r="D3933" i="48"/>
  <c r="D3934" i="48"/>
  <c r="D3935" i="48"/>
  <c r="D3936" i="48"/>
  <c r="D3937" i="48"/>
  <c r="D3938" i="48"/>
  <c r="D3939" i="48"/>
  <c r="D3940" i="48"/>
  <c r="D3941" i="48"/>
  <c r="D3942" i="48"/>
  <c r="D3943" i="48"/>
  <c r="D3944" i="48"/>
  <c r="D3945" i="48"/>
  <c r="D3946" i="48"/>
  <c r="D3947" i="48"/>
  <c r="D3948" i="48"/>
  <c r="D3949" i="48"/>
  <c r="D3950" i="48"/>
  <c r="D3951" i="48"/>
  <c r="D3952" i="48"/>
  <c r="D3953" i="48"/>
  <c r="D3954" i="48"/>
  <c r="D3955" i="48"/>
  <c r="D3956" i="48"/>
  <c r="D3957" i="48"/>
  <c r="D3958" i="48"/>
  <c r="D3959" i="48"/>
  <c r="D3960" i="48"/>
  <c r="D3961" i="48"/>
  <c r="D3962" i="48"/>
  <c r="D3963" i="48"/>
  <c r="D3964" i="48"/>
  <c r="D3965" i="48"/>
  <c r="D3966" i="48"/>
  <c r="D3967" i="48"/>
  <c r="D3968" i="48"/>
  <c r="D3969" i="48"/>
  <c r="D3970" i="48"/>
  <c r="D3971" i="48"/>
  <c r="D3972" i="48"/>
  <c r="D3973" i="48"/>
  <c r="D3974" i="48"/>
  <c r="D3975" i="48"/>
  <c r="D3976" i="48"/>
  <c r="D3977" i="48"/>
  <c r="D3978" i="48"/>
  <c r="D3979" i="48"/>
  <c r="D3980" i="48"/>
  <c r="D3981" i="48"/>
  <c r="D3982" i="48"/>
  <c r="D3983" i="48"/>
  <c r="D3984" i="48"/>
  <c r="D3985" i="48"/>
  <c r="D3986" i="48"/>
  <c r="D3987" i="48"/>
  <c r="D3988" i="48"/>
  <c r="D3989" i="48"/>
  <c r="D3990" i="48"/>
  <c r="D3991" i="48"/>
  <c r="D3992" i="48"/>
  <c r="D3993" i="48"/>
  <c r="D3994" i="48"/>
  <c r="D3995" i="48"/>
  <c r="D3996" i="48"/>
  <c r="D3997" i="48"/>
  <c r="D3998" i="48"/>
  <c r="D3999" i="48"/>
  <c r="D4000" i="48"/>
  <c r="D4001" i="48"/>
  <c r="D4002" i="48"/>
  <c r="D4003" i="48"/>
  <c r="D4004" i="48"/>
  <c r="D4005" i="48"/>
  <c r="D4006" i="48"/>
  <c r="D4007" i="48"/>
  <c r="D4008" i="48"/>
  <c r="D4009" i="48"/>
  <c r="D4010" i="48"/>
  <c r="D4011" i="48"/>
  <c r="D4012" i="48"/>
  <c r="D4013" i="48"/>
  <c r="D4014" i="48"/>
  <c r="D4015" i="48"/>
  <c r="D4016" i="48"/>
  <c r="D4017" i="48"/>
  <c r="D4018" i="48"/>
  <c r="D4019" i="48"/>
  <c r="D4020" i="48"/>
  <c r="D4021" i="48"/>
  <c r="D4022" i="48"/>
  <c r="D4023" i="48"/>
  <c r="D4024" i="48"/>
  <c r="D4025" i="48"/>
  <c r="D4026" i="48"/>
  <c r="D4027" i="48"/>
  <c r="D4028" i="48"/>
  <c r="D4029" i="48"/>
  <c r="D4030" i="48"/>
  <c r="D4031" i="48"/>
  <c r="D4032" i="48"/>
  <c r="D4033" i="48"/>
  <c r="D4034" i="48"/>
  <c r="D4035" i="48"/>
  <c r="D4036" i="48"/>
  <c r="D4037" i="48"/>
  <c r="D4038" i="48"/>
  <c r="D4039" i="48"/>
  <c r="D4040" i="48"/>
  <c r="D4041" i="48"/>
  <c r="D4042" i="48"/>
  <c r="D4043" i="48"/>
  <c r="D4044" i="48"/>
  <c r="D4045" i="48"/>
  <c r="D4046" i="48"/>
  <c r="D4047" i="48"/>
  <c r="D4048" i="48"/>
  <c r="D4049" i="48"/>
  <c r="D4050" i="48"/>
  <c r="D4051" i="48"/>
  <c r="D4052" i="48"/>
  <c r="D4053" i="48"/>
  <c r="D4054" i="48"/>
  <c r="D4055" i="48"/>
  <c r="D4056" i="48"/>
  <c r="D4057" i="48"/>
  <c r="D4058" i="48"/>
  <c r="D4059" i="48"/>
  <c r="D4060" i="48"/>
  <c r="D4061" i="48"/>
  <c r="D4062" i="48"/>
  <c r="D4063" i="48"/>
  <c r="D4064" i="48"/>
  <c r="D4065" i="48"/>
  <c r="D4066" i="48"/>
  <c r="D4067" i="48"/>
  <c r="D4068" i="48"/>
  <c r="D4069" i="48"/>
  <c r="D4070" i="48"/>
  <c r="D4071" i="48"/>
  <c r="D4072" i="48"/>
  <c r="D4073" i="48"/>
  <c r="D4074" i="48"/>
  <c r="D4075" i="48"/>
  <c r="D4076" i="48"/>
  <c r="D4077" i="48"/>
  <c r="D4078" i="48"/>
  <c r="D4079" i="48"/>
  <c r="D4080" i="48"/>
  <c r="D4081" i="48"/>
  <c r="D4082" i="48"/>
  <c r="D4083" i="48"/>
  <c r="D4084" i="48"/>
  <c r="D4085" i="48"/>
  <c r="D4086" i="48"/>
  <c r="D4087" i="48"/>
  <c r="D4088" i="48"/>
  <c r="D4089" i="48"/>
  <c r="D4090" i="48"/>
  <c r="D4091" i="48"/>
  <c r="D4092" i="48"/>
  <c r="D4093" i="48"/>
  <c r="D4094" i="48"/>
  <c r="D4095" i="48"/>
  <c r="D4096" i="48"/>
  <c r="D4097" i="48"/>
  <c r="D4098" i="48"/>
  <c r="D4099" i="48"/>
  <c r="D4100" i="48"/>
  <c r="D4101" i="48"/>
  <c r="D4102" i="48"/>
  <c r="D4103" i="48"/>
  <c r="D4104" i="48"/>
  <c r="D4105" i="48"/>
  <c r="D4106" i="48"/>
  <c r="D4107" i="48"/>
  <c r="D4108" i="48"/>
  <c r="D4109" i="48"/>
  <c r="D4110" i="48"/>
  <c r="D4111" i="48"/>
  <c r="D4112" i="48"/>
  <c r="D4113" i="48"/>
  <c r="D4114" i="48"/>
  <c r="D4115" i="48"/>
  <c r="D4116" i="48"/>
  <c r="D4117" i="48"/>
  <c r="D4118" i="48"/>
  <c r="D4119" i="48"/>
  <c r="D4120" i="48"/>
  <c r="D4121" i="48"/>
  <c r="D4122" i="48"/>
  <c r="D4123" i="48"/>
  <c r="D4124" i="48"/>
  <c r="D4125" i="48"/>
  <c r="D4126" i="48"/>
  <c r="D4127" i="48"/>
  <c r="D4128" i="48"/>
  <c r="D4129" i="48"/>
  <c r="D4130" i="48"/>
  <c r="D4131" i="48"/>
  <c r="D4132" i="48"/>
  <c r="D4133" i="48"/>
  <c r="D4134" i="48"/>
  <c r="D4135" i="48"/>
  <c r="D4136" i="48"/>
  <c r="D4137" i="48"/>
  <c r="D4138" i="48"/>
  <c r="D4139" i="48"/>
  <c r="D4140" i="48"/>
  <c r="D4141" i="48"/>
  <c r="D4142" i="48"/>
  <c r="D4143" i="48"/>
  <c r="D4144" i="48"/>
  <c r="D4145" i="48"/>
  <c r="D4146" i="48"/>
  <c r="D4147" i="48"/>
  <c r="D4148" i="48"/>
  <c r="D4149" i="48"/>
  <c r="D4150" i="48"/>
  <c r="D4151" i="48"/>
  <c r="D4152" i="48"/>
  <c r="D4153" i="48"/>
  <c r="D4154" i="48"/>
  <c r="D4155" i="48"/>
  <c r="D4156" i="48"/>
  <c r="D4157" i="48"/>
  <c r="D4158" i="48"/>
  <c r="D4159" i="48"/>
  <c r="D4160" i="48"/>
  <c r="D4161" i="48"/>
  <c r="D4162" i="48"/>
  <c r="D4163" i="48"/>
  <c r="D4164" i="48"/>
  <c r="D4165" i="48"/>
  <c r="D4166" i="48"/>
  <c r="D4167" i="48"/>
  <c r="D4168" i="48"/>
  <c r="D4169" i="48"/>
  <c r="D4170" i="48"/>
  <c r="D4171" i="48"/>
  <c r="D4172" i="48"/>
  <c r="D4173" i="48"/>
  <c r="D4174" i="48"/>
  <c r="D4175" i="48"/>
  <c r="D4176" i="48"/>
  <c r="D4177" i="48"/>
  <c r="D4178" i="48"/>
  <c r="D4179" i="48"/>
  <c r="D4180" i="48"/>
  <c r="D4181" i="48"/>
  <c r="D4182" i="48"/>
  <c r="D4183" i="48"/>
  <c r="D4184" i="48"/>
  <c r="D4185" i="48"/>
  <c r="D4186" i="48"/>
  <c r="D4187" i="48"/>
  <c r="D4188" i="48"/>
  <c r="D4189" i="48"/>
  <c r="D4190" i="48"/>
  <c r="D4191" i="48"/>
  <c r="D4192" i="48"/>
  <c r="D4193" i="48"/>
  <c r="D4194" i="48"/>
  <c r="D4195" i="48"/>
  <c r="D4196" i="48"/>
  <c r="D4197" i="48"/>
  <c r="D4198" i="48"/>
  <c r="D4199" i="48"/>
  <c r="D4200" i="48"/>
  <c r="D4201" i="48"/>
  <c r="D4202" i="48"/>
  <c r="D4203" i="48"/>
  <c r="D4204" i="48"/>
  <c r="D4205" i="48"/>
  <c r="D4206" i="48"/>
  <c r="D4207" i="48"/>
  <c r="D4208" i="48"/>
  <c r="D4209" i="48"/>
  <c r="D4210" i="48"/>
  <c r="D4211" i="48"/>
  <c r="D4212" i="48"/>
  <c r="D4213" i="48"/>
  <c r="D4214" i="48"/>
  <c r="D4215" i="48"/>
  <c r="D4216" i="48"/>
  <c r="D4217" i="48"/>
  <c r="D4218" i="48"/>
  <c r="D4219" i="48"/>
  <c r="D4220" i="48"/>
  <c r="D4221" i="48"/>
  <c r="D4222" i="48"/>
  <c r="D4223" i="48"/>
  <c r="D4224" i="48"/>
  <c r="D4225" i="48"/>
  <c r="D4226" i="48"/>
  <c r="D4227" i="48"/>
  <c r="D4228" i="48"/>
  <c r="D4229" i="48"/>
  <c r="D4230" i="48"/>
  <c r="D4231" i="48"/>
  <c r="D4232" i="48"/>
  <c r="D4233" i="48"/>
  <c r="D4234" i="48"/>
  <c r="D4235" i="48"/>
  <c r="D4236" i="48"/>
  <c r="D4237" i="48"/>
  <c r="D4238" i="48"/>
  <c r="D4239" i="48"/>
  <c r="D4240" i="48"/>
  <c r="D4241" i="48"/>
  <c r="D4242" i="48"/>
  <c r="D4243" i="48"/>
  <c r="D4244" i="48"/>
  <c r="D4245" i="48"/>
  <c r="D4246" i="48"/>
  <c r="D4247" i="48"/>
  <c r="D4248" i="48"/>
  <c r="D4249" i="48"/>
  <c r="D4250" i="48"/>
  <c r="D4251" i="48"/>
  <c r="D4252" i="48"/>
  <c r="D4253" i="48"/>
  <c r="D4254" i="48"/>
  <c r="D4255" i="48"/>
  <c r="D4256" i="48"/>
  <c r="D4257" i="48"/>
  <c r="D4258" i="48"/>
  <c r="D4259" i="48"/>
  <c r="D4260" i="48"/>
  <c r="D4261" i="48"/>
  <c r="D4262" i="48"/>
  <c r="D4263" i="48"/>
  <c r="D4264" i="48"/>
  <c r="D4265" i="48"/>
  <c r="D4266" i="48"/>
  <c r="D4267" i="48"/>
  <c r="D4268" i="48"/>
  <c r="D4269" i="48"/>
  <c r="D4270" i="48"/>
  <c r="D4271" i="48"/>
  <c r="D4272" i="48"/>
  <c r="D4273" i="48"/>
  <c r="D4274" i="48"/>
  <c r="D4275" i="48"/>
  <c r="D4276" i="48"/>
  <c r="D4277" i="48"/>
  <c r="D4278" i="48"/>
  <c r="D4279" i="48"/>
  <c r="D4280" i="48"/>
  <c r="D4281" i="48"/>
  <c r="D4282" i="48"/>
  <c r="D4283" i="48"/>
  <c r="D4284" i="48"/>
  <c r="D4285" i="48"/>
  <c r="D4286" i="48"/>
  <c r="D4287" i="48"/>
  <c r="D4288" i="48"/>
  <c r="D4289" i="48"/>
  <c r="D4290" i="48"/>
  <c r="D4291" i="48"/>
  <c r="D4292" i="48"/>
  <c r="D4293" i="48"/>
  <c r="D4294" i="48"/>
  <c r="D4295" i="48"/>
  <c r="D4296" i="48"/>
  <c r="D4297" i="48"/>
  <c r="D4298" i="48"/>
  <c r="D4299" i="48"/>
  <c r="D4300" i="48"/>
  <c r="D4301" i="48"/>
  <c r="D4302" i="48"/>
  <c r="D4303" i="48"/>
  <c r="D4304" i="48"/>
  <c r="D4305" i="48"/>
  <c r="D4306" i="48"/>
  <c r="D4307" i="48"/>
  <c r="D4308" i="48"/>
  <c r="D4309" i="48"/>
  <c r="D4310" i="48"/>
  <c r="D4311" i="48"/>
  <c r="D4312" i="48"/>
  <c r="D4313" i="48"/>
  <c r="D4314" i="48"/>
  <c r="D4315" i="48"/>
  <c r="D4316" i="48"/>
  <c r="D4317" i="48"/>
  <c r="D4318" i="48"/>
  <c r="D4319" i="48"/>
  <c r="D4320" i="48"/>
  <c r="D4321" i="48"/>
  <c r="D4322" i="48"/>
  <c r="D4323" i="48"/>
  <c r="D4324" i="48"/>
  <c r="D4325" i="48"/>
  <c r="D4326" i="48"/>
  <c r="D4327" i="48"/>
  <c r="D4328" i="48"/>
  <c r="D4329" i="48"/>
  <c r="D4330" i="48"/>
  <c r="D4331" i="48"/>
  <c r="D4332" i="48"/>
  <c r="D4333" i="48"/>
  <c r="D4334" i="48"/>
  <c r="D4335" i="48"/>
  <c r="D4336" i="48"/>
  <c r="D4337" i="48"/>
  <c r="D4338" i="48"/>
  <c r="D4339" i="48"/>
  <c r="D4340" i="48"/>
  <c r="D4341" i="48"/>
  <c r="D4342" i="48"/>
  <c r="D4343" i="48"/>
  <c r="D4344" i="48"/>
  <c r="D4345" i="48"/>
  <c r="D4346" i="48"/>
  <c r="D4347" i="48"/>
  <c r="D4348" i="48"/>
  <c r="D4349" i="48"/>
  <c r="D4350" i="48"/>
  <c r="D4351" i="48"/>
  <c r="D4352" i="48"/>
  <c r="D4353" i="48"/>
  <c r="D4354" i="48"/>
  <c r="D4355" i="48"/>
  <c r="D4356" i="48"/>
  <c r="D4357" i="48"/>
  <c r="D4358" i="48"/>
  <c r="D4359" i="48"/>
  <c r="D4360" i="48"/>
  <c r="D4361" i="48"/>
  <c r="D4362" i="48"/>
  <c r="D4363" i="48"/>
  <c r="D4364" i="48"/>
  <c r="D4365" i="48"/>
  <c r="D4366" i="48"/>
  <c r="D4367" i="48"/>
  <c r="D4368" i="48"/>
  <c r="D4369" i="48"/>
  <c r="D4370" i="48"/>
  <c r="D4371" i="48"/>
  <c r="D4372" i="48"/>
  <c r="D4373" i="48"/>
  <c r="D4374" i="48"/>
  <c r="D4375" i="48"/>
  <c r="D4376" i="48"/>
  <c r="D4377" i="48"/>
  <c r="D4378" i="48"/>
  <c r="D4379" i="48"/>
  <c r="D4380" i="48"/>
  <c r="D4381" i="48"/>
  <c r="D4382" i="48"/>
  <c r="D4383" i="48"/>
  <c r="D4384" i="48"/>
  <c r="D4385" i="48"/>
  <c r="D4386" i="48"/>
  <c r="D4387" i="48"/>
  <c r="D4388" i="48"/>
  <c r="D4389" i="48"/>
  <c r="D4390" i="48"/>
  <c r="D4391" i="48"/>
  <c r="D4392" i="48"/>
  <c r="D4393" i="48"/>
  <c r="D4394" i="48"/>
  <c r="D4395" i="48"/>
  <c r="D4396" i="48"/>
  <c r="D4397" i="48"/>
  <c r="D4398" i="48"/>
  <c r="D4399" i="48"/>
  <c r="D4400" i="48"/>
  <c r="D4401" i="48"/>
  <c r="D4402" i="48"/>
  <c r="D4403" i="48"/>
  <c r="D4404" i="48"/>
  <c r="D4405" i="48"/>
  <c r="D4406" i="48"/>
  <c r="D4407" i="48"/>
  <c r="D4408" i="48"/>
  <c r="D4409" i="48"/>
  <c r="D4410" i="48"/>
  <c r="D4411" i="48"/>
  <c r="D4412" i="48"/>
  <c r="D4413" i="48"/>
  <c r="D4414" i="48"/>
  <c r="D4415" i="48"/>
  <c r="D4416" i="48"/>
  <c r="D4417" i="48"/>
  <c r="D4418" i="48"/>
  <c r="D4419" i="48"/>
  <c r="D4420" i="48"/>
  <c r="D4421" i="48"/>
  <c r="D4422" i="48"/>
  <c r="D4423" i="48"/>
  <c r="D4424" i="48"/>
  <c r="D4425" i="48"/>
  <c r="D4426" i="48"/>
  <c r="D4427" i="48"/>
  <c r="D4428" i="48"/>
  <c r="D4429" i="48"/>
  <c r="D4430" i="48"/>
  <c r="D4431" i="48"/>
  <c r="D4432" i="48"/>
  <c r="D4433" i="48"/>
  <c r="D4434" i="48"/>
  <c r="D4435" i="48"/>
  <c r="D4436" i="48"/>
  <c r="D4437" i="48"/>
  <c r="D4438" i="48"/>
  <c r="D4439" i="48"/>
  <c r="D4440" i="48"/>
  <c r="D4441" i="48"/>
  <c r="D4442" i="48"/>
  <c r="D4443" i="48"/>
  <c r="D4444" i="48"/>
  <c r="D4445" i="48"/>
  <c r="D4446" i="48"/>
  <c r="D4447" i="48"/>
  <c r="D4448" i="48"/>
  <c r="D4449" i="48"/>
  <c r="D4450" i="48"/>
  <c r="D4451" i="48"/>
  <c r="D4452" i="48"/>
  <c r="D4453" i="48"/>
  <c r="D4454" i="48"/>
  <c r="D4455" i="48"/>
  <c r="D4456" i="48"/>
  <c r="D4457" i="48"/>
  <c r="D4458" i="48"/>
  <c r="D4459" i="48"/>
  <c r="D4460" i="48"/>
  <c r="D4461" i="48"/>
  <c r="D4462" i="48"/>
  <c r="D4463" i="48"/>
  <c r="D4464" i="48"/>
  <c r="D4465" i="48"/>
  <c r="D4466" i="48"/>
  <c r="D4467" i="48"/>
  <c r="D4468" i="48"/>
  <c r="D4469" i="48"/>
  <c r="D4470" i="48"/>
  <c r="D4471" i="48"/>
  <c r="D4472" i="48"/>
  <c r="D4473" i="48"/>
  <c r="D4474" i="48"/>
  <c r="D4475" i="48"/>
  <c r="D4476" i="48"/>
  <c r="D4477" i="48"/>
  <c r="D4478" i="48"/>
  <c r="D4479" i="48"/>
  <c r="D4480" i="48"/>
  <c r="D4481" i="48"/>
  <c r="D4482" i="48"/>
  <c r="D4483" i="48"/>
  <c r="D4484" i="48"/>
  <c r="D4485" i="48"/>
  <c r="D4486" i="48"/>
  <c r="D4487" i="48"/>
  <c r="D4488" i="48"/>
  <c r="D4489" i="48"/>
  <c r="D4490" i="48"/>
  <c r="D4491" i="48"/>
  <c r="D4492" i="48"/>
  <c r="D4493" i="48"/>
  <c r="D4494" i="48"/>
  <c r="D4495" i="48"/>
  <c r="D4496" i="48"/>
  <c r="D4497" i="48"/>
  <c r="D4498" i="48"/>
  <c r="D4499" i="48"/>
  <c r="D4500" i="48"/>
  <c r="D4501" i="48"/>
  <c r="D4502" i="48"/>
  <c r="D4503" i="48"/>
  <c r="D4504" i="48"/>
  <c r="D4505" i="48"/>
  <c r="D4506" i="48"/>
  <c r="D4507" i="48"/>
  <c r="D4508" i="48"/>
  <c r="D4509" i="48"/>
  <c r="D4510" i="48"/>
  <c r="D4511" i="48"/>
  <c r="D4512" i="48"/>
  <c r="D4513" i="48"/>
  <c r="D4514" i="48"/>
  <c r="D4515" i="48"/>
  <c r="D4516" i="48"/>
  <c r="D4517" i="48"/>
  <c r="D4518" i="48"/>
  <c r="D4519" i="48"/>
  <c r="D4520" i="48"/>
  <c r="D4521" i="48"/>
  <c r="D4522" i="48"/>
  <c r="D4523" i="48"/>
  <c r="D4524" i="48"/>
  <c r="D4525" i="48"/>
  <c r="D4526" i="48"/>
  <c r="D4527" i="48"/>
  <c r="D4528" i="48"/>
  <c r="D4529" i="48"/>
  <c r="D4530" i="48"/>
  <c r="D4531" i="48"/>
  <c r="D4532" i="48"/>
  <c r="D4533" i="48"/>
  <c r="D4534" i="48"/>
  <c r="D4535" i="48"/>
  <c r="D4536" i="48"/>
  <c r="D4537" i="48"/>
  <c r="D4538" i="48"/>
  <c r="D4539" i="48"/>
  <c r="D4540" i="48"/>
  <c r="D4541" i="48"/>
  <c r="D4542" i="48"/>
  <c r="D4543" i="48"/>
  <c r="D4544" i="48"/>
  <c r="D4545" i="48"/>
  <c r="D4546" i="48"/>
  <c r="D4547" i="48"/>
  <c r="D4548" i="48"/>
  <c r="D4549" i="48"/>
  <c r="D4550" i="48"/>
  <c r="D4551" i="48"/>
  <c r="D4552" i="48"/>
  <c r="D4553" i="48"/>
  <c r="D4554" i="48"/>
  <c r="D4555" i="48"/>
  <c r="D4556" i="48"/>
  <c r="D4557" i="48"/>
  <c r="D4558" i="48"/>
  <c r="D4559" i="48"/>
  <c r="D4560" i="48"/>
  <c r="D4561" i="48"/>
  <c r="D4562" i="48"/>
  <c r="D4563" i="48"/>
  <c r="D4564" i="48"/>
  <c r="D4565" i="48"/>
  <c r="D4566" i="48"/>
  <c r="D4567" i="48"/>
  <c r="D4568" i="48"/>
  <c r="D4569" i="48"/>
  <c r="D4570" i="48"/>
  <c r="D4571" i="48"/>
  <c r="D4572" i="48"/>
  <c r="D4573" i="48"/>
  <c r="D4574" i="48"/>
  <c r="D4575" i="48"/>
  <c r="D4576" i="48"/>
  <c r="D4577" i="48"/>
  <c r="D4578" i="48"/>
  <c r="D4579" i="48"/>
  <c r="D4580" i="48"/>
  <c r="D4581" i="48"/>
  <c r="D4582" i="48"/>
  <c r="D4583" i="48"/>
  <c r="D4584" i="48"/>
  <c r="D4585" i="48"/>
  <c r="D4586" i="48"/>
  <c r="D4587" i="48"/>
  <c r="D4588" i="48"/>
  <c r="D4589" i="48"/>
  <c r="D4590" i="48"/>
  <c r="D4591" i="48"/>
  <c r="D4592" i="48"/>
  <c r="D4593" i="48"/>
  <c r="D4594" i="48"/>
  <c r="D4595" i="48"/>
  <c r="D4596" i="48"/>
  <c r="D4597" i="48"/>
  <c r="D4598" i="48"/>
  <c r="D4599" i="48"/>
  <c r="D4600" i="48"/>
  <c r="D4601" i="48"/>
  <c r="D4602" i="48"/>
  <c r="D4603" i="48"/>
  <c r="D4604" i="48"/>
  <c r="D4605" i="48"/>
  <c r="D4606" i="48"/>
  <c r="D4607" i="48"/>
  <c r="D4608" i="48"/>
  <c r="D4609" i="48"/>
  <c r="D4610" i="48"/>
  <c r="D4611" i="48"/>
  <c r="D4612" i="48"/>
  <c r="D4613" i="48"/>
  <c r="D4614" i="48"/>
  <c r="D4615" i="48"/>
  <c r="D4616" i="48"/>
  <c r="D4617" i="48"/>
  <c r="D4618" i="48"/>
  <c r="D4619" i="48"/>
  <c r="D4620" i="48"/>
  <c r="D4621" i="48"/>
  <c r="D4622" i="48"/>
  <c r="D4623" i="48"/>
  <c r="D4624" i="48"/>
  <c r="D4625" i="48"/>
  <c r="D4626" i="48"/>
  <c r="D4627" i="48"/>
  <c r="D4628" i="48"/>
  <c r="D4629" i="48"/>
  <c r="D4630" i="48"/>
  <c r="D4631" i="48"/>
  <c r="D4632" i="48"/>
  <c r="D4633" i="48"/>
  <c r="D4634" i="48"/>
  <c r="D4635" i="48"/>
  <c r="D4636" i="48"/>
  <c r="D4637" i="48"/>
  <c r="D4638" i="48"/>
  <c r="D4639" i="48"/>
  <c r="D4640" i="48"/>
  <c r="D4641" i="48"/>
  <c r="D4642" i="48"/>
  <c r="D4643" i="48"/>
  <c r="D4644" i="48"/>
  <c r="D4645" i="48"/>
  <c r="D4646" i="48"/>
  <c r="D4647" i="48"/>
  <c r="D4648" i="48"/>
  <c r="D4649" i="48"/>
  <c r="D4650" i="48"/>
  <c r="D4651" i="48"/>
  <c r="D4652" i="48"/>
  <c r="D4653" i="48"/>
  <c r="D4654" i="48"/>
  <c r="D4655" i="48"/>
  <c r="D4656" i="48"/>
  <c r="D4657" i="48"/>
  <c r="D4658" i="48"/>
  <c r="D4659" i="48"/>
  <c r="D4660" i="48"/>
  <c r="D4661" i="48"/>
  <c r="D4662" i="48"/>
  <c r="D4663" i="48"/>
  <c r="D4664" i="48"/>
  <c r="D4665" i="48"/>
  <c r="D4666" i="48"/>
  <c r="D4667" i="48"/>
  <c r="D4668" i="48"/>
  <c r="D4669" i="48"/>
  <c r="D4670" i="48"/>
  <c r="D4671" i="48"/>
  <c r="D4672" i="48"/>
  <c r="D4673" i="48"/>
  <c r="D4674" i="48"/>
  <c r="D4675" i="48"/>
  <c r="D4676" i="48"/>
  <c r="D4677" i="48"/>
  <c r="D4678" i="48"/>
  <c r="D4679" i="48"/>
  <c r="D4680" i="48"/>
  <c r="D4681" i="48"/>
  <c r="D4682" i="48"/>
  <c r="D4683" i="48"/>
  <c r="D4684" i="48"/>
  <c r="D4685" i="48"/>
  <c r="D4686" i="48"/>
  <c r="D4687" i="48"/>
  <c r="D4688" i="48"/>
  <c r="D4689" i="48"/>
  <c r="D4690" i="48"/>
  <c r="D4691" i="48"/>
  <c r="D4692" i="48"/>
  <c r="D4693" i="48"/>
  <c r="D4694" i="48"/>
  <c r="D4695" i="48"/>
  <c r="D4696" i="48"/>
  <c r="D4697" i="48"/>
  <c r="D4698" i="48"/>
  <c r="D4699" i="48"/>
  <c r="D4700" i="48"/>
  <c r="D4701" i="48"/>
  <c r="D4702" i="48"/>
  <c r="D4703" i="48"/>
  <c r="D4704" i="48"/>
  <c r="D4705" i="48"/>
  <c r="D4706" i="48"/>
  <c r="D4707" i="48"/>
  <c r="D4708" i="48"/>
  <c r="D4709" i="48"/>
  <c r="D4710" i="48"/>
  <c r="D4711" i="48"/>
  <c r="D4712" i="48"/>
  <c r="D4713" i="48"/>
  <c r="D4714" i="48"/>
  <c r="D4715" i="48"/>
  <c r="D4716" i="48"/>
  <c r="D4717" i="48"/>
  <c r="D4718" i="48"/>
  <c r="D4719" i="48"/>
  <c r="D4720" i="48"/>
  <c r="D4721" i="48"/>
  <c r="D4722" i="48"/>
  <c r="D4723" i="48"/>
  <c r="D4724" i="48"/>
  <c r="D4725" i="48"/>
  <c r="D4726" i="48"/>
  <c r="D4727" i="48"/>
  <c r="D4728" i="48"/>
  <c r="D4729" i="48"/>
  <c r="D4730" i="48"/>
  <c r="D4731" i="48"/>
  <c r="D4732" i="48"/>
  <c r="D4733" i="48"/>
  <c r="D4734" i="48"/>
  <c r="D4735" i="48"/>
  <c r="D4736" i="48"/>
  <c r="D4737" i="48"/>
  <c r="D4738" i="48"/>
  <c r="D4739" i="48"/>
  <c r="D4740" i="48"/>
  <c r="D4741" i="48"/>
  <c r="D4742" i="48"/>
  <c r="D4743" i="48"/>
  <c r="D4744" i="48"/>
  <c r="D4745" i="48"/>
  <c r="D4746" i="48"/>
  <c r="D4747" i="48"/>
  <c r="D4748" i="48"/>
  <c r="D4749" i="48"/>
  <c r="D4750" i="48"/>
  <c r="D4751" i="48"/>
  <c r="D4752" i="48"/>
  <c r="D4753" i="48"/>
  <c r="D4754" i="48"/>
  <c r="D4755" i="48"/>
  <c r="D4756" i="48"/>
  <c r="D4757" i="48"/>
  <c r="D4758" i="48"/>
  <c r="D4759" i="48"/>
  <c r="D4760" i="48"/>
  <c r="D4761" i="48"/>
  <c r="D4762" i="48"/>
  <c r="D4763" i="48"/>
  <c r="D4764" i="48"/>
  <c r="D4765" i="48"/>
  <c r="D4766" i="48"/>
  <c r="D4767" i="48"/>
  <c r="D4768" i="48"/>
  <c r="D4769" i="48"/>
  <c r="D4770" i="48"/>
  <c r="D4771" i="48"/>
  <c r="D4772" i="48"/>
  <c r="D4773" i="48"/>
  <c r="D4774" i="48"/>
  <c r="D4775" i="48"/>
  <c r="D4776" i="48"/>
  <c r="D4777" i="48"/>
  <c r="D4778" i="48"/>
  <c r="D4779" i="48"/>
  <c r="D4780" i="48"/>
  <c r="D4781" i="48"/>
  <c r="D4782" i="48"/>
  <c r="D4783" i="48"/>
  <c r="D4784" i="48"/>
  <c r="D4785" i="48"/>
  <c r="D4786" i="48"/>
  <c r="D4787" i="48"/>
  <c r="D4788" i="48"/>
  <c r="D4789" i="48"/>
  <c r="D4790" i="48"/>
  <c r="D4791" i="48"/>
  <c r="D4792" i="48"/>
  <c r="D4793" i="48"/>
  <c r="D4794" i="48"/>
  <c r="D4795" i="48"/>
  <c r="D4796" i="48"/>
  <c r="D4797" i="48"/>
  <c r="D4798" i="48"/>
  <c r="D4799" i="48"/>
  <c r="D4800" i="48"/>
  <c r="D4801" i="48"/>
  <c r="D4802" i="48"/>
  <c r="D4803" i="48"/>
  <c r="D4804" i="48"/>
  <c r="D4805" i="48"/>
  <c r="D4806" i="48"/>
  <c r="D4807" i="48"/>
  <c r="D4808" i="48"/>
  <c r="D4809" i="48"/>
  <c r="D4810" i="48"/>
  <c r="D4811" i="48"/>
  <c r="D4812" i="48"/>
  <c r="D4813" i="48"/>
  <c r="D4814" i="48"/>
  <c r="D4815" i="48"/>
  <c r="D4816" i="48"/>
  <c r="D4817" i="48"/>
  <c r="D4818" i="48"/>
  <c r="D4819" i="48"/>
  <c r="D4820" i="48"/>
  <c r="D4821" i="48"/>
  <c r="D4822" i="48"/>
  <c r="D4823" i="48"/>
  <c r="D4824" i="48"/>
  <c r="D4825" i="48"/>
  <c r="D4826" i="48"/>
  <c r="D4827" i="48"/>
  <c r="D4828" i="48"/>
  <c r="D4829" i="48"/>
  <c r="D4830" i="48"/>
  <c r="D4831" i="48"/>
  <c r="D4832" i="48"/>
  <c r="D4833" i="48"/>
  <c r="D4834" i="48"/>
  <c r="D4835" i="48"/>
  <c r="D4836" i="48"/>
  <c r="D4837" i="48"/>
  <c r="D4838" i="48"/>
  <c r="D4839" i="48"/>
  <c r="D4840" i="48"/>
  <c r="D4841" i="48"/>
  <c r="D4842" i="48"/>
  <c r="D4843" i="48"/>
  <c r="D4844" i="48"/>
  <c r="D4845" i="48"/>
  <c r="D4846" i="48"/>
  <c r="D4847" i="48"/>
  <c r="D4848" i="48"/>
  <c r="D4849" i="48"/>
  <c r="D4850" i="48"/>
  <c r="D4851" i="48"/>
  <c r="D4852" i="48"/>
  <c r="D4853" i="48"/>
  <c r="D4854" i="48"/>
  <c r="D4855" i="48"/>
  <c r="D4856" i="48"/>
  <c r="D4857" i="48"/>
  <c r="D4858" i="48"/>
  <c r="D4859" i="48"/>
  <c r="D4860" i="48"/>
  <c r="D4861" i="48"/>
  <c r="D4862" i="48"/>
  <c r="D4863" i="48"/>
  <c r="D4864" i="48"/>
  <c r="D4865" i="48"/>
  <c r="D4866" i="48"/>
  <c r="D4867" i="48"/>
  <c r="D4868" i="48"/>
  <c r="D4869" i="48"/>
  <c r="D4870" i="48"/>
  <c r="D4871" i="48"/>
  <c r="D4872" i="48"/>
  <c r="D4873" i="48"/>
  <c r="D4874" i="48"/>
  <c r="D4875" i="48"/>
  <c r="D4876" i="48"/>
  <c r="D4877" i="48"/>
  <c r="D4878" i="48"/>
  <c r="D4879" i="48"/>
  <c r="D4880" i="48"/>
  <c r="D4881" i="48"/>
  <c r="D4882" i="48"/>
  <c r="D4883" i="48"/>
  <c r="D4884" i="48"/>
  <c r="D4885" i="48"/>
  <c r="D4886" i="48"/>
  <c r="D4887" i="48"/>
  <c r="D4888" i="48"/>
  <c r="D4889" i="48"/>
  <c r="D4890" i="48"/>
  <c r="D4891" i="48"/>
  <c r="D4892" i="48"/>
  <c r="D4893" i="48"/>
  <c r="D4894" i="48"/>
  <c r="D4895" i="48"/>
  <c r="D4896" i="48"/>
  <c r="D4897" i="48"/>
  <c r="D4898" i="48"/>
  <c r="D4899" i="48"/>
  <c r="D4900" i="48"/>
  <c r="D4901" i="48"/>
  <c r="D4902" i="48"/>
  <c r="D4903" i="48"/>
  <c r="D4904" i="48"/>
  <c r="D4905" i="48"/>
  <c r="D4906" i="48"/>
  <c r="D4907" i="48"/>
  <c r="D4908" i="48"/>
  <c r="D4909" i="48"/>
  <c r="D4910" i="48"/>
  <c r="D4911" i="48"/>
  <c r="D4912" i="48"/>
  <c r="D4913" i="48"/>
  <c r="D4914" i="48"/>
  <c r="D4915" i="48"/>
  <c r="D4916" i="48"/>
  <c r="D4917" i="48"/>
  <c r="D4918" i="48"/>
  <c r="D4919" i="48"/>
  <c r="D4920" i="48"/>
  <c r="D4921" i="48"/>
  <c r="D4922" i="48"/>
  <c r="D4923" i="48"/>
  <c r="D4924" i="48"/>
  <c r="D4925" i="48"/>
  <c r="D4926" i="48"/>
  <c r="D4927" i="48"/>
  <c r="D4928" i="48"/>
  <c r="D4929" i="48"/>
  <c r="D4930" i="48"/>
  <c r="D4931" i="48"/>
  <c r="D4932" i="48"/>
  <c r="D4933" i="48"/>
  <c r="D4934" i="48"/>
  <c r="D4935" i="48"/>
  <c r="D4936" i="48"/>
  <c r="D4937" i="48"/>
  <c r="D4938" i="48"/>
  <c r="D4939" i="48"/>
  <c r="D4940" i="48"/>
  <c r="D4941" i="48"/>
  <c r="D4942" i="48"/>
  <c r="D4943" i="48"/>
  <c r="D4944" i="48"/>
  <c r="D4945" i="48"/>
  <c r="D4946" i="48"/>
  <c r="D4947" i="48"/>
  <c r="D4948" i="48"/>
  <c r="D4949" i="48"/>
  <c r="D4950" i="48"/>
  <c r="D4951" i="48"/>
  <c r="D4952" i="48"/>
  <c r="D4953" i="48"/>
  <c r="D4954" i="48"/>
  <c r="D4955" i="48"/>
  <c r="D4956" i="48"/>
  <c r="D4957" i="48"/>
  <c r="D4958" i="48"/>
  <c r="D4959" i="48"/>
  <c r="D4960" i="48"/>
  <c r="D4961" i="48"/>
  <c r="D4962" i="48"/>
  <c r="D4963" i="48"/>
  <c r="D4964" i="48"/>
  <c r="D4965" i="48"/>
  <c r="D4966" i="48"/>
  <c r="D4967" i="48"/>
  <c r="D4968" i="48"/>
  <c r="D4969" i="48"/>
  <c r="D4970" i="48"/>
  <c r="D4971" i="48"/>
  <c r="D4972" i="48"/>
  <c r="D4973" i="48"/>
  <c r="D4974" i="48"/>
  <c r="D4975" i="48"/>
  <c r="D4976" i="48"/>
  <c r="D4977" i="48"/>
  <c r="D4978" i="48"/>
  <c r="D4979" i="48"/>
  <c r="D4980" i="48"/>
  <c r="D4981" i="48"/>
  <c r="D4982" i="48"/>
  <c r="D4983" i="48"/>
  <c r="D4984" i="48"/>
  <c r="D4985" i="48"/>
  <c r="D4986" i="48"/>
  <c r="D4987" i="48"/>
  <c r="D4988" i="48"/>
  <c r="D4989" i="48"/>
  <c r="D4990" i="48"/>
  <c r="D4991" i="48"/>
  <c r="D4992" i="48"/>
  <c r="D4993" i="48"/>
  <c r="D4994" i="48"/>
  <c r="D4995" i="48"/>
  <c r="D4996" i="48"/>
  <c r="D4997" i="48"/>
  <c r="D4998" i="48"/>
  <c r="D4999" i="48"/>
  <c r="D5000" i="48"/>
  <c r="D5001" i="48"/>
  <c r="D5002" i="48"/>
  <c r="D5003" i="48"/>
  <c r="D5004" i="48"/>
  <c r="D5005" i="48"/>
  <c r="D5006" i="48"/>
  <c r="D5007" i="48"/>
  <c r="D5008" i="48"/>
  <c r="D5009" i="48"/>
  <c r="D5010" i="48"/>
  <c r="D5011" i="48"/>
  <c r="D5012" i="48"/>
  <c r="D5013" i="48"/>
  <c r="D5014" i="48"/>
  <c r="D5015" i="48"/>
  <c r="D5016" i="48"/>
  <c r="D5017" i="48"/>
  <c r="D5018" i="48"/>
  <c r="D5019" i="48"/>
  <c r="D5020" i="48"/>
  <c r="D5021" i="48"/>
  <c r="D5022" i="48"/>
  <c r="D5023" i="48"/>
  <c r="D5024" i="48"/>
  <c r="D5025" i="48"/>
  <c r="D5026" i="48"/>
  <c r="D5027" i="48"/>
  <c r="D5028" i="48"/>
  <c r="D5029" i="48"/>
  <c r="D5030" i="48"/>
  <c r="D5031" i="48"/>
  <c r="D5032" i="48"/>
  <c r="D5033" i="48"/>
  <c r="D5034" i="48"/>
  <c r="D5035" i="48"/>
  <c r="D5036" i="48"/>
  <c r="D5037" i="48"/>
  <c r="D5038" i="48"/>
  <c r="D5039" i="48"/>
  <c r="D5040" i="48"/>
  <c r="D5041" i="48"/>
  <c r="D5042" i="48"/>
  <c r="D5043" i="48"/>
  <c r="D5044" i="48"/>
  <c r="D5045" i="48"/>
  <c r="D5046" i="48"/>
  <c r="D5047" i="48"/>
  <c r="D5048" i="48"/>
  <c r="D5049" i="48"/>
  <c r="D5050" i="48"/>
  <c r="D5051" i="48"/>
  <c r="D5052" i="48"/>
  <c r="D5053" i="48"/>
  <c r="D5054" i="48"/>
  <c r="D5055" i="48"/>
  <c r="D5056" i="48"/>
  <c r="D5057" i="48"/>
  <c r="D5058" i="48"/>
  <c r="D5059" i="48"/>
  <c r="D5060" i="48"/>
  <c r="D5061" i="48"/>
  <c r="D5062" i="48"/>
  <c r="D5063" i="48"/>
  <c r="D5064" i="48"/>
  <c r="D5065" i="48"/>
  <c r="D5066" i="48"/>
  <c r="D5067" i="48"/>
  <c r="D5068" i="48"/>
  <c r="D5069" i="48"/>
  <c r="D5070" i="48"/>
  <c r="D5071" i="48"/>
  <c r="D5072" i="48"/>
  <c r="D5073" i="48"/>
  <c r="D5074" i="48"/>
  <c r="D5075" i="48"/>
  <c r="D5076" i="48"/>
  <c r="D5077" i="48"/>
  <c r="D5078" i="48"/>
  <c r="D5079" i="48"/>
  <c r="D5080" i="48"/>
  <c r="D5081" i="48"/>
  <c r="D5082" i="48"/>
  <c r="D5083" i="48"/>
  <c r="D5084" i="48"/>
  <c r="D5085" i="48"/>
  <c r="D5086" i="48"/>
  <c r="D5087" i="48"/>
  <c r="D5088" i="48"/>
  <c r="D5089" i="48"/>
  <c r="D5090" i="48"/>
  <c r="D5091" i="48"/>
  <c r="D5092" i="48"/>
  <c r="D5093" i="48"/>
  <c r="D5094" i="48"/>
  <c r="D5095" i="48"/>
  <c r="D5096" i="48"/>
  <c r="D5097" i="48"/>
  <c r="D5098" i="48"/>
  <c r="D5099" i="48"/>
  <c r="D5100" i="48"/>
  <c r="D5101" i="48"/>
  <c r="D5102" i="48"/>
  <c r="D5103" i="48"/>
  <c r="D5104" i="48"/>
  <c r="D5105" i="48"/>
  <c r="D5106" i="48"/>
  <c r="D5107" i="48"/>
  <c r="D5108" i="48"/>
  <c r="D5109" i="48"/>
  <c r="D5110" i="48"/>
  <c r="D5111" i="48"/>
  <c r="D5112" i="48"/>
  <c r="D5113" i="48"/>
  <c r="D5114" i="48"/>
  <c r="D5115" i="48"/>
  <c r="D5116" i="48"/>
  <c r="D5117" i="48"/>
  <c r="D5118" i="48"/>
  <c r="D5119" i="48"/>
  <c r="D5120" i="48"/>
  <c r="D5121" i="48"/>
  <c r="D5122" i="48"/>
  <c r="D5123" i="48"/>
  <c r="D5124" i="48"/>
  <c r="D5125" i="48"/>
  <c r="D5126" i="48"/>
  <c r="D5127" i="48"/>
  <c r="D5128" i="48"/>
  <c r="D5129" i="48"/>
  <c r="D5130" i="48"/>
  <c r="D5131" i="48"/>
  <c r="D5132" i="48"/>
  <c r="D5133" i="48"/>
  <c r="D5134" i="48"/>
  <c r="D5135" i="48"/>
  <c r="D5136" i="48"/>
  <c r="D5137" i="48"/>
  <c r="D5138" i="48"/>
  <c r="D5139" i="48"/>
  <c r="D5140" i="48"/>
  <c r="D5141" i="48"/>
  <c r="D5142" i="48"/>
  <c r="D5143" i="48"/>
  <c r="D5144" i="48"/>
  <c r="D5145" i="48"/>
  <c r="D5146" i="48"/>
  <c r="D5147" i="48"/>
  <c r="D5148" i="48"/>
  <c r="D5149" i="48"/>
  <c r="D5150" i="48"/>
  <c r="D5151" i="48"/>
  <c r="D5152" i="48"/>
  <c r="D5153" i="48"/>
  <c r="D5154" i="48"/>
  <c r="D5155" i="48"/>
  <c r="D5156" i="48"/>
  <c r="D5157" i="48"/>
  <c r="D5158" i="48"/>
  <c r="D5159" i="48"/>
  <c r="D5160" i="48"/>
  <c r="D5161" i="48"/>
  <c r="D5162" i="48"/>
  <c r="D5163" i="48"/>
  <c r="D5164" i="48"/>
  <c r="D5165" i="48"/>
  <c r="D5166" i="48"/>
  <c r="D5167" i="48"/>
  <c r="D5168" i="48"/>
  <c r="D5169" i="48"/>
  <c r="D5170" i="48"/>
  <c r="D5171" i="48"/>
  <c r="D5172" i="48"/>
  <c r="D5173" i="48"/>
  <c r="D5174" i="48"/>
  <c r="D5175" i="48"/>
  <c r="D5176" i="48"/>
  <c r="D5177" i="48"/>
  <c r="D5178" i="48"/>
  <c r="D5179" i="48"/>
  <c r="D5180" i="48"/>
  <c r="D5181" i="48"/>
  <c r="D5182" i="48"/>
  <c r="D5183" i="48"/>
  <c r="D5184" i="48"/>
  <c r="D5185" i="48"/>
  <c r="D5186" i="48"/>
  <c r="D5187" i="48"/>
  <c r="D5188" i="48"/>
  <c r="D5189" i="48"/>
  <c r="D5190" i="48"/>
  <c r="D5191" i="48"/>
  <c r="D5192" i="48"/>
  <c r="D5193" i="48"/>
  <c r="D5194" i="48"/>
  <c r="D5195" i="48"/>
  <c r="D5196" i="48"/>
  <c r="D5197" i="48"/>
  <c r="D5198" i="48"/>
  <c r="D5199" i="48"/>
  <c r="D5200" i="48"/>
  <c r="D5201" i="48"/>
  <c r="D5202" i="48"/>
  <c r="D5203" i="48"/>
  <c r="D5204" i="48"/>
  <c r="D5205" i="48"/>
  <c r="D5206" i="48"/>
  <c r="D5207" i="48"/>
  <c r="D5208" i="48"/>
  <c r="D5209" i="48"/>
  <c r="D5210" i="48"/>
  <c r="D5211" i="48"/>
  <c r="D5212" i="48"/>
  <c r="D5213" i="48"/>
  <c r="D5214" i="48"/>
  <c r="D5215" i="48"/>
  <c r="D5216" i="48"/>
  <c r="D5217" i="48"/>
  <c r="D5218" i="48"/>
  <c r="D5219" i="48"/>
  <c r="D5220" i="48"/>
  <c r="D5221" i="48"/>
  <c r="D5222" i="48"/>
  <c r="D5223" i="48"/>
  <c r="D5224" i="48"/>
  <c r="D5225" i="48"/>
  <c r="D5226" i="48"/>
  <c r="D5227" i="48"/>
  <c r="D5228" i="48"/>
  <c r="D5229" i="48"/>
  <c r="D5230" i="48"/>
  <c r="D5231" i="48"/>
  <c r="D5232" i="48"/>
  <c r="D5233" i="48"/>
  <c r="D5234" i="48"/>
  <c r="D5235" i="48"/>
  <c r="D5236" i="48"/>
  <c r="D5237" i="48"/>
  <c r="D5238" i="48"/>
  <c r="D5239" i="48"/>
  <c r="D5240" i="48"/>
  <c r="D5241" i="48"/>
  <c r="D5242" i="48"/>
  <c r="D5243" i="48"/>
  <c r="D5244" i="48"/>
  <c r="D5245" i="48"/>
  <c r="D5246" i="48"/>
  <c r="D5247" i="48"/>
  <c r="D5248" i="48"/>
  <c r="D5249" i="48"/>
  <c r="D5250" i="48"/>
  <c r="D5251" i="48"/>
  <c r="D5252" i="48"/>
  <c r="D5253" i="48"/>
  <c r="D5254" i="48"/>
  <c r="D5255" i="48"/>
  <c r="D5256" i="48"/>
  <c r="D5257" i="48"/>
  <c r="D5258" i="48"/>
  <c r="D5259" i="48"/>
  <c r="D5260" i="48"/>
  <c r="D5261" i="48"/>
  <c r="D5262" i="48"/>
  <c r="D5263" i="48"/>
  <c r="D5264" i="48"/>
  <c r="D5265" i="48"/>
  <c r="D5266" i="48"/>
  <c r="D5267" i="48"/>
  <c r="D5268" i="48"/>
  <c r="D5269" i="48"/>
  <c r="D5270" i="48"/>
  <c r="D5271" i="48"/>
  <c r="D5272" i="48"/>
  <c r="D5273" i="48"/>
  <c r="D5274" i="48"/>
  <c r="D5275" i="48"/>
  <c r="D5276" i="48"/>
  <c r="D5277" i="48"/>
  <c r="D5278" i="48"/>
  <c r="D5279" i="48"/>
  <c r="D5280" i="48"/>
  <c r="D5281" i="48"/>
  <c r="D5282" i="48"/>
  <c r="D5283" i="48"/>
  <c r="D5284" i="48"/>
  <c r="D5285" i="48"/>
  <c r="D5286" i="48"/>
  <c r="D5287" i="48"/>
  <c r="D5288" i="48"/>
  <c r="D5289" i="48"/>
  <c r="D5290" i="48"/>
  <c r="D5291" i="48"/>
  <c r="D5292" i="48"/>
  <c r="D5293" i="48"/>
  <c r="D5294" i="48"/>
  <c r="D5295" i="48"/>
  <c r="D5296" i="48"/>
  <c r="D5297" i="48"/>
  <c r="D5298" i="48"/>
  <c r="D5299" i="48"/>
  <c r="D5300" i="48"/>
  <c r="D5301" i="48"/>
  <c r="D5302" i="48"/>
  <c r="D5303" i="48"/>
  <c r="D5304" i="48"/>
  <c r="D5305" i="48"/>
  <c r="D5306" i="48"/>
  <c r="D5307" i="48"/>
  <c r="D5308" i="48"/>
  <c r="D5309" i="48"/>
  <c r="D5310" i="48"/>
  <c r="D5311" i="48"/>
  <c r="D5312" i="48"/>
  <c r="D5313" i="48"/>
  <c r="D5314" i="48"/>
  <c r="D5315" i="48"/>
  <c r="D5316" i="48"/>
  <c r="D5317" i="48"/>
  <c r="D5318" i="48"/>
  <c r="D5319" i="48"/>
  <c r="D5320" i="48"/>
  <c r="D5321" i="48"/>
  <c r="D5322" i="48"/>
  <c r="D5323" i="48"/>
  <c r="D5324" i="48"/>
  <c r="D5325" i="48"/>
  <c r="D5326" i="48"/>
  <c r="D5327" i="48"/>
  <c r="D5328" i="48"/>
  <c r="D5329" i="48"/>
  <c r="D5330" i="48"/>
  <c r="D5331" i="48"/>
  <c r="D5332" i="48"/>
  <c r="D5333" i="48"/>
  <c r="D5334" i="48"/>
  <c r="D5335" i="48"/>
  <c r="D5336" i="48"/>
  <c r="D5337" i="48"/>
  <c r="D5338" i="48"/>
  <c r="D5339" i="48"/>
  <c r="D5340" i="48"/>
  <c r="D5341" i="48"/>
  <c r="D5342" i="48"/>
  <c r="D5343" i="48"/>
  <c r="D5344" i="48"/>
  <c r="D5345" i="48"/>
  <c r="D5346" i="48"/>
  <c r="D5347" i="48"/>
  <c r="D5348" i="48"/>
  <c r="D5349" i="48"/>
  <c r="D5350" i="48"/>
  <c r="D5351" i="48"/>
  <c r="D5352" i="48"/>
  <c r="D5353" i="48"/>
  <c r="D5354" i="48"/>
  <c r="D5355" i="48"/>
  <c r="D5356" i="48"/>
  <c r="D5357" i="48"/>
  <c r="D5358" i="48"/>
  <c r="D5359" i="48"/>
  <c r="D5360" i="48"/>
  <c r="D5361" i="48"/>
  <c r="D5362" i="48"/>
  <c r="D5363" i="48"/>
  <c r="D5364" i="48"/>
  <c r="D5365" i="48"/>
  <c r="D5366" i="48"/>
  <c r="D5367" i="48"/>
  <c r="D5368" i="48"/>
  <c r="D5369" i="48"/>
  <c r="D5370" i="48"/>
  <c r="D5371" i="48"/>
  <c r="D5372" i="48"/>
  <c r="D5373" i="48"/>
  <c r="D5374" i="48"/>
  <c r="D5375" i="48"/>
  <c r="D5376" i="48"/>
  <c r="D5377" i="48"/>
  <c r="D5378" i="48"/>
  <c r="D5379" i="48"/>
  <c r="D5380" i="48"/>
  <c r="D5381" i="48"/>
  <c r="D5382" i="48"/>
  <c r="D5383" i="48"/>
  <c r="D5384" i="48"/>
  <c r="D5385" i="48"/>
  <c r="D5386" i="48"/>
  <c r="D5387" i="48"/>
  <c r="D5388" i="48"/>
  <c r="D5389" i="48"/>
  <c r="D5390" i="48"/>
  <c r="D5391" i="48"/>
  <c r="D5392" i="48"/>
  <c r="D5393" i="48"/>
  <c r="D5394" i="48"/>
  <c r="D5395" i="48"/>
  <c r="D5396" i="48"/>
  <c r="D5397" i="48"/>
  <c r="D5398" i="48"/>
  <c r="D5399" i="48"/>
  <c r="D5400" i="48"/>
  <c r="D5401" i="48"/>
  <c r="D5402" i="48"/>
  <c r="D5403" i="48"/>
  <c r="D5404" i="48"/>
  <c r="D5405" i="48"/>
  <c r="D5406" i="48"/>
  <c r="D5407" i="48"/>
  <c r="D5408" i="48"/>
  <c r="D5409" i="48"/>
  <c r="D5410" i="48"/>
  <c r="D5411" i="48"/>
  <c r="D5412" i="48"/>
  <c r="D5413" i="48"/>
  <c r="D5414" i="48"/>
  <c r="D5415" i="48"/>
  <c r="D5416" i="48"/>
  <c r="D5417" i="48"/>
  <c r="D5418" i="48"/>
  <c r="D5419" i="48"/>
  <c r="D5420" i="48"/>
  <c r="D5421" i="48"/>
  <c r="D5422" i="48"/>
  <c r="D5423" i="48"/>
  <c r="D5424" i="48"/>
  <c r="D5425" i="48"/>
  <c r="D5426" i="48"/>
  <c r="D5427" i="48"/>
  <c r="D5428" i="48"/>
  <c r="D5429" i="48"/>
  <c r="D5430" i="48"/>
  <c r="D5431" i="48"/>
  <c r="D5432" i="48"/>
  <c r="D5433" i="48"/>
  <c r="D5434" i="48"/>
  <c r="D5435" i="48"/>
  <c r="D5436" i="48"/>
  <c r="D5437" i="48"/>
  <c r="D5438" i="48"/>
  <c r="D5439" i="48"/>
  <c r="D5440" i="48"/>
  <c r="D5441" i="48"/>
  <c r="D5442" i="48"/>
  <c r="D5443" i="48"/>
  <c r="D5444" i="48"/>
  <c r="D5445" i="48"/>
  <c r="D5446" i="48"/>
  <c r="D5447" i="48"/>
  <c r="D5448" i="48"/>
  <c r="D5449" i="48"/>
  <c r="D5450" i="48"/>
  <c r="D5451" i="48"/>
  <c r="D5452" i="48"/>
  <c r="D5453" i="48"/>
  <c r="D5454" i="48"/>
  <c r="D5455" i="48"/>
  <c r="D5456" i="48"/>
  <c r="D5457" i="48"/>
  <c r="D5458" i="48"/>
  <c r="D5459" i="48"/>
  <c r="D5460" i="48"/>
  <c r="D5461" i="48"/>
  <c r="D5462" i="48"/>
  <c r="D5463" i="48"/>
  <c r="D5464" i="48"/>
  <c r="D5465" i="48"/>
  <c r="D5466" i="48"/>
  <c r="D5467" i="48"/>
  <c r="D5468" i="48"/>
  <c r="D5469" i="48"/>
  <c r="D5470" i="48"/>
  <c r="D5471" i="48"/>
  <c r="D5472" i="48"/>
  <c r="D5473" i="48"/>
  <c r="D5474" i="48"/>
  <c r="D5475" i="48"/>
  <c r="D5476" i="48"/>
  <c r="D5477" i="48"/>
  <c r="D5478" i="48"/>
  <c r="D5479" i="48"/>
  <c r="D5480" i="48"/>
  <c r="D5481" i="48"/>
  <c r="D5482" i="48"/>
  <c r="D5483" i="48"/>
  <c r="D5484" i="48"/>
  <c r="D5485" i="48"/>
  <c r="D5486" i="48"/>
  <c r="D5487" i="48"/>
  <c r="D5488" i="48"/>
  <c r="D5489" i="48"/>
  <c r="D5490" i="48"/>
  <c r="D5491" i="48"/>
  <c r="D5492" i="48"/>
  <c r="D5493" i="48"/>
  <c r="D5494" i="48"/>
  <c r="D5495" i="48"/>
  <c r="D5496" i="48"/>
  <c r="D5497" i="48"/>
  <c r="D5498" i="48"/>
  <c r="D5499" i="48"/>
  <c r="D5500" i="48"/>
  <c r="D5501" i="48"/>
  <c r="D5502" i="48"/>
  <c r="D5503" i="48"/>
  <c r="D5504" i="48"/>
  <c r="D5505" i="48"/>
  <c r="D5506" i="48"/>
  <c r="D5507" i="48"/>
  <c r="D5508" i="48"/>
  <c r="D5509" i="48"/>
  <c r="D5510" i="48"/>
  <c r="D5511" i="48"/>
  <c r="D5512" i="48"/>
  <c r="D5513" i="48"/>
  <c r="D5514" i="48"/>
  <c r="D5515" i="48"/>
  <c r="D5516" i="48"/>
  <c r="D5517" i="48"/>
  <c r="D5518" i="48"/>
  <c r="D5519" i="48"/>
  <c r="D5520" i="48"/>
  <c r="D5521" i="48"/>
  <c r="D5522" i="48"/>
  <c r="D5523" i="48"/>
  <c r="D5524" i="48"/>
  <c r="D5525" i="48"/>
  <c r="D5526" i="48"/>
  <c r="D5527" i="48"/>
  <c r="D5528" i="48"/>
  <c r="D5529" i="48"/>
  <c r="D5530" i="48"/>
  <c r="D5531" i="48"/>
  <c r="D5532" i="48"/>
  <c r="D5533" i="48"/>
  <c r="D5534" i="48"/>
  <c r="D5535" i="48"/>
  <c r="D5536" i="48"/>
  <c r="D5537" i="48"/>
  <c r="D5538" i="48"/>
  <c r="D5539" i="48"/>
  <c r="D5540" i="48"/>
  <c r="D5541" i="48"/>
  <c r="D5542" i="48"/>
  <c r="D5543" i="48"/>
  <c r="D5544" i="48"/>
  <c r="D5545" i="48"/>
  <c r="D5546" i="48"/>
  <c r="D5547" i="48"/>
  <c r="D5548" i="48"/>
  <c r="D5549" i="48"/>
  <c r="D5550" i="48"/>
  <c r="D5551" i="48"/>
  <c r="D5552" i="48"/>
  <c r="D5553" i="48"/>
  <c r="D5554" i="48"/>
  <c r="D5555" i="48"/>
  <c r="D5556" i="48"/>
  <c r="D5557" i="48"/>
  <c r="D5558" i="48"/>
  <c r="D5559" i="48"/>
  <c r="D5560" i="48"/>
  <c r="D5561" i="48"/>
  <c r="D5562" i="48"/>
  <c r="D5563" i="48"/>
  <c r="D5564" i="48"/>
  <c r="D5565" i="48"/>
  <c r="D5566" i="48"/>
  <c r="D5567" i="48"/>
  <c r="D5568" i="48"/>
  <c r="D5569" i="48"/>
  <c r="D5570" i="48"/>
  <c r="D5571" i="48"/>
  <c r="D5572" i="48"/>
  <c r="D5573" i="48"/>
  <c r="D5574" i="48"/>
  <c r="D5575" i="48"/>
  <c r="D5576" i="48"/>
  <c r="D5577" i="48"/>
  <c r="D5578" i="48"/>
  <c r="D5579" i="48"/>
  <c r="D5580" i="48"/>
  <c r="D5581" i="48"/>
  <c r="D5582" i="48"/>
  <c r="D5583" i="48"/>
  <c r="D5584" i="48"/>
  <c r="D5585" i="48"/>
  <c r="D5586" i="48"/>
  <c r="D5587" i="48"/>
  <c r="D5588" i="48"/>
  <c r="D5589" i="48"/>
  <c r="D5590" i="48"/>
  <c r="D5591" i="48"/>
  <c r="D5592" i="48"/>
  <c r="D5593" i="48"/>
  <c r="D5594" i="48"/>
  <c r="D5595" i="48"/>
  <c r="D5596" i="48"/>
  <c r="D5597" i="48"/>
  <c r="D5598" i="48"/>
  <c r="D5599" i="48"/>
  <c r="D5600" i="48"/>
  <c r="D5601" i="48"/>
  <c r="D5602" i="48"/>
  <c r="D5603" i="48"/>
  <c r="D5604" i="48"/>
  <c r="D5605" i="48"/>
  <c r="D5606" i="48"/>
  <c r="D5607" i="48"/>
  <c r="D5608" i="48"/>
  <c r="D5609" i="48"/>
  <c r="D5610" i="48"/>
  <c r="D5611" i="48"/>
  <c r="D5612" i="48"/>
  <c r="D5613" i="48"/>
  <c r="D5614" i="48"/>
  <c r="D5615" i="48"/>
  <c r="D5616" i="48"/>
  <c r="D5617" i="48"/>
  <c r="D5618" i="48"/>
  <c r="D5619" i="48"/>
  <c r="D5620" i="48"/>
  <c r="D5621" i="48"/>
  <c r="D5622" i="48"/>
  <c r="D5623" i="48"/>
  <c r="D5624" i="48"/>
  <c r="D5625" i="48"/>
  <c r="D5626" i="48"/>
  <c r="D5627" i="48"/>
  <c r="D5628" i="48"/>
  <c r="D5629" i="48"/>
  <c r="D5630" i="48"/>
  <c r="D5631" i="48"/>
  <c r="D5632" i="48"/>
  <c r="D5633" i="48"/>
  <c r="D5634" i="48"/>
  <c r="D5635" i="48"/>
  <c r="D5636" i="48"/>
  <c r="D5637" i="48"/>
  <c r="D5638" i="48"/>
  <c r="D5639" i="48"/>
  <c r="D5640" i="48"/>
  <c r="D5641" i="48"/>
  <c r="D5642" i="48"/>
  <c r="D5643" i="48"/>
  <c r="D5644" i="48"/>
  <c r="D5645" i="48"/>
  <c r="D5646" i="48"/>
  <c r="D5647" i="48"/>
  <c r="D5648" i="48"/>
  <c r="D5649" i="48"/>
  <c r="D5650" i="48"/>
  <c r="D5651" i="48"/>
  <c r="D5652" i="48"/>
  <c r="D5653" i="48"/>
  <c r="D5654" i="48"/>
  <c r="D5655" i="48"/>
  <c r="D5656" i="48"/>
  <c r="D5657" i="48"/>
  <c r="D5658" i="48"/>
  <c r="D5659" i="48"/>
  <c r="D5660" i="48"/>
  <c r="D5661" i="48"/>
  <c r="D5662" i="48"/>
  <c r="D5663" i="48"/>
  <c r="D5664" i="48"/>
  <c r="D5665" i="48"/>
  <c r="D5666" i="48"/>
  <c r="D5667" i="48"/>
  <c r="D5668" i="48"/>
  <c r="D5669" i="48"/>
  <c r="D5670" i="48"/>
  <c r="D5671" i="48"/>
  <c r="D5672" i="48"/>
  <c r="D5673" i="48"/>
  <c r="D5674" i="48"/>
  <c r="D5675" i="48"/>
  <c r="D5676" i="48"/>
  <c r="D5677" i="48"/>
  <c r="D5678" i="48"/>
  <c r="D5679" i="48"/>
  <c r="D5680" i="48"/>
  <c r="D5681" i="48"/>
  <c r="D5682" i="48"/>
  <c r="D5683" i="48"/>
  <c r="D5684" i="48"/>
  <c r="D5685" i="48"/>
  <c r="D5686" i="48"/>
  <c r="D5687" i="48"/>
  <c r="D5688" i="48"/>
  <c r="D5689" i="48"/>
  <c r="D5690" i="48"/>
  <c r="D5691" i="48"/>
  <c r="D5692" i="48"/>
  <c r="D5693" i="48"/>
  <c r="D5694" i="48"/>
  <c r="D5695" i="48"/>
  <c r="D5696" i="48"/>
  <c r="D5697" i="48"/>
  <c r="D5698" i="48"/>
  <c r="D5699" i="48"/>
  <c r="D5700" i="48"/>
  <c r="D5701" i="48"/>
  <c r="D5702" i="48"/>
  <c r="D5703" i="48"/>
  <c r="D5704" i="48"/>
  <c r="D5705" i="48"/>
  <c r="D5706" i="48"/>
  <c r="D5707" i="48"/>
  <c r="D5708" i="48"/>
  <c r="D5709" i="48"/>
  <c r="D5710" i="48"/>
  <c r="D5711" i="48"/>
  <c r="D5712" i="48"/>
  <c r="D5713" i="48"/>
  <c r="D5714" i="48"/>
  <c r="D5715" i="48"/>
  <c r="D5716" i="48"/>
  <c r="D5717" i="48"/>
  <c r="D5718" i="48"/>
  <c r="D5719" i="48"/>
  <c r="D5720" i="48"/>
  <c r="D5721" i="48"/>
  <c r="D5722" i="48"/>
  <c r="D5723" i="48"/>
  <c r="D5724" i="48"/>
  <c r="D5725" i="48"/>
  <c r="D5726" i="48"/>
  <c r="D5727" i="48"/>
  <c r="D5728" i="48"/>
  <c r="D5729" i="48"/>
  <c r="D5730" i="48"/>
  <c r="D5731" i="48"/>
  <c r="D5732" i="48"/>
  <c r="D5733" i="48"/>
  <c r="D5734" i="48"/>
  <c r="D5735" i="48"/>
  <c r="D5736" i="48"/>
  <c r="D5737" i="48"/>
  <c r="D5738" i="48"/>
  <c r="D5739" i="48"/>
  <c r="D5740" i="48"/>
  <c r="D5741" i="48"/>
  <c r="D5742" i="48"/>
  <c r="D5743" i="48"/>
  <c r="D5744" i="48"/>
  <c r="D5745" i="48"/>
  <c r="D5746" i="48"/>
  <c r="D5747" i="48"/>
  <c r="D5748" i="48"/>
  <c r="D5749" i="48"/>
  <c r="D5750" i="48"/>
  <c r="D5751" i="48"/>
  <c r="D5752" i="48"/>
  <c r="D5753" i="48"/>
  <c r="D5754" i="48"/>
  <c r="D5755" i="48"/>
  <c r="D5756" i="48"/>
  <c r="D5757" i="48"/>
  <c r="D5758" i="48"/>
  <c r="D5759" i="48"/>
  <c r="D5760" i="48"/>
  <c r="D5761" i="48"/>
  <c r="D5762" i="48"/>
  <c r="D5763" i="48"/>
  <c r="D5764" i="48"/>
  <c r="D5765" i="48"/>
  <c r="D5766" i="48"/>
  <c r="D5767" i="48"/>
  <c r="D5768" i="48"/>
  <c r="D5769" i="48"/>
  <c r="D5770" i="48"/>
  <c r="D5771" i="48"/>
  <c r="D5772" i="48"/>
  <c r="D5773" i="48"/>
  <c r="D5774" i="48"/>
  <c r="D5775" i="48"/>
  <c r="D5776" i="48"/>
  <c r="D5777" i="48"/>
  <c r="D5778" i="48"/>
  <c r="D5779" i="48"/>
  <c r="D5780" i="48"/>
  <c r="D5781" i="48"/>
  <c r="D5782" i="48"/>
  <c r="D5783" i="48"/>
  <c r="D5784" i="48"/>
  <c r="D5785" i="48"/>
  <c r="D5786" i="48"/>
  <c r="D5787" i="48"/>
  <c r="D5788" i="48"/>
  <c r="D5789" i="48"/>
  <c r="D5790" i="48"/>
  <c r="D5791" i="48"/>
  <c r="D5792" i="48"/>
  <c r="D5793" i="48"/>
  <c r="D5794" i="48"/>
  <c r="D5795" i="48"/>
  <c r="D5796" i="48"/>
  <c r="D5797" i="48"/>
  <c r="D5798" i="48"/>
  <c r="D5799" i="48"/>
  <c r="D5800" i="48"/>
  <c r="D5801" i="48"/>
  <c r="D5802" i="48"/>
  <c r="D5803" i="48"/>
  <c r="D5804" i="48"/>
  <c r="D5805" i="48"/>
  <c r="D5806" i="48"/>
  <c r="D5807" i="48"/>
  <c r="D5808" i="48"/>
  <c r="D5809" i="48"/>
  <c r="D5810" i="48"/>
  <c r="D5811" i="48"/>
  <c r="D5812" i="48"/>
  <c r="D5813" i="48"/>
  <c r="D5814" i="48"/>
  <c r="D5815" i="48"/>
  <c r="D5816" i="48"/>
  <c r="D5817" i="48"/>
  <c r="D5818" i="48"/>
  <c r="D5819" i="48"/>
  <c r="D5820" i="48"/>
  <c r="D5821" i="48"/>
  <c r="D5822" i="48"/>
  <c r="D5823" i="48"/>
  <c r="D5824" i="48"/>
  <c r="D5825" i="48"/>
  <c r="D5826" i="48"/>
  <c r="D5827" i="48"/>
  <c r="D5828" i="48"/>
  <c r="D5829" i="48"/>
  <c r="D5830" i="48"/>
  <c r="D5831" i="48"/>
  <c r="D5832" i="48"/>
  <c r="D5833" i="48"/>
  <c r="D5834" i="48"/>
  <c r="D5835" i="48"/>
  <c r="D5836" i="48"/>
  <c r="D5837" i="48"/>
  <c r="D5838" i="48"/>
  <c r="D5839" i="48"/>
  <c r="D5840" i="48"/>
  <c r="D5841" i="48"/>
  <c r="D5842" i="48"/>
  <c r="D5843" i="48"/>
  <c r="D5844" i="48"/>
  <c r="D5845" i="48"/>
  <c r="D5846" i="48"/>
  <c r="D5847" i="48"/>
  <c r="D5848" i="48"/>
  <c r="D5849" i="48"/>
  <c r="D5850" i="48"/>
  <c r="D5851" i="48"/>
  <c r="D5852" i="48"/>
  <c r="D5853" i="48"/>
  <c r="D5854" i="48"/>
  <c r="D5855" i="48"/>
  <c r="D5856" i="48"/>
  <c r="D5857" i="48"/>
  <c r="D5858" i="48"/>
  <c r="D5859" i="48"/>
  <c r="D5860" i="48"/>
  <c r="D5861" i="48"/>
  <c r="D5862" i="48"/>
  <c r="D5863" i="48"/>
  <c r="D5864" i="48"/>
  <c r="D5865" i="48"/>
  <c r="D5866" i="48"/>
  <c r="D5867" i="48"/>
  <c r="D5868" i="48"/>
  <c r="D5869" i="48"/>
  <c r="D5870" i="48"/>
  <c r="D5871" i="48"/>
  <c r="D5872" i="48"/>
  <c r="D5873" i="48"/>
  <c r="D5874" i="48"/>
  <c r="D5875" i="48"/>
  <c r="D5876" i="48"/>
  <c r="D5877" i="48"/>
  <c r="D5878" i="48"/>
  <c r="D5879" i="48"/>
  <c r="D5880" i="48"/>
  <c r="D5881" i="48"/>
  <c r="D5882" i="48"/>
  <c r="D5883" i="48"/>
  <c r="D5884" i="48"/>
  <c r="D5885" i="48"/>
  <c r="D5886" i="48"/>
  <c r="D5887" i="48"/>
  <c r="D5888" i="48"/>
  <c r="D5889" i="48"/>
  <c r="D5890" i="48"/>
  <c r="D5891" i="48"/>
  <c r="D5892" i="48"/>
  <c r="D5893" i="48"/>
  <c r="D5894" i="48"/>
  <c r="D5895" i="48"/>
  <c r="D5896" i="48"/>
  <c r="D5897" i="48"/>
  <c r="D5898" i="48"/>
  <c r="D5899" i="48"/>
  <c r="D5900" i="48"/>
  <c r="D5901" i="48"/>
  <c r="D5902" i="48"/>
  <c r="D5903" i="48"/>
  <c r="D5904" i="48"/>
  <c r="D5905" i="48"/>
  <c r="D5906" i="48"/>
  <c r="D5907" i="48"/>
  <c r="D5908" i="48"/>
  <c r="D5909" i="48"/>
  <c r="D5910" i="48"/>
  <c r="D5911" i="48"/>
  <c r="D5912" i="48"/>
  <c r="D5913" i="48"/>
  <c r="D5914" i="48"/>
  <c r="D5915" i="48"/>
  <c r="D5916" i="48"/>
  <c r="D5917" i="48"/>
  <c r="D5918" i="48"/>
  <c r="D5919" i="48"/>
  <c r="D5920" i="48"/>
  <c r="D5921" i="48"/>
  <c r="D5922" i="48"/>
  <c r="D5923" i="48"/>
  <c r="D5924" i="48"/>
  <c r="D5925" i="48"/>
  <c r="D5926" i="48"/>
  <c r="D5927" i="48"/>
  <c r="D5928" i="48"/>
  <c r="D5929" i="48"/>
  <c r="D5930" i="48"/>
  <c r="D5931" i="48"/>
  <c r="D5932" i="48"/>
  <c r="D5933" i="48"/>
  <c r="D5934" i="48"/>
  <c r="D5935" i="48"/>
  <c r="D5936" i="48"/>
  <c r="D5937" i="48"/>
  <c r="D5938" i="48"/>
  <c r="D5939" i="48"/>
  <c r="D5940" i="48"/>
  <c r="D5941" i="48"/>
  <c r="D5942" i="48"/>
  <c r="D5943" i="48"/>
  <c r="D5944" i="48"/>
  <c r="D5945" i="48"/>
  <c r="D5946" i="48"/>
  <c r="D5947" i="48"/>
  <c r="D5948" i="48"/>
  <c r="D5949" i="48"/>
  <c r="D5950" i="48"/>
  <c r="D5951" i="48"/>
  <c r="D5952" i="48"/>
  <c r="D5953" i="48"/>
  <c r="D5954" i="48"/>
  <c r="D5955" i="48"/>
  <c r="D5956" i="48"/>
  <c r="D5957" i="48"/>
  <c r="D5958" i="48"/>
  <c r="D5959" i="48"/>
  <c r="D5960" i="48"/>
  <c r="D5961" i="48"/>
  <c r="D5962" i="48"/>
  <c r="D5963" i="48"/>
  <c r="D5964" i="48"/>
  <c r="D5965" i="48"/>
  <c r="D5966" i="48"/>
  <c r="D5967" i="48"/>
  <c r="D5968" i="48"/>
  <c r="D5969" i="48"/>
  <c r="D5970" i="48"/>
  <c r="D5971" i="48"/>
  <c r="D5972" i="48"/>
  <c r="D5973" i="48"/>
  <c r="D5974" i="48"/>
  <c r="D5975" i="48"/>
  <c r="D5976" i="48"/>
  <c r="D5977" i="48"/>
  <c r="D5978" i="48"/>
  <c r="D5979" i="48"/>
  <c r="D5980" i="48"/>
  <c r="D5981" i="48"/>
  <c r="D5982" i="48"/>
  <c r="D5983" i="48"/>
  <c r="D5984" i="48"/>
  <c r="D5985" i="48"/>
  <c r="D5986" i="48"/>
  <c r="D5987" i="48"/>
  <c r="D5988" i="48"/>
  <c r="D5989" i="48"/>
  <c r="D5990" i="48"/>
  <c r="D5991" i="48"/>
  <c r="D5992" i="48"/>
  <c r="D5993" i="48"/>
  <c r="D5994" i="48"/>
  <c r="D5995" i="48"/>
  <c r="D5996" i="48"/>
  <c r="D5997" i="48"/>
  <c r="D5998" i="48"/>
  <c r="D5999" i="48"/>
  <c r="D6000" i="48"/>
  <c r="D6001" i="48"/>
  <c r="D6002" i="48"/>
  <c r="D6003" i="48"/>
  <c r="D6004" i="48"/>
  <c r="D6005" i="48"/>
  <c r="O6" i="48"/>
  <c r="N6" i="48"/>
  <c r="M5" i="44"/>
  <c r="M5891" i="44" s="1"/>
  <c r="L5" i="44"/>
  <c r="L5585" i="44" s="1"/>
  <c r="M3" i="48"/>
  <c r="M4511" i="48" s="1"/>
  <c r="L3" i="48"/>
  <c r="D2005" i="48"/>
  <c r="D2004" i="48"/>
  <c r="D2003" i="48"/>
  <c r="D2002" i="48"/>
  <c r="D2001" i="48"/>
  <c r="D2000" i="48"/>
  <c r="D1999" i="48"/>
  <c r="D1998" i="48"/>
  <c r="D1997" i="48"/>
  <c r="D1996" i="48"/>
  <c r="D1995" i="48"/>
  <c r="D1994" i="48"/>
  <c r="D1993" i="48"/>
  <c r="D1992" i="48"/>
  <c r="D1991" i="48"/>
  <c r="D1990" i="48"/>
  <c r="D1989" i="48"/>
  <c r="D1988" i="48"/>
  <c r="D1987" i="48"/>
  <c r="D1986" i="48"/>
  <c r="D1985" i="48"/>
  <c r="D1984" i="48"/>
  <c r="D1983" i="48"/>
  <c r="D1982" i="48"/>
  <c r="D1981" i="48"/>
  <c r="D1980" i="48"/>
  <c r="D1979" i="48"/>
  <c r="D1978" i="48"/>
  <c r="D1977" i="48"/>
  <c r="D1976" i="48"/>
  <c r="D1975" i="48"/>
  <c r="D1974" i="48"/>
  <c r="D1973" i="48"/>
  <c r="D1972" i="48"/>
  <c r="D1971" i="48"/>
  <c r="D1970" i="48"/>
  <c r="D1969" i="48"/>
  <c r="D1968" i="48"/>
  <c r="D1967" i="48"/>
  <c r="D1966" i="48"/>
  <c r="D1965" i="48"/>
  <c r="D1964" i="48"/>
  <c r="D1963" i="48"/>
  <c r="D1962" i="48"/>
  <c r="D1961" i="48"/>
  <c r="D1960" i="48"/>
  <c r="D1959" i="48"/>
  <c r="D1958" i="48"/>
  <c r="D1957" i="48"/>
  <c r="D1956" i="48"/>
  <c r="D1955" i="48"/>
  <c r="D1954" i="48"/>
  <c r="D1953" i="48"/>
  <c r="D1952" i="48"/>
  <c r="D1951" i="48"/>
  <c r="D1950" i="48"/>
  <c r="D1949" i="48"/>
  <c r="D1948" i="48"/>
  <c r="D1947" i="48"/>
  <c r="D1946" i="48"/>
  <c r="D1945" i="48"/>
  <c r="D1944" i="48"/>
  <c r="D1943" i="48"/>
  <c r="D1942" i="48"/>
  <c r="D1941" i="48"/>
  <c r="D1940" i="48"/>
  <c r="D1939" i="48"/>
  <c r="D1938" i="48"/>
  <c r="D1937" i="48"/>
  <c r="D1936" i="48"/>
  <c r="D1935" i="48"/>
  <c r="D1934" i="48"/>
  <c r="D1933" i="48"/>
  <c r="D1932" i="48"/>
  <c r="D1931" i="48"/>
  <c r="D1930" i="48"/>
  <c r="D1929" i="48"/>
  <c r="D1928" i="48"/>
  <c r="D1927" i="48"/>
  <c r="D1926" i="48"/>
  <c r="D1925" i="48"/>
  <c r="D1924" i="48"/>
  <c r="D1923" i="48"/>
  <c r="D1922" i="48"/>
  <c r="D1921" i="48"/>
  <c r="D1920" i="48"/>
  <c r="D1919" i="48"/>
  <c r="D1918" i="48"/>
  <c r="D1917" i="48"/>
  <c r="D1916" i="48"/>
  <c r="D1915" i="48"/>
  <c r="D1914" i="48"/>
  <c r="D1913" i="48"/>
  <c r="D1912" i="48"/>
  <c r="D1911" i="48"/>
  <c r="D1910" i="48"/>
  <c r="D1909" i="48"/>
  <c r="D1908" i="48"/>
  <c r="D1907" i="48"/>
  <c r="D1906" i="48"/>
  <c r="D1905" i="48"/>
  <c r="D1904" i="48"/>
  <c r="D1903" i="48"/>
  <c r="D1902" i="48"/>
  <c r="D1901" i="48"/>
  <c r="D1900" i="48"/>
  <c r="D1899" i="48"/>
  <c r="D1898" i="48"/>
  <c r="D1897" i="48"/>
  <c r="D1896" i="48"/>
  <c r="D1895" i="48"/>
  <c r="D1894" i="48"/>
  <c r="D1893" i="48"/>
  <c r="D1892" i="48"/>
  <c r="D1891" i="48"/>
  <c r="D1890" i="48"/>
  <c r="D1889" i="48"/>
  <c r="D1888" i="48"/>
  <c r="D1887" i="48"/>
  <c r="D1886" i="48"/>
  <c r="D1885" i="48"/>
  <c r="D1884" i="48"/>
  <c r="D1883" i="48"/>
  <c r="D1882" i="48"/>
  <c r="D1881" i="48"/>
  <c r="D1880" i="48"/>
  <c r="D1879" i="48"/>
  <c r="D1878" i="48"/>
  <c r="D1877" i="48"/>
  <c r="D1876" i="48"/>
  <c r="D1875" i="48"/>
  <c r="D1874" i="48"/>
  <c r="D1873" i="48"/>
  <c r="D1872" i="48"/>
  <c r="D1871" i="48"/>
  <c r="D1870" i="48"/>
  <c r="D1869" i="48"/>
  <c r="D1868" i="48"/>
  <c r="D1867" i="48"/>
  <c r="D1866" i="48"/>
  <c r="D1865" i="48"/>
  <c r="D1864" i="48"/>
  <c r="D1863" i="48"/>
  <c r="D1862" i="48"/>
  <c r="D1861" i="48"/>
  <c r="D1860" i="48"/>
  <c r="D1859" i="48"/>
  <c r="D1858" i="48"/>
  <c r="D1857" i="48"/>
  <c r="D1856" i="48"/>
  <c r="D1855" i="48"/>
  <c r="D1854" i="48"/>
  <c r="D1853" i="48"/>
  <c r="D1852" i="48"/>
  <c r="D1851" i="48"/>
  <c r="D1850" i="48"/>
  <c r="D1849" i="48"/>
  <c r="D1848" i="48"/>
  <c r="D1847" i="48"/>
  <c r="D1846" i="48"/>
  <c r="D1845" i="48"/>
  <c r="D1844" i="48"/>
  <c r="D1843" i="48"/>
  <c r="D1842" i="48"/>
  <c r="D1841" i="48"/>
  <c r="D1840" i="48"/>
  <c r="D1839" i="48"/>
  <c r="D1838" i="48"/>
  <c r="D1837" i="48"/>
  <c r="D1836" i="48"/>
  <c r="D1835" i="48"/>
  <c r="D1834" i="48"/>
  <c r="D1833" i="48"/>
  <c r="D1832" i="48"/>
  <c r="D1831" i="48"/>
  <c r="D1830" i="48"/>
  <c r="D1829" i="48"/>
  <c r="D1828" i="48"/>
  <c r="D1827" i="48"/>
  <c r="D1826" i="48"/>
  <c r="D1825" i="48"/>
  <c r="D1824" i="48"/>
  <c r="D1823" i="48"/>
  <c r="D1822" i="48"/>
  <c r="D1821" i="48"/>
  <c r="D1820" i="48"/>
  <c r="D1819" i="48"/>
  <c r="D1818" i="48"/>
  <c r="D1817" i="48"/>
  <c r="D1816" i="48"/>
  <c r="D1815" i="48"/>
  <c r="D1814" i="48"/>
  <c r="D1813" i="48"/>
  <c r="D1812" i="48"/>
  <c r="D1811" i="48"/>
  <c r="D1810" i="48"/>
  <c r="D1809" i="48"/>
  <c r="D1808" i="48"/>
  <c r="D1807" i="48"/>
  <c r="D1806" i="48"/>
  <c r="D1805" i="48"/>
  <c r="D1804" i="48"/>
  <c r="D1803" i="48"/>
  <c r="D1802" i="48"/>
  <c r="D1801" i="48"/>
  <c r="D1800" i="48"/>
  <c r="D1799" i="48"/>
  <c r="D1798" i="48"/>
  <c r="D1797" i="48"/>
  <c r="D1796" i="48"/>
  <c r="D1795" i="48"/>
  <c r="D1794" i="48"/>
  <c r="D1793" i="48"/>
  <c r="D1792" i="48"/>
  <c r="D1791" i="48"/>
  <c r="D1790" i="48"/>
  <c r="D1789" i="48"/>
  <c r="D1788" i="48"/>
  <c r="D1787" i="48"/>
  <c r="D1786" i="48"/>
  <c r="D1785" i="48"/>
  <c r="D1784" i="48"/>
  <c r="D1783" i="48"/>
  <c r="D1782" i="48"/>
  <c r="D1781" i="48"/>
  <c r="D1780" i="48"/>
  <c r="D1779" i="48"/>
  <c r="D1778" i="48"/>
  <c r="D1777" i="48"/>
  <c r="D1776" i="48"/>
  <c r="D1775" i="48"/>
  <c r="D1774" i="48"/>
  <c r="D1773" i="48"/>
  <c r="D1772" i="48"/>
  <c r="D1771" i="48"/>
  <c r="D1770" i="48"/>
  <c r="D1769" i="48"/>
  <c r="D1768" i="48"/>
  <c r="D1767" i="48"/>
  <c r="D1766" i="48"/>
  <c r="D1765" i="48"/>
  <c r="D1764" i="48"/>
  <c r="D1763" i="48"/>
  <c r="D1762" i="48"/>
  <c r="D1761" i="48"/>
  <c r="D1760" i="48"/>
  <c r="D1759" i="48"/>
  <c r="D1758" i="48"/>
  <c r="D1757" i="48"/>
  <c r="D1756" i="48"/>
  <c r="D1755" i="48"/>
  <c r="D1754" i="48"/>
  <c r="D1753" i="48"/>
  <c r="D1752" i="48"/>
  <c r="D1751" i="48"/>
  <c r="D1750" i="48"/>
  <c r="D1749" i="48"/>
  <c r="D1748" i="48"/>
  <c r="D1747" i="48"/>
  <c r="D1746" i="48"/>
  <c r="D1745" i="48"/>
  <c r="D1744" i="48"/>
  <c r="D1743" i="48"/>
  <c r="D1742" i="48"/>
  <c r="D1741" i="48"/>
  <c r="D1740" i="48"/>
  <c r="D1739" i="48"/>
  <c r="D1738" i="48"/>
  <c r="D1737" i="48"/>
  <c r="D1736" i="48"/>
  <c r="D1735" i="48"/>
  <c r="D1734" i="48"/>
  <c r="D1733" i="48"/>
  <c r="D1732" i="48"/>
  <c r="D1731" i="48"/>
  <c r="D1730" i="48"/>
  <c r="D1729" i="48"/>
  <c r="D1728" i="48"/>
  <c r="D1727" i="48"/>
  <c r="D1726" i="48"/>
  <c r="D1725" i="48"/>
  <c r="D1724" i="48"/>
  <c r="D1723" i="48"/>
  <c r="D1722" i="48"/>
  <c r="D1721" i="48"/>
  <c r="D1720" i="48"/>
  <c r="D1719" i="48"/>
  <c r="D1718" i="48"/>
  <c r="D1717" i="48"/>
  <c r="D1716" i="48"/>
  <c r="D1715" i="48"/>
  <c r="D1714" i="48"/>
  <c r="D1713" i="48"/>
  <c r="D1712" i="48"/>
  <c r="D1711" i="48"/>
  <c r="D1710" i="48"/>
  <c r="D1709" i="48"/>
  <c r="D1708" i="48"/>
  <c r="D1707" i="48"/>
  <c r="D1706" i="48"/>
  <c r="D1705" i="48"/>
  <c r="D1704" i="48"/>
  <c r="D1703" i="48"/>
  <c r="D1702" i="48"/>
  <c r="D1701" i="48"/>
  <c r="D1700" i="48"/>
  <c r="D1699" i="48"/>
  <c r="D1698" i="48"/>
  <c r="D1697" i="48"/>
  <c r="D1696" i="48"/>
  <c r="D1695" i="48"/>
  <c r="D1694" i="48"/>
  <c r="D1693" i="48"/>
  <c r="D1692" i="48"/>
  <c r="D1691" i="48"/>
  <c r="D1690" i="48"/>
  <c r="D1689" i="48"/>
  <c r="D1688" i="48"/>
  <c r="D1687" i="48"/>
  <c r="D1686" i="48"/>
  <c r="D1685" i="48"/>
  <c r="D1684" i="48"/>
  <c r="D1683" i="48"/>
  <c r="D1682" i="48"/>
  <c r="D1681" i="48"/>
  <c r="D1680" i="48"/>
  <c r="D1679" i="48"/>
  <c r="D1678" i="48"/>
  <c r="D1677" i="48"/>
  <c r="D1676" i="48"/>
  <c r="D1675" i="48"/>
  <c r="D1674" i="48"/>
  <c r="D1673" i="48"/>
  <c r="D1672" i="48"/>
  <c r="D1671" i="48"/>
  <c r="D1670" i="48"/>
  <c r="D1669" i="48"/>
  <c r="D1668" i="48"/>
  <c r="D1667" i="48"/>
  <c r="D1666" i="48"/>
  <c r="D1665" i="48"/>
  <c r="D1664" i="48"/>
  <c r="D1663" i="48"/>
  <c r="D1662" i="48"/>
  <c r="D1661" i="48"/>
  <c r="D1660" i="48"/>
  <c r="D1659" i="48"/>
  <c r="D1658" i="48"/>
  <c r="D1657" i="48"/>
  <c r="D1656" i="48"/>
  <c r="D1655" i="48"/>
  <c r="D1654" i="48"/>
  <c r="D1653" i="48"/>
  <c r="D1652" i="48"/>
  <c r="D1651" i="48"/>
  <c r="D1650" i="48"/>
  <c r="D1649" i="48"/>
  <c r="D1648" i="48"/>
  <c r="D1647" i="48"/>
  <c r="D1646" i="48"/>
  <c r="D1645" i="48"/>
  <c r="D1644" i="48"/>
  <c r="D1643" i="48"/>
  <c r="D1642" i="48"/>
  <c r="D1641" i="48"/>
  <c r="D1640" i="48"/>
  <c r="D1639" i="48"/>
  <c r="D1638" i="48"/>
  <c r="D1637" i="48"/>
  <c r="D1636" i="48"/>
  <c r="D1635" i="48"/>
  <c r="D1634" i="48"/>
  <c r="D1633" i="48"/>
  <c r="D1632" i="48"/>
  <c r="D1631" i="48"/>
  <c r="D1630" i="48"/>
  <c r="D1629" i="48"/>
  <c r="D1628" i="48"/>
  <c r="D1627" i="48"/>
  <c r="D1626" i="48"/>
  <c r="D1625" i="48"/>
  <c r="D1624" i="48"/>
  <c r="D1623" i="48"/>
  <c r="D1622" i="48"/>
  <c r="D1621" i="48"/>
  <c r="D1620" i="48"/>
  <c r="D1619" i="48"/>
  <c r="D1618" i="48"/>
  <c r="D1617" i="48"/>
  <c r="D1616" i="48"/>
  <c r="D1615" i="48"/>
  <c r="D1614" i="48"/>
  <c r="D1613" i="48"/>
  <c r="D1612" i="48"/>
  <c r="D1611" i="48"/>
  <c r="D1610" i="48"/>
  <c r="D1609" i="48"/>
  <c r="D1608" i="48"/>
  <c r="D1607" i="48"/>
  <c r="D1606" i="48"/>
  <c r="D1605" i="48"/>
  <c r="D1604" i="48"/>
  <c r="D1603" i="48"/>
  <c r="D1602" i="48"/>
  <c r="D1601" i="48"/>
  <c r="D1600" i="48"/>
  <c r="D1599" i="48"/>
  <c r="D1598" i="48"/>
  <c r="D1597" i="48"/>
  <c r="D1596" i="48"/>
  <c r="D1595" i="48"/>
  <c r="D1594" i="48"/>
  <c r="D1593" i="48"/>
  <c r="D1592" i="48"/>
  <c r="D1591" i="48"/>
  <c r="D1590" i="48"/>
  <c r="D1589" i="48"/>
  <c r="D1588" i="48"/>
  <c r="D1587" i="48"/>
  <c r="D1586" i="48"/>
  <c r="D1585" i="48"/>
  <c r="D1584" i="48"/>
  <c r="D1583" i="48"/>
  <c r="D1582" i="48"/>
  <c r="D1581" i="48"/>
  <c r="D1580" i="48"/>
  <c r="D1579" i="48"/>
  <c r="D1578" i="48"/>
  <c r="D1577" i="48"/>
  <c r="D1576" i="48"/>
  <c r="D1575" i="48"/>
  <c r="D1574" i="48"/>
  <c r="D1573" i="48"/>
  <c r="D1572" i="48"/>
  <c r="D1571" i="48"/>
  <c r="D1570" i="48"/>
  <c r="D1569" i="48"/>
  <c r="D1568" i="48"/>
  <c r="D1567" i="48"/>
  <c r="D1566" i="48"/>
  <c r="D1565" i="48"/>
  <c r="D1564" i="48"/>
  <c r="D1563" i="48"/>
  <c r="D1562" i="48"/>
  <c r="D1561" i="48"/>
  <c r="D1560" i="48"/>
  <c r="D1559" i="48"/>
  <c r="D1558" i="48"/>
  <c r="D1557" i="48"/>
  <c r="D1556" i="48"/>
  <c r="D1555" i="48"/>
  <c r="D1554" i="48"/>
  <c r="D1553" i="48"/>
  <c r="D1552" i="48"/>
  <c r="D1551" i="48"/>
  <c r="D1550" i="48"/>
  <c r="D1549" i="48"/>
  <c r="D1548" i="48"/>
  <c r="D1547" i="48"/>
  <c r="D1546" i="48"/>
  <c r="D1545" i="48"/>
  <c r="D1544" i="48"/>
  <c r="D1543" i="48"/>
  <c r="D1542" i="48"/>
  <c r="D1541" i="48"/>
  <c r="D1540" i="48"/>
  <c r="D1539" i="48"/>
  <c r="D1538" i="48"/>
  <c r="D1537" i="48"/>
  <c r="D1536" i="48"/>
  <c r="D1535" i="48"/>
  <c r="D1534" i="48"/>
  <c r="D1533" i="48"/>
  <c r="D1532" i="48"/>
  <c r="D1531" i="48"/>
  <c r="D1530" i="48"/>
  <c r="D1529" i="48"/>
  <c r="D1528" i="48"/>
  <c r="D1527" i="48"/>
  <c r="D1526" i="48"/>
  <c r="D1525" i="48"/>
  <c r="D1524" i="48"/>
  <c r="D1523" i="48"/>
  <c r="D1522" i="48"/>
  <c r="D1521" i="48"/>
  <c r="D1520" i="48"/>
  <c r="D1519" i="48"/>
  <c r="D1518" i="48"/>
  <c r="D1517" i="48"/>
  <c r="D1516" i="48"/>
  <c r="D1515" i="48"/>
  <c r="D1514" i="48"/>
  <c r="D1513" i="48"/>
  <c r="D1512" i="48"/>
  <c r="D1511" i="48"/>
  <c r="D1510" i="48"/>
  <c r="D1509" i="48"/>
  <c r="D1508" i="48"/>
  <c r="D1507" i="48"/>
  <c r="D1506" i="48"/>
  <c r="D1505" i="48"/>
  <c r="D1504" i="48"/>
  <c r="D1503" i="48"/>
  <c r="D1502" i="48"/>
  <c r="D1501" i="48"/>
  <c r="D1500" i="48"/>
  <c r="D1499" i="48"/>
  <c r="D1498" i="48"/>
  <c r="D1497" i="48"/>
  <c r="D1496" i="48"/>
  <c r="D1495" i="48"/>
  <c r="D1494" i="48"/>
  <c r="D1493" i="48"/>
  <c r="D1492" i="48"/>
  <c r="D1491" i="48"/>
  <c r="D1490" i="48"/>
  <c r="D1489" i="48"/>
  <c r="D1488" i="48"/>
  <c r="D1487" i="48"/>
  <c r="D1486" i="48"/>
  <c r="D1485" i="48"/>
  <c r="D1484" i="48"/>
  <c r="D1483" i="48"/>
  <c r="D1482" i="48"/>
  <c r="D1481" i="48"/>
  <c r="D1480" i="48"/>
  <c r="D1479" i="48"/>
  <c r="D1478" i="48"/>
  <c r="D1477" i="48"/>
  <c r="D1476" i="48"/>
  <c r="D1475" i="48"/>
  <c r="D1474" i="48"/>
  <c r="D1473" i="48"/>
  <c r="D1472" i="48"/>
  <c r="D1471" i="48"/>
  <c r="D1470" i="48"/>
  <c r="D1469" i="48"/>
  <c r="D1468" i="48"/>
  <c r="D1467" i="48"/>
  <c r="D1466" i="48"/>
  <c r="D1465" i="48"/>
  <c r="D1464" i="48"/>
  <c r="D1463" i="48"/>
  <c r="D1462" i="48"/>
  <c r="D1461" i="48"/>
  <c r="D1460" i="48"/>
  <c r="D1459" i="48"/>
  <c r="D1458" i="48"/>
  <c r="D1457" i="48"/>
  <c r="D1456" i="48"/>
  <c r="D1455" i="48"/>
  <c r="D1454" i="48"/>
  <c r="D1453" i="48"/>
  <c r="D1452" i="48"/>
  <c r="D1451" i="48"/>
  <c r="D1450" i="48"/>
  <c r="D1449" i="48"/>
  <c r="D1448" i="48"/>
  <c r="D1447" i="48"/>
  <c r="D1446" i="48"/>
  <c r="D1445" i="48"/>
  <c r="D1444" i="48"/>
  <c r="D1443" i="48"/>
  <c r="D1442" i="48"/>
  <c r="D1441" i="48"/>
  <c r="D1440" i="48"/>
  <c r="D1439" i="48"/>
  <c r="D1438" i="48"/>
  <c r="D1437" i="48"/>
  <c r="D1436" i="48"/>
  <c r="D1435" i="48"/>
  <c r="D1434" i="48"/>
  <c r="D1433" i="48"/>
  <c r="D1432" i="48"/>
  <c r="D1431" i="48"/>
  <c r="D1430" i="48"/>
  <c r="D1429" i="48"/>
  <c r="D1428" i="48"/>
  <c r="D1427" i="48"/>
  <c r="D1426" i="48"/>
  <c r="D1425" i="48"/>
  <c r="D1424" i="48"/>
  <c r="D1423" i="48"/>
  <c r="D1422" i="48"/>
  <c r="D1421" i="48"/>
  <c r="D1420" i="48"/>
  <c r="D1419" i="48"/>
  <c r="D1418" i="48"/>
  <c r="D1417" i="48"/>
  <c r="D1416" i="48"/>
  <c r="D1415" i="48"/>
  <c r="D1414" i="48"/>
  <c r="D1413" i="48"/>
  <c r="D1412" i="48"/>
  <c r="D1411" i="48"/>
  <c r="D1410" i="48"/>
  <c r="D1409" i="48"/>
  <c r="D1408" i="48"/>
  <c r="D1407" i="48"/>
  <c r="D1406" i="48"/>
  <c r="D1405" i="48"/>
  <c r="D1404" i="48"/>
  <c r="D1403" i="48"/>
  <c r="D1402" i="48"/>
  <c r="D1401" i="48"/>
  <c r="D1400" i="48"/>
  <c r="D1399" i="48"/>
  <c r="D1398" i="48"/>
  <c r="D1397" i="48"/>
  <c r="D1396" i="48"/>
  <c r="D1395" i="48"/>
  <c r="D1394" i="48"/>
  <c r="D1393" i="48"/>
  <c r="D1392" i="48"/>
  <c r="D1391" i="48"/>
  <c r="D1390" i="48"/>
  <c r="D1389" i="48"/>
  <c r="D1388" i="48"/>
  <c r="D1387" i="48"/>
  <c r="D1386" i="48"/>
  <c r="D1385" i="48"/>
  <c r="D1384" i="48"/>
  <c r="D1383" i="48"/>
  <c r="D1382" i="48"/>
  <c r="D1381" i="48"/>
  <c r="D1380" i="48"/>
  <c r="D1379" i="48"/>
  <c r="D1378" i="48"/>
  <c r="D1377" i="48"/>
  <c r="D1376" i="48"/>
  <c r="D1375" i="48"/>
  <c r="D1374" i="48"/>
  <c r="D1373" i="48"/>
  <c r="D1372" i="48"/>
  <c r="D1371" i="48"/>
  <c r="D1370" i="48"/>
  <c r="D1369" i="48"/>
  <c r="D1368" i="48"/>
  <c r="D1367" i="48"/>
  <c r="D1366" i="48"/>
  <c r="D1365" i="48"/>
  <c r="D1364" i="48"/>
  <c r="D1363" i="48"/>
  <c r="D1362" i="48"/>
  <c r="D1361" i="48"/>
  <c r="D1360" i="48"/>
  <c r="D1359" i="48"/>
  <c r="D1358" i="48"/>
  <c r="D1357" i="48"/>
  <c r="D1356" i="48"/>
  <c r="D1355" i="48"/>
  <c r="D1354" i="48"/>
  <c r="D1353" i="48"/>
  <c r="D1352" i="48"/>
  <c r="D1351" i="48"/>
  <c r="D1350" i="48"/>
  <c r="D1349" i="48"/>
  <c r="D1348" i="48"/>
  <c r="D1347" i="48"/>
  <c r="D1346" i="48"/>
  <c r="D1345" i="48"/>
  <c r="D1344" i="48"/>
  <c r="D1343" i="48"/>
  <c r="D1342" i="48"/>
  <c r="D1341" i="48"/>
  <c r="D1340" i="48"/>
  <c r="D1339" i="48"/>
  <c r="D1338" i="48"/>
  <c r="D1337" i="48"/>
  <c r="D1336" i="48"/>
  <c r="D1335" i="48"/>
  <c r="D1334" i="48"/>
  <c r="D1333" i="48"/>
  <c r="D1332" i="48"/>
  <c r="D1331" i="48"/>
  <c r="D1330" i="48"/>
  <c r="D1329" i="48"/>
  <c r="D1328" i="48"/>
  <c r="D1327" i="48"/>
  <c r="D1326" i="48"/>
  <c r="D1325" i="48"/>
  <c r="D1324" i="48"/>
  <c r="D1323" i="48"/>
  <c r="D1322" i="48"/>
  <c r="D1321" i="48"/>
  <c r="D1320" i="48"/>
  <c r="D1319" i="48"/>
  <c r="D1318" i="48"/>
  <c r="D1317" i="48"/>
  <c r="D1316" i="48"/>
  <c r="D1315" i="48"/>
  <c r="D1314" i="48"/>
  <c r="D1313" i="48"/>
  <c r="D1312" i="48"/>
  <c r="D1311" i="48"/>
  <c r="D1310" i="48"/>
  <c r="D1309" i="48"/>
  <c r="D1308" i="48"/>
  <c r="D1307" i="48"/>
  <c r="D1306" i="48"/>
  <c r="D1305" i="48"/>
  <c r="D1304" i="48"/>
  <c r="D1303" i="48"/>
  <c r="D1302" i="48"/>
  <c r="D1301" i="48"/>
  <c r="D1300" i="48"/>
  <c r="D1299" i="48"/>
  <c r="D1298" i="48"/>
  <c r="D1297" i="48"/>
  <c r="D1296" i="48"/>
  <c r="D1295" i="48"/>
  <c r="D1294" i="48"/>
  <c r="D1293" i="48"/>
  <c r="D1292" i="48"/>
  <c r="D1291" i="48"/>
  <c r="D1290" i="48"/>
  <c r="D1289" i="48"/>
  <c r="D1288" i="48"/>
  <c r="D1287" i="48"/>
  <c r="D1286" i="48"/>
  <c r="D1285" i="48"/>
  <c r="D1284" i="48"/>
  <c r="D1283" i="48"/>
  <c r="D1282" i="48"/>
  <c r="D1281" i="48"/>
  <c r="D1280" i="48"/>
  <c r="D1279" i="48"/>
  <c r="D1278" i="48"/>
  <c r="D1277" i="48"/>
  <c r="D1276" i="48"/>
  <c r="D1275" i="48"/>
  <c r="D1274" i="48"/>
  <c r="D1273" i="48"/>
  <c r="D1272" i="48"/>
  <c r="D1271" i="48"/>
  <c r="D1270" i="48"/>
  <c r="D1269" i="48"/>
  <c r="D1268" i="48"/>
  <c r="D1267" i="48"/>
  <c r="D1266" i="48"/>
  <c r="D1265" i="48"/>
  <c r="D1264" i="48"/>
  <c r="D1263" i="48"/>
  <c r="D1262" i="48"/>
  <c r="D1261" i="48"/>
  <c r="D1260" i="48"/>
  <c r="D1259" i="48"/>
  <c r="D1258" i="48"/>
  <c r="D1257" i="48"/>
  <c r="D1256" i="48"/>
  <c r="D1255" i="48"/>
  <c r="D1254" i="48"/>
  <c r="D1253" i="48"/>
  <c r="D1252" i="48"/>
  <c r="D1251" i="48"/>
  <c r="D1250" i="48"/>
  <c r="D1249" i="48"/>
  <c r="D1248" i="48"/>
  <c r="D1247" i="48"/>
  <c r="D1246" i="48"/>
  <c r="D1245" i="48"/>
  <c r="D1244" i="48"/>
  <c r="D1243" i="48"/>
  <c r="D1242" i="48"/>
  <c r="D1241" i="48"/>
  <c r="D1240" i="48"/>
  <c r="D1239" i="48"/>
  <c r="D1238" i="48"/>
  <c r="D1237" i="48"/>
  <c r="D1236" i="48"/>
  <c r="D1235" i="48"/>
  <c r="D1234" i="48"/>
  <c r="D1233" i="48"/>
  <c r="D1232" i="48"/>
  <c r="D1231" i="48"/>
  <c r="D1230" i="48"/>
  <c r="D1229" i="48"/>
  <c r="D1228" i="48"/>
  <c r="D1227" i="48"/>
  <c r="D1226" i="48"/>
  <c r="D1225" i="48"/>
  <c r="D1224" i="48"/>
  <c r="D1223" i="48"/>
  <c r="D1222" i="48"/>
  <c r="D1221" i="48"/>
  <c r="D1220" i="48"/>
  <c r="D1219" i="48"/>
  <c r="D1218" i="48"/>
  <c r="D1217" i="48"/>
  <c r="D1216" i="48"/>
  <c r="D1215" i="48"/>
  <c r="D1214" i="48"/>
  <c r="D1213" i="48"/>
  <c r="D1212" i="48"/>
  <c r="D1211" i="48"/>
  <c r="D1210" i="48"/>
  <c r="D1209" i="48"/>
  <c r="D1208" i="48"/>
  <c r="D1207" i="48"/>
  <c r="D1206" i="48"/>
  <c r="D1205" i="48"/>
  <c r="D1204" i="48"/>
  <c r="D1203" i="48"/>
  <c r="D1202" i="48"/>
  <c r="D1201" i="48"/>
  <c r="D1200" i="48"/>
  <c r="D1199" i="48"/>
  <c r="D1198" i="48"/>
  <c r="D1197" i="48"/>
  <c r="D1196" i="48"/>
  <c r="D1195" i="48"/>
  <c r="D1194" i="48"/>
  <c r="D1193" i="48"/>
  <c r="D1192" i="48"/>
  <c r="D1191" i="48"/>
  <c r="D1190" i="48"/>
  <c r="D1189" i="48"/>
  <c r="D1188" i="48"/>
  <c r="D1187" i="48"/>
  <c r="D1186" i="48"/>
  <c r="D1185" i="48"/>
  <c r="D1184" i="48"/>
  <c r="D1183" i="48"/>
  <c r="D1182" i="48"/>
  <c r="D1181" i="48"/>
  <c r="D1180" i="48"/>
  <c r="D1179" i="48"/>
  <c r="D1178" i="48"/>
  <c r="D1177" i="48"/>
  <c r="D1176" i="48"/>
  <c r="D1175" i="48"/>
  <c r="D1174" i="48"/>
  <c r="D1173" i="48"/>
  <c r="D1172" i="48"/>
  <c r="D1171" i="48"/>
  <c r="D1170" i="48"/>
  <c r="D1169" i="48"/>
  <c r="D1168" i="48"/>
  <c r="D1167" i="48"/>
  <c r="D1166" i="48"/>
  <c r="D1165" i="48"/>
  <c r="D1164" i="48"/>
  <c r="D1163" i="48"/>
  <c r="D1162" i="48"/>
  <c r="D1161" i="48"/>
  <c r="D1160" i="48"/>
  <c r="D1159" i="48"/>
  <c r="D1158" i="48"/>
  <c r="D1157" i="48"/>
  <c r="D1156" i="48"/>
  <c r="D1155" i="48"/>
  <c r="D1154" i="48"/>
  <c r="D1153" i="48"/>
  <c r="D1152" i="48"/>
  <c r="D1151" i="48"/>
  <c r="D1150" i="48"/>
  <c r="D1149" i="48"/>
  <c r="D1148" i="48"/>
  <c r="D1147" i="48"/>
  <c r="D1146" i="48"/>
  <c r="D1145" i="48"/>
  <c r="D1144" i="48"/>
  <c r="D1143" i="48"/>
  <c r="D1142" i="48"/>
  <c r="D1141" i="48"/>
  <c r="D1140" i="48"/>
  <c r="D1139" i="48"/>
  <c r="D1138" i="48"/>
  <c r="D1137" i="48"/>
  <c r="D1136" i="48"/>
  <c r="D1135" i="48"/>
  <c r="D1134" i="48"/>
  <c r="D1133" i="48"/>
  <c r="D1132" i="48"/>
  <c r="D1131" i="48"/>
  <c r="D1130" i="48"/>
  <c r="D1129" i="48"/>
  <c r="D1128" i="48"/>
  <c r="D1127" i="48"/>
  <c r="D1126" i="48"/>
  <c r="D1125" i="48"/>
  <c r="D1124" i="48"/>
  <c r="D1123" i="48"/>
  <c r="D1122" i="48"/>
  <c r="D1121" i="48"/>
  <c r="D1120" i="48"/>
  <c r="D1119" i="48"/>
  <c r="D1118" i="48"/>
  <c r="D1117" i="48"/>
  <c r="D1116" i="48"/>
  <c r="D1115" i="48"/>
  <c r="D1114" i="48"/>
  <c r="D1113" i="48"/>
  <c r="D1112" i="48"/>
  <c r="D1111" i="48"/>
  <c r="D1110" i="48"/>
  <c r="D1109" i="48"/>
  <c r="D1108" i="48"/>
  <c r="D1107" i="48"/>
  <c r="D1106" i="48"/>
  <c r="D1105" i="48"/>
  <c r="D1104" i="48"/>
  <c r="D1103" i="48"/>
  <c r="D1102" i="48"/>
  <c r="D1101" i="48"/>
  <c r="D1100" i="48"/>
  <c r="D1099" i="48"/>
  <c r="D1098" i="48"/>
  <c r="D1097" i="48"/>
  <c r="D1096" i="48"/>
  <c r="D1095" i="48"/>
  <c r="D1094" i="48"/>
  <c r="D1093" i="48"/>
  <c r="D1092" i="48"/>
  <c r="D1091" i="48"/>
  <c r="D1090" i="48"/>
  <c r="D1089" i="48"/>
  <c r="D1088" i="48"/>
  <c r="D1087" i="48"/>
  <c r="D1086" i="48"/>
  <c r="D1085" i="48"/>
  <c r="D1084" i="48"/>
  <c r="D1083" i="48"/>
  <c r="D1082" i="48"/>
  <c r="D1081" i="48"/>
  <c r="D1080" i="48"/>
  <c r="D1079" i="48"/>
  <c r="D1078" i="48"/>
  <c r="D1077" i="48"/>
  <c r="D1076" i="48"/>
  <c r="D1075" i="48"/>
  <c r="D1074" i="48"/>
  <c r="D1073" i="48"/>
  <c r="D1072" i="48"/>
  <c r="D1071" i="48"/>
  <c r="D1070" i="48"/>
  <c r="D1069" i="48"/>
  <c r="D1068" i="48"/>
  <c r="D1067" i="48"/>
  <c r="D1066" i="48"/>
  <c r="D1065" i="48"/>
  <c r="D1064" i="48"/>
  <c r="D1063" i="48"/>
  <c r="D1062" i="48"/>
  <c r="D1061" i="48"/>
  <c r="D1060" i="48"/>
  <c r="D1059" i="48"/>
  <c r="D1058" i="48"/>
  <c r="D1057" i="48"/>
  <c r="D1056" i="48"/>
  <c r="D1055" i="48"/>
  <c r="D1054" i="48"/>
  <c r="D1053" i="48"/>
  <c r="D1052" i="48"/>
  <c r="D1051" i="48"/>
  <c r="D1050" i="48"/>
  <c r="D1049" i="48"/>
  <c r="D1048" i="48"/>
  <c r="D1047" i="48"/>
  <c r="D1046" i="48"/>
  <c r="D1045" i="48"/>
  <c r="D1044" i="48"/>
  <c r="D1043" i="48"/>
  <c r="D1042" i="48"/>
  <c r="D1041" i="48"/>
  <c r="D1040" i="48"/>
  <c r="D1039" i="48"/>
  <c r="D1038" i="48"/>
  <c r="D1037" i="48"/>
  <c r="D1036" i="48"/>
  <c r="D1035" i="48"/>
  <c r="D1034" i="48"/>
  <c r="D1033" i="48"/>
  <c r="D1032" i="48"/>
  <c r="D1031" i="48"/>
  <c r="D1030" i="48"/>
  <c r="D1029" i="48"/>
  <c r="D1028" i="48"/>
  <c r="D1027" i="48"/>
  <c r="D1026" i="48"/>
  <c r="D1025" i="48"/>
  <c r="D1024" i="48"/>
  <c r="D1023" i="48"/>
  <c r="D1022" i="48"/>
  <c r="D1021" i="48"/>
  <c r="D1020" i="48"/>
  <c r="D1019" i="48"/>
  <c r="D1018" i="48"/>
  <c r="D1017" i="48"/>
  <c r="D1016" i="48"/>
  <c r="D1015" i="48"/>
  <c r="D1014" i="48"/>
  <c r="D1013" i="48"/>
  <c r="D1012" i="48"/>
  <c r="D1011" i="48"/>
  <c r="D1010" i="48"/>
  <c r="D1009" i="48"/>
  <c r="D1008" i="48"/>
  <c r="D1007" i="48"/>
  <c r="D1006" i="48"/>
  <c r="D1005" i="48"/>
  <c r="D1004" i="48"/>
  <c r="D1003" i="48"/>
  <c r="D1002" i="48"/>
  <c r="D1001" i="48"/>
  <c r="D1000" i="48"/>
  <c r="D999" i="48"/>
  <c r="D998" i="48"/>
  <c r="D997" i="48"/>
  <c r="D996" i="48"/>
  <c r="D995" i="48"/>
  <c r="D994" i="48"/>
  <c r="D993" i="48"/>
  <c r="D992" i="48"/>
  <c r="D991" i="48"/>
  <c r="D990" i="48"/>
  <c r="D989" i="48"/>
  <c r="D988" i="48"/>
  <c r="D987" i="48"/>
  <c r="D986" i="48"/>
  <c r="D985" i="48"/>
  <c r="D984" i="48"/>
  <c r="D983" i="48"/>
  <c r="D982" i="48"/>
  <c r="D981" i="48"/>
  <c r="D980" i="48"/>
  <c r="D979" i="48"/>
  <c r="D978" i="48"/>
  <c r="D977" i="48"/>
  <c r="D976" i="48"/>
  <c r="D975" i="48"/>
  <c r="D974" i="48"/>
  <c r="D973" i="48"/>
  <c r="D972" i="48"/>
  <c r="D971" i="48"/>
  <c r="D970" i="48"/>
  <c r="D969" i="48"/>
  <c r="D968" i="48"/>
  <c r="D967" i="48"/>
  <c r="D966" i="48"/>
  <c r="D965" i="48"/>
  <c r="D964" i="48"/>
  <c r="D963" i="48"/>
  <c r="D962" i="48"/>
  <c r="D961" i="48"/>
  <c r="D960" i="48"/>
  <c r="D959" i="48"/>
  <c r="D958" i="48"/>
  <c r="D957" i="48"/>
  <c r="D956" i="48"/>
  <c r="D955" i="48"/>
  <c r="D954" i="48"/>
  <c r="D953" i="48"/>
  <c r="D952" i="48"/>
  <c r="D951" i="48"/>
  <c r="D950" i="48"/>
  <c r="D949" i="48"/>
  <c r="D948" i="48"/>
  <c r="D947" i="48"/>
  <c r="D946" i="48"/>
  <c r="D945" i="48"/>
  <c r="D944" i="48"/>
  <c r="D943" i="48"/>
  <c r="D942" i="48"/>
  <c r="D941" i="48"/>
  <c r="D940" i="48"/>
  <c r="D939" i="48"/>
  <c r="D938" i="48"/>
  <c r="D937" i="48"/>
  <c r="D936" i="48"/>
  <c r="D935" i="48"/>
  <c r="D934" i="48"/>
  <c r="D933" i="48"/>
  <c r="D932" i="48"/>
  <c r="D931" i="48"/>
  <c r="D930" i="48"/>
  <c r="D929" i="48"/>
  <c r="D928" i="48"/>
  <c r="D927" i="48"/>
  <c r="D926" i="48"/>
  <c r="D925" i="48"/>
  <c r="D924" i="48"/>
  <c r="D923" i="48"/>
  <c r="D922" i="48"/>
  <c r="D921" i="48"/>
  <c r="D920" i="48"/>
  <c r="D919" i="48"/>
  <c r="D918" i="48"/>
  <c r="D917" i="48"/>
  <c r="D916" i="48"/>
  <c r="D915" i="48"/>
  <c r="D914" i="48"/>
  <c r="D913" i="48"/>
  <c r="D912" i="48"/>
  <c r="D911" i="48"/>
  <c r="D910" i="48"/>
  <c r="D909" i="48"/>
  <c r="D908" i="48"/>
  <c r="D907" i="48"/>
  <c r="D906" i="48"/>
  <c r="D905" i="48"/>
  <c r="D904" i="48"/>
  <c r="D903" i="48"/>
  <c r="D902" i="48"/>
  <c r="D901" i="48"/>
  <c r="D900" i="48"/>
  <c r="D899" i="48"/>
  <c r="D898" i="48"/>
  <c r="D897" i="48"/>
  <c r="D896" i="48"/>
  <c r="D895" i="48"/>
  <c r="D894" i="48"/>
  <c r="D893" i="48"/>
  <c r="D892" i="48"/>
  <c r="D891" i="48"/>
  <c r="D890" i="48"/>
  <c r="D889" i="48"/>
  <c r="D888" i="48"/>
  <c r="D887" i="48"/>
  <c r="D886" i="48"/>
  <c r="D885" i="48"/>
  <c r="D884" i="48"/>
  <c r="D883" i="48"/>
  <c r="D882" i="48"/>
  <c r="D881" i="48"/>
  <c r="D880" i="48"/>
  <c r="D879" i="48"/>
  <c r="D878" i="48"/>
  <c r="D877" i="48"/>
  <c r="D876" i="48"/>
  <c r="D875" i="48"/>
  <c r="D874" i="48"/>
  <c r="D873" i="48"/>
  <c r="D872" i="48"/>
  <c r="D871" i="48"/>
  <c r="D870" i="48"/>
  <c r="D869" i="48"/>
  <c r="D868" i="48"/>
  <c r="D867" i="48"/>
  <c r="D866" i="48"/>
  <c r="D865" i="48"/>
  <c r="D864" i="48"/>
  <c r="D863" i="48"/>
  <c r="D862" i="48"/>
  <c r="D861" i="48"/>
  <c r="D860" i="48"/>
  <c r="D859" i="48"/>
  <c r="D858" i="48"/>
  <c r="D857" i="48"/>
  <c r="D856" i="48"/>
  <c r="D855" i="48"/>
  <c r="D854" i="48"/>
  <c r="D853" i="48"/>
  <c r="D852" i="48"/>
  <c r="D851" i="48"/>
  <c r="D850" i="48"/>
  <c r="D849" i="48"/>
  <c r="D848" i="48"/>
  <c r="D847" i="48"/>
  <c r="D846" i="48"/>
  <c r="D845" i="48"/>
  <c r="D844" i="48"/>
  <c r="D843" i="48"/>
  <c r="D842" i="48"/>
  <c r="D841" i="48"/>
  <c r="D840" i="48"/>
  <c r="D839" i="48"/>
  <c r="D838" i="48"/>
  <c r="D837" i="48"/>
  <c r="D836" i="48"/>
  <c r="D835" i="48"/>
  <c r="D834" i="48"/>
  <c r="D833" i="48"/>
  <c r="D832" i="48"/>
  <c r="D831" i="48"/>
  <c r="D830" i="48"/>
  <c r="D829" i="48"/>
  <c r="D828" i="48"/>
  <c r="D827" i="48"/>
  <c r="D826" i="48"/>
  <c r="D825" i="48"/>
  <c r="D824" i="48"/>
  <c r="D823" i="48"/>
  <c r="D822" i="48"/>
  <c r="D821" i="48"/>
  <c r="D820" i="48"/>
  <c r="D819" i="48"/>
  <c r="D818" i="48"/>
  <c r="D817" i="48"/>
  <c r="D816" i="48"/>
  <c r="D815" i="48"/>
  <c r="D814" i="48"/>
  <c r="D813" i="48"/>
  <c r="D812" i="48"/>
  <c r="D811" i="48"/>
  <c r="D810" i="48"/>
  <c r="D809" i="48"/>
  <c r="D808" i="48"/>
  <c r="D807" i="48"/>
  <c r="D806" i="48"/>
  <c r="D805" i="48"/>
  <c r="D804" i="48"/>
  <c r="D803" i="48"/>
  <c r="D802" i="48"/>
  <c r="D801" i="48"/>
  <c r="D800" i="48"/>
  <c r="D799" i="48"/>
  <c r="D798" i="48"/>
  <c r="D797" i="48"/>
  <c r="D796" i="48"/>
  <c r="D795" i="48"/>
  <c r="D794" i="48"/>
  <c r="D793" i="48"/>
  <c r="D792" i="48"/>
  <c r="D791" i="48"/>
  <c r="D790" i="48"/>
  <c r="D789" i="48"/>
  <c r="D788" i="48"/>
  <c r="D787" i="48"/>
  <c r="D786" i="48"/>
  <c r="D785" i="48"/>
  <c r="D784" i="48"/>
  <c r="D783" i="48"/>
  <c r="D782" i="48"/>
  <c r="D781" i="48"/>
  <c r="D780" i="48"/>
  <c r="D779" i="48"/>
  <c r="D778" i="48"/>
  <c r="D777" i="48"/>
  <c r="D776" i="48"/>
  <c r="D775" i="48"/>
  <c r="D774" i="48"/>
  <c r="D773" i="48"/>
  <c r="D772" i="48"/>
  <c r="D771" i="48"/>
  <c r="D770" i="48"/>
  <c r="D769" i="48"/>
  <c r="D768" i="48"/>
  <c r="D767" i="48"/>
  <c r="D766" i="48"/>
  <c r="D765" i="48"/>
  <c r="D764" i="48"/>
  <c r="D763" i="48"/>
  <c r="D762" i="48"/>
  <c r="D761" i="48"/>
  <c r="D760" i="48"/>
  <c r="D759" i="48"/>
  <c r="D758" i="48"/>
  <c r="D757" i="48"/>
  <c r="D756" i="48"/>
  <c r="D755" i="48"/>
  <c r="D754" i="48"/>
  <c r="D753" i="48"/>
  <c r="D752" i="48"/>
  <c r="D751" i="48"/>
  <c r="D750" i="48"/>
  <c r="D749" i="48"/>
  <c r="D748" i="48"/>
  <c r="D747" i="48"/>
  <c r="D746" i="48"/>
  <c r="D745" i="48"/>
  <c r="D744" i="48"/>
  <c r="D743" i="48"/>
  <c r="D742" i="48"/>
  <c r="D741" i="48"/>
  <c r="D740" i="48"/>
  <c r="D739" i="48"/>
  <c r="D738" i="48"/>
  <c r="D737" i="48"/>
  <c r="D736" i="48"/>
  <c r="D735" i="48"/>
  <c r="D734" i="48"/>
  <c r="D733" i="48"/>
  <c r="D732" i="48"/>
  <c r="D731" i="48"/>
  <c r="D730" i="48"/>
  <c r="D729" i="48"/>
  <c r="D728" i="48"/>
  <c r="D727" i="48"/>
  <c r="D726" i="48"/>
  <c r="D725" i="48"/>
  <c r="D724" i="48"/>
  <c r="D723" i="48"/>
  <c r="D722" i="48"/>
  <c r="D721" i="48"/>
  <c r="D720" i="48"/>
  <c r="D719" i="48"/>
  <c r="D718" i="48"/>
  <c r="D717" i="48"/>
  <c r="D716" i="48"/>
  <c r="D715" i="48"/>
  <c r="D714" i="48"/>
  <c r="D713" i="48"/>
  <c r="D712" i="48"/>
  <c r="D711" i="48"/>
  <c r="D710" i="48"/>
  <c r="D709" i="48"/>
  <c r="D708" i="48"/>
  <c r="D707" i="48"/>
  <c r="D706" i="48"/>
  <c r="D705" i="48"/>
  <c r="D704" i="48"/>
  <c r="D703" i="48"/>
  <c r="D702" i="48"/>
  <c r="D701" i="48"/>
  <c r="D700" i="48"/>
  <c r="D699" i="48"/>
  <c r="D698" i="48"/>
  <c r="D697" i="48"/>
  <c r="D696" i="48"/>
  <c r="D695" i="48"/>
  <c r="D694" i="48"/>
  <c r="D693" i="48"/>
  <c r="D692" i="48"/>
  <c r="D691" i="48"/>
  <c r="D690" i="48"/>
  <c r="D689" i="48"/>
  <c r="D688" i="48"/>
  <c r="D687" i="48"/>
  <c r="D686" i="48"/>
  <c r="D685" i="48"/>
  <c r="D684" i="48"/>
  <c r="D683" i="48"/>
  <c r="D682" i="48"/>
  <c r="D681" i="48"/>
  <c r="D680" i="48"/>
  <c r="D679" i="48"/>
  <c r="D678" i="48"/>
  <c r="D677" i="48"/>
  <c r="D676" i="48"/>
  <c r="D675" i="48"/>
  <c r="D674" i="48"/>
  <c r="D673" i="48"/>
  <c r="D672" i="48"/>
  <c r="D671" i="48"/>
  <c r="D670" i="48"/>
  <c r="D669" i="48"/>
  <c r="D668" i="48"/>
  <c r="D667" i="48"/>
  <c r="D666" i="48"/>
  <c r="D665" i="48"/>
  <c r="D664" i="48"/>
  <c r="D663" i="48"/>
  <c r="D662" i="48"/>
  <c r="D661" i="48"/>
  <c r="D660" i="48"/>
  <c r="D659" i="48"/>
  <c r="D658" i="48"/>
  <c r="D657" i="48"/>
  <c r="D656" i="48"/>
  <c r="D655" i="48"/>
  <c r="D654" i="48"/>
  <c r="D653" i="48"/>
  <c r="D652" i="48"/>
  <c r="D651" i="48"/>
  <c r="D650" i="48"/>
  <c r="D649" i="48"/>
  <c r="D648" i="48"/>
  <c r="D647" i="48"/>
  <c r="D646" i="48"/>
  <c r="D645" i="48"/>
  <c r="D644" i="48"/>
  <c r="D643" i="48"/>
  <c r="D642" i="48"/>
  <c r="D641" i="48"/>
  <c r="D640" i="48"/>
  <c r="D639" i="48"/>
  <c r="D638" i="48"/>
  <c r="D637" i="48"/>
  <c r="D636" i="48"/>
  <c r="D635" i="48"/>
  <c r="D634" i="48"/>
  <c r="D633" i="48"/>
  <c r="D632" i="48"/>
  <c r="D631" i="48"/>
  <c r="D630" i="48"/>
  <c r="D629" i="48"/>
  <c r="D628" i="48"/>
  <c r="D627" i="48"/>
  <c r="D626" i="48"/>
  <c r="D625" i="48"/>
  <c r="D624" i="48"/>
  <c r="D623" i="48"/>
  <c r="D622" i="48"/>
  <c r="D621" i="48"/>
  <c r="D620" i="48"/>
  <c r="D619" i="48"/>
  <c r="D618" i="48"/>
  <c r="D617" i="48"/>
  <c r="D616" i="48"/>
  <c r="D615" i="48"/>
  <c r="D614" i="48"/>
  <c r="D613" i="48"/>
  <c r="D612" i="48"/>
  <c r="D611" i="48"/>
  <c r="D610" i="48"/>
  <c r="D609" i="48"/>
  <c r="D608" i="48"/>
  <c r="D607" i="48"/>
  <c r="D606" i="48"/>
  <c r="D605" i="48"/>
  <c r="D604" i="48"/>
  <c r="D603" i="48"/>
  <c r="D602" i="48"/>
  <c r="D601" i="48"/>
  <c r="D600" i="48"/>
  <c r="D599" i="48"/>
  <c r="D598" i="48"/>
  <c r="D597" i="48"/>
  <c r="D596" i="48"/>
  <c r="D595" i="48"/>
  <c r="D594" i="48"/>
  <c r="D593" i="48"/>
  <c r="D592" i="48"/>
  <c r="D591" i="48"/>
  <c r="D590" i="48"/>
  <c r="D589" i="48"/>
  <c r="D588" i="48"/>
  <c r="D587" i="48"/>
  <c r="D586" i="48"/>
  <c r="D585" i="48"/>
  <c r="D584" i="48"/>
  <c r="D583" i="48"/>
  <c r="D582" i="48"/>
  <c r="D581" i="48"/>
  <c r="D580" i="48"/>
  <c r="D579" i="48"/>
  <c r="D578" i="48"/>
  <c r="D577" i="48"/>
  <c r="D576" i="48"/>
  <c r="D575" i="48"/>
  <c r="D574" i="48"/>
  <c r="D573" i="48"/>
  <c r="D572" i="48"/>
  <c r="D571" i="48"/>
  <c r="D570" i="48"/>
  <c r="D569" i="48"/>
  <c r="D568" i="48"/>
  <c r="D567" i="48"/>
  <c r="D566" i="48"/>
  <c r="D565" i="48"/>
  <c r="D564" i="48"/>
  <c r="D563" i="48"/>
  <c r="D562" i="48"/>
  <c r="D561" i="48"/>
  <c r="D560" i="48"/>
  <c r="D559" i="48"/>
  <c r="D558" i="48"/>
  <c r="D557" i="48"/>
  <c r="D556" i="48"/>
  <c r="D555" i="48"/>
  <c r="D554" i="48"/>
  <c r="D553" i="48"/>
  <c r="D552" i="48"/>
  <c r="D551" i="48"/>
  <c r="D550" i="48"/>
  <c r="D549" i="48"/>
  <c r="D548" i="48"/>
  <c r="D547" i="48"/>
  <c r="D546" i="48"/>
  <c r="D545" i="48"/>
  <c r="D544" i="48"/>
  <c r="D543" i="48"/>
  <c r="D542" i="48"/>
  <c r="D541" i="48"/>
  <c r="D540" i="48"/>
  <c r="D539" i="48"/>
  <c r="D538" i="48"/>
  <c r="D537" i="48"/>
  <c r="D536" i="48"/>
  <c r="D535" i="48"/>
  <c r="D534" i="48"/>
  <c r="D533" i="48"/>
  <c r="D532" i="48"/>
  <c r="D531" i="48"/>
  <c r="D530" i="48"/>
  <c r="D529" i="48"/>
  <c r="D528" i="48"/>
  <c r="D527" i="48"/>
  <c r="D526" i="48"/>
  <c r="D525" i="48"/>
  <c r="D524" i="48"/>
  <c r="D523" i="48"/>
  <c r="D522" i="48"/>
  <c r="D521" i="48"/>
  <c r="D520" i="48"/>
  <c r="D519" i="48"/>
  <c r="D518" i="48"/>
  <c r="D517" i="48"/>
  <c r="D516" i="48"/>
  <c r="D515" i="48"/>
  <c r="D514" i="48"/>
  <c r="D513" i="48"/>
  <c r="D512" i="48"/>
  <c r="D511" i="48"/>
  <c r="D510" i="48"/>
  <c r="D509" i="48"/>
  <c r="D508" i="48"/>
  <c r="D507" i="48"/>
  <c r="D506" i="48"/>
  <c r="D505" i="48"/>
  <c r="D504" i="48"/>
  <c r="D503" i="48"/>
  <c r="D502" i="48"/>
  <c r="D501" i="48"/>
  <c r="D500" i="48"/>
  <c r="D499" i="48"/>
  <c r="D498" i="48"/>
  <c r="D497" i="48"/>
  <c r="D496" i="48"/>
  <c r="D495" i="48"/>
  <c r="D494" i="48"/>
  <c r="D493" i="48"/>
  <c r="D492" i="48"/>
  <c r="D491" i="48"/>
  <c r="D490" i="48"/>
  <c r="D489" i="48"/>
  <c r="D488" i="48"/>
  <c r="D487" i="48"/>
  <c r="D486" i="48"/>
  <c r="D485" i="48"/>
  <c r="D484" i="48"/>
  <c r="D483" i="48"/>
  <c r="D482" i="48"/>
  <c r="D481" i="48"/>
  <c r="D480" i="48"/>
  <c r="D479" i="48"/>
  <c r="D478" i="48"/>
  <c r="D477" i="48"/>
  <c r="D476" i="48"/>
  <c r="D475" i="48"/>
  <c r="D474" i="48"/>
  <c r="D473" i="48"/>
  <c r="D472" i="48"/>
  <c r="D471" i="48"/>
  <c r="D470" i="48"/>
  <c r="D469" i="48"/>
  <c r="D468" i="48"/>
  <c r="D467" i="48"/>
  <c r="D466" i="48"/>
  <c r="D465" i="48"/>
  <c r="D464" i="48"/>
  <c r="D463" i="48"/>
  <c r="D462" i="48"/>
  <c r="D461" i="48"/>
  <c r="D460" i="48"/>
  <c r="D459" i="48"/>
  <c r="D458" i="48"/>
  <c r="D457" i="48"/>
  <c r="D456" i="48"/>
  <c r="D455" i="48"/>
  <c r="D454" i="48"/>
  <c r="D453" i="48"/>
  <c r="D452" i="48"/>
  <c r="D451" i="48"/>
  <c r="D450" i="48"/>
  <c r="D449" i="48"/>
  <c r="D448" i="48"/>
  <c r="D447" i="48"/>
  <c r="D446" i="48"/>
  <c r="D445" i="48"/>
  <c r="D444" i="48"/>
  <c r="D443" i="48"/>
  <c r="D442" i="48"/>
  <c r="D441" i="48"/>
  <c r="D440" i="48"/>
  <c r="D439" i="48"/>
  <c r="D438" i="48"/>
  <c r="D437" i="48"/>
  <c r="D436" i="48"/>
  <c r="D435" i="48"/>
  <c r="D434" i="48"/>
  <c r="D433" i="48"/>
  <c r="D432" i="48"/>
  <c r="D431" i="48"/>
  <c r="D430" i="48"/>
  <c r="D429" i="48"/>
  <c r="D428" i="48"/>
  <c r="D427" i="48"/>
  <c r="D426" i="48"/>
  <c r="D425" i="48"/>
  <c r="D424" i="48"/>
  <c r="D423" i="48"/>
  <c r="D422" i="48"/>
  <c r="D421" i="48"/>
  <c r="D420" i="48"/>
  <c r="D419" i="48"/>
  <c r="D418" i="48"/>
  <c r="D417" i="48"/>
  <c r="D416" i="48"/>
  <c r="D415" i="48"/>
  <c r="D414" i="48"/>
  <c r="D413" i="48"/>
  <c r="D412" i="48"/>
  <c r="D411" i="48"/>
  <c r="D410" i="48"/>
  <c r="D409" i="48"/>
  <c r="D408" i="48"/>
  <c r="D407" i="48"/>
  <c r="D406" i="48"/>
  <c r="D405" i="48"/>
  <c r="D404" i="48"/>
  <c r="D403" i="48"/>
  <c r="D402" i="48"/>
  <c r="D401" i="48"/>
  <c r="D400" i="48"/>
  <c r="D399" i="48"/>
  <c r="D398" i="48"/>
  <c r="D397" i="48"/>
  <c r="D396" i="48"/>
  <c r="D395" i="48"/>
  <c r="D394" i="48"/>
  <c r="D393" i="48"/>
  <c r="D392" i="48"/>
  <c r="D391" i="48"/>
  <c r="D390" i="48"/>
  <c r="D389" i="48"/>
  <c r="D388" i="48"/>
  <c r="D387" i="48"/>
  <c r="D386" i="48"/>
  <c r="D385" i="48"/>
  <c r="D384" i="48"/>
  <c r="D383" i="48"/>
  <c r="D382" i="48"/>
  <c r="D381" i="48"/>
  <c r="D380" i="48"/>
  <c r="D379" i="48"/>
  <c r="D378" i="48"/>
  <c r="D377" i="48"/>
  <c r="D376" i="48"/>
  <c r="D375" i="48"/>
  <c r="D374" i="48"/>
  <c r="D373" i="48"/>
  <c r="D372" i="48"/>
  <c r="D371" i="48"/>
  <c r="D370" i="48"/>
  <c r="D369" i="48"/>
  <c r="D368" i="48"/>
  <c r="D367" i="48"/>
  <c r="D366" i="48"/>
  <c r="D365" i="48"/>
  <c r="D364" i="48"/>
  <c r="D363" i="48"/>
  <c r="D362" i="48"/>
  <c r="D361" i="48"/>
  <c r="D360" i="48"/>
  <c r="D359" i="48"/>
  <c r="D358" i="48"/>
  <c r="D357" i="48"/>
  <c r="D356" i="48"/>
  <c r="D355" i="48"/>
  <c r="D354" i="48"/>
  <c r="D353" i="48"/>
  <c r="D352" i="48"/>
  <c r="D351" i="48"/>
  <c r="D350" i="48"/>
  <c r="D349" i="48"/>
  <c r="D348" i="48"/>
  <c r="D347" i="48"/>
  <c r="D346" i="48"/>
  <c r="D345" i="48"/>
  <c r="D344" i="48"/>
  <c r="D343" i="48"/>
  <c r="D342" i="48"/>
  <c r="D341" i="48"/>
  <c r="D340" i="48"/>
  <c r="D339" i="48"/>
  <c r="D338" i="48"/>
  <c r="D337" i="48"/>
  <c r="D336" i="48"/>
  <c r="D335" i="48"/>
  <c r="D334" i="48"/>
  <c r="D333" i="48"/>
  <c r="D332" i="48"/>
  <c r="D331" i="48"/>
  <c r="D330" i="48"/>
  <c r="D329" i="48"/>
  <c r="D328" i="48"/>
  <c r="D327" i="48"/>
  <c r="D326" i="48"/>
  <c r="D325" i="48"/>
  <c r="D324" i="48"/>
  <c r="D323" i="48"/>
  <c r="D322" i="48"/>
  <c r="D321" i="48"/>
  <c r="D320" i="48"/>
  <c r="D319" i="48"/>
  <c r="D318" i="48"/>
  <c r="D317" i="48"/>
  <c r="D316" i="48"/>
  <c r="D315" i="48"/>
  <c r="D314" i="48"/>
  <c r="D313" i="48"/>
  <c r="D312" i="48"/>
  <c r="D311" i="48"/>
  <c r="D310" i="48"/>
  <c r="D309" i="48"/>
  <c r="D308" i="48"/>
  <c r="D307" i="48"/>
  <c r="D306" i="48"/>
  <c r="D305" i="48"/>
  <c r="D304" i="48"/>
  <c r="D303" i="48"/>
  <c r="D302" i="48"/>
  <c r="D301" i="48"/>
  <c r="D300" i="48"/>
  <c r="D299" i="48"/>
  <c r="D298" i="48"/>
  <c r="D297" i="48"/>
  <c r="D296" i="48"/>
  <c r="D295" i="48"/>
  <c r="D294" i="48"/>
  <c r="D293" i="48"/>
  <c r="D292" i="48"/>
  <c r="D291" i="48"/>
  <c r="D290" i="48"/>
  <c r="D289" i="48"/>
  <c r="D288" i="48"/>
  <c r="D287" i="48"/>
  <c r="D286" i="48"/>
  <c r="D285" i="48"/>
  <c r="D284" i="48"/>
  <c r="D283" i="48"/>
  <c r="D282" i="48"/>
  <c r="D281" i="48"/>
  <c r="D280" i="48"/>
  <c r="D279" i="48"/>
  <c r="D278" i="48"/>
  <c r="D277" i="48"/>
  <c r="D276" i="48"/>
  <c r="D275" i="48"/>
  <c r="D274" i="48"/>
  <c r="D273" i="48"/>
  <c r="D272" i="48"/>
  <c r="D271" i="48"/>
  <c r="D270" i="48"/>
  <c r="D269" i="48"/>
  <c r="D268" i="48"/>
  <c r="D267" i="48"/>
  <c r="D266" i="48"/>
  <c r="D265" i="48"/>
  <c r="D264" i="48"/>
  <c r="D263" i="48"/>
  <c r="D262" i="48"/>
  <c r="D261" i="48"/>
  <c r="D260" i="48"/>
  <c r="D259" i="48"/>
  <c r="D258" i="48"/>
  <c r="D257" i="48"/>
  <c r="D256" i="48"/>
  <c r="D255" i="48"/>
  <c r="D254" i="48"/>
  <c r="D253" i="48"/>
  <c r="D252" i="48"/>
  <c r="D251" i="48"/>
  <c r="D250" i="48"/>
  <c r="D249" i="48"/>
  <c r="D248" i="48"/>
  <c r="D247" i="48"/>
  <c r="D246" i="48"/>
  <c r="D245" i="48"/>
  <c r="D244" i="48"/>
  <c r="D243" i="48"/>
  <c r="D242" i="48"/>
  <c r="D241" i="48"/>
  <c r="D240" i="48"/>
  <c r="D239" i="48"/>
  <c r="D238" i="48"/>
  <c r="D237" i="48"/>
  <c r="D236" i="48"/>
  <c r="D235" i="48"/>
  <c r="D234" i="48"/>
  <c r="D233" i="48"/>
  <c r="D232" i="48"/>
  <c r="D231" i="48"/>
  <c r="D230" i="48"/>
  <c r="D229" i="48"/>
  <c r="D228" i="48"/>
  <c r="D227" i="48"/>
  <c r="D226" i="48"/>
  <c r="D225" i="48"/>
  <c r="D224" i="48"/>
  <c r="D223" i="48"/>
  <c r="D222" i="48"/>
  <c r="D221" i="48"/>
  <c r="D220" i="48"/>
  <c r="D219" i="48"/>
  <c r="D218" i="48"/>
  <c r="D217" i="48"/>
  <c r="D216" i="48"/>
  <c r="D215" i="48"/>
  <c r="D214" i="48"/>
  <c r="D213" i="48"/>
  <c r="D212" i="48"/>
  <c r="D211" i="48"/>
  <c r="D210" i="48"/>
  <c r="D209" i="48"/>
  <c r="D208" i="48"/>
  <c r="D207" i="48"/>
  <c r="D206" i="48"/>
  <c r="D205" i="48"/>
  <c r="D204" i="48"/>
  <c r="D203" i="48"/>
  <c r="D202" i="48"/>
  <c r="D201" i="48"/>
  <c r="D200" i="48"/>
  <c r="D199" i="48"/>
  <c r="D198" i="48"/>
  <c r="D197" i="48"/>
  <c r="D196" i="48"/>
  <c r="D195" i="48"/>
  <c r="D194" i="48"/>
  <c r="D193" i="48"/>
  <c r="D192" i="48"/>
  <c r="D191" i="48"/>
  <c r="D190" i="48"/>
  <c r="D189" i="48"/>
  <c r="D188" i="48"/>
  <c r="D187" i="48"/>
  <c r="D186" i="48"/>
  <c r="D185" i="48"/>
  <c r="D184" i="48"/>
  <c r="D183" i="48"/>
  <c r="D182" i="48"/>
  <c r="D181" i="48"/>
  <c r="D180" i="48"/>
  <c r="D179" i="48"/>
  <c r="D178" i="48"/>
  <c r="D177" i="48"/>
  <c r="D176" i="48"/>
  <c r="D175" i="48"/>
  <c r="D174" i="48"/>
  <c r="D173" i="48"/>
  <c r="D172" i="48"/>
  <c r="D171" i="48"/>
  <c r="D170" i="48"/>
  <c r="D169" i="48"/>
  <c r="D168" i="48"/>
  <c r="D167" i="48"/>
  <c r="D166" i="48"/>
  <c r="D165" i="48"/>
  <c r="D164" i="48"/>
  <c r="D163" i="48"/>
  <c r="D162" i="48"/>
  <c r="D161" i="48"/>
  <c r="D160" i="48"/>
  <c r="D159" i="48"/>
  <c r="D158" i="48"/>
  <c r="D157" i="48"/>
  <c r="D156" i="48"/>
  <c r="D155" i="48"/>
  <c r="D154" i="48"/>
  <c r="D153" i="48"/>
  <c r="D152" i="48"/>
  <c r="D151" i="48"/>
  <c r="D150" i="48"/>
  <c r="D149" i="48"/>
  <c r="D148" i="48"/>
  <c r="D147" i="48"/>
  <c r="D146" i="48"/>
  <c r="D145" i="48"/>
  <c r="D144" i="48"/>
  <c r="D143" i="48"/>
  <c r="D142" i="48"/>
  <c r="D141" i="48"/>
  <c r="D140" i="48"/>
  <c r="D139" i="48"/>
  <c r="D138" i="48"/>
  <c r="D137" i="48"/>
  <c r="D136" i="48"/>
  <c r="D135" i="48"/>
  <c r="D134" i="48"/>
  <c r="D133" i="48"/>
  <c r="D132" i="48"/>
  <c r="D131" i="48"/>
  <c r="D130" i="48"/>
  <c r="D129" i="48"/>
  <c r="D128" i="48"/>
  <c r="D127" i="48"/>
  <c r="D126" i="48"/>
  <c r="D125" i="48"/>
  <c r="D124" i="48"/>
  <c r="D123" i="48"/>
  <c r="D122" i="48"/>
  <c r="D121" i="48"/>
  <c r="D120" i="48"/>
  <c r="D119" i="48"/>
  <c r="D118" i="48"/>
  <c r="D117" i="48"/>
  <c r="D116" i="48"/>
  <c r="D115" i="48"/>
  <c r="D114" i="48"/>
  <c r="D113" i="48"/>
  <c r="D112" i="48"/>
  <c r="D111" i="48"/>
  <c r="D110" i="48"/>
  <c r="D109" i="48"/>
  <c r="D108" i="48"/>
  <c r="D107" i="48"/>
  <c r="D106" i="48"/>
  <c r="D105" i="48"/>
  <c r="D104" i="48"/>
  <c r="D103" i="48"/>
  <c r="D102" i="48"/>
  <c r="D101" i="48"/>
  <c r="D100" i="48"/>
  <c r="D99" i="48"/>
  <c r="D98" i="48"/>
  <c r="D97" i="48"/>
  <c r="D96" i="48"/>
  <c r="D95" i="48"/>
  <c r="D94" i="48"/>
  <c r="D93" i="48"/>
  <c r="D92" i="48"/>
  <c r="D91" i="48"/>
  <c r="D90" i="48"/>
  <c r="D89" i="48"/>
  <c r="D88" i="48"/>
  <c r="D87" i="48"/>
  <c r="D86" i="48"/>
  <c r="D85" i="48"/>
  <c r="D84" i="48"/>
  <c r="D83" i="48"/>
  <c r="D82" i="48"/>
  <c r="D81" i="48"/>
  <c r="D80" i="48"/>
  <c r="D79" i="48"/>
  <c r="D78" i="48"/>
  <c r="D77" i="48"/>
  <c r="D76" i="48"/>
  <c r="D75" i="48"/>
  <c r="D74" i="48"/>
  <c r="D73" i="48"/>
  <c r="D72" i="48"/>
  <c r="D71" i="48"/>
  <c r="D70" i="48"/>
  <c r="D69" i="48"/>
  <c r="D68" i="48"/>
  <c r="D67" i="48"/>
  <c r="D66" i="48"/>
  <c r="D65" i="48"/>
  <c r="D64" i="48"/>
  <c r="D63" i="48"/>
  <c r="D62" i="48"/>
  <c r="D61" i="48"/>
  <c r="D60" i="48"/>
  <c r="D59" i="48"/>
  <c r="D58" i="48"/>
  <c r="D57" i="48"/>
  <c r="D56" i="48"/>
  <c r="D55" i="48"/>
  <c r="D54" i="48"/>
  <c r="D53" i="48"/>
  <c r="D52" i="48"/>
  <c r="D51" i="48"/>
  <c r="D50" i="48"/>
  <c r="D49" i="48"/>
  <c r="D48" i="48"/>
  <c r="D47" i="48"/>
  <c r="D46" i="48"/>
  <c r="D45" i="48"/>
  <c r="D44" i="48"/>
  <c r="D43" i="48"/>
  <c r="D42" i="48"/>
  <c r="D41" i="48"/>
  <c r="D40" i="48"/>
  <c r="D39" i="48"/>
  <c r="D38" i="48"/>
  <c r="D37" i="48"/>
  <c r="D36" i="48"/>
  <c r="D35" i="48"/>
  <c r="D34" i="48"/>
  <c r="D33" i="48"/>
  <c r="D32" i="48"/>
  <c r="D31" i="48"/>
  <c r="D30" i="48"/>
  <c r="D29" i="48"/>
  <c r="D28" i="48"/>
  <c r="D27" i="48"/>
  <c r="D26" i="48"/>
  <c r="D25" i="48"/>
  <c r="D24" i="48"/>
  <c r="D23" i="48"/>
  <c r="D22" i="48"/>
  <c r="D21" i="48"/>
  <c r="D20" i="48"/>
  <c r="D19" i="48"/>
  <c r="D18" i="48"/>
  <c r="D17" i="48"/>
  <c r="D16" i="48"/>
  <c r="D15" i="48"/>
  <c r="D14" i="48"/>
  <c r="D12" i="48"/>
  <c r="D11" i="48"/>
  <c r="D10" i="48"/>
  <c r="D9" i="48"/>
  <c r="D8" i="48"/>
  <c r="D7" i="48"/>
  <c r="D6" i="48"/>
  <c r="D2007" i="44"/>
  <c r="D2004" i="44"/>
  <c r="D2005" i="44"/>
  <c r="D2006" i="44"/>
  <c r="D258" i="44"/>
  <c r="D259" i="44"/>
  <c r="D260" i="44"/>
  <c r="D261" i="44"/>
  <c r="D262" i="44"/>
  <c r="D263" i="44"/>
  <c r="D264" i="44"/>
  <c r="D265" i="44"/>
  <c r="D266" i="44"/>
  <c r="D267" i="44"/>
  <c r="D268" i="44"/>
  <c r="D269" i="44"/>
  <c r="D270" i="44"/>
  <c r="D271" i="44"/>
  <c r="D272" i="44"/>
  <c r="D273" i="44"/>
  <c r="D274" i="44"/>
  <c r="D275" i="44"/>
  <c r="D276" i="44"/>
  <c r="D277" i="44"/>
  <c r="D278" i="44"/>
  <c r="D279" i="44"/>
  <c r="D280" i="44"/>
  <c r="D281" i="44"/>
  <c r="D282" i="44"/>
  <c r="D283" i="44"/>
  <c r="D284" i="44"/>
  <c r="D285" i="44"/>
  <c r="D286" i="44"/>
  <c r="D287" i="44"/>
  <c r="D288" i="44"/>
  <c r="D289" i="44"/>
  <c r="D290" i="44"/>
  <c r="D291" i="44"/>
  <c r="D292" i="44"/>
  <c r="D293" i="44"/>
  <c r="D294" i="44"/>
  <c r="D295" i="44"/>
  <c r="D296" i="44"/>
  <c r="D297" i="44"/>
  <c r="D298" i="44"/>
  <c r="D299" i="44"/>
  <c r="D300" i="44"/>
  <c r="D301" i="44"/>
  <c r="D302" i="44"/>
  <c r="D303" i="44"/>
  <c r="D304" i="44"/>
  <c r="D305" i="44"/>
  <c r="D306" i="44"/>
  <c r="D307" i="44"/>
  <c r="D308" i="44"/>
  <c r="D309" i="44"/>
  <c r="D310" i="44"/>
  <c r="D311" i="44"/>
  <c r="D312" i="44"/>
  <c r="D313" i="44"/>
  <c r="D314" i="44"/>
  <c r="D315" i="44"/>
  <c r="D316" i="44"/>
  <c r="D317" i="44"/>
  <c r="D318" i="44"/>
  <c r="D319" i="44"/>
  <c r="D320" i="44"/>
  <c r="D321" i="44"/>
  <c r="D322" i="44"/>
  <c r="D323" i="44"/>
  <c r="D324" i="44"/>
  <c r="D325" i="44"/>
  <c r="D326" i="44"/>
  <c r="D327" i="44"/>
  <c r="D328" i="44"/>
  <c r="D329" i="44"/>
  <c r="D330" i="44"/>
  <c r="D331" i="44"/>
  <c r="D332" i="44"/>
  <c r="D333" i="44"/>
  <c r="D334" i="44"/>
  <c r="D335" i="44"/>
  <c r="D336" i="44"/>
  <c r="D337" i="44"/>
  <c r="D338" i="44"/>
  <c r="D339" i="44"/>
  <c r="D340" i="44"/>
  <c r="D341" i="44"/>
  <c r="D342" i="44"/>
  <c r="D343" i="44"/>
  <c r="D344" i="44"/>
  <c r="D345" i="44"/>
  <c r="D346" i="44"/>
  <c r="D347" i="44"/>
  <c r="D348" i="44"/>
  <c r="D349" i="44"/>
  <c r="D350" i="44"/>
  <c r="D351" i="44"/>
  <c r="D352" i="44"/>
  <c r="D353" i="44"/>
  <c r="D354" i="44"/>
  <c r="D355" i="44"/>
  <c r="D356" i="44"/>
  <c r="D357" i="44"/>
  <c r="D358" i="44"/>
  <c r="D359" i="44"/>
  <c r="D360" i="44"/>
  <c r="D361" i="44"/>
  <c r="D362" i="44"/>
  <c r="D363" i="44"/>
  <c r="D364" i="44"/>
  <c r="D365" i="44"/>
  <c r="D366" i="44"/>
  <c r="D367" i="44"/>
  <c r="D368" i="44"/>
  <c r="D369" i="44"/>
  <c r="D370" i="44"/>
  <c r="D371" i="44"/>
  <c r="D372" i="44"/>
  <c r="D373" i="44"/>
  <c r="D374" i="44"/>
  <c r="D375" i="44"/>
  <c r="D376" i="44"/>
  <c r="D377" i="44"/>
  <c r="D378" i="44"/>
  <c r="D379" i="44"/>
  <c r="D380" i="44"/>
  <c r="D381" i="44"/>
  <c r="D382" i="44"/>
  <c r="D383" i="44"/>
  <c r="D384" i="44"/>
  <c r="D385" i="44"/>
  <c r="D386" i="44"/>
  <c r="D387" i="44"/>
  <c r="D388" i="44"/>
  <c r="D389" i="44"/>
  <c r="D390" i="44"/>
  <c r="D391" i="44"/>
  <c r="D392" i="44"/>
  <c r="D393" i="44"/>
  <c r="D394" i="44"/>
  <c r="D395" i="44"/>
  <c r="D396" i="44"/>
  <c r="D397" i="44"/>
  <c r="D398" i="44"/>
  <c r="D399" i="44"/>
  <c r="D400" i="44"/>
  <c r="D401" i="44"/>
  <c r="D402" i="44"/>
  <c r="D403" i="44"/>
  <c r="D404" i="44"/>
  <c r="D405" i="44"/>
  <c r="D406" i="44"/>
  <c r="D407" i="44"/>
  <c r="D408" i="44"/>
  <c r="D409" i="44"/>
  <c r="D410" i="44"/>
  <c r="D411" i="44"/>
  <c r="D412" i="44"/>
  <c r="D413" i="44"/>
  <c r="D414" i="44"/>
  <c r="D415" i="44"/>
  <c r="D416" i="44"/>
  <c r="D417" i="44"/>
  <c r="D418" i="44"/>
  <c r="D419" i="44"/>
  <c r="D420" i="44"/>
  <c r="D421" i="44"/>
  <c r="D422" i="44"/>
  <c r="D423" i="44"/>
  <c r="D424" i="44"/>
  <c r="D425" i="44"/>
  <c r="D426" i="44"/>
  <c r="D427" i="44"/>
  <c r="D428" i="44"/>
  <c r="D429" i="44"/>
  <c r="D430" i="44"/>
  <c r="D431" i="44"/>
  <c r="D432" i="44"/>
  <c r="D433" i="44"/>
  <c r="D434" i="44"/>
  <c r="D435" i="44"/>
  <c r="D436" i="44"/>
  <c r="D437" i="44"/>
  <c r="D438" i="44"/>
  <c r="D439" i="44"/>
  <c r="D440" i="44"/>
  <c r="D441" i="44"/>
  <c r="D442" i="44"/>
  <c r="D443" i="44"/>
  <c r="D444" i="44"/>
  <c r="D445" i="44"/>
  <c r="D446" i="44"/>
  <c r="D447" i="44"/>
  <c r="D448" i="44"/>
  <c r="D449" i="44"/>
  <c r="D450" i="44"/>
  <c r="D451" i="44"/>
  <c r="D452" i="44"/>
  <c r="D453" i="44"/>
  <c r="D454" i="44"/>
  <c r="D455" i="44"/>
  <c r="D456" i="44"/>
  <c r="D457" i="44"/>
  <c r="D458" i="44"/>
  <c r="D459" i="44"/>
  <c r="D460" i="44"/>
  <c r="D461" i="44"/>
  <c r="D462" i="44"/>
  <c r="D463" i="44"/>
  <c r="D464" i="44"/>
  <c r="D465" i="44"/>
  <c r="D466" i="44"/>
  <c r="D467" i="44"/>
  <c r="D468" i="44"/>
  <c r="D469" i="44"/>
  <c r="D470" i="44"/>
  <c r="D471" i="44"/>
  <c r="D472" i="44"/>
  <c r="D473" i="44"/>
  <c r="D474" i="44"/>
  <c r="D475" i="44"/>
  <c r="D476" i="44"/>
  <c r="D477" i="44"/>
  <c r="D478" i="44"/>
  <c r="D479" i="44"/>
  <c r="D480" i="44"/>
  <c r="D481" i="44"/>
  <c r="D482" i="44"/>
  <c r="D483" i="44"/>
  <c r="D484" i="44"/>
  <c r="D485" i="44"/>
  <c r="D486" i="44"/>
  <c r="D487" i="44"/>
  <c r="D488" i="44"/>
  <c r="D489" i="44"/>
  <c r="D490" i="44"/>
  <c r="D491" i="44"/>
  <c r="D492" i="44"/>
  <c r="D493" i="44"/>
  <c r="D494" i="44"/>
  <c r="D495" i="44"/>
  <c r="D496" i="44"/>
  <c r="D497" i="44"/>
  <c r="D498" i="44"/>
  <c r="D499" i="44"/>
  <c r="D500" i="44"/>
  <c r="D501" i="44"/>
  <c r="D502" i="44"/>
  <c r="D503" i="44"/>
  <c r="D504" i="44"/>
  <c r="D505" i="44"/>
  <c r="D506" i="44"/>
  <c r="D507" i="44"/>
  <c r="D508" i="44"/>
  <c r="D509" i="44"/>
  <c r="D510" i="44"/>
  <c r="D511" i="44"/>
  <c r="D512" i="44"/>
  <c r="D513" i="44"/>
  <c r="D514" i="44"/>
  <c r="D515" i="44"/>
  <c r="D516" i="44"/>
  <c r="D517" i="44"/>
  <c r="D518" i="44"/>
  <c r="D519" i="44"/>
  <c r="D520" i="44"/>
  <c r="D521" i="44"/>
  <c r="D522" i="44"/>
  <c r="D523" i="44"/>
  <c r="D524" i="44"/>
  <c r="D525" i="44"/>
  <c r="D526" i="44"/>
  <c r="D527" i="44"/>
  <c r="D528" i="44"/>
  <c r="D529" i="44"/>
  <c r="D530" i="44"/>
  <c r="D531" i="44"/>
  <c r="D532" i="44"/>
  <c r="D533" i="44"/>
  <c r="D534" i="44"/>
  <c r="D535" i="44"/>
  <c r="D536" i="44"/>
  <c r="D537" i="44"/>
  <c r="D538" i="44"/>
  <c r="D539" i="44"/>
  <c r="D540" i="44"/>
  <c r="D541" i="44"/>
  <c r="D542" i="44"/>
  <c r="D543" i="44"/>
  <c r="D544" i="44"/>
  <c r="D545" i="44"/>
  <c r="D546" i="44"/>
  <c r="D547" i="44"/>
  <c r="D548" i="44"/>
  <c r="D549" i="44"/>
  <c r="D550" i="44"/>
  <c r="D551" i="44"/>
  <c r="D552" i="44"/>
  <c r="D553" i="44"/>
  <c r="D554" i="44"/>
  <c r="D555" i="44"/>
  <c r="D556" i="44"/>
  <c r="D557" i="44"/>
  <c r="D558" i="44"/>
  <c r="D559" i="44"/>
  <c r="D560" i="44"/>
  <c r="D561" i="44"/>
  <c r="D562" i="44"/>
  <c r="D563" i="44"/>
  <c r="D564" i="44"/>
  <c r="D565" i="44"/>
  <c r="D566" i="44"/>
  <c r="D567" i="44"/>
  <c r="D568" i="44"/>
  <c r="D569" i="44"/>
  <c r="D570" i="44"/>
  <c r="D571" i="44"/>
  <c r="D572" i="44"/>
  <c r="D573" i="44"/>
  <c r="D574" i="44"/>
  <c r="D575" i="44"/>
  <c r="D576" i="44"/>
  <c r="D577" i="44"/>
  <c r="D578" i="44"/>
  <c r="D579" i="44"/>
  <c r="D580" i="44"/>
  <c r="D581" i="44"/>
  <c r="D582" i="44"/>
  <c r="D583" i="44"/>
  <c r="D584" i="44"/>
  <c r="D585" i="44"/>
  <c r="D586" i="44"/>
  <c r="D587" i="44"/>
  <c r="D588" i="44"/>
  <c r="D589" i="44"/>
  <c r="D590" i="44"/>
  <c r="D591" i="44"/>
  <c r="D592" i="44"/>
  <c r="D593" i="44"/>
  <c r="D594" i="44"/>
  <c r="D595" i="44"/>
  <c r="D596" i="44"/>
  <c r="D597" i="44"/>
  <c r="D598" i="44"/>
  <c r="D599" i="44"/>
  <c r="D600" i="44"/>
  <c r="D601" i="44"/>
  <c r="D602" i="44"/>
  <c r="D603" i="44"/>
  <c r="D604" i="44"/>
  <c r="D605" i="44"/>
  <c r="D606" i="44"/>
  <c r="D607" i="44"/>
  <c r="D608" i="44"/>
  <c r="D609" i="44"/>
  <c r="D610" i="44"/>
  <c r="D611" i="44"/>
  <c r="D612" i="44"/>
  <c r="D613" i="44"/>
  <c r="D614" i="44"/>
  <c r="D615" i="44"/>
  <c r="D616" i="44"/>
  <c r="D617" i="44"/>
  <c r="D618" i="44"/>
  <c r="D619" i="44"/>
  <c r="D620" i="44"/>
  <c r="D621" i="44"/>
  <c r="D622" i="44"/>
  <c r="D623" i="44"/>
  <c r="D624" i="44"/>
  <c r="D625" i="44"/>
  <c r="D626" i="44"/>
  <c r="D627" i="44"/>
  <c r="D628" i="44"/>
  <c r="D629" i="44"/>
  <c r="D630" i="44"/>
  <c r="D631" i="44"/>
  <c r="D632" i="44"/>
  <c r="D633" i="44"/>
  <c r="D634" i="44"/>
  <c r="D635" i="44"/>
  <c r="D636" i="44"/>
  <c r="D637" i="44"/>
  <c r="D638" i="44"/>
  <c r="D639" i="44"/>
  <c r="D640" i="44"/>
  <c r="D641" i="44"/>
  <c r="D642" i="44"/>
  <c r="D643" i="44"/>
  <c r="D644" i="44"/>
  <c r="D645" i="44"/>
  <c r="D646" i="44"/>
  <c r="D647" i="44"/>
  <c r="D648" i="44"/>
  <c r="D649" i="44"/>
  <c r="D650" i="44"/>
  <c r="D651" i="44"/>
  <c r="D652" i="44"/>
  <c r="D653" i="44"/>
  <c r="D654" i="44"/>
  <c r="D655" i="44"/>
  <c r="D656" i="44"/>
  <c r="D657" i="44"/>
  <c r="D658" i="44"/>
  <c r="D659" i="44"/>
  <c r="D660" i="44"/>
  <c r="D661" i="44"/>
  <c r="D662" i="44"/>
  <c r="D663" i="44"/>
  <c r="D664" i="44"/>
  <c r="D665" i="44"/>
  <c r="D666" i="44"/>
  <c r="D667" i="44"/>
  <c r="D668" i="44"/>
  <c r="D669" i="44"/>
  <c r="D670" i="44"/>
  <c r="D671" i="44"/>
  <c r="D672" i="44"/>
  <c r="D673" i="44"/>
  <c r="D674" i="44"/>
  <c r="D675" i="44"/>
  <c r="D676" i="44"/>
  <c r="D677" i="44"/>
  <c r="D678" i="44"/>
  <c r="D679" i="44"/>
  <c r="D680" i="44"/>
  <c r="D681" i="44"/>
  <c r="D682" i="44"/>
  <c r="D683" i="44"/>
  <c r="D684" i="44"/>
  <c r="D685" i="44"/>
  <c r="D686" i="44"/>
  <c r="D687" i="44"/>
  <c r="D688" i="44"/>
  <c r="D689" i="44"/>
  <c r="D690" i="44"/>
  <c r="D691" i="44"/>
  <c r="D692" i="44"/>
  <c r="D693" i="44"/>
  <c r="D694" i="44"/>
  <c r="D695" i="44"/>
  <c r="D696" i="44"/>
  <c r="D697" i="44"/>
  <c r="D698" i="44"/>
  <c r="D699" i="44"/>
  <c r="D700" i="44"/>
  <c r="D701" i="44"/>
  <c r="D702" i="44"/>
  <c r="D703" i="44"/>
  <c r="D704" i="44"/>
  <c r="D705" i="44"/>
  <c r="D706" i="44"/>
  <c r="D707" i="44"/>
  <c r="D708" i="44"/>
  <c r="D709" i="44"/>
  <c r="D710" i="44"/>
  <c r="D711" i="44"/>
  <c r="D712" i="44"/>
  <c r="D713" i="44"/>
  <c r="D714" i="44"/>
  <c r="D715" i="44"/>
  <c r="D716" i="44"/>
  <c r="D717" i="44"/>
  <c r="D718" i="44"/>
  <c r="D719" i="44"/>
  <c r="D720" i="44"/>
  <c r="D721" i="44"/>
  <c r="D722" i="44"/>
  <c r="D723" i="44"/>
  <c r="D724" i="44"/>
  <c r="D725" i="44"/>
  <c r="D726" i="44"/>
  <c r="D727" i="44"/>
  <c r="D728" i="44"/>
  <c r="D729" i="44"/>
  <c r="D730" i="44"/>
  <c r="D731" i="44"/>
  <c r="D732" i="44"/>
  <c r="D733" i="44"/>
  <c r="D734" i="44"/>
  <c r="D735" i="44"/>
  <c r="D736" i="44"/>
  <c r="D737" i="44"/>
  <c r="D738" i="44"/>
  <c r="D739" i="44"/>
  <c r="D740" i="44"/>
  <c r="D741" i="44"/>
  <c r="D742" i="44"/>
  <c r="D743" i="44"/>
  <c r="D744" i="44"/>
  <c r="D745" i="44"/>
  <c r="D746" i="44"/>
  <c r="D747" i="44"/>
  <c r="D748" i="44"/>
  <c r="D749" i="44"/>
  <c r="D750" i="44"/>
  <c r="D751" i="44"/>
  <c r="D752" i="44"/>
  <c r="D753" i="44"/>
  <c r="D754" i="44"/>
  <c r="D755" i="44"/>
  <c r="D756" i="44"/>
  <c r="D757" i="44"/>
  <c r="D758" i="44"/>
  <c r="D759" i="44"/>
  <c r="D760" i="44"/>
  <c r="D761" i="44"/>
  <c r="D762" i="44"/>
  <c r="D763" i="44"/>
  <c r="D764" i="44"/>
  <c r="D765" i="44"/>
  <c r="D766" i="44"/>
  <c r="D767" i="44"/>
  <c r="D768" i="44"/>
  <c r="D769" i="44"/>
  <c r="D770" i="44"/>
  <c r="D771" i="44"/>
  <c r="D772" i="44"/>
  <c r="D773" i="44"/>
  <c r="D774" i="44"/>
  <c r="D775" i="44"/>
  <c r="D776" i="44"/>
  <c r="D777" i="44"/>
  <c r="D778" i="44"/>
  <c r="D779" i="44"/>
  <c r="D780" i="44"/>
  <c r="D781" i="44"/>
  <c r="D782" i="44"/>
  <c r="D783" i="44"/>
  <c r="D784" i="44"/>
  <c r="D785" i="44"/>
  <c r="D786" i="44"/>
  <c r="D787" i="44"/>
  <c r="D788" i="44"/>
  <c r="D789" i="44"/>
  <c r="D790" i="44"/>
  <c r="D791" i="44"/>
  <c r="D792" i="44"/>
  <c r="D793" i="44"/>
  <c r="D794" i="44"/>
  <c r="D795" i="44"/>
  <c r="D796" i="44"/>
  <c r="D797" i="44"/>
  <c r="D798" i="44"/>
  <c r="D799" i="44"/>
  <c r="D800" i="44"/>
  <c r="D801" i="44"/>
  <c r="D802" i="44"/>
  <c r="D803" i="44"/>
  <c r="D804" i="44"/>
  <c r="D805" i="44"/>
  <c r="D806" i="44"/>
  <c r="D807" i="44"/>
  <c r="D808" i="44"/>
  <c r="D809" i="44"/>
  <c r="D810" i="44"/>
  <c r="D811" i="44"/>
  <c r="D812" i="44"/>
  <c r="D813" i="44"/>
  <c r="D814" i="44"/>
  <c r="D815" i="44"/>
  <c r="D816" i="44"/>
  <c r="D817" i="44"/>
  <c r="D818" i="44"/>
  <c r="D819" i="44"/>
  <c r="D820" i="44"/>
  <c r="D821" i="44"/>
  <c r="D822" i="44"/>
  <c r="D823" i="44"/>
  <c r="D824" i="44"/>
  <c r="D825" i="44"/>
  <c r="D826" i="44"/>
  <c r="D827" i="44"/>
  <c r="D828" i="44"/>
  <c r="D829" i="44"/>
  <c r="D830" i="44"/>
  <c r="D831" i="44"/>
  <c r="D832" i="44"/>
  <c r="D833" i="44"/>
  <c r="D834" i="44"/>
  <c r="D835" i="44"/>
  <c r="D836" i="44"/>
  <c r="D837" i="44"/>
  <c r="D838" i="44"/>
  <c r="D839" i="44"/>
  <c r="D840" i="44"/>
  <c r="D841" i="44"/>
  <c r="D842" i="44"/>
  <c r="D843" i="44"/>
  <c r="D844" i="44"/>
  <c r="D845" i="44"/>
  <c r="D846" i="44"/>
  <c r="D847" i="44"/>
  <c r="D848" i="44"/>
  <c r="D849" i="44"/>
  <c r="D850" i="44"/>
  <c r="D851" i="44"/>
  <c r="D852" i="44"/>
  <c r="D853" i="44"/>
  <c r="D854" i="44"/>
  <c r="D855" i="44"/>
  <c r="D856" i="44"/>
  <c r="D857" i="44"/>
  <c r="D858" i="44"/>
  <c r="D859" i="44"/>
  <c r="D860" i="44"/>
  <c r="D861" i="44"/>
  <c r="D862" i="44"/>
  <c r="D863" i="44"/>
  <c r="D864" i="44"/>
  <c r="D865" i="44"/>
  <c r="D866" i="44"/>
  <c r="D867" i="44"/>
  <c r="D868" i="44"/>
  <c r="D869" i="44"/>
  <c r="D870" i="44"/>
  <c r="D871" i="44"/>
  <c r="D872" i="44"/>
  <c r="D873" i="44"/>
  <c r="D874" i="44"/>
  <c r="D875" i="44"/>
  <c r="D876" i="44"/>
  <c r="D877" i="44"/>
  <c r="D878" i="44"/>
  <c r="D879" i="44"/>
  <c r="D880" i="44"/>
  <c r="D881" i="44"/>
  <c r="D882" i="44"/>
  <c r="D883" i="44"/>
  <c r="D884" i="44"/>
  <c r="D885" i="44"/>
  <c r="D886" i="44"/>
  <c r="D887" i="44"/>
  <c r="D888" i="44"/>
  <c r="D889" i="44"/>
  <c r="D890" i="44"/>
  <c r="D891" i="44"/>
  <c r="D892" i="44"/>
  <c r="D893" i="44"/>
  <c r="D894" i="44"/>
  <c r="D895" i="44"/>
  <c r="D896" i="44"/>
  <c r="D897" i="44"/>
  <c r="D898" i="44"/>
  <c r="D899" i="44"/>
  <c r="D900" i="44"/>
  <c r="D901" i="44"/>
  <c r="D902" i="44"/>
  <c r="D903" i="44"/>
  <c r="D904" i="44"/>
  <c r="D905" i="44"/>
  <c r="D906" i="44"/>
  <c r="D907" i="44"/>
  <c r="D908" i="44"/>
  <c r="D909" i="44"/>
  <c r="D910" i="44"/>
  <c r="D911" i="44"/>
  <c r="D912" i="44"/>
  <c r="D913" i="44"/>
  <c r="D914" i="44"/>
  <c r="D915" i="44"/>
  <c r="D916" i="44"/>
  <c r="D917" i="44"/>
  <c r="D918" i="44"/>
  <c r="D919" i="44"/>
  <c r="D920" i="44"/>
  <c r="D921" i="44"/>
  <c r="D922" i="44"/>
  <c r="D923" i="44"/>
  <c r="D924" i="44"/>
  <c r="D925" i="44"/>
  <c r="D926" i="44"/>
  <c r="D927" i="44"/>
  <c r="D928" i="44"/>
  <c r="D929" i="44"/>
  <c r="D930" i="44"/>
  <c r="D931" i="44"/>
  <c r="D932" i="44"/>
  <c r="D933" i="44"/>
  <c r="D934" i="44"/>
  <c r="D935" i="44"/>
  <c r="D936" i="44"/>
  <c r="D937" i="44"/>
  <c r="D938" i="44"/>
  <c r="D939" i="44"/>
  <c r="D940" i="44"/>
  <c r="D941" i="44"/>
  <c r="D942" i="44"/>
  <c r="D943" i="44"/>
  <c r="D944" i="44"/>
  <c r="D945" i="44"/>
  <c r="D946" i="44"/>
  <c r="D947" i="44"/>
  <c r="D948" i="44"/>
  <c r="D949" i="44"/>
  <c r="D950" i="44"/>
  <c r="D951" i="44"/>
  <c r="D952" i="44"/>
  <c r="D953" i="44"/>
  <c r="D954" i="44"/>
  <c r="D955" i="44"/>
  <c r="D956" i="44"/>
  <c r="D957" i="44"/>
  <c r="D958" i="44"/>
  <c r="D959" i="44"/>
  <c r="D960" i="44"/>
  <c r="D961" i="44"/>
  <c r="D962" i="44"/>
  <c r="D963" i="44"/>
  <c r="D964" i="44"/>
  <c r="D965" i="44"/>
  <c r="D966" i="44"/>
  <c r="D967" i="44"/>
  <c r="D968" i="44"/>
  <c r="D969" i="44"/>
  <c r="D970" i="44"/>
  <c r="D971" i="44"/>
  <c r="D972" i="44"/>
  <c r="D973" i="44"/>
  <c r="D974" i="44"/>
  <c r="D975" i="44"/>
  <c r="D976" i="44"/>
  <c r="D977" i="44"/>
  <c r="D978" i="44"/>
  <c r="D979" i="44"/>
  <c r="D980" i="44"/>
  <c r="D981" i="44"/>
  <c r="D982" i="44"/>
  <c r="D983" i="44"/>
  <c r="D984" i="44"/>
  <c r="D985" i="44"/>
  <c r="D986" i="44"/>
  <c r="D987" i="44"/>
  <c r="D988" i="44"/>
  <c r="D989" i="44"/>
  <c r="D990" i="44"/>
  <c r="D991" i="44"/>
  <c r="D992" i="44"/>
  <c r="D993" i="44"/>
  <c r="D994" i="44"/>
  <c r="D995" i="44"/>
  <c r="D996" i="44"/>
  <c r="D997" i="44"/>
  <c r="D998" i="44"/>
  <c r="D999" i="44"/>
  <c r="D1000" i="44"/>
  <c r="D1001" i="44"/>
  <c r="D1002" i="44"/>
  <c r="D1003" i="44"/>
  <c r="D1004" i="44"/>
  <c r="D1005" i="44"/>
  <c r="D1006" i="44"/>
  <c r="D1007" i="44"/>
  <c r="D1008" i="44"/>
  <c r="D1009" i="44"/>
  <c r="D1010" i="44"/>
  <c r="D1011" i="44"/>
  <c r="D1012" i="44"/>
  <c r="D1013" i="44"/>
  <c r="D1014" i="44"/>
  <c r="D1015" i="44"/>
  <c r="D1016" i="44"/>
  <c r="D1017" i="44"/>
  <c r="D1018" i="44"/>
  <c r="D1019" i="44"/>
  <c r="D1020" i="44"/>
  <c r="D1021" i="44"/>
  <c r="D1022" i="44"/>
  <c r="D1023" i="44"/>
  <c r="D1024" i="44"/>
  <c r="D1025" i="44"/>
  <c r="D1026" i="44"/>
  <c r="D1027" i="44"/>
  <c r="D1028" i="44"/>
  <c r="D1029" i="44"/>
  <c r="D1030" i="44"/>
  <c r="D1031" i="44"/>
  <c r="D1032" i="44"/>
  <c r="D1033" i="44"/>
  <c r="D1034" i="44"/>
  <c r="D1035" i="44"/>
  <c r="D1036" i="44"/>
  <c r="D1037" i="44"/>
  <c r="D1038" i="44"/>
  <c r="D1039" i="44"/>
  <c r="D1040" i="44"/>
  <c r="D1041" i="44"/>
  <c r="D1042" i="44"/>
  <c r="D1043" i="44"/>
  <c r="D1044" i="44"/>
  <c r="D1045" i="44"/>
  <c r="D1046" i="44"/>
  <c r="D1047" i="44"/>
  <c r="D1048" i="44"/>
  <c r="D1049" i="44"/>
  <c r="D1050" i="44"/>
  <c r="D1051" i="44"/>
  <c r="D1052" i="44"/>
  <c r="D1053" i="44"/>
  <c r="D1054" i="44"/>
  <c r="D1055" i="44"/>
  <c r="D1056" i="44"/>
  <c r="D1057" i="44"/>
  <c r="D1058" i="44"/>
  <c r="D1059" i="44"/>
  <c r="D1060" i="44"/>
  <c r="D1061" i="44"/>
  <c r="D1062" i="44"/>
  <c r="D1063" i="44"/>
  <c r="D1064" i="44"/>
  <c r="D1065" i="44"/>
  <c r="D1066" i="44"/>
  <c r="D1067" i="44"/>
  <c r="D1068" i="44"/>
  <c r="D1069" i="44"/>
  <c r="D1070" i="44"/>
  <c r="D1071" i="44"/>
  <c r="D1072" i="44"/>
  <c r="D1073" i="44"/>
  <c r="D1074" i="44"/>
  <c r="D1075" i="44"/>
  <c r="D1076" i="44"/>
  <c r="D1077" i="44"/>
  <c r="D1078" i="44"/>
  <c r="D1079" i="44"/>
  <c r="D1080" i="44"/>
  <c r="D1081" i="44"/>
  <c r="D1082" i="44"/>
  <c r="D1083" i="44"/>
  <c r="D1084" i="44"/>
  <c r="D1085" i="44"/>
  <c r="D1086" i="44"/>
  <c r="D1087" i="44"/>
  <c r="D1088" i="44"/>
  <c r="D1089" i="44"/>
  <c r="D1090" i="44"/>
  <c r="D1091" i="44"/>
  <c r="D1092" i="44"/>
  <c r="D1093" i="44"/>
  <c r="D1094" i="44"/>
  <c r="D1095" i="44"/>
  <c r="D1096" i="44"/>
  <c r="D1097" i="44"/>
  <c r="D1098" i="44"/>
  <c r="D1099" i="44"/>
  <c r="D1100" i="44"/>
  <c r="D1101" i="44"/>
  <c r="D1102" i="44"/>
  <c r="D1103" i="44"/>
  <c r="D1104" i="44"/>
  <c r="D1105" i="44"/>
  <c r="D1106" i="44"/>
  <c r="D1107" i="44"/>
  <c r="D1108" i="44"/>
  <c r="D1109" i="44"/>
  <c r="D1110" i="44"/>
  <c r="D1111" i="44"/>
  <c r="D1112" i="44"/>
  <c r="D1113" i="44"/>
  <c r="D1114" i="44"/>
  <c r="D1115" i="44"/>
  <c r="D1116" i="44"/>
  <c r="D1117" i="44"/>
  <c r="D1118" i="44"/>
  <c r="D1119" i="44"/>
  <c r="D1120" i="44"/>
  <c r="D1121" i="44"/>
  <c r="D1122" i="44"/>
  <c r="D1123" i="44"/>
  <c r="D1124" i="44"/>
  <c r="D1125" i="44"/>
  <c r="D1126" i="44"/>
  <c r="D1127" i="44"/>
  <c r="D1128" i="44"/>
  <c r="D1129" i="44"/>
  <c r="D1130" i="44"/>
  <c r="D1131" i="44"/>
  <c r="D1132" i="44"/>
  <c r="D1133" i="44"/>
  <c r="D1134" i="44"/>
  <c r="D1135" i="44"/>
  <c r="D1136" i="44"/>
  <c r="D1137" i="44"/>
  <c r="D1138" i="44"/>
  <c r="D1139" i="44"/>
  <c r="D1140" i="44"/>
  <c r="D1141" i="44"/>
  <c r="D1142" i="44"/>
  <c r="D1143" i="44"/>
  <c r="D1144" i="44"/>
  <c r="D1145" i="44"/>
  <c r="D1146" i="44"/>
  <c r="D1147" i="44"/>
  <c r="D1148" i="44"/>
  <c r="D1149" i="44"/>
  <c r="D1150" i="44"/>
  <c r="D1151" i="44"/>
  <c r="D1152" i="44"/>
  <c r="D1153" i="44"/>
  <c r="D1154" i="44"/>
  <c r="D1155" i="44"/>
  <c r="D1156" i="44"/>
  <c r="D1157" i="44"/>
  <c r="D1158" i="44"/>
  <c r="D1159" i="44"/>
  <c r="D1160" i="44"/>
  <c r="D1161" i="44"/>
  <c r="D1162" i="44"/>
  <c r="D1163" i="44"/>
  <c r="D1164" i="44"/>
  <c r="D1165" i="44"/>
  <c r="D1166" i="44"/>
  <c r="D1167" i="44"/>
  <c r="D1168" i="44"/>
  <c r="D1169" i="44"/>
  <c r="D1170" i="44"/>
  <c r="D1171" i="44"/>
  <c r="D1172" i="44"/>
  <c r="D1173" i="44"/>
  <c r="D1174" i="44"/>
  <c r="D1175" i="44"/>
  <c r="D1176" i="44"/>
  <c r="D1177" i="44"/>
  <c r="D1178" i="44"/>
  <c r="D1179" i="44"/>
  <c r="D1180" i="44"/>
  <c r="D1181" i="44"/>
  <c r="D1182" i="44"/>
  <c r="D1183" i="44"/>
  <c r="D1184" i="44"/>
  <c r="D1185" i="44"/>
  <c r="D1186" i="44"/>
  <c r="D1187" i="44"/>
  <c r="D1188" i="44"/>
  <c r="D1189" i="44"/>
  <c r="D1190" i="44"/>
  <c r="D1191" i="44"/>
  <c r="D1192" i="44"/>
  <c r="D1193" i="44"/>
  <c r="D1194" i="44"/>
  <c r="D1195" i="44"/>
  <c r="D1196" i="44"/>
  <c r="D1197" i="44"/>
  <c r="D1198" i="44"/>
  <c r="D1199" i="44"/>
  <c r="D1200" i="44"/>
  <c r="D1201" i="44"/>
  <c r="D1202" i="44"/>
  <c r="D1203" i="44"/>
  <c r="D1204" i="44"/>
  <c r="D1205" i="44"/>
  <c r="D1206" i="44"/>
  <c r="D1207" i="44"/>
  <c r="D1208" i="44"/>
  <c r="D1209" i="44"/>
  <c r="D1210" i="44"/>
  <c r="D1211" i="44"/>
  <c r="D1212" i="44"/>
  <c r="D1213" i="44"/>
  <c r="D1214" i="44"/>
  <c r="D1215" i="44"/>
  <c r="D1216" i="44"/>
  <c r="D1217" i="44"/>
  <c r="D1218" i="44"/>
  <c r="D1219" i="44"/>
  <c r="D1220" i="44"/>
  <c r="D1221" i="44"/>
  <c r="D1222" i="44"/>
  <c r="D1223" i="44"/>
  <c r="D1224" i="44"/>
  <c r="D1225" i="44"/>
  <c r="D1226" i="44"/>
  <c r="D1227" i="44"/>
  <c r="D1228" i="44"/>
  <c r="D1229" i="44"/>
  <c r="D1230" i="44"/>
  <c r="D1231" i="44"/>
  <c r="D1232" i="44"/>
  <c r="D1233" i="44"/>
  <c r="D1234" i="44"/>
  <c r="D1235" i="44"/>
  <c r="D1236" i="44"/>
  <c r="D1237" i="44"/>
  <c r="D1238" i="44"/>
  <c r="D1239" i="44"/>
  <c r="D1240" i="44"/>
  <c r="D1241" i="44"/>
  <c r="D1242" i="44"/>
  <c r="D1243" i="44"/>
  <c r="D1244" i="44"/>
  <c r="D1245" i="44"/>
  <c r="D1246" i="44"/>
  <c r="D1247" i="44"/>
  <c r="D1248" i="44"/>
  <c r="D1249" i="44"/>
  <c r="D1250" i="44"/>
  <c r="D1251" i="44"/>
  <c r="D1252" i="44"/>
  <c r="D1253" i="44"/>
  <c r="D1254" i="44"/>
  <c r="D1255" i="44"/>
  <c r="D1256" i="44"/>
  <c r="D1257" i="44"/>
  <c r="D1258" i="44"/>
  <c r="D1259" i="44"/>
  <c r="D1260" i="44"/>
  <c r="D1261" i="44"/>
  <c r="D1262" i="44"/>
  <c r="D1263" i="44"/>
  <c r="D1264" i="44"/>
  <c r="D1265" i="44"/>
  <c r="D1266" i="44"/>
  <c r="D1267" i="44"/>
  <c r="D1268" i="44"/>
  <c r="D1269" i="44"/>
  <c r="D1270" i="44"/>
  <c r="D1271" i="44"/>
  <c r="D1272" i="44"/>
  <c r="D1273" i="44"/>
  <c r="D1274" i="44"/>
  <c r="D1275" i="44"/>
  <c r="D1276" i="44"/>
  <c r="D1277" i="44"/>
  <c r="D1278" i="44"/>
  <c r="D1279" i="44"/>
  <c r="D1280" i="44"/>
  <c r="D1281" i="44"/>
  <c r="D1282" i="44"/>
  <c r="D1283" i="44"/>
  <c r="D1284" i="44"/>
  <c r="D1285" i="44"/>
  <c r="D1286" i="44"/>
  <c r="D1287" i="44"/>
  <c r="D1288" i="44"/>
  <c r="D1289" i="44"/>
  <c r="D1290" i="44"/>
  <c r="D1291" i="44"/>
  <c r="D1292" i="44"/>
  <c r="D1293" i="44"/>
  <c r="D1294" i="44"/>
  <c r="D1295" i="44"/>
  <c r="D1296" i="44"/>
  <c r="D1297" i="44"/>
  <c r="D1298" i="44"/>
  <c r="D1299" i="44"/>
  <c r="D1300" i="44"/>
  <c r="D1301" i="44"/>
  <c r="D1302" i="44"/>
  <c r="D1303" i="44"/>
  <c r="D1304" i="44"/>
  <c r="D1305" i="44"/>
  <c r="D1306" i="44"/>
  <c r="D1307" i="44"/>
  <c r="D1308" i="44"/>
  <c r="D1309" i="44"/>
  <c r="D1310" i="44"/>
  <c r="D1311" i="44"/>
  <c r="D1312" i="44"/>
  <c r="D1313" i="44"/>
  <c r="D1314" i="44"/>
  <c r="D1315" i="44"/>
  <c r="D1316" i="44"/>
  <c r="D1317" i="44"/>
  <c r="D1318" i="44"/>
  <c r="D1319" i="44"/>
  <c r="D1320" i="44"/>
  <c r="D1321" i="44"/>
  <c r="D1322" i="44"/>
  <c r="D1323" i="44"/>
  <c r="D1324" i="44"/>
  <c r="D1325" i="44"/>
  <c r="D1326" i="44"/>
  <c r="D1327" i="44"/>
  <c r="D1328" i="44"/>
  <c r="D1329" i="44"/>
  <c r="D1330" i="44"/>
  <c r="D1331" i="44"/>
  <c r="D1332" i="44"/>
  <c r="D1333" i="44"/>
  <c r="D1334" i="44"/>
  <c r="D1335" i="44"/>
  <c r="D1336" i="44"/>
  <c r="D1337" i="44"/>
  <c r="D1338" i="44"/>
  <c r="D1339" i="44"/>
  <c r="D1340" i="44"/>
  <c r="D1341" i="44"/>
  <c r="D1342" i="44"/>
  <c r="D1343" i="44"/>
  <c r="D1344" i="44"/>
  <c r="D1345" i="44"/>
  <c r="D1346" i="44"/>
  <c r="D1347" i="44"/>
  <c r="D1348" i="44"/>
  <c r="D1349" i="44"/>
  <c r="D1350" i="44"/>
  <c r="D1351" i="44"/>
  <c r="D1352" i="44"/>
  <c r="D1353" i="44"/>
  <c r="D1354" i="44"/>
  <c r="D1355" i="44"/>
  <c r="D1356" i="44"/>
  <c r="D1357" i="44"/>
  <c r="D1358" i="44"/>
  <c r="D1359" i="44"/>
  <c r="D1360" i="44"/>
  <c r="D1361" i="44"/>
  <c r="D1362" i="44"/>
  <c r="D1363" i="44"/>
  <c r="D1364" i="44"/>
  <c r="D1365" i="44"/>
  <c r="D1366" i="44"/>
  <c r="D1367" i="44"/>
  <c r="D1368" i="44"/>
  <c r="D1369" i="44"/>
  <c r="D1370" i="44"/>
  <c r="D1371" i="44"/>
  <c r="D1372" i="44"/>
  <c r="D1373" i="44"/>
  <c r="D1374" i="44"/>
  <c r="D1375" i="44"/>
  <c r="D1376" i="44"/>
  <c r="D1377" i="44"/>
  <c r="D1378" i="44"/>
  <c r="D1379" i="44"/>
  <c r="D1380" i="44"/>
  <c r="D1381" i="44"/>
  <c r="D1382" i="44"/>
  <c r="D1383" i="44"/>
  <c r="D1384" i="44"/>
  <c r="D1385" i="44"/>
  <c r="D1386" i="44"/>
  <c r="D1387" i="44"/>
  <c r="D1388" i="44"/>
  <c r="D1389" i="44"/>
  <c r="D1390" i="44"/>
  <c r="D1391" i="44"/>
  <c r="D1392" i="44"/>
  <c r="D1393" i="44"/>
  <c r="D1394" i="44"/>
  <c r="D1395" i="44"/>
  <c r="D1396" i="44"/>
  <c r="D1397" i="44"/>
  <c r="D1398" i="44"/>
  <c r="D1399" i="44"/>
  <c r="D1400" i="44"/>
  <c r="D1401" i="44"/>
  <c r="D1402" i="44"/>
  <c r="D1403" i="44"/>
  <c r="D1404" i="44"/>
  <c r="D1405" i="44"/>
  <c r="D1406" i="44"/>
  <c r="D1407" i="44"/>
  <c r="D1408" i="44"/>
  <c r="D1409" i="44"/>
  <c r="D1410" i="44"/>
  <c r="D1411" i="44"/>
  <c r="D1412" i="44"/>
  <c r="D1413" i="44"/>
  <c r="D1414" i="44"/>
  <c r="D1415" i="44"/>
  <c r="D1416" i="44"/>
  <c r="D1417" i="44"/>
  <c r="D1418" i="44"/>
  <c r="D1419" i="44"/>
  <c r="D1420" i="44"/>
  <c r="D1421" i="44"/>
  <c r="D1422" i="44"/>
  <c r="D1423" i="44"/>
  <c r="D1424" i="44"/>
  <c r="D1425" i="44"/>
  <c r="D1426" i="44"/>
  <c r="D1427" i="44"/>
  <c r="D1428" i="44"/>
  <c r="D1429" i="44"/>
  <c r="D1430" i="44"/>
  <c r="D1431" i="44"/>
  <c r="D1432" i="44"/>
  <c r="D1433" i="44"/>
  <c r="D1434" i="44"/>
  <c r="D1435" i="44"/>
  <c r="D1436" i="44"/>
  <c r="D1437" i="44"/>
  <c r="D1438" i="44"/>
  <c r="D1439" i="44"/>
  <c r="D1440" i="44"/>
  <c r="D1441" i="44"/>
  <c r="D1442" i="44"/>
  <c r="D1443" i="44"/>
  <c r="D1444" i="44"/>
  <c r="D1445" i="44"/>
  <c r="D1446" i="44"/>
  <c r="D1447" i="44"/>
  <c r="D1448" i="44"/>
  <c r="D1449" i="44"/>
  <c r="D1450" i="44"/>
  <c r="D1451" i="44"/>
  <c r="D1452" i="44"/>
  <c r="D1453" i="44"/>
  <c r="D1454" i="44"/>
  <c r="D1455" i="44"/>
  <c r="D1456" i="44"/>
  <c r="D1457" i="44"/>
  <c r="D1458" i="44"/>
  <c r="D1459" i="44"/>
  <c r="D1460" i="44"/>
  <c r="D1461" i="44"/>
  <c r="D1462" i="44"/>
  <c r="D1463" i="44"/>
  <c r="D1464" i="44"/>
  <c r="D1465" i="44"/>
  <c r="D1466" i="44"/>
  <c r="D1467" i="44"/>
  <c r="D1468" i="44"/>
  <c r="D1469" i="44"/>
  <c r="D1470" i="44"/>
  <c r="D1471" i="44"/>
  <c r="D1472" i="44"/>
  <c r="D1473" i="44"/>
  <c r="D1474" i="44"/>
  <c r="D1475" i="44"/>
  <c r="D1476" i="44"/>
  <c r="D1477" i="44"/>
  <c r="D1478" i="44"/>
  <c r="D1479" i="44"/>
  <c r="D1480" i="44"/>
  <c r="D1481" i="44"/>
  <c r="D1482" i="44"/>
  <c r="D1483" i="44"/>
  <c r="D1484" i="44"/>
  <c r="D1485" i="44"/>
  <c r="D1486" i="44"/>
  <c r="D1487" i="44"/>
  <c r="D1488" i="44"/>
  <c r="D1489" i="44"/>
  <c r="D1490" i="44"/>
  <c r="D1491" i="44"/>
  <c r="D1492" i="44"/>
  <c r="D1493" i="44"/>
  <c r="D1494" i="44"/>
  <c r="D1495" i="44"/>
  <c r="D1496" i="44"/>
  <c r="D1497" i="44"/>
  <c r="D1498" i="44"/>
  <c r="D1499" i="44"/>
  <c r="D1500" i="44"/>
  <c r="D1501" i="44"/>
  <c r="D1502" i="44"/>
  <c r="D1503" i="44"/>
  <c r="D1504" i="44"/>
  <c r="D1505" i="44"/>
  <c r="D1506" i="44"/>
  <c r="D1507" i="44"/>
  <c r="D1508" i="44"/>
  <c r="D1509" i="44"/>
  <c r="D1510" i="44"/>
  <c r="D1511" i="44"/>
  <c r="D1512" i="44"/>
  <c r="D1513" i="44"/>
  <c r="D1514" i="44"/>
  <c r="D1515" i="44"/>
  <c r="D1516" i="44"/>
  <c r="D1517" i="44"/>
  <c r="D1518" i="44"/>
  <c r="D1519" i="44"/>
  <c r="D1520" i="44"/>
  <c r="D1521" i="44"/>
  <c r="D1522" i="44"/>
  <c r="D1523" i="44"/>
  <c r="D1524" i="44"/>
  <c r="D1525" i="44"/>
  <c r="D1526" i="44"/>
  <c r="D1527" i="44"/>
  <c r="D1528" i="44"/>
  <c r="D1529" i="44"/>
  <c r="D1530" i="44"/>
  <c r="D1531" i="44"/>
  <c r="D1532" i="44"/>
  <c r="D1533" i="44"/>
  <c r="D1534" i="44"/>
  <c r="D1535" i="44"/>
  <c r="D1536" i="44"/>
  <c r="D1537" i="44"/>
  <c r="D1538" i="44"/>
  <c r="D1539" i="44"/>
  <c r="D1540" i="44"/>
  <c r="D1541" i="44"/>
  <c r="D1542" i="44"/>
  <c r="D1543" i="44"/>
  <c r="D1544" i="44"/>
  <c r="D1545" i="44"/>
  <c r="D1546" i="44"/>
  <c r="D1547" i="44"/>
  <c r="D1548" i="44"/>
  <c r="D1549" i="44"/>
  <c r="D1550" i="44"/>
  <c r="D1551" i="44"/>
  <c r="D1552" i="44"/>
  <c r="D1553" i="44"/>
  <c r="D1554" i="44"/>
  <c r="D1555" i="44"/>
  <c r="D1556" i="44"/>
  <c r="D1557" i="44"/>
  <c r="D1558" i="44"/>
  <c r="D1559" i="44"/>
  <c r="D1560" i="44"/>
  <c r="D1561" i="44"/>
  <c r="D1562" i="44"/>
  <c r="D1563" i="44"/>
  <c r="D1564" i="44"/>
  <c r="D1565" i="44"/>
  <c r="D1566" i="44"/>
  <c r="D1567" i="44"/>
  <c r="D1568" i="44"/>
  <c r="D1569" i="44"/>
  <c r="D1570" i="44"/>
  <c r="D1571" i="44"/>
  <c r="D1572" i="44"/>
  <c r="D1573" i="44"/>
  <c r="D1574" i="44"/>
  <c r="D1575" i="44"/>
  <c r="D1576" i="44"/>
  <c r="D1577" i="44"/>
  <c r="D1578" i="44"/>
  <c r="D1579" i="44"/>
  <c r="D1580" i="44"/>
  <c r="D1581" i="44"/>
  <c r="D1582" i="44"/>
  <c r="D1583" i="44"/>
  <c r="D1584" i="44"/>
  <c r="D1585" i="44"/>
  <c r="D1586" i="44"/>
  <c r="D1587" i="44"/>
  <c r="D1588" i="44"/>
  <c r="D1589" i="44"/>
  <c r="D1590" i="44"/>
  <c r="D1591" i="44"/>
  <c r="D1592" i="44"/>
  <c r="D1593" i="44"/>
  <c r="D1594" i="44"/>
  <c r="D1595" i="44"/>
  <c r="D1596" i="44"/>
  <c r="D1597" i="44"/>
  <c r="D1598" i="44"/>
  <c r="D1599" i="44"/>
  <c r="D1600" i="44"/>
  <c r="D1601" i="44"/>
  <c r="D1602" i="44"/>
  <c r="D1603" i="44"/>
  <c r="D1604" i="44"/>
  <c r="D1605" i="44"/>
  <c r="D1606" i="44"/>
  <c r="D1607" i="44"/>
  <c r="D1608" i="44"/>
  <c r="D1609" i="44"/>
  <c r="D1610" i="44"/>
  <c r="D1611" i="44"/>
  <c r="D1612" i="44"/>
  <c r="D1613" i="44"/>
  <c r="D1614" i="44"/>
  <c r="D1615" i="44"/>
  <c r="D1616" i="44"/>
  <c r="D1617" i="44"/>
  <c r="D1618" i="44"/>
  <c r="D1619" i="44"/>
  <c r="D1620" i="44"/>
  <c r="D1621" i="44"/>
  <c r="D1622" i="44"/>
  <c r="D1623" i="44"/>
  <c r="D1624" i="44"/>
  <c r="D1625" i="44"/>
  <c r="D1626" i="44"/>
  <c r="D1627" i="44"/>
  <c r="D1628" i="44"/>
  <c r="D1629" i="44"/>
  <c r="D1630" i="44"/>
  <c r="D1631" i="44"/>
  <c r="D1632" i="44"/>
  <c r="D1633" i="44"/>
  <c r="D1634" i="44"/>
  <c r="D1635" i="44"/>
  <c r="D1636" i="44"/>
  <c r="D1637" i="44"/>
  <c r="D1638" i="44"/>
  <c r="D1639" i="44"/>
  <c r="D1640" i="44"/>
  <c r="D1641" i="44"/>
  <c r="D1642" i="44"/>
  <c r="D1643" i="44"/>
  <c r="D1644" i="44"/>
  <c r="D1645" i="44"/>
  <c r="D1646" i="44"/>
  <c r="D1647" i="44"/>
  <c r="D1648" i="44"/>
  <c r="D1649" i="44"/>
  <c r="D1650" i="44"/>
  <c r="D1651" i="44"/>
  <c r="D1652" i="44"/>
  <c r="D1653" i="44"/>
  <c r="D1654" i="44"/>
  <c r="D1655" i="44"/>
  <c r="D1656" i="44"/>
  <c r="D1657" i="44"/>
  <c r="D1658" i="44"/>
  <c r="D1659" i="44"/>
  <c r="D1660" i="44"/>
  <c r="D1661" i="44"/>
  <c r="D1662" i="44"/>
  <c r="D1663" i="44"/>
  <c r="D1664" i="44"/>
  <c r="D1665" i="44"/>
  <c r="D1666" i="44"/>
  <c r="D1667" i="44"/>
  <c r="D1668" i="44"/>
  <c r="D1669" i="44"/>
  <c r="D1670" i="44"/>
  <c r="D1671" i="44"/>
  <c r="D1672" i="44"/>
  <c r="D1673" i="44"/>
  <c r="D1674" i="44"/>
  <c r="D1675" i="44"/>
  <c r="D1676" i="44"/>
  <c r="D1677" i="44"/>
  <c r="D1678" i="44"/>
  <c r="D1679" i="44"/>
  <c r="D1680" i="44"/>
  <c r="D1681" i="44"/>
  <c r="D1682" i="44"/>
  <c r="D1683" i="44"/>
  <c r="D1684" i="44"/>
  <c r="D1685" i="44"/>
  <c r="D1686" i="44"/>
  <c r="D1687" i="44"/>
  <c r="D1688" i="44"/>
  <c r="D1689" i="44"/>
  <c r="D1690" i="44"/>
  <c r="D1691" i="44"/>
  <c r="D1692" i="44"/>
  <c r="D1693" i="44"/>
  <c r="D1694" i="44"/>
  <c r="D1695" i="44"/>
  <c r="D1696" i="44"/>
  <c r="D1697" i="44"/>
  <c r="D1698" i="44"/>
  <c r="D1699" i="44"/>
  <c r="D1700" i="44"/>
  <c r="D1701" i="44"/>
  <c r="D1702" i="44"/>
  <c r="D1703" i="44"/>
  <c r="D1704" i="44"/>
  <c r="D1705" i="44"/>
  <c r="D1706" i="44"/>
  <c r="D1707" i="44"/>
  <c r="D1708" i="44"/>
  <c r="D1709" i="44"/>
  <c r="D1710" i="44"/>
  <c r="D1711" i="44"/>
  <c r="D1712" i="44"/>
  <c r="D1713" i="44"/>
  <c r="D1714" i="44"/>
  <c r="D1715" i="44"/>
  <c r="D1716" i="44"/>
  <c r="D1717" i="44"/>
  <c r="D1718" i="44"/>
  <c r="D1719" i="44"/>
  <c r="D1720" i="44"/>
  <c r="D1721" i="44"/>
  <c r="D1722" i="44"/>
  <c r="D1723" i="44"/>
  <c r="D1724" i="44"/>
  <c r="D1725" i="44"/>
  <c r="D1726" i="44"/>
  <c r="D1727" i="44"/>
  <c r="D1728" i="44"/>
  <c r="D1729" i="44"/>
  <c r="D1730" i="44"/>
  <c r="D1731" i="44"/>
  <c r="D1732" i="44"/>
  <c r="D1733" i="44"/>
  <c r="D1734" i="44"/>
  <c r="D1735" i="44"/>
  <c r="D1736" i="44"/>
  <c r="D1737" i="44"/>
  <c r="D1738" i="44"/>
  <c r="D1739" i="44"/>
  <c r="D1740" i="44"/>
  <c r="D1741" i="44"/>
  <c r="D1742" i="44"/>
  <c r="D1743" i="44"/>
  <c r="D1744" i="44"/>
  <c r="D1745" i="44"/>
  <c r="D1746" i="44"/>
  <c r="D1747" i="44"/>
  <c r="D1748" i="44"/>
  <c r="D1749" i="44"/>
  <c r="D1750" i="44"/>
  <c r="D1751" i="44"/>
  <c r="D1752" i="44"/>
  <c r="D1753" i="44"/>
  <c r="D1754" i="44"/>
  <c r="D1755" i="44"/>
  <c r="D1756" i="44"/>
  <c r="D1757" i="44"/>
  <c r="D1758" i="44"/>
  <c r="D1759" i="44"/>
  <c r="D1760" i="44"/>
  <c r="D1761" i="44"/>
  <c r="D1762" i="44"/>
  <c r="D1763" i="44"/>
  <c r="D1764" i="44"/>
  <c r="D1765" i="44"/>
  <c r="D1766" i="44"/>
  <c r="D1767" i="44"/>
  <c r="D1768" i="44"/>
  <c r="D1769" i="44"/>
  <c r="D1770" i="44"/>
  <c r="D1771" i="44"/>
  <c r="D1772" i="44"/>
  <c r="D1773" i="44"/>
  <c r="D1774" i="44"/>
  <c r="D1775" i="44"/>
  <c r="D1776" i="44"/>
  <c r="D1777" i="44"/>
  <c r="D1778" i="44"/>
  <c r="D1779" i="44"/>
  <c r="D1780" i="44"/>
  <c r="D1781" i="44"/>
  <c r="D1782" i="44"/>
  <c r="D1783" i="44"/>
  <c r="D1784" i="44"/>
  <c r="D1785" i="44"/>
  <c r="D1786" i="44"/>
  <c r="D1787" i="44"/>
  <c r="D1788" i="44"/>
  <c r="D1789" i="44"/>
  <c r="D1790" i="44"/>
  <c r="D1791" i="44"/>
  <c r="D1792" i="44"/>
  <c r="D1793" i="44"/>
  <c r="D1794" i="44"/>
  <c r="D1795" i="44"/>
  <c r="D1796" i="44"/>
  <c r="D1797" i="44"/>
  <c r="D1798" i="44"/>
  <c r="D1799" i="44"/>
  <c r="D1800" i="44"/>
  <c r="D1801" i="44"/>
  <c r="D1802" i="44"/>
  <c r="D1803" i="44"/>
  <c r="D1804" i="44"/>
  <c r="D1805" i="44"/>
  <c r="D1806" i="44"/>
  <c r="D1807" i="44"/>
  <c r="D1808" i="44"/>
  <c r="D1809" i="44"/>
  <c r="D1810" i="44"/>
  <c r="D1811" i="44"/>
  <c r="D1812" i="44"/>
  <c r="D1813" i="44"/>
  <c r="D1814" i="44"/>
  <c r="D1815" i="44"/>
  <c r="D1816" i="44"/>
  <c r="D1817" i="44"/>
  <c r="D1818" i="44"/>
  <c r="D1819" i="44"/>
  <c r="D1820" i="44"/>
  <c r="D1821" i="44"/>
  <c r="D1822" i="44"/>
  <c r="D1823" i="44"/>
  <c r="D1824" i="44"/>
  <c r="D1825" i="44"/>
  <c r="D1826" i="44"/>
  <c r="D1827" i="44"/>
  <c r="D1828" i="44"/>
  <c r="D1829" i="44"/>
  <c r="D1830" i="44"/>
  <c r="D1831" i="44"/>
  <c r="D1832" i="44"/>
  <c r="D1833" i="44"/>
  <c r="D1834" i="44"/>
  <c r="D1835" i="44"/>
  <c r="D1836" i="44"/>
  <c r="D1837" i="44"/>
  <c r="D1838" i="44"/>
  <c r="D1839" i="44"/>
  <c r="D1840" i="44"/>
  <c r="D1841" i="44"/>
  <c r="D1842" i="44"/>
  <c r="D1843" i="44"/>
  <c r="D1844" i="44"/>
  <c r="D1845" i="44"/>
  <c r="D1846" i="44"/>
  <c r="D1847" i="44"/>
  <c r="D1848" i="44"/>
  <c r="D1849" i="44"/>
  <c r="D1850" i="44"/>
  <c r="D1851" i="44"/>
  <c r="D1852" i="44"/>
  <c r="D1853" i="44"/>
  <c r="D1854" i="44"/>
  <c r="D1855" i="44"/>
  <c r="D1856" i="44"/>
  <c r="D1857" i="44"/>
  <c r="D1858" i="44"/>
  <c r="D1859" i="44"/>
  <c r="D1860" i="44"/>
  <c r="D1861" i="44"/>
  <c r="D1862" i="44"/>
  <c r="D1863" i="44"/>
  <c r="D1864" i="44"/>
  <c r="D1865" i="44"/>
  <c r="D1866" i="44"/>
  <c r="D1867" i="44"/>
  <c r="D1868" i="44"/>
  <c r="D1869" i="44"/>
  <c r="D1870" i="44"/>
  <c r="D1871" i="44"/>
  <c r="D1872" i="44"/>
  <c r="D1873" i="44"/>
  <c r="D1874" i="44"/>
  <c r="D1875" i="44"/>
  <c r="D1876" i="44"/>
  <c r="D1877" i="44"/>
  <c r="D1878" i="44"/>
  <c r="D1879" i="44"/>
  <c r="D1880" i="44"/>
  <c r="D1881" i="44"/>
  <c r="D1882" i="44"/>
  <c r="D1883" i="44"/>
  <c r="D1884" i="44"/>
  <c r="D1885" i="44"/>
  <c r="D1886" i="44"/>
  <c r="D1887" i="44"/>
  <c r="D1888" i="44"/>
  <c r="D1889" i="44"/>
  <c r="D1890" i="44"/>
  <c r="D1891" i="44"/>
  <c r="D1892" i="44"/>
  <c r="D1893" i="44"/>
  <c r="D1894" i="44"/>
  <c r="D1895" i="44"/>
  <c r="D1896" i="44"/>
  <c r="D1897" i="44"/>
  <c r="D1898" i="44"/>
  <c r="D1899" i="44"/>
  <c r="D1900" i="44"/>
  <c r="D1901" i="44"/>
  <c r="D1902" i="44"/>
  <c r="D1903" i="44"/>
  <c r="D1904" i="44"/>
  <c r="D1905" i="44"/>
  <c r="D1906" i="44"/>
  <c r="D1907" i="44"/>
  <c r="D1908" i="44"/>
  <c r="D1909" i="44"/>
  <c r="D1910" i="44"/>
  <c r="D1911" i="44"/>
  <c r="D1912" i="44"/>
  <c r="D1913" i="44"/>
  <c r="D1914" i="44"/>
  <c r="D1915" i="44"/>
  <c r="D1916" i="44"/>
  <c r="D1917" i="44"/>
  <c r="D1918" i="44"/>
  <c r="D1919" i="44"/>
  <c r="D1920" i="44"/>
  <c r="D1921" i="44"/>
  <c r="D1922" i="44"/>
  <c r="D1923" i="44"/>
  <c r="D1924" i="44"/>
  <c r="D1925" i="44"/>
  <c r="D1926" i="44"/>
  <c r="D1927" i="44"/>
  <c r="D1928" i="44"/>
  <c r="D1929" i="44"/>
  <c r="D1930" i="44"/>
  <c r="D1931" i="44"/>
  <c r="D1932" i="44"/>
  <c r="D1933" i="44"/>
  <c r="D1934" i="44"/>
  <c r="D1935" i="44"/>
  <c r="D1936" i="44"/>
  <c r="D1937" i="44"/>
  <c r="D1938" i="44"/>
  <c r="D1939" i="44"/>
  <c r="D1940" i="44"/>
  <c r="D1941" i="44"/>
  <c r="D1942" i="44"/>
  <c r="D1943" i="44"/>
  <c r="D1944" i="44"/>
  <c r="D1945" i="44"/>
  <c r="D1946" i="44"/>
  <c r="D1947" i="44"/>
  <c r="D1948" i="44"/>
  <c r="D1949" i="44"/>
  <c r="D1950" i="44"/>
  <c r="D1951" i="44"/>
  <c r="D1952" i="44"/>
  <c r="D1953" i="44"/>
  <c r="D1954" i="44"/>
  <c r="D1955" i="44"/>
  <c r="D1956" i="44"/>
  <c r="D1957" i="44"/>
  <c r="D1958" i="44"/>
  <c r="D1959" i="44"/>
  <c r="D1960" i="44"/>
  <c r="D1961" i="44"/>
  <c r="D1962" i="44"/>
  <c r="D1963" i="44"/>
  <c r="D1964" i="44"/>
  <c r="D1965" i="44"/>
  <c r="D1966" i="44"/>
  <c r="D1967" i="44"/>
  <c r="D1968" i="44"/>
  <c r="D1969" i="44"/>
  <c r="D1970" i="44"/>
  <c r="D1971" i="44"/>
  <c r="D1972" i="44"/>
  <c r="D1973" i="44"/>
  <c r="D1974" i="44"/>
  <c r="D1975" i="44"/>
  <c r="D1976" i="44"/>
  <c r="D1977" i="44"/>
  <c r="D1978" i="44"/>
  <c r="D1979" i="44"/>
  <c r="D1980" i="44"/>
  <c r="D1981" i="44"/>
  <c r="D1982" i="44"/>
  <c r="D1983" i="44"/>
  <c r="D1984" i="44"/>
  <c r="D1985" i="44"/>
  <c r="D1986" i="44"/>
  <c r="D1987" i="44"/>
  <c r="D1988" i="44"/>
  <c r="D1989" i="44"/>
  <c r="D1990" i="44"/>
  <c r="D1991" i="44"/>
  <c r="D1992" i="44"/>
  <c r="D1993" i="44"/>
  <c r="D1994" i="44"/>
  <c r="D1995" i="44"/>
  <c r="D1996" i="44"/>
  <c r="D1997" i="44"/>
  <c r="D1998" i="44"/>
  <c r="D1999" i="44"/>
  <c r="D2000" i="44"/>
  <c r="D2001" i="44"/>
  <c r="D2002" i="44"/>
  <c r="D2003" i="44"/>
  <c r="L5503" i="44" l="1"/>
  <c r="P5891" i="44"/>
  <c r="L1419" i="44"/>
  <c r="L2015" i="44"/>
  <c r="L2022" i="44"/>
  <c r="L2026" i="44"/>
  <c r="L2030" i="44"/>
  <c r="L2048" i="44"/>
  <c r="L2070" i="44"/>
  <c r="L2074" i="44"/>
  <c r="L2077" i="44"/>
  <c r="L2096" i="44"/>
  <c r="L2118" i="44"/>
  <c r="L2122" i="44"/>
  <c r="L2125" i="44"/>
  <c r="L2144" i="44"/>
  <c r="L2147" i="44"/>
  <c r="L2151" i="44"/>
  <c r="L2155" i="44"/>
  <c r="L2158" i="44"/>
  <c r="L2161" i="44"/>
  <c r="L2165" i="44"/>
  <c r="L2188" i="44"/>
  <c r="L2191" i="44"/>
  <c r="L2194" i="44"/>
  <c r="L2197" i="44"/>
  <c r="L2201" i="44"/>
  <c r="L2215" i="44"/>
  <c r="L2228" i="44"/>
  <c r="L2010" i="44"/>
  <c r="L2018" i="44"/>
  <c r="L2036" i="44"/>
  <c r="L2058" i="44"/>
  <c r="L2062" i="44"/>
  <c r="L2065" i="44"/>
  <c r="L2084" i="44"/>
  <c r="L2106" i="44"/>
  <c r="L2110" i="44"/>
  <c r="L2113" i="44"/>
  <c r="L2132" i="44"/>
  <c r="L2150" i="44"/>
  <c r="L2157" i="44"/>
  <c r="L2164" i="44"/>
  <c r="L2184" i="44"/>
  <c r="L2193" i="44"/>
  <c r="L2200" i="44"/>
  <c r="L2231" i="44"/>
  <c r="L2237" i="44"/>
  <c r="L2014" i="44"/>
  <c r="L2017" i="44"/>
  <c r="L2021" i="44"/>
  <c r="L2032" i="44"/>
  <c r="L2039" i="44"/>
  <c r="L2043" i="44"/>
  <c r="L2047" i="44"/>
  <c r="L2054" i="44"/>
  <c r="L2061" i="44"/>
  <c r="L2069" i="44"/>
  <c r="L2076" i="44"/>
  <c r="L2080" i="44"/>
  <c r="L2087" i="44"/>
  <c r="L2091" i="44"/>
  <c r="L2095" i="44"/>
  <c r="L2102" i="44"/>
  <c r="L2109" i="44"/>
  <c r="L2117" i="44"/>
  <c r="L2124" i="44"/>
  <c r="L2128" i="44"/>
  <c r="L2135" i="44"/>
  <c r="L2139" i="44"/>
  <c r="L2143" i="44"/>
  <c r="L2146" i="44"/>
  <c r="L2149" i="44"/>
  <c r="L2160" i="44"/>
  <c r="L2174" i="44"/>
  <c r="L2187" i="44"/>
  <c r="L2190" i="44"/>
  <c r="L2196" i="44"/>
  <c r="L2207" i="44"/>
  <c r="L2210" i="44"/>
  <c r="L2217" i="44"/>
  <c r="L2227" i="44"/>
  <c r="L16" i="44"/>
  <c r="Q16" i="44" s="1"/>
  <c r="L2013" i="44"/>
  <c r="L2024" i="44"/>
  <c r="L2028" i="44"/>
  <c r="L2046" i="44"/>
  <c r="L2050" i="44"/>
  <c r="L2053" i="44"/>
  <c r="L2072" i="44"/>
  <c r="L2094" i="44"/>
  <c r="L2098" i="44"/>
  <c r="L2101" i="44"/>
  <c r="L2120" i="44"/>
  <c r="L2142" i="44"/>
  <c r="L2153" i="44"/>
  <c r="L2167" i="44"/>
  <c r="L2170" i="44"/>
  <c r="Q2170" i="44" s="1"/>
  <c r="L2173" i="44"/>
  <c r="L2177" i="44"/>
  <c r="L2180" i="44"/>
  <c r="L2183" i="44"/>
  <c r="L2199" i="44"/>
  <c r="L2203" i="44"/>
  <c r="L2213" i="44"/>
  <c r="L2220" i="44"/>
  <c r="L2223" i="44"/>
  <c r="L2226" i="44"/>
  <c r="L2230" i="44"/>
  <c r="L2233" i="44"/>
  <c r="L2236" i="44"/>
  <c r="L2012" i="44"/>
  <c r="L2016" i="44"/>
  <c r="L2027" i="44"/>
  <c r="L2034" i="44"/>
  <c r="L2038" i="44"/>
  <c r="L2041" i="44"/>
  <c r="L2060" i="44"/>
  <c r="L2082" i="44"/>
  <c r="L2086" i="44"/>
  <c r="L2089" i="44"/>
  <c r="L2108" i="44"/>
  <c r="L2130" i="44"/>
  <c r="L2134" i="44"/>
  <c r="L2137" i="44"/>
  <c r="L2148" i="44"/>
  <c r="L2152" i="44"/>
  <c r="L2169" i="44"/>
  <c r="L2176" i="44"/>
  <c r="L2189" i="44"/>
  <c r="L2198" i="44"/>
  <c r="L2209" i="44"/>
  <c r="L2212" i="44"/>
  <c r="L2008" i="44"/>
  <c r="L2019" i="44"/>
  <c r="L2023" i="44"/>
  <c r="L2037" i="44"/>
  <c r="L2045" i="44"/>
  <c r="L2052" i="44"/>
  <c r="L2056" i="44"/>
  <c r="L2063" i="44"/>
  <c r="L2067" i="44"/>
  <c r="L2071" i="44"/>
  <c r="L2078" i="44"/>
  <c r="L2085" i="44"/>
  <c r="L2093" i="44"/>
  <c r="L2100" i="44"/>
  <c r="L2104" i="44"/>
  <c r="L2111" i="44"/>
  <c r="L2115" i="44"/>
  <c r="L2119" i="44"/>
  <c r="L2126" i="44"/>
  <c r="L2133" i="44"/>
  <c r="L2141" i="44"/>
  <c r="L2162" i="44"/>
  <c r="L2172" i="44"/>
  <c r="L2179" i="44"/>
  <c r="L2182" i="44"/>
  <c r="L2185" i="44"/>
  <c r="L2205" i="44"/>
  <c r="L2219" i="44"/>
  <c r="L2225" i="44"/>
  <c r="L2232" i="44"/>
  <c r="L2235" i="44"/>
  <c r="L2238" i="44"/>
  <c r="L2066" i="44"/>
  <c r="L2068" i="44"/>
  <c r="L2099" i="44"/>
  <c r="L2103" i="44"/>
  <c r="L2105" i="44"/>
  <c r="L2171" i="44"/>
  <c r="L2175" i="44"/>
  <c r="L2246" i="44"/>
  <c r="L2253" i="44"/>
  <c r="L2264" i="44"/>
  <c r="L2271" i="44"/>
  <c r="L2281" i="44"/>
  <c r="L2291" i="44"/>
  <c r="L2317" i="44"/>
  <c r="L2320" i="44"/>
  <c r="L2335" i="44"/>
  <c r="L2049" i="44"/>
  <c r="L2059" i="44"/>
  <c r="L2064" i="44"/>
  <c r="L2138" i="44"/>
  <c r="L2140" i="44"/>
  <c r="L2159" i="44"/>
  <c r="L2163" i="44"/>
  <c r="L2186" i="44"/>
  <c r="L2243" i="44"/>
  <c r="L2249" i="44"/>
  <c r="L2260" i="44"/>
  <c r="L2267" i="44"/>
  <c r="L2294" i="44"/>
  <c r="L2297" i="44"/>
  <c r="L2304" i="44"/>
  <c r="L2311" i="44"/>
  <c r="L2314" i="44"/>
  <c r="L2325" i="44"/>
  <c r="L2328" i="44"/>
  <c r="L2331" i="44"/>
  <c r="L2348" i="44"/>
  <c r="L2355" i="44"/>
  <c r="L2361" i="44"/>
  <c r="L2367" i="44"/>
  <c r="L2371" i="44"/>
  <c r="L2384" i="44"/>
  <c r="L2020" i="44"/>
  <c r="L2051" i="44"/>
  <c r="L2055" i="44"/>
  <c r="L2057" i="44"/>
  <c r="L2121" i="44"/>
  <c r="L2131" i="44"/>
  <c r="L2136" i="44"/>
  <c r="L2195" i="44"/>
  <c r="L2214" i="44"/>
  <c r="L2239" i="44"/>
  <c r="L2252" i="44"/>
  <c r="L2256" i="44"/>
  <c r="L2263" i="44"/>
  <c r="L2273" i="44"/>
  <c r="L2276" i="44"/>
  <c r="L2280" i="44"/>
  <c r="L2284" i="44"/>
  <c r="L2287" i="44"/>
  <c r="L2290" i="44"/>
  <c r="L2300" i="44"/>
  <c r="L2307" i="44"/>
  <c r="L2322" i="44"/>
  <c r="L2337" i="44"/>
  <c r="L2344" i="44"/>
  <c r="L2347" i="44"/>
  <c r="L2354" i="44"/>
  <c r="L2011" i="44"/>
  <c r="L2090" i="44"/>
  <c r="L2092" i="44"/>
  <c r="L2123" i="44"/>
  <c r="L2127" i="44"/>
  <c r="L2129" i="44"/>
  <c r="L2178" i="44"/>
  <c r="L2216" i="44"/>
  <c r="L2218" i="44"/>
  <c r="L2222" i="44"/>
  <c r="L2224" i="44"/>
  <c r="L2234" i="44"/>
  <c r="L2242" i="44"/>
  <c r="L2245" i="44"/>
  <c r="L2248" i="44"/>
  <c r="L2259" i="44"/>
  <c r="L2262" i="44"/>
  <c r="L2270" i="44"/>
  <c r="L2279" i="44"/>
  <c r="L2293" i="44"/>
  <c r="L2296" i="44"/>
  <c r="L2299" i="44"/>
  <c r="L2310" i="44"/>
  <c r="L2316" i="44"/>
  <c r="L2319" i="44"/>
  <c r="L2334" i="44"/>
  <c r="L2340" i="44"/>
  <c r="L2343" i="44"/>
  <c r="L2350" i="44"/>
  <c r="L2353" i="44"/>
  <c r="L2357" i="44"/>
  <c r="L2363" i="44"/>
  <c r="L2373" i="44"/>
  <c r="L2009" i="44"/>
  <c r="L2073" i="44"/>
  <c r="L2083" i="44"/>
  <c r="L2088" i="44"/>
  <c r="L2166" i="44"/>
  <c r="L2202" i="44"/>
  <c r="L2255" i="44"/>
  <c r="L2266" i="44"/>
  <c r="L2269" i="44"/>
  <c r="L2275" i="44"/>
  <c r="L2286" i="44"/>
  <c r="L2303" i="44"/>
  <c r="L2306" i="44"/>
  <c r="L2313" i="44"/>
  <c r="Q2313" i="44" s="1"/>
  <c r="L2324" i="44"/>
  <c r="L2327" i="44"/>
  <c r="L2330" i="44"/>
  <c r="L2042" i="44"/>
  <c r="L2044" i="44"/>
  <c r="L2075" i="44"/>
  <c r="L2079" i="44"/>
  <c r="L2081" i="44"/>
  <c r="L2145" i="44"/>
  <c r="L2154" i="44"/>
  <c r="L2168" i="44"/>
  <c r="L2204" i="44"/>
  <c r="L2206" i="44"/>
  <c r="L2208" i="44"/>
  <c r="L2241" i="44"/>
  <c r="L2251" i="44"/>
  <c r="L2258" i="44"/>
  <c r="L2265" i="44"/>
  <c r="L2272" i="44"/>
  <c r="L2283" i="44"/>
  <c r="L2289" i="44"/>
  <c r="L2318" i="44"/>
  <c r="L2321" i="44"/>
  <c r="L2333" i="44"/>
  <c r="L2336" i="44"/>
  <c r="L2342" i="44"/>
  <c r="L2346" i="44"/>
  <c r="L2025" i="44"/>
  <c r="L2029" i="44"/>
  <c r="L2035" i="44"/>
  <c r="L2040" i="44"/>
  <c r="L2114" i="44"/>
  <c r="L2116" i="44"/>
  <c r="L2156" i="44"/>
  <c r="L2244" i="44"/>
  <c r="L2247" i="44"/>
  <c r="L2250" i="44"/>
  <c r="L2261" i="44"/>
  <c r="L2278" i="44"/>
  <c r="L2292" i="44"/>
  <c r="L2295" i="44"/>
  <c r="L2298" i="44"/>
  <c r="Q2298" i="44" s="1"/>
  <c r="L2302" i="44"/>
  <c r="L2309" i="44"/>
  <c r="L2315" i="44"/>
  <c r="L2329" i="44"/>
  <c r="L2349" i="44"/>
  <c r="L2356" i="44"/>
  <c r="L2362" i="44"/>
  <c r="L2368" i="44"/>
  <c r="L2372" i="44"/>
  <c r="L2376" i="44"/>
  <c r="L2382" i="44"/>
  <c r="L2385" i="44"/>
  <c r="L2374" i="44"/>
  <c r="L2377" i="44"/>
  <c r="L2403" i="44"/>
  <c r="L2418" i="44"/>
  <c r="L2421" i="44"/>
  <c r="L2425" i="44"/>
  <c r="L2428" i="44"/>
  <c r="L2451" i="44"/>
  <c r="L2181" i="44"/>
  <c r="L2229" i="44"/>
  <c r="L2277" i="44"/>
  <c r="L2326" i="44"/>
  <c r="L2338" i="44"/>
  <c r="L2369" i="44"/>
  <c r="L2379" i="44"/>
  <c r="L2386" i="44"/>
  <c r="L2399" i="44"/>
  <c r="L2408" i="44"/>
  <c r="L2411" i="44"/>
  <c r="L2414" i="44"/>
  <c r="L2424" i="44"/>
  <c r="L2434" i="44"/>
  <c r="L2437" i="44"/>
  <c r="L2441" i="44"/>
  <c r="L2447" i="44"/>
  <c r="L2463" i="44"/>
  <c r="L2469" i="44"/>
  <c r="L2472" i="44"/>
  <c r="L2475" i="44"/>
  <c r="L2478" i="44"/>
  <c r="L2487" i="44"/>
  <c r="L2493" i="44"/>
  <c r="L2496" i="44"/>
  <c r="L2500" i="44"/>
  <c r="L2509" i="44"/>
  <c r="L2512" i="44"/>
  <c r="L2516" i="44"/>
  <c r="L2529" i="44"/>
  <c r="L2546" i="44"/>
  <c r="L2552" i="44"/>
  <c r="L2563" i="44"/>
  <c r="L2352" i="44"/>
  <c r="L2381" i="44"/>
  <c r="L2389" i="44"/>
  <c r="Q2389" i="44" s="1"/>
  <c r="L2392" i="44"/>
  <c r="L2395" i="44"/>
  <c r="L2402" i="44"/>
  <c r="L2405" i="44"/>
  <c r="L2417" i="44"/>
  <c r="L2430" i="44"/>
  <c r="L2440" i="44"/>
  <c r="L2444" i="44"/>
  <c r="L2454" i="44"/>
  <c r="L2457" i="44"/>
  <c r="L2460" i="44"/>
  <c r="L2484" i="44"/>
  <c r="L2490" i="44"/>
  <c r="L2506" i="44"/>
  <c r="L2522" i="44"/>
  <c r="L2525" i="44"/>
  <c r="L2528" i="44"/>
  <c r="L2532" i="44"/>
  <c r="L2536" i="44"/>
  <c r="L2539" i="44"/>
  <c r="L2543" i="44"/>
  <c r="L2555" i="44"/>
  <c r="L2559" i="44"/>
  <c r="L2568" i="44"/>
  <c r="L2282" i="44"/>
  <c r="L2305" i="44"/>
  <c r="L2358" i="44"/>
  <c r="L2360" i="44"/>
  <c r="L2364" i="44"/>
  <c r="L2366" i="44"/>
  <c r="L2383" i="44"/>
  <c r="L2398" i="44"/>
  <c r="L2420" i="44"/>
  <c r="L2427" i="44"/>
  <c r="L2433" i="44"/>
  <c r="L2450" i="44"/>
  <c r="L2465" i="44"/>
  <c r="L2474" i="44"/>
  <c r="L2481" i="44"/>
  <c r="L2502" i="44"/>
  <c r="L2518" i="44"/>
  <c r="L2521" i="44"/>
  <c r="L2535" i="44"/>
  <c r="L2542" i="44"/>
  <c r="L2548" i="44"/>
  <c r="L2551" i="44"/>
  <c r="L2558" i="44"/>
  <c r="L2562" i="44"/>
  <c r="L2565" i="44"/>
  <c r="L2571" i="44"/>
  <c r="L2575" i="44"/>
  <c r="L2192" i="44"/>
  <c r="L2268" i="44"/>
  <c r="L2312" i="44"/>
  <c r="L2394" i="44"/>
  <c r="L2407" i="44"/>
  <c r="L2410" i="44"/>
  <c r="L2413" i="44"/>
  <c r="L2423" i="44"/>
  <c r="L2436" i="44"/>
  <c r="L2446" i="44"/>
  <c r="L2449" i="44"/>
  <c r="L2033" i="44"/>
  <c r="L2240" i="44"/>
  <c r="L2254" i="44"/>
  <c r="L2285" i="44"/>
  <c r="L2301" i="44"/>
  <c r="L2308" i="44"/>
  <c r="L2332" i="44"/>
  <c r="L2370" i="44"/>
  <c r="L2375" i="44"/>
  <c r="L2378" i="44"/>
  <c r="L2380" i="44"/>
  <c r="L2388" i="44"/>
  <c r="L2391" i="44"/>
  <c r="L2401" i="44"/>
  <c r="L2404" i="44"/>
  <c r="L2416" i="44"/>
  <c r="L2419" i="44"/>
  <c r="L2426" i="44"/>
  <c r="L2429" i="44"/>
  <c r="L2439" i="44"/>
  <c r="L2443" i="44"/>
  <c r="L2459" i="44"/>
  <c r="L2467" i="44"/>
  <c r="L2483" i="44"/>
  <c r="L2489" i="44"/>
  <c r="L2505" i="44"/>
  <c r="L2514" i="44"/>
  <c r="L2524" i="44"/>
  <c r="L2527" i="44"/>
  <c r="L2531" i="44"/>
  <c r="L2534" i="44"/>
  <c r="L2538" i="44"/>
  <c r="L2541" i="44"/>
  <c r="L2554" i="44"/>
  <c r="L2557" i="44"/>
  <c r="L2567" i="44"/>
  <c r="L2031" i="44"/>
  <c r="L2107" i="44"/>
  <c r="L2112" i="44"/>
  <c r="L2339" i="44"/>
  <c r="L2351" i="44"/>
  <c r="L2387" i="44"/>
  <c r="L2397" i="44"/>
  <c r="L2400" i="44"/>
  <c r="L2415" i="44"/>
  <c r="L2422" i="44"/>
  <c r="L2432" i="44"/>
  <c r="L2435" i="44"/>
  <c r="L2442" i="44"/>
  <c r="L2452" i="44"/>
  <c r="L2464" i="44"/>
  <c r="L2473" i="44"/>
  <c r="L2476" i="44"/>
  <c r="L2494" i="44"/>
  <c r="L2498" i="44"/>
  <c r="L2501" i="44"/>
  <c r="L2510" i="44"/>
  <c r="L2517" i="44"/>
  <c r="L2520" i="44"/>
  <c r="L2530" i="44"/>
  <c r="L2547" i="44"/>
  <c r="L2550" i="44"/>
  <c r="L2553" i="44"/>
  <c r="L2561" i="44"/>
  <c r="Q2561" i="44" s="1"/>
  <c r="L2564" i="44"/>
  <c r="L2577" i="44"/>
  <c r="L2393" i="44"/>
  <c r="L2412" i="44"/>
  <c r="L2453" i="44"/>
  <c r="L2466" i="44"/>
  <c r="L2533" i="44"/>
  <c r="L2537" i="44"/>
  <c r="L2549" i="44"/>
  <c r="L2581" i="44"/>
  <c r="L2588" i="44"/>
  <c r="L2610" i="44"/>
  <c r="L2613" i="44"/>
  <c r="L2617" i="44"/>
  <c r="L2633" i="44"/>
  <c r="L2636" i="44"/>
  <c r="L2640" i="44"/>
  <c r="L2341" i="44"/>
  <c r="L2462" i="44"/>
  <c r="L2479" i="44"/>
  <c r="L2485" i="44"/>
  <c r="L2545" i="44"/>
  <c r="L2573" i="44"/>
  <c r="L2578" i="44"/>
  <c r="L2584" i="44"/>
  <c r="L2600" i="44"/>
  <c r="L2603" i="44"/>
  <c r="L2629" i="44"/>
  <c r="Q2629" i="44" s="1"/>
  <c r="L2639" i="44"/>
  <c r="L2643" i="44"/>
  <c r="L2647" i="44"/>
  <c r="L2650" i="44"/>
  <c r="L2653" i="44"/>
  <c r="L2221" i="44"/>
  <c r="L2323" i="44"/>
  <c r="L2359" i="44"/>
  <c r="L2396" i="44"/>
  <c r="L2458" i="44"/>
  <c r="L2477" i="44"/>
  <c r="L2587" i="44"/>
  <c r="L2590" i="44"/>
  <c r="L2593" i="44"/>
  <c r="Q2593" i="44" s="1"/>
  <c r="L2597" i="44"/>
  <c r="L2606" i="44"/>
  <c r="L2612" i="44"/>
  <c r="L2619" i="44"/>
  <c r="L2622" i="44"/>
  <c r="L2626" i="44"/>
  <c r="L2632" i="44"/>
  <c r="L2646" i="44"/>
  <c r="L2663" i="44"/>
  <c r="L2666" i="44"/>
  <c r="L2670" i="44"/>
  <c r="L2673" i="44"/>
  <c r="L2676" i="44"/>
  <c r="Q2676" i="44" s="1"/>
  <c r="L2679" i="44"/>
  <c r="L2689" i="44"/>
  <c r="L2709" i="44"/>
  <c r="L2716" i="44"/>
  <c r="L2737" i="44"/>
  <c r="L2741" i="44"/>
  <c r="L2744" i="44"/>
  <c r="L2757" i="44"/>
  <c r="L2211" i="44"/>
  <c r="L2274" i="44"/>
  <c r="L2456" i="44"/>
  <c r="L2471" i="44"/>
  <c r="L2504" i="44"/>
  <c r="L2508" i="44"/>
  <c r="L2519" i="44"/>
  <c r="L2540" i="44"/>
  <c r="L2556" i="44"/>
  <c r="L2560" i="44"/>
  <c r="L2570" i="44"/>
  <c r="L2580" i="44"/>
  <c r="L2583" i="44"/>
  <c r="L2609" i="44"/>
  <c r="L2616" i="44"/>
  <c r="L2635" i="44"/>
  <c r="L2097" i="44"/>
  <c r="L2406" i="44"/>
  <c r="L2431" i="44"/>
  <c r="L2461" i="44"/>
  <c r="Q2461" i="44" s="1"/>
  <c r="L2492" i="44"/>
  <c r="Q2492" i="44" s="1"/>
  <c r="L2515" i="44"/>
  <c r="L2544" i="44"/>
  <c r="L2566" i="44"/>
  <c r="L2572" i="44"/>
  <c r="L2586" i="44"/>
  <c r="L2592" i="44"/>
  <c r="L2596" i="44"/>
  <c r="L2599" i="44"/>
  <c r="L2602" i="44"/>
  <c r="L2605" i="44"/>
  <c r="L2621" i="44"/>
  <c r="L2625" i="44"/>
  <c r="L2628" i="44"/>
  <c r="L2438" i="44"/>
  <c r="L2445" i="44"/>
  <c r="L2488" i="44"/>
  <c r="L2513" i="44"/>
  <c r="L2523" i="44"/>
  <c r="L2589" i="44"/>
  <c r="L2611" i="44"/>
  <c r="L2615" i="44"/>
  <c r="L2618" i="44"/>
  <c r="L2631" i="44"/>
  <c r="L2634" i="44"/>
  <c r="L2637" i="44"/>
  <c r="L2645" i="44"/>
  <c r="L2658" i="44"/>
  <c r="L2662" i="44"/>
  <c r="Q2662" i="44" s="1"/>
  <c r="L2669" i="44"/>
  <c r="L2675" i="44"/>
  <c r="L2678" i="44"/>
  <c r="L2681" i="44"/>
  <c r="L2702" i="44"/>
  <c r="L2708" i="44"/>
  <c r="L2712" i="44"/>
  <c r="L2715" i="44"/>
  <c r="L2719" i="44"/>
  <c r="L2726" i="44"/>
  <c r="L2733" i="44"/>
  <c r="L2736" i="44"/>
  <c r="L2739" i="44"/>
  <c r="L2743" i="44"/>
  <c r="L2746" i="44"/>
  <c r="L2756" i="44"/>
  <c r="L2762" i="44"/>
  <c r="L2288" i="44"/>
  <c r="L2345" i="44"/>
  <c r="L2365" i="44"/>
  <c r="L2390" i="44"/>
  <c r="L2409" i="44"/>
  <c r="L2470" i="44"/>
  <c r="L2480" i="44"/>
  <c r="L2486" i="44"/>
  <c r="L2497" i="44"/>
  <c r="L2503" i="44"/>
  <c r="L2507" i="44"/>
  <c r="Q2507" i="44" s="1"/>
  <c r="L2511" i="44"/>
  <c r="L2569" i="44"/>
  <c r="L2574" i="44"/>
  <c r="L2576" i="44"/>
  <c r="L2579" i="44"/>
  <c r="L2582" i="44"/>
  <c r="L2585" i="44"/>
  <c r="L2595" i="44"/>
  <c r="L2601" i="44"/>
  <c r="L2608" i="44"/>
  <c r="L2614" i="44"/>
  <c r="L2624" i="44"/>
  <c r="L2630" i="44"/>
  <c r="L2641" i="44"/>
  <c r="Q2641" i="44" s="1"/>
  <c r="L2644" i="44"/>
  <c r="L2651" i="44"/>
  <c r="L2655" i="44"/>
  <c r="L2687" i="44"/>
  <c r="L2693" i="44"/>
  <c r="L2699" i="44"/>
  <c r="L2705" i="44"/>
  <c r="L2711" i="44"/>
  <c r="L2718" i="44"/>
  <c r="L2722" i="44"/>
  <c r="L2725" i="44"/>
  <c r="L2729" i="44"/>
  <c r="L2732" i="44"/>
  <c r="L2752" i="44"/>
  <c r="L2755" i="44"/>
  <c r="L2771" i="44"/>
  <c r="L2526" i="44"/>
  <c r="L2674" i="44"/>
  <c r="L2704" i="44"/>
  <c r="L2706" i="44"/>
  <c r="L2734" i="44"/>
  <c r="L2747" i="44"/>
  <c r="L2750" i="44"/>
  <c r="L2810" i="44"/>
  <c r="L2817" i="44"/>
  <c r="L2823" i="44"/>
  <c r="L2829" i="44"/>
  <c r="Q2829" i="44" s="1"/>
  <c r="L2851" i="44"/>
  <c r="L2861" i="44"/>
  <c r="L2864" i="44"/>
  <c r="L2878" i="44"/>
  <c r="L2884" i="44"/>
  <c r="L2891" i="44"/>
  <c r="L2894" i="44"/>
  <c r="L2904" i="44"/>
  <c r="L2908" i="44"/>
  <c r="L2914" i="44"/>
  <c r="L2455" i="44"/>
  <c r="L2468" i="44"/>
  <c r="L2491" i="44"/>
  <c r="L2594" i="44"/>
  <c r="L2623" i="44"/>
  <c r="L2664" i="44"/>
  <c r="L2680" i="44"/>
  <c r="L2690" i="44"/>
  <c r="L2717" i="44"/>
  <c r="L2738" i="44"/>
  <c r="L2763" i="44"/>
  <c r="L2777" i="44"/>
  <c r="L2780" i="44"/>
  <c r="L2787" i="44"/>
  <c r="L2794" i="44"/>
  <c r="L2797" i="44"/>
  <c r="L2801" i="44"/>
  <c r="L2804" i="44"/>
  <c r="L2807" i="44"/>
  <c r="Q2807" i="44" s="1"/>
  <c r="L2822" i="44"/>
  <c r="L2832" i="44"/>
  <c r="L2838" i="44"/>
  <c r="L2844" i="44"/>
  <c r="L2867" i="44"/>
  <c r="L2871" i="44"/>
  <c r="L2887" i="44"/>
  <c r="L2897" i="44"/>
  <c r="L2900" i="44"/>
  <c r="L2923" i="44"/>
  <c r="L2927" i="44"/>
  <c r="L2930" i="44"/>
  <c r="L2642" i="44"/>
  <c r="L2659" i="44"/>
  <c r="L2671" i="44"/>
  <c r="L2682" i="44"/>
  <c r="L2685" i="44"/>
  <c r="L2692" i="44"/>
  <c r="L2694" i="44"/>
  <c r="L2697" i="44"/>
  <c r="L2710" i="44"/>
  <c r="L2724" i="44"/>
  <c r="L2740" i="44"/>
  <c r="L2754" i="44"/>
  <c r="L2758" i="44"/>
  <c r="L2768" i="44"/>
  <c r="L2773" i="44"/>
  <c r="L2783" i="44"/>
  <c r="L2786" i="44"/>
  <c r="L2790" i="44"/>
  <c r="L2813" i="44"/>
  <c r="L2819" i="44"/>
  <c r="L2825" i="44"/>
  <c r="L2835" i="44"/>
  <c r="L2841" i="44"/>
  <c r="L2847" i="44"/>
  <c r="L2850" i="44"/>
  <c r="L2854" i="44"/>
  <c r="L2857" i="44"/>
  <c r="L2863" i="44"/>
  <c r="L2870" i="44"/>
  <c r="L2874" i="44"/>
  <c r="L2880" i="44"/>
  <c r="L2903" i="44"/>
  <c r="L2907" i="44"/>
  <c r="L2910" i="44"/>
  <c r="L2916" i="44"/>
  <c r="L2933" i="44"/>
  <c r="L2939" i="44"/>
  <c r="L2952" i="44"/>
  <c r="L2955" i="44"/>
  <c r="L2958" i="44"/>
  <c r="L2962" i="44"/>
  <c r="L2968" i="44"/>
  <c r="L2984" i="44"/>
  <c r="L2987" i="44"/>
  <c r="Q2987" i="44" s="1"/>
  <c r="L2991" i="44"/>
  <c r="L2994" i="44"/>
  <c r="L3004" i="44"/>
  <c r="L3008" i="44"/>
  <c r="L3015" i="44"/>
  <c r="L3021" i="44"/>
  <c r="L3033" i="44"/>
  <c r="L3039" i="44"/>
  <c r="L3042" i="44"/>
  <c r="L3051" i="44"/>
  <c r="L3054" i="44"/>
  <c r="L3063" i="44"/>
  <c r="L2448" i="44"/>
  <c r="Q2448" i="44" s="1"/>
  <c r="L2499" i="44"/>
  <c r="L2604" i="44"/>
  <c r="L2638" i="44"/>
  <c r="L2649" i="44"/>
  <c r="L2657" i="44"/>
  <c r="L2701" i="44"/>
  <c r="L2731" i="44"/>
  <c r="L2742" i="44"/>
  <c r="L2749" i="44"/>
  <c r="L2760" i="44"/>
  <c r="L2765" i="44"/>
  <c r="L2779" i="44"/>
  <c r="L2793" i="44"/>
  <c r="L2796" i="44"/>
  <c r="L2800" i="44"/>
  <c r="L2803" i="44"/>
  <c r="L2809" i="44"/>
  <c r="L2816" i="44"/>
  <c r="L2828" i="44"/>
  <c r="L2831" i="44"/>
  <c r="L2834" i="44"/>
  <c r="L2846" i="44"/>
  <c r="L2860" i="44"/>
  <c r="L2877" i="44"/>
  <c r="L2883" i="44"/>
  <c r="L2886" i="44"/>
  <c r="L2890" i="44"/>
  <c r="L2893" i="44"/>
  <c r="L2899" i="44"/>
  <c r="L2906" i="44"/>
  <c r="L2913" i="44"/>
  <c r="L2919" i="44"/>
  <c r="L2922" i="44"/>
  <c r="L2926" i="44"/>
  <c r="L2936" i="44"/>
  <c r="L2948" i="44"/>
  <c r="L2257" i="44"/>
  <c r="L2661" i="44"/>
  <c r="L2703" i="44"/>
  <c r="L2714" i="44"/>
  <c r="L2721" i="44"/>
  <c r="L2723" i="44"/>
  <c r="L2751" i="44"/>
  <c r="Q2751" i="44" s="1"/>
  <c r="L2753" i="44"/>
  <c r="L2767" i="44"/>
  <c r="L2770" i="44"/>
  <c r="L2776" i="44"/>
  <c r="L2806" i="44"/>
  <c r="L2815" i="44"/>
  <c r="L2821" i="44"/>
  <c r="L2827" i="44"/>
  <c r="L2837" i="44"/>
  <c r="L2843" i="44"/>
  <c r="L2853" i="44"/>
  <c r="L2856" i="44"/>
  <c r="L2866" i="44"/>
  <c r="L2869" i="44"/>
  <c r="L2882" i="44"/>
  <c r="L2896" i="44"/>
  <c r="L2918" i="44"/>
  <c r="L2929" i="44"/>
  <c r="L2935" i="44"/>
  <c r="L2941" i="44"/>
  <c r="L2945" i="44"/>
  <c r="L2954" i="44"/>
  <c r="L2964" i="44"/>
  <c r="L2482" i="44"/>
  <c r="L2607" i="44"/>
  <c r="L2654" i="44"/>
  <c r="L2668" i="44"/>
  <c r="L2677" i="44"/>
  <c r="L2684" i="44"/>
  <c r="L2696" i="44"/>
  <c r="L2707" i="44"/>
  <c r="L2728" i="44"/>
  <c r="L2730" i="44"/>
  <c r="L2735" i="44"/>
  <c r="L2748" i="44"/>
  <c r="L2772" i="44"/>
  <c r="L2782" i="44"/>
  <c r="L2785" i="44"/>
  <c r="L2789" i="44"/>
  <c r="L2792" i="44"/>
  <c r="L2799" i="44"/>
  <c r="L2812" i="44"/>
  <c r="Q2812" i="44" s="1"/>
  <c r="L2818" i="44"/>
  <c r="L2824" i="44"/>
  <c r="L2840" i="44"/>
  <c r="L2849" i="44"/>
  <c r="L2862" i="44"/>
  <c r="L2865" i="44"/>
  <c r="L2873" i="44"/>
  <c r="L2879" i="44"/>
  <c r="L2889" i="44"/>
  <c r="L2892" i="44"/>
  <c r="L2902" i="44"/>
  <c r="L2905" i="44"/>
  <c r="L2909" i="44"/>
  <c r="Q2909" i="44" s="1"/>
  <c r="L2915" i="44"/>
  <c r="Q2915" i="44" s="1"/>
  <c r="L2925" i="44"/>
  <c r="L2932" i="44"/>
  <c r="L2938" i="44"/>
  <c r="L2944" i="44"/>
  <c r="L2957" i="44"/>
  <c r="L2961" i="44"/>
  <c r="L2967" i="44"/>
  <c r="L2973" i="44"/>
  <c r="L2979" i="44"/>
  <c r="L3003" i="44"/>
  <c r="L3007" i="44"/>
  <c r="L3020" i="44"/>
  <c r="L3027" i="44"/>
  <c r="L3031" i="44"/>
  <c r="L3038" i="44"/>
  <c r="L3041" i="44"/>
  <c r="L3050" i="44"/>
  <c r="L3053" i="44"/>
  <c r="L3062" i="44"/>
  <c r="L2495" i="44"/>
  <c r="L2652" i="44"/>
  <c r="L2656" i="44"/>
  <c r="L2665" i="44"/>
  <c r="L2686" i="44"/>
  <c r="L2688" i="44"/>
  <c r="L2691" i="44"/>
  <c r="L2698" i="44"/>
  <c r="L2700" i="44"/>
  <c r="L2720" i="44"/>
  <c r="L2764" i="44"/>
  <c r="L2769" i="44"/>
  <c r="L2775" i="44"/>
  <c r="L2778" i="44"/>
  <c r="L2795" i="44"/>
  <c r="L2798" i="44"/>
  <c r="L2802" i="44"/>
  <c r="L2808" i="44"/>
  <c r="L2830" i="44"/>
  <c r="L2833" i="44"/>
  <c r="L2839" i="44"/>
  <c r="L2845" i="44"/>
  <c r="L2852" i="44"/>
  <c r="L2859" i="44"/>
  <c r="L2876" i="44"/>
  <c r="L2885" i="44"/>
  <c r="L2898" i="44"/>
  <c r="L2901" i="44"/>
  <c r="L2912" i="44"/>
  <c r="L2921" i="44"/>
  <c r="L2928" i="44"/>
  <c r="L2947" i="44"/>
  <c r="L2950" i="44"/>
  <c r="L2960" i="44"/>
  <c r="L2972" i="44"/>
  <c r="L2976" i="44"/>
  <c r="L2982" i="44"/>
  <c r="L2989" i="44"/>
  <c r="L2996" i="44"/>
  <c r="L2999" i="44"/>
  <c r="L3002" i="44"/>
  <c r="L3006" i="44"/>
  <c r="L3013" i="44"/>
  <c r="L3017" i="44"/>
  <c r="L3037" i="44"/>
  <c r="L3044" i="44"/>
  <c r="L3047" i="44"/>
  <c r="L3058" i="44"/>
  <c r="L2591" i="44"/>
  <c r="L2727" i="44"/>
  <c r="L2781" i="44"/>
  <c r="Q2781" i="44" s="1"/>
  <c r="L2788" i="44"/>
  <c r="L2811" i="44"/>
  <c r="L2826" i="44"/>
  <c r="L2917" i="44"/>
  <c r="L2937" i="44"/>
  <c r="L2966" i="44"/>
  <c r="L2995" i="44"/>
  <c r="L3016" i="44"/>
  <c r="L3019" i="44"/>
  <c r="L3029" i="44"/>
  <c r="L3066" i="44"/>
  <c r="L3069" i="44"/>
  <c r="L3078" i="44"/>
  <c r="L3082" i="44"/>
  <c r="Q3082" i="44" s="1"/>
  <c r="L3085" i="44"/>
  <c r="L3089" i="44"/>
  <c r="L3106" i="44"/>
  <c r="L3112" i="44"/>
  <c r="L3123" i="44"/>
  <c r="L3137" i="44"/>
  <c r="L3141" i="44"/>
  <c r="L3156" i="44"/>
  <c r="L3181" i="44"/>
  <c r="L3187" i="44"/>
  <c r="L3190" i="44"/>
  <c r="L3206" i="44"/>
  <c r="L3219" i="44"/>
  <c r="L2620" i="44"/>
  <c r="L2745" i="44"/>
  <c r="L2881" i="44"/>
  <c r="L2888" i="44"/>
  <c r="L2924" i="44"/>
  <c r="L2953" i="44"/>
  <c r="L2970" i="44"/>
  <c r="L2977" i="44"/>
  <c r="L3011" i="44"/>
  <c r="L3023" i="44"/>
  <c r="L3034" i="44"/>
  <c r="L2784" i="44"/>
  <c r="L2791" i="44"/>
  <c r="L2814" i="44"/>
  <c r="L2920" i="44"/>
  <c r="L2931" i="44"/>
  <c r="L2974" i="44"/>
  <c r="L2992" i="44"/>
  <c r="L3026" i="44"/>
  <c r="L3036" i="44"/>
  <c r="L3040" i="44"/>
  <c r="L3049" i="44"/>
  <c r="L3055" i="44"/>
  <c r="L3068" i="44"/>
  <c r="L3071" i="44"/>
  <c r="L3074" i="44"/>
  <c r="L3091" i="44"/>
  <c r="L3097" i="44"/>
  <c r="L3108" i="44"/>
  <c r="L3114" i="44"/>
  <c r="L3117" i="44"/>
  <c r="L3126" i="44"/>
  <c r="L3129" i="44"/>
  <c r="L3132" i="44"/>
  <c r="L3136" i="44"/>
  <c r="L3140" i="44"/>
  <c r="L3143" i="44"/>
  <c r="L3146" i="44"/>
  <c r="L3150" i="44"/>
  <c r="L3155" i="44"/>
  <c r="L3158" i="44"/>
  <c r="L3169" i="44"/>
  <c r="Q3169" i="44" s="1"/>
  <c r="L3172" i="44"/>
  <c r="Q3172" i="44" s="1"/>
  <c r="L3175" i="44"/>
  <c r="L3208" i="44"/>
  <c r="L3211" i="44"/>
  <c r="L3215" i="44"/>
  <c r="L3221" i="44"/>
  <c r="L3224" i="44"/>
  <c r="L2667" i="44"/>
  <c r="L2672" i="44"/>
  <c r="L2695" i="44"/>
  <c r="L2713" i="44"/>
  <c r="L2761" i="44"/>
  <c r="L2836" i="44"/>
  <c r="L2855" i="44"/>
  <c r="L2872" i="44"/>
  <c r="L2940" i="44"/>
  <c r="L2942" i="44"/>
  <c r="L2946" i="44"/>
  <c r="L2981" i="44"/>
  <c r="L2983" i="44"/>
  <c r="L2986" i="44"/>
  <c r="L2997" i="44"/>
  <c r="L3018" i="44"/>
  <c r="L3057" i="44"/>
  <c r="L3059" i="44"/>
  <c r="L3061" i="44"/>
  <c r="L3077" i="44"/>
  <c r="L3080" i="44"/>
  <c r="L3084" i="44"/>
  <c r="L3101" i="44"/>
  <c r="L3105" i="44"/>
  <c r="L3111" i="44"/>
  <c r="L3122" i="44"/>
  <c r="L3139" i="44"/>
  <c r="L3162" i="44"/>
  <c r="L3165" i="44"/>
  <c r="L3180" i="44"/>
  <c r="L3186" i="44"/>
  <c r="L3189" i="44"/>
  <c r="L3192" i="44"/>
  <c r="L3196" i="44"/>
  <c r="L3202" i="44"/>
  <c r="L3205" i="44"/>
  <c r="Q3205" i="44" s="1"/>
  <c r="L3218" i="44"/>
  <c r="L3229" i="44"/>
  <c r="L2759" i="44"/>
  <c r="L2805" i="44"/>
  <c r="L2848" i="44"/>
  <c r="L2911" i="44"/>
  <c r="L2934" i="44"/>
  <c r="L2959" i="44"/>
  <c r="L2963" i="44"/>
  <c r="L2965" i="44"/>
  <c r="L2969" i="44"/>
  <c r="L2988" i="44"/>
  <c r="L3010" i="44"/>
  <c r="L3022" i="44"/>
  <c r="Q3022" i="44" s="1"/>
  <c r="L3025" i="44"/>
  <c r="L3028" i="44"/>
  <c r="L3030" i="44"/>
  <c r="L3065" i="44"/>
  <c r="L3067" i="44"/>
  <c r="L3087" i="44"/>
  <c r="L3093" i="44"/>
  <c r="L3116" i="44"/>
  <c r="L3119" i="44"/>
  <c r="L3125" i="44"/>
  <c r="L3154" i="44"/>
  <c r="L3174" i="44"/>
  <c r="L3177" i="44"/>
  <c r="L3183" i="44"/>
  <c r="L3199" i="44"/>
  <c r="L2660" i="44"/>
  <c r="L2683" i="44"/>
  <c r="L2766" i="44"/>
  <c r="L2820" i="44"/>
  <c r="L2858" i="44"/>
  <c r="L2868" i="44"/>
  <c r="L2875" i="44"/>
  <c r="L2971" i="44"/>
  <c r="L3001" i="44"/>
  <c r="L2598" i="44"/>
  <c r="L2949" i="44"/>
  <c r="L2956" i="44"/>
  <c r="L2978" i="44"/>
  <c r="L2985" i="44"/>
  <c r="L3005" i="44"/>
  <c r="L3009" i="44"/>
  <c r="L3032" i="44"/>
  <c r="L3035" i="44"/>
  <c r="L3043" i="44"/>
  <c r="L3052" i="44"/>
  <c r="L3076" i="44"/>
  <c r="L3079" i="44"/>
  <c r="L3083" i="44"/>
  <c r="L3095" i="44"/>
  <c r="L3100" i="44"/>
  <c r="L3110" i="44"/>
  <c r="L3121" i="44"/>
  <c r="Q3121" i="44" s="1"/>
  <c r="L3134" i="44"/>
  <c r="L3148" i="44"/>
  <c r="L3160" i="44"/>
  <c r="L3164" i="44"/>
  <c r="L3167" i="44"/>
  <c r="L3179" i="44"/>
  <c r="L3182" i="44"/>
  <c r="L3185" i="44"/>
  <c r="L3191" i="44"/>
  <c r="L3194" i="44"/>
  <c r="L3198" i="44"/>
  <c r="L3201" i="44"/>
  <c r="L3204" i="44"/>
  <c r="L3213" i="44"/>
  <c r="L3217" i="44"/>
  <c r="L3228" i="44"/>
  <c r="L3235" i="44"/>
  <c r="L3251" i="44"/>
  <c r="L3255" i="44"/>
  <c r="L3287" i="44"/>
  <c r="L3290" i="44"/>
  <c r="L3293" i="44"/>
  <c r="L3296" i="44"/>
  <c r="L3302" i="44"/>
  <c r="L3315" i="44"/>
  <c r="L3324" i="44"/>
  <c r="L3339" i="44"/>
  <c r="L3342" i="44"/>
  <c r="L2943" i="44"/>
  <c r="L3072" i="44"/>
  <c r="L3088" i="44"/>
  <c r="L3092" i="44"/>
  <c r="L3094" i="44"/>
  <c r="L3096" i="44"/>
  <c r="L3098" i="44"/>
  <c r="L3131" i="44"/>
  <c r="L3133" i="44"/>
  <c r="L3135" i="44"/>
  <c r="L3163" i="44"/>
  <c r="L3184" i="44"/>
  <c r="L3200" i="44"/>
  <c r="Q3200" i="44" s="1"/>
  <c r="L3233" i="44"/>
  <c r="L3236" i="44"/>
  <c r="L3245" i="44"/>
  <c r="L3254" i="44"/>
  <c r="L3259" i="44"/>
  <c r="L3280" i="44"/>
  <c r="L3283" i="44"/>
  <c r="L3294" i="44"/>
  <c r="L3300" i="44"/>
  <c r="L3309" i="44"/>
  <c r="L3314" i="44"/>
  <c r="L3320" i="44"/>
  <c r="L3325" i="44"/>
  <c r="L3336" i="44"/>
  <c r="L3341" i="44"/>
  <c r="L3347" i="44"/>
  <c r="L3367" i="44"/>
  <c r="L3373" i="44"/>
  <c r="L3377" i="44"/>
  <c r="L3386" i="44"/>
  <c r="L3392" i="44"/>
  <c r="L3418" i="44"/>
  <c r="L3436" i="44"/>
  <c r="L3445" i="44"/>
  <c r="L3451" i="44"/>
  <c r="L3458" i="44"/>
  <c r="L3469" i="44"/>
  <c r="L3489" i="44"/>
  <c r="L3496" i="44"/>
  <c r="L3512" i="44"/>
  <c r="L3515" i="44"/>
  <c r="L3519" i="44"/>
  <c r="L3525" i="44"/>
  <c r="L3541" i="44"/>
  <c r="L3550" i="44"/>
  <c r="L3553" i="44"/>
  <c r="L3560" i="44"/>
  <c r="L3583" i="44"/>
  <c r="L3589" i="44"/>
  <c r="L3593" i="44"/>
  <c r="L2990" i="44"/>
  <c r="L3056" i="44"/>
  <c r="L3070" i="44"/>
  <c r="Q3070" i="44" s="1"/>
  <c r="L3090" i="44"/>
  <c r="L3102" i="44"/>
  <c r="L3127" i="44"/>
  <c r="L3176" i="44"/>
  <c r="L3178" i="44"/>
  <c r="L3223" i="44"/>
  <c r="L3225" i="44"/>
  <c r="L3242" i="44"/>
  <c r="L3248" i="44"/>
  <c r="L3265" i="44"/>
  <c r="L3270" i="44"/>
  <c r="L3273" i="44"/>
  <c r="L3286" i="44"/>
  <c r="L3291" i="44"/>
  <c r="L3311" i="44"/>
  <c r="L3328" i="44"/>
  <c r="L3344" i="44"/>
  <c r="L3360" i="44"/>
  <c r="L3364" i="44"/>
  <c r="L3370" i="44"/>
  <c r="L3376" i="44"/>
  <c r="L3385" i="44"/>
  <c r="L3389" i="44"/>
  <c r="L3395" i="44"/>
  <c r="L3402" i="44"/>
  <c r="L3408" i="44"/>
  <c r="L3411" i="44"/>
  <c r="L3421" i="44"/>
  <c r="L3425" i="44"/>
  <c r="L3448" i="44"/>
  <c r="L3461" i="44"/>
  <c r="L3465" i="44"/>
  <c r="L3468" i="44"/>
  <c r="L3475" i="44"/>
  <c r="L3482" i="44"/>
  <c r="L3485" i="44"/>
  <c r="L3492" i="44"/>
  <c r="L3495" i="44"/>
  <c r="L3508" i="44"/>
  <c r="L3518" i="44"/>
  <c r="L3528" i="44"/>
  <c r="L3531" i="44"/>
  <c r="Q3531" i="44" s="1"/>
  <c r="L3537" i="44"/>
  <c r="L3547" i="44"/>
  <c r="L2627" i="44"/>
  <c r="L2648" i="44"/>
  <c r="L3014" i="44"/>
  <c r="L3104" i="44"/>
  <c r="L3144" i="44"/>
  <c r="L3209" i="44"/>
  <c r="L3227" i="44"/>
  <c r="L3232" i="44"/>
  <c r="L3239" i="44"/>
  <c r="L3253" i="44"/>
  <c r="L3256" i="44"/>
  <c r="L3261" i="44"/>
  <c r="Q3261" i="44" s="1"/>
  <c r="L3264" i="44"/>
  <c r="L3276" i="44"/>
  <c r="L3282" i="44"/>
  <c r="L3288" i="44"/>
  <c r="L3305" i="44"/>
  <c r="L3308" i="44"/>
  <c r="L3316" i="44"/>
  <c r="L3319" i="44"/>
  <c r="L3322" i="44"/>
  <c r="L3330" i="44"/>
  <c r="L3333" i="44"/>
  <c r="L3338" i="44"/>
  <c r="L3343" i="44"/>
  <c r="L3349" i="44"/>
  <c r="L3353" i="44"/>
  <c r="L3357" i="44"/>
  <c r="L3363" i="44"/>
  <c r="L3379" i="44"/>
  <c r="L3382" i="44"/>
  <c r="L3399" i="44"/>
  <c r="L3405" i="44"/>
  <c r="L3414" i="44"/>
  <c r="L3424" i="44"/>
  <c r="L3428" i="44"/>
  <c r="L3432" i="44"/>
  <c r="L3438" i="44"/>
  <c r="L3441" i="44"/>
  <c r="L3444" i="44"/>
  <c r="Q3444" i="44" s="1"/>
  <c r="L3454" i="44"/>
  <c r="L3464" i="44"/>
  <c r="L3472" i="44"/>
  <c r="L3478" i="44"/>
  <c r="L3488" i="44"/>
  <c r="L3498" i="44"/>
  <c r="L3501" i="44"/>
  <c r="L3505" i="44"/>
  <c r="L3511" i="44"/>
  <c r="L3521" i="44"/>
  <c r="L3534" i="44"/>
  <c r="L3543" i="44"/>
  <c r="L3546" i="44"/>
  <c r="L3556" i="44"/>
  <c r="L3563" i="44"/>
  <c r="L3569" i="44"/>
  <c r="L3575" i="44"/>
  <c r="L3579" i="44"/>
  <c r="L3585" i="44"/>
  <c r="L3606" i="44"/>
  <c r="L3610" i="44"/>
  <c r="L3620" i="44"/>
  <c r="L2951" i="44"/>
  <c r="L2993" i="44"/>
  <c r="L3000" i="44"/>
  <c r="L3012" i="44"/>
  <c r="L3045" i="44"/>
  <c r="L3081" i="44"/>
  <c r="L3115" i="44"/>
  <c r="L3138" i="44"/>
  <c r="L3142" i="44"/>
  <c r="L3152" i="44"/>
  <c r="L3170" i="44"/>
  <c r="L3193" i="44"/>
  <c r="L3195" i="44"/>
  <c r="L3207" i="44"/>
  <c r="L3244" i="44"/>
  <c r="L3247" i="44"/>
  <c r="L3250" i="44"/>
  <c r="L3267" i="44"/>
  <c r="L3279" i="44"/>
  <c r="L3299" i="44"/>
  <c r="Q3299" i="44" s="1"/>
  <c r="L3313" i="44"/>
  <c r="L3335" i="44"/>
  <c r="L3340" i="44"/>
  <c r="L3346" i="44"/>
  <c r="L3352" i="44"/>
  <c r="L3366" i="44"/>
  <c r="L3372" i="44"/>
  <c r="L3391" i="44"/>
  <c r="L3394" i="44"/>
  <c r="L3398" i="44"/>
  <c r="L3404" i="44"/>
  <c r="L3417" i="44"/>
  <c r="L3420" i="44"/>
  <c r="L3431" i="44"/>
  <c r="L3435" i="44"/>
  <c r="L3450" i="44"/>
  <c r="L3453" i="44"/>
  <c r="L3457" i="44"/>
  <c r="L3460" i="44"/>
  <c r="L3477" i="44"/>
  <c r="L3481" i="44"/>
  <c r="L3504" i="44"/>
  <c r="L3514" i="44"/>
  <c r="L3524" i="44"/>
  <c r="L3530" i="44"/>
  <c r="L3540" i="44"/>
  <c r="L3549" i="44"/>
  <c r="L3552" i="44"/>
  <c r="Q3552" i="44" s="1"/>
  <c r="L3555" i="44"/>
  <c r="L3559" i="44"/>
  <c r="L3562" i="44"/>
  <c r="L2998" i="44"/>
  <c r="L3064" i="44"/>
  <c r="L3073" i="44"/>
  <c r="L3075" i="44"/>
  <c r="L3113" i="44"/>
  <c r="L3130" i="44"/>
  <c r="L3166" i="44"/>
  <c r="L3168" i="44"/>
  <c r="L3197" i="44"/>
  <c r="L3203" i="44"/>
  <c r="L3238" i="44"/>
  <c r="Q3238" i="44" s="1"/>
  <c r="L3241" i="44"/>
  <c r="L3258" i="44"/>
  <c r="L3269" i="44"/>
  <c r="L3272" i="44"/>
  <c r="L3275" i="44"/>
  <c r="L3285" i="44"/>
  <c r="L3304" i="44"/>
  <c r="L3327" i="44"/>
  <c r="L3332" i="44"/>
  <c r="L3356" i="44"/>
  <c r="L3359" i="44"/>
  <c r="L3369" i="44"/>
  <c r="L3375" i="44"/>
  <c r="L3381" i="44"/>
  <c r="L3384" i="44"/>
  <c r="L3388" i="44"/>
  <c r="L3401" i="44"/>
  <c r="L3407" i="44"/>
  <c r="L3410" i="44"/>
  <c r="L3413" i="44"/>
  <c r="L3427" i="44"/>
  <c r="L3447" i="44"/>
  <c r="L3467" i="44"/>
  <c r="L3471" i="44"/>
  <c r="L3474" i="44"/>
  <c r="L3484" i="44"/>
  <c r="L3491" i="44"/>
  <c r="L3494" i="44"/>
  <c r="Q3494" i="44" s="1"/>
  <c r="L3500" i="44"/>
  <c r="L3507" i="44"/>
  <c r="L3517" i="44"/>
  <c r="L3523" i="44"/>
  <c r="L3527" i="44"/>
  <c r="L3536" i="44"/>
  <c r="L3539" i="44"/>
  <c r="L3565" i="44"/>
  <c r="L3571" i="44"/>
  <c r="L3581" i="44"/>
  <c r="L3587" i="44"/>
  <c r="L2842" i="44"/>
  <c r="L3024" i="44"/>
  <c r="L3099" i="44"/>
  <c r="L3109" i="44"/>
  <c r="L3128" i="44"/>
  <c r="L3222" i="44"/>
  <c r="L3226" i="44"/>
  <c r="L3231" i="44"/>
  <c r="L3234" i="44"/>
  <c r="L3246" i="44"/>
  <c r="L3252" i="44"/>
  <c r="L3260" i="44"/>
  <c r="L3263" i="44"/>
  <c r="L3278" i="44"/>
  <c r="L3281" i="44"/>
  <c r="L3295" i="44"/>
  <c r="L3301" i="44"/>
  <c r="L3307" i="44"/>
  <c r="L3310" i="44"/>
  <c r="L3318" i="44"/>
  <c r="L3321" i="44"/>
  <c r="L3329" i="44"/>
  <c r="L3337" i="44"/>
  <c r="L3348" i="44"/>
  <c r="L3362" i="44"/>
  <c r="L3374" i="44"/>
  <c r="L3378" i="44"/>
  <c r="L3387" i="44"/>
  <c r="L3397" i="44"/>
  <c r="L3423" i="44"/>
  <c r="L3437" i="44"/>
  <c r="Q3437" i="44" s="1"/>
  <c r="L3440" i="44"/>
  <c r="L3443" i="44"/>
  <c r="L3446" i="44"/>
  <c r="L3463" i="44"/>
  <c r="L3487" i="44"/>
  <c r="L3490" i="44"/>
  <c r="L3497" i="44"/>
  <c r="L3510" i="44"/>
  <c r="L3513" i="44"/>
  <c r="L3516" i="44"/>
  <c r="L3520" i="44"/>
  <c r="L3533" i="44"/>
  <c r="L3542" i="44"/>
  <c r="L3545" i="44"/>
  <c r="L3551" i="44"/>
  <c r="L3558" i="44"/>
  <c r="L3568" i="44"/>
  <c r="L3584" i="44"/>
  <c r="L3590" i="44"/>
  <c r="L3594" i="44"/>
  <c r="L3605" i="44"/>
  <c r="L3619" i="44"/>
  <c r="L3622" i="44"/>
  <c r="L3629" i="44"/>
  <c r="L3632" i="44"/>
  <c r="L3643" i="44"/>
  <c r="L2895" i="44"/>
  <c r="L2975" i="44"/>
  <c r="L3103" i="44"/>
  <c r="L3107" i="44"/>
  <c r="L3118" i="44"/>
  <c r="L3120" i="44"/>
  <c r="L3124" i="44"/>
  <c r="L3145" i="44"/>
  <c r="L3147" i="44"/>
  <c r="L3149" i="44"/>
  <c r="L3151" i="44"/>
  <c r="L3173" i="44"/>
  <c r="L3210" i="44"/>
  <c r="L3212" i="44"/>
  <c r="L3214" i="44"/>
  <c r="L3216" i="44"/>
  <c r="Q3216" i="44" s="1"/>
  <c r="L3220" i="44"/>
  <c r="L3230" i="44"/>
  <c r="L3243" i="44"/>
  <c r="L3249" i="44"/>
  <c r="L3266" i="44"/>
  <c r="L3271" i="44"/>
  <c r="L3284" i="44"/>
  <c r="L3298" i="44"/>
  <c r="L3312" i="44"/>
  <c r="L3326" i="44"/>
  <c r="L3345" i="44"/>
  <c r="L3351" i="44"/>
  <c r="L3355" i="44"/>
  <c r="L3361" i="44"/>
  <c r="L3365" i="44"/>
  <c r="L3371" i="44"/>
  <c r="L3390" i="44"/>
  <c r="L3393" i="44"/>
  <c r="L3396" i="44"/>
  <c r="L3403" i="44"/>
  <c r="L3409" i="44"/>
  <c r="L3416" i="44"/>
  <c r="L3419" i="44"/>
  <c r="L3422" i="44"/>
  <c r="L3426" i="44"/>
  <c r="L3430" i="44"/>
  <c r="L3434" i="44"/>
  <c r="L3449" i="44"/>
  <c r="L3452" i="44"/>
  <c r="L3456" i="44"/>
  <c r="L3459" i="44"/>
  <c r="L3462" i="44"/>
  <c r="L3466" i="44"/>
  <c r="L3470" i="44"/>
  <c r="L3476" i="44"/>
  <c r="L3480" i="44"/>
  <c r="L3483" i="44"/>
  <c r="L3486" i="44"/>
  <c r="L3493" i="44"/>
  <c r="L3503" i="44"/>
  <c r="L3509" i="44"/>
  <c r="L3529" i="44"/>
  <c r="L3532" i="44"/>
  <c r="L3548" i="44"/>
  <c r="L3554" i="44"/>
  <c r="L3561" i="44"/>
  <c r="L3567" i="44"/>
  <c r="L3573" i="44"/>
  <c r="L3577" i="44"/>
  <c r="L3601" i="44"/>
  <c r="L3604" i="44"/>
  <c r="L3608" i="44"/>
  <c r="L3615" i="44"/>
  <c r="L3618" i="44"/>
  <c r="L3626" i="44"/>
  <c r="L3640" i="44"/>
  <c r="Q3640" i="44" s="1"/>
  <c r="L3654" i="44"/>
  <c r="L3657" i="44"/>
  <c r="L3257" i="44"/>
  <c r="L3262" i="44"/>
  <c r="L3289" i="44"/>
  <c r="L3306" i="44"/>
  <c r="L3331" i="44"/>
  <c r="L3473" i="44"/>
  <c r="L3506" i="44"/>
  <c r="L3538" i="44"/>
  <c r="L3591" i="44"/>
  <c r="L3595" i="44"/>
  <c r="L3603" i="44"/>
  <c r="L3612" i="44"/>
  <c r="Q3612" i="44" s="1"/>
  <c r="L3153" i="44"/>
  <c r="L3240" i="44"/>
  <c r="L3274" i="44"/>
  <c r="L3415" i="44"/>
  <c r="L3433" i="44"/>
  <c r="L3502" i="44"/>
  <c r="L3598" i="44"/>
  <c r="L3607" i="44"/>
  <c r="L3609" i="44"/>
  <c r="L3614" i="44"/>
  <c r="L3616" i="44"/>
  <c r="L3623" i="44"/>
  <c r="L3639" i="44"/>
  <c r="L3642" i="44"/>
  <c r="Q3642" i="44" s="1"/>
  <c r="L3644" i="44"/>
  <c r="L3647" i="44"/>
  <c r="L3650" i="44"/>
  <c r="L3659" i="44"/>
  <c r="L3662" i="44"/>
  <c r="L3685" i="44"/>
  <c r="L3707" i="44"/>
  <c r="L3713" i="44"/>
  <c r="L3723" i="44"/>
  <c r="L3729" i="44"/>
  <c r="L3748" i="44"/>
  <c r="L3751" i="44"/>
  <c r="L3758" i="44"/>
  <c r="L3764" i="44"/>
  <c r="L3772" i="44"/>
  <c r="L3779" i="44"/>
  <c r="L3783" i="44"/>
  <c r="L3786" i="44"/>
  <c r="L3795" i="44"/>
  <c r="L3804" i="44"/>
  <c r="L3808" i="44"/>
  <c r="L3818" i="44"/>
  <c r="L3824" i="44"/>
  <c r="L3830" i="44"/>
  <c r="L3834" i="44"/>
  <c r="L3837" i="44"/>
  <c r="L3840" i="44"/>
  <c r="L3853" i="44"/>
  <c r="L3857" i="44"/>
  <c r="L3860" i="44"/>
  <c r="L3869" i="44"/>
  <c r="L3895" i="44"/>
  <c r="L3901" i="44"/>
  <c r="L3905" i="44"/>
  <c r="L3914" i="44"/>
  <c r="L3920" i="44"/>
  <c r="L3939" i="44"/>
  <c r="L3945" i="44"/>
  <c r="L3951" i="44"/>
  <c r="L3957" i="44"/>
  <c r="L3968" i="44"/>
  <c r="L3972" i="44"/>
  <c r="Q3972" i="44" s="1"/>
  <c r="L3292" i="44"/>
  <c r="L3297" i="44"/>
  <c r="L3334" i="44"/>
  <c r="L3429" i="44"/>
  <c r="L3455" i="44"/>
  <c r="L3522" i="44"/>
  <c r="L3600" i="44"/>
  <c r="L3602" i="44"/>
  <c r="L3611" i="44"/>
  <c r="L3628" i="44"/>
  <c r="L3630" i="44"/>
  <c r="L3653" i="44"/>
  <c r="L3665" i="44"/>
  <c r="L3672" i="44"/>
  <c r="Q3672" i="44" s="1"/>
  <c r="L3675" i="44"/>
  <c r="L3681" i="44"/>
  <c r="L3694" i="44"/>
  <c r="L3697" i="44"/>
  <c r="L3700" i="44"/>
  <c r="L3703" i="44"/>
  <c r="L3706" i="44"/>
  <c r="L3720" i="44"/>
  <c r="L3726" i="44"/>
  <c r="L3739" i="44"/>
  <c r="L3742" i="44"/>
  <c r="L3745" i="44"/>
  <c r="L3761" i="44"/>
  <c r="Q3761" i="44" s="1"/>
  <c r="L3060" i="44"/>
  <c r="L3086" i="44"/>
  <c r="L3171" i="44"/>
  <c r="L3277" i="44"/>
  <c r="L3317" i="44"/>
  <c r="L3358" i="44"/>
  <c r="L3380" i="44"/>
  <c r="L3406" i="44"/>
  <c r="L3544" i="44"/>
  <c r="L3572" i="44"/>
  <c r="L3574" i="44"/>
  <c r="L3597" i="44"/>
  <c r="L3625" i="44"/>
  <c r="L3635" i="44"/>
  <c r="L3638" i="44"/>
  <c r="L3646" i="44"/>
  <c r="L3656" i="44"/>
  <c r="L3668" i="44"/>
  <c r="L3678" i="44"/>
  <c r="L3687" i="44"/>
  <c r="L3691" i="44"/>
  <c r="L3709" i="44"/>
  <c r="L3716" i="44"/>
  <c r="L3725" i="44"/>
  <c r="L3731" i="44"/>
  <c r="L3735" i="44"/>
  <c r="L3738" i="44"/>
  <c r="L3754" i="44"/>
  <c r="L3766" i="44"/>
  <c r="L3774" i="44"/>
  <c r="L3788" i="44"/>
  <c r="L3798" i="44"/>
  <c r="L3811" i="44"/>
  <c r="L3817" i="44"/>
  <c r="L3820" i="44"/>
  <c r="L3826" i="44"/>
  <c r="L3839" i="44"/>
  <c r="L3846" i="44"/>
  <c r="L3849" i="44"/>
  <c r="L3862" i="44"/>
  <c r="L3872" i="44"/>
  <c r="L3878" i="44"/>
  <c r="L3882" i="44"/>
  <c r="Q3882" i="44" s="1"/>
  <c r="L3891" i="44"/>
  <c r="L3897" i="44"/>
  <c r="L3907" i="44"/>
  <c r="L3916" i="44"/>
  <c r="L3919" i="44"/>
  <c r="L3935" i="44"/>
  <c r="L3941" i="44"/>
  <c r="L3947" i="44"/>
  <c r="L3953" i="44"/>
  <c r="L3960" i="44"/>
  <c r="L3964" i="44"/>
  <c r="L3979" i="44"/>
  <c r="L3993" i="44"/>
  <c r="Q3993" i="44" s="1"/>
  <c r="L3999" i="44"/>
  <c r="Q3999" i="44" s="1"/>
  <c r="L4002" i="44"/>
  <c r="L4009" i="44"/>
  <c r="L4012" i="44"/>
  <c r="L4018" i="44"/>
  <c r="L4043" i="44"/>
  <c r="L4051" i="44"/>
  <c r="L4057" i="44"/>
  <c r="L4068" i="44"/>
  <c r="L4075" i="44"/>
  <c r="L2774" i="44"/>
  <c r="L3161" i="44"/>
  <c r="L3570" i="44"/>
  <c r="L3576" i="44"/>
  <c r="L3588" i="44"/>
  <c r="L3592" i="44"/>
  <c r="L3641" i="44"/>
  <c r="L3649" i="44"/>
  <c r="L3652" i="44"/>
  <c r="L3658" i="44"/>
  <c r="L3661" i="44"/>
  <c r="L3667" i="44"/>
  <c r="L3671" i="44"/>
  <c r="L3674" i="44"/>
  <c r="L3684" i="44"/>
  <c r="L3690" i="44"/>
  <c r="L3702" i="44"/>
  <c r="L3712" i="44"/>
  <c r="L3719" i="44"/>
  <c r="L3722" i="44"/>
  <c r="L3728" i="44"/>
  <c r="L3734" i="44"/>
  <c r="L3747" i="44"/>
  <c r="L3750" i="44"/>
  <c r="L3753" i="44"/>
  <c r="L3757" i="44"/>
  <c r="L3763" i="44"/>
  <c r="L3771" i="44"/>
  <c r="L3785" i="44"/>
  <c r="L3791" i="44"/>
  <c r="L3794" i="44"/>
  <c r="L3797" i="44"/>
  <c r="L3803" i="44"/>
  <c r="L3807" i="44"/>
  <c r="L3823" i="44"/>
  <c r="L3829" i="44"/>
  <c r="L3833" i="44"/>
  <c r="L3836" i="44"/>
  <c r="L3845" i="44"/>
  <c r="L3859" i="44"/>
  <c r="L3865" i="44"/>
  <c r="L3868" i="44"/>
  <c r="L3887" i="44"/>
  <c r="L3894" i="44"/>
  <c r="L3925" i="44"/>
  <c r="L3938" i="44"/>
  <c r="Q3938" i="44" s="1"/>
  <c r="L3944" i="44"/>
  <c r="L3950" i="44"/>
  <c r="L3956" i="44"/>
  <c r="L3967" i="44"/>
  <c r="L3159" i="44"/>
  <c r="L3268" i="44"/>
  <c r="L3354" i="44"/>
  <c r="L3368" i="44"/>
  <c r="L3383" i="44"/>
  <c r="L3439" i="44"/>
  <c r="L3479" i="44"/>
  <c r="L3578" i="44"/>
  <c r="L3586" i="44"/>
  <c r="L3613" i="44"/>
  <c r="Q3613" i="44" s="1"/>
  <c r="L3627" i="44"/>
  <c r="Q3627" i="44" s="1"/>
  <c r="L3634" i="44"/>
  <c r="L3655" i="44"/>
  <c r="L3664" i="44"/>
  <c r="L3680" i="44"/>
  <c r="L3683" i="44"/>
  <c r="L3693" i="44"/>
  <c r="L3696" i="44"/>
  <c r="L3699" i="44"/>
  <c r="L3705" i="44"/>
  <c r="L3711" i="44"/>
  <c r="L3715" i="44"/>
  <c r="L3741" i="44"/>
  <c r="L3744" i="44"/>
  <c r="Q3744" i="44" s="1"/>
  <c r="L3760" i="44"/>
  <c r="Q3760" i="44" s="1"/>
  <c r="L3768" i="44"/>
  <c r="L3777" i="44"/>
  <c r="L3781" i="44"/>
  <c r="L3800" i="44"/>
  <c r="L3806" i="44"/>
  <c r="L3810" i="44"/>
  <c r="L3813" i="44"/>
  <c r="L3816" i="44"/>
  <c r="L3828" i="44"/>
  <c r="L3832" i="44"/>
  <c r="L3842" i="44"/>
  <c r="L3851" i="44"/>
  <c r="L3855" i="44"/>
  <c r="L3871" i="44"/>
  <c r="Q3871" i="44" s="1"/>
  <c r="L3874" i="44"/>
  <c r="L3884" i="44"/>
  <c r="L3893" i="44"/>
  <c r="L3899" i="44"/>
  <c r="L3903" i="44"/>
  <c r="L3909" i="44"/>
  <c r="L3912" i="44"/>
  <c r="L3918" i="44"/>
  <c r="L3922" i="44"/>
  <c r="L3928" i="44"/>
  <c r="L3931" i="44"/>
  <c r="L3934" i="44"/>
  <c r="L3955" i="44"/>
  <c r="L3959" i="44"/>
  <c r="L3048" i="44"/>
  <c r="L3157" i="44"/>
  <c r="L3303" i="44"/>
  <c r="L3323" i="44"/>
  <c r="L3350" i="44"/>
  <c r="L3400" i="44"/>
  <c r="L3535" i="44"/>
  <c r="L3566" i="44"/>
  <c r="L3580" i="44"/>
  <c r="L3582" i="44"/>
  <c r="L3596" i="44"/>
  <c r="L3599" i="44"/>
  <c r="L3624" i="44"/>
  <c r="Q3624" i="44" s="1"/>
  <c r="L3637" i="44"/>
  <c r="Q3637" i="44" s="1"/>
  <c r="L3645" i="44"/>
  <c r="L3648" i="44"/>
  <c r="L3660" i="44"/>
  <c r="L3677" i="44"/>
  <c r="L3686" i="44"/>
  <c r="L3689" i="44"/>
  <c r="L3708" i="44"/>
  <c r="L3718" i="44"/>
  <c r="L3724" i="44"/>
  <c r="L3730" i="44"/>
  <c r="L3737" i="44"/>
  <c r="L3749" i="44"/>
  <c r="L3759" i="44"/>
  <c r="L3765" i="44"/>
  <c r="L3773" i="44"/>
  <c r="L3780" i="44"/>
  <c r="L3787" i="44"/>
  <c r="L3790" i="44"/>
  <c r="L3819" i="44"/>
  <c r="L3825" i="44"/>
  <c r="L3838" i="44"/>
  <c r="L3848" i="44"/>
  <c r="L3854" i="44"/>
  <c r="L3858" i="44"/>
  <c r="L3861" i="44"/>
  <c r="L3864" i="44"/>
  <c r="L3877" i="44"/>
  <c r="L3881" i="44"/>
  <c r="Q3881" i="44" s="1"/>
  <c r="L3890" i="44"/>
  <c r="L3896" i="44"/>
  <c r="L3902" i="44"/>
  <c r="L3906" i="44"/>
  <c r="L3915" i="44"/>
  <c r="L3940" i="44"/>
  <c r="L3946" i="44"/>
  <c r="L3952" i="44"/>
  <c r="L3963" i="44"/>
  <c r="L3969" i="44"/>
  <c r="L3973" i="44"/>
  <c r="L3977" i="44"/>
  <c r="L3987" i="44"/>
  <c r="Q3987" i="44" s="1"/>
  <c r="L3998" i="44"/>
  <c r="L4001" i="44"/>
  <c r="L4017" i="44"/>
  <c r="L4020" i="44"/>
  <c r="L4024" i="44"/>
  <c r="L4034" i="44"/>
  <c r="L4038" i="44"/>
  <c r="L4042" i="44"/>
  <c r="L4049" i="44"/>
  <c r="L4056" i="44"/>
  <c r="L3499" i="44"/>
  <c r="L3669" i="44"/>
  <c r="L3673" i="44"/>
  <c r="L3679" i="44"/>
  <c r="L3704" i="44"/>
  <c r="L3793" i="44"/>
  <c r="L3799" i="44"/>
  <c r="L3812" i="44"/>
  <c r="L3831" i="44"/>
  <c r="L3876" i="44"/>
  <c r="L3923" i="44"/>
  <c r="L3933" i="44"/>
  <c r="L3958" i="44"/>
  <c r="L3966" i="44"/>
  <c r="L3991" i="44"/>
  <c r="L3994" i="44"/>
  <c r="L4028" i="44"/>
  <c r="L4046" i="44"/>
  <c r="L4052" i="44"/>
  <c r="Q4052" i="44" s="1"/>
  <c r="L4063" i="44"/>
  <c r="L4082" i="44"/>
  <c r="L4086" i="44"/>
  <c r="L4103" i="44"/>
  <c r="L4124" i="44"/>
  <c r="L4135" i="44"/>
  <c r="L4142" i="44"/>
  <c r="L4145" i="44"/>
  <c r="L4165" i="44"/>
  <c r="L4169" i="44"/>
  <c r="L4173" i="44"/>
  <c r="L4179" i="44"/>
  <c r="L4185" i="44"/>
  <c r="L4189" i="44"/>
  <c r="L4193" i="44"/>
  <c r="L4196" i="44"/>
  <c r="L4199" i="44"/>
  <c r="L4206" i="44"/>
  <c r="L4213" i="44"/>
  <c r="L4217" i="44"/>
  <c r="L4223" i="44"/>
  <c r="L4226" i="44"/>
  <c r="L4233" i="44"/>
  <c r="L4236" i="44"/>
  <c r="L4240" i="44"/>
  <c r="L4248" i="44"/>
  <c r="L4252" i="44"/>
  <c r="Q4252" i="44" s="1"/>
  <c r="L4255" i="44"/>
  <c r="L4265" i="44"/>
  <c r="L4268" i="44"/>
  <c r="L4271" i="44"/>
  <c r="L4274" i="44"/>
  <c r="L4277" i="44"/>
  <c r="L4290" i="44"/>
  <c r="L4293" i="44"/>
  <c r="L3188" i="44"/>
  <c r="L3557" i="44"/>
  <c r="L3651" i="44"/>
  <c r="L3733" i="44"/>
  <c r="L3746" i="44"/>
  <c r="L3770" i="44"/>
  <c r="L3827" i="44"/>
  <c r="L3852" i="44"/>
  <c r="L3886" i="44"/>
  <c r="L3892" i="44"/>
  <c r="L3921" i="44"/>
  <c r="L3927" i="44"/>
  <c r="L3929" i="44"/>
  <c r="L3954" i="44"/>
  <c r="L3970" i="44"/>
  <c r="L3980" i="44"/>
  <c r="L3990" i="44"/>
  <c r="L3996" i="44"/>
  <c r="L4003" i="44"/>
  <c r="L4006" i="44"/>
  <c r="L4015" i="44"/>
  <c r="Q4015" i="44" s="1"/>
  <c r="L4025" i="44"/>
  <c r="L4030" i="44"/>
  <c r="L4035" i="44"/>
  <c r="L4040" i="44"/>
  <c r="L4054" i="44"/>
  <c r="L4059" i="44"/>
  <c r="L4062" i="44"/>
  <c r="L4066" i="44"/>
  <c r="L4072" i="44"/>
  <c r="L4078" i="44"/>
  <c r="L4085" i="44"/>
  <c r="L4100" i="44"/>
  <c r="L4112" i="44"/>
  <c r="L4116" i="44"/>
  <c r="L4134" i="44"/>
  <c r="L4141" i="44"/>
  <c r="L4151" i="44"/>
  <c r="L4161" i="44"/>
  <c r="L4164" i="44"/>
  <c r="L4168" i="44"/>
  <c r="L4178" i="44"/>
  <c r="L4182" i="44"/>
  <c r="L4192" i="44"/>
  <c r="L4205" i="44"/>
  <c r="L4210" i="44"/>
  <c r="L4230" i="44"/>
  <c r="L4261" i="44"/>
  <c r="L4264" i="44"/>
  <c r="L4283" i="44"/>
  <c r="L4296" i="44"/>
  <c r="L4299" i="44"/>
  <c r="L4303" i="44"/>
  <c r="L3442" i="44"/>
  <c r="L3526" i="44"/>
  <c r="L3621" i="44"/>
  <c r="L3663" i="44"/>
  <c r="L3682" i="44"/>
  <c r="L3698" i="44"/>
  <c r="L3755" i="44"/>
  <c r="L3776" i="44"/>
  <c r="L3778" i="44"/>
  <c r="L3821" i="44"/>
  <c r="L3850" i="44"/>
  <c r="L3856" i="44"/>
  <c r="L3880" i="44"/>
  <c r="L3888" i="44"/>
  <c r="L3911" i="44"/>
  <c r="L3913" i="44"/>
  <c r="L3917" i="44"/>
  <c r="L3936" i="44"/>
  <c r="L3948" i="44"/>
  <c r="L3961" i="44"/>
  <c r="L3982" i="44"/>
  <c r="L4022" i="44"/>
  <c r="L4027" i="44"/>
  <c r="L4032" i="44"/>
  <c r="L4037" i="44"/>
  <c r="L4048" i="44"/>
  <c r="L4088" i="44"/>
  <c r="L4091" i="44"/>
  <c r="L4095" i="44"/>
  <c r="L4099" i="44"/>
  <c r="L4105" i="44"/>
  <c r="L4109" i="44"/>
  <c r="L4115" i="44"/>
  <c r="L4119" i="44"/>
  <c r="L4126" i="44"/>
  <c r="L4130" i="44"/>
  <c r="L4133" i="44"/>
  <c r="L4138" i="44"/>
  <c r="L4147" i="44"/>
  <c r="L4154" i="44"/>
  <c r="L4158" i="44"/>
  <c r="L4175" i="44"/>
  <c r="L4202" i="44"/>
  <c r="L4219" i="44"/>
  <c r="L4229" i="44"/>
  <c r="L4244" i="44"/>
  <c r="L4247" i="44"/>
  <c r="L4258" i="44"/>
  <c r="L4280" i="44"/>
  <c r="L4286" i="44"/>
  <c r="L4289" i="44"/>
  <c r="L4307" i="44"/>
  <c r="Q4307" i="44" s="1"/>
  <c r="L4313" i="44"/>
  <c r="L3633" i="44"/>
  <c r="L3714" i="44"/>
  <c r="L3727" i="44"/>
  <c r="L3762" i="44"/>
  <c r="L3782" i="44"/>
  <c r="L3802" i="44"/>
  <c r="L3815" i="44"/>
  <c r="L3844" i="44"/>
  <c r="L3866" i="44"/>
  <c r="L3870" i="44"/>
  <c r="L3942" i="44"/>
  <c r="L3974" i="44"/>
  <c r="Q3974" i="44" s="1"/>
  <c r="L3976" i="44"/>
  <c r="L3984" i="44"/>
  <c r="L3989" i="44"/>
  <c r="L4045" i="44"/>
  <c r="L4061" i="44"/>
  <c r="L4071" i="44"/>
  <c r="L4074" i="44"/>
  <c r="L4081" i="44"/>
  <c r="L4084" i="44"/>
  <c r="L4094" i="44"/>
  <c r="L4098" i="44"/>
  <c r="L4102" i="44"/>
  <c r="L4108" i="44"/>
  <c r="L4123" i="44"/>
  <c r="L4129" i="44"/>
  <c r="L4144" i="44"/>
  <c r="L4150" i="44"/>
  <c r="L4157" i="44"/>
  <c r="L4172" i="44"/>
  <c r="L4184" i="44"/>
  <c r="L4188" i="44"/>
  <c r="L4195" i="44"/>
  <c r="L4198" i="44"/>
  <c r="L4212" i="44"/>
  <c r="L4216" i="44"/>
  <c r="L4222" i="44"/>
  <c r="L4225" i="44"/>
  <c r="L4232" i="44"/>
  <c r="Q4232" i="44" s="1"/>
  <c r="L4235" i="44"/>
  <c r="Q4235" i="44" s="1"/>
  <c r="L4239" i="44"/>
  <c r="L4243" i="44"/>
  <c r="L4251" i="44"/>
  <c r="L4254" i="44"/>
  <c r="L4257" i="44"/>
  <c r="L4267" i="44"/>
  <c r="L4270" i="44"/>
  <c r="L4273" i="44"/>
  <c r="L4276" i="44"/>
  <c r="L4292" i="44"/>
  <c r="L4295" i="44"/>
  <c r="L3046" i="44"/>
  <c r="L3631" i="44"/>
  <c r="L3666" i="44"/>
  <c r="L3670" i="44"/>
  <c r="L3676" i="44"/>
  <c r="L3701" i="44"/>
  <c r="L3721" i="44"/>
  <c r="L3784" i="44"/>
  <c r="L3792" i="44"/>
  <c r="L3796" i="44"/>
  <c r="L3875" i="44"/>
  <c r="L3924" i="44"/>
  <c r="L3932" i="44"/>
  <c r="L3965" i="44"/>
  <c r="L3986" i="44"/>
  <c r="L4000" i="44"/>
  <c r="L4005" i="44"/>
  <c r="L4008" i="44"/>
  <c r="L4011" i="44"/>
  <c r="L4014" i="44"/>
  <c r="L4019" i="44"/>
  <c r="L4039" i="44"/>
  <c r="L4065" i="44"/>
  <c r="L4077" i="44"/>
  <c r="L4080" i="44"/>
  <c r="L4090" i="44"/>
  <c r="L4111" i="44"/>
  <c r="L4118" i="44"/>
  <c r="L4122" i="44"/>
  <c r="L4140" i="44"/>
  <c r="L4160" i="44"/>
  <c r="Q4160" i="44" s="1"/>
  <c r="L4163" i="44"/>
  <c r="L4167" i="44"/>
  <c r="L4171" i="44"/>
  <c r="L4177" i="44"/>
  <c r="L4181" i="44"/>
  <c r="L4187" i="44"/>
  <c r="L4191" i="44"/>
  <c r="L4201" i="44"/>
  <c r="L4204" i="44"/>
  <c r="L4209" i="44"/>
  <c r="L4228" i="44"/>
  <c r="L4238" i="44"/>
  <c r="L4242" i="44"/>
  <c r="L4250" i="44"/>
  <c r="L4260" i="44"/>
  <c r="L4263" i="44"/>
  <c r="L2980" i="44"/>
  <c r="L3237" i="44"/>
  <c r="L3617" i="44"/>
  <c r="L3636" i="44"/>
  <c r="L3692" i="44"/>
  <c r="L3717" i="44"/>
  <c r="L3732" i="44"/>
  <c r="L3736" i="44"/>
  <c r="L3740" i="44"/>
  <c r="L3769" i="44"/>
  <c r="L3873" i="44"/>
  <c r="Q3873" i="44" s="1"/>
  <c r="L3885" i="44"/>
  <c r="L3926" i="44"/>
  <c r="L3930" i="44"/>
  <c r="L3971" i="44"/>
  <c r="L3992" i="44"/>
  <c r="L3995" i="44"/>
  <c r="L3997" i="44"/>
  <c r="L4013" i="44"/>
  <c r="L4026" i="44"/>
  <c r="L4029" i="44"/>
  <c r="L4031" i="44"/>
  <c r="L4036" i="44"/>
  <c r="L4050" i="44"/>
  <c r="L4053" i="44"/>
  <c r="L4055" i="44"/>
  <c r="L4058" i="44"/>
  <c r="L4064" i="44"/>
  <c r="L4073" i="44"/>
  <c r="L4083" i="44"/>
  <c r="L4087" i="44"/>
  <c r="L4104" i="44"/>
  <c r="L4114" i="44"/>
  <c r="L4125" i="44"/>
  <c r="L4132" i="44"/>
  <c r="L4137" i="44"/>
  <c r="L4143" i="44"/>
  <c r="L4146" i="44"/>
  <c r="L4153" i="44"/>
  <c r="L4156" i="44"/>
  <c r="L4166" i="44"/>
  <c r="L4170" i="44"/>
  <c r="L4174" i="44"/>
  <c r="L4180" i="44"/>
  <c r="L4197" i="44"/>
  <c r="L4208" i="44"/>
  <c r="L4215" i="44"/>
  <c r="L4218" i="44"/>
  <c r="L4224" i="44"/>
  <c r="L4234" i="44"/>
  <c r="L4246" i="44"/>
  <c r="L4266" i="44"/>
  <c r="L4272" i="44"/>
  <c r="Q4272" i="44" s="1"/>
  <c r="L4279" i="44"/>
  <c r="Q4279" i="44" s="1"/>
  <c r="L4285" i="44"/>
  <c r="L4288" i="44"/>
  <c r="L4291" i="44"/>
  <c r="L4312" i="44"/>
  <c r="L4315" i="44"/>
  <c r="L4319" i="44"/>
  <c r="L4327" i="44"/>
  <c r="L4330" i="44"/>
  <c r="L4341" i="44"/>
  <c r="L4344" i="44"/>
  <c r="L4347" i="44"/>
  <c r="L3412" i="44"/>
  <c r="L3688" i="44"/>
  <c r="L3710" i="44"/>
  <c r="Q3710" i="44" s="1"/>
  <c r="L3752" i="44"/>
  <c r="L3756" i="44"/>
  <c r="L3767" i="44"/>
  <c r="L3775" i="44"/>
  <c r="L3809" i="44"/>
  <c r="L3822" i="44"/>
  <c r="L3863" i="44"/>
  <c r="L3879" i="44"/>
  <c r="L3883" i="44"/>
  <c r="L3889" i="44"/>
  <c r="L3900" i="44"/>
  <c r="L3910" i="44"/>
  <c r="L3937" i="44"/>
  <c r="L3949" i="44"/>
  <c r="L3962" i="44"/>
  <c r="L3978" i="44"/>
  <c r="L3981" i="44"/>
  <c r="L3983" i="44"/>
  <c r="L3988" i="44"/>
  <c r="L4004" i="44"/>
  <c r="L4016" i="44"/>
  <c r="L4021" i="44"/>
  <c r="L4047" i="44"/>
  <c r="L4060" i="44"/>
  <c r="L4067" i="44"/>
  <c r="L4070" i="44"/>
  <c r="L4076" i="44"/>
  <c r="L4093" i="44"/>
  <c r="L4097" i="44"/>
  <c r="L4101" i="44"/>
  <c r="L4107" i="44"/>
  <c r="L4113" i="44"/>
  <c r="L4117" i="44"/>
  <c r="L4121" i="44"/>
  <c r="L4128" i="44"/>
  <c r="L4136" i="44"/>
  <c r="L4149" i="44"/>
  <c r="L4152" i="44"/>
  <c r="L4162" i="44"/>
  <c r="L4183" i="44"/>
  <c r="L4190" i="44"/>
  <c r="L4194" i="44"/>
  <c r="Q4194" i="44" s="1"/>
  <c r="L4211" i="44"/>
  <c r="L4221" i="44"/>
  <c r="L4227" i="44"/>
  <c r="L4231" i="44"/>
  <c r="L4249" i="44"/>
  <c r="L4253" i="44"/>
  <c r="L4256" i="44"/>
  <c r="L4262" i="44"/>
  <c r="L4269" i="44"/>
  <c r="L4275" i="44"/>
  <c r="L4278" i="44"/>
  <c r="L4284" i="44"/>
  <c r="L4294" i="44"/>
  <c r="Q4294" i="44" s="1"/>
  <c r="L4297" i="44"/>
  <c r="L4305" i="44"/>
  <c r="L4309" i="44"/>
  <c r="L4333" i="44"/>
  <c r="L4340" i="44"/>
  <c r="L3801" i="44"/>
  <c r="L3841" i="44"/>
  <c r="L3904" i="44"/>
  <c r="L4139" i="44"/>
  <c r="L4176" i="44"/>
  <c r="L4186" i="44"/>
  <c r="L4259" i="44"/>
  <c r="L4281" i="44"/>
  <c r="L4306" i="44"/>
  <c r="L4318" i="44"/>
  <c r="L4336" i="44"/>
  <c r="L4346" i="44"/>
  <c r="L4356" i="44"/>
  <c r="L4367" i="44"/>
  <c r="L4370" i="44"/>
  <c r="L4379" i="44"/>
  <c r="L4382" i="44"/>
  <c r="L4385" i="44"/>
  <c r="L4403" i="44"/>
  <c r="L4410" i="44"/>
  <c r="L4416" i="44"/>
  <c r="L4437" i="44"/>
  <c r="L4440" i="44"/>
  <c r="L4450" i="44"/>
  <c r="Q4450" i="44" s="1"/>
  <c r="L4453" i="44"/>
  <c r="L4467" i="44"/>
  <c r="L4470" i="44"/>
  <c r="L4473" i="44"/>
  <c r="L4477" i="44"/>
  <c r="L4484" i="44"/>
  <c r="L4495" i="44"/>
  <c r="L4499" i="44"/>
  <c r="L4509" i="44"/>
  <c r="L4525" i="44"/>
  <c r="L4528" i="44"/>
  <c r="L4532" i="44"/>
  <c r="L4535" i="44"/>
  <c r="L4542" i="44"/>
  <c r="L4551" i="44"/>
  <c r="L4558" i="44"/>
  <c r="L4562" i="44"/>
  <c r="L4565" i="44"/>
  <c r="L4569" i="44"/>
  <c r="L4572" i="44"/>
  <c r="L4576" i="44"/>
  <c r="L3814" i="44"/>
  <c r="L3943" i="44"/>
  <c r="L3985" i="44"/>
  <c r="L4010" i="44"/>
  <c r="L4044" i="44"/>
  <c r="L4069" i="44"/>
  <c r="L4245" i="44"/>
  <c r="L4301" i="44"/>
  <c r="L4308" i="44"/>
  <c r="L4311" i="44"/>
  <c r="L4323" i="44"/>
  <c r="L4326" i="44"/>
  <c r="L4328" i="44"/>
  <c r="L4348" i="44"/>
  <c r="L4351" i="44"/>
  <c r="L4363" i="44"/>
  <c r="L4376" i="44"/>
  <c r="L4392" i="44"/>
  <c r="L4406" i="44"/>
  <c r="L4409" i="44"/>
  <c r="L4413" i="44"/>
  <c r="Q4413" i="44" s="1"/>
  <c r="L4419" i="44"/>
  <c r="L4422" i="44"/>
  <c r="L4425" i="44"/>
  <c r="L4428" i="44"/>
  <c r="L4434" i="44"/>
  <c r="L4443" i="44"/>
  <c r="L4460" i="44"/>
  <c r="L4463" i="44"/>
  <c r="L4466" i="44"/>
  <c r="L4491" i="44"/>
  <c r="L4505" i="44"/>
  <c r="L4508" i="44"/>
  <c r="L4518" i="44"/>
  <c r="L4521" i="44"/>
  <c r="L4524" i="44"/>
  <c r="L4538" i="44"/>
  <c r="L4541" i="44"/>
  <c r="L4547" i="44"/>
  <c r="L4554" i="44"/>
  <c r="L4561" i="44"/>
  <c r="L4568" i="44"/>
  <c r="L4582" i="44"/>
  <c r="L4589" i="44"/>
  <c r="L4599" i="44"/>
  <c r="L4602" i="44"/>
  <c r="L4622" i="44"/>
  <c r="L4634" i="44"/>
  <c r="L4644" i="44"/>
  <c r="Q4644" i="44" s="1"/>
  <c r="L4651" i="44"/>
  <c r="L4658" i="44"/>
  <c r="L4662" i="44"/>
  <c r="L4666" i="44"/>
  <c r="L4670" i="44"/>
  <c r="L4685" i="44"/>
  <c r="L4688" i="44"/>
  <c r="L4694" i="44"/>
  <c r="L4700" i="44"/>
  <c r="L4703" i="44"/>
  <c r="L4079" i="44"/>
  <c r="L4089" i="44"/>
  <c r="L4320" i="44"/>
  <c r="L4338" i="44"/>
  <c r="L4353" i="44"/>
  <c r="L4359" i="44"/>
  <c r="L4373" i="44"/>
  <c r="L4381" i="44"/>
  <c r="L4388" i="44"/>
  <c r="L4395" i="44"/>
  <c r="L4399" i="44"/>
  <c r="L4405" i="44"/>
  <c r="L4418" i="44"/>
  <c r="L4431" i="44"/>
  <c r="L4446" i="44"/>
  <c r="L4449" i="44"/>
  <c r="L4456" i="44"/>
  <c r="L4459" i="44"/>
  <c r="L4480" i="44"/>
  <c r="L4487" i="44"/>
  <c r="L4501" i="44"/>
  <c r="L4504" i="44"/>
  <c r="L4511" i="44"/>
  <c r="L4514" i="44"/>
  <c r="L4517" i="44"/>
  <c r="L4531" i="44"/>
  <c r="L4544" i="44"/>
  <c r="L4550" i="44"/>
  <c r="L4557" i="44"/>
  <c r="L4581" i="44"/>
  <c r="L4586" i="44"/>
  <c r="Q4586" i="44" s="1"/>
  <c r="L4592" i="44"/>
  <c r="Q4592" i="44" s="1"/>
  <c r="L4605" i="44"/>
  <c r="L4615" i="44"/>
  <c r="L4631" i="44"/>
  <c r="L4641" i="44"/>
  <c r="L4647" i="44"/>
  <c r="L4654" i="44"/>
  <c r="L4665" i="44"/>
  <c r="L4669" i="44"/>
  <c r="L4675" i="44"/>
  <c r="L4679" i="44"/>
  <c r="L4682" i="44"/>
  <c r="L4691" i="44"/>
  <c r="L4712" i="44"/>
  <c r="L4715" i="44"/>
  <c r="Q4715" i="44" s="1"/>
  <c r="L4734" i="44"/>
  <c r="L4741" i="44"/>
  <c r="L4745" i="44"/>
  <c r="L3789" i="44"/>
  <c r="L3867" i="44"/>
  <c r="L4096" i="44"/>
  <c r="L4159" i="44"/>
  <c r="L4214" i="44"/>
  <c r="L4241" i="44"/>
  <c r="L4317" i="44"/>
  <c r="L4322" i="44"/>
  <c r="L4335" i="44"/>
  <c r="L4343" i="44"/>
  <c r="L4345" i="44"/>
  <c r="L4355" i="44"/>
  <c r="L4358" i="44"/>
  <c r="L4362" i="44"/>
  <c r="L4366" i="44"/>
  <c r="L4369" i="44"/>
  <c r="L4378" i="44"/>
  <c r="L4384" i="44"/>
  <c r="L4387" i="44"/>
  <c r="L4391" i="44"/>
  <c r="L4394" i="44"/>
  <c r="L4398" i="44"/>
  <c r="L4402" i="44"/>
  <c r="L4415" i="44"/>
  <c r="L4427" i="44"/>
  <c r="L4436" i="44"/>
  <c r="L4439" i="44"/>
  <c r="L4442" i="44"/>
  <c r="L4452" i="44"/>
  <c r="L4462" i="44"/>
  <c r="L4469" i="44"/>
  <c r="L4472" i="44"/>
  <c r="L4476" i="44"/>
  <c r="L4483" i="44"/>
  <c r="L4494" i="44"/>
  <c r="L4498" i="44"/>
  <c r="L4527" i="44"/>
  <c r="L4530" i="44"/>
  <c r="L4534" i="44"/>
  <c r="L4537" i="44"/>
  <c r="L4564" i="44"/>
  <c r="L4571" i="44"/>
  <c r="L4575" i="44"/>
  <c r="L4578" i="44"/>
  <c r="L4591" i="44"/>
  <c r="L4595" i="44"/>
  <c r="L4598" i="44"/>
  <c r="L4601" i="44"/>
  <c r="L4608" i="44"/>
  <c r="L4611" i="44"/>
  <c r="L4618" i="44"/>
  <c r="L4621" i="44"/>
  <c r="L4624" i="44"/>
  <c r="L4628" i="44"/>
  <c r="L4637" i="44"/>
  <c r="L4672" i="44"/>
  <c r="L4687" i="44"/>
  <c r="L4696" i="44"/>
  <c r="L4705" i="44"/>
  <c r="L3743" i="44"/>
  <c r="L3835" i="44"/>
  <c r="L3847" i="44"/>
  <c r="L3898" i="44"/>
  <c r="L4023" i="44"/>
  <c r="L4033" i="44"/>
  <c r="L4092" i="44"/>
  <c r="L4148" i="44"/>
  <c r="L4207" i="44"/>
  <c r="L4282" i="44"/>
  <c r="L4300" i="44"/>
  <c r="L4310" i="44"/>
  <c r="L4325" i="44"/>
  <c r="L4350" i="44"/>
  <c r="L4372" i="44"/>
  <c r="L4375" i="44"/>
  <c r="L4408" i="44"/>
  <c r="L4412" i="44"/>
  <c r="L4421" i="44"/>
  <c r="L4424" i="44"/>
  <c r="L4433" i="44"/>
  <c r="Q4433" i="44" s="1"/>
  <c r="L4455" i="44"/>
  <c r="Q4455" i="44" s="1"/>
  <c r="L4465" i="44"/>
  <c r="L4475" i="44"/>
  <c r="L4479" i="44"/>
  <c r="L4482" i="44"/>
  <c r="L4486" i="44"/>
  <c r="L4490" i="44"/>
  <c r="L4493" i="44"/>
  <c r="L4507" i="44"/>
  <c r="L4513" i="44"/>
  <c r="L4520" i="44"/>
  <c r="L4523" i="44"/>
  <c r="L4540" i="44"/>
  <c r="L4546" i="44"/>
  <c r="L4553" i="44"/>
  <c r="L4560" i="44"/>
  <c r="L4567" i="44"/>
  <c r="L4574" i="44"/>
  <c r="L4585" i="44"/>
  <c r="L4588" i="44"/>
  <c r="L4614" i="44"/>
  <c r="L4627" i="44"/>
  <c r="L4633" i="44"/>
  <c r="L4640" i="44"/>
  <c r="L4643" i="44"/>
  <c r="L4650" i="44"/>
  <c r="L4657" i="44"/>
  <c r="L4661" i="44"/>
  <c r="L4678" i="44"/>
  <c r="L4684" i="44"/>
  <c r="L4693" i="44"/>
  <c r="L4699" i="44"/>
  <c r="L4702" i="44"/>
  <c r="L4717" i="44"/>
  <c r="L4720" i="44"/>
  <c r="L3805" i="44"/>
  <c r="L3908" i="44"/>
  <c r="L4110" i="44"/>
  <c r="L4131" i="44"/>
  <c r="L4155" i="44"/>
  <c r="L4200" i="44"/>
  <c r="L4287" i="44"/>
  <c r="L4298" i="44"/>
  <c r="Q4298" i="44" s="1"/>
  <c r="L4314" i="44"/>
  <c r="L4332" i="44"/>
  <c r="L4337" i="44"/>
  <c r="L4352" i="44"/>
  <c r="L4368" i="44"/>
  <c r="L4380" i="44"/>
  <c r="L4383" i="44"/>
  <c r="L4404" i="44"/>
  <c r="L4417" i="44"/>
  <c r="L4430" i="44"/>
  <c r="L4438" i="44"/>
  <c r="L4445" i="44"/>
  <c r="L4448" i="44"/>
  <c r="L4451" i="44"/>
  <c r="L4458" i="44"/>
  <c r="L4468" i="44"/>
  <c r="L4471" i="44"/>
  <c r="L4497" i="44"/>
  <c r="L4500" i="44"/>
  <c r="L4503" i="44"/>
  <c r="L4510" i="44"/>
  <c r="L4516" i="44"/>
  <c r="L4526" i="44"/>
  <c r="L4533" i="44"/>
  <c r="L4543" i="44"/>
  <c r="L4549" i="44"/>
  <c r="L4552" i="44"/>
  <c r="L4556" i="44"/>
  <c r="Q4556" i="44" s="1"/>
  <c r="L4559" i="44"/>
  <c r="L4563" i="44"/>
  <c r="L4570" i="44"/>
  <c r="L4580" i="44"/>
  <c r="L4584" i="44"/>
  <c r="L4594" i="44"/>
  <c r="L4604" i="44"/>
  <c r="L4607" i="44"/>
  <c r="L4610" i="44"/>
  <c r="L4630" i="44"/>
  <c r="L4636" i="44"/>
  <c r="L4646" i="44"/>
  <c r="L4649" i="44"/>
  <c r="L4653" i="44"/>
  <c r="L4656" i="44"/>
  <c r="L4660" i="44"/>
  <c r="L4664" i="44"/>
  <c r="L4668" i="44"/>
  <c r="L4674" i="44"/>
  <c r="L4681" i="44"/>
  <c r="L4690" i="44"/>
  <c r="L4698" i="44"/>
  <c r="L4707" i="44"/>
  <c r="L4714" i="44"/>
  <c r="L4729" i="44"/>
  <c r="L4747" i="44"/>
  <c r="L4777" i="44"/>
  <c r="L4781" i="44"/>
  <c r="L4790" i="44"/>
  <c r="L4793" i="44"/>
  <c r="L4800" i="44"/>
  <c r="L4106" i="44"/>
  <c r="L4127" i="44"/>
  <c r="L4220" i="44"/>
  <c r="L4237" i="44"/>
  <c r="L4302" i="44"/>
  <c r="L4321" i="44"/>
  <c r="L4324" i="44"/>
  <c r="L4329" i="44"/>
  <c r="L4342" i="44"/>
  <c r="L4349" i="44"/>
  <c r="L4357" i="44"/>
  <c r="Q4357" i="44" s="1"/>
  <c r="L4361" i="44"/>
  <c r="L4365" i="44"/>
  <c r="L4377" i="44"/>
  <c r="L4386" i="44"/>
  <c r="L4390" i="44"/>
  <c r="L4393" i="44"/>
  <c r="L4397" i="44"/>
  <c r="L4401" i="44"/>
  <c r="L4407" i="44"/>
  <c r="L4411" i="44"/>
  <c r="L4414" i="44"/>
  <c r="L4420" i="44"/>
  <c r="L4423" i="44"/>
  <c r="L4426" i="44"/>
  <c r="Q4426" i="44" s="1"/>
  <c r="L4429" i="44"/>
  <c r="L4435" i="44"/>
  <c r="L4441" i="44"/>
  <c r="L4444" i="44"/>
  <c r="L4461" i="44"/>
  <c r="L4464" i="44"/>
  <c r="L4489" i="44"/>
  <c r="L4506" i="44"/>
  <c r="L4519" i="44"/>
  <c r="L4529" i="44"/>
  <c r="L4536" i="44"/>
  <c r="L4539" i="44"/>
  <c r="L4548" i="44"/>
  <c r="L4577" i="44"/>
  <c r="Q4577" i="44" s="1"/>
  <c r="L4583" i="44"/>
  <c r="L4590" i="44"/>
  <c r="L4597" i="44"/>
  <c r="L4600" i="44"/>
  <c r="L4603" i="44"/>
  <c r="L4617" i="44"/>
  <c r="L4620" i="44"/>
  <c r="L4623" i="44"/>
  <c r="L4645" i="44"/>
  <c r="L4667" i="44"/>
  <c r="L4671" i="44"/>
  <c r="L4686" i="44"/>
  <c r="L4689" i="44"/>
  <c r="L4695" i="44"/>
  <c r="Q4695" i="44" s="1"/>
  <c r="L4704" i="44"/>
  <c r="L4710" i="44"/>
  <c r="L4723" i="44"/>
  <c r="L4726" i="44"/>
  <c r="L4732" i="44"/>
  <c r="L4736" i="44"/>
  <c r="L4739" i="44"/>
  <c r="L4743" i="44"/>
  <c r="L4761" i="44"/>
  <c r="L4767" i="44"/>
  <c r="L4774" i="44"/>
  <c r="L4780" i="44"/>
  <c r="L4786" i="44"/>
  <c r="L4796" i="44"/>
  <c r="Q4796" i="44" s="1"/>
  <c r="L4334" i="44"/>
  <c r="L4339" i="44"/>
  <c r="L4400" i="44"/>
  <c r="L4545" i="44"/>
  <c r="L4555" i="44"/>
  <c r="L4573" i="44"/>
  <c r="L4587" i="44"/>
  <c r="L4635" i="44"/>
  <c r="L4663" i="44"/>
  <c r="L4701" i="44"/>
  <c r="L4719" i="44"/>
  <c r="L4728" i="44"/>
  <c r="L4735" i="44"/>
  <c r="L4756" i="44"/>
  <c r="L4765" i="44"/>
  <c r="L4770" i="44"/>
  <c r="L4783" i="44"/>
  <c r="L4803" i="44"/>
  <c r="L4816" i="44"/>
  <c r="L4819" i="44"/>
  <c r="L4844" i="44"/>
  <c r="L4854" i="44"/>
  <c r="L4857" i="44"/>
  <c r="L4861" i="44"/>
  <c r="L4865" i="44"/>
  <c r="L4871" i="44"/>
  <c r="L4887" i="44"/>
  <c r="L4894" i="44"/>
  <c r="L4903" i="44"/>
  <c r="L4909" i="44"/>
  <c r="L4934" i="44"/>
  <c r="L4938" i="44"/>
  <c r="L4944" i="44"/>
  <c r="L4962" i="44"/>
  <c r="L4965" i="44"/>
  <c r="L4354" i="44"/>
  <c r="L4396" i="44"/>
  <c r="L4596" i="44"/>
  <c r="L4612" i="44"/>
  <c r="L4616" i="44"/>
  <c r="L4683" i="44"/>
  <c r="L4692" i="44"/>
  <c r="L4708" i="44"/>
  <c r="L4730" i="44"/>
  <c r="L4742" i="44"/>
  <c r="L4750" i="44"/>
  <c r="L4753" i="44"/>
  <c r="L4785" i="44"/>
  <c r="L4788" i="44"/>
  <c r="L4798" i="44"/>
  <c r="L4806" i="44"/>
  <c r="L4809" i="44"/>
  <c r="L4812" i="44"/>
  <c r="L4822" i="44"/>
  <c r="L4826" i="44"/>
  <c r="L4837" i="44"/>
  <c r="L4851" i="44"/>
  <c r="L4864" i="44"/>
  <c r="L4868" i="44"/>
  <c r="L4880" i="44"/>
  <c r="L4883" i="44"/>
  <c r="L4886" i="44"/>
  <c r="L4890" i="44"/>
  <c r="L4893" i="44"/>
  <c r="L4923" i="44"/>
  <c r="L4930" i="44"/>
  <c r="L4943" i="44"/>
  <c r="L4947" i="44"/>
  <c r="L4951" i="44"/>
  <c r="L4969" i="44"/>
  <c r="Q4969" i="44" s="1"/>
  <c r="L4973" i="44"/>
  <c r="L4977" i="44"/>
  <c r="L4984" i="44"/>
  <c r="L4989" i="44"/>
  <c r="L5009" i="44"/>
  <c r="L5012" i="44"/>
  <c r="L5016" i="44"/>
  <c r="L5021" i="44"/>
  <c r="L5027" i="44"/>
  <c r="L5034" i="44"/>
  <c r="L5043" i="44"/>
  <c r="L5050" i="44"/>
  <c r="L5054" i="44"/>
  <c r="L5061" i="44"/>
  <c r="L4485" i="44"/>
  <c r="L4492" i="44"/>
  <c r="L4502" i="44"/>
  <c r="L4566" i="44"/>
  <c r="L4638" i="44"/>
  <c r="L4642" i="44"/>
  <c r="L4677" i="44"/>
  <c r="L4706" i="44"/>
  <c r="L4721" i="44"/>
  <c r="L4737" i="44"/>
  <c r="L4758" i="44"/>
  <c r="L4769" i="44"/>
  <c r="L4772" i="44"/>
  <c r="L4775" i="44"/>
  <c r="Q4775" i="44" s="1"/>
  <c r="L4787" i="44"/>
  <c r="L4805" i="44"/>
  <c r="L4818" i="44"/>
  <c r="L4821" i="44"/>
  <c r="L4825" i="44"/>
  <c r="L4829" i="44"/>
  <c r="L4833" i="44"/>
  <c r="L4840" i="44"/>
  <c r="L4847" i="44"/>
  <c r="L4850" i="44"/>
  <c r="L4874" i="44"/>
  <c r="L4877" i="44"/>
  <c r="L4896" i="44"/>
  <c r="L4899" i="44"/>
  <c r="L4905" i="44"/>
  <c r="L4912" i="44"/>
  <c r="L4915" i="44"/>
  <c r="L4919" i="44"/>
  <c r="L4922" i="44"/>
  <c r="L4926" i="44"/>
  <c r="L4929" i="44"/>
  <c r="L4940" i="44"/>
  <c r="L4950" i="44"/>
  <c r="L4954" i="44"/>
  <c r="L4957" i="44"/>
  <c r="L4961" i="44"/>
  <c r="L4972" i="44"/>
  <c r="L4988" i="44"/>
  <c r="L4994" i="44"/>
  <c r="L4998" i="44"/>
  <c r="L5001" i="44"/>
  <c r="L5015" i="44"/>
  <c r="L5020" i="44"/>
  <c r="L5024" i="44"/>
  <c r="L5040" i="44"/>
  <c r="L5053" i="44"/>
  <c r="L5067" i="44"/>
  <c r="L5070" i="44"/>
  <c r="L5082" i="44"/>
  <c r="L5085" i="44"/>
  <c r="L5102" i="44"/>
  <c r="Q5102" i="44" s="1"/>
  <c r="L5110" i="44"/>
  <c r="Q5110" i="44" s="1"/>
  <c r="L5126" i="44"/>
  <c r="L5130" i="44"/>
  <c r="L5139" i="44"/>
  <c r="L5142" i="44"/>
  <c r="L5146" i="44"/>
  <c r="L5155" i="44"/>
  <c r="L3975" i="44"/>
  <c r="L4478" i="44"/>
  <c r="L4512" i="44"/>
  <c r="L4625" i="44"/>
  <c r="L4629" i="44"/>
  <c r="L4659" i="44"/>
  <c r="L4697" i="44"/>
  <c r="L4744" i="44"/>
  <c r="L4749" i="44"/>
  <c r="L4764" i="44"/>
  <c r="L4782" i="44"/>
  <c r="L4795" i="44"/>
  <c r="L4802" i="44"/>
  <c r="L4815" i="44"/>
  <c r="L4832" i="44"/>
  <c r="L4836" i="44"/>
  <c r="L4839" i="44"/>
  <c r="L4843" i="44"/>
  <c r="L4846" i="44"/>
  <c r="L4853" i="44"/>
  <c r="L4856" i="44"/>
  <c r="L4860" i="44"/>
  <c r="Q4860" i="44" s="1"/>
  <c r="L4863" i="44"/>
  <c r="L4870" i="44"/>
  <c r="L4873" i="44"/>
  <c r="L4882" i="44"/>
  <c r="L4889" i="44"/>
  <c r="L4902" i="44"/>
  <c r="L4908" i="44"/>
  <c r="L4918" i="44"/>
  <c r="L4925" i="44"/>
  <c r="L4933" i="44"/>
  <c r="L4937" i="44"/>
  <c r="L4949" i="44"/>
  <c r="L4964" i="44"/>
  <c r="L4968" i="44"/>
  <c r="Q4968" i="44" s="1"/>
  <c r="L4976" i="44"/>
  <c r="L4980" i="44"/>
  <c r="L4983" i="44"/>
  <c r="L4991" i="44"/>
  <c r="L4997" i="44"/>
  <c r="L5005" i="44"/>
  <c r="L5011" i="44"/>
  <c r="L5030" i="44"/>
  <c r="L5036" i="44"/>
  <c r="L5046" i="44"/>
  <c r="L5049" i="44"/>
  <c r="L5057" i="44"/>
  <c r="L5063" i="44"/>
  <c r="L5077" i="44"/>
  <c r="L5081" i="44"/>
  <c r="L5094" i="44"/>
  <c r="L5098" i="44"/>
  <c r="L5105" i="44"/>
  <c r="L5116" i="44"/>
  <c r="L5119" i="44"/>
  <c r="L5123" i="44"/>
  <c r="L5129" i="44"/>
  <c r="L5149" i="44"/>
  <c r="L5152" i="44"/>
  <c r="L5163" i="44"/>
  <c r="L5166" i="44"/>
  <c r="L4007" i="44"/>
  <c r="L4041" i="44"/>
  <c r="L4120" i="44"/>
  <c r="L4316" i="44"/>
  <c r="L4371" i="44"/>
  <c r="L4432" i="44"/>
  <c r="L4454" i="44"/>
  <c r="L4488" i="44"/>
  <c r="L4579" i="44"/>
  <c r="L4652" i="44"/>
  <c r="L4673" i="44"/>
  <c r="L4716" i="44"/>
  <c r="L4718" i="44"/>
  <c r="L4725" i="44"/>
  <c r="L4727" i="44"/>
  <c r="L4752" i="44"/>
  <c r="L4755" i="44"/>
  <c r="L4760" i="44"/>
  <c r="L4766" i="44"/>
  <c r="L4792" i="44"/>
  <c r="L4808" i="44"/>
  <c r="L4811" i="44"/>
  <c r="L4814" i="44"/>
  <c r="L4828" i="44"/>
  <c r="L4859" i="44"/>
  <c r="L4867" i="44"/>
  <c r="L4879" i="44"/>
  <c r="L4885" i="44"/>
  <c r="L4892" i="44"/>
  <c r="Q4892" i="44" s="1"/>
  <c r="L4898" i="44"/>
  <c r="L4907" i="44"/>
  <c r="L4911" i="44"/>
  <c r="L4936" i="44"/>
  <c r="L4942" i="44"/>
  <c r="L4946" i="44"/>
  <c r="L4956" i="44"/>
  <c r="L4967" i="44"/>
  <c r="L4979" i="44"/>
  <c r="L5008" i="44"/>
  <c r="L5019" i="44"/>
  <c r="L5026" i="44"/>
  <c r="L5029" i="44"/>
  <c r="L5033" i="44"/>
  <c r="Q5033" i="44" s="1"/>
  <c r="L5042" i="44"/>
  <c r="Q5042" i="44" s="1"/>
  <c r="L5045" i="44"/>
  <c r="L5060" i="44"/>
  <c r="L3564" i="44"/>
  <c r="L3843" i="44"/>
  <c r="L4364" i="44"/>
  <c r="L4481" i="44"/>
  <c r="L4515" i="44"/>
  <c r="L4522" i="44"/>
  <c r="L4606" i="44"/>
  <c r="L4613" i="44"/>
  <c r="L4619" i="44"/>
  <c r="L4632" i="44"/>
  <c r="L4709" i="44"/>
  <c r="Q4709" i="44" s="1"/>
  <c r="L4711" i="44"/>
  <c r="L4731" i="44"/>
  <c r="L4746" i="44"/>
  <c r="L4757" i="44"/>
  <c r="L4768" i="44"/>
  <c r="L4771" i="44"/>
  <c r="L4779" i="44"/>
  <c r="L4784" i="44"/>
  <c r="L4794" i="44"/>
  <c r="L4797" i="44"/>
  <c r="L4804" i="44"/>
  <c r="L4817" i="44"/>
  <c r="L4820" i="44"/>
  <c r="L4824" i="44"/>
  <c r="L4849" i="44"/>
  <c r="Q4849" i="44" s="1"/>
  <c r="L4855" i="44"/>
  <c r="L4866" i="44"/>
  <c r="L4876" i="44"/>
  <c r="L4888" i="44"/>
  <c r="L4895" i="44"/>
  <c r="L4904" i="44"/>
  <c r="L4914" i="44"/>
  <c r="L4921" i="44"/>
  <c r="L4928" i="44"/>
  <c r="L4932" i="44"/>
  <c r="L4939" i="44"/>
  <c r="L4945" i="44"/>
  <c r="L4953" i="44"/>
  <c r="Q4953" i="44" s="1"/>
  <c r="L4960" i="44"/>
  <c r="L4963" i="44"/>
  <c r="L4971" i="44"/>
  <c r="L4975" i="44"/>
  <c r="L4987" i="44"/>
  <c r="L4993" i="44"/>
  <c r="L5000" i="44"/>
  <c r="L5004" i="44"/>
  <c r="L5014" i="44"/>
  <c r="L5023" i="44"/>
  <c r="L5039" i="44"/>
  <c r="L4203" i="44"/>
  <c r="L4331" i="44"/>
  <c r="L4360" i="44"/>
  <c r="L4374" i="44"/>
  <c r="Q4374" i="44" s="1"/>
  <c r="L4447" i="44"/>
  <c r="L4457" i="44"/>
  <c r="L4474" i="44"/>
  <c r="L4639" i="44"/>
  <c r="L4655" i="44"/>
  <c r="L4676" i="44"/>
  <c r="L4680" i="44"/>
  <c r="L4722" i="44"/>
  <c r="L4733" i="44"/>
  <c r="L4751" i="44"/>
  <c r="L4763" i="44"/>
  <c r="L4789" i="44"/>
  <c r="L4799" i="44"/>
  <c r="Q4799" i="44" s="1"/>
  <c r="L4801" i="44"/>
  <c r="L4807" i="44"/>
  <c r="L4823" i="44"/>
  <c r="L4827" i="44"/>
  <c r="L4831" i="44"/>
  <c r="L4835" i="44"/>
  <c r="L4838" i="44"/>
  <c r="L4842" i="44"/>
  <c r="L4845" i="44"/>
  <c r="L4852" i="44"/>
  <c r="L4862" i="44"/>
  <c r="L4869" i="44"/>
  <c r="L4872" i="44"/>
  <c r="L4881" i="44"/>
  <c r="Q4881" i="44" s="1"/>
  <c r="L4884" i="44"/>
  <c r="Q4884" i="44" s="1"/>
  <c r="L4891" i="44"/>
  <c r="L4901" i="44"/>
  <c r="L4917" i="44"/>
  <c r="L4924" i="44"/>
  <c r="L4948" i="44"/>
  <c r="L4952" i="44"/>
  <c r="L4959" i="44"/>
  <c r="L4974" i="44"/>
  <c r="L4982" i="44"/>
  <c r="L4986" i="44"/>
  <c r="L4990" i="44"/>
  <c r="L4996" i="44"/>
  <c r="L5010" i="44"/>
  <c r="Q5010" i="44" s="1"/>
  <c r="L5013" i="44"/>
  <c r="L5018" i="44"/>
  <c r="L5022" i="44"/>
  <c r="L5035" i="44"/>
  <c r="L5038" i="44"/>
  <c r="L5044" i="44"/>
  <c r="L5048" i="44"/>
  <c r="L5051" i="44"/>
  <c r="L5062" i="44"/>
  <c r="L5065" i="44"/>
  <c r="L5093" i="44"/>
  <c r="L5096" i="44"/>
  <c r="L5108" i="44"/>
  <c r="L5118" i="44"/>
  <c r="Q5118" i="44" s="1"/>
  <c r="L5128" i="44"/>
  <c r="L5151" i="44"/>
  <c r="L5157" i="44"/>
  <c r="L5161" i="44"/>
  <c r="L5179" i="44"/>
  <c r="L4609" i="44"/>
  <c r="L4713" i="44"/>
  <c r="L4738" i="44"/>
  <c r="L4762" i="44"/>
  <c r="L4848" i="44"/>
  <c r="L4913" i="44"/>
  <c r="L4931" i="44"/>
  <c r="L4941" i="44"/>
  <c r="L4985" i="44"/>
  <c r="L5002" i="44"/>
  <c r="L5028" i="44"/>
  <c r="L5032" i="44"/>
  <c r="L5041" i="44"/>
  <c r="L5084" i="44"/>
  <c r="L5091" i="44"/>
  <c r="L5109" i="44"/>
  <c r="L5131" i="44"/>
  <c r="L5153" i="44"/>
  <c r="L5168" i="44"/>
  <c r="L5173" i="44"/>
  <c r="L5176" i="44"/>
  <c r="L5187" i="44"/>
  <c r="L5193" i="44"/>
  <c r="L5197" i="44"/>
  <c r="L5208" i="44"/>
  <c r="L5216" i="44"/>
  <c r="L5222" i="44"/>
  <c r="L5225" i="44"/>
  <c r="L5236" i="44"/>
  <c r="L5240" i="44"/>
  <c r="L5257" i="44"/>
  <c r="L5266" i="44"/>
  <c r="L5269" i="44"/>
  <c r="L5280" i="44"/>
  <c r="L5283" i="44"/>
  <c r="L5302" i="44"/>
  <c r="L5312" i="44"/>
  <c r="L5315" i="44"/>
  <c r="Q5315" i="44" s="1"/>
  <c r="L5318" i="44"/>
  <c r="L5322" i="44"/>
  <c r="L5329" i="44"/>
  <c r="L5332" i="44"/>
  <c r="L5339" i="44"/>
  <c r="L5343" i="44"/>
  <c r="L5346" i="44"/>
  <c r="L5353" i="44"/>
  <c r="L5357" i="44"/>
  <c r="L5363" i="44"/>
  <c r="L5373" i="44"/>
  <c r="L5382" i="44"/>
  <c r="L5388" i="44"/>
  <c r="L5398" i="44"/>
  <c r="L5405" i="44"/>
  <c r="L5442" i="44"/>
  <c r="L5448" i="44"/>
  <c r="L5454" i="44"/>
  <c r="L5458" i="44"/>
  <c r="L5464" i="44"/>
  <c r="L5471" i="44"/>
  <c r="L5478" i="44"/>
  <c r="L4648" i="44"/>
  <c r="L4858" i="44"/>
  <c r="L4906" i="44"/>
  <c r="L4920" i="44"/>
  <c r="L4958" i="44"/>
  <c r="L4970" i="44"/>
  <c r="L4981" i="44"/>
  <c r="L5058" i="44"/>
  <c r="L5068" i="44"/>
  <c r="L5075" i="44"/>
  <c r="L5088" i="44"/>
  <c r="L5101" i="44"/>
  <c r="L5106" i="44"/>
  <c r="L5113" i="44"/>
  <c r="L5121" i="44"/>
  <c r="L5124" i="44"/>
  <c r="L5136" i="44"/>
  <c r="L5141" i="44"/>
  <c r="L5143" i="44"/>
  <c r="L5162" i="44"/>
  <c r="L5165" i="44"/>
  <c r="L5170" i="44"/>
  <c r="L5181" i="44"/>
  <c r="L5196" i="44"/>
  <c r="L5215" i="44"/>
  <c r="L5228" i="44"/>
  <c r="L5231" i="44"/>
  <c r="L5239" i="44"/>
  <c r="L5246" i="44"/>
  <c r="L5256" i="44"/>
  <c r="L5262" i="44"/>
  <c r="L5295" i="44"/>
  <c r="L5305" i="44"/>
  <c r="L5311" i="44"/>
  <c r="L5336" i="44"/>
  <c r="L5350" i="44"/>
  <c r="L5366" i="44"/>
  <c r="L5369" i="44"/>
  <c r="L5379" i="44"/>
  <c r="L5385" i="44"/>
  <c r="L5391" i="44"/>
  <c r="L5394" i="44"/>
  <c r="L5397" i="44"/>
  <c r="L5404" i="44"/>
  <c r="L5411" i="44"/>
  <c r="L5415" i="44"/>
  <c r="L5418" i="44"/>
  <c r="L5425" i="44"/>
  <c r="L5429" i="44"/>
  <c r="L5432" i="44"/>
  <c r="L5445" i="44"/>
  <c r="L5451" i="44"/>
  <c r="L5457" i="44"/>
  <c r="L4748" i="44"/>
  <c r="L4875" i="44"/>
  <c r="L4916" i="44"/>
  <c r="L4927" i="44"/>
  <c r="L4992" i="44"/>
  <c r="L5037" i="44"/>
  <c r="L5052" i="44"/>
  <c r="L5056" i="44"/>
  <c r="L5064" i="44"/>
  <c r="Q5064" i="44" s="1"/>
  <c r="L5066" i="44"/>
  <c r="L5072" i="44"/>
  <c r="L5095" i="44"/>
  <c r="L5097" i="44"/>
  <c r="L5103" i="44"/>
  <c r="L5133" i="44"/>
  <c r="L5147" i="44"/>
  <c r="L5150" i="44"/>
  <c r="L5159" i="44"/>
  <c r="L5172" i="44"/>
  <c r="L5178" i="44"/>
  <c r="L5183" i="44"/>
  <c r="L5186" i="44"/>
  <c r="Q5186" i="44" s="1"/>
  <c r="L5189" i="44"/>
  <c r="L5200" i="44"/>
  <c r="L5204" i="44"/>
  <c r="L5207" i="44"/>
  <c r="L5211" i="44"/>
  <c r="L5214" i="44"/>
  <c r="L5218" i="44"/>
  <c r="L5224" i="44"/>
  <c r="L5227" i="44"/>
  <c r="L5242" i="44"/>
  <c r="L5249" i="44"/>
  <c r="L5253" i="44"/>
  <c r="L5259" i="44"/>
  <c r="L5265" i="44"/>
  <c r="L5272" i="44"/>
  <c r="L5275" i="44"/>
  <c r="L5286" i="44"/>
  <c r="L5289" i="44"/>
  <c r="L5292" i="44"/>
  <c r="L5298" i="44"/>
  <c r="L5304" i="44"/>
  <c r="L5308" i="44"/>
  <c r="L5324" i="44"/>
  <c r="L5328" i="44"/>
  <c r="L5342" i="44"/>
  <c r="L5349" i="44"/>
  <c r="L5356" i="44"/>
  <c r="L5359" i="44"/>
  <c r="L5362" i="44"/>
  <c r="L5375" i="44"/>
  <c r="L5390" i="44"/>
  <c r="L5401" i="44"/>
  <c r="L5408" i="44"/>
  <c r="L5422" i="44"/>
  <c r="L5435" i="44"/>
  <c r="L5438" i="44"/>
  <c r="L5441" i="44"/>
  <c r="L5460" i="44"/>
  <c r="L5467" i="44"/>
  <c r="L5474" i="44"/>
  <c r="L4304" i="44"/>
  <c r="L4496" i="44"/>
  <c r="L4773" i="44"/>
  <c r="L4897" i="44"/>
  <c r="L4966" i="44"/>
  <c r="L5007" i="44"/>
  <c r="L5080" i="44"/>
  <c r="L5083" i="44"/>
  <c r="L5090" i="44"/>
  <c r="L5115" i="44"/>
  <c r="L5138" i="44"/>
  <c r="L5145" i="44"/>
  <c r="L5167" i="44"/>
  <c r="L5175" i="44"/>
  <c r="L5192" i="44"/>
  <c r="L5195" i="44"/>
  <c r="L5203" i="44"/>
  <c r="L5221" i="44"/>
  <c r="L5235" i="44"/>
  <c r="L5238" i="44"/>
  <c r="L5268" i="44"/>
  <c r="L5279" i="44"/>
  <c r="L5282" i="44"/>
  <c r="L5301" i="44"/>
  <c r="L5314" i="44"/>
  <c r="L5317" i="44"/>
  <c r="L5321" i="44"/>
  <c r="L5327" i="44"/>
  <c r="L5331" i="44"/>
  <c r="L5335" i="44"/>
  <c r="L5338" i="44"/>
  <c r="Q5338" i="44" s="1"/>
  <c r="L5341" i="44"/>
  <c r="L5345" i="44"/>
  <c r="L5348" i="44"/>
  <c r="L5352" i="44"/>
  <c r="L5355" i="44"/>
  <c r="L5372" i="44"/>
  <c r="L5378" i="44"/>
  <c r="L5381" i="44"/>
  <c r="L5387" i="44"/>
  <c r="L5414" i="44"/>
  <c r="L5421" i="44"/>
  <c r="L5428" i="44"/>
  <c r="L5447" i="44"/>
  <c r="Q5447" i="44" s="1"/>
  <c r="L5453" i="44"/>
  <c r="L5463" i="44"/>
  <c r="L5470" i="44"/>
  <c r="L5477" i="44"/>
  <c r="L5481" i="44"/>
  <c r="L5484" i="44"/>
  <c r="L5488" i="44"/>
  <c r="L5491" i="44"/>
  <c r="L5495" i="44"/>
  <c r="L4389" i="44"/>
  <c r="L4724" i="44"/>
  <c r="L4778" i="44"/>
  <c r="L4810" i="44"/>
  <c r="L4878" i="44"/>
  <c r="L4995" i="44"/>
  <c r="L5003" i="44"/>
  <c r="L5031" i="44"/>
  <c r="L5074" i="44"/>
  <c r="L5087" i="44"/>
  <c r="L5100" i="44"/>
  <c r="L5112" i="44"/>
  <c r="L5120" i="44"/>
  <c r="L5135" i="44"/>
  <c r="L5140" i="44"/>
  <c r="L5164" i="44"/>
  <c r="L5191" i="44"/>
  <c r="L5210" i="44"/>
  <c r="L5220" i="44"/>
  <c r="L5230" i="44"/>
  <c r="Q5230" i="44" s="1"/>
  <c r="L5234" i="44"/>
  <c r="L5245" i="44"/>
  <c r="L5248" i="44"/>
  <c r="L5255" i="44"/>
  <c r="L5261" i="44"/>
  <c r="L5274" i="44"/>
  <c r="L5288" i="44"/>
  <c r="L5294" i="44"/>
  <c r="L5297" i="44"/>
  <c r="L5310" i="44"/>
  <c r="L5320" i="44"/>
  <c r="L5334" i="44"/>
  <c r="L5365" i="44"/>
  <c r="L5368" i="44"/>
  <c r="L5371" i="44"/>
  <c r="L5384" i="44"/>
  <c r="L5393" i="44"/>
  <c r="L5396" i="44"/>
  <c r="L5400" i="44"/>
  <c r="L5403" i="44"/>
  <c r="L5407" i="44"/>
  <c r="L5410" i="44"/>
  <c r="L5413" i="44"/>
  <c r="L5417" i="44"/>
  <c r="L5420" i="44"/>
  <c r="L5424" i="44"/>
  <c r="L5427" i="44"/>
  <c r="L5431" i="44"/>
  <c r="L5434" i="44"/>
  <c r="L5444" i="44"/>
  <c r="L5450" i="44"/>
  <c r="L5456" i="44"/>
  <c r="L5462" i="44"/>
  <c r="L5466" i="44"/>
  <c r="L5469" i="44"/>
  <c r="L5476" i="44"/>
  <c r="L5504" i="44"/>
  <c r="L4626" i="44"/>
  <c r="L4776" i="44"/>
  <c r="L4834" i="44"/>
  <c r="L4900" i="44"/>
  <c r="L4935" i="44"/>
  <c r="L4978" i="44"/>
  <c r="L4999" i="44"/>
  <c r="L5025" i="44"/>
  <c r="L5071" i="44"/>
  <c r="L5092" i="44"/>
  <c r="L5099" i="44"/>
  <c r="L5127" i="44"/>
  <c r="L5132" i="44"/>
  <c r="L5154" i="44"/>
  <c r="L5156" i="44"/>
  <c r="L5158" i="44"/>
  <c r="L5169" i="44"/>
  <c r="L5171" i="44"/>
  <c r="Q5171" i="44" s="1"/>
  <c r="L5174" i="44"/>
  <c r="L5180" i="44"/>
  <c r="L5182" i="44"/>
  <c r="L5185" i="44"/>
  <c r="L5188" i="44"/>
  <c r="L5199" i="44"/>
  <c r="L5202" i="44"/>
  <c r="L5206" i="44"/>
  <c r="L5213" i="44"/>
  <c r="L5217" i="44"/>
  <c r="L5223" i="44"/>
  <c r="L5226" i="44"/>
  <c r="L5237" i="44"/>
  <c r="L5241" i="44"/>
  <c r="L5244" i="44"/>
  <c r="L5252" i="44"/>
  <c r="L5258" i="44"/>
  <c r="L5264" i="44"/>
  <c r="L5267" i="44"/>
  <c r="L5271" i="44"/>
  <c r="L5278" i="44"/>
  <c r="L5281" i="44"/>
  <c r="L5285" i="44"/>
  <c r="L5291" i="44"/>
  <c r="L5303" i="44"/>
  <c r="L5307" i="44"/>
  <c r="L5313" i="44"/>
  <c r="L5323" i="44"/>
  <c r="L5358" i="44"/>
  <c r="L5361" i="44"/>
  <c r="L5364" i="44"/>
  <c r="L5374" i="44"/>
  <c r="L5383" i="44"/>
  <c r="L5389" i="44"/>
  <c r="L5399" i="44"/>
  <c r="L5406" i="44"/>
  <c r="L5437" i="44"/>
  <c r="L5440" i="44"/>
  <c r="L5443" i="44"/>
  <c r="L5455" i="44"/>
  <c r="L5459" i="44"/>
  <c r="L5473" i="44"/>
  <c r="L5480" i="44"/>
  <c r="L5483" i="44"/>
  <c r="L5487" i="44"/>
  <c r="L5490" i="44"/>
  <c r="L5497" i="44"/>
  <c r="L5501" i="44"/>
  <c r="L5507" i="44"/>
  <c r="L4754" i="44"/>
  <c r="L4759" i="44"/>
  <c r="L4841" i="44"/>
  <c r="L5059" i="44"/>
  <c r="L5089" i="44"/>
  <c r="L5137" i="44"/>
  <c r="L5201" i="44"/>
  <c r="L5212" i="44"/>
  <c r="L5247" i="44"/>
  <c r="L5276" i="44"/>
  <c r="L5287" i="44"/>
  <c r="L5309" i="44"/>
  <c r="L5316" i="44"/>
  <c r="L5436" i="44"/>
  <c r="L5468" i="44"/>
  <c r="L5475" i="44"/>
  <c r="L5482" i="44"/>
  <c r="L5514" i="44"/>
  <c r="L5520" i="44"/>
  <c r="L5526" i="44"/>
  <c r="L5536" i="44"/>
  <c r="Q5536" i="44" s="1"/>
  <c r="L5568" i="44"/>
  <c r="L5571" i="44"/>
  <c r="L5575" i="44"/>
  <c r="L5578" i="44"/>
  <c r="L5588" i="44"/>
  <c r="L5594" i="44"/>
  <c r="L5611" i="44"/>
  <c r="L5646" i="44"/>
  <c r="L5649" i="44"/>
  <c r="L5652" i="44"/>
  <c r="L5658" i="44"/>
  <c r="L5665" i="44"/>
  <c r="L5672" i="44"/>
  <c r="L5675" i="44"/>
  <c r="L5678" i="44"/>
  <c r="L5682" i="44"/>
  <c r="L5686" i="44"/>
  <c r="L5690" i="44"/>
  <c r="L5722" i="44"/>
  <c r="L5755" i="44"/>
  <c r="L5762" i="44"/>
  <c r="L5784" i="44"/>
  <c r="L5788" i="44"/>
  <c r="L5792" i="44"/>
  <c r="L5810" i="44"/>
  <c r="L5813" i="44"/>
  <c r="L5830" i="44"/>
  <c r="L5837" i="44"/>
  <c r="Q5837" i="44" s="1"/>
  <c r="L5883" i="44"/>
  <c r="L5886" i="44"/>
  <c r="L5890" i="44"/>
  <c r="L5017" i="44"/>
  <c r="L5047" i="44"/>
  <c r="L5069" i="44"/>
  <c r="L5078" i="44"/>
  <c r="L5144" i="44"/>
  <c r="L5177" i="44"/>
  <c r="L5184" i="44"/>
  <c r="L5263" i="44"/>
  <c r="L5299" i="44"/>
  <c r="L5370" i="44"/>
  <c r="L5377" i="44"/>
  <c r="L5392" i="44"/>
  <c r="L5452" i="44"/>
  <c r="L5461" i="44"/>
  <c r="L5502" i="44"/>
  <c r="L5517" i="44"/>
  <c r="L5523" i="44"/>
  <c r="L5529" i="44"/>
  <c r="L5539" i="44"/>
  <c r="L5546" i="44"/>
  <c r="L5581" i="44"/>
  <c r="L5584" i="44"/>
  <c r="L5587" i="44"/>
  <c r="L5597" i="44"/>
  <c r="L5604" i="44"/>
  <c r="L5614" i="44"/>
  <c r="L5618" i="44"/>
  <c r="L5632" i="44"/>
  <c r="L5635" i="44"/>
  <c r="L5639" i="44"/>
  <c r="L5642" i="44"/>
  <c r="L5664" i="44"/>
  <c r="L5668" i="44"/>
  <c r="L5671" i="44"/>
  <c r="L5685" i="44"/>
  <c r="L5693" i="44"/>
  <c r="L5725" i="44"/>
  <c r="L5732" i="44"/>
  <c r="L5739" i="44"/>
  <c r="L5742" i="44"/>
  <c r="L5748" i="44"/>
  <c r="L5758" i="44"/>
  <c r="L5765" i="44"/>
  <c r="L5769" i="44"/>
  <c r="L5772" i="44"/>
  <c r="L5776" i="44"/>
  <c r="L5779" i="44"/>
  <c r="L5787" i="44"/>
  <c r="L5795" i="44"/>
  <c r="L5799" i="44"/>
  <c r="L5816" i="44"/>
  <c r="L5820" i="44"/>
  <c r="L5829" i="44"/>
  <c r="L5834" i="44"/>
  <c r="L5843" i="44"/>
  <c r="L5847" i="44"/>
  <c r="L5850" i="44"/>
  <c r="L5854" i="44"/>
  <c r="L5858" i="44"/>
  <c r="L5862" i="44"/>
  <c r="L5869" i="44"/>
  <c r="L5872" i="44"/>
  <c r="L5876" i="44"/>
  <c r="L5879" i="44"/>
  <c r="L5889" i="44"/>
  <c r="L5893" i="44"/>
  <c r="L4791" i="44"/>
  <c r="Q4791" i="44" s="1"/>
  <c r="L5076" i="44"/>
  <c r="L5232" i="44"/>
  <c r="L5243" i="44"/>
  <c r="L5250" i="44"/>
  <c r="L5254" i="44"/>
  <c r="L5290" i="44"/>
  <c r="L5347" i="44"/>
  <c r="L5386" i="44"/>
  <c r="L5493" i="44"/>
  <c r="L5510" i="44"/>
  <c r="L5513" i="44"/>
  <c r="L5532" i="44"/>
  <c r="L5542" i="44"/>
  <c r="L5549" i="44"/>
  <c r="L5553" i="44"/>
  <c r="L5556" i="44"/>
  <c r="L5560" i="44"/>
  <c r="L5563" i="44"/>
  <c r="L5590" i="44"/>
  <c r="L5600" i="44"/>
  <c r="L5607" i="44"/>
  <c r="L5610" i="44"/>
  <c r="L5613" i="44"/>
  <c r="L5621" i="44"/>
  <c r="L5625" i="44"/>
  <c r="L5628" i="44"/>
  <c r="L5648" i="44"/>
  <c r="L5654" i="44"/>
  <c r="L5657" i="44"/>
  <c r="L5661" i="44"/>
  <c r="L5689" i="44"/>
  <c r="L5692" i="44"/>
  <c r="L5697" i="44"/>
  <c r="L5700" i="44"/>
  <c r="L5704" i="44"/>
  <c r="L5707" i="44"/>
  <c r="L5711" i="44"/>
  <c r="L5714" i="44"/>
  <c r="L5718" i="44"/>
  <c r="L5728" i="44"/>
  <c r="L5731" i="44"/>
  <c r="L5735" i="44"/>
  <c r="L5745" i="44"/>
  <c r="L5751" i="44"/>
  <c r="L5754" i="44"/>
  <c r="L5757" i="44"/>
  <c r="L5764" i="44"/>
  <c r="L5783" i="44"/>
  <c r="L5791" i="44"/>
  <c r="L5802" i="44"/>
  <c r="L5806" i="44"/>
  <c r="L5815" i="44"/>
  <c r="L5819" i="44"/>
  <c r="L5823" i="44"/>
  <c r="L5826" i="44"/>
  <c r="L5833" i="44"/>
  <c r="L5840" i="44"/>
  <c r="L5853" i="44"/>
  <c r="L5865" i="44"/>
  <c r="L5868" i="44"/>
  <c r="L5875" i="44"/>
  <c r="L5882" i="44"/>
  <c r="L5888" i="44"/>
  <c r="L5055" i="44"/>
  <c r="L5117" i="44"/>
  <c r="L5219" i="44"/>
  <c r="L5270" i="44"/>
  <c r="L5319" i="44"/>
  <c r="L5326" i="44"/>
  <c r="L5330" i="44"/>
  <c r="L5351" i="44"/>
  <c r="L5439" i="44"/>
  <c r="L5485" i="44"/>
  <c r="L5489" i="44"/>
  <c r="L5499" i="44"/>
  <c r="L5519" i="44"/>
  <c r="L5525" i="44"/>
  <c r="L5535" i="44"/>
  <c r="L5538" i="44"/>
  <c r="L5541" i="44"/>
  <c r="L5548" i="44"/>
  <c r="L5567" i="44"/>
  <c r="L5570" i="44"/>
  <c r="L5574" i="44"/>
  <c r="L5577" i="44"/>
  <c r="Q5577" i="44" s="1"/>
  <c r="L5580" i="44"/>
  <c r="L5583" i="44"/>
  <c r="L5593" i="44"/>
  <c r="L5599" i="44"/>
  <c r="L5603" i="44"/>
  <c r="L5606" i="44"/>
  <c r="L5617" i="44"/>
  <c r="L5620" i="44"/>
  <c r="L5634" i="44"/>
  <c r="L5641" i="44"/>
  <c r="L5645" i="44"/>
  <c r="L5651" i="44"/>
  <c r="L5674" i="44"/>
  <c r="L5677" i="44"/>
  <c r="Q5677" i="44" s="1"/>
  <c r="L5681" i="44"/>
  <c r="L5696" i="44"/>
  <c r="L5721" i="44"/>
  <c r="L5724" i="44"/>
  <c r="L5738" i="44"/>
  <c r="L5750" i="44"/>
  <c r="L5761" i="44"/>
  <c r="L5768" i="44"/>
  <c r="L5771" i="44"/>
  <c r="L5775" i="44"/>
  <c r="L5778" i="44"/>
  <c r="L5794" i="44"/>
  <c r="L5798" i="44"/>
  <c r="L5809" i="44"/>
  <c r="Q5809" i="44" s="1"/>
  <c r="L5812" i="44"/>
  <c r="L5822" i="44"/>
  <c r="L5836" i="44"/>
  <c r="L5839" i="44"/>
  <c r="L5846" i="44"/>
  <c r="L5857" i="44"/>
  <c r="L5885" i="44"/>
  <c r="L5896" i="44"/>
  <c r="L4740" i="44"/>
  <c r="L4910" i="44"/>
  <c r="L5104" i="44"/>
  <c r="L5122" i="44"/>
  <c r="L5194" i="44"/>
  <c r="L5198" i="44"/>
  <c r="L5277" i="44"/>
  <c r="L5306" i="44"/>
  <c r="L5337" i="44"/>
  <c r="L5395" i="44"/>
  <c r="L5402" i="44"/>
  <c r="L5409" i="44"/>
  <c r="L5416" i="44"/>
  <c r="L5423" i="44"/>
  <c r="L5430" i="44"/>
  <c r="L5446" i="44"/>
  <c r="L5506" i="44"/>
  <c r="L5516" i="44"/>
  <c r="L5522" i="44"/>
  <c r="Q5522" i="44" s="1"/>
  <c r="L5528" i="44"/>
  <c r="L5531" i="44"/>
  <c r="L5534" i="44"/>
  <c r="L5545" i="44"/>
  <c r="L5552" i="44"/>
  <c r="L5555" i="44"/>
  <c r="L5559" i="44"/>
  <c r="L5562" i="44"/>
  <c r="L5586" i="44"/>
  <c r="L5592" i="44"/>
  <c r="L5596" i="44"/>
  <c r="L5624" i="44"/>
  <c r="L5627" i="44"/>
  <c r="L5631" i="44"/>
  <c r="Q5631" i="44" s="1"/>
  <c r="L5638" i="44"/>
  <c r="Q5638" i="44" s="1"/>
  <c r="L5660" i="44"/>
  <c r="L5663" i="44"/>
  <c r="L5667" i="44"/>
  <c r="L5670" i="44"/>
  <c r="L5680" i="44"/>
  <c r="L5684" i="44"/>
  <c r="L5688" i="44"/>
  <c r="L5699" i="44"/>
  <c r="L5703" i="44"/>
  <c r="L5706" i="44"/>
  <c r="L5713" i="44"/>
  <c r="L5717" i="44"/>
  <c r="L5727" i="44"/>
  <c r="L5741" i="44"/>
  <c r="L5747" i="44"/>
  <c r="L5782" i="44"/>
  <c r="L5786" i="44"/>
  <c r="L5790" i="44"/>
  <c r="L5801" i="44"/>
  <c r="L5805" i="44"/>
  <c r="L5808" i="44"/>
  <c r="L5818" i="44"/>
  <c r="L5825" i="44"/>
  <c r="L5828" i="44"/>
  <c r="L5832" i="44"/>
  <c r="L5842" i="44"/>
  <c r="L5845" i="44"/>
  <c r="L5849" i="44"/>
  <c r="Q5849" i="44" s="1"/>
  <c r="L5852" i="44"/>
  <c r="L5861" i="44"/>
  <c r="L5864" i="44"/>
  <c r="L5871" i="44"/>
  <c r="L5874" i="44"/>
  <c r="L5878" i="44"/>
  <c r="L5892" i="44"/>
  <c r="L4830" i="44"/>
  <c r="L5079" i="44"/>
  <c r="L5111" i="44"/>
  <c r="L5284" i="44"/>
  <c r="L5293" i="44"/>
  <c r="L5300" i="44"/>
  <c r="L5360" i="44"/>
  <c r="L5376" i="44"/>
  <c r="L5380" i="44"/>
  <c r="L5472" i="44"/>
  <c r="L5479" i="44"/>
  <c r="L5509" i="44"/>
  <c r="L5512" i="44"/>
  <c r="L5515" i="44"/>
  <c r="L5527" i="44"/>
  <c r="L5566" i="44"/>
  <c r="L5569" i="44"/>
  <c r="L5573" i="44"/>
  <c r="L5576" i="44"/>
  <c r="L5589" i="44"/>
  <c r="Q5589" i="44" s="1"/>
  <c r="L5609" i="44"/>
  <c r="L5612" i="44"/>
  <c r="L5616" i="44"/>
  <c r="L5637" i="44"/>
  <c r="L5644" i="44"/>
  <c r="L5647" i="44"/>
  <c r="L5650" i="44"/>
  <c r="L5653" i="44"/>
  <c r="L5656" i="44"/>
  <c r="L5659" i="44"/>
  <c r="L5666" i="44"/>
  <c r="L5673" i="44"/>
  <c r="L5687" i="44"/>
  <c r="L5691" i="44"/>
  <c r="Q5691" i="44" s="1"/>
  <c r="L5695" i="44"/>
  <c r="L5710" i="44"/>
  <c r="L5720" i="44"/>
  <c r="L5730" i="44"/>
  <c r="L5734" i="44"/>
  <c r="L5744" i="44"/>
  <c r="L5753" i="44"/>
  <c r="L5756" i="44"/>
  <c r="L5760" i="44"/>
  <c r="L5763" i="44"/>
  <c r="L5767" i="44"/>
  <c r="L5774" i="44"/>
  <c r="L5781" i="44"/>
  <c r="L5797" i="44"/>
  <c r="L5811" i="44"/>
  <c r="L5814" i="44"/>
  <c r="L5831" i="44"/>
  <c r="L5838" i="44"/>
  <c r="L5856" i="44"/>
  <c r="L5860" i="44"/>
  <c r="L5867" i="44"/>
  <c r="L5881" i="44"/>
  <c r="L5887" i="44"/>
  <c r="L5895" i="44"/>
  <c r="L5148" i="44"/>
  <c r="L5333" i="44"/>
  <c r="L5367" i="44"/>
  <c r="L5433" i="44"/>
  <c r="Q5433" i="44" s="1"/>
  <c r="L5533" i="44"/>
  <c r="L5550" i="44"/>
  <c r="L5561" i="44"/>
  <c r="L5601" i="44"/>
  <c r="L5605" i="44"/>
  <c r="L5630" i="44"/>
  <c r="L5701" i="44"/>
  <c r="L5723" i="44"/>
  <c r="L5746" i="44"/>
  <c r="L5773" i="44"/>
  <c r="L5777" i="44"/>
  <c r="L5835" i="44"/>
  <c r="L5844" i="44"/>
  <c r="L5851" i="44"/>
  <c r="L5855" i="44"/>
  <c r="Q5855" i="44" s="1"/>
  <c r="L5919" i="44"/>
  <c r="L5926" i="44"/>
  <c r="L5948" i="44"/>
  <c r="L5952" i="44"/>
  <c r="L5956" i="44"/>
  <c r="L5963" i="44"/>
  <c r="L5977" i="44"/>
  <c r="L5984" i="44"/>
  <c r="L5073" i="44"/>
  <c r="L5205" i="44"/>
  <c r="L5260" i="44"/>
  <c r="L5426" i="44"/>
  <c r="L5524" i="44"/>
  <c r="L5540" i="44"/>
  <c r="Q5540" i="44" s="1"/>
  <c r="L5544" i="44"/>
  <c r="L5557" i="44"/>
  <c r="L5679" i="44"/>
  <c r="L5708" i="44"/>
  <c r="L5712" i="44"/>
  <c r="L5736" i="44"/>
  <c r="L5740" i="44"/>
  <c r="L5759" i="44"/>
  <c r="L5796" i="44"/>
  <c r="L5800" i="44"/>
  <c r="L5824" i="44"/>
  <c r="L5877" i="44"/>
  <c r="L5894" i="44"/>
  <c r="L5898" i="44"/>
  <c r="Q5898" i="44" s="1"/>
  <c r="L5908" i="44"/>
  <c r="L5912" i="44"/>
  <c r="L5915" i="44"/>
  <c r="L5925" i="44"/>
  <c r="L5929" i="44"/>
  <c r="L5933" i="44"/>
  <c r="L5936" i="44"/>
  <c r="L5943" i="44"/>
  <c r="L5947" i="44"/>
  <c r="L5951" i="44"/>
  <c r="L5959" i="44"/>
  <c r="L5969" i="44"/>
  <c r="L5972" i="44"/>
  <c r="L5976" i="44"/>
  <c r="L5980" i="44"/>
  <c r="L5987" i="44"/>
  <c r="L5991" i="44"/>
  <c r="L5994" i="44"/>
  <c r="L5998" i="44"/>
  <c r="L6001" i="44"/>
  <c r="L6005" i="44"/>
  <c r="L4955" i="44"/>
  <c r="L5086" i="44"/>
  <c r="L5190" i="44"/>
  <c r="L5233" i="44"/>
  <c r="L5296" i="44"/>
  <c r="L5419" i="44"/>
  <c r="L5449" i="44"/>
  <c r="L5564" i="44"/>
  <c r="L5595" i="44"/>
  <c r="L5626" i="44"/>
  <c r="L5643" i="44"/>
  <c r="L5719" i="44"/>
  <c r="L5749" i="44"/>
  <c r="L5807" i="44"/>
  <c r="L5873" i="44"/>
  <c r="L5900" i="44"/>
  <c r="L5905" i="44"/>
  <c r="L5911" i="44"/>
  <c r="L5918" i="44"/>
  <c r="L5921" i="44"/>
  <c r="L5932" i="44"/>
  <c r="L5939" i="44"/>
  <c r="L5955" i="44"/>
  <c r="L5962" i="44"/>
  <c r="L5965" i="44"/>
  <c r="L5975" i="44"/>
  <c r="L5997" i="44"/>
  <c r="L5114" i="44"/>
  <c r="L5273" i="44"/>
  <c r="L5412" i="44"/>
  <c r="L5465" i="44"/>
  <c r="L5486" i="44"/>
  <c r="L5500" i="44"/>
  <c r="L5511" i="44"/>
  <c r="L5582" i="44"/>
  <c r="Q5582" i="44" s="1"/>
  <c r="L5622" i="44"/>
  <c r="L5633" i="44"/>
  <c r="L5715" i="44"/>
  <c r="L5803" i="44"/>
  <c r="L5827" i="44"/>
  <c r="L5880" i="44"/>
  <c r="L5884" i="44"/>
  <c r="L5902" i="44"/>
  <c r="L5917" i="44"/>
  <c r="L5924" i="44"/>
  <c r="L5928" i="44"/>
  <c r="L5942" i="44"/>
  <c r="L5946" i="44"/>
  <c r="L5954" i="44"/>
  <c r="L5958" i="44"/>
  <c r="L5979" i="44"/>
  <c r="L5983" i="44"/>
  <c r="L5134" i="44"/>
  <c r="L5251" i="44"/>
  <c r="L5498" i="44"/>
  <c r="L5518" i="44"/>
  <c r="L5547" i="44"/>
  <c r="L5551" i="44"/>
  <c r="L5598" i="44"/>
  <c r="L5602" i="44"/>
  <c r="L5608" i="44"/>
  <c r="L5629" i="44"/>
  <c r="L5702" i="44"/>
  <c r="L5726" i="44"/>
  <c r="L5743" i="44"/>
  <c r="L5766" i="44"/>
  <c r="L5770" i="44"/>
  <c r="L5780" i="44"/>
  <c r="L5904" i="44"/>
  <c r="L5907" i="44"/>
  <c r="L5910" i="44"/>
  <c r="L5914" i="44"/>
  <c r="L5931" i="44"/>
  <c r="L5935" i="44"/>
  <c r="L5938" i="44"/>
  <c r="L5950" i="44"/>
  <c r="Q5950" i="44" s="1"/>
  <c r="L5968" i="44"/>
  <c r="Q5968" i="44" s="1"/>
  <c r="L5971" i="44"/>
  <c r="L5982" i="44"/>
  <c r="L5989" i="44"/>
  <c r="L5993" i="44"/>
  <c r="L5996" i="44"/>
  <c r="L6000" i="44"/>
  <c r="L6007" i="44"/>
  <c r="L3695" i="44"/>
  <c r="L5006" i="44"/>
  <c r="L5125" i="44"/>
  <c r="L5209" i="44"/>
  <c r="L5325" i="44"/>
  <c r="L5494" i="44"/>
  <c r="Q5494" i="44" s="1"/>
  <c r="L5530" i="44"/>
  <c r="Q5530" i="44" s="1"/>
  <c r="L5565" i="44"/>
  <c r="L5640" i="44"/>
  <c r="L5662" i="44"/>
  <c r="L5669" i="44"/>
  <c r="L5676" i="44"/>
  <c r="L5683" i="44"/>
  <c r="L5694" i="44"/>
  <c r="L5698" i="44"/>
  <c r="L5729" i="44"/>
  <c r="L5733" i="44"/>
  <c r="L5752" i="44"/>
  <c r="L5789" i="44"/>
  <c r="L5841" i="44"/>
  <c r="Q5841" i="44" s="1"/>
  <c r="L5848" i="44"/>
  <c r="Q5848" i="44" s="1"/>
  <c r="L5891" i="44"/>
  <c r="Q5891" i="44" s="1"/>
  <c r="L5899" i="44"/>
  <c r="L5901" i="44"/>
  <c r="L5909" i="44"/>
  <c r="L5916" i="44"/>
  <c r="L5927" i="44"/>
  <c r="L5930" i="44"/>
  <c r="L5934" i="44"/>
  <c r="L5957" i="44"/>
  <c r="L5960" i="44"/>
  <c r="L5967" i="44"/>
  <c r="L5973" i="44"/>
  <c r="L5978" i="44"/>
  <c r="Q5978" i="44" s="1"/>
  <c r="L5985" i="44"/>
  <c r="L5988" i="44"/>
  <c r="L5995" i="44"/>
  <c r="L5999" i="44"/>
  <c r="L6002" i="44"/>
  <c r="L6006" i="44"/>
  <c r="L5160" i="44"/>
  <c r="L5591" i="44"/>
  <c r="L5709" i="44"/>
  <c r="L5859" i="44"/>
  <c r="L5897" i="44"/>
  <c r="L5953" i="44"/>
  <c r="L5981" i="44"/>
  <c r="L4813" i="44"/>
  <c r="Q4813" i="44" s="1"/>
  <c r="L5521" i="44"/>
  <c r="L5554" i="44"/>
  <c r="L5619" i="44"/>
  <c r="L5785" i="44"/>
  <c r="L5949" i="44"/>
  <c r="L5344" i="44"/>
  <c r="L5354" i="44"/>
  <c r="L5492" i="44"/>
  <c r="L5537" i="44"/>
  <c r="L5579" i="44"/>
  <c r="L5913" i="44"/>
  <c r="L5922" i="44"/>
  <c r="L5941" i="44"/>
  <c r="L5945" i="44"/>
  <c r="L5986" i="44"/>
  <c r="Q5986" i="44" s="1"/>
  <c r="L5990" i="44"/>
  <c r="L6004" i="44"/>
  <c r="L5229" i="44"/>
  <c r="L5572" i="44"/>
  <c r="L5705" i="44"/>
  <c r="L5793" i="44"/>
  <c r="L5920" i="44"/>
  <c r="L5937" i="44"/>
  <c r="L5992" i="44"/>
  <c r="L4593" i="44"/>
  <c r="L5340" i="44"/>
  <c r="L5505" i="44"/>
  <c r="L5615" i="44"/>
  <c r="L5655" i="44"/>
  <c r="L5870" i="44"/>
  <c r="L5903" i="44"/>
  <c r="L5107" i="44"/>
  <c r="L5508" i="44"/>
  <c r="L5558" i="44"/>
  <c r="L5623" i="44"/>
  <c r="L5636" i="44"/>
  <c r="L5716" i="44"/>
  <c r="L5923" i="44"/>
  <c r="L5940" i="44"/>
  <c r="L5944" i="44"/>
  <c r="L5966" i="44"/>
  <c r="L5970" i="44"/>
  <c r="Q5970" i="44" s="1"/>
  <c r="L6003" i="44"/>
  <c r="L5496" i="44"/>
  <c r="L5737" i="44"/>
  <c r="L5817" i="44"/>
  <c r="L5866" i="44"/>
  <c r="L5906" i="44"/>
  <c r="L5964" i="44"/>
  <c r="M1521" i="44"/>
  <c r="P1521" i="44" s="1"/>
  <c r="M2008" i="44"/>
  <c r="P2008" i="44" s="1"/>
  <c r="M2019" i="44"/>
  <c r="M2023" i="44"/>
  <c r="M2037" i="44"/>
  <c r="M2045" i="44"/>
  <c r="P2045" i="44" s="1"/>
  <c r="M2052" i="44"/>
  <c r="P2052" i="44" s="1"/>
  <c r="M2056" i="44"/>
  <c r="P2056" i="44" s="1"/>
  <c r="M2063" i="44"/>
  <c r="P2063" i="44" s="1"/>
  <c r="M2067" i="44"/>
  <c r="M2071" i="44"/>
  <c r="M2078" i="44"/>
  <c r="P2078" i="44" s="1"/>
  <c r="M2085" i="44"/>
  <c r="P2085" i="44" s="1"/>
  <c r="M2093" i="44"/>
  <c r="P2093" i="44" s="1"/>
  <c r="M2100" i="44"/>
  <c r="M2104" i="44"/>
  <c r="P2104" i="44" s="1"/>
  <c r="M2111" i="44"/>
  <c r="P2111" i="44" s="1"/>
  <c r="M2115" i="44"/>
  <c r="Q2115" i="44" s="1"/>
  <c r="M2119" i="44"/>
  <c r="M2126" i="44"/>
  <c r="P2126" i="44" s="1"/>
  <c r="M2133" i="44"/>
  <c r="P2133" i="44" s="1"/>
  <c r="M2141" i="44"/>
  <c r="P2141" i="44" s="1"/>
  <c r="M2162" i="44"/>
  <c r="P2162" i="44" s="1"/>
  <c r="M2172" i="44"/>
  <c r="M2179" i="44"/>
  <c r="M2182" i="44"/>
  <c r="P2182" i="44" s="1"/>
  <c r="M2185" i="44"/>
  <c r="M2205" i="44"/>
  <c r="P2205" i="44" s="1"/>
  <c r="M2219" i="44"/>
  <c r="P2219" i="44" s="1"/>
  <c r="M2225" i="44"/>
  <c r="P2225" i="44" s="1"/>
  <c r="M2011" i="44"/>
  <c r="M2025" i="44"/>
  <c r="P2025" i="44" s="1"/>
  <c r="M2029" i="44"/>
  <c r="P2029" i="44" s="1"/>
  <c r="M2033" i="44"/>
  <c r="P2033" i="44" s="1"/>
  <c r="M2040" i="44"/>
  <c r="P2040" i="44" s="1"/>
  <c r="M2044" i="44"/>
  <c r="P2044" i="44" s="1"/>
  <c r="M2051" i="44"/>
  <c r="P2051" i="44" s="1"/>
  <c r="M2055" i="44"/>
  <c r="M2059" i="44"/>
  <c r="M2066" i="44"/>
  <c r="P2066" i="44" s="1"/>
  <c r="M2073" i="44"/>
  <c r="P2073" i="44" s="1"/>
  <c r="M2081" i="44"/>
  <c r="P2081" i="44" s="1"/>
  <c r="M2088" i="44"/>
  <c r="M2092" i="44"/>
  <c r="P2092" i="44" s="1"/>
  <c r="M2099" i="44"/>
  <c r="M2103" i="44"/>
  <c r="Q2103" i="44" s="1"/>
  <c r="M2107" i="44"/>
  <c r="M2114" i="44"/>
  <c r="P2114" i="44" s="1"/>
  <c r="M2121" i="44"/>
  <c r="M2129" i="44"/>
  <c r="P2129" i="44" s="1"/>
  <c r="M2136" i="44"/>
  <c r="M2140" i="44"/>
  <c r="P2140" i="44" s="1"/>
  <c r="M2154" i="44"/>
  <c r="P2154" i="44" s="1"/>
  <c r="M2168" i="44"/>
  <c r="M2171" i="44"/>
  <c r="M2175" i="44"/>
  <c r="Q2175" i="44" s="1"/>
  <c r="M2178" i="44"/>
  <c r="P2178" i="44" s="1"/>
  <c r="M2181" i="44"/>
  <c r="M2204" i="44"/>
  <c r="P2204" i="44" s="1"/>
  <c r="M2208" i="44"/>
  <c r="M2211" i="44"/>
  <c r="Q2211" i="44" s="1"/>
  <c r="M2214" i="44"/>
  <c r="P2214" i="44" s="1"/>
  <c r="M2218" i="44"/>
  <c r="P2218" i="44" s="1"/>
  <c r="M2221" i="44"/>
  <c r="P2221" i="44" s="1"/>
  <c r="M2224" i="44"/>
  <c r="P2224" i="44" s="1"/>
  <c r="M2234" i="44"/>
  <c r="P2234" i="44" s="1"/>
  <c r="M16" i="44"/>
  <c r="M2010" i="44"/>
  <c r="M2018" i="44"/>
  <c r="M2036" i="44"/>
  <c r="M2058" i="44"/>
  <c r="M2062" i="44"/>
  <c r="P2062" i="44" s="1"/>
  <c r="M2065" i="44"/>
  <c r="M2084" i="44"/>
  <c r="M2106" i="44"/>
  <c r="M2110" i="44"/>
  <c r="P2110" i="44" s="1"/>
  <c r="M2113" i="44"/>
  <c r="M2132" i="44"/>
  <c r="P2132" i="44" s="1"/>
  <c r="M2150" i="44"/>
  <c r="P2150" i="44" s="1"/>
  <c r="M2157" i="44"/>
  <c r="M2164" i="44"/>
  <c r="P2164" i="44" s="1"/>
  <c r="M2184" i="44"/>
  <c r="M2193" i="44"/>
  <c r="M2200" i="44"/>
  <c r="P2200" i="44" s="1"/>
  <c r="M2231" i="44"/>
  <c r="P2231" i="44" s="1"/>
  <c r="M2014" i="44"/>
  <c r="P2014" i="44" s="1"/>
  <c r="M2017" i="44"/>
  <c r="P2017" i="44" s="1"/>
  <c r="M2021" i="44"/>
  <c r="P2021" i="44" s="1"/>
  <c r="M2032" i="44"/>
  <c r="P2032" i="44" s="1"/>
  <c r="M2039" i="44"/>
  <c r="M2043" i="44"/>
  <c r="Q2043" i="44" s="1"/>
  <c r="M2047" i="44"/>
  <c r="Q2047" i="44" s="1"/>
  <c r="M2054" i="44"/>
  <c r="P2054" i="44" s="1"/>
  <c r="M2061" i="44"/>
  <c r="P2061" i="44" s="1"/>
  <c r="M2069" i="44"/>
  <c r="P2069" i="44" s="1"/>
  <c r="M2076" i="44"/>
  <c r="M2080" i="44"/>
  <c r="P2080" i="44" s="1"/>
  <c r="M2087" i="44"/>
  <c r="M2091" i="44"/>
  <c r="Q2091" i="44" s="1"/>
  <c r="M2095" i="44"/>
  <c r="M2102" i="44"/>
  <c r="P2102" i="44" s="1"/>
  <c r="M2109" i="44"/>
  <c r="M2117" i="44"/>
  <c r="P2117" i="44" s="1"/>
  <c r="M2124" i="44"/>
  <c r="M2128" i="44"/>
  <c r="P2128" i="44" s="1"/>
  <c r="M2135" i="44"/>
  <c r="M2139" i="44"/>
  <c r="M2143" i="44"/>
  <c r="M2146" i="44"/>
  <c r="P2146" i="44" s="1"/>
  <c r="M2149" i="44"/>
  <c r="P2149" i="44" s="1"/>
  <c r="M2160" i="44"/>
  <c r="M2174" i="44"/>
  <c r="P2174" i="44" s="1"/>
  <c r="M2187" i="44"/>
  <c r="P2187" i="44" s="1"/>
  <c r="M2190" i="44"/>
  <c r="M2196" i="44"/>
  <c r="M2207" i="44"/>
  <c r="M2210" i="44"/>
  <c r="P2210" i="44" s="1"/>
  <c r="M2217" i="44"/>
  <c r="M2227" i="44"/>
  <c r="P2227" i="44" s="1"/>
  <c r="M2009" i="44"/>
  <c r="M2020" i="44"/>
  <c r="P2020" i="44" s="1"/>
  <c r="M2031" i="44"/>
  <c r="M2035" i="44"/>
  <c r="M2042" i="44"/>
  <c r="P2042" i="44" s="1"/>
  <c r="M2049" i="44"/>
  <c r="P2049" i="44" s="1"/>
  <c r="M2057" i="44"/>
  <c r="P2057" i="44" s="1"/>
  <c r="M2064" i="44"/>
  <c r="M2068" i="44"/>
  <c r="P2068" i="44" s="1"/>
  <c r="M2075" i="44"/>
  <c r="P2075" i="44" s="1"/>
  <c r="M2079" i="44"/>
  <c r="M2083" i="44"/>
  <c r="M2090" i="44"/>
  <c r="P2090" i="44" s="1"/>
  <c r="M2097" i="44"/>
  <c r="P2097" i="44" s="1"/>
  <c r="M2105" i="44"/>
  <c r="P2105" i="44" s="1"/>
  <c r="M2112" i="44"/>
  <c r="M2116" i="44"/>
  <c r="P2116" i="44" s="1"/>
  <c r="M2123" i="44"/>
  <c r="M2127" i="44"/>
  <c r="M2131" i="44"/>
  <c r="M2138" i="44"/>
  <c r="P2138" i="44" s="1"/>
  <c r="M2145" i="44"/>
  <c r="P2145" i="44" s="1"/>
  <c r="M2156" i="44"/>
  <c r="M2159" i="44"/>
  <c r="M2163" i="44"/>
  <c r="P2163" i="44" s="1"/>
  <c r="M2166" i="44"/>
  <c r="P2166" i="44" s="1"/>
  <c r="M2186" i="44"/>
  <c r="P2186" i="44" s="1"/>
  <c r="M2192" i="44"/>
  <c r="M2195" i="44"/>
  <c r="M2202" i="44"/>
  <c r="P2202" i="44" s="1"/>
  <c r="M2206" i="44"/>
  <c r="P2206" i="44" s="1"/>
  <c r="M2216" i="44"/>
  <c r="P2216" i="44" s="1"/>
  <c r="M2012" i="44"/>
  <c r="P2012" i="44" s="1"/>
  <c r="M2016" i="44"/>
  <c r="M2027" i="44"/>
  <c r="P2027" i="44" s="1"/>
  <c r="M2034" i="44"/>
  <c r="P2034" i="44" s="1"/>
  <c r="M2038" i="44"/>
  <c r="P2038" i="44" s="1"/>
  <c r="M2041" i="44"/>
  <c r="M2060" i="44"/>
  <c r="M2082" i="44"/>
  <c r="M2086" i="44"/>
  <c r="P2086" i="44" s="1"/>
  <c r="M2089" i="44"/>
  <c r="P2089" i="44" s="1"/>
  <c r="M2108" i="44"/>
  <c r="P2108" i="44" s="1"/>
  <c r="M2130" i="44"/>
  <c r="P2130" i="44" s="1"/>
  <c r="M2134" i="44"/>
  <c r="P2134" i="44" s="1"/>
  <c r="M2137" i="44"/>
  <c r="M2148" i="44"/>
  <c r="M2152" i="44"/>
  <c r="P2152" i="44" s="1"/>
  <c r="M2169" i="44"/>
  <c r="P2169" i="44" s="1"/>
  <c r="M2176" i="44"/>
  <c r="P2176" i="44" s="1"/>
  <c r="M2189" i="44"/>
  <c r="P2189" i="44" s="1"/>
  <c r="M2198" i="44"/>
  <c r="P2198" i="44" s="1"/>
  <c r="M2209" i="44"/>
  <c r="M2212" i="44"/>
  <c r="P2212" i="44" s="1"/>
  <c r="M2222" i="44"/>
  <c r="P2222" i="44" s="1"/>
  <c r="M2229" i="44"/>
  <c r="P2229" i="44" s="1"/>
  <c r="M2070" i="44"/>
  <c r="M2072" i="44"/>
  <c r="M2101" i="44"/>
  <c r="M2165" i="44"/>
  <c r="P2165" i="44" s="1"/>
  <c r="M2173" i="44"/>
  <c r="M2201" i="44"/>
  <c r="P2201" i="44" s="1"/>
  <c r="M2235" i="44"/>
  <c r="P2235" i="44" s="1"/>
  <c r="M2240" i="44"/>
  <c r="P2240" i="44" s="1"/>
  <c r="M2254" i="44"/>
  <c r="M2257" i="44"/>
  <c r="P2257" i="44" s="1"/>
  <c r="M2268" i="44"/>
  <c r="M2274" i="44"/>
  <c r="P2274" i="44" s="1"/>
  <c r="M2277" i="44"/>
  <c r="M2282" i="44"/>
  <c r="P2282" i="44" s="1"/>
  <c r="M2285" i="44"/>
  <c r="P2285" i="44" s="1"/>
  <c r="M2288" i="44"/>
  <c r="P2288" i="44" s="1"/>
  <c r="M2301" i="44"/>
  <c r="P2301" i="44" s="1"/>
  <c r="M2305" i="44"/>
  <c r="P2305" i="44" s="1"/>
  <c r="M2308" i="44"/>
  <c r="P2308" i="44" s="1"/>
  <c r="M2312" i="44"/>
  <c r="P2312" i="44" s="1"/>
  <c r="M2323" i="44"/>
  <c r="P2323" i="44" s="1"/>
  <c r="M2326" i="44"/>
  <c r="P2326" i="44" s="1"/>
  <c r="M2332" i="44"/>
  <c r="P2332" i="44" s="1"/>
  <c r="M2074" i="44"/>
  <c r="P2074" i="44" s="1"/>
  <c r="M2142" i="44"/>
  <c r="M2144" i="44"/>
  <c r="M2153" i="44"/>
  <c r="P2153" i="44" s="1"/>
  <c r="M2161" i="44"/>
  <c r="M2167" i="44"/>
  <c r="M2188" i="44"/>
  <c r="P2188" i="44" s="1"/>
  <c r="M2199" i="44"/>
  <c r="P2199" i="44" s="1"/>
  <c r="M2203" i="44"/>
  <c r="M2237" i="44"/>
  <c r="P2237" i="44" s="1"/>
  <c r="M2246" i="44"/>
  <c r="P2246" i="44" s="1"/>
  <c r="M2253" i="44"/>
  <c r="P2253" i="44" s="1"/>
  <c r="M2264" i="44"/>
  <c r="M2271" i="44"/>
  <c r="Q2271" i="44" s="1"/>
  <c r="M2281" i="44"/>
  <c r="M2291" i="44"/>
  <c r="P2291" i="44" s="1"/>
  <c r="M2317" i="44"/>
  <c r="M2320" i="44"/>
  <c r="M2335" i="44"/>
  <c r="P2335" i="44" s="1"/>
  <c r="M2341" i="44"/>
  <c r="P2341" i="44" s="1"/>
  <c r="M2351" i="44"/>
  <c r="M2358" i="44"/>
  <c r="P2358" i="44" s="1"/>
  <c r="M2364" i="44"/>
  <c r="P2364" i="44" s="1"/>
  <c r="M2378" i="44"/>
  <c r="M2381" i="44"/>
  <c r="M2013" i="44"/>
  <c r="M2015" i="44"/>
  <c r="Q2015" i="44" s="1"/>
  <c r="M2022" i="44"/>
  <c r="M2024" i="44"/>
  <c r="M2028" i="44"/>
  <c r="M2053" i="44"/>
  <c r="M2151" i="44"/>
  <c r="M2155" i="44"/>
  <c r="Q2155" i="44" s="1"/>
  <c r="M2197" i="44"/>
  <c r="P2197" i="44" s="1"/>
  <c r="M2243" i="44"/>
  <c r="P2243" i="44" s="1"/>
  <c r="M2249" i="44"/>
  <c r="P2249" i="44" s="1"/>
  <c r="M2260" i="44"/>
  <c r="M2267" i="44"/>
  <c r="P2267" i="44" s="1"/>
  <c r="M2294" i="44"/>
  <c r="M2297" i="44"/>
  <c r="P2297" i="44" s="1"/>
  <c r="M2304" i="44"/>
  <c r="P2304" i="44" s="1"/>
  <c r="M2311" i="44"/>
  <c r="P2311" i="44" s="1"/>
  <c r="M2314" i="44"/>
  <c r="P2314" i="44" s="1"/>
  <c r="M2325" i="44"/>
  <c r="M2328" i="44"/>
  <c r="P2328" i="44" s="1"/>
  <c r="M2331" i="44"/>
  <c r="Q2331" i="44" s="1"/>
  <c r="M2348" i="44"/>
  <c r="P2348" i="44" s="1"/>
  <c r="M2355" i="44"/>
  <c r="P2355" i="44" s="1"/>
  <c r="M2361" i="44"/>
  <c r="M2026" i="44"/>
  <c r="P2026" i="44" s="1"/>
  <c r="M2030" i="44"/>
  <c r="M2094" i="44"/>
  <c r="P2094" i="44" s="1"/>
  <c r="M2096" i="44"/>
  <c r="M2125" i="44"/>
  <c r="M2180" i="44"/>
  <c r="M2191" i="44"/>
  <c r="M2220" i="44"/>
  <c r="M2226" i="44"/>
  <c r="M2228" i="44"/>
  <c r="P2228" i="44" s="1"/>
  <c r="M2230" i="44"/>
  <c r="P2230" i="44" s="1"/>
  <c r="M2232" i="44"/>
  <c r="P2232" i="44" s="1"/>
  <c r="M2239" i="44"/>
  <c r="M2252" i="44"/>
  <c r="P2252" i="44" s="1"/>
  <c r="M2256" i="44"/>
  <c r="M2263" i="44"/>
  <c r="M2273" i="44"/>
  <c r="P2273" i="44" s="1"/>
  <c r="M2276" i="44"/>
  <c r="P2276" i="44" s="1"/>
  <c r="M2280" i="44"/>
  <c r="P2280" i="44" s="1"/>
  <c r="M2284" i="44"/>
  <c r="M2287" i="44"/>
  <c r="M2290" i="44"/>
  <c r="P2290" i="44" s="1"/>
  <c r="M2300" i="44"/>
  <c r="P2300" i="44" s="1"/>
  <c r="M2307" i="44"/>
  <c r="P2307" i="44" s="1"/>
  <c r="M2322" i="44"/>
  <c r="P2322" i="44" s="1"/>
  <c r="M2337" i="44"/>
  <c r="M2344" i="44"/>
  <c r="P2344" i="44" s="1"/>
  <c r="M2347" i="44"/>
  <c r="M2354" i="44"/>
  <c r="M2366" i="44"/>
  <c r="P2366" i="44" s="1"/>
  <c r="M2370" i="44"/>
  <c r="P2370" i="44" s="1"/>
  <c r="M2098" i="44"/>
  <c r="P2098" i="44" s="1"/>
  <c r="M2170" i="44"/>
  <c r="M2236" i="44"/>
  <c r="P2236" i="44" s="1"/>
  <c r="M2242" i="44"/>
  <c r="P2242" i="44" s="1"/>
  <c r="M2245" i="44"/>
  <c r="M2248" i="44"/>
  <c r="P2248" i="44" s="1"/>
  <c r="M2259" i="44"/>
  <c r="M2262" i="44"/>
  <c r="P2262" i="44" s="1"/>
  <c r="M2270" i="44"/>
  <c r="M2279" i="44"/>
  <c r="P2279" i="44" s="1"/>
  <c r="M2293" i="44"/>
  <c r="P2293" i="44" s="1"/>
  <c r="M2296" i="44"/>
  <c r="P2296" i="44" s="1"/>
  <c r="M2299" i="44"/>
  <c r="P2299" i="44" s="1"/>
  <c r="M2310" i="44"/>
  <c r="P2310" i="44" s="1"/>
  <c r="M2316" i="44"/>
  <c r="P2316" i="44" s="1"/>
  <c r="M2319" i="44"/>
  <c r="P2319" i="44" s="1"/>
  <c r="M2046" i="44"/>
  <c r="M2048" i="44"/>
  <c r="M2077" i="44"/>
  <c r="M2147" i="44"/>
  <c r="M2158" i="44"/>
  <c r="P2158" i="44" s="1"/>
  <c r="M2238" i="44"/>
  <c r="P2238" i="44" s="1"/>
  <c r="M2255" i="44"/>
  <c r="P2255" i="44" s="1"/>
  <c r="M2266" i="44"/>
  <c r="M2269" i="44"/>
  <c r="P2269" i="44" s="1"/>
  <c r="M2275" i="44"/>
  <c r="P2275" i="44" s="1"/>
  <c r="M2286" i="44"/>
  <c r="M2303" i="44"/>
  <c r="M2306" i="44"/>
  <c r="M2313" i="44"/>
  <c r="M2324" i="44"/>
  <c r="M2327" i="44"/>
  <c r="P2327" i="44" s="1"/>
  <c r="M2330" i="44"/>
  <c r="M2339" i="44"/>
  <c r="P2339" i="44" s="1"/>
  <c r="M2050" i="44"/>
  <c r="P2050" i="44" s="1"/>
  <c r="M2118" i="44"/>
  <c r="M2120" i="44"/>
  <c r="P2120" i="44" s="1"/>
  <c r="M2194" i="44"/>
  <c r="Q2194" i="44" s="1"/>
  <c r="M2213" i="44"/>
  <c r="P2213" i="44" s="1"/>
  <c r="M2241" i="44"/>
  <c r="P2241" i="44" s="1"/>
  <c r="M2251" i="44"/>
  <c r="P2251" i="44" s="1"/>
  <c r="M2258" i="44"/>
  <c r="P2258" i="44" s="1"/>
  <c r="M2265" i="44"/>
  <c r="P2265" i="44" s="1"/>
  <c r="M2272" i="44"/>
  <c r="M2283" i="44"/>
  <c r="M2289" i="44"/>
  <c r="M2318" i="44"/>
  <c r="P2318" i="44" s="1"/>
  <c r="M2321" i="44"/>
  <c r="P2321" i="44" s="1"/>
  <c r="M2333" i="44"/>
  <c r="M2336" i="44"/>
  <c r="P2336" i="44" s="1"/>
  <c r="M2342" i="44"/>
  <c r="P2342" i="44" s="1"/>
  <c r="M2346" i="44"/>
  <c r="P2346" i="44" s="1"/>
  <c r="M2352" i="44"/>
  <c r="P2352" i="44" s="1"/>
  <c r="M2359" i="44"/>
  <c r="P2359" i="44" s="1"/>
  <c r="M2365" i="44"/>
  <c r="P2365" i="44" s="1"/>
  <c r="M2369" i="44"/>
  <c r="M2379" i="44"/>
  <c r="P2379" i="44" s="1"/>
  <c r="M2183" i="44"/>
  <c r="P2183" i="44" s="1"/>
  <c r="M2250" i="44"/>
  <c r="P2250" i="44" s="1"/>
  <c r="M2345" i="44"/>
  <c r="M2367" i="44"/>
  <c r="P2367" i="44" s="1"/>
  <c r="M2390" i="44"/>
  <c r="P2390" i="44" s="1"/>
  <c r="M2393" i="44"/>
  <c r="M2396" i="44"/>
  <c r="P2396" i="44" s="1"/>
  <c r="M2406" i="44"/>
  <c r="M2409" i="44"/>
  <c r="M2412" i="44"/>
  <c r="M2431" i="44"/>
  <c r="P2431" i="44" s="1"/>
  <c r="M2438" i="44"/>
  <c r="M2445" i="44"/>
  <c r="M2448" i="44"/>
  <c r="P2448" i="44" s="1"/>
  <c r="M2455" i="44"/>
  <c r="P2455" i="44" s="1"/>
  <c r="M2458" i="44"/>
  <c r="P2458" i="44" s="1"/>
  <c r="M2302" i="44"/>
  <c r="P2302" i="44" s="1"/>
  <c r="M2309" i="44"/>
  <c r="P2309" i="44" s="1"/>
  <c r="M2374" i="44"/>
  <c r="P2374" i="44" s="1"/>
  <c r="M2377" i="44"/>
  <c r="M2384" i="44"/>
  <c r="P2384" i="44" s="1"/>
  <c r="M2403" i="44"/>
  <c r="P2403" i="44" s="1"/>
  <c r="M2418" i="44"/>
  <c r="P2418" i="44" s="1"/>
  <c r="M2421" i="44"/>
  <c r="P2421" i="44" s="1"/>
  <c r="M2425" i="44"/>
  <c r="P2425" i="44" s="1"/>
  <c r="M2428" i="44"/>
  <c r="P2428" i="44" s="1"/>
  <c r="M2451" i="44"/>
  <c r="M2466" i="44"/>
  <c r="P2466" i="44" s="1"/>
  <c r="M2482" i="44"/>
  <c r="P2482" i="44" s="1"/>
  <c r="M2488" i="44"/>
  <c r="M2497" i="44"/>
  <c r="P2497" i="44" s="1"/>
  <c r="M2503" i="44"/>
  <c r="P2503" i="44" s="1"/>
  <c r="M2513" i="44"/>
  <c r="P2513" i="44" s="1"/>
  <c r="M2519" i="44"/>
  <c r="P2519" i="44" s="1"/>
  <c r="M2523" i="44"/>
  <c r="M2533" i="44"/>
  <c r="M2549" i="44"/>
  <c r="P2549" i="44" s="1"/>
  <c r="M2556" i="44"/>
  <c r="P2556" i="44" s="1"/>
  <c r="M2560" i="44"/>
  <c r="M2566" i="44"/>
  <c r="P2566" i="44" s="1"/>
  <c r="M2572" i="44"/>
  <c r="M2298" i="44"/>
  <c r="M2338" i="44"/>
  <c r="M2350" i="44"/>
  <c r="P2350" i="44" s="1"/>
  <c r="M2371" i="44"/>
  <c r="P2371" i="44" s="1"/>
  <c r="M2373" i="44"/>
  <c r="M2386" i="44"/>
  <c r="P2386" i="44" s="1"/>
  <c r="M2399" i="44"/>
  <c r="M2408" i="44"/>
  <c r="M2411" i="44"/>
  <c r="M2414" i="44"/>
  <c r="P2414" i="44" s="1"/>
  <c r="M2424" i="44"/>
  <c r="M2434" i="44"/>
  <c r="P2434" i="44" s="1"/>
  <c r="M2437" i="44"/>
  <c r="M2441" i="44"/>
  <c r="P2441" i="44" s="1"/>
  <c r="M2447" i="44"/>
  <c r="M2463" i="44"/>
  <c r="M2469" i="44"/>
  <c r="M2472" i="44"/>
  <c r="P2472" i="44" s="1"/>
  <c r="M2475" i="44"/>
  <c r="M2478" i="44"/>
  <c r="M2487" i="44"/>
  <c r="M2493" i="44"/>
  <c r="P2493" i="44" s="1"/>
  <c r="M2496" i="44"/>
  <c r="M2500" i="44"/>
  <c r="P2500" i="44" s="1"/>
  <c r="M2509" i="44"/>
  <c r="M2512" i="44"/>
  <c r="P2512" i="44" s="1"/>
  <c r="M2516" i="44"/>
  <c r="P2516" i="44" s="1"/>
  <c r="M2529" i="44"/>
  <c r="M2546" i="44"/>
  <c r="P2546" i="44" s="1"/>
  <c r="M2552" i="44"/>
  <c r="P2552" i="44" s="1"/>
  <c r="M2563" i="44"/>
  <c r="M2244" i="44"/>
  <c r="M2329" i="44"/>
  <c r="P2329" i="44" s="1"/>
  <c r="M2340" i="44"/>
  <c r="M2356" i="44"/>
  <c r="P2356" i="44" s="1"/>
  <c r="M2362" i="44"/>
  <c r="P2362" i="44" s="1"/>
  <c r="M2389" i="44"/>
  <c r="P2389" i="44" s="1"/>
  <c r="M2392" i="44"/>
  <c r="P2392" i="44" s="1"/>
  <c r="M2395" i="44"/>
  <c r="P2395" i="44" s="1"/>
  <c r="M2402" i="44"/>
  <c r="M2405" i="44"/>
  <c r="P2405" i="44" s="1"/>
  <c r="M2417" i="44"/>
  <c r="Q2417" i="44" s="1"/>
  <c r="M2430" i="44"/>
  <c r="P2430" i="44" s="1"/>
  <c r="M2440" i="44"/>
  <c r="M2444" i="44"/>
  <c r="M2454" i="44"/>
  <c r="Q2454" i="44" s="1"/>
  <c r="M2457" i="44"/>
  <c r="Q2457" i="44" s="1"/>
  <c r="M2460" i="44"/>
  <c r="M2484" i="44"/>
  <c r="M2490" i="44"/>
  <c r="P2490" i="44" s="1"/>
  <c r="M2506" i="44"/>
  <c r="P2506" i="44" s="1"/>
  <c r="M2522" i="44"/>
  <c r="P2522" i="44" s="1"/>
  <c r="M2525" i="44"/>
  <c r="P2525" i="44" s="1"/>
  <c r="M2528" i="44"/>
  <c r="M2532" i="44"/>
  <c r="Q2532" i="44" s="1"/>
  <c r="M2536" i="44"/>
  <c r="M2539" i="44"/>
  <c r="P2539" i="44" s="1"/>
  <c r="M2543" i="44"/>
  <c r="P2543" i="44" s="1"/>
  <c r="M2555" i="44"/>
  <c r="P2555" i="44" s="1"/>
  <c r="M2559" i="44"/>
  <c r="P2559" i="44" s="1"/>
  <c r="M2568" i="44"/>
  <c r="P2568" i="44" s="1"/>
  <c r="M2177" i="44"/>
  <c r="P2177" i="44" s="1"/>
  <c r="M2215" i="44"/>
  <c r="P2215" i="44" s="1"/>
  <c r="M2292" i="44"/>
  <c r="M2334" i="44"/>
  <c r="P2334" i="44" s="1"/>
  <c r="M2360" i="44"/>
  <c r="P2360" i="44" s="1"/>
  <c r="M2368" i="44"/>
  <c r="P2368" i="44" s="1"/>
  <c r="M2376" i="44"/>
  <c r="P2376" i="44" s="1"/>
  <c r="M2383" i="44"/>
  <c r="P2383" i="44" s="1"/>
  <c r="M2398" i="44"/>
  <c r="P2398" i="44" s="1"/>
  <c r="M2420" i="44"/>
  <c r="P2420" i="44" s="1"/>
  <c r="M2427" i="44"/>
  <c r="M2433" i="44"/>
  <c r="M2450" i="44"/>
  <c r="M2122" i="44"/>
  <c r="P2122" i="44" s="1"/>
  <c r="M2247" i="44"/>
  <c r="P2247" i="44" s="1"/>
  <c r="M2261" i="44"/>
  <c r="P2261" i="44" s="1"/>
  <c r="M2278" i="44"/>
  <c r="P2278" i="44" s="1"/>
  <c r="M2385" i="44"/>
  <c r="M2394" i="44"/>
  <c r="M2407" i="44"/>
  <c r="P2407" i="44" s="1"/>
  <c r="M2410" i="44"/>
  <c r="M2413" i="44"/>
  <c r="P2413" i="44" s="1"/>
  <c r="M2423" i="44"/>
  <c r="P2423" i="44" s="1"/>
  <c r="M2436" i="44"/>
  <c r="P2436" i="44" s="1"/>
  <c r="M2446" i="44"/>
  <c r="P2446" i="44" s="1"/>
  <c r="M2449" i="44"/>
  <c r="P2449" i="44" s="1"/>
  <c r="M2453" i="44"/>
  <c r="P2453" i="44" s="1"/>
  <c r="M2456" i="44"/>
  <c r="M2462" i="44"/>
  <c r="M2468" i="44"/>
  <c r="M2471" i="44"/>
  <c r="P2471" i="44" s="1"/>
  <c r="M2477" i="44"/>
  <c r="P2477" i="44" s="1"/>
  <c r="M2480" i="44"/>
  <c r="P2480" i="44" s="1"/>
  <c r="M2486" i="44"/>
  <c r="M2492" i="44"/>
  <c r="P2492" i="44" s="1"/>
  <c r="M2495" i="44"/>
  <c r="P2495" i="44" s="1"/>
  <c r="M2499" i="44"/>
  <c r="M2508" i="44"/>
  <c r="P2508" i="44" s="1"/>
  <c r="M2511" i="44"/>
  <c r="P2511" i="44" s="1"/>
  <c r="M2515" i="44"/>
  <c r="P2515" i="44" s="1"/>
  <c r="M2545" i="44"/>
  <c r="P2545" i="44" s="1"/>
  <c r="M2570" i="44"/>
  <c r="P2570" i="44" s="1"/>
  <c r="M2223" i="44"/>
  <c r="P2223" i="44" s="1"/>
  <c r="M2233" i="44"/>
  <c r="M2315" i="44"/>
  <c r="P2315" i="44" s="1"/>
  <c r="M2343" i="44"/>
  <c r="M2349" i="44"/>
  <c r="M2353" i="44"/>
  <c r="M2372" i="44"/>
  <c r="M2375" i="44"/>
  <c r="P2375" i="44" s="1"/>
  <c r="M2380" i="44"/>
  <c r="P2380" i="44" s="1"/>
  <c r="M2388" i="44"/>
  <c r="P2388" i="44" s="1"/>
  <c r="M2391" i="44"/>
  <c r="P2391" i="44" s="1"/>
  <c r="M2401" i="44"/>
  <c r="P2401" i="44" s="1"/>
  <c r="M2404" i="44"/>
  <c r="P2404" i="44" s="1"/>
  <c r="M2416" i="44"/>
  <c r="P2416" i="44" s="1"/>
  <c r="M2419" i="44"/>
  <c r="P2419" i="44" s="1"/>
  <c r="M2426" i="44"/>
  <c r="P2426" i="44" s="1"/>
  <c r="M2429" i="44"/>
  <c r="P2429" i="44" s="1"/>
  <c r="M2439" i="44"/>
  <c r="P2439" i="44" s="1"/>
  <c r="M2443" i="44"/>
  <c r="P2443" i="44" s="1"/>
  <c r="M2459" i="44"/>
  <c r="P2459" i="44" s="1"/>
  <c r="M2467" i="44"/>
  <c r="P2467" i="44" s="1"/>
  <c r="M2483" i="44"/>
  <c r="M2489" i="44"/>
  <c r="P2489" i="44" s="1"/>
  <c r="M2505" i="44"/>
  <c r="M2514" i="44"/>
  <c r="M2524" i="44"/>
  <c r="M2527" i="44"/>
  <c r="P2527" i="44" s="1"/>
  <c r="M2531" i="44"/>
  <c r="M2534" i="44"/>
  <c r="P2534" i="44" s="1"/>
  <c r="M2538" i="44"/>
  <c r="P2538" i="44" s="1"/>
  <c r="M2541" i="44"/>
  <c r="P2541" i="44" s="1"/>
  <c r="M2554" i="44"/>
  <c r="M2557" i="44"/>
  <c r="P2557" i="44" s="1"/>
  <c r="M2567" i="44"/>
  <c r="P2567" i="44" s="1"/>
  <c r="M2574" i="44"/>
  <c r="Q2574" i="44" s="1"/>
  <c r="M2422" i="44"/>
  <c r="P2422" i="44" s="1"/>
  <c r="M2432" i="44"/>
  <c r="P2432" i="44" s="1"/>
  <c r="M2464" i="44"/>
  <c r="M2491" i="44"/>
  <c r="P2491" i="44" s="1"/>
  <c r="M2520" i="44"/>
  <c r="P2520" i="44" s="1"/>
  <c r="M2526" i="44"/>
  <c r="P2526" i="44" s="1"/>
  <c r="M2547" i="44"/>
  <c r="P2547" i="44" s="1"/>
  <c r="M2561" i="44"/>
  <c r="M2565" i="44"/>
  <c r="M2571" i="44"/>
  <c r="M2591" i="44"/>
  <c r="P2591" i="44" s="1"/>
  <c r="M2594" i="44"/>
  <c r="P2594" i="44" s="1"/>
  <c r="M2598" i="44"/>
  <c r="P2598" i="44" s="1"/>
  <c r="M2604" i="44"/>
  <c r="M2607" i="44"/>
  <c r="M2620" i="44"/>
  <c r="M2623" i="44"/>
  <c r="P2623" i="44" s="1"/>
  <c r="M2627" i="44"/>
  <c r="M2648" i="44"/>
  <c r="M2400" i="44"/>
  <c r="P2400" i="44" s="1"/>
  <c r="M2537" i="44"/>
  <c r="P2537" i="44" s="1"/>
  <c r="M2551" i="44"/>
  <c r="Q2551" i="44" s="1"/>
  <c r="M2553" i="44"/>
  <c r="M2581" i="44"/>
  <c r="M2588" i="44"/>
  <c r="P2588" i="44" s="1"/>
  <c r="M2610" i="44"/>
  <c r="P2610" i="44" s="1"/>
  <c r="M2613" i="44"/>
  <c r="P2613" i="44" s="1"/>
  <c r="M2617" i="44"/>
  <c r="P2617" i="44" s="1"/>
  <c r="M2633" i="44"/>
  <c r="P2633" i="44" s="1"/>
  <c r="M2636" i="44"/>
  <c r="P2636" i="44" s="1"/>
  <c r="M2640" i="44"/>
  <c r="P2640" i="44" s="1"/>
  <c r="M2654" i="44"/>
  <c r="P2654" i="44" s="1"/>
  <c r="M2657" i="44"/>
  <c r="P2657" i="44" s="1"/>
  <c r="M2660" i="44"/>
  <c r="P2660" i="44" s="1"/>
  <c r="M2415" i="44"/>
  <c r="P2415" i="44" s="1"/>
  <c r="M2473" i="44"/>
  <c r="P2473" i="44" s="1"/>
  <c r="M2479" i="44"/>
  <c r="P2479" i="44" s="1"/>
  <c r="M2485" i="44"/>
  <c r="P2485" i="44" s="1"/>
  <c r="M2502" i="44"/>
  <c r="M2510" i="44"/>
  <c r="P2510" i="44" s="1"/>
  <c r="M2558" i="44"/>
  <c r="M2573" i="44"/>
  <c r="P2573" i="44" s="1"/>
  <c r="M2575" i="44"/>
  <c r="P2575" i="44" s="1"/>
  <c r="M2578" i="44"/>
  <c r="M2584" i="44"/>
  <c r="M2600" i="44"/>
  <c r="P2600" i="44" s="1"/>
  <c r="M2603" i="44"/>
  <c r="P2603" i="44" s="1"/>
  <c r="M2629" i="44"/>
  <c r="M2639" i="44"/>
  <c r="P2639" i="44" s="1"/>
  <c r="M2643" i="44"/>
  <c r="P2643" i="44" s="1"/>
  <c r="M2647" i="44"/>
  <c r="P2647" i="44" s="1"/>
  <c r="M2650" i="44"/>
  <c r="M2653" i="44"/>
  <c r="M2686" i="44"/>
  <c r="P2686" i="44" s="1"/>
  <c r="M2692" i="44"/>
  <c r="M2698" i="44"/>
  <c r="P2698" i="44" s="1"/>
  <c r="M2704" i="44"/>
  <c r="M2710" i="44"/>
  <c r="P2710" i="44" s="1"/>
  <c r="M2717" i="44"/>
  <c r="M2721" i="44"/>
  <c r="P2721" i="44" s="1"/>
  <c r="M2724" i="44"/>
  <c r="P2724" i="44" s="1"/>
  <c r="M2728" i="44"/>
  <c r="P2728" i="44" s="1"/>
  <c r="M2731" i="44"/>
  <c r="P2731" i="44" s="1"/>
  <c r="M2751" i="44"/>
  <c r="M2754" i="44"/>
  <c r="P2754" i="44" s="1"/>
  <c r="M2760" i="44"/>
  <c r="P2760" i="44" s="1"/>
  <c r="M2357" i="44"/>
  <c r="P2357" i="44" s="1"/>
  <c r="M2382" i="44"/>
  <c r="M2435" i="44"/>
  <c r="M2442" i="44"/>
  <c r="M2481" i="44"/>
  <c r="M2494" i="44"/>
  <c r="P2494" i="44" s="1"/>
  <c r="M2498" i="44"/>
  <c r="P2498" i="44" s="1"/>
  <c r="M2517" i="44"/>
  <c r="M2542" i="44"/>
  <c r="M2587" i="44"/>
  <c r="P2587" i="44" s="1"/>
  <c r="M2590" i="44"/>
  <c r="P2590" i="44" s="1"/>
  <c r="M2593" i="44"/>
  <c r="P2593" i="44" s="1"/>
  <c r="M2597" i="44"/>
  <c r="P2597" i="44" s="1"/>
  <c r="M2606" i="44"/>
  <c r="P2606" i="44" s="1"/>
  <c r="M2612" i="44"/>
  <c r="M2619" i="44"/>
  <c r="P2619" i="44" s="1"/>
  <c r="M2622" i="44"/>
  <c r="P2622" i="44" s="1"/>
  <c r="M2626" i="44"/>
  <c r="M2632" i="44"/>
  <c r="P2632" i="44" s="1"/>
  <c r="M2646" i="44"/>
  <c r="M2295" i="44"/>
  <c r="M2387" i="44"/>
  <c r="M2452" i="44"/>
  <c r="P2452" i="44" s="1"/>
  <c r="M2465" i="44"/>
  <c r="P2465" i="44" s="1"/>
  <c r="M2504" i="44"/>
  <c r="M2521" i="44"/>
  <c r="P2521" i="44" s="1"/>
  <c r="M2540" i="44"/>
  <c r="P2540" i="44" s="1"/>
  <c r="M2548" i="44"/>
  <c r="M2562" i="44"/>
  <c r="P2562" i="44" s="1"/>
  <c r="M2564" i="44"/>
  <c r="P2564" i="44" s="1"/>
  <c r="M2577" i="44"/>
  <c r="P2577" i="44" s="1"/>
  <c r="M2580" i="44"/>
  <c r="P2580" i="44" s="1"/>
  <c r="M2583" i="44"/>
  <c r="M2609" i="44"/>
  <c r="P2609" i="44" s="1"/>
  <c r="M2616" i="44"/>
  <c r="M2461" i="44"/>
  <c r="M2544" i="44"/>
  <c r="M2550" i="44"/>
  <c r="M2586" i="44"/>
  <c r="P2586" i="44" s="1"/>
  <c r="M2592" i="44"/>
  <c r="P2592" i="44" s="1"/>
  <c r="M2596" i="44"/>
  <c r="M2599" i="44"/>
  <c r="P2599" i="44" s="1"/>
  <c r="M2602" i="44"/>
  <c r="M2605" i="44"/>
  <c r="P2605" i="44" s="1"/>
  <c r="M2621" i="44"/>
  <c r="P2621" i="44" s="1"/>
  <c r="M2625" i="44"/>
  <c r="P2625" i="44" s="1"/>
  <c r="M2628" i="44"/>
  <c r="P2628" i="44" s="1"/>
  <c r="M2638" i="44"/>
  <c r="P2638" i="44" s="1"/>
  <c r="M2642" i="44"/>
  <c r="M2649" i="44"/>
  <c r="P2649" i="44" s="1"/>
  <c r="M2652" i="44"/>
  <c r="P2652" i="44" s="1"/>
  <c r="M2665" i="44"/>
  <c r="M2672" i="44"/>
  <c r="P2672" i="44" s="1"/>
  <c r="M2685" i="44"/>
  <c r="M2691" i="44"/>
  <c r="P2691" i="44" s="1"/>
  <c r="M2697" i="44"/>
  <c r="M2703" i="44"/>
  <c r="P2703" i="44" s="1"/>
  <c r="M2740" i="44"/>
  <c r="P2740" i="44" s="1"/>
  <c r="M2750" i="44"/>
  <c r="M2759" i="44"/>
  <c r="M2397" i="44"/>
  <c r="Q2397" i="44" s="1"/>
  <c r="M2474" i="44"/>
  <c r="Q2474" i="44" s="1"/>
  <c r="M2476" i="44"/>
  <c r="P2476" i="44" s="1"/>
  <c r="M2501" i="44"/>
  <c r="P2501" i="44" s="1"/>
  <c r="M2530" i="44"/>
  <c r="P2530" i="44" s="1"/>
  <c r="M2589" i="44"/>
  <c r="M2611" i="44"/>
  <c r="M2615" i="44"/>
  <c r="P2615" i="44" s="1"/>
  <c r="M2618" i="44"/>
  <c r="P2618" i="44" s="1"/>
  <c r="M2631" i="44"/>
  <c r="P2631" i="44" s="1"/>
  <c r="M2634" i="44"/>
  <c r="P2634" i="44" s="1"/>
  <c r="M2637" i="44"/>
  <c r="P2637" i="44" s="1"/>
  <c r="M2645" i="44"/>
  <c r="M2658" i="44"/>
  <c r="P2658" i="44" s="1"/>
  <c r="M2662" i="44"/>
  <c r="M2669" i="44"/>
  <c r="P2669" i="44" s="1"/>
  <c r="M2675" i="44"/>
  <c r="P2675" i="44" s="1"/>
  <c r="M2678" i="44"/>
  <c r="M2681" i="44"/>
  <c r="M2702" i="44"/>
  <c r="M2708" i="44"/>
  <c r="P2708" i="44" s="1"/>
  <c r="M2712" i="44"/>
  <c r="P2712" i="44" s="1"/>
  <c r="M2715" i="44"/>
  <c r="M2719" i="44"/>
  <c r="P2719" i="44" s="1"/>
  <c r="M2726" i="44"/>
  <c r="P2726" i="44" s="1"/>
  <c r="M2733" i="44"/>
  <c r="M2736" i="44"/>
  <c r="M2739" i="44"/>
  <c r="M2743" i="44"/>
  <c r="P2743" i="44" s="1"/>
  <c r="M2746" i="44"/>
  <c r="P2746" i="44" s="1"/>
  <c r="M2756" i="44"/>
  <c r="P2756" i="44" s="1"/>
  <c r="M2762" i="44"/>
  <c r="Q2762" i="44" s="1"/>
  <c r="M2765" i="44"/>
  <c r="P2765" i="44" s="1"/>
  <c r="M2768" i="44"/>
  <c r="P2768" i="44" s="1"/>
  <c r="M2470" i="44"/>
  <c r="P2470" i="44" s="1"/>
  <c r="M2667" i="44"/>
  <c r="P2667" i="44" s="1"/>
  <c r="M2683" i="44"/>
  <c r="P2683" i="44" s="1"/>
  <c r="M2695" i="44"/>
  <c r="P2695" i="44" s="1"/>
  <c r="M2713" i="44"/>
  <c r="M2722" i="44"/>
  <c r="P2722" i="44" s="1"/>
  <c r="M2727" i="44"/>
  <c r="M2745" i="44"/>
  <c r="M2752" i="44"/>
  <c r="P2752" i="44" s="1"/>
  <c r="M2761" i="44"/>
  <c r="P2761" i="44" s="1"/>
  <c r="M2766" i="44"/>
  <c r="M2774" i="44"/>
  <c r="P2774" i="44" s="1"/>
  <c r="M2781" i="44"/>
  <c r="P2781" i="44" s="1"/>
  <c r="M2784" i="44"/>
  <c r="M2788" i="44"/>
  <c r="P2788" i="44" s="1"/>
  <c r="M2791" i="44"/>
  <c r="P2791" i="44" s="1"/>
  <c r="M2805" i="44"/>
  <c r="M2811" i="44"/>
  <c r="P2811" i="44" s="1"/>
  <c r="M2814" i="44"/>
  <c r="M2820" i="44"/>
  <c r="M2826" i="44"/>
  <c r="M2836" i="44"/>
  <c r="P2836" i="44" s="1"/>
  <c r="M2842" i="44"/>
  <c r="P2842" i="44" s="1"/>
  <c r="M2848" i="44"/>
  <c r="P2848" i="44" s="1"/>
  <c r="M2855" i="44"/>
  <c r="P2855" i="44" s="1"/>
  <c r="M2858" i="44"/>
  <c r="P2858" i="44" s="1"/>
  <c r="M2868" i="44"/>
  <c r="M2872" i="44"/>
  <c r="P2872" i="44" s="1"/>
  <c r="M2875" i="44"/>
  <c r="P2875" i="44" s="1"/>
  <c r="M2881" i="44"/>
  <c r="M2888" i="44"/>
  <c r="M2895" i="44"/>
  <c r="P2895" i="44" s="1"/>
  <c r="M2911" i="44"/>
  <c r="P2911" i="44" s="1"/>
  <c r="M2917" i="44"/>
  <c r="M2582" i="44"/>
  <c r="P2582" i="44" s="1"/>
  <c r="M2601" i="44"/>
  <c r="M2608" i="44"/>
  <c r="P2608" i="44" s="1"/>
  <c r="M2630" i="44"/>
  <c r="P2630" i="44" s="1"/>
  <c r="M2635" i="44"/>
  <c r="P2635" i="44" s="1"/>
  <c r="M2644" i="44"/>
  <c r="P2644" i="44" s="1"/>
  <c r="M2674" i="44"/>
  <c r="P2674" i="44" s="1"/>
  <c r="M2676" i="44"/>
  <c r="P2676" i="44" s="1"/>
  <c r="M2706" i="44"/>
  <c r="P2706" i="44" s="1"/>
  <c r="M2729" i="44"/>
  <c r="P2729" i="44" s="1"/>
  <c r="M2734" i="44"/>
  <c r="P2734" i="44" s="1"/>
  <c r="M2747" i="44"/>
  <c r="P2747" i="44" s="1"/>
  <c r="M2771" i="44"/>
  <c r="P2771" i="44" s="1"/>
  <c r="M2810" i="44"/>
  <c r="M2817" i="44"/>
  <c r="M2823" i="44"/>
  <c r="P2823" i="44" s="1"/>
  <c r="M2829" i="44"/>
  <c r="P2829" i="44" s="1"/>
  <c r="M2851" i="44"/>
  <c r="P2851" i="44" s="1"/>
  <c r="M2861" i="44"/>
  <c r="M2864" i="44"/>
  <c r="M2878" i="44"/>
  <c r="P2878" i="44" s="1"/>
  <c r="M2884" i="44"/>
  <c r="M2891" i="44"/>
  <c r="P2891" i="44" s="1"/>
  <c r="M2894" i="44"/>
  <c r="M2904" i="44"/>
  <c r="M2908" i="44"/>
  <c r="P2908" i="44" s="1"/>
  <c r="M2914" i="44"/>
  <c r="P2914" i="44" s="1"/>
  <c r="M2920" i="44"/>
  <c r="P2920" i="44" s="1"/>
  <c r="M2931" i="44"/>
  <c r="P2931" i="44" s="1"/>
  <c r="M2651" i="44"/>
  <c r="M2655" i="44"/>
  <c r="P2655" i="44" s="1"/>
  <c r="M2664" i="44"/>
  <c r="M2680" i="44"/>
  <c r="P2680" i="44" s="1"/>
  <c r="M2687" i="44"/>
  <c r="M2690" i="44"/>
  <c r="M2699" i="44"/>
  <c r="M2738" i="44"/>
  <c r="M2763" i="44"/>
  <c r="P2763" i="44" s="1"/>
  <c r="M2777" i="44"/>
  <c r="M2780" i="44"/>
  <c r="M2787" i="44"/>
  <c r="P2787" i="44" s="1"/>
  <c r="M2794" i="44"/>
  <c r="P2794" i="44" s="1"/>
  <c r="M2797" i="44"/>
  <c r="P2797" i="44" s="1"/>
  <c r="M2801" i="44"/>
  <c r="P2801" i="44" s="1"/>
  <c r="M2804" i="44"/>
  <c r="M2807" i="44"/>
  <c r="P2807" i="44" s="1"/>
  <c r="M2822" i="44"/>
  <c r="M2832" i="44"/>
  <c r="P2832" i="44" s="1"/>
  <c r="M2838" i="44"/>
  <c r="P2838" i="44" s="1"/>
  <c r="M2844" i="44"/>
  <c r="P2844" i="44" s="1"/>
  <c r="M2867" i="44"/>
  <c r="M2871" i="44"/>
  <c r="P2871" i="44" s="1"/>
  <c r="M2887" i="44"/>
  <c r="P2887" i="44" s="1"/>
  <c r="M2897" i="44"/>
  <c r="M2900" i="44"/>
  <c r="M2923" i="44"/>
  <c r="P2923" i="44" s="1"/>
  <c r="M2927" i="44"/>
  <c r="M2930" i="44"/>
  <c r="M2942" i="44"/>
  <c r="P2942" i="44" s="1"/>
  <c r="M2946" i="44"/>
  <c r="M2959" i="44"/>
  <c r="P2959" i="44" s="1"/>
  <c r="M2965" i="44"/>
  <c r="M2971" i="44"/>
  <c r="M2981" i="44"/>
  <c r="M2998" i="44"/>
  <c r="M3001" i="44"/>
  <c r="M3005" i="44"/>
  <c r="M3012" i="44"/>
  <c r="P3012" i="44" s="1"/>
  <c r="M3029" i="44"/>
  <c r="P3029" i="44" s="1"/>
  <c r="M3036" i="44"/>
  <c r="P3036" i="44" s="1"/>
  <c r="M3046" i="44"/>
  <c r="M3057" i="44"/>
  <c r="M3060" i="44"/>
  <c r="P3060" i="44" s="1"/>
  <c r="M3066" i="44"/>
  <c r="P3066" i="44" s="1"/>
  <c r="M2363" i="44"/>
  <c r="M2659" i="44"/>
  <c r="P2659" i="44" s="1"/>
  <c r="M2666" i="44"/>
  <c r="P2666" i="44" s="1"/>
  <c r="M2671" i="44"/>
  <c r="P2671" i="44" s="1"/>
  <c r="M2682" i="44"/>
  <c r="P2682" i="44" s="1"/>
  <c r="M2694" i="44"/>
  <c r="M2744" i="44"/>
  <c r="P2744" i="44" s="1"/>
  <c r="M2758" i="44"/>
  <c r="P2758" i="44" s="1"/>
  <c r="M2773" i="44"/>
  <c r="P2773" i="44" s="1"/>
  <c r="M2783" i="44"/>
  <c r="P2783" i="44" s="1"/>
  <c r="M2786" i="44"/>
  <c r="M2790" i="44"/>
  <c r="M2813" i="44"/>
  <c r="P2813" i="44" s="1"/>
  <c r="M2819" i="44"/>
  <c r="M2825" i="44"/>
  <c r="P2825" i="44" s="1"/>
  <c r="M2835" i="44"/>
  <c r="P2835" i="44" s="1"/>
  <c r="M2841" i="44"/>
  <c r="M2847" i="44"/>
  <c r="P2847" i="44" s="1"/>
  <c r="M2850" i="44"/>
  <c r="M2854" i="44"/>
  <c r="P2854" i="44" s="1"/>
  <c r="M2857" i="44"/>
  <c r="M2863" i="44"/>
  <c r="P2863" i="44" s="1"/>
  <c r="M2870" i="44"/>
  <c r="M2874" i="44"/>
  <c r="P2874" i="44" s="1"/>
  <c r="M2880" i="44"/>
  <c r="P2880" i="44" s="1"/>
  <c r="M2903" i="44"/>
  <c r="M2907" i="44"/>
  <c r="P2907" i="44" s="1"/>
  <c r="M2910" i="44"/>
  <c r="P2910" i="44" s="1"/>
  <c r="M2916" i="44"/>
  <c r="P2916" i="44" s="1"/>
  <c r="M2933" i="44"/>
  <c r="P2933" i="44" s="1"/>
  <c r="M2939" i="44"/>
  <c r="M2507" i="44"/>
  <c r="M2535" i="44"/>
  <c r="M2576" i="44"/>
  <c r="M2585" i="44"/>
  <c r="P2585" i="44" s="1"/>
  <c r="M2614" i="44"/>
  <c r="P2614" i="44" s="1"/>
  <c r="M2673" i="44"/>
  <c r="M2701" i="44"/>
  <c r="M2705" i="44"/>
  <c r="P2705" i="44" s="1"/>
  <c r="M2716" i="44"/>
  <c r="M2742" i="44"/>
  <c r="P2742" i="44" s="1"/>
  <c r="M2749" i="44"/>
  <c r="P2749" i="44" s="1"/>
  <c r="M2779" i="44"/>
  <c r="P2779" i="44" s="1"/>
  <c r="M2793" i="44"/>
  <c r="Q2793" i="44" s="1"/>
  <c r="M2796" i="44"/>
  <c r="M2800" i="44"/>
  <c r="M2803" i="44"/>
  <c r="P2803" i="44" s="1"/>
  <c r="M2809" i="44"/>
  <c r="P2809" i="44" s="1"/>
  <c r="M2816" i="44"/>
  <c r="P2816" i="44" s="1"/>
  <c r="M2828" i="44"/>
  <c r="P2828" i="44" s="1"/>
  <c r="M2831" i="44"/>
  <c r="M2834" i="44"/>
  <c r="P2834" i="44" s="1"/>
  <c r="M2846" i="44"/>
  <c r="P2846" i="44" s="1"/>
  <c r="M2860" i="44"/>
  <c r="M2877" i="44"/>
  <c r="M2883" i="44"/>
  <c r="M2886" i="44"/>
  <c r="M2890" i="44"/>
  <c r="P2890" i="44" s="1"/>
  <c r="M2893" i="44"/>
  <c r="M2899" i="44"/>
  <c r="P2899" i="44" s="1"/>
  <c r="M2906" i="44"/>
  <c r="P2906" i="44" s="1"/>
  <c r="M2913" i="44"/>
  <c r="M2919" i="44"/>
  <c r="P2919" i="44" s="1"/>
  <c r="M2922" i="44"/>
  <c r="M2926" i="44"/>
  <c r="M2936" i="44"/>
  <c r="P2936" i="44" s="1"/>
  <c r="M2948" i="44"/>
  <c r="M2951" i="44"/>
  <c r="M2569" i="44"/>
  <c r="M2595" i="44"/>
  <c r="M2624" i="44"/>
  <c r="P2624" i="44" s="1"/>
  <c r="M2661" i="44"/>
  <c r="M2663" i="44"/>
  <c r="P2663" i="44" s="1"/>
  <c r="M2679" i="44"/>
  <c r="P2679" i="44" s="1"/>
  <c r="M2689" i="44"/>
  <c r="P2689" i="44" s="1"/>
  <c r="M2709" i="44"/>
  <c r="M2714" i="44"/>
  <c r="M2718" i="44"/>
  <c r="P2718" i="44" s="1"/>
  <c r="M2723" i="44"/>
  <c r="P2723" i="44" s="1"/>
  <c r="M2737" i="44"/>
  <c r="M2753" i="44"/>
  <c r="Q2753" i="44" s="1"/>
  <c r="M2767" i="44"/>
  <c r="P2767" i="44" s="1"/>
  <c r="M2770" i="44"/>
  <c r="P2770" i="44" s="1"/>
  <c r="M2776" i="44"/>
  <c r="M2806" i="44"/>
  <c r="P2806" i="44" s="1"/>
  <c r="M2815" i="44"/>
  <c r="P2815" i="44" s="1"/>
  <c r="M2821" i="44"/>
  <c r="P2821" i="44" s="1"/>
  <c r="M2827" i="44"/>
  <c r="P2827" i="44" s="1"/>
  <c r="M2837" i="44"/>
  <c r="M2843" i="44"/>
  <c r="M2853" i="44"/>
  <c r="Q2853" i="44" s="1"/>
  <c r="M2856" i="44"/>
  <c r="P2856" i="44" s="1"/>
  <c r="M2866" i="44"/>
  <c r="M2869" i="44"/>
  <c r="P2869" i="44" s="1"/>
  <c r="M2882" i="44"/>
  <c r="P2882" i="44" s="1"/>
  <c r="M2896" i="44"/>
  <c r="M2918" i="44"/>
  <c r="P2918" i="44" s="1"/>
  <c r="M2929" i="44"/>
  <c r="P2929" i="44" s="1"/>
  <c r="M2935" i="44"/>
  <c r="M2941" i="44"/>
  <c r="P2941" i="44" s="1"/>
  <c r="M2945" i="44"/>
  <c r="M2954" i="44"/>
  <c r="P2954" i="44" s="1"/>
  <c r="M2964" i="44"/>
  <c r="M2970" i="44"/>
  <c r="P2970" i="44" s="1"/>
  <c r="M2980" i="44"/>
  <c r="P2980" i="44" s="1"/>
  <c r="M2986" i="44"/>
  <c r="P2986" i="44" s="1"/>
  <c r="M2993" i="44"/>
  <c r="P2993" i="44" s="1"/>
  <c r="M2997" i="44"/>
  <c r="M3011" i="44"/>
  <c r="M3023" i="44"/>
  <c r="M3028" i="44"/>
  <c r="P3028" i="44" s="1"/>
  <c r="M3035" i="44"/>
  <c r="M3045" i="44"/>
  <c r="M3056" i="44"/>
  <c r="M3059" i="44"/>
  <c r="P3059" i="44" s="1"/>
  <c r="M3065" i="44"/>
  <c r="P3065" i="44" s="1"/>
  <c r="M2518" i="44"/>
  <c r="P2518" i="44" s="1"/>
  <c r="M2641" i="44"/>
  <c r="P2641" i="44" s="1"/>
  <c r="M2668" i="44"/>
  <c r="P2668" i="44" s="1"/>
  <c r="M2670" i="44"/>
  <c r="P2670" i="44" s="1"/>
  <c r="M2677" i="44"/>
  <c r="P2677" i="44" s="1"/>
  <c r="M2684" i="44"/>
  <c r="P2684" i="44" s="1"/>
  <c r="M2693" i="44"/>
  <c r="P2693" i="44" s="1"/>
  <c r="M2696" i="44"/>
  <c r="P2696" i="44" s="1"/>
  <c r="M2707" i="44"/>
  <c r="P2707" i="44" s="1"/>
  <c r="M2711" i="44"/>
  <c r="P2711" i="44" s="1"/>
  <c r="M2725" i="44"/>
  <c r="M2730" i="44"/>
  <c r="M2735" i="44"/>
  <c r="P2735" i="44" s="1"/>
  <c r="M2748" i="44"/>
  <c r="P2748" i="44" s="1"/>
  <c r="M2755" i="44"/>
  <c r="M2757" i="44"/>
  <c r="M2772" i="44"/>
  <c r="M2782" i="44"/>
  <c r="P2782" i="44" s="1"/>
  <c r="M2785" i="44"/>
  <c r="P2785" i="44" s="1"/>
  <c r="M2789" i="44"/>
  <c r="P2789" i="44" s="1"/>
  <c r="M2792" i="44"/>
  <c r="P2792" i="44" s="1"/>
  <c r="M2799" i="44"/>
  <c r="P2799" i="44" s="1"/>
  <c r="M2812" i="44"/>
  <c r="P2812" i="44" s="1"/>
  <c r="M2818" i="44"/>
  <c r="P2818" i="44" s="1"/>
  <c r="M2824" i="44"/>
  <c r="Q2824" i="44" s="1"/>
  <c r="M2840" i="44"/>
  <c r="M2849" i="44"/>
  <c r="P2849" i="44" s="1"/>
  <c r="M2862" i="44"/>
  <c r="P2862" i="44" s="1"/>
  <c r="M2865" i="44"/>
  <c r="M2873" i="44"/>
  <c r="M2879" i="44"/>
  <c r="M2889" i="44"/>
  <c r="M2892" i="44"/>
  <c r="P2892" i="44" s="1"/>
  <c r="M2902" i="44"/>
  <c r="M2905" i="44"/>
  <c r="P2905" i="44" s="1"/>
  <c r="M2909" i="44"/>
  <c r="M2915" i="44"/>
  <c r="M2925" i="44"/>
  <c r="M2932" i="44"/>
  <c r="M2938" i="44"/>
  <c r="P2938" i="44" s="1"/>
  <c r="M2944" i="44"/>
  <c r="P2944" i="44" s="1"/>
  <c r="M2957" i="44"/>
  <c r="P2957" i="44" s="1"/>
  <c r="M2961" i="44"/>
  <c r="M2967" i="44"/>
  <c r="M2973" i="44"/>
  <c r="P2973" i="44" s="1"/>
  <c r="M2979" i="44"/>
  <c r="P2979" i="44" s="1"/>
  <c r="M3003" i="44"/>
  <c r="P3003" i="44" s="1"/>
  <c r="M3007" i="44"/>
  <c r="M3020" i="44"/>
  <c r="M3027" i="44"/>
  <c r="P3027" i="44" s="1"/>
  <c r="M3031" i="44"/>
  <c r="M3038" i="44"/>
  <c r="M3041" i="44"/>
  <c r="M3050" i="44"/>
  <c r="M3053" i="44"/>
  <c r="M3062" i="44"/>
  <c r="M2656" i="44"/>
  <c r="P2656" i="44" s="1"/>
  <c r="M2732" i="44"/>
  <c r="P2732" i="44" s="1"/>
  <c r="M2795" i="44"/>
  <c r="P2795" i="44" s="1"/>
  <c r="M2833" i="44"/>
  <c r="P2833" i="44" s="1"/>
  <c r="M2912" i="44"/>
  <c r="P2912" i="44" s="1"/>
  <c r="M2928" i="44"/>
  <c r="M2943" i="44"/>
  <c r="P2943" i="44" s="1"/>
  <c r="M2960" i="44"/>
  <c r="P2960" i="44" s="1"/>
  <c r="M2962" i="44"/>
  <c r="P2962" i="44" s="1"/>
  <c r="M2968" i="44"/>
  <c r="P2968" i="44" s="1"/>
  <c r="M2975" i="44"/>
  <c r="P2975" i="44" s="1"/>
  <c r="M2987" i="44"/>
  <c r="M2990" i="44"/>
  <c r="M3000" i="44"/>
  <c r="P3000" i="44" s="1"/>
  <c r="M3021" i="44"/>
  <c r="P3021" i="44" s="1"/>
  <c r="M3024" i="44"/>
  <c r="P3024" i="44" s="1"/>
  <c r="M3064" i="44"/>
  <c r="P3064" i="44" s="1"/>
  <c r="M3072" i="44"/>
  <c r="P3072" i="44" s="1"/>
  <c r="M3092" i="44"/>
  <c r="P3092" i="44" s="1"/>
  <c r="M3099" i="44"/>
  <c r="P3099" i="44" s="1"/>
  <c r="M3103" i="44"/>
  <c r="P3103" i="44" s="1"/>
  <c r="M3109" i="44"/>
  <c r="P3109" i="44" s="1"/>
  <c r="M3115" i="44"/>
  <c r="M3118" i="44"/>
  <c r="M3124" i="44"/>
  <c r="P3124" i="44" s="1"/>
  <c r="M3127" i="44"/>
  <c r="M3130" i="44"/>
  <c r="P3130" i="44" s="1"/>
  <c r="M3144" i="44"/>
  <c r="P3144" i="44" s="1"/>
  <c r="M3152" i="44"/>
  <c r="P3152" i="44" s="1"/>
  <c r="M3170" i="44"/>
  <c r="P3170" i="44" s="1"/>
  <c r="M3173" i="44"/>
  <c r="P3173" i="44" s="1"/>
  <c r="M3176" i="44"/>
  <c r="M3209" i="44"/>
  <c r="P3209" i="44" s="1"/>
  <c r="M3222" i="44"/>
  <c r="P3222" i="44" s="1"/>
  <c r="M3225" i="44"/>
  <c r="M2802" i="44"/>
  <c r="P2802" i="44" s="1"/>
  <c r="M2845" i="44"/>
  <c r="P2845" i="44" s="1"/>
  <c r="M2852" i="44"/>
  <c r="M2859" i="44"/>
  <c r="P2859" i="44" s="1"/>
  <c r="M2876" i="44"/>
  <c r="P2876" i="44" s="1"/>
  <c r="M2898" i="44"/>
  <c r="M2937" i="44"/>
  <c r="M2966" i="44"/>
  <c r="M2972" i="44"/>
  <c r="M2995" i="44"/>
  <c r="P2995" i="44" s="1"/>
  <c r="M3002" i="44"/>
  <c r="P3002" i="44" s="1"/>
  <c r="M3004" i="44"/>
  <c r="P3004" i="44" s="1"/>
  <c r="M3013" i="44"/>
  <c r="P3013" i="44" s="1"/>
  <c r="M3016" i="44"/>
  <c r="M3019" i="44"/>
  <c r="P3019" i="44" s="1"/>
  <c r="M2579" i="44"/>
  <c r="M2720" i="44"/>
  <c r="M2924" i="44"/>
  <c r="Q2924" i="44" s="1"/>
  <c r="M2953" i="44"/>
  <c r="M2955" i="44"/>
  <c r="M2977" i="44"/>
  <c r="P2977" i="44" s="1"/>
  <c r="M2984" i="44"/>
  <c r="P2984" i="44" s="1"/>
  <c r="M3006" i="44"/>
  <c r="M3008" i="44"/>
  <c r="P3008" i="44" s="1"/>
  <c r="M3034" i="44"/>
  <c r="P3034" i="44" s="1"/>
  <c r="M3042" i="44"/>
  <c r="P3042" i="44" s="1"/>
  <c r="M3051" i="44"/>
  <c r="P3051" i="44" s="1"/>
  <c r="M3075" i="44"/>
  <c r="P3075" i="44" s="1"/>
  <c r="M3081" i="44"/>
  <c r="P3081" i="44" s="1"/>
  <c r="M3088" i="44"/>
  <c r="P3088" i="44" s="1"/>
  <c r="M3094" i="44"/>
  <c r="M3098" i="44"/>
  <c r="P3098" i="44" s="1"/>
  <c r="M3102" i="44"/>
  <c r="P3102" i="44" s="1"/>
  <c r="M3120" i="44"/>
  <c r="P3120" i="44" s="1"/>
  <c r="M3133" i="44"/>
  <c r="P3133" i="44" s="1"/>
  <c r="M3147" i="44"/>
  <c r="P3147" i="44" s="1"/>
  <c r="M3151" i="44"/>
  <c r="P3151" i="44" s="1"/>
  <c r="M3159" i="44"/>
  <c r="P3159" i="44" s="1"/>
  <c r="M3163" i="44"/>
  <c r="P3163" i="44" s="1"/>
  <c r="M3166" i="44"/>
  <c r="P3166" i="44" s="1"/>
  <c r="M3178" i="44"/>
  <c r="P3178" i="44" s="1"/>
  <c r="M3184" i="44"/>
  <c r="P3184" i="44" s="1"/>
  <c r="M3193" i="44"/>
  <c r="M3197" i="44"/>
  <c r="M3200" i="44"/>
  <c r="M3203" i="44"/>
  <c r="P3203" i="44" s="1"/>
  <c r="M3212" i="44"/>
  <c r="P3212" i="44" s="1"/>
  <c r="M3216" i="44"/>
  <c r="P3216" i="44" s="1"/>
  <c r="M3227" i="44"/>
  <c r="M2700" i="44"/>
  <c r="P2700" i="44" s="1"/>
  <c r="M2775" i="44"/>
  <c r="P2775" i="44" s="1"/>
  <c r="M2798" i="44"/>
  <c r="P2798" i="44" s="1"/>
  <c r="M2950" i="44"/>
  <c r="P2950" i="44" s="1"/>
  <c r="M2974" i="44"/>
  <c r="M2989" i="44"/>
  <c r="P2989" i="44" s="1"/>
  <c r="M2992" i="44"/>
  <c r="P2992" i="44" s="1"/>
  <c r="M2999" i="44"/>
  <c r="P2999" i="44" s="1"/>
  <c r="M3026" i="44"/>
  <c r="P3026" i="44" s="1"/>
  <c r="M3040" i="44"/>
  <c r="P3040" i="44" s="1"/>
  <c r="M3049" i="44"/>
  <c r="M3055" i="44"/>
  <c r="M3063" i="44"/>
  <c r="M3068" i="44"/>
  <c r="P3068" i="44" s="1"/>
  <c r="M3071" i="44"/>
  <c r="M3074" i="44"/>
  <c r="M3091" i="44"/>
  <c r="P3091" i="44" s="1"/>
  <c r="M3097" i="44"/>
  <c r="M3108" i="44"/>
  <c r="P3108" i="44" s="1"/>
  <c r="M3114" i="44"/>
  <c r="P3114" i="44" s="1"/>
  <c r="M3117" i="44"/>
  <c r="M3126" i="44"/>
  <c r="P3126" i="44" s="1"/>
  <c r="M3129" i="44"/>
  <c r="Q3129" i="44" s="1"/>
  <c r="M3132" i="44"/>
  <c r="P3132" i="44" s="1"/>
  <c r="M3136" i="44"/>
  <c r="M3140" i="44"/>
  <c r="P3140" i="44" s="1"/>
  <c r="M3143" i="44"/>
  <c r="P3143" i="44" s="1"/>
  <c r="M3146" i="44"/>
  <c r="M3150" i="44"/>
  <c r="M3155" i="44"/>
  <c r="P3155" i="44" s="1"/>
  <c r="M3158" i="44"/>
  <c r="P3158" i="44" s="1"/>
  <c r="M3169" i="44"/>
  <c r="M3172" i="44"/>
  <c r="P3172" i="44" s="1"/>
  <c r="M3175" i="44"/>
  <c r="M3208" i="44"/>
  <c r="P3208" i="44" s="1"/>
  <c r="M3211" i="44"/>
  <c r="M3215" i="44"/>
  <c r="M3221" i="44"/>
  <c r="M3224" i="44"/>
  <c r="P3224" i="44" s="1"/>
  <c r="M2741" i="44"/>
  <c r="M2901" i="44"/>
  <c r="P2901" i="44" s="1"/>
  <c r="M2940" i="44"/>
  <c r="M2983" i="44"/>
  <c r="P2983" i="44" s="1"/>
  <c r="M2994" i="44"/>
  <c r="P2994" i="44" s="1"/>
  <c r="M3015" i="44"/>
  <c r="P3015" i="44" s="1"/>
  <c r="M3018" i="44"/>
  <c r="M3061" i="44"/>
  <c r="P3061" i="44" s="1"/>
  <c r="M3077" i="44"/>
  <c r="P3077" i="44" s="1"/>
  <c r="M3080" i="44"/>
  <c r="P3080" i="44" s="1"/>
  <c r="M3084" i="44"/>
  <c r="P3084" i="44" s="1"/>
  <c r="M3101" i="44"/>
  <c r="Q3101" i="44" s="1"/>
  <c r="M3105" i="44"/>
  <c r="M3111" i="44"/>
  <c r="M3122" i="44"/>
  <c r="M3139" i="44"/>
  <c r="P3139" i="44" s="1"/>
  <c r="M3162" i="44"/>
  <c r="P3162" i="44" s="1"/>
  <c r="M3165" i="44"/>
  <c r="M3180" i="44"/>
  <c r="P3180" i="44" s="1"/>
  <c r="M3186" i="44"/>
  <c r="P3186" i="44" s="1"/>
  <c r="M3189" i="44"/>
  <c r="M3192" i="44"/>
  <c r="P3192" i="44" s="1"/>
  <c r="M3196" i="44"/>
  <c r="M3202" i="44"/>
  <c r="P3202" i="44" s="1"/>
  <c r="M3205" i="44"/>
  <c r="P3205" i="44" s="1"/>
  <c r="M2688" i="44"/>
  <c r="P2688" i="44" s="1"/>
  <c r="M2778" i="44"/>
  <c r="P2778" i="44" s="1"/>
  <c r="M2830" i="44"/>
  <c r="P2830" i="44" s="1"/>
  <c r="M2839" i="44"/>
  <c r="P2839" i="44" s="1"/>
  <c r="M2934" i="44"/>
  <c r="P2934" i="44" s="1"/>
  <c r="M2952" i="44"/>
  <c r="P2952" i="44" s="1"/>
  <c r="M2963" i="44"/>
  <c r="P2963" i="44" s="1"/>
  <c r="M2969" i="44"/>
  <c r="M2976" i="44"/>
  <c r="P2976" i="44" s="1"/>
  <c r="M2988" i="44"/>
  <c r="M2764" i="44"/>
  <c r="P2764" i="44" s="1"/>
  <c r="M2808" i="44"/>
  <c r="P2808" i="44" s="1"/>
  <c r="M2885" i="44"/>
  <c r="P2885" i="44" s="1"/>
  <c r="M2921" i="44"/>
  <c r="P2921" i="44" s="1"/>
  <c r="M2991" i="44"/>
  <c r="M3014" i="44"/>
  <c r="P3014" i="44" s="1"/>
  <c r="M3037" i="44"/>
  <c r="P3037" i="44" s="1"/>
  <c r="M3039" i="44"/>
  <c r="P3039" i="44" s="1"/>
  <c r="M3048" i="44"/>
  <c r="P3048" i="44" s="1"/>
  <c r="M3054" i="44"/>
  <c r="P3054" i="44" s="1"/>
  <c r="M3070" i="44"/>
  <c r="M3073" i="44"/>
  <c r="P3073" i="44" s="1"/>
  <c r="M3086" i="44"/>
  <c r="P3086" i="44" s="1"/>
  <c r="M3090" i="44"/>
  <c r="M3096" i="44"/>
  <c r="P3096" i="44" s="1"/>
  <c r="M3104" i="44"/>
  <c r="M3107" i="44"/>
  <c r="P3107" i="44" s="1"/>
  <c r="M3113" i="44"/>
  <c r="M3128" i="44"/>
  <c r="M3131" i="44"/>
  <c r="P3131" i="44" s="1"/>
  <c r="M3135" i="44"/>
  <c r="P3135" i="44" s="1"/>
  <c r="M3138" i="44"/>
  <c r="P3138" i="44" s="1"/>
  <c r="M3142" i="44"/>
  <c r="M3145" i="44"/>
  <c r="P3145" i="44" s="1"/>
  <c r="M3149" i="44"/>
  <c r="M3153" i="44"/>
  <c r="P3153" i="44" s="1"/>
  <c r="M3157" i="44"/>
  <c r="P3157" i="44" s="1"/>
  <c r="M3161" i="44"/>
  <c r="P3161" i="44" s="1"/>
  <c r="M3168" i="44"/>
  <c r="P3168" i="44" s="1"/>
  <c r="M3171" i="44"/>
  <c r="M3188" i="44"/>
  <c r="P3188" i="44" s="1"/>
  <c r="M3195" i="44"/>
  <c r="P3195" i="44" s="1"/>
  <c r="M3207" i="44"/>
  <c r="M3210" i="44"/>
  <c r="M3214" i="44"/>
  <c r="P3214" i="44" s="1"/>
  <c r="M3220" i="44"/>
  <c r="P3220" i="44" s="1"/>
  <c r="M3239" i="44"/>
  <c r="P3239" i="44" s="1"/>
  <c r="M3242" i="44"/>
  <c r="P3242" i="44" s="1"/>
  <c r="M3245" i="44"/>
  <c r="M3258" i="44"/>
  <c r="M3267" i="44"/>
  <c r="P3267" i="44" s="1"/>
  <c r="M3273" i="44"/>
  <c r="M3277" i="44"/>
  <c r="P3277" i="44" s="1"/>
  <c r="M3284" i="44"/>
  <c r="P3284" i="44" s="1"/>
  <c r="M3306" i="44"/>
  <c r="M3310" i="44"/>
  <c r="P3310" i="44" s="1"/>
  <c r="M3328" i="44"/>
  <c r="M3334" i="44"/>
  <c r="M2978" i="44"/>
  <c r="M3009" i="44"/>
  <c r="P3009" i="44" s="1"/>
  <c r="M3032" i="44"/>
  <c r="M3058" i="44"/>
  <c r="P3058" i="44" s="1"/>
  <c r="M3076" i="44"/>
  <c r="M3082" i="44"/>
  <c r="P3082" i="44" s="1"/>
  <c r="M3112" i="44"/>
  <c r="P3112" i="44" s="1"/>
  <c r="M3167" i="44"/>
  <c r="M3182" i="44"/>
  <c r="P3182" i="44" s="1"/>
  <c r="M3198" i="44"/>
  <c r="M3204" i="44"/>
  <c r="M3237" i="44"/>
  <c r="P3237" i="44" s="1"/>
  <c r="M3240" i="44"/>
  <c r="M3251" i="44"/>
  <c r="M3257" i="44"/>
  <c r="P3257" i="44" s="1"/>
  <c r="M3262" i="44"/>
  <c r="P3262" i="44" s="1"/>
  <c r="M3268" i="44"/>
  <c r="P3268" i="44" s="1"/>
  <c r="M3274" i="44"/>
  <c r="P3274" i="44" s="1"/>
  <c r="M3289" i="44"/>
  <c r="P3289" i="44" s="1"/>
  <c r="M3292" i="44"/>
  <c r="P3292" i="44" s="1"/>
  <c r="M3297" i="44"/>
  <c r="M3303" i="44"/>
  <c r="P3303" i="44" s="1"/>
  <c r="M3317" i="44"/>
  <c r="P3317" i="44" s="1"/>
  <c r="M3323" i="44"/>
  <c r="M3331" i="44"/>
  <c r="P3331" i="44" s="1"/>
  <c r="M3350" i="44"/>
  <c r="P3350" i="44" s="1"/>
  <c r="M3354" i="44"/>
  <c r="P3354" i="44" s="1"/>
  <c r="M3358" i="44"/>
  <c r="P3358" i="44" s="1"/>
  <c r="M3368" i="44"/>
  <c r="P3368" i="44" s="1"/>
  <c r="M3380" i="44"/>
  <c r="M3383" i="44"/>
  <c r="P3383" i="44" s="1"/>
  <c r="M3400" i="44"/>
  <c r="P3400" i="44" s="1"/>
  <c r="M3406" i="44"/>
  <c r="P3406" i="44" s="1"/>
  <c r="M3412" i="44"/>
  <c r="P3412" i="44" s="1"/>
  <c r="M3415" i="44"/>
  <c r="P3415" i="44" s="1"/>
  <c r="M3429" i="44"/>
  <c r="P3429" i="44" s="1"/>
  <c r="M3433" i="44"/>
  <c r="P3433" i="44" s="1"/>
  <c r="M3439" i="44"/>
  <c r="M3442" i="44"/>
  <c r="P3442" i="44" s="1"/>
  <c r="M3455" i="44"/>
  <c r="P3455" i="44" s="1"/>
  <c r="M3473" i="44"/>
  <c r="M3479" i="44"/>
  <c r="P3479" i="44" s="1"/>
  <c r="M3499" i="44"/>
  <c r="P3499" i="44" s="1"/>
  <c r="M3502" i="44"/>
  <c r="P3502" i="44" s="1"/>
  <c r="M3506" i="44"/>
  <c r="Q3506" i="44" s="1"/>
  <c r="M3522" i="44"/>
  <c r="P3522" i="44" s="1"/>
  <c r="M3526" i="44"/>
  <c r="P3526" i="44" s="1"/>
  <c r="M3535" i="44"/>
  <c r="P3535" i="44" s="1"/>
  <c r="M3538" i="44"/>
  <c r="P3538" i="44" s="1"/>
  <c r="M3544" i="44"/>
  <c r="P3544" i="44" s="1"/>
  <c r="M3557" i="44"/>
  <c r="P3557" i="44" s="1"/>
  <c r="M3564" i="44"/>
  <c r="M3570" i="44"/>
  <c r="P3570" i="44" s="1"/>
  <c r="M3576" i="44"/>
  <c r="P3576" i="44" s="1"/>
  <c r="M3580" i="44"/>
  <c r="P3580" i="44" s="1"/>
  <c r="M3586" i="44"/>
  <c r="P3586" i="44" s="1"/>
  <c r="M2985" i="44"/>
  <c r="M3025" i="44"/>
  <c r="P3025" i="44" s="1"/>
  <c r="M3030" i="44"/>
  <c r="P3030" i="44" s="1"/>
  <c r="M3100" i="44"/>
  <c r="P3100" i="44" s="1"/>
  <c r="M3110" i="44"/>
  <c r="M3123" i="44"/>
  <c r="M3233" i="44"/>
  <c r="P3233" i="44" s="1"/>
  <c r="M3236" i="44"/>
  <c r="M3254" i="44"/>
  <c r="P3254" i="44" s="1"/>
  <c r="M3259" i="44"/>
  <c r="M3280" i="44"/>
  <c r="M3283" i="44"/>
  <c r="P3283" i="44" s="1"/>
  <c r="M3294" i="44"/>
  <c r="M3300" i="44"/>
  <c r="P3300" i="44" s="1"/>
  <c r="M3309" i="44"/>
  <c r="P3309" i="44" s="1"/>
  <c r="M3314" i="44"/>
  <c r="M3320" i="44"/>
  <c r="P3320" i="44" s="1"/>
  <c r="M3325" i="44"/>
  <c r="P3325" i="44" s="1"/>
  <c r="M3336" i="44"/>
  <c r="M3341" i="44"/>
  <c r="P3341" i="44" s="1"/>
  <c r="M3347" i="44"/>
  <c r="P3347" i="44" s="1"/>
  <c r="M3367" i="44"/>
  <c r="M3373" i="44"/>
  <c r="Q3373" i="44" s="1"/>
  <c r="M3377" i="44"/>
  <c r="P3377" i="44" s="1"/>
  <c r="M3386" i="44"/>
  <c r="M3392" i="44"/>
  <c r="M3418" i="44"/>
  <c r="P3418" i="44" s="1"/>
  <c r="M3436" i="44"/>
  <c r="M3445" i="44"/>
  <c r="P3445" i="44" s="1"/>
  <c r="M3451" i="44"/>
  <c r="P3451" i="44" s="1"/>
  <c r="M3458" i="44"/>
  <c r="P3458" i="44" s="1"/>
  <c r="M3469" i="44"/>
  <c r="P3469" i="44" s="1"/>
  <c r="M3489" i="44"/>
  <c r="P3489" i="44" s="1"/>
  <c r="M3496" i="44"/>
  <c r="P3496" i="44" s="1"/>
  <c r="M3512" i="44"/>
  <c r="P3512" i="44" s="1"/>
  <c r="M3515" i="44"/>
  <c r="M3519" i="44"/>
  <c r="P3519" i="44" s="1"/>
  <c r="M3525" i="44"/>
  <c r="M3541" i="44"/>
  <c r="M3550" i="44"/>
  <c r="P3550" i="44" s="1"/>
  <c r="M3553" i="44"/>
  <c r="P3553" i="44" s="1"/>
  <c r="M3560" i="44"/>
  <c r="Q3560" i="44" s="1"/>
  <c r="M2958" i="44"/>
  <c r="P2958" i="44" s="1"/>
  <c r="M3106" i="44"/>
  <c r="P3106" i="44" s="1"/>
  <c r="M3119" i="44"/>
  <c r="P3119" i="44" s="1"/>
  <c r="M3121" i="44"/>
  <c r="M3125" i="44"/>
  <c r="M3148" i="44"/>
  <c r="P3148" i="44" s="1"/>
  <c r="M3174" i="44"/>
  <c r="P3174" i="44" s="1"/>
  <c r="M3213" i="44"/>
  <c r="M3217" i="44"/>
  <c r="M3219" i="44"/>
  <c r="Q3219" i="44" s="1"/>
  <c r="M3223" i="44"/>
  <c r="M3229" i="44"/>
  <c r="M3248" i="44"/>
  <c r="P3248" i="44" s="1"/>
  <c r="M3265" i="44"/>
  <c r="M3270" i="44"/>
  <c r="P3270" i="44" s="1"/>
  <c r="M3286" i="44"/>
  <c r="M3291" i="44"/>
  <c r="M3302" i="44"/>
  <c r="P3302" i="44" s="1"/>
  <c r="M3311" i="44"/>
  <c r="P3311" i="44" s="1"/>
  <c r="M3344" i="44"/>
  <c r="M3360" i="44"/>
  <c r="M3364" i="44"/>
  <c r="M3370" i="44"/>
  <c r="P3370" i="44" s="1"/>
  <c r="M3376" i="44"/>
  <c r="M3385" i="44"/>
  <c r="M3389" i="44"/>
  <c r="P3389" i="44" s="1"/>
  <c r="M3395" i="44"/>
  <c r="P3395" i="44" s="1"/>
  <c r="M3402" i="44"/>
  <c r="M3408" i="44"/>
  <c r="M3411" i="44"/>
  <c r="M3421" i="44"/>
  <c r="P3421" i="44" s="1"/>
  <c r="M3425" i="44"/>
  <c r="P3425" i="44" s="1"/>
  <c r="M3448" i="44"/>
  <c r="M3461" i="44"/>
  <c r="P3461" i="44" s="1"/>
  <c r="M3465" i="44"/>
  <c r="Q3465" i="44" s="1"/>
  <c r="M3468" i="44"/>
  <c r="M3475" i="44"/>
  <c r="P3475" i="44" s="1"/>
  <c r="M3482" i="44"/>
  <c r="P3482" i="44" s="1"/>
  <c r="M3485" i="44"/>
  <c r="Q3485" i="44" s="1"/>
  <c r="M3492" i="44"/>
  <c r="M3495" i="44"/>
  <c r="M3508" i="44"/>
  <c r="M3518" i="44"/>
  <c r="P3518" i="44" s="1"/>
  <c r="M3528" i="44"/>
  <c r="P3528" i="44" s="1"/>
  <c r="M3531" i="44"/>
  <c r="P3531" i="44" s="1"/>
  <c r="M3537" i="44"/>
  <c r="M3547" i="44"/>
  <c r="P3547" i="44" s="1"/>
  <c r="M3566" i="44"/>
  <c r="M3572" i="44"/>
  <c r="P3572" i="44" s="1"/>
  <c r="M3588" i="44"/>
  <c r="P3588" i="44" s="1"/>
  <c r="M3592" i="44"/>
  <c r="P3592" i="44" s="1"/>
  <c r="M3600" i="44"/>
  <c r="M3603" i="44"/>
  <c r="P3603" i="44" s="1"/>
  <c r="M3607" i="44"/>
  <c r="P3607" i="44" s="1"/>
  <c r="M3614" i="44"/>
  <c r="P3614" i="44" s="1"/>
  <c r="M3617" i="44"/>
  <c r="M2956" i="44"/>
  <c r="P2956" i="44" s="1"/>
  <c r="M3043" i="44"/>
  <c r="M3047" i="44"/>
  <c r="M3079" i="44"/>
  <c r="P3079" i="44" s="1"/>
  <c r="M3085" i="44"/>
  <c r="P3085" i="44" s="1"/>
  <c r="M3156" i="44"/>
  <c r="P3156" i="44" s="1"/>
  <c r="M3160" i="44"/>
  <c r="P3160" i="44" s="1"/>
  <c r="M3187" i="44"/>
  <c r="P3187" i="44" s="1"/>
  <c r="M3191" i="44"/>
  <c r="P3191" i="44" s="1"/>
  <c r="M3232" i="44"/>
  <c r="M3253" i="44"/>
  <c r="P3253" i="44" s="1"/>
  <c r="M3256" i="44"/>
  <c r="P3256" i="44" s="1"/>
  <c r="M3261" i="44"/>
  <c r="M3264" i="44"/>
  <c r="P3264" i="44" s="1"/>
  <c r="M3276" i="44"/>
  <c r="P3276" i="44" s="1"/>
  <c r="M3282" i="44"/>
  <c r="M3288" i="44"/>
  <c r="M3296" i="44"/>
  <c r="P3296" i="44" s="1"/>
  <c r="M3305" i="44"/>
  <c r="M3308" i="44"/>
  <c r="P3308" i="44" s="1"/>
  <c r="M3316" i="44"/>
  <c r="M3319" i="44"/>
  <c r="M3322" i="44"/>
  <c r="P3322" i="44" s="1"/>
  <c r="M3330" i="44"/>
  <c r="P3330" i="44" s="1"/>
  <c r="M3333" i="44"/>
  <c r="P3333" i="44" s="1"/>
  <c r="M3338" i="44"/>
  <c r="M3343" i="44"/>
  <c r="M3349" i="44"/>
  <c r="P3349" i="44" s="1"/>
  <c r="M3353" i="44"/>
  <c r="P3353" i="44" s="1"/>
  <c r="M3357" i="44"/>
  <c r="P3357" i="44" s="1"/>
  <c r="M3363" i="44"/>
  <c r="M3379" i="44"/>
  <c r="P3379" i="44" s="1"/>
  <c r="M3382" i="44"/>
  <c r="P3382" i="44" s="1"/>
  <c r="M3399" i="44"/>
  <c r="P3399" i="44" s="1"/>
  <c r="M3405" i="44"/>
  <c r="P3405" i="44" s="1"/>
  <c r="M3414" i="44"/>
  <c r="P3414" i="44" s="1"/>
  <c r="M3424" i="44"/>
  <c r="M3428" i="44"/>
  <c r="M3432" i="44"/>
  <c r="P3432" i="44" s="1"/>
  <c r="M3438" i="44"/>
  <c r="P3438" i="44" s="1"/>
  <c r="M3441" i="44"/>
  <c r="M3444" i="44"/>
  <c r="P3444" i="44" s="1"/>
  <c r="M3454" i="44"/>
  <c r="P3454" i="44" s="1"/>
  <c r="M3464" i="44"/>
  <c r="M3472" i="44"/>
  <c r="P3472" i="44" s="1"/>
  <c r="M3478" i="44"/>
  <c r="P3478" i="44" s="1"/>
  <c r="M3488" i="44"/>
  <c r="Q3488" i="44" s="1"/>
  <c r="M3498" i="44"/>
  <c r="P3498" i="44" s="1"/>
  <c r="M3501" i="44"/>
  <c r="P3501" i="44" s="1"/>
  <c r="M3505" i="44"/>
  <c r="P3505" i="44" s="1"/>
  <c r="M3511" i="44"/>
  <c r="M3521" i="44"/>
  <c r="P3521" i="44" s="1"/>
  <c r="M3534" i="44"/>
  <c r="M3543" i="44"/>
  <c r="P3543" i="44" s="1"/>
  <c r="M3546" i="44"/>
  <c r="M3556" i="44"/>
  <c r="P3556" i="44" s="1"/>
  <c r="M3563" i="44"/>
  <c r="P3563" i="44" s="1"/>
  <c r="M3569" i="44"/>
  <c r="M2949" i="44"/>
  <c r="P2949" i="44" s="1"/>
  <c r="M3010" i="44"/>
  <c r="M3033" i="44"/>
  <c r="M3052" i="44"/>
  <c r="P3052" i="44" s="1"/>
  <c r="M3083" i="44"/>
  <c r="Q3083" i="44" s="1"/>
  <c r="M3087" i="44"/>
  <c r="P3087" i="44" s="1"/>
  <c r="M3093" i="44"/>
  <c r="Q3093" i="44" s="1"/>
  <c r="M3095" i="44"/>
  <c r="M3134" i="44"/>
  <c r="P3134" i="44" s="1"/>
  <c r="M3154" i="44"/>
  <c r="P3154" i="44" s="1"/>
  <c r="M3164" i="44"/>
  <c r="P3164" i="44" s="1"/>
  <c r="M3181" i="44"/>
  <c r="P3181" i="44" s="1"/>
  <c r="M3183" i="44"/>
  <c r="P3183" i="44" s="1"/>
  <c r="M3185" i="44"/>
  <c r="P3185" i="44" s="1"/>
  <c r="M3199" i="44"/>
  <c r="P3199" i="44" s="1"/>
  <c r="M3201" i="44"/>
  <c r="P3201" i="44" s="1"/>
  <c r="M3235" i="44"/>
  <c r="P3235" i="44" s="1"/>
  <c r="M3244" i="44"/>
  <c r="M3247" i="44"/>
  <c r="M3250" i="44"/>
  <c r="P3250" i="44" s="1"/>
  <c r="M3279" i="44"/>
  <c r="P3279" i="44" s="1"/>
  <c r="M3293" i="44"/>
  <c r="P3293" i="44" s="1"/>
  <c r="M3299" i="44"/>
  <c r="M3313" i="44"/>
  <c r="P3313" i="44" s="1"/>
  <c r="M3324" i="44"/>
  <c r="P3324" i="44" s="1"/>
  <c r="M3335" i="44"/>
  <c r="P3335" i="44" s="1"/>
  <c r="M3340" i="44"/>
  <c r="P3340" i="44" s="1"/>
  <c r="M3346" i="44"/>
  <c r="P3346" i="44" s="1"/>
  <c r="M3352" i="44"/>
  <c r="P3352" i="44" s="1"/>
  <c r="M3366" i="44"/>
  <c r="P3366" i="44" s="1"/>
  <c r="M3372" i="44"/>
  <c r="P3372" i="44" s="1"/>
  <c r="M3391" i="44"/>
  <c r="P3391" i="44" s="1"/>
  <c r="M3394" i="44"/>
  <c r="P3394" i="44" s="1"/>
  <c r="M3398" i="44"/>
  <c r="M3404" i="44"/>
  <c r="P3404" i="44" s="1"/>
  <c r="M3417" i="44"/>
  <c r="M3420" i="44"/>
  <c r="M3431" i="44"/>
  <c r="P3431" i="44" s="1"/>
  <c r="M3435" i="44"/>
  <c r="M3450" i="44"/>
  <c r="M3453" i="44"/>
  <c r="M3457" i="44"/>
  <c r="M3460" i="44"/>
  <c r="M3477" i="44"/>
  <c r="M3481" i="44"/>
  <c r="Q3481" i="44" s="1"/>
  <c r="M3504" i="44"/>
  <c r="M3514" i="44"/>
  <c r="P3514" i="44" s="1"/>
  <c r="M3524" i="44"/>
  <c r="P3524" i="44" s="1"/>
  <c r="M3530" i="44"/>
  <c r="M3540" i="44"/>
  <c r="M3549" i="44"/>
  <c r="P3549" i="44" s="1"/>
  <c r="M3552" i="44"/>
  <c r="M3555" i="44"/>
  <c r="P3555" i="44" s="1"/>
  <c r="M3559" i="44"/>
  <c r="P3559" i="44" s="1"/>
  <c r="M3562" i="44"/>
  <c r="P3562" i="44" s="1"/>
  <c r="M3574" i="44"/>
  <c r="P3574" i="44" s="1"/>
  <c r="M3578" i="44"/>
  <c r="P3578" i="44" s="1"/>
  <c r="M3582" i="44"/>
  <c r="P3582" i="44" s="1"/>
  <c r="M2947" i="44"/>
  <c r="P2947" i="44" s="1"/>
  <c r="M2996" i="44"/>
  <c r="P2996" i="44" s="1"/>
  <c r="M3017" i="44"/>
  <c r="P3017" i="44" s="1"/>
  <c r="M3022" i="44"/>
  <c r="P3022" i="44" s="1"/>
  <c r="M3069" i="44"/>
  <c r="M3089" i="44"/>
  <c r="M3177" i="44"/>
  <c r="M3179" i="44"/>
  <c r="P3179" i="44" s="1"/>
  <c r="M3238" i="44"/>
  <c r="P3238" i="44" s="1"/>
  <c r="M3241" i="44"/>
  <c r="P3241" i="44" s="1"/>
  <c r="M3269" i="44"/>
  <c r="P3269" i="44" s="1"/>
  <c r="M3272" i="44"/>
  <c r="P3272" i="44" s="1"/>
  <c r="M3275" i="44"/>
  <c r="P3275" i="44" s="1"/>
  <c r="M3285" i="44"/>
  <c r="P3285" i="44" s="1"/>
  <c r="M3290" i="44"/>
  <c r="M3304" i="44"/>
  <c r="P3304" i="44" s="1"/>
  <c r="M3315" i="44"/>
  <c r="P3315" i="44" s="1"/>
  <c r="M3327" i="44"/>
  <c r="M3332" i="44"/>
  <c r="P3332" i="44" s="1"/>
  <c r="M3356" i="44"/>
  <c r="M3359" i="44"/>
  <c r="P3359" i="44" s="1"/>
  <c r="M3369" i="44"/>
  <c r="M3375" i="44"/>
  <c r="P3375" i="44" s="1"/>
  <c r="M3381" i="44"/>
  <c r="P3381" i="44" s="1"/>
  <c r="M3384" i="44"/>
  <c r="P3384" i="44" s="1"/>
  <c r="M3388" i="44"/>
  <c r="P3388" i="44" s="1"/>
  <c r="M3401" i="44"/>
  <c r="P3401" i="44" s="1"/>
  <c r="M3407" i="44"/>
  <c r="P3407" i="44" s="1"/>
  <c r="M3410" i="44"/>
  <c r="M3413" i="44"/>
  <c r="P3413" i="44" s="1"/>
  <c r="M3427" i="44"/>
  <c r="P3427" i="44" s="1"/>
  <c r="M3447" i="44"/>
  <c r="P3447" i="44" s="1"/>
  <c r="M3467" i="44"/>
  <c r="P3467" i="44" s="1"/>
  <c r="M3471" i="44"/>
  <c r="P3471" i="44" s="1"/>
  <c r="M3474" i="44"/>
  <c r="P3474" i="44" s="1"/>
  <c r="M3484" i="44"/>
  <c r="P3484" i="44" s="1"/>
  <c r="M3491" i="44"/>
  <c r="P3491" i="44" s="1"/>
  <c r="M3494" i="44"/>
  <c r="M3500" i="44"/>
  <c r="P3500" i="44" s="1"/>
  <c r="M3507" i="44"/>
  <c r="P3507" i="44" s="1"/>
  <c r="M3517" i="44"/>
  <c r="P3517" i="44" s="1"/>
  <c r="M3523" i="44"/>
  <c r="M3527" i="44"/>
  <c r="Q3527" i="44" s="1"/>
  <c r="M3536" i="44"/>
  <c r="M3539" i="44"/>
  <c r="P3539" i="44" s="1"/>
  <c r="M3565" i="44"/>
  <c r="P3565" i="44" s="1"/>
  <c r="M3571" i="44"/>
  <c r="P3571" i="44" s="1"/>
  <c r="M3581" i="44"/>
  <c r="M3587" i="44"/>
  <c r="M3591" i="44"/>
  <c r="P3591" i="44" s="1"/>
  <c r="M3595" i="44"/>
  <c r="M3599" i="44"/>
  <c r="P3599" i="44" s="1"/>
  <c r="M3609" i="44"/>
  <c r="M3613" i="44"/>
  <c r="P3613" i="44" s="1"/>
  <c r="M3623" i="44"/>
  <c r="M3636" i="44"/>
  <c r="P3636" i="44" s="1"/>
  <c r="M3646" i="44"/>
  <c r="M3650" i="44"/>
  <c r="M2982" i="44"/>
  <c r="P2982" i="44" s="1"/>
  <c r="M3067" i="44"/>
  <c r="P3067" i="44" s="1"/>
  <c r="M3218" i="44"/>
  <c r="M3226" i="44"/>
  <c r="M3228" i="44"/>
  <c r="P3228" i="44" s="1"/>
  <c r="M3231" i="44"/>
  <c r="P3231" i="44" s="1"/>
  <c r="M3234" i="44"/>
  <c r="P3234" i="44" s="1"/>
  <c r="M3246" i="44"/>
  <c r="P3246" i="44" s="1"/>
  <c r="M3252" i="44"/>
  <c r="P3252" i="44" s="1"/>
  <c r="M3255" i="44"/>
  <c r="M3260" i="44"/>
  <c r="P3260" i="44" s="1"/>
  <c r="M3263" i="44"/>
  <c r="P3263" i="44" s="1"/>
  <c r="M3278" i="44"/>
  <c r="P3278" i="44" s="1"/>
  <c r="M3281" i="44"/>
  <c r="P3281" i="44" s="1"/>
  <c r="M3287" i="44"/>
  <c r="P3287" i="44" s="1"/>
  <c r="M3295" i="44"/>
  <c r="P3295" i="44" s="1"/>
  <c r="M3301" i="44"/>
  <c r="P3301" i="44" s="1"/>
  <c r="M3307" i="44"/>
  <c r="P3307" i="44" s="1"/>
  <c r="M3318" i="44"/>
  <c r="P3318" i="44" s="1"/>
  <c r="M3321" i="44"/>
  <c r="Q3321" i="44" s="1"/>
  <c r="M3329" i="44"/>
  <c r="P3329" i="44" s="1"/>
  <c r="M3337" i="44"/>
  <c r="M3342" i="44"/>
  <c r="P3342" i="44" s="1"/>
  <c r="M3348" i="44"/>
  <c r="M3362" i="44"/>
  <c r="P3362" i="44" s="1"/>
  <c r="M3374" i="44"/>
  <c r="P3374" i="44" s="1"/>
  <c r="M3378" i="44"/>
  <c r="M3387" i="44"/>
  <c r="P3387" i="44" s="1"/>
  <c r="M3397" i="44"/>
  <c r="P3397" i="44" s="1"/>
  <c r="M3423" i="44"/>
  <c r="M3437" i="44"/>
  <c r="P3437" i="44" s="1"/>
  <c r="M3440" i="44"/>
  <c r="P3440" i="44" s="1"/>
  <c r="M3443" i="44"/>
  <c r="P3443" i="44" s="1"/>
  <c r="M3446" i="44"/>
  <c r="M3463" i="44"/>
  <c r="P3463" i="44" s="1"/>
  <c r="M3487" i="44"/>
  <c r="P3487" i="44" s="1"/>
  <c r="M3490" i="44"/>
  <c r="P3490" i="44" s="1"/>
  <c r="M3497" i="44"/>
  <c r="M3510" i="44"/>
  <c r="P3510" i="44" s="1"/>
  <c r="M3513" i="44"/>
  <c r="M3516" i="44"/>
  <c r="P3516" i="44" s="1"/>
  <c r="M3520" i="44"/>
  <c r="Q3520" i="44" s="1"/>
  <c r="M3533" i="44"/>
  <c r="M3542" i="44"/>
  <c r="P3542" i="44" s="1"/>
  <c r="M3545" i="44"/>
  <c r="P3545" i="44" s="1"/>
  <c r="M3551" i="44"/>
  <c r="P3551" i="44" s="1"/>
  <c r="M3558" i="44"/>
  <c r="M3568" i="44"/>
  <c r="P3568" i="44" s="1"/>
  <c r="M3584" i="44"/>
  <c r="P3584" i="44" s="1"/>
  <c r="M3590" i="44"/>
  <c r="M3594" i="44"/>
  <c r="P3594" i="44" s="1"/>
  <c r="M3605" i="44"/>
  <c r="M3619" i="44"/>
  <c r="M3622" i="44"/>
  <c r="M3629" i="44"/>
  <c r="M3632" i="44"/>
  <c r="Q3632" i="44" s="1"/>
  <c r="M3643" i="44"/>
  <c r="P3643" i="44" s="1"/>
  <c r="M3660" i="44"/>
  <c r="P3660" i="44" s="1"/>
  <c r="M3044" i="44"/>
  <c r="P3044" i="44" s="1"/>
  <c r="M3206" i="44"/>
  <c r="M3326" i="44"/>
  <c r="M3396" i="44"/>
  <c r="P3396" i="44" s="1"/>
  <c r="M3403" i="44"/>
  <c r="P3403" i="44" s="1"/>
  <c r="M3426" i="44"/>
  <c r="M3459" i="44"/>
  <c r="Q3459" i="44" s="1"/>
  <c r="M3575" i="44"/>
  <c r="P3575" i="44" s="1"/>
  <c r="M3589" i="44"/>
  <c r="P3589" i="44" s="1"/>
  <c r="M3593" i="44"/>
  <c r="M3621" i="44"/>
  <c r="P3621" i="44" s="1"/>
  <c r="M3631" i="44"/>
  <c r="P3631" i="44" s="1"/>
  <c r="M3230" i="44"/>
  <c r="P3230" i="44" s="1"/>
  <c r="M3355" i="44"/>
  <c r="P3355" i="44" s="1"/>
  <c r="M3466" i="44"/>
  <c r="P3466" i="44" s="1"/>
  <c r="M3480" i="44"/>
  <c r="P3480" i="44" s="1"/>
  <c r="M3529" i="44"/>
  <c r="M3548" i="44"/>
  <c r="P3548" i="44" s="1"/>
  <c r="M3577" i="44"/>
  <c r="P3577" i="44" s="1"/>
  <c r="M3585" i="44"/>
  <c r="M3612" i="44"/>
  <c r="M3626" i="44"/>
  <c r="M3633" i="44"/>
  <c r="P3633" i="44" s="1"/>
  <c r="M3654" i="44"/>
  <c r="M3663" i="44"/>
  <c r="P3663" i="44" s="1"/>
  <c r="M3669" i="44"/>
  <c r="P3669" i="44" s="1"/>
  <c r="M3679" i="44"/>
  <c r="P3679" i="44" s="1"/>
  <c r="M3682" i="44"/>
  <c r="P3682" i="44" s="1"/>
  <c r="M3688" i="44"/>
  <c r="P3688" i="44" s="1"/>
  <c r="M3692" i="44"/>
  <c r="M3698" i="44"/>
  <c r="P3698" i="44" s="1"/>
  <c r="M3710" i="44"/>
  <c r="P3710" i="44" s="1"/>
  <c r="M3714" i="44"/>
  <c r="P3714" i="44" s="1"/>
  <c r="M3717" i="44"/>
  <c r="P3717" i="44" s="1"/>
  <c r="M3732" i="44"/>
  <c r="P3732" i="44" s="1"/>
  <c r="M3736" i="44"/>
  <c r="P3736" i="44" s="1"/>
  <c r="M3740" i="44"/>
  <c r="M3743" i="44"/>
  <c r="P3743" i="44" s="1"/>
  <c r="M3755" i="44"/>
  <c r="P3755" i="44" s="1"/>
  <c r="M3767" i="44"/>
  <c r="M3789" i="44"/>
  <c r="P3789" i="44" s="1"/>
  <c r="M3799" i="44"/>
  <c r="M3805" i="44"/>
  <c r="P3805" i="44" s="1"/>
  <c r="M3809" i="44"/>
  <c r="M3812" i="44"/>
  <c r="P3812" i="44" s="1"/>
  <c r="M3821" i="44"/>
  <c r="P3821" i="44" s="1"/>
  <c r="M3827" i="44"/>
  <c r="P3827" i="44" s="1"/>
  <c r="M3831" i="44"/>
  <c r="P3831" i="44" s="1"/>
  <c r="M3847" i="44"/>
  <c r="P3847" i="44" s="1"/>
  <c r="M3850" i="44"/>
  <c r="P3850" i="44" s="1"/>
  <c r="M3863" i="44"/>
  <c r="P3863" i="44" s="1"/>
  <c r="M3870" i="44"/>
  <c r="P3870" i="44" s="1"/>
  <c r="M3873" i="44"/>
  <c r="M3883" i="44"/>
  <c r="M3889" i="44"/>
  <c r="M3892" i="44"/>
  <c r="P3892" i="44" s="1"/>
  <c r="M3898" i="44"/>
  <c r="P3898" i="44" s="1"/>
  <c r="M3908" i="44"/>
  <c r="M3917" i="44"/>
  <c r="M3921" i="44"/>
  <c r="P3921" i="44" s="1"/>
  <c r="M3930" i="44"/>
  <c r="P3930" i="44" s="1"/>
  <c r="M3933" i="44"/>
  <c r="P3933" i="44" s="1"/>
  <c r="M3936" i="44"/>
  <c r="M3948" i="44"/>
  <c r="M3954" i="44"/>
  <c r="P3954" i="44" s="1"/>
  <c r="M3958" i="44"/>
  <c r="P3958" i="44" s="1"/>
  <c r="M3961" i="44"/>
  <c r="P3961" i="44" s="1"/>
  <c r="M3078" i="44"/>
  <c r="M3339" i="44"/>
  <c r="P3339" i="44" s="1"/>
  <c r="M3351" i="44"/>
  <c r="P3351" i="44" s="1"/>
  <c r="M3422" i="44"/>
  <c r="P3422" i="44" s="1"/>
  <c r="M3476" i="44"/>
  <c r="P3476" i="44" s="1"/>
  <c r="M3509" i="44"/>
  <c r="P3509" i="44" s="1"/>
  <c r="M3567" i="44"/>
  <c r="P3567" i="44" s="1"/>
  <c r="M3579" i="44"/>
  <c r="P3579" i="44" s="1"/>
  <c r="M3583" i="44"/>
  <c r="M3598" i="44"/>
  <c r="P3598" i="44" s="1"/>
  <c r="M3616" i="44"/>
  <c r="M3639" i="44"/>
  <c r="P3639" i="44" s="1"/>
  <c r="M3642" i="44"/>
  <c r="P3642" i="44" s="1"/>
  <c r="M3644" i="44"/>
  <c r="P3644" i="44" s="1"/>
  <c r="M3647" i="44"/>
  <c r="P3647" i="44" s="1"/>
  <c r="M3659" i="44"/>
  <c r="P3659" i="44" s="1"/>
  <c r="M3662" i="44"/>
  <c r="M3685" i="44"/>
  <c r="M3707" i="44"/>
  <c r="M3713" i="44"/>
  <c r="M3723" i="44"/>
  <c r="M3729" i="44"/>
  <c r="M3748" i="44"/>
  <c r="M3751" i="44"/>
  <c r="M3758" i="44"/>
  <c r="P3758" i="44" s="1"/>
  <c r="M3194" i="44"/>
  <c r="P3194" i="44" s="1"/>
  <c r="M3243" i="44"/>
  <c r="P3243" i="44" s="1"/>
  <c r="M3312" i="44"/>
  <c r="Q3312" i="44" s="1"/>
  <c r="M3365" i="44"/>
  <c r="M3390" i="44"/>
  <c r="P3390" i="44" s="1"/>
  <c r="M3462" i="44"/>
  <c r="P3462" i="44" s="1"/>
  <c r="M3602" i="44"/>
  <c r="M3611" i="44"/>
  <c r="P3611" i="44" s="1"/>
  <c r="M3618" i="44"/>
  <c r="M3620" i="44"/>
  <c r="Q3620" i="44" s="1"/>
  <c r="M3628" i="44"/>
  <c r="P3628" i="44" s="1"/>
  <c r="M3630" i="44"/>
  <c r="P3630" i="44" s="1"/>
  <c r="M3653" i="44"/>
  <c r="M3665" i="44"/>
  <c r="M3672" i="44"/>
  <c r="P3672" i="44" s="1"/>
  <c r="M3675" i="44"/>
  <c r="P3675" i="44" s="1"/>
  <c r="M3681" i="44"/>
  <c r="P3681" i="44" s="1"/>
  <c r="M3694" i="44"/>
  <c r="P3694" i="44" s="1"/>
  <c r="M3697" i="44"/>
  <c r="P3697" i="44" s="1"/>
  <c r="M3700" i="44"/>
  <c r="P3700" i="44" s="1"/>
  <c r="M3703" i="44"/>
  <c r="M3706" i="44"/>
  <c r="M3720" i="44"/>
  <c r="M3726" i="44"/>
  <c r="P3726" i="44" s="1"/>
  <c r="M3739" i="44"/>
  <c r="P3739" i="44" s="1"/>
  <c r="M3742" i="44"/>
  <c r="P3742" i="44" s="1"/>
  <c r="M3745" i="44"/>
  <c r="P3745" i="44" s="1"/>
  <c r="M3761" i="44"/>
  <c r="M3769" i="44"/>
  <c r="M3775" i="44"/>
  <c r="P3775" i="44" s="1"/>
  <c r="M3778" i="44"/>
  <c r="M3782" i="44"/>
  <c r="P3782" i="44" s="1"/>
  <c r="M3792" i="44"/>
  <c r="P3792" i="44" s="1"/>
  <c r="M3801" i="44"/>
  <c r="P3801" i="44" s="1"/>
  <c r="M3814" i="44"/>
  <c r="P3814" i="44" s="1"/>
  <c r="M3843" i="44"/>
  <c r="M3852" i="44"/>
  <c r="P3852" i="44" s="1"/>
  <c r="M3856" i="44"/>
  <c r="M3866" i="44"/>
  <c r="P3866" i="44" s="1"/>
  <c r="M3875" i="44"/>
  <c r="P3875" i="44" s="1"/>
  <c r="M3879" i="44"/>
  <c r="P3879" i="44" s="1"/>
  <c r="M3885" i="44"/>
  <c r="P3885" i="44" s="1"/>
  <c r="M3888" i="44"/>
  <c r="P3888" i="44" s="1"/>
  <c r="M3900" i="44"/>
  <c r="P3900" i="44" s="1"/>
  <c r="M3904" i="44"/>
  <c r="M3910" i="44"/>
  <c r="P3910" i="44" s="1"/>
  <c r="M3913" i="44"/>
  <c r="P3913" i="44" s="1"/>
  <c r="M3923" i="44"/>
  <c r="P3923" i="44" s="1"/>
  <c r="M3926" i="44"/>
  <c r="M3929" i="44"/>
  <c r="P3929" i="44" s="1"/>
  <c r="M3932" i="44"/>
  <c r="M3942" i="44"/>
  <c r="P3942" i="44" s="1"/>
  <c r="M3965" i="44"/>
  <c r="M3971" i="44"/>
  <c r="P3971" i="44" s="1"/>
  <c r="M3975" i="44"/>
  <c r="P3975" i="44" s="1"/>
  <c r="M3982" i="44"/>
  <c r="M3985" i="44"/>
  <c r="P3985" i="44" s="1"/>
  <c r="M3996" i="44"/>
  <c r="P3996" i="44" s="1"/>
  <c r="M4022" i="44"/>
  <c r="P4022" i="44" s="1"/>
  <c r="M4026" i="44"/>
  <c r="P4026" i="44" s="1"/>
  <c r="M4030" i="44"/>
  <c r="P4030" i="44" s="1"/>
  <c r="M4036" i="44"/>
  <c r="P4036" i="44" s="1"/>
  <c r="M4044" i="44"/>
  <c r="M4047" i="44"/>
  <c r="P4047" i="44" s="1"/>
  <c r="M4054" i="44"/>
  <c r="P4054" i="44" s="1"/>
  <c r="M4058" i="44"/>
  <c r="M4061" i="44"/>
  <c r="M4072" i="44"/>
  <c r="P4072" i="44" s="1"/>
  <c r="M4076" i="44"/>
  <c r="P4076" i="44" s="1"/>
  <c r="M2769" i="44"/>
  <c r="M3141" i="44"/>
  <c r="P3141" i="44" s="1"/>
  <c r="M3483" i="44"/>
  <c r="M3493" i="44"/>
  <c r="P3493" i="44" s="1"/>
  <c r="M3532" i="44"/>
  <c r="P3532" i="44" s="1"/>
  <c r="M3554" i="44"/>
  <c r="P3554" i="44" s="1"/>
  <c r="M3561" i="44"/>
  <c r="P3561" i="44" s="1"/>
  <c r="M3597" i="44"/>
  <c r="P3597" i="44" s="1"/>
  <c r="M3604" i="44"/>
  <c r="M3606" i="44"/>
  <c r="M3625" i="44"/>
  <c r="P3625" i="44" s="1"/>
  <c r="M3635" i="44"/>
  <c r="P3635" i="44" s="1"/>
  <c r="M3638" i="44"/>
  <c r="M3656" i="44"/>
  <c r="P3656" i="44" s="1"/>
  <c r="M3668" i="44"/>
  <c r="P3668" i="44" s="1"/>
  <c r="M3678" i="44"/>
  <c r="M3687" i="44"/>
  <c r="P3687" i="44" s="1"/>
  <c r="M3691" i="44"/>
  <c r="P3691" i="44" s="1"/>
  <c r="M3709" i="44"/>
  <c r="P3709" i="44" s="1"/>
  <c r="M3716" i="44"/>
  <c r="P3716" i="44" s="1"/>
  <c r="M3725" i="44"/>
  <c r="M3731" i="44"/>
  <c r="Q3731" i="44" s="1"/>
  <c r="M3735" i="44"/>
  <c r="M3738" i="44"/>
  <c r="M3754" i="44"/>
  <c r="P3754" i="44" s="1"/>
  <c r="M3766" i="44"/>
  <c r="P3766" i="44" s="1"/>
  <c r="M3774" i="44"/>
  <c r="M3788" i="44"/>
  <c r="M3798" i="44"/>
  <c r="M3811" i="44"/>
  <c r="P3811" i="44" s="1"/>
  <c r="M3817" i="44"/>
  <c r="Q3817" i="44" s="1"/>
  <c r="M3820" i="44"/>
  <c r="P3820" i="44" s="1"/>
  <c r="M3826" i="44"/>
  <c r="P3826" i="44" s="1"/>
  <c r="M3839" i="44"/>
  <c r="P3839" i="44" s="1"/>
  <c r="M3846" i="44"/>
  <c r="P3846" i="44" s="1"/>
  <c r="M3849" i="44"/>
  <c r="P3849" i="44" s="1"/>
  <c r="M3862" i="44"/>
  <c r="P3862" i="44" s="1"/>
  <c r="M3872" i="44"/>
  <c r="P3872" i="44" s="1"/>
  <c r="M3878" i="44"/>
  <c r="M3882" i="44"/>
  <c r="P3882" i="44" s="1"/>
  <c r="M3891" i="44"/>
  <c r="P3891" i="44" s="1"/>
  <c r="M3897" i="44"/>
  <c r="P3897" i="44" s="1"/>
  <c r="M3907" i="44"/>
  <c r="M3916" i="44"/>
  <c r="P3916" i="44" s="1"/>
  <c r="M3919" i="44"/>
  <c r="P3919" i="44" s="1"/>
  <c r="M3935" i="44"/>
  <c r="P3935" i="44" s="1"/>
  <c r="M3941" i="44"/>
  <c r="P3941" i="44" s="1"/>
  <c r="M3947" i="44"/>
  <c r="M3953" i="44"/>
  <c r="P3953" i="44" s="1"/>
  <c r="M3960" i="44"/>
  <c r="P3960" i="44" s="1"/>
  <c r="M3964" i="44"/>
  <c r="M3361" i="44"/>
  <c r="P3361" i="44" s="1"/>
  <c r="M3393" i="44"/>
  <c r="M3409" i="44"/>
  <c r="P3409" i="44" s="1"/>
  <c r="M3416" i="44"/>
  <c r="M3434" i="44"/>
  <c r="M3449" i="44"/>
  <c r="M3503" i="44"/>
  <c r="P3503" i="44" s="1"/>
  <c r="M3608" i="44"/>
  <c r="M3615" i="44"/>
  <c r="P3615" i="44" s="1"/>
  <c r="M3641" i="44"/>
  <c r="M3649" i="44"/>
  <c r="P3649" i="44" s="1"/>
  <c r="M3652" i="44"/>
  <c r="P3652" i="44" s="1"/>
  <c r="M3658" i="44"/>
  <c r="P3658" i="44" s="1"/>
  <c r="M3661" i="44"/>
  <c r="M3667" i="44"/>
  <c r="P3667" i="44" s="1"/>
  <c r="M3671" i="44"/>
  <c r="M3674" i="44"/>
  <c r="M3684" i="44"/>
  <c r="M3690" i="44"/>
  <c r="P3690" i="44" s="1"/>
  <c r="M3702" i="44"/>
  <c r="M3712" i="44"/>
  <c r="P3712" i="44" s="1"/>
  <c r="M3719" i="44"/>
  <c r="M3722" i="44"/>
  <c r="P3722" i="44" s="1"/>
  <c r="M3728" i="44"/>
  <c r="P3728" i="44" s="1"/>
  <c r="M3734" i="44"/>
  <c r="P3734" i="44" s="1"/>
  <c r="M3747" i="44"/>
  <c r="P3747" i="44" s="1"/>
  <c r="M3750" i="44"/>
  <c r="P3750" i="44" s="1"/>
  <c r="M3753" i="44"/>
  <c r="M3757" i="44"/>
  <c r="M3763" i="44"/>
  <c r="M3771" i="44"/>
  <c r="M3785" i="44"/>
  <c r="M3791" i="44"/>
  <c r="Q3791" i="44" s="1"/>
  <c r="M3794" i="44"/>
  <c r="P3794" i="44" s="1"/>
  <c r="M3797" i="44"/>
  <c r="M3803" i="44"/>
  <c r="M3807" i="44"/>
  <c r="P3807" i="44" s="1"/>
  <c r="M3823" i="44"/>
  <c r="M3829" i="44"/>
  <c r="M3833" i="44"/>
  <c r="P3833" i="44" s="1"/>
  <c r="M3836" i="44"/>
  <c r="M3845" i="44"/>
  <c r="P3845" i="44" s="1"/>
  <c r="M3859" i="44"/>
  <c r="P3859" i="44" s="1"/>
  <c r="M3865" i="44"/>
  <c r="Q3865" i="44" s="1"/>
  <c r="M3868" i="44"/>
  <c r="P3868" i="44" s="1"/>
  <c r="M3887" i="44"/>
  <c r="P3887" i="44" s="1"/>
  <c r="M3894" i="44"/>
  <c r="P3894" i="44" s="1"/>
  <c r="M3925" i="44"/>
  <c r="M3938" i="44"/>
  <c r="M3944" i="44"/>
  <c r="P3944" i="44" s="1"/>
  <c r="M3950" i="44"/>
  <c r="P3950" i="44" s="1"/>
  <c r="M3956" i="44"/>
  <c r="P3956" i="44" s="1"/>
  <c r="M3967" i="44"/>
  <c r="M3190" i="44"/>
  <c r="P3190" i="44" s="1"/>
  <c r="M3266" i="44"/>
  <c r="Q3266" i="44" s="1"/>
  <c r="M3298" i="44"/>
  <c r="M3345" i="44"/>
  <c r="M3430" i="44"/>
  <c r="P3430" i="44" s="1"/>
  <c r="M3456" i="44"/>
  <c r="P3456" i="44" s="1"/>
  <c r="M3470" i="44"/>
  <c r="P3470" i="44" s="1"/>
  <c r="M3486" i="44"/>
  <c r="P3486" i="44" s="1"/>
  <c r="M3601" i="44"/>
  <c r="P3601" i="44" s="1"/>
  <c r="M3610" i="44"/>
  <c r="P3610" i="44" s="1"/>
  <c r="M3627" i="44"/>
  <c r="M3634" i="44"/>
  <c r="P3634" i="44" s="1"/>
  <c r="M3655" i="44"/>
  <c r="P3655" i="44" s="1"/>
  <c r="M3664" i="44"/>
  <c r="P3664" i="44" s="1"/>
  <c r="M3680" i="44"/>
  <c r="P3680" i="44" s="1"/>
  <c r="M3683" i="44"/>
  <c r="P3683" i="44" s="1"/>
  <c r="M3693" i="44"/>
  <c r="M3696" i="44"/>
  <c r="M3699" i="44"/>
  <c r="M3705" i="44"/>
  <c r="P3705" i="44" s="1"/>
  <c r="M3711" i="44"/>
  <c r="P3711" i="44" s="1"/>
  <c r="M3715" i="44"/>
  <c r="P3715" i="44" s="1"/>
  <c r="M3741" i="44"/>
  <c r="M3744" i="44"/>
  <c r="P3744" i="44" s="1"/>
  <c r="M3760" i="44"/>
  <c r="P3760" i="44" s="1"/>
  <c r="M3768" i="44"/>
  <c r="Q3768" i="44" s="1"/>
  <c r="M3777" i="44"/>
  <c r="P3777" i="44" s="1"/>
  <c r="M3781" i="44"/>
  <c r="P3781" i="44" s="1"/>
  <c r="M3800" i="44"/>
  <c r="P3800" i="44" s="1"/>
  <c r="M3806" i="44"/>
  <c r="P3806" i="44" s="1"/>
  <c r="M3810" i="44"/>
  <c r="M3813" i="44"/>
  <c r="P3813" i="44" s="1"/>
  <c r="M3816" i="44"/>
  <c r="P3816" i="44" s="1"/>
  <c r="M3828" i="44"/>
  <c r="M3832" i="44"/>
  <c r="M3842" i="44"/>
  <c r="P3842" i="44" s="1"/>
  <c r="M3851" i="44"/>
  <c r="P3851" i="44" s="1"/>
  <c r="M3855" i="44"/>
  <c r="P3855" i="44" s="1"/>
  <c r="M3871" i="44"/>
  <c r="P3871" i="44" s="1"/>
  <c r="M3874" i="44"/>
  <c r="P3874" i="44" s="1"/>
  <c r="M3884" i="44"/>
  <c r="M3893" i="44"/>
  <c r="M3899" i="44"/>
  <c r="P3899" i="44" s="1"/>
  <c r="M3903" i="44"/>
  <c r="M3909" i="44"/>
  <c r="P3909" i="44" s="1"/>
  <c r="M3912" i="44"/>
  <c r="P3912" i="44" s="1"/>
  <c r="M3918" i="44"/>
  <c r="P3918" i="44" s="1"/>
  <c r="M3922" i="44"/>
  <c r="P3922" i="44" s="1"/>
  <c r="M3928" i="44"/>
  <c r="P3928" i="44" s="1"/>
  <c r="M3931" i="44"/>
  <c r="M3934" i="44"/>
  <c r="M3955" i="44"/>
  <c r="M3959" i="44"/>
  <c r="M3970" i="44"/>
  <c r="P3970" i="44" s="1"/>
  <c r="M3974" i="44"/>
  <c r="P3974" i="44" s="1"/>
  <c r="M3981" i="44"/>
  <c r="P3981" i="44" s="1"/>
  <c r="M3984" i="44"/>
  <c r="P3984" i="44" s="1"/>
  <c r="M3995" i="44"/>
  <c r="P3995" i="44" s="1"/>
  <c r="M4004" i="44"/>
  <c r="P4004" i="44" s="1"/>
  <c r="M4011" i="44"/>
  <c r="P4011" i="44" s="1"/>
  <c r="M4021" i="44"/>
  <c r="P4021" i="44" s="1"/>
  <c r="M4025" i="44"/>
  <c r="P4025" i="44" s="1"/>
  <c r="M4029" i="44"/>
  <c r="M4035" i="44"/>
  <c r="P4035" i="44" s="1"/>
  <c r="M4053" i="44"/>
  <c r="P4053" i="44" s="1"/>
  <c r="M3695" i="44"/>
  <c r="P3695" i="44" s="1"/>
  <c r="M3783" i="44"/>
  <c r="P3783" i="44" s="1"/>
  <c r="M3787" i="44"/>
  <c r="P3787" i="44" s="1"/>
  <c r="M3795" i="44"/>
  <c r="Q3795" i="44" s="1"/>
  <c r="M3835" i="44"/>
  <c r="P3835" i="44" s="1"/>
  <c r="M3841" i="44"/>
  <c r="M3867" i="44"/>
  <c r="P3867" i="44" s="1"/>
  <c r="M3896" i="44"/>
  <c r="P3896" i="44" s="1"/>
  <c r="M3906" i="44"/>
  <c r="P3906" i="44" s="1"/>
  <c r="M3943" i="44"/>
  <c r="M3968" i="44"/>
  <c r="P3968" i="44" s="1"/>
  <c r="M4007" i="44"/>
  <c r="P4007" i="44" s="1"/>
  <c r="M4010" i="44"/>
  <c r="P4010" i="44" s="1"/>
  <c r="M4023" i="44"/>
  <c r="P4023" i="44" s="1"/>
  <c r="M4033" i="44"/>
  <c r="P4033" i="44" s="1"/>
  <c r="M4041" i="44"/>
  <c r="P4041" i="44" s="1"/>
  <c r="M4049" i="44"/>
  <c r="P4049" i="44" s="1"/>
  <c r="M4069" i="44"/>
  <c r="P4069" i="44" s="1"/>
  <c r="M4075" i="44"/>
  <c r="M4079" i="44"/>
  <c r="M4089" i="44"/>
  <c r="P4089" i="44" s="1"/>
  <c r="M4092" i="44"/>
  <c r="P4092" i="44" s="1"/>
  <c r="M4096" i="44"/>
  <c r="P4096" i="44" s="1"/>
  <c r="M4106" i="44"/>
  <c r="P4106" i="44" s="1"/>
  <c r="M4110" i="44"/>
  <c r="Q4110" i="44" s="1"/>
  <c r="M4120" i="44"/>
  <c r="P4120" i="44" s="1"/>
  <c r="M4127" i="44"/>
  <c r="P4127" i="44" s="1"/>
  <c r="M4131" i="44"/>
  <c r="P4131" i="44" s="1"/>
  <c r="M4139" i="44"/>
  <c r="P4139" i="44" s="1"/>
  <c r="M4148" i="44"/>
  <c r="P4148" i="44" s="1"/>
  <c r="M4155" i="44"/>
  <c r="P4155" i="44" s="1"/>
  <c r="M4159" i="44"/>
  <c r="M4176" i="44"/>
  <c r="P4176" i="44" s="1"/>
  <c r="M4186" i="44"/>
  <c r="P4186" i="44" s="1"/>
  <c r="M4200" i="44"/>
  <c r="M4203" i="44"/>
  <c r="M4207" i="44"/>
  <c r="P4207" i="44" s="1"/>
  <c r="M4214" i="44"/>
  <c r="M4220" i="44"/>
  <c r="P4220" i="44" s="1"/>
  <c r="M4237" i="44"/>
  <c r="P4237" i="44" s="1"/>
  <c r="M4241" i="44"/>
  <c r="P4241" i="44" s="1"/>
  <c r="M4245" i="44"/>
  <c r="M4259" i="44"/>
  <c r="M4281" i="44"/>
  <c r="P4281" i="44" s="1"/>
  <c r="M4287" i="44"/>
  <c r="P4287" i="44" s="1"/>
  <c r="M3452" i="44"/>
  <c r="M3637" i="44"/>
  <c r="P3637" i="44" s="1"/>
  <c r="M3673" i="44"/>
  <c r="P3673" i="44" s="1"/>
  <c r="M3677" i="44"/>
  <c r="P3677" i="44" s="1"/>
  <c r="M3704" i="44"/>
  <c r="P3704" i="44" s="1"/>
  <c r="M3718" i="44"/>
  <c r="P3718" i="44" s="1"/>
  <c r="M3737" i="44"/>
  <c r="M3759" i="44"/>
  <c r="P3759" i="44" s="1"/>
  <c r="M3772" i="44"/>
  <c r="P3772" i="44" s="1"/>
  <c r="M3793" i="44"/>
  <c r="P3793" i="44" s="1"/>
  <c r="M3876" i="44"/>
  <c r="P3876" i="44" s="1"/>
  <c r="M3966" i="44"/>
  <c r="P3966" i="44" s="1"/>
  <c r="M3977" i="44"/>
  <c r="P3977" i="44" s="1"/>
  <c r="M3987" i="44"/>
  <c r="P3987" i="44" s="1"/>
  <c r="M3991" i="44"/>
  <c r="M3994" i="44"/>
  <c r="P3994" i="44" s="1"/>
  <c r="M4001" i="44"/>
  <c r="M4012" i="44"/>
  <c r="P4012" i="44" s="1"/>
  <c r="M4020" i="44"/>
  <c r="P4020" i="44" s="1"/>
  <c r="M4028" i="44"/>
  <c r="P4028" i="44" s="1"/>
  <c r="M4043" i="44"/>
  <c r="M4046" i="44"/>
  <c r="P4046" i="44" s="1"/>
  <c r="M4052" i="44"/>
  <c r="M4063" i="44"/>
  <c r="P4063" i="44" s="1"/>
  <c r="M4082" i="44"/>
  <c r="P4082" i="44" s="1"/>
  <c r="M4086" i="44"/>
  <c r="M4103" i="44"/>
  <c r="P4103" i="44" s="1"/>
  <c r="M4124" i="44"/>
  <c r="M4135" i="44"/>
  <c r="P4135" i="44" s="1"/>
  <c r="M4142" i="44"/>
  <c r="Q4142" i="44" s="1"/>
  <c r="M4145" i="44"/>
  <c r="M4165" i="44"/>
  <c r="P4165" i="44" s="1"/>
  <c r="M4169" i="44"/>
  <c r="P4169" i="44" s="1"/>
  <c r="M4173" i="44"/>
  <c r="M4179" i="44"/>
  <c r="P4179" i="44" s="1"/>
  <c r="M4185" i="44"/>
  <c r="M4189" i="44"/>
  <c r="P4189" i="44" s="1"/>
  <c r="M4193" i="44"/>
  <c r="P4193" i="44" s="1"/>
  <c r="M4196" i="44"/>
  <c r="M4199" i="44"/>
  <c r="M4206" i="44"/>
  <c r="P4206" i="44" s="1"/>
  <c r="M4213" i="44"/>
  <c r="M4217" i="44"/>
  <c r="P4217" i="44" s="1"/>
  <c r="M4223" i="44"/>
  <c r="P4223" i="44" s="1"/>
  <c r="M4226" i="44"/>
  <c r="M4233" i="44"/>
  <c r="M4236" i="44"/>
  <c r="M4240" i="44"/>
  <c r="M4248" i="44"/>
  <c r="M4252" i="44"/>
  <c r="P4252" i="44" s="1"/>
  <c r="M4255" i="44"/>
  <c r="M4265" i="44"/>
  <c r="M4268" i="44"/>
  <c r="P4268" i="44" s="1"/>
  <c r="M4271" i="44"/>
  <c r="M4274" i="44"/>
  <c r="M4277" i="44"/>
  <c r="P4277" i="44" s="1"/>
  <c r="M4290" i="44"/>
  <c r="P4290" i="44" s="1"/>
  <c r="M4293" i="44"/>
  <c r="P4293" i="44" s="1"/>
  <c r="M4304" i="44"/>
  <c r="P4304" i="44" s="1"/>
  <c r="M3249" i="44"/>
  <c r="M3371" i="44"/>
  <c r="P3371" i="44" s="1"/>
  <c r="M3596" i="44"/>
  <c r="M3651" i="44"/>
  <c r="P3651" i="44" s="1"/>
  <c r="M3689" i="44"/>
  <c r="P3689" i="44" s="1"/>
  <c r="M3733" i="44"/>
  <c r="P3733" i="44" s="1"/>
  <c r="M3746" i="44"/>
  <c r="Q3746" i="44" s="1"/>
  <c r="M3770" i="44"/>
  <c r="P3770" i="44" s="1"/>
  <c r="M3808" i="44"/>
  <c r="M3825" i="44"/>
  <c r="P3825" i="44" s="1"/>
  <c r="M3854" i="44"/>
  <c r="P3854" i="44" s="1"/>
  <c r="M3864" i="44"/>
  <c r="P3864" i="44" s="1"/>
  <c r="M3886" i="44"/>
  <c r="P3886" i="44" s="1"/>
  <c r="M3890" i="44"/>
  <c r="P3890" i="44" s="1"/>
  <c r="M3927" i="44"/>
  <c r="M3940" i="44"/>
  <c r="P3940" i="44" s="1"/>
  <c r="M3952" i="44"/>
  <c r="Q3952" i="44" s="1"/>
  <c r="M3972" i="44"/>
  <c r="P3972" i="44" s="1"/>
  <c r="M3980" i="44"/>
  <c r="P3980" i="44" s="1"/>
  <c r="M3990" i="44"/>
  <c r="P3990" i="44" s="1"/>
  <c r="M4003" i="44"/>
  <c r="P4003" i="44" s="1"/>
  <c r="M4006" i="44"/>
  <c r="M4015" i="44"/>
  <c r="M4040" i="44"/>
  <c r="P4040" i="44" s="1"/>
  <c r="M4059" i="44"/>
  <c r="P4059" i="44" s="1"/>
  <c r="M4062" i="44"/>
  <c r="P4062" i="44" s="1"/>
  <c r="M4066" i="44"/>
  <c r="P4066" i="44" s="1"/>
  <c r="M4078" i="44"/>
  <c r="Q4078" i="44" s="1"/>
  <c r="M4085" i="44"/>
  <c r="M4100" i="44"/>
  <c r="P4100" i="44" s="1"/>
  <c r="M4112" i="44"/>
  <c r="M4116" i="44"/>
  <c r="P4116" i="44" s="1"/>
  <c r="M4134" i="44"/>
  <c r="M4141" i="44"/>
  <c r="M4151" i="44"/>
  <c r="P4151" i="44" s="1"/>
  <c r="M4161" i="44"/>
  <c r="P4161" i="44" s="1"/>
  <c r="M4164" i="44"/>
  <c r="M4168" i="44"/>
  <c r="M4178" i="44"/>
  <c r="M4182" i="44"/>
  <c r="M4192" i="44"/>
  <c r="P4192" i="44" s="1"/>
  <c r="M4205" i="44"/>
  <c r="M4210" i="44"/>
  <c r="P4210" i="44" s="1"/>
  <c r="M4230" i="44"/>
  <c r="M4261" i="44"/>
  <c r="M4264" i="44"/>
  <c r="P4264" i="44" s="1"/>
  <c r="M4283" i="44"/>
  <c r="P4283" i="44" s="1"/>
  <c r="M4296" i="44"/>
  <c r="Q4296" i="44" s="1"/>
  <c r="M4299" i="44"/>
  <c r="P4299" i="44" s="1"/>
  <c r="M4303" i="44"/>
  <c r="M3573" i="44"/>
  <c r="P3573" i="44" s="1"/>
  <c r="M3764" i="44"/>
  <c r="M3776" i="44"/>
  <c r="P3776" i="44" s="1"/>
  <c r="M3780" i="44"/>
  <c r="M3790" i="44"/>
  <c r="P3790" i="44" s="1"/>
  <c r="M3804" i="44"/>
  <c r="M3819" i="44"/>
  <c r="M3834" i="44"/>
  <c r="M3838" i="44"/>
  <c r="P3838" i="44" s="1"/>
  <c r="M3840" i="44"/>
  <c r="P3840" i="44" s="1"/>
  <c r="M3848" i="44"/>
  <c r="P3848" i="44" s="1"/>
  <c r="M3858" i="44"/>
  <c r="P3858" i="44" s="1"/>
  <c r="M3860" i="44"/>
  <c r="P3860" i="44" s="1"/>
  <c r="M3880" i="44"/>
  <c r="P3880" i="44" s="1"/>
  <c r="M3901" i="44"/>
  <c r="M3911" i="44"/>
  <c r="P3911" i="44" s="1"/>
  <c r="M3915" i="44"/>
  <c r="P3915" i="44" s="1"/>
  <c r="M3946" i="44"/>
  <c r="P3946" i="44" s="1"/>
  <c r="M3963" i="44"/>
  <c r="Q3963" i="44" s="1"/>
  <c r="M3998" i="44"/>
  <c r="M4009" i="44"/>
  <c r="P4009" i="44" s="1"/>
  <c r="M4017" i="44"/>
  <c r="P4017" i="44" s="1"/>
  <c r="M4027" i="44"/>
  <c r="M4032" i="44"/>
  <c r="P4032" i="44" s="1"/>
  <c r="M4037" i="44"/>
  <c r="P4037" i="44" s="1"/>
  <c r="M4048" i="44"/>
  <c r="M4056" i="44"/>
  <c r="P4056" i="44" s="1"/>
  <c r="M4068" i="44"/>
  <c r="P4068" i="44" s="1"/>
  <c r="M4088" i="44"/>
  <c r="P4088" i="44" s="1"/>
  <c r="M4091" i="44"/>
  <c r="P4091" i="44" s="1"/>
  <c r="M4095" i="44"/>
  <c r="P4095" i="44" s="1"/>
  <c r="M4099" i="44"/>
  <c r="P4099" i="44" s="1"/>
  <c r="M4105" i="44"/>
  <c r="P4105" i="44" s="1"/>
  <c r="M4109" i="44"/>
  <c r="P4109" i="44" s="1"/>
  <c r="M4115" i="44"/>
  <c r="M4119" i="44"/>
  <c r="P4119" i="44" s="1"/>
  <c r="M4126" i="44"/>
  <c r="P4126" i="44" s="1"/>
  <c r="M4130" i="44"/>
  <c r="M4133" i="44"/>
  <c r="M4138" i="44"/>
  <c r="M4147" i="44"/>
  <c r="M4154" i="44"/>
  <c r="P4154" i="44" s="1"/>
  <c r="M4158" i="44"/>
  <c r="P4158" i="44" s="1"/>
  <c r="M4175" i="44"/>
  <c r="P4175" i="44" s="1"/>
  <c r="M4202" i="44"/>
  <c r="M4219" i="44"/>
  <c r="M4229" i="44"/>
  <c r="M4244" i="44"/>
  <c r="M4247" i="44"/>
  <c r="P4247" i="44" s="1"/>
  <c r="M4258" i="44"/>
  <c r="P4258" i="44" s="1"/>
  <c r="M4280" i="44"/>
  <c r="Q4280" i="44" s="1"/>
  <c r="M4286" i="44"/>
  <c r="Q4286" i="44" s="1"/>
  <c r="M4289" i="44"/>
  <c r="M3419" i="44"/>
  <c r="P3419" i="44" s="1"/>
  <c r="M3640" i="44"/>
  <c r="M3645" i="44"/>
  <c r="P3645" i="44" s="1"/>
  <c r="M3727" i="44"/>
  <c r="M3749" i="44"/>
  <c r="P3749" i="44" s="1"/>
  <c r="M3762" i="44"/>
  <c r="Q3762" i="44" s="1"/>
  <c r="M3786" i="44"/>
  <c r="P3786" i="44" s="1"/>
  <c r="M3802" i="44"/>
  <c r="P3802" i="44" s="1"/>
  <c r="M3815" i="44"/>
  <c r="P3815" i="44" s="1"/>
  <c r="M3830" i="44"/>
  <c r="M3844" i="44"/>
  <c r="P3844" i="44" s="1"/>
  <c r="M3895" i="44"/>
  <c r="M3905" i="44"/>
  <c r="P3905" i="44" s="1"/>
  <c r="M3957" i="44"/>
  <c r="M3969" i="44"/>
  <c r="P3969" i="44" s="1"/>
  <c r="M3976" i="44"/>
  <c r="M3989" i="44"/>
  <c r="P3989" i="44" s="1"/>
  <c r="M3993" i="44"/>
  <c r="M4024" i="44"/>
  <c r="P4024" i="44" s="1"/>
  <c r="M4034" i="44"/>
  <c r="M4045" i="44"/>
  <c r="P4045" i="44" s="1"/>
  <c r="M4051" i="44"/>
  <c r="P4051" i="44" s="1"/>
  <c r="M4071" i="44"/>
  <c r="P4071" i="44" s="1"/>
  <c r="M4074" i="44"/>
  <c r="P4074" i="44" s="1"/>
  <c r="M4081" i="44"/>
  <c r="P4081" i="44" s="1"/>
  <c r="M4084" i="44"/>
  <c r="P4084" i="44" s="1"/>
  <c r="M4094" i="44"/>
  <c r="P4094" i="44" s="1"/>
  <c r="M4098" i="44"/>
  <c r="P4098" i="44" s="1"/>
  <c r="M4102" i="44"/>
  <c r="P4102" i="44" s="1"/>
  <c r="M4108" i="44"/>
  <c r="M4123" i="44"/>
  <c r="M4129" i="44"/>
  <c r="P4129" i="44" s="1"/>
  <c r="M4144" i="44"/>
  <c r="P4144" i="44" s="1"/>
  <c r="M4150" i="44"/>
  <c r="Q4150" i="44" s="1"/>
  <c r="M4157" i="44"/>
  <c r="P4157" i="44" s="1"/>
  <c r="M4172" i="44"/>
  <c r="M4184" i="44"/>
  <c r="M4188" i="44"/>
  <c r="P4188" i="44" s="1"/>
  <c r="M4195" i="44"/>
  <c r="P4195" i="44" s="1"/>
  <c r="M4198" i="44"/>
  <c r="P4198" i="44" s="1"/>
  <c r="M4212" i="44"/>
  <c r="P4212" i="44" s="1"/>
  <c r="M4216" i="44"/>
  <c r="P4216" i="44" s="1"/>
  <c r="M4222" i="44"/>
  <c r="M4225" i="44"/>
  <c r="P4225" i="44" s="1"/>
  <c r="M4232" i="44"/>
  <c r="P4232" i="44" s="1"/>
  <c r="M4235" i="44"/>
  <c r="P4235" i="44" s="1"/>
  <c r="M4239" i="44"/>
  <c r="P4239" i="44" s="1"/>
  <c r="M4243" i="44"/>
  <c r="P4243" i="44" s="1"/>
  <c r="M4251" i="44"/>
  <c r="P4251" i="44" s="1"/>
  <c r="M4254" i="44"/>
  <c r="P4254" i="44" s="1"/>
  <c r="M4257" i="44"/>
  <c r="P4257" i="44" s="1"/>
  <c r="M4267" i="44"/>
  <c r="P4267" i="44" s="1"/>
  <c r="M4270" i="44"/>
  <c r="P4270" i="44" s="1"/>
  <c r="M4273" i="44"/>
  <c r="Q4273" i="44" s="1"/>
  <c r="M4276" i="44"/>
  <c r="P4276" i="44" s="1"/>
  <c r="M3271" i="44"/>
  <c r="P3271" i="44" s="1"/>
  <c r="M3624" i="44"/>
  <c r="P3624" i="44" s="1"/>
  <c r="M3666" i="44"/>
  <c r="M3670" i="44"/>
  <c r="P3670" i="44" s="1"/>
  <c r="M3676" i="44"/>
  <c r="P3676" i="44" s="1"/>
  <c r="M3701" i="44"/>
  <c r="M3721" i="44"/>
  <c r="P3721" i="44" s="1"/>
  <c r="M3773" i="44"/>
  <c r="M3784" i="44"/>
  <c r="M3796" i="44"/>
  <c r="P3796" i="44" s="1"/>
  <c r="M3877" i="44"/>
  <c r="P3877" i="44" s="1"/>
  <c r="M3920" i="44"/>
  <c r="M3924" i="44"/>
  <c r="P3924" i="44" s="1"/>
  <c r="M3979" i="44"/>
  <c r="M3986" i="44"/>
  <c r="P3986" i="44" s="1"/>
  <c r="M4000" i="44"/>
  <c r="P4000" i="44" s="1"/>
  <c r="M4002" i="44"/>
  <c r="P4002" i="44" s="1"/>
  <c r="M4005" i="44"/>
  <c r="P4005" i="44" s="1"/>
  <c r="M4008" i="44"/>
  <c r="P4008" i="44" s="1"/>
  <c r="M4014" i="44"/>
  <c r="M4019" i="44"/>
  <c r="P4019" i="44" s="1"/>
  <c r="M4039" i="44"/>
  <c r="M4042" i="44"/>
  <c r="P4042" i="44" s="1"/>
  <c r="M4065" i="44"/>
  <c r="P4065" i="44" s="1"/>
  <c r="M4077" i="44"/>
  <c r="Q4077" i="44" s="1"/>
  <c r="M4080" i="44"/>
  <c r="P4080" i="44" s="1"/>
  <c r="M4090" i="44"/>
  <c r="P4090" i="44" s="1"/>
  <c r="M4111" i="44"/>
  <c r="M4118" i="44"/>
  <c r="P4118" i="44" s="1"/>
  <c r="M4122" i="44"/>
  <c r="P4122" i="44" s="1"/>
  <c r="M4140" i="44"/>
  <c r="P4140" i="44" s="1"/>
  <c r="M4160" i="44"/>
  <c r="P4160" i="44" s="1"/>
  <c r="M4163" i="44"/>
  <c r="P4163" i="44" s="1"/>
  <c r="M4167" i="44"/>
  <c r="P4167" i="44" s="1"/>
  <c r="M4171" i="44"/>
  <c r="P4171" i="44" s="1"/>
  <c r="M4177" i="44"/>
  <c r="P4177" i="44" s="1"/>
  <c r="M4181" i="44"/>
  <c r="P4181" i="44" s="1"/>
  <c r="M4187" i="44"/>
  <c r="M4191" i="44"/>
  <c r="P4191" i="44" s="1"/>
  <c r="M4201" i="44"/>
  <c r="M4204" i="44"/>
  <c r="P4204" i="44" s="1"/>
  <c r="M4209" i="44"/>
  <c r="P4209" i="44" s="1"/>
  <c r="M4228" i="44"/>
  <c r="P4228" i="44" s="1"/>
  <c r="M4238" i="44"/>
  <c r="P4238" i="44" s="1"/>
  <c r="M4242" i="44"/>
  <c r="P4242" i="44" s="1"/>
  <c r="M4250" i="44"/>
  <c r="M4260" i="44"/>
  <c r="P4260" i="44" s="1"/>
  <c r="M4263" i="44"/>
  <c r="M4282" i="44"/>
  <c r="P4282" i="44" s="1"/>
  <c r="M4298" i="44"/>
  <c r="M4301" i="44"/>
  <c r="P4301" i="44" s="1"/>
  <c r="M4306" i="44"/>
  <c r="M4316" i="44"/>
  <c r="P4316" i="44" s="1"/>
  <c r="M4320" i="44"/>
  <c r="P4320" i="44" s="1"/>
  <c r="M4324" i="44"/>
  <c r="P4324" i="44" s="1"/>
  <c r="M4334" i="44"/>
  <c r="M4337" i="44"/>
  <c r="Q4337" i="44" s="1"/>
  <c r="M4351" i="44"/>
  <c r="M4354" i="44"/>
  <c r="M3730" i="44"/>
  <c r="P3730" i="44" s="1"/>
  <c r="M3824" i="44"/>
  <c r="P3824" i="44" s="1"/>
  <c r="M3853" i="44"/>
  <c r="M3939" i="44"/>
  <c r="P3939" i="44" s="1"/>
  <c r="M3951" i="44"/>
  <c r="P3951" i="44" s="1"/>
  <c r="M3973" i="44"/>
  <c r="P3973" i="44" s="1"/>
  <c r="M3992" i="44"/>
  <c r="M3997" i="44"/>
  <c r="P3997" i="44" s="1"/>
  <c r="M4013" i="44"/>
  <c r="P4013" i="44" s="1"/>
  <c r="M4031" i="44"/>
  <c r="P4031" i="44" s="1"/>
  <c r="M4050" i="44"/>
  <c r="P4050" i="44" s="1"/>
  <c r="M4055" i="44"/>
  <c r="P4055" i="44" s="1"/>
  <c r="M4064" i="44"/>
  <c r="P4064" i="44" s="1"/>
  <c r="M4073" i="44"/>
  <c r="P4073" i="44" s="1"/>
  <c r="M4083" i="44"/>
  <c r="P4083" i="44" s="1"/>
  <c r="M4087" i="44"/>
  <c r="M4104" i="44"/>
  <c r="P4104" i="44" s="1"/>
  <c r="M4114" i="44"/>
  <c r="P4114" i="44" s="1"/>
  <c r="M4125" i="44"/>
  <c r="P4125" i="44" s="1"/>
  <c r="M4132" i="44"/>
  <c r="P4132" i="44" s="1"/>
  <c r="M4137" i="44"/>
  <c r="M4143" i="44"/>
  <c r="M4146" i="44"/>
  <c r="M4153" i="44"/>
  <c r="P4153" i="44" s="1"/>
  <c r="M4156" i="44"/>
  <c r="P4156" i="44" s="1"/>
  <c r="M4166" i="44"/>
  <c r="P4166" i="44" s="1"/>
  <c r="M4170" i="44"/>
  <c r="P4170" i="44" s="1"/>
  <c r="M4174" i="44"/>
  <c r="P4174" i="44" s="1"/>
  <c r="M4180" i="44"/>
  <c r="P4180" i="44" s="1"/>
  <c r="M4197" i="44"/>
  <c r="P4197" i="44" s="1"/>
  <c r="M4208" i="44"/>
  <c r="P4208" i="44" s="1"/>
  <c r="M4215" i="44"/>
  <c r="P4215" i="44" s="1"/>
  <c r="M4218" i="44"/>
  <c r="P4218" i="44" s="1"/>
  <c r="M4224" i="44"/>
  <c r="M4234" i="44"/>
  <c r="P4234" i="44" s="1"/>
  <c r="M4246" i="44"/>
  <c r="P4246" i="44" s="1"/>
  <c r="M4266" i="44"/>
  <c r="M4272" i="44"/>
  <c r="P4272" i="44" s="1"/>
  <c r="M4279" i="44"/>
  <c r="M4285" i="44"/>
  <c r="M4288" i="44"/>
  <c r="P4288" i="44" s="1"/>
  <c r="M4291" i="44"/>
  <c r="P4291" i="44" s="1"/>
  <c r="M4312" i="44"/>
  <c r="P4312" i="44" s="1"/>
  <c r="M4315" i="44"/>
  <c r="P4315" i="44" s="1"/>
  <c r="M4319" i="44"/>
  <c r="M4327" i="44"/>
  <c r="M4330" i="44"/>
  <c r="P4330" i="44" s="1"/>
  <c r="M4341" i="44"/>
  <c r="P4341" i="44" s="1"/>
  <c r="M4344" i="44"/>
  <c r="P4344" i="44" s="1"/>
  <c r="M4347" i="44"/>
  <c r="M3752" i="44"/>
  <c r="M3861" i="44"/>
  <c r="P3861" i="44" s="1"/>
  <c r="M3914" i="44"/>
  <c r="P3914" i="44" s="1"/>
  <c r="M3945" i="44"/>
  <c r="P3945" i="44" s="1"/>
  <c r="M4093" i="44"/>
  <c r="P4093" i="44" s="1"/>
  <c r="M4149" i="44"/>
  <c r="P4149" i="44" s="1"/>
  <c r="M4269" i="44"/>
  <c r="P4269" i="44" s="1"/>
  <c r="M4309" i="44"/>
  <c r="P4309" i="44" s="1"/>
  <c r="M4331" i="44"/>
  <c r="P4331" i="44" s="1"/>
  <c r="M4339" i="44"/>
  <c r="P4339" i="44" s="1"/>
  <c r="M4360" i="44"/>
  <c r="P4360" i="44" s="1"/>
  <c r="M4364" i="44"/>
  <c r="P4364" i="44" s="1"/>
  <c r="M4371" i="44"/>
  <c r="P4371" i="44" s="1"/>
  <c r="M4374" i="44"/>
  <c r="P4374" i="44" s="1"/>
  <c r="M4389" i="44"/>
  <c r="P4389" i="44" s="1"/>
  <c r="M4396" i="44"/>
  <c r="P4396" i="44" s="1"/>
  <c r="M4400" i="44"/>
  <c r="P4400" i="44" s="1"/>
  <c r="M4432" i="44"/>
  <c r="P4432" i="44" s="1"/>
  <c r="M4447" i="44"/>
  <c r="Q4447" i="44" s="1"/>
  <c r="M4454" i="44"/>
  <c r="P4454" i="44" s="1"/>
  <c r="M4457" i="44"/>
  <c r="M4474" i="44"/>
  <c r="P4474" i="44" s="1"/>
  <c r="M4478" i="44"/>
  <c r="P4478" i="44" s="1"/>
  <c r="M4481" i="44"/>
  <c r="P4481" i="44" s="1"/>
  <c r="M4485" i="44"/>
  <c r="P4485" i="44" s="1"/>
  <c r="M4488" i="44"/>
  <c r="P4488" i="44" s="1"/>
  <c r="M4492" i="44"/>
  <c r="M4496" i="44"/>
  <c r="P4496" i="44" s="1"/>
  <c r="M4502" i="44"/>
  <c r="P4502" i="44" s="1"/>
  <c r="M4512" i="44"/>
  <c r="M4515" i="44"/>
  <c r="P4515" i="44" s="1"/>
  <c r="M4522" i="44"/>
  <c r="P4522" i="44" s="1"/>
  <c r="M4545" i="44"/>
  <c r="M4555" i="44"/>
  <c r="P4555" i="44" s="1"/>
  <c r="M4566" i="44"/>
  <c r="P4566" i="44" s="1"/>
  <c r="M4573" i="44"/>
  <c r="P4573" i="44" s="1"/>
  <c r="M3724" i="44"/>
  <c r="P3724" i="44" s="1"/>
  <c r="M3765" i="44"/>
  <c r="P3765" i="44" s="1"/>
  <c r="M3902" i="44"/>
  <c r="P3902" i="44" s="1"/>
  <c r="M4057" i="44"/>
  <c r="M4211" i="44"/>
  <c r="P4211" i="44" s="1"/>
  <c r="M4295" i="44"/>
  <c r="P4295" i="44" s="1"/>
  <c r="M4297" i="44"/>
  <c r="P4297" i="44" s="1"/>
  <c r="M4313" i="44"/>
  <c r="Q4313" i="44" s="1"/>
  <c r="M4318" i="44"/>
  <c r="P4318" i="44" s="1"/>
  <c r="M4336" i="44"/>
  <c r="P4336" i="44" s="1"/>
  <c r="M4346" i="44"/>
  <c r="P4346" i="44" s="1"/>
  <c r="M4356" i="44"/>
  <c r="M4367" i="44"/>
  <c r="P4367" i="44" s="1"/>
  <c r="M4370" i="44"/>
  <c r="M4379" i="44"/>
  <c r="P4379" i="44" s="1"/>
  <c r="M4382" i="44"/>
  <c r="M4385" i="44"/>
  <c r="M4403" i="44"/>
  <c r="M4410" i="44"/>
  <c r="P4410" i="44" s="1"/>
  <c r="M4416" i="44"/>
  <c r="P4416" i="44" s="1"/>
  <c r="M4437" i="44"/>
  <c r="M4440" i="44"/>
  <c r="M4450" i="44"/>
  <c r="P4450" i="44" s="1"/>
  <c r="M4453" i="44"/>
  <c r="M4467" i="44"/>
  <c r="P4467" i="44" s="1"/>
  <c r="M4470" i="44"/>
  <c r="M4473" i="44"/>
  <c r="M4477" i="44"/>
  <c r="M4484" i="44"/>
  <c r="M4495" i="44"/>
  <c r="M4499" i="44"/>
  <c r="P4499" i="44" s="1"/>
  <c r="M4509" i="44"/>
  <c r="P4509" i="44" s="1"/>
  <c r="M4525" i="44"/>
  <c r="M4528" i="44"/>
  <c r="M4532" i="44"/>
  <c r="M4535" i="44"/>
  <c r="P4535" i="44" s="1"/>
  <c r="M4542" i="44"/>
  <c r="P4542" i="44" s="1"/>
  <c r="M4551" i="44"/>
  <c r="P4551" i="44" s="1"/>
  <c r="M4558" i="44"/>
  <c r="P4558" i="44" s="1"/>
  <c r="M4562" i="44"/>
  <c r="P4562" i="44" s="1"/>
  <c r="M4565" i="44"/>
  <c r="M4569" i="44"/>
  <c r="P4569" i="44" s="1"/>
  <c r="M4572" i="44"/>
  <c r="M4576" i="44"/>
  <c r="P4576" i="44" s="1"/>
  <c r="M4579" i="44"/>
  <c r="M4593" i="44"/>
  <c r="P4593" i="44" s="1"/>
  <c r="M4596" i="44"/>
  <c r="P4596" i="44" s="1"/>
  <c r="M4606" i="44"/>
  <c r="P4606" i="44" s="1"/>
  <c r="M4609" i="44"/>
  <c r="M4612" i="44"/>
  <c r="P4612" i="44" s="1"/>
  <c r="M4619" i="44"/>
  <c r="P4619" i="44" s="1"/>
  <c r="M4625" i="44"/>
  <c r="P4625" i="44" s="1"/>
  <c r="M4629" i="44"/>
  <c r="M4635" i="44"/>
  <c r="P4635" i="44" s="1"/>
  <c r="M4638" i="44"/>
  <c r="P4638" i="44" s="1"/>
  <c r="M4648" i="44"/>
  <c r="P4648" i="44" s="1"/>
  <c r="M4652" i="44"/>
  <c r="P4652" i="44" s="1"/>
  <c r="M4655" i="44"/>
  <c r="P4655" i="44" s="1"/>
  <c r="M4659" i="44"/>
  <c r="P4659" i="44" s="1"/>
  <c r="M4673" i="44"/>
  <c r="M4676" i="44"/>
  <c r="P4676" i="44" s="1"/>
  <c r="M4697" i="44"/>
  <c r="P4697" i="44" s="1"/>
  <c r="M4706" i="44"/>
  <c r="P4706" i="44" s="1"/>
  <c r="M4709" i="44"/>
  <c r="P4709" i="44" s="1"/>
  <c r="M3657" i="44"/>
  <c r="P3657" i="44" s="1"/>
  <c r="M3869" i="44"/>
  <c r="M3978" i="44"/>
  <c r="P3978" i="44" s="1"/>
  <c r="M3983" i="44"/>
  <c r="P3983" i="44" s="1"/>
  <c r="M4067" i="44"/>
  <c r="P4067" i="44" s="1"/>
  <c r="M4107" i="44"/>
  <c r="P4107" i="44" s="1"/>
  <c r="M4128" i="44"/>
  <c r="P4128" i="44" s="1"/>
  <c r="M4194" i="44"/>
  <c r="M4221" i="44"/>
  <c r="P4221" i="44" s="1"/>
  <c r="M4262" i="44"/>
  <c r="P4262" i="44" s="1"/>
  <c r="M4308" i="44"/>
  <c r="M4311" i="44"/>
  <c r="M4323" i="44"/>
  <c r="M4326" i="44"/>
  <c r="P4326" i="44" s="1"/>
  <c r="M4328" i="44"/>
  <c r="P4328" i="44" s="1"/>
  <c r="M4333" i="44"/>
  <c r="P4333" i="44" s="1"/>
  <c r="M4348" i="44"/>
  <c r="P4348" i="44" s="1"/>
  <c r="M4363" i="44"/>
  <c r="P4363" i="44" s="1"/>
  <c r="M4376" i="44"/>
  <c r="M4392" i="44"/>
  <c r="P4392" i="44" s="1"/>
  <c r="M4406" i="44"/>
  <c r="M4409" i="44"/>
  <c r="P4409" i="44" s="1"/>
  <c r="M4413" i="44"/>
  <c r="M4419" i="44"/>
  <c r="M4422" i="44"/>
  <c r="M4425" i="44"/>
  <c r="P4425" i="44" s="1"/>
  <c r="M4428" i="44"/>
  <c r="P4428" i="44" s="1"/>
  <c r="M4434" i="44"/>
  <c r="P4434" i="44" s="1"/>
  <c r="M4443" i="44"/>
  <c r="P4443" i="44" s="1"/>
  <c r="M4460" i="44"/>
  <c r="P4460" i="44" s="1"/>
  <c r="M4463" i="44"/>
  <c r="P4463" i="44" s="1"/>
  <c r="M4466" i="44"/>
  <c r="M4491" i="44"/>
  <c r="P4491" i="44" s="1"/>
  <c r="M4505" i="44"/>
  <c r="M4508" i="44"/>
  <c r="M4518" i="44"/>
  <c r="P4518" i="44" s="1"/>
  <c r="M4521" i="44"/>
  <c r="M4524" i="44"/>
  <c r="M4538" i="44"/>
  <c r="M4541" i="44"/>
  <c r="M4547" i="44"/>
  <c r="M4554" i="44"/>
  <c r="Q4554" i="44" s="1"/>
  <c r="M4561" i="44"/>
  <c r="M4568" i="44"/>
  <c r="P4568" i="44" s="1"/>
  <c r="M4582" i="44"/>
  <c r="M4589" i="44"/>
  <c r="P4589" i="44" s="1"/>
  <c r="M4599" i="44"/>
  <c r="P4599" i="44" s="1"/>
  <c r="M4602" i="44"/>
  <c r="M4622" i="44"/>
  <c r="M4634" i="44"/>
  <c r="M4644" i="44"/>
  <c r="P4644" i="44" s="1"/>
  <c r="M4651" i="44"/>
  <c r="M4658" i="44"/>
  <c r="M4662" i="44"/>
  <c r="M4666" i="44"/>
  <c r="P4666" i="44" s="1"/>
  <c r="M4670" i="44"/>
  <c r="M4685" i="44"/>
  <c r="P4685" i="44" s="1"/>
  <c r="M4688" i="44"/>
  <c r="M4694" i="44"/>
  <c r="P4694" i="44" s="1"/>
  <c r="M4700" i="44"/>
  <c r="Q4700" i="44" s="1"/>
  <c r="M4703" i="44"/>
  <c r="P4703" i="44" s="1"/>
  <c r="M4718" i="44"/>
  <c r="P4718" i="44" s="1"/>
  <c r="M4725" i="44"/>
  <c r="P4725" i="44" s="1"/>
  <c r="M4738" i="44"/>
  <c r="P4738" i="44" s="1"/>
  <c r="M3686" i="44"/>
  <c r="P3686" i="44" s="1"/>
  <c r="M3822" i="44"/>
  <c r="P3822" i="44" s="1"/>
  <c r="M3837" i="44"/>
  <c r="P3837" i="44" s="1"/>
  <c r="M3857" i="44"/>
  <c r="P3857" i="44" s="1"/>
  <c r="M3988" i="44"/>
  <c r="P3988" i="44" s="1"/>
  <c r="M4060" i="44"/>
  <c r="P4060" i="44" s="1"/>
  <c r="M4121" i="44"/>
  <c r="P4121" i="44" s="1"/>
  <c r="M4152" i="44"/>
  <c r="P4152" i="44" s="1"/>
  <c r="M4231" i="44"/>
  <c r="M4253" i="44"/>
  <c r="P4253" i="44" s="1"/>
  <c r="M4275" i="44"/>
  <c r="M4284" i="44"/>
  <c r="P4284" i="44" s="1"/>
  <c r="M4338" i="44"/>
  <c r="P4338" i="44" s="1"/>
  <c r="M4353" i="44"/>
  <c r="P4353" i="44" s="1"/>
  <c r="M4359" i="44"/>
  <c r="M4373" i="44"/>
  <c r="P4373" i="44" s="1"/>
  <c r="M4381" i="44"/>
  <c r="M4388" i="44"/>
  <c r="P4388" i="44" s="1"/>
  <c r="M4395" i="44"/>
  <c r="P4395" i="44" s="1"/>
  <c r="M4399" i="44"/>
  <c r="M4405" i="44"/>
  <c r="M4418" i="44"/>
  <c r="M4431" i="44"/>
  <c r="M4446" i="44"/>
  <c r="M4449" i="44"/>
  <c r="P4449" i="44" s="1"/>
  <c r="M4456" i="44"/>
  <c r="P4456" i="44" s="1"/>
  <c r="M4459" i="44"/>
  <c r="M4480" i="44"/>
  <c r="P4480" i="44" s="1"/>
  <c r="M4487" i="44"/>
  <c r="P4487" i="44" s="1"/>
  <c r="M4501" i="44"/>
  <c r="P4501" i="44" s="1"/>
  <c r="M4504" i="44"/>
  <c r="M4511" i="44"/>
  <c r="P4511" i="44" s="1"/>
  <c r="M4514" i="44"/>
  <c r="P4514" i="44" s="1"/>
  <c r="M4517" i="44"/>
  <c r="M4531" i="44"/>
  <c r="P4531" i="44" s="1"/>
  <c r="M4544" i="44"/>
  <c r="P4544" i="44" s="1"/>
  <c r="M4550" i="44"/>
  <c r="Q4550" i="44" s="1"/>
  <c r="M4557" i="44"/>
  <c r="Q4557" i="44" s="1"/>
  <c r="M4581" i="44"/>
  <c r="M4586" i="44"/>
  <c r="P4586" i="44" s="1"/>
  <c r="M4592" i="44"/>
  <c r="P4592" i="44" s="1"/>
  <c r="M4605" i="44"/>
  <c r="Q4605" i="44" s="1"/>
  <c r="M4615" i="44"/>
  <c r="M4631" i="44"/>
  <c r="Q4631" i="44" s="1"/>
  <c r="M4641" i="44"/>
  <c r="P4641" i="44" s="1"/>
  <c r="M4647" i="44"/>
  <c r="P4647" i="44" s="1"/>
  <c r="M4654" i="44"/>
  <c r="Q4654" i="44" s="1"/>
  <c r="M4665" i="44"/>
  <c r="M4669" i="44"/>
  <c r="M4675" i="44"/>
  <c r="P4675" i="44" s="1"/>
  <c r="M4679" i="44"/>
  <c r="M4682" i="44"/>
  <c r="M4691" i="44"/>
  <c r="M3779" i="44"/>
  <c r="P3779" i="44" s="1"/>
  <c r="M4018" i="44"/>
  <c r="M4305" i="44"/>
  <c r="P4305" i="44" s="1"/>
  <c r="M4317" i="44"/>
  <c r="P4317" i="44" s="1"/>
  <c r="M4322" i="44"/>
  <c r="P4322" i="44" s="1"/>
  <c r="M4335" i="44"/>
  <c r="P4335" i="44" s="1"/>
  <c r="M4343" i="44"/>
  <c r="M4345" i="44"/>
  <c r="P4345" i="44" s="1"/>
  <c r="M4355" i="44"/>
  <c r="P4355" i="44" s="1"/>
  <c r="M4358" i="44"/>
  <c r="P4358" i="44" s="1"/>
  <c r="M4362" i="44"/>
  <c r="P4362" i="44" s="1"/>
  <c r="M4366" i="44"/>
  <c r="M4369" i="44"/>
  <c r="P4369" i="44" s="1"/>
  <c r="M4378" i="44"/>
  <c r="M4384" i="44"/>
  <c r="P4384" i="44" s="1"/>
  <c r="M4387" i="44"/>
  <c r="M4391" i="44"/>
  <c r="M4394" i="44"/>
  <c r="P4394" i="44" s="1"/>
  <c r="M4398" i="44"/>
  <c r="P4398" i="44" s="1"/>
  <c r="M4402" i="44"/>
  <c r="P4402" i="44" s="1"/>
  <c r="M4415" i="44"/>
  <c r="P4415" i="44" s="1"/>
  <c r="M4427" i="44"/>
  <c r="P4427" i="44" s="1"/>
  <c r="M4436" i="44"/>
  <c r="P4436" i="44" s="1"/>
  <c r="M4439" i="44"/>
  <c r="M4442" i="44"/>
  <c r="Q4442" i="44" s="1"/>
  <c r="M4452" i="44"/>
  <c r="P4452" i="44" s="1"/>
  <c r="M4462" i="44"/>
  <c r="Q4462" i="44" s="1"/>
  <c r="M4469" i="44"/>
  <c r="P4469" i="44" s="1"/>
  <c r="M4472" i="44"/>
  <c r="P4472" i="44" s="1"/>
  <c r="M4476" i="44"/>
  <c r="P4476" i="44" s="1"/>
  <c r="M4483" i="44"/>
  <c r="M4494" i="44"/>
  <c r="P4494" i="44" s="1"/>
  <c r="M4498" i="44"/>
  <c r="P4498" i="44" s="1"/>
  <c r="M4527" i="44"/>
  <c r="P4527" i="44" s="1"/>
  <c r="M4530" i="44"/>
  <c r="P4530" i="44" s="1"/>
  <c r="M4534" i="44"/>
  <c r="P4534" i="44" s="1"/>
  <c r="M4537" i="44"/>
  <c r="Q4537" i="44" s="1"/>
  <c r="M4564" i="44"/>
  <c r="P4564" i="44" s="1"/>
  <c r="M4571" i="44"/>
  <c r="P4571" i="44" s="1"/>
  <c r="M4575" i="44"/>
  <c r="M4578" i="44"/>
  <c r="Q4578" i="44" s="1"/>
  <c r="M4591" i="44"/>
  <c r="M4595" i="44"/>
  <c r="P4595" i="44" s="1"/>
  <c r="M4598" i="44"/>
  <c r="M4601" i="44"/>
  <c r="M4608" i="44"/>
  <c r="P4608" i="44" s="1"/>
  <c r="M4611" i="44"/>
  <c r="P4611" i="44" s="1"/>
  <c r="M4618" i="44"/>
  <c r="M4621" i="44"/>
  <c r="P4621" i="44" s="1"/>
  <c r="M4624" i="44"/>
  <c r="P4624" i="44" s="1"/>
  <c r="M4628" i="44"/>
  <c r="P4628" i="44" s="1"/>
  <c r="M4637" i="44"/>
  <c r="P4637" i="44" s="1"/>
  <c r="M4672" i="44"/>
  <c r="P4672" i="44" s="1"/>
  <c r="M4687" i="44"/>
  <c r="Q4687" i="44" s="1"/>
  <c r="M4696" i="44"/>
  <c r="P4696" i="44" s="1"/>
  <c r="M4705" i="44"/>
  <c r="M4708" i="44"/>
  <c r="P4708" i="44" s="1"/>
  <c r="M4711" i="44"/>
  <c r="P4711" i="44" s="1"/>
  <c r="M4721" i="44"/>
  <c r="P4721" i="44" s="1"/>
  <c r="M4724" i="44"/>
  <c r="M4727" i="44"/>
  <c r="P4727" i="44" s="1"/>
  <c r="M4730" i="44"/>
  <c r="M4733" i="44"/>
  <c r="P4733" i="44" s="1"/>
  <c r="M4737" i="44"/>
  <c r="M4740" i="44"/>
  <c r="P4740" i="44" s="1"/>
  <c r="M4744" i="44"/>
  <c r="M4748" i="44"/>
  <c r="P4748" i="44" s="1"/>
  <c r="M3116" i="44"/>
  <c r="P3116" i="44" s="1"/>
  <c r="M3137" i="44"/>
  <c r="P3137" i="44" s="1"/>
  <c r="M3756" i="44"/>
  <c r="Q3756" i="44" s="1"/>
  <c r="M3949" i="44"/>
  <c r="P3949" i="44" s="1"/>
  <c r="M4016" i="44"/>
  <c r="P4016" i="44" s="1"/>
  <c r="M4038" i="44"/>
  <c r="P4038" i="44" s="1"/>
  <c r="M4070" i="44"/>
  <c r="Q4070" i="44" s="1"/>
  <c r="M4117" i="44"/>
  <c r="M4162" i="44"/>
  <c r="P4162" i="44" s="1"/>
  <c r="M4190" i="44"/>
  <c r="P4190" i="44" s="1"/>
  <c r="M4227" i="44"/>
  <c r="M4256" i="44"/>
  <c r="M4292" i="44"/>
  <c r="M4294" i="44"/>
  <c r="M4300" i="44"/>
  <c r="P4300" i="44" s="1"/>
  <c r="M4307" i="44"/>
  <c r="M4310" i="44"/>
  <c r="M4325" i="44"/>
  <c r="M4340" i="44"/>
  <c r="P4340" i="44" s="1"/>
  <c r="M4350" i="44"/>
  <c r="M4372" i="44"/>
  <c r="P4372" i="44" s="1"/>
  <c r="M4375" i="44"/>
  <c r="Q4375" i="44" s="1"/>
  <c r="M4408" i="44"/>
  <c r="P4408" i="44" s="1"/>
  <c r="M4412" i="44"/>
  <c r="M4421" i="44"/>
  <c r="P4421" i="44" s="1"/>
  <c r="M4424" i="44"/>
  <c r="M4433" i="44"/>
  <c r="M4455" i="44"/>
  <c r="P4455" i="44" s="1"/>
  <c r="M4465" i="44"/>
  <c r="P4465" i="44" s="1"/>
  <c r="M4475" i="44"/>
  <c r="P4475" i="44" s="1"/>
  <c r="M4479" i="44"/>
  <c r="P4479" i="44" s="1"/>
  <c r="M4482" i="44"/>
  <c r="P4482" i="44" s="1"/>
  <c r="M4486" i="44"/>
  <c r="Q4486" i="44" s="1"/>
  <c r="M4490" i="44"/>
  <c r="M4493" i="44"/>
  <c r="P4493" i="44" s="1"/>
  <c r="M4507" i="44"/>
  <c r="M4513" i="44"/>
  <c r="P4513" i="44" s="1"/>
  <c r="M4520" i="44"/>
  <c r="P4520" i="44" s="1"/>
  <c r="M4523" i="44"/>
  <c r="P4523" i="44" s="1"/>
  <c r="M4540" i="44"/>
  <c r="M4546" i="44"/>
  <c r="P4546" i="44" s="1"/>
  <c r="M4553" i="44"/>
  <c r="P4553" i="44" s="1"/>
  <c r="M4560" i="44"/>
  <c r="P4560" i="44" s="1"/>
  <c r="M4567" i="44"/>
  <c r="M4574" i="44"/>
  <c r="P4574" i="44" s="1"/>
  <c r="M4585" i="44"/>
  <c r="P4585" i="44" s="1"/>
  <c r="M4588" i="44"/>
  <c r="P4588" i="44" s="1"/>
  <c r="M4614" i="44"/>
  <c r="Q4614" i="44" s="1"/>
  <c r="M4627" i="44"/>
  <c r="P4627" i="44" s="1"/>
  <c r="M4633" i="44"/>
  <c r="M4640" i="44"/>
  <c r="Q4640" i="44" s="1"/>
  <c r="M4643" i="44"/>
  <c r="P4643" i="44" s="1"/>
  <c r="M4650" i="44"/>
  <c r="P4650" i="44" s="1"/>
  <c r="M4657" i="44"/>
  <c r="P4657" i="44" s="1"/>
  <c r="M4661" i="44"/>
  <c r="P4661" i="44" s="1"/>
  <c r="M4678" i="44"/>
  <c r="M4684" i="44"/>
  <c r="M4693" i="44"/>
  <c r="M4699" i="44"/>
  <c r="M4702" i="44"/>
  <c r="M4717" i="44"/>
  <c r="P4717" i="44" s="1"/>
  <c r="M4720" i="44"/>
  <c r="M4751" i="44"/>
  <c r="P4751" i="44" s="1"/>
  <c r="M4755" i="44"/>
  <c r="M4758" i="44"/>
  <c r="M4765" i="44"/>
  <c r="P4765" i="44" s="1"/>
  <c r="M4771" i="44"/>
  <c r="P4771" i="44" s="1"/>
  <c r="M4784" i="44"/>
  <c r="M4797" i="44"/>
  <c r="P4797" i="44" s="1"/>
  <c r="M4803" i="44"/>
  <c r="P4803" i="44" s="1"/>
  <c r="M3648" i="44"/>
  <c r="P3648" i="44" s="1"/>
  <c r="M3818" i="44"/>
  <c r="P3818" i="44" s="1"/>
  <c r="M3937" i="44"/>
  <c r="P3937" i="44" s="1"/>
  <c r="M3962" i="44"/>
  <c r="P3962" i="44" s="1"/>
  <c r="M3999" i="44"/>
  <c r="P3999" i="44" s="1"/>
  <c r="M4101" i="44"/>
  <c r="M4136" i="44"/>
  <c r="P4136" i="44" s="1"/>
  <c r="M4183" i="44"/>
  <c r="P4183" i="44" s="1"/>
  <c r="M4249" i="44"/>
  <c r="P4249" i="44" s="1"/>
  <c r="M4278" i="44"/>
  <c r="P4278" i="44" s="1"/>
  <c r="M4314" i="44"/>
  <c r="P4314" i="44" s="1"/>
  <c r="M4332" i="44"/>
  <c r="P4332" i="44" s="1"/>
  <c r="M4352" i="44"/>
  <c r="P4352" i="44" s="1"/>
  <c r="M4368" i="44"/>
  <c r="P4368" i="44" s="1"/>
  <c r="M4380" i="44"/>
  <c r="P4380" i="44" s="1"/>
  <c r="M4383" i="44"/>
  <c r="P4383" i="44" s="1"/>
  <c r="M4404" i="44"/>
  <c r="P4404" i="44" s="1"/>
  <c r="M4417" i="44"/>
  <c r="M4430" i="44"/>
  <c r="P4430" i="44" s="1"/>
  <c r="M4438" i="44"/>
  <c r="M4445" i="44"/>
  <c r="P4445" i="44" s="1"/>
  <c r="M4448" i="44"/>
  <c r="P4448" i="44" s="1"/>
  <c r="M4451" i="44"/>
  <c r="M4458" i="44"/>
  <c r="P4458" i="44" s="1"/>
  <c r="M4468" i="44"/>
  <c r="M4471" i="44"/>
  <c r="M4497" i="44"/>
  <c r="M4500" i="44"/>
  <c r="P4500" i="44" s="1"/>
  <c r="M4503" i="44"/>
  <c r="P4503" i="44" s="1"/>
  <c r="M4510" i="44"/>
  <c r="M4516" i="44"/>
  <c r="M4526" i="44"/>
  <c r="P4526" i="44" s="1"/>
  <c r="M4533" i="44"/>
  <c r="P4533" i="44" s="1"/>
  <c r="M4543" i="44"/>
  <c r="M4549" i="44"/>
  <c r="P4549" i="44" s="1"/>
  <c r="M4552" i="44"/>
  <c r="P4552" i="44" s="1"/>
  <c r="M4556" i="44"/>
  <c r="P4556" i="44" s="1"/>
  <c r="M4559" i="44"/>
  <c r="P4559" i="44" s="1"/>
  <c r="M4563" i="44"/>
  <c r="M4570" i="44"/>
  <c r="P4570" i="44" s="1"/>
  <c r="M4580" i="44"/>
  <c r="M4584" i="44"/>
  <c r="P4584" i="44" s="1"/>
  <c r="M4594" i="44"/>
  <c r="M4604" i="44"/>
  <c r="P4604" i="44" s="1"/>
  <c r="M4607" i="44"/>
  <c r="M4610" i="44"/>
  <c r="P4610" i="44" s="1"/>
  <c r="M4630" i="44"/>
  <c r="P4630" i="44" s="1"/>
  <c r="M4636" i="44"/>
  <c r="P4636" i="44" s="1"/>
  <c r="M4646" i="44"/>
  <c r="M4649" i="44"/>
  <c r="P4649" i="44" s="1"/>
  <c r="M4653" i="44"/>
  <c r="P4653" i="44" s="1"/>
  <c r="M4656" i="44"/>
  <c r="P4656" i="44" s="1"/>
  <c r="M4660" i="44"/>
  <c r="P4660" i="44" s="1"/>
  <c r="M4664" i="44"/>
  <c r="P4664" i="44" s="1"/>
  <c r="M4668" i="44"/>
  <c r="P4668" i="44" s="1"/>
  <c r="M4674" i="44"/>
  <c r="P4674" i="44" s="1"/>
  <c r="M4681" i="44"/>
  <c r="P4681" i="44" s="1"/>
  <c r="M4690" i="44"/>
  <c r="M4698" i="44"/>
  <c r="P4698" i="44" s="1"/>
  <c r="M4707" i="44"/>
  <c r="P4707" i="44" s="1"/>
  <c r="M4714" i="44"/>
  <c r="P4714" i="44" s="1"/>
  <c r="M4729" i="44"/>
  <c r="P4729" i="44" s="1"/>
  <c r="M4747" i="44"/>
  <c r="P4747" i="44" s="1"/>
  <c r="M4777" i="44"/>
  <c r="P4777" i="44" s="1"/>
  <c r="M4781" i="44"/>
  <c r="P4781" i="44" s="1"/>
  <c r="M4790" i="44"/>
  <c r="P4790" i="44" s="1"/>
  <c r="M4793" i="44"/>
  <c r="P4793" i="44" s="1"/>
  <c r="M4800" i="44"/>
  <c r="M3881" i="44"/>
  <c r="P3881" i="44" s="1"/>
  <c r="M4302" i="44"/>
  <c r="P4302" i="44" s="1"/>
  <c r="M4377" i="44"/>
  <c r="M4407" i="44"/>
  <c r="P4407" i="44" s="1"/>
  <c r="M4489" i="44"/>
  <c r="P4489" i="44" s="1"/>
  <c r="M4506" i="44"/>
  <c r="P4506" i="44" s="1"/>
  <c r="M4600" i="44"/>
  <c r="P4600" i="44" s="1"/>
  <c r="M4626" i="44"/>
  <c r="M4713" i="44"/>
  <c r="P4713" i="44" s="1"/>
  <c r="M4715" i="44"/>
  <c r="P4715" i="44" s="1"/>
  <c r="M4726" i="44"/>
  <c r="M4754" i="44"/>
  <c r="M4759" i="44"/>
  <c r="M4762" i="44"/>
  <c r="P4762" i="44" s="1"/>
  <c r="M4773" i="44"/>
  <c r="P4773" i="44" s="1"/>
  <c r="M4776" i="44"/>
  <c r="P4776" i="44" s="1"/>
  <c r="M4778" i="44"/>
  <c r="P4778" i="44" s="1"/>
  <c r="M4791" i="44"/>
  <c r="M4796" i="44"/>
  <c r="P4796" i="44" s="1"/>
  <c r="M4810" i="44"/>
  <c r="P4810" i="44" s="1"/>
  <c r="M4813" i="44"/>
  <c r="P4813" i="44" s="1"/>
  <c r="M4830" i="44"/>
  <c r="P4830" i="44" s="1"/>
  <c r="M4834" i="44"/>
  <c r="P4834" i="44" s="1"/>
  <c r="M4841" i="44"/>
  <c r="P4841" i="44" s="1"/>
  <c r="M4848" i="44"/>
  <c r="P4848" i="44" s="1"/>
  <c r="M4858" i="44"/>
  <c r="P4858" i="44" s="1"/>
  <c r="M4875" i="44"/>
  <c r="M4878" i="44"/>
  <c r="P4878" i="44" s="1"/>
  <c r="M4897" i="44"/>
  <c r="P4897" i="44" s="1"/>
  <c r="M4900" i="44"/>
  <c r="P4900" i="44" s="1"/>
  <c r="M4906" i="44"/>
  <c r="M4910" i="44"/>
  <c r="P4910" i="44" s="1"/>
  <c r="M4913" i="44"/>
  <c r="M4916" i="44"/>
  <c r="P4916" i="44" s="1"/>
  <c r="M4920" i="44"/>
  <c r="P4920" i="44" s="1"/>
  <c r="M4927" i="44"/>
  <c r="P4927" i="44" s="1"/>
  <c r="M4931" i="44"/>
  <c r="M4935" i="44"/>
  <c r="P4935" i="44" s="1"/>
  <c r="M4941" i="44"/>
  <c r="P4941" i="44" s="1"/>
  <c r="M4955" i="44"/>
  <c r="M4958" i="44"/>
  <c r="P4958" i="44" s="1"/>
  <c r="M4966" i="44"/>
  <c r="P4966" i="44" s="1"/>
  <c r="M4970" i="44"/>
  <c r="M4349" i="44"/>
  <c r="P4349" i="44" s="1"/>
  <c r="M4365" i="44"/>
  <c r="M4441" i="44"/>
  <c r="P4441" i="44" s="1"/>
  <c r="M4587" i="44"/>
  <c r="P4587" i="44" s="1"/>
  <c r="M4620" i="44"/>
  <c r="M4663" i="44"/>
  <c r="Q4663" i="44" s="1"/>
  <c r="M4701" i="44"/>
  <c r="M4710" i="44"/>
  <c r="P4710" i="44" s="1"/>
  <c r="M4719" i="44"/>
  <c r="P4719" i="44" s="1"/>
  <c r="M4728" i="44"/>
  <c r="M4735" i="44"/>
  <c r="P4735" i="44" s="1"/>
  <c r="M4745" i="44"/>
  <c r="P4745" i="44" s="1"/>
  <c r="M4756" i="44"/>
  <c r="P4756" i="44" s="1"/>
  <c r="M4767" i="44"/>
  <c r="P4767" i="44" s="1"/>
  <c r="M4770" i="44"/>
  <c r="P4770" i="44" s="1"/>
  <c r="M4783" i="44"/>
  <c r="P4783" i="44" s="1"/>
  <c r="M4816" i="44"/>
  <c r="P4816" i="44" s="1"/>
  <c r="M4819" i="44"/>
  <c r="P4819" i="44" s="1"/>
  <c r="M4844" i="44"/>
  <c r="P4844" i="44" s="1"/>
  <c r="M4854" i="44"/>
  <c r="M4857" i="44"/>
  <c r="M4861" i="44"/>
  <c r="P4861" i="44" s="1"/>
  <c r="M4865" i="44"/>
  <c r="M4871" i="44"/>
  <c r="M4887" i="44"/>
  <c r="P4887" i="44" s="1"/>
  <c r="M4894" i="44"/>
  <c r="P4894" i="44" s="1"/>
  <c r="M4903" i="44"/>
  <c r="P4903" i="44" s="1"/>
  <c r="M4909" i="44"/>
  <c r="M4934" i="44"/>
  <c r="M4938" i="44"/>
  <c r="M4944" i="44"/>
  <c r="P4944" i="44" s="1"/>
  <c r="M4962" i="44"/>
  <c r="M4965" i="44"/>
  <c r="M4981" i="44"/>
  <c r="M4992" i="44"/>
  <c r="P4992" i="44" s="1"/>
  <c r="M5002" i="44"/>
  <c r="P5002" i="44" s="1"/>
  <c r="M5006" i="44"/>
  <c r="P5006" i="44" s="1"/>
  <c r="M5031" i="44"/>
  <c r="P5031" i="44" s="1"/>
  <c r="M5037" i="44"/>
  <c r="M5047" i="44"/>
  <c r="P5047" i="44" s="1"/>
  <c r="M5055" i="44"/>
  <c r="P5055" i="44" s="1"/>
  <c r="M5058" i="44"/>
  <c r="M4342" i="44"/>
  <c r="Q4342" i="44" s="1"/>
  <c r="M4361" i="44"/>
  <c r="M4429" i="44"/>
  <c r="P4429" i="44" s="1"/>
  <c r="M4536" i="44"/>
  <c r="P4536" i="44" s="1"/>
  <c r="M4548" i="44"/>
  <c r="P4548" i="44" s="1"/>
  <c r="M4583" i="44"/>
  <c r="P4583" i="44" s="1"/>
  <c r="M4616" i="44"/>
  <c r="P4616" i="44" s="1"/>
  <c r="M4683" i="44"/>
  <c r="P4683" i="44" s="1"/>
  <c r="M4692" i="44"/>
  <c r="P4692" i="44" s="1"/>
  <c r="M4732" i="44"/>
  <c r="P4732" i="44" s="1"/>
  <c r="M4742" i="44"/>
  <c r="P4742" i="44" s="1"/>
  <c r="M4750" i="44"/>
  <c r="M4753" i="44"/>
  <c r="P4753" i="44" s="1"/>
  <c r="M4780" i="44"/>
  <c r="P4780" i="44" s="1"/>
  <c r="M4785" i="44"/>
  <c r="P4785" i="44" s="1"/>
  <c r="M4788" i="44"/>
  <c r="P4788" i="44" s="1"/>
  <c r="M4798" i="44"/>
  <c r="P4798" i="44" s="1"/>
  <c r="M4806" i="44"/>
  <c r="P4806" i="44" s="1"/>
  <c r="M4809" i="44"/>
  <c r="M4812" i="44"/>
  <c r="P4812" i="44" s="1"/>
  <c r="M4822" i="44"/>
  <c r="P4822" i="44" s="1"/>
  <c r="M4826" i="44"/>
  <c r="P4826" i="44" s="1"/>
  <c r="M4837" i="44"/>
  <c r="P4837" i="44" s="1"/>
  <c r="M4851" i="44"/>
  <c r="M4864" i="44"/>
  <c r="M4868" i="44"/>
  <c r="M4880" i="44"/>
  <c r="P4880" i="44" s="1"/>
  <c r="M4883" i="44"/>
  <c r="M4886" i="44"/>
  <c r="M4890" i="44"/>
  <c r="P4890" i="44" s="1"/>
  <c r="M4893" i="44"/>
  <c r="M4923" i="44"/>
  <c r="M4930" i="44"/>
  <c r="P4930" i="44" s="1"/>
  <c r="M4943" i="44"/>
  <c r="M4947" i="44"/>
  <c r="M4951" i="44"/>
  <c r="M4969" i="44"/>
  <c r="P4969" i="44" s="1"/>
  <c r="M4973" i="44"/>
  <c r="P4973" i="44" s="1"/>
  <c r="M4977" i="44"/>
  <c r="M4984" i="44"/>
  <c r="Q4984" i="44" s="1"/>
  <c r="M4989" i="44"/>
  <c r="P4989" i="44" s="1"/>
  <c r="M5009" i="44"/>
  <c r="P5009" i="44" s="1"/>
  <c r="M5012" i="44"/>
  <c r="P5012" i="44" s="1"/>
  <c r="M5016" i="44"/>
  <c r="P5016" i="44" s="1"/>
  <c r="M5021" i="44"/>
  <c r="P5021" i="44" s="1"/>
  <c r="M5027" i="44"/>
  <c r="M5034" i="44"/>
  <c r="P5034" i="44" s="1"/>
  <c r="M5043" i="44"/>
  <c r="P5043" i="44" s="1"/>
  <c r="M5050" i="44"/>
  <c r="P5050" i="44" s="1"/>
  <c r="M5054" i="44"/>
  <c r="P5054" i="44" s="1"/>
  <c r="M5061" i="44"/>
  <c r="P5061" i="44" s="1"/>
  <c r="M5064" i="44"/>
  <c r="P5064" i="44" s="1"/>
  <c r="M5074" i="44"/>
  <c r="P5074" i="44" s="1"/>
  <c r="M5088" i="44"/>
  <c r="P5088" i="44" s="1"/>
  <c r="M5092" i="44"/>
  <c r="Q5092" i="44" s="1"/>
  <c r="M5095" i="44"/>
  <c r="M5106" i="44"/>
  <c r="P5106" i="44" s="1"/>
  <c r="M5113" i="44"/>
  <c r="P5113" i="44" s="1"/>
  <c r="M5133" i="44"/>
  <c r="M5136" i="44"/>
  <c r="P5136" i="44" s="1"/>
  <c r="M5143" i="44"/>
  <c r="P5143" i="44" s="1"/>
  <c r="M5156" i="44"/>
  <c r="P5156" i="44" s="1"/>
  <c r="M5159" i="44"/>
  <c r="M5167" i="44"/>
  <c r="P5167" i="44" s="1"/>
  <c r="M4357" i="44"/>
  <c r="P4357" i="44" s="1"/>
  <c r="M4390" i="44"/>
  <c r="P4390" i="44" s="1"/>
  <c r="M4420" i="44"/>
  <c r="M4519" i="44"/>
  <c r="P4519" i="44" s="1"/>
  <c r="M4529" i="44"/>
  <c r="P4529" i="44" s="1"/>
  <c r="M4590" i="44"/>
  <c r="P4590" i="44" s="1"/>
  <c r="M4603" i="44"/>
  <c r="P4603" i="44" s="1"/>
  <c r="M4642" i="44"/>
  <c r="P4642" i="44" s="1"/>
  <c r="M4677" i="44"/>
  <c r="P4677" i="44" s="1"/>
  <c r="M4704" i="44"/>
  <c r="M4712" i="44"/>
  <c r="M4723" i="44"/>
  <c r="M4739" i="44"/>
  <c r="P4739" i="44" s="1"/>
  <c r="M4761" i="44"/>
  <c r="P4761" i="44" s="1"/>
  <c r="M4769" i="44"/>
  <c r="P4769" i="44" s="1"/>
  <c r="M4772" i="44"/>
  <c r="M4775" i="44"/>
  <c r="M4787" i="44"/>
  <c r="M4805" i="44"/>
  <c r="M4818" i="44"/>
  <c r="P4818" i="44" s="1"/>
  <c r="M4821" i="44"/>
  <c r="M4825" i="44"/>
  <c r="M4829" i="44"/>
  <c r="P4829" i="44" s="1"/>
  <c r="M4833" i="44"/>
  <c r="P4833" i="44" s="1"/>
  <c r="M4840" i="44"/>
  <c r="M4847" i="44"/>
  <c r="M4850" i="44"/>
  <c r="M4874" i="44"/>
  <c r="M4877" i="44"/>
  <c r="M4896" i="44"/>
  <c r="P4896" i="44" s="1"/>
  <c r="M4899" i="44"/>
  <c r="P4899" i="44" s="1"/>
  <c r="M4905" i="44"/>
  <c r="P4905" i="44" s="1"/>
  <c r="M4912" i="44"/>
  <c r="M4915" i="44"/>
  <c r="P4915" i="44" s="1"/>
  <c r="M4919" i="44"/>
  <c r="Q4919" i="44" s="1"/>
  <c r="M4922" i="44"/>
  <c r="P4922" i="44" s="1"/>
  <c r="M4926" i="44"/>
  <c r="P4926" i="44" s="1"/>
  <c r="M4929" i="44"/>
  <c r="P4929" i="44" s="1"/>
  <c r="M4940" i="44"/>
  <c r="P4940" i="44" s="1"/>
  <c r="M4950" i="44"/>
  <c r="M4954" i="44"/>
  <c r="M4957" i="44"/>
  <c r="P4957" i="44" s="1"/>
  <c r="M4961" i="44"/>
  <c r="P4961" i="44" s="1"/>
  <c r="M4972" i="44"/>
  <c r="M4988" i="44"/>
  <c r="P4988" i="44" s="1"/>
  <c r="M4994" i="44"/>
  <c r="P4994" i="44" s="1"/>
  <c r="M4998" i="44"/>
  <c r="P4998" i="44" s="1"/>
  <c r="M5001" i="44"/>
  <c r="M5015" i="44"/>
  <c r="M5020" i="44"/>
  <c r="M5024" i="44"/>
  <c r="M5040" i="44"/>
  <c r="M5053" i="44"/>
  <c r="M5067" i="44"/>
  <c r="P5067" i="44" s="1"/>
  <c r="M5070" i="44"/>
  <c r="Q5070" i="44" s="1"/>
  <c r="M5082" i="44"/>
  <c r="P5082" i="44" s="1"/>
  <c r="M5085" i="44"/>
  <c r="P5085" i="44" s="1"/>
  <c r="M5102" i="44"/>
  <c r="P5102" i="44" s="1"/>
  <c r="M5110" i="44"/>
  <c r="P5110" i="44" s="1"/>
  <c r="M5126" i="44"/>
  <c r="P5126" i="44" s="1"/>
  <c r="M5130" i="44"/>
  <c r="M5139" i="44"/>
  <c r="P5139" i="44" s="1"/>
  <c r="M5142" i="44"/>
  <c r="M5146" i="44"/>
  <c r="P5146" i="44" s="1"/>
  <c r="M5155" i="44"/>
  <c r="P5155" i="44" s="1"/>
  <c r="M5170" i="44"/>
  <c r="P5170" i="44" s="1"/>
  <c r="M5177" i="44"/>
  <c r="P5177" i="44" s="1"/>
  <c r="M5181" i="44"/>
  <c r="P5181" i="44" s="1"/>
  <c r="M4386" i="44"/>
  <c r="P4386" i="44" s="1"/>
  <c r="M4401" i="44"/>
  <c r="P4401" i="44" s="1"/>
  <c r="M4444" i="44"/>
  <c r="P4444" i="44" s="1"/>
  <c r="M4461" i="44"/>
  <c r="M4623" i="44"/>
  <c r="Q4623" i="44" s="1"/>
  <c r="M4686" i="44"/>
  <c r="M4695" i="44"/>
  <c r="P4695" i="44" s="1"/>
  <c r="M4734" i="44"/>
  <c r="P4734" i="44" s="1"/>
  <c r="M4749" i="44"/>
  <c r="P4749" i="44" s="1"/>
  <c r="M4764" i="44"/>
  <c r="M4782" i="44"/>
  <c r="P4782" i="44" s="1"/>
  <c r="M4795" i="44"/>
  <c r="P4795" i="44" s="1"/>
  <c r="M4802" i="44"/>
  <c r="M4815" i="44"/>
  <c r="P4815" i="44" s="1"/>
  <c r="M4832" i="44"/>
  <c r="P4832" i="44" s="1"/>
  <c r="M4836" i="44"/>
  <c r="P4836" i="44" s="1"/>
  <c r="M4839" i="44"/>
  <c r="P4839" i="44" s="1"/>
  <c r="M4843" i="44"/>
  <c r="M4846" i="44"/>
  <c r="P4846" i="44" s="1"/>
  <c r="M4853" i="44"/>
  <c r="P4853" i="44" s="1"/>
  <c r="M4856" i="44"/>
  <c r="M4860" i="44"/>
  <c r="P4860" i="44" s="1"/>
  <c r="M4863" i="44"/>
  <c r="P4863" i="44" s="1"/>
  <c r="M4870" i="44"/>
  <c r="M4873" i="44"/>
  <c r="P4873" i="44" s="1"/>
  <c r="M4882" i="44"/>
  <c r="P4882" i="44" s="1"/>
  <c r="M4889" i="44"/>
  <c r="P4889" i="44" s="1"/>
  <c r="M4902" i="44"/>
  <c r="P4902" i="44" s="1"/>
  <c r="M4908" i="44"/>
  <c r="M4918" i="44"/>
  <c r="P4918" i="44" s="1"/>
  <c r="M4925" i="44"/>
  <c r="P4925" i="44" s="1"/>
  <c r="M4933" i="44"/>
  <c r="P4933" i="44" s="1"/>
  <c r="M4937" i="44"/>
  <c r="P4937" i="44" s="1"/>
  <c r="M4949" i="44"/>
  <c r="P4949" i="44" s="1"/>
  <c r="M4964" i="44"/>
  <c r="P4964" i="44" s="1"/>
  <c r="M4968" i="44"/>
  <c r="P4968" i="44" s="1"/>
  <c r="M4976" i="44"/>
  <c r="M4980" i="44"/>
  <c r="P4980" i="44" s="1"/>
  <c r="M4983" i="44"/>
  <c r="M4991" i="44"/>
  <c r="P4991" i="44" s="1"/>
  <c r="M4997" i="44"/>
  <c r="M5005" i="44"/>
  <c r="M5011" i="44"/>
  <c r="P5011" i="44" s="1"/>
  <c r="M5030" i="44"/>
  <c r="P5030" i="44" s="1"/>
  <c r="M5036" i="44"/>
  <c r="P5036" i="44" s="1"/>
  <c r="M5046" i="44"/>
  <c r="Q5046" i="44" s="1"/>
  <c r="M5049" i="44"/>
  <c r="M5057" i="44"/>
  <c r="P5057" i="44" s="1"/>
  <c r="M5063" i="44"/>
  <c r="M4097" i="44"/>
  <c r="P4097" i="44" s="1"/>
  <c r="M4321" i="44"/>
  <c r="P4321" i="44" s="1"/>
  <c r="M4397" i="44"/>
  <c r="P4397" i="44" s="1"/>
  <c r="M4411" i="44"/>
  <c r="P4411" i="44" s="1"/>
  <c r="M4423" i="44"/>
  <c r="P4423" i="44" s="1"/>
  <c r="M4539" i="44"/>
  <c r="P4539" i="44" s="1"/>
  <c r="M4577" i="44"/>
  <c r="P4577" i="44" s="1"/>
  <c r="M4597" i="44"/>
  <c r="P4597" i="44" s="1"/>
  <c r="M4645" i="44"/>
  <c r="P4645" i="44" s="1"/>
  <c r="M4671" i="44"/>
  <c r="P4671" i="44" s="1"/>
  <c r="M4716" i="44"/>
  <c r="P4716" i="44" s="1"/>
  <c r="M4741" i="44"/>
  <c r="M4752" i="44"/>
  <c r="P4752" i="44" s="1"/>
  <c r="M4760" i="44"/>
  <c r="P4760" i="44" s="1"/>
  <c r="M4766" i="44"/>
  <c r="M4792" i="44"/>
  <c r="P4792" i="44" s="1"/>
  <c r="M4808" i="44"/>
  <c r="P4808" i="44" s="1"/>
  <c r="M4811" i="44"/>
  <c r="P4811" i="44" s="1"/>
  <c r="M4814" i="44"/>
  <c r="P4814" i="44" s="1"/>
  <c r="M4828" i="44"/>
  <c r="P4828" i="44" s="1"/>
  <c r="M4859" i="44"/>
  <c r="P4859" i="44" s="1"/>
  <c r="M4867" i="44"/>
  <c r="P4867" i="44" s="1"/>
  <c r="M4879" i="44"/>
  <c r="M4885" i="44"/>
  <c r="P4885" i="44" s="1"/>
  <c r="M4892" i="44"/>
  <c r="P4892" i="44" s="1"/>
  <c r="M4898" i="44"/>
  <c r="P4898" i="44" s="1"/>
  <c r="M4907" i="44"/>
  <c r="P4907" i="44" s="1"/>
  <c r="M4911" i="44"/>
  <c r="P4911" i="44" s="1"/>
  <c r="M4936" i="44"/>
  <c r="P4936" i="44" s="1"/>
  <c r="M4942" i="44"/>
  <c r="M4946" i="44"/>
  <c r="Q4946" i="44" s="1"/>
  <c r="M4956" i="44"/>
  <c r="P4956" i="44" s="1"/>
  <c r="M4967" i="44"/>
  <c r="P4967" i="44" s="1"/>
  <c r="M4979" i="44"/>
  <c r="P4979" i="44" s="1"/>
  <c r="M5008" i="44"/>
  <c r="M5019" i="44"/>
  <c r="P5019" i="44" s="1"/>
  <c r="M5026" i="44"/>
  <c r="P5026" i="44" s="1"/>
  <c r="M5029" i="44"/>
  <c r="P5029" i="44" s="1"/>
  <c r="M5033" i="44"/>
  <c r="M5042" i="44"/>
  <c r="P5042" i="44" s="1"/>
  <c r="M4113" i="44"/>
  <c r="P4113" i="44" s="1"/>
  <c r="M4393" i="44"/>
  <c r="M4435" i="44"/>
  <c r="P4435" i="44" s="1"/>
  <c r="M4613" i="44"/>
  <c r="P4613" i="44" s="1"/>
  <c r="M4617" i="44"/>
  <c r="P4617" i="44" s="1"/>
  <c r="M4632" i="44"/>
  <c r="P4632" i="44" s="1"/>
  <c r="M4731" i="44"/>
  <c r="P4731" i="44" s="1"/>
  <c r="M4736" i="44"/>
  <c r="P4736" i="44" s="1"/>
  <c r="M4746" i="44"/>
  <c r="M4757" i="44"/>
  <c r="Q4757" i="44" s="1"/>
  <c r="M4768" i="44"/>
  <c r="M4774" i="44"/>
  <c r="P4774" i="44" s="1"/>
  <c r="M4779" i="44"/>
  <c r="M4786" i="44"/>
  <c r="P4786" i="44" s="1"/>
  <c r="M4794" i="44"/>
  <c r="P4794" i="44" s="1"/>
  <c r="M4804" i="44"/>
  <c r="M4817" i="44"/>
  <c r="P4817" i="44" s="1"/>
  <c r="M4820" i="44"/>
  <c r="P4820" i="44" s="1"/>
  <c r="M4824" i="44"/>
  <c r="P4824" i="44" s="1"/>
  <c r="M4849" i="44"/>
  <c r="M4855" i="44"/>
  <c r="M4866" i="44"/>
  <c r="P4866" i="44" s="1"/>
  <c r="M4876" i="44"/>
  <c r="M4888" i="44"/>
  <c r="P4888" i="44" s="1"/>
  <c r="M4895" i="44"/>
  <c r="M4904" i="44"/>
  <c r="Q4904" i="44" s="1"/>
  <c r="M4914" i="44"/>
  <c r="P4914" i="44" s="1"/>
  <c r="M4921" i="44"/>
  <c r="P4921" i="44" s="1"/>
  <c r="M4928" i="44"/>
  <c r="M4932" i="44"/>
  <c r="P4932" i="44" s="1"/>
  <c r="M4939" i="44"/>
  <c r="P4939" i="44" s="1"/>
  <c r="M4945" i="44"/>
  <c r="P4945" i="44" s="1"/>
  <c r="M4953" i="44"/>
  <c r="M4960" i="44"/>
  <c r="M4963" i="44"/>
  <c r="M4971" i="44"/>
  <c r="M4975" i="44"/>
  <c r="M4987" i="44"/>
  <c r="Q4987" i="44" s="1"/>
  <c r="M4993" i="44"/>
  <c r="P4993" i="44" s="1"/>
  <c r="M5000" i="44"/>
  <c r="P5000" i="44" s="1"/>
  <c r="M5004" i="44"/>
  <c r="P5004" i="44" s="1"/>
  <c r="M5014" i="44"/>
  <c r="P5014" i="44" s="1"/>
  <c r="M5023" i="44"/>
  <c r="M5039" i="44"/>
  <c r="M5052" i="44"/>
  <c r="P5052" i="44" s="1"/>
  <c r="M5056" i="44"/>
  <c r="M5066" i="44"/>
  <c r="M5069" i="44"/>
  <c r="P5069" i="44" s="1"/>
  <c r="M5072" i="44"/>
  <c r="P5072" i="44" s="1"/>
  <c r="M5076" i="44"/>
  <c r="P5076" i="44" s="1"/>
  <c r="M5084" i="44"/>
  <c r="P5084" i="44" s="1"/>
  <c r="M5090" i="44"/>
  <c r="P5090" i="44" s="1"/>
  <c r="M5104" i="44"/>
  <c r="M5109" i="44"/>
  <c r="P5109" i="44" s="1"/>
  <c r="M5121" i="44"/>
  <c r="P5121" i="44" s="1"/>
  <c r="M5125" i="44"/>
  <c r="M5141" i="44"/>
  <c r="P5141" i="44" s="1"/>
  <c r="M5145" i="44"/>
  <c r="P5145" i="44" s="1"/>
  <c r="M5154" i="44"/>
  <c r="P5154" i="44" s="1"/>
  <c r="M5165" i="44"/>
  <c r="P5165" i="44" s="1"/>
  <c r="M5169" i="44"/>
  <c r="P5169" i="44" s="1"/>
  <c r="M5172" i="44"/>
  <c r="M5180" i="44"/>
  <c r="M4414" i="44"/>
  <c r="P4414" i="44" s="1"/>
  <c r="M4891" i="44"/>
  <c r="P4891" i="44" s="1"/>
  <c r="M5017" i="44"/>
  <c r="P5017" i="44" s="1"/>
  <c r="M5073" i="44"/>
  <c r="P5073" i="44" s="1"/>
  <c r="M5078" i="44"/>
  <c r="P5078" i="44" s="1"/>
  <c r="M5086" i="44"/>
  <c r="P5086" i="44" s="1"/>
  <c r="M5111" i="44"/>
  <c r="M5119" i="44"/>
  <c r="M5134" i="44"/>
  <c r="P5134" i="44" s="1"/>
  <c r="M5148" i="44"/>
  <c r="P5148" i="44" s="1"/>
  <c r="M5151" i="44"/>
  <c r="P5151" i="44" s="1"/>
  <c r="M5160" i="44"/>
  <c r="P5160" i="44" s="1"/>
  <c r="M5163" i="44"/>
  <c r="M5179" i="44"/>
  <c r="P5179" i="44" s="1"/>
  <c r="M5184" i="44"/>
  <c r="P5184" i="44" s="1"/>
  <c r="M5190" i="44"/>
  <c r="M5201" i="44"/>
  <c r="P5201" i="44" s="1"/>
  <c r="M5205" i="44"/>
  <c r="P5205" i="44" s="1"/>
  <c r="M5209" i="44"/>
  <c r="Q5209" i="44" s="1"/>
  <c r="M5212" i="44"/>
  <c r="P5212" i="44" s="1"/>
  <c r="M5219" i="44"/>
  <c r="P5219" i="44" s="1"/>
  <c r="M5232" i="44"/>
  <c r="P5232" i="44" s="1"/>
  <c r="M5243" i="44"/>
  <c r="P5243" i="44" s="1"/>
  <c r="M5247" i="44"/>
  <c r="P5247" i="44" s="1"/>
  <c r="M5250" i="44"/>
  <c r="P5250" i="44" s="1"/>
  <c r="M5254" i="44"/>
  <c r="P5254" i="44" s="1"/>
  <c r="M5260" i="44"/>
  <c r="Q5260" i="44" s="1"/>
  <c r="M5270" i="44"/>
  <c r="P5270" i="44" s="1"/>
  <c r="M5273" i="44"/>
  <c r="P5273" i="44" s="1"/>
  <c r="M5276" i="44"/>
  <c r="P5276" i="44" s="1"/>
  <c r="M5284" i="44"/>
  <c r="P5284" i="44" s="1"/>
  <c r="M5287" i="44"/>
  <c r="P5287" i="44" s="1"/>
  <c r="M5290" i="44"/>
  <c r="P5290" i="44" s="1"/>
  <c r="M5293" i="44"/>
  <c r="M5296" i="44"/>
  <c r="P5296" i="44" s="1"/>
  <c r="M5299" i="44"/>
  <c r="P5299" i="44" s="1"/>
  <c r="M5309" i="44"/>
  <c r="P5309" i="44" s="1"/>
  <c r="M5319" i="44"/>
  <c r="P5319" i="44" s="1"/>
  <c r="M5325" i="44"/>
  <c r="P5325" i="44" s="1"/>
  <c r="M5333" i="44"/>
  <c r="P5333" i="44" s="1"/>
  <c r="M5360" i="44"/>
  <c r="P5360" i="44" s="1"/>
  <c r="M5370" i="44"/>
  <c r="P5370" i="44" s="1"/>
  <c r="M5376" i="44"/>
  <c r="P5376" i="44" s="1"/>
  <c r="M5395" i="44"/>
  <c r="P5395" i="44" s="1"/>
  <c r="M5402" i="44"/>
  <c r="M5409" i="44"/>
  <c r="P5409" i="44" s="1"/>
  <c r="M5412" i="44"/>
  <c r="P5412" i="44" s="1"/>
  <c r="M5416" i="44"/>
  <c r="P5416" i="44" s="1"/>
  <c r="M5419" i="44"/>
  <c r="P5419" i="44" s="1"/>
  <c r="M5423" i="44"/>
  <c r="P5423" i="44" s="1"/>
  <c r="M5426" i="44"/>
  <c r="P5426" i="44" s="1"/>
  <c r="M5430" i="44"/>
  <c r="M5433" i="44"/>
  <c r="P5433" i="44" s="1"/>
  <c r="M5436" i="44"/>
  <c r="M5439" i="44"/>
  <c r="P5439" i="44" s="1"/>
  <c r="M5449" i="44"/>
  <c r="P5449" i="44" s="1"/>
  <c r="M5461" i="44"/>
  <c r="P5461" i="44" s="1"/>
  <c r="M5465" i="44"/>
  <c r="M5468" i="44"/>
  <c r="Q5468" i="44" s="1"/>
  <c r="M5472" i="44"/>
  <c r="P5472" i="44" s="1"/>
  <c r="M5475" i="44"/>
  <c r="M5479" i="44"/>
  <c r="P5479" i="44" s="1"/>
  <c r="M4743" i="44"/>
  <c r="P4743" i="44" s="1"/>
  <c r="M4835" i="44"/>
  <c r="M4884" i="44"/>
  <c r="P4884" i="44" s="1"/>
  <c r="M4901" i="44"/>
  <c r="P4901" i="44" s="1"/>
  <c r="M4985" i="44"/>
  <c r="P4985" i="44" s="1"/>
  <c r="M4996" i="44"/>
  <c r="M5013" i="44"/>
  <c r="P5013" i="44" s="1"/>
  <c r="M5028" i="44"/>
  <c r="P5028" i="44" s="1"/>
  <c r="M5032" i="44"/>
  <c r="M5041" i="44"/>
  <c r="P5041" i="44" s="1"/>
  <c r="M5091" i="44"/>
  <c r="P5091" i="44" s="1"/>
  <c r="M5093" i="44"/>
  <c r="P5093" i="44" s="1"/>
  <c r="M5098" i="44"/>
  <c r="Q5098" i="44" s="1"/>
  <c r="M5131" i="44"/>
  <c r="M5153" i="44"/>
  <c r="P5153" i="44" s="1"/>
  <c r="M5157" i="44"/>
  <c r="P5157" i="44" s="1"/>
  <c r="M5168" i="44"/>
  <c r="P5168" i="44" s="1"/>
  <c r="M5173" i="44"/>
  <c r="P5173" i="44" s="1"/>
  <c r="M5176" i="44"/>
  <c r="M5187" i="44"/>
  <c r="P5187" i="44" s="1"/>
  <c r="M5193" i="44"/>
  <c r="M5197" i="44"/>
  <c r="P5197" i="44" s="1"/>
  <c r="M5208" i="44"/>
  <c r="M5216" i="44"/>
  <c r="Q5216" i="44" s="1"/>
  <c r="M5222" i="44"/>
  <c r="Q5222" i="44" s="1"/>
  <c r="M5225" i="44"/>
  <c r="P5225" i="44" s="1"/>
  <c r="M5236" i="44"/>
  <c r="P5236" i="44" s="1"/>
  <c r="M5240" i="44"/>
  <c r="P5240" i="44" s="1"/>
  <c r="M5257" i="44"/>
  <c r="P5257" i="44" s="1"/>
  <c r="M5266" i="44"/>
  <c r="M5269" i="44"/>
  <c r="M5280" i="44"/>
  <c r="M5283" i="44"/>
  <c r="M5302" i="44"/>
  <c r="P5302" i="44" s="1"/>
  <c r="M5312" i="44"/>
  <c r="P5312" i="44" s="1"/>
  <c r="M5315" i="44"/>
  <c r="P5315" i="44" s="1"/>
  <c r="M5318" i="44"/>
  <c r="M5322" i="44"/>
  <c r="Q5322" i="44" s="1"/>
  <c r="M5329" i="44"/>
  <c r="M5332" i="44"/>
  <c r="M5339" i="44"/>
  <c r="M5343" i="44"/>
  <c r="P5343" i="44" s="1"/>
  <c r="M5346" i="44"/>
  <c r="M5353" i="44"/>
  <c r="P5353" i="44" s="1"/>
  <c r="M5357" i="44"/>
  <c r="P5357" i="44" s="1"/>
  <c r="M5363" i="44"/>
  <c r="P5363" i="44" s="1"/>
  <c r="M5373" i="44"/>
  <c r="Q5373" i="44" s="1"/>
  <c r="M5382" i="44"/>
  <c r="P5382" i="44" s="1"/>
  <c r="M5388" i="44"/>
  <c r="P5388" i="44" s="1"/>
  <c r="M5398" i="44"/>
  <c r="P5398" i="44" s="1"/>
  <c r="M5405" i="44"/>
  <c r="P5405" i="44" s="1"/>
  <c r="M5442" i="44"/>
  <c r="P5442" i="44" s="1"/>
  <c r="M5448" i="44"/>
  <c r="M5454" i="44"/>
  <c r="M5458" i="44"/>
  <c r="M5464" i="44"/>
  <c r="M5471" i="44"/>
  <c r="M5478" i="44"/>
  <c r="M5482" i="44"/>
  <c r="M5485" i="44"/>
  <c r="P5485" i="44" s="1"/>
  <c r="M5489" i="44"/>
  <c r="P5489" i="44" s="1"/>
  <c r="M5492" i="44"/>
  <c r="P5492" i="44" s="1"/>
  <c r="M5496" i="44"/>
  <c r="P5496" i="44" s="1"/>
  <c r="M5499" i="44"/>
  <c r="P5499" i="44" s="1"/>
  <c r="M4464" i="44"/>
  <c r="P4464" i="44" s="1"/>
  <c r="M4807" i="44"/>
  <c r="M4831" i="44"/>
  <c r="P4831" i="44" s="1"/>
  <c r="M5062" i="44"/>
  <c r="M5068" i="44"/>
  <c r="P5068" i="44" s="1"/>
  <c r="M5075" i="44"/>
  <c r="M5081" i="44"/>
  <c r="M5101" i="44"/>
  <c r="M5116" i="44"/>
  <c r="M5124" i="44"/>
  <c r="M5162" i="44"/>
  <c r="M5196" i="44"/>
  <c r="M5215" i="44"/>
  <c r="M5228" i="44"/>
  <c r="P5228" i="44" s="1"/>
  <c r="M5231" i="44"/>
  <c r="M5239" i="44"/>
  <c r="M5246" i="44"/>
  <c r="Q5246" i="44" s="1"/>
  <c r="M5256" i="44"/>
  <c r="M5262" i="44"/>
  <c r="M5295" i="44"/>
  <c r="M5305" i="44"/>
  <c r="P5305" i="44" s="1"/>
  <c r="M5311" i="44"/>
  <c r="M5336" i="44"/>
  <c r="M5350" i="44"/>
  <c r="P5350" i="44" s="1"/>
  <c r="M5366" i="44"/>
  <c r="M5369" i="44"/>
  <c r="Q5369" i="44" s="1"/>
  <c r="M5379" i="44"/>
  <c r="P5379" i="44" s="1"/>
  <c r="M5385" i="44"/>
  <c r="M5391" i="44"/>
  <c r="P5391" i="44" s="1"/>
  <c r="M5394" i="44"/>
  <c r="P5394" i="44" s="1"/>
  <c r="M5397" i="44"/>
  <c r="P5397" i="44" s="1"/>
  <c r="M5404" i="44"/>
  <c r="M5411" i="44"/>
  <c r="M5415" i="44"/>
  <c r="P5415" i="44" s="1"/>
  <c r="M5418" i="44"/>
  <c r="M5425" i="44"/>
  <c r="P5425" i="44" s="1"/>
  <c r="M5429" i="44"/>
  <c r="Q5429" i="44" s="1"/>
  <c r="M5432" i="44"/>
  <c r="M5445" i="44"/>
  <c r="M5451" i="44"/>
  <c r="M5457" i="44"/>
  <c r="M4667" i="44"/>
  <c r="P4667" i="44" s="1"/>
  <c r="M4680" i="44"/>
  <c r="P4680" i="44" s="1"/>
  <c r="M4842" i="44"/>
  <c r="P4842" i="44" s="1"/>
  <c r="M4990" i="44"/>
  <c r="P4990" i="44" s="1"/>
  <c r="M5022" i="44"/>
  <c r="P5022" i="44" s="1"/>
  <c r="M5035" i="44"/>
  <c r="M5044" i="44"/>
  <c r="P5044" i="44" s="1"/>
  <c r="M5048" i="44"/>
  <c r="M5060" i="44"/>
  <c r="M5077" i="44"/>
  <c r="P5077" i="44" s="1"/>
  <c r="M5097" i="44"/>
  <c r="P5097" i="44" s="1"/>
  <c r="M5103" i="44"/>
  <c r="P5103" i="44" s="1"/>
  <c r="M5128" i="44"/>
  <c r="M5147" i="44"/>
  <c r="P5147" i="44" s="1"/>
  <c r="M5150" i="44"/>
  <c r="P5150" i="44" s="1"/>
  <c r="M5178" i="44"/>
  <c r="M5183" i="44"/>
  <c r="P5183" i="44" s="1"/>
  <c r="M5186" i="44"/>
  <c r="P5186" i="44" s="1"/>
  <c r="M5189" i="44"/>
  <c r="P5189" i="44" s="1"/>
  <c r="M5200" i="44"/>
  <c r="P5200" i="44" s="1"/>
  <c r="M5204" i="44"/>
  <c r="P5204" i="44" s="1"/>
  <c r="M5207" i="44"/>
  <c r="M5211" i="44"/>
  <c r="M5214" i="44"/>
  <c r="M5218" i="44"/>
  <c r="P5218" i="44" s="1"/>
  <c r="M5224" i="44"/>
  <c r="P5224" i="44" s="1"/>
  <c r="M5227" i="44"/>
  <c r="M5242" i="44"/>
  <c r="P5242" i="44" s="1"/>
  <c r="M5249" i="44"/>
  <c r="P5249" i="44" s="1"/>
  <c r="M5253" i="44"/>
  <c r="P5253" i="44" s="1"/>
  <c r="M5259" i="44"/>
  <c r="P5259" i="44" s="1"/>
  <c r="M5265" i="44"/>
  <c r="M5272" i="44"/>
  <c r="P5272" i="44" s="1"/>
  <c r="M5275" i="44"/>
  <c r="P5275" i="44" s="1"/>
  <c r="M5286" i="44"/>
  <c r="M5289" i="44"/>
  <c r="P5289" i="44" s="1"/>
  <c r="M5292" i="44"/>
  <c r="P5292" i="44" s="1"/>
  <c r="M5298" i="44"/>
  <c r="P5298" i="44" s="1"/>
  <c r="M5304" i="44"/>
  <c r="P5304" i="44" s="1"/>
  <c r="M5308" i="44"/>
  <c r="P5308" i="44" s="1"/>
  <c r="M5324" i="44"/>
  <c r="P5324" i="44" s="1"/>
  <c r="M5328" i="44"/>
  <c r="P5328" i="44" s="1"/>
  <c r="M5342" i="44"/>
  <c r="P5342" i="44" s="1"/>
  <c r="M5349" i="44"/>
  <c r="P5349" i="44" s="1"/>
  <c r="M5356" i="44"/>
  <c r="P5356" i="44" s="1"/>
  <c r="M5359" i="44"/>
  <c r="P5359" i="44" s="1"/>
  <c r="M5362" i="44"/>
  <c r="P5362" i="44" s="1"/>
  <c r="M5375" i="44"/>
  <c r="M5390" i="44"/>
  <c r="M5401" i="44"/>
  <c r="M5408" i="44"/>
  <c r="M5422" i="44"/>
  <c r="P5422" i="44" s="1"/>
  <c r="M5435" i="44"/>
  <c r="P5435" i="44" s="1"/>
  <c r="M5438" i="44"/>
  <c r="M5441" i="44"/>
  <c r="Q5441" i="44" s="1"/>
  <c r="M5460" i="44"/>
  <c r="P5460" i="44" s="1"/>
  <c r="M5467" i="44"/>
  <c r="P5467" i="44" s="1"/>
  <c r="M5474" i="44"/>
  <c r="M4763" i="44"/>
  <c r="P4763" i="44" s="1"/>
  <c r="M4827" i="44"/>
  <c r="M4838" i="44"/>
  <c r="P4838" i="44" s="1"/>
  <c r="M5007" i="44"/>
  <c r="M5018" i="44"/>
  <c r="P5018" i="44" s="1"/>
  <c r="M5080" i="44"/>
  <c r="P5080" i="44" s="1"/>
  <c r="M5083" i="44"/>
  <c r="P5083" i="44" s="1"/>
  <c r="M5105" i="44"/>
  <c r="P5105" i="44" s="1"/>
  <c r="M5108" i="44"/>
  <c r="P5108" i="44" s="1"/>
  <c r="M5115" i="44"/>
  <c r="P5115" i="44" s="1"/>
  <c r="M5118" i="44"/>
  <c r="P5118" i="44" s="1"/>
  <c r="M5138" i="44"/>
  <c r="Q5138" i="44" s="1"/>
  <c r="M5152" i="44"/>
  <c r="Q5152" i="44" s="1"/>
  <c r="M5175" i="44"/>
  <c r="P5175" i="44" s="1"/>
  <c r="M5192" i="44"/>
  <c r="P5192" i="44" s="1"/>
  <c r="M5195" i="44"/>
  <c r="P5195" i="44" s="1"/>
  <c r="M5203" i="44"/>
  <c r="M5221" i="44"/>
  <c r="Q5221" i="44" s="1"/>
  <c r="M5235" i="44"/>
  <c r="M5238" i="44"/>
  <c r="P5238" i="44" s="1"/>
  <c r="M5268" i="44"/>
  <c r="P5268" i="44" s="1"/>
  <c r="M5279" i="44"/>
  <c r="M5282" i="44"/>
  <c r="M5301" i="44"/>
  <c r="P5301" i="44" s="1"/>
  <c r="M5314" i="44"/>
  <c r="M5317" i="44"/>
  <c r="P5317" i="44" s="1"/>
  <c r="M5321" i="44"/>
  <c r="M5327" i="44"/>
  <c r="P5327" i="44" s="1"/>
  <c r="M5331" i="44"/>
  <c r="P5331" i="44" s="1"/>
  <c r="M5335" i="44"/>
  <c r="P5335" i="44" s="1"/>
  <c r="M5338" i="44"/>
  <c r="P5338" i="44" s="1"/>
  <c r="M5341" i="44"/>
  <c r="P5341" i="44" s="1"/>
  <c r="M5345" i="44"/>
  <c r="M5348" i="44"/>
  <c r="P5348" i="44" s="1"/>
  <c r="M5352" i="44"/>
  <c r="M5355" i="44"/>
  <c r="P5355" i="44" s="1"/>
  <c r="M5372" i="44"/>
  <c r="M5378" i="44"/>
  <c r="Q5378" i="44" s="1"/>
  <c r="M5381" i="44"/>
  <c r="M5387" i="44"/>
  <c r="P5387" i="44" s="1"/>
  <c r="M5414" i="44"/>
  <c r="P5414" i="44" s="1"/>
  <c r="M5421" i="44"/>
  <c r="P5421" i="44" s="1"/>
  <c r="M5428" i="44"/>
  <c r="P5428" i="44" s="1"/>
  <c r="M5447" i="44"/>
  <c r="M5453" i="44"/>
  <c r="M5463" i="44"/>
  <c r="P5463" i="44" s="1"/>
  <c r="M5470" i="44"/>
  <c r="P5470" i="44" s="1"/>
  <c r="M5477" i="44"/>
  <c r="P5477" i="44" s="1"/>
  <c r="M5481" i="44"/>
  <c r="M5484" i="44"/>
  <c r="P5484" i="44" s="1"/>
  <c r="M5488" i="44"/>
  <c r="P5488" i="44" s="1"/>
  <c r="M5491" i="44"/>
  <c r="P5491" i="44" s="1"/>
  <c r="M5495" i="44"/>
  <c r="M5498" i="44"/>
  <c r="P5498" i="44" s="1"/>
  <c r="M4426" i="44"/>
  <c r="P4426" i="44" s="1"/>
  <c r="M4639" i="44"/>
  <c r="P4639" i="44" s="1"/>
  <c r="M4722" i="44"/>
  <c r="P4722" i="44" s="1"/>
  <c r="M4845" i="44"/>
  <c r="P4845" i="44" s="1"/>
  <c r="M4869" i="44"/>
  <c r="P4869" i="44" s="1"/>
  <c r="M4952" i="44"/>
  <c r="P4952" i="44" s="1"/>
  <c r="M4959" i="44"/>
  <c r="P4959" i="44" s="1"/>
  <c r="M4982" i="44"/>
  <c r="P4982" i="44" s="1"/>
  <c r="M4986" i="44"/>
  <c r="P4986" i="44" s="1"/>
  <c r="M4995" i="44"/>
  <c r="P4995" i="44" s="1"/>
  <c r="M5003" i="44"/>
  <c r="P5003" i="44" s="1"/>
  <c r="M5087" i="44"/>
  <c r="P5087" i="44" s="1"/>
  <c r="M5094" i="44"/>
  <c r="P5094" i="44" s="1"/>
  <c r="M5100" i="44"/>
  <c r="P5100" i="44" s="1"/>
  <c r="M5112" i="44"/>
  <c r="P5112" i="44" s="1"/>
  <c r="M5120" i="44"/>
  <c r="P5120" i="44" s="1"/>
  <c r="M5123" i="44"/>
  <c r="M5135" i="44"/>
  <c r="M5140" i="44"/>
  <c r="Q5140" i="44" s="1"/>
  <c r="M5161" i="44"/>
  <c r="P5161" i="44" s="1"/>
  <c r="M5164" i="44"/>
  <c r="P5164" i="44" s="1"/>
  <c r="M5191" i="44"/>
  <c r="P5191" i="44" s="1"/>
  <c r="M5210" i="44"/>
  <c r="P5210" i="44" s="1"/>
  <c r="M5220" i="44"/>
  <c r="P5220" i="44" s="1"/>
  <c r="M5230" i="44"/>
  <c r="P5230" i="44" s="1"/>
  <c r="M5234" i="44"/>
  <c r="P5234" i="44" s="1"/>
  <c r="M5245" i="44"/>
  <c r="P5245" i="44" s="1"/>
  <c r="M5248" i="44"/>
  <c r="P5248" i="44" s="1"/>
  <c r="M5255" i="44"/>
  <c r="P5255" i="44" s="1"/>
  <c r="M5261" i="44"/>
  <c r="P5261" i="44" s="1"/>
  <c r="M5274" i="44"/>
  <c r="P5274" i="44" s="1"/>
  <c r="M5288" i="44"/>
  <c r="P5288" i="44" s="1"/>
  <c r="M5294" i="44"/>
  <c r="M5297" i="44"/>
  <c r="M5310" i="44"/>
  <c r="M5320" i="44"/>
  <c r="M5334" i="44"/>
  <c r="P5334" i="44" s="1"/>
  <c r="M5365" i="44"/>
  <c r="M5368" i="44"/>
  <c r="P5368" i="44" s="1"/>
  <c r="M5371" i="44"/>
  <c r="P5371" i="44" s="1"/>
  <c r="M5384" i="44"/>
  <c r="P5384" i="44" s="1"/>
  <c r="M5393" i="44"/>
  <c r="P5393" i="44" s="1"/>
  <c r="M5396" i="44"/>
  <c r="M5400" i="44"/>
  <c r="P5400" i="44" s="1"/>
  <c r="M5403" i="44"/>
  <c r="P5403" i="44" s="1"/>
  <c r="M5407" i="44"/>
  <c r="P5407" i="44" s="1"/>
  <c r="M5410" i="44"/>
  <c r="P5410" i="44" s="1"/>
  <c r="M5413" i="44"/>
  <c r="P5413" i="44" s="1"/>
  <c r="M5417" i="44"/>
  <c r="M5420" i="44"/>
  <c r="P5420" i="44" s="1"/>
  <c r="M5424" i="44"/>
  <c r="M5427" i="44"/>
  <c r="P5427" i="44" s="1"/>
  <c r="M5431" i="44"/>
  <c r="P5431" i="44" s="1"/>
  <c r="M5434" i="44"/>
  <c r="P5434" i="44" s="1"/>
  <c r="M5444" i="44"/>
  <c r="M5450" i="44"/>
  <c r="P5450" i="44" s="1"/>
  <c r="M5456" i="44"/>
  <c r="P5456" i="44" s="1"/>
  <c r="M5462" i="44"/>
  <c r="P5462" i="44" s="1"/>
  <c r="M5466" i="44"/>
  <c r="P5466" i="44" s="1"/>
  <c r="M5469" i="44"/>
  <c r="P5469" i="44" s="1"/>
  <c r="M5476" i="44"/>
  <c r="P5476" i="44" s="1"/>
  <c r="M5504" i="44"/>
  <c r="M4872" i="44"/>
  <c r="M4924" i="44"/>
  <c r="P4924" i="44" s="1"/>
  <c r="M4999" i="44"/>
  <c r="P4999" i="44" s="1"/>
  <c r="M5071" i="44"/>
  <c r="P5071" i="44" s="1"/>
  <c r="M5096" i="44"/>
  <c r="M5107" i="44"/>
  <c r="P5107" i="44" s="1"/>
  <c r="M5114" i="44"/>
  <c r="P5114" i="44" s="1"/>
  <c r="M5158" i="44"/>
  <c r="P5158" i="44" s="1"/>
  <c r="M5188" i="44"/>
  <c r="Q5188" i="44" s="1"/>
  <c r="M5223" i="44"/>
  <c r="P5223" i="44" s="1"/>
  <c r="M5229" i="44"/>
  <c r="P5229" i="44" s="1"/>
  <c r="M5258" i="44"/>
  <c r="Q5258" i="44" s="1"/>
  <c r="M5303" i="44"/>
  <c r="P5303" i="44" s="1"/>
  <c r="M5323" i="44"/>
  <c r="P5323" i="44" s="1"/>
  <c r="M5340" i="44"/>
  <c r="P5340" i="44" s="1"/>
  <c r="M5344" i="44"/>
  <c r="P5344" i="44" s="1"/>
  <c r="M5383" i="44"/>
  <c r="P5383" i="44" s="1"/>
  <c r="M5486" i="44"/>
  <c r="P5486" i="44" s="1"/>
  <c r="M5494" i="44"/>
  <c r="P5494" i="44" s="1"/>
  <c r="M5500" i="44"/>
  <c r="P5500" i="44" s="1"/>
  <c r="M5505" i="44"/>
  <c r="M5511" i="44"/>
  <c r="P5511" i="44" s="1"/>
  <c r="M5521" i="44"/>
  <c r="P5521" i="44" s="1"/>
  <c r="M5530" i="44"/>
  <c r="P5530" i="44" s="1"/>
  <c r="M5533" i="44"/>
  <c r="P5533" i="44" s="1"/>
  <c r="M5543" i="44"/>
  <c r="P5543" i="44" s="1"/>
  <c r="M5550" i="44"/>
  <c r="P5550" i="44" s="1"/>
  <c r="M5554" i="44"/>
  <c r="M5557" i="44"/>
  <c r="M5561" i="44"/>
  <c r="M5564" i="44"/>
  <c r="P5564" i="44" s="1"/>
  <c r="M5572" i="44"/>
  <c r="P5572" i="44" s="1"/>
  <c r="M5591" i="44"/>
  <c r="M5595" i="44"/>
  <c r="M5601" i="44"/>
  <c r="P5601" i="44" s="1"/>
  <c r="M5608" i="44"/>
  <c r="P5608" i="44" s="1"/>
  <c r="M5622" i="44"/>
  <c r="P5622" i="44" s="1"/>
  <c r="M5626" i="44"/>
  <c r="P5626" i="44" s="1"/>
  <c r="M5629" i="44"/>
  <c r="P5629" i="44" s="1"/>
  <c r="M5655" i="44"/>
  <c r="P5655" i="44" s="1"/>
  <c r="M5662" i="44"/>
  <c r="P5662" i="44" s="1"/>
  <c r="M5669" i="44"/>
  <c r="M5679" i="44"/>
  <c r="P5679" i="44" s="1"/>
  <c r="M5683" i="44"/>
  <c r="P5683" i="44" s="1"/>
  <c r="M5698" i="44"/>
  <c r="P5698" i="44" s="1"/>
  <c r="M5701" i="44"/>
  <c r="P5701" i="44" s="1"/>
  <c r="M5705" i="44"/>
  <c r="Q5705" i="44" s="1"/>
  <c r="M5708" i="44"/>
  <c r="P5708" i="44" s="1"/>
  <c r="M5712" i="44"/>
  <c r="P5712" i="44" s="1"/>
  <c r="M5715" i="44"/>
  <c r="P5715" i="44" s="1"/>
  <c r="M5719" i="44"/>
  <c r="P5719" i="44" s="1"/>
  <c r="M5726" i="44"/>
  <c r="M5729" i="44"/>
  <c r="M5733" i="44"/>
  <c r="P5733" i="44" s="1"/>
  <c r="M5736" i="44"/>
  <c r="P5736" i="44" s="1"/>
  <c r="M5746" i="44"/>
  <c r="M5752" i="44"/>
  <c r="Q5752" i="44" s="1"/>
  <c r="M5800" i="44"/>
  <c r="P5800" i="44" s="1"/>
  <c r="M5803" i="44"/>
  <c r="P5803" i="44" s="1"/>
  <c r="M5807" i="44"/>
  <c r="P5807" i="44" s="1"/>
  <c r="M5824" i="44"/>
  <c r="M5827" i="44"/>
  <c r="P5827" i="44" s="1"/>
  <c r="M5841" i="44"/>
  <c r="P5841" i="44" s="1"/>
  <c r="M5844" i="44"/>
  <c r="P5844" i="44" s="1"/>
  <c r="M5848" i="44"/>
  <c r="P5848" i="44" s="1"/>
  <c r="M5855" i="44"/>
  <c r="P5855" i="44" s="1"/>
  <c r="M5859" i="44"/>
  <c r="P5859" i="44" s="1"/>
  <c r="M5863" i="44"/>
  <c r="P5863" i="44" s="1"/>
  <c r="M5866" i="44"/>
  <c r="P5866" i="44" s="1"/>
  <c r="M5873" i="44"/>
  <c r="P5873" i="44" s="1"/>
  <c r="M5877" i="44"/>
  <c r="Q5877" i="44" s="1"/>
  <c r="M4689" i="44"/>
  <c r="P4689" i="44" s="1"/>
  <c r="M4862" i="44"/>
  <c r="P4862" i="44" s="1"/>
  <c r="M4948" i="44"/>
  <c r="M4974" i="44"/>
  <c r="P4974" i="44" s="1"/>
  <c r="M5059" i="44"/>
  <c r="P5059" i="44" s="1"/>
  <c r="M5089" i="44"/>
  <c r="P5089" i="44" s="1"/>
  <c r="M5137" i="44"/>
  <c r="P5137" i="44" s="1"/>
  <c r="M5199" i="44"/>
  <c r="M5267" i="44"/>
  <c r="P5267" i="44" s="1"/>
  <c r="M5278" i="44"/>
  <c r="P5278" i="44" s="1"/>
  <c r="M5285" i="44"/>
  <c r="P5285" i="44" s="1"/>
  <c r="M5307" i="44"/>
  <c r="M5316" i="44"/>
  <c r="P5316" i="44" s="1"/>
  <c r="M5361" i="44"/>
  <c r="M5473" i="44"/>
  <c r="Q5473" i="44" s="1"/>
  <c r="M5480" i="44"/>
  <c r="M5514" i="44"/>
  <c r="P5514" i="44" s="1"/>
  <c r="M5520" i="44"/>
  <c r="M5526" i="44"/>
  <c r="P5526" i="44" s="1"/>
  <c r="M5536" i="44"/>
  <c r="P5536" i="44" s="1"/>
  <c r="M5568" i="44"/>
  <c r="P5568" i="44" s="1"/>
  <c r="M5571" i="44"/>
  <c r="M5575" i="44"/>
  <c r="P5575" i="44" s="1"/>
  <c r="M5578" i="44"/>
  <c r="P5578" i="44" s="1"/>
  <c r="M5588" i="44"/>
  <c r="M5594" i="44"/>
  <c r="P5594" i="44" s="1"/>
  <c r="M5611" i="44"/>
  <c r="P5611" i="44" s="1"/>
  <c r="M5646" i="44"/>
  <c r="M5649" i="44"/>
  <c r="M5652" i="44"/>
  <c r="M5658" i="44"/>
  <c r="P5658" i="44" s="1"/>
  <c r="M5665" i="44"/>
  <c r="P5665" i="44" s="1"/>
  <c r="M5672" i="44"/>
  <c r="P5672" i="44" s="1"/>
  <c r="M5675" i="44"/>
  <c r="M5678" i="44"/>
  <c r="M5682" i="44"/>
  <c r="P5682" i="44" s="1"/>
  <c r="M5686" i="44"/>
  <c r="P5686" i="44" s="1"/>
  <c r="M5690" i="44"/>
  <c r="P5690" i="44" s="1"/>
  <c r="M5722" i="44"/>
  <c r="P5722" i="44" s="1"/>
  <c r="M5755" i="44"/>
  <c r="P5755" i="44" s="1"/>
  <c r="M5762" i="44"/>
  <c r="M5784" i="44"/>
  <c r="P5784" i="44" s="1"/>
  <c r="M5788" i="44"/>
  <c r="P5788" i="44" s="1"/>
  <c r="M5792" i="44"/>
  <c r="M5810" i="44"/>
  <c r="M5813" i="44"/>
  <c r="M5830" i="44"/>
  <c r="P5830" i="44" s="1"/>
  <c r="M5837" i="44"/>
  <c r="P5837" i="44" s="1"/>
  <c r="M5883" i="44"/>
  <c r="P5883" i="44" s="1"/>
  <c r="M5886" i="44"/>
  <c r="M5890" i="44"/>
  <c r="P5890" i="44" s="1"/>
  <c r="M5897" i="44"/>
  <c r="M5900" i="44"/>
  <c r="M5903" i="44"/>
  <c r="P5903" i="44" s="1"/>
  <c r="M4801" i="44"/>
  <c r="P4801" i="44" s="1"/>
  <c r="M4852" i="44"/>
  <c r="M4917" i="44"/>
  <c r="M5045" i="44"/>
  <c r="P5045" i="44" s="1"/>
  <c r="M5144" i="44"/>
  <c r="M5182" i="44"/>
  <c r="P5182" i="44" s="1"/>
  <c r="M5263" i="44"/>
  <c r="P5263" i="44" s="1"/>
  <c r="M5377" i="44"/>
  <c r="P5377" i="44" s="1"/>
  <c r="M5392" i="44"/>
  <c r="P5392" i="44" s="1"/>
  <c r="M5399" i="44"/>
  <c r="P5399" i="44" s="1"/>
  <c r="M5406" i="44"/>
  <c r="P5406" i="44" s="1"/>
  <c r="M5443" i="44"/>
  <c r="P5443" i="44" s="1"/>
  <c r="M5452" i="44"/>
  <c r="P5452" i="44" s="1"/>
  <c r="M5459" i="44"/>
  <c r="Q5459" i="44" s="1"/>
  <c r="M5502" i="44"/>
  <c r="P5502" i="44" s="1"/>
  <c r="M5507" i="44"/>
  <c r="P5507" i="44" s="1"/>
  <c r="M5517" i="44"/>
  <c r="M5523" i="44"/>
  <c r="P5523" i="44" s="1"/>
  <c r="M5529" i="44"/>
  <c r="P5529" i="44" s="1"/>
  <c r="M5539" i="44"/>
  <c r="P5539" i="44" s="1"/>
  <c r="M5546" i="44"/>
  <c r="M5581" i="44"/>
  <c r="M5584" i="44"/>
  <c r="P5584" i="44" s="1"/>
  <c r="M5587" i="44"/>
  <c r="M5597" i="44"/>
  <c r="P5597" i="44" s="1"/>
  <c r="M5604" i="44"/>
  <c r="P5604" i="44" s="1"/>
  <c r="M5614" i="44"/>
  <c r="P5614" i="44" s="1"/>
  <c r="M5618" i="44"/>
  <c r="M5632" i="44"/>
  <c r="P5632" i="44" s="1"/>
  <c r="M5635" i="44"/>
  <c r="P5635" i="44" s="1"/>
  <c r="M5639" i="44"/>
  <c r="P5639" i="44" s="1"/>
  <c r="M5642" i="44"/>
  <c r="P5642" i="44" s="1"/>
  <c r="M5664" i="44"/>
  <c r="M5668" i="44"/>
  <c r="P5668" i="44" s="1"/>
  <c r="M5671" i="44"/>
  <c r="M5685" i="44"/>
  <c r="P5685" i="44" s="1"/>
  <c r="M5693" i="44"/>
  <c r="P5693" i="44" s="1"/>
  <c r="M5725" i="44"/>
  <c r="P5725" i="44" s="1"/>
  <c r="M5732" i="44"/>
  <c r="P5732" i="44" s="1"/>
  <c r="M5739" i="44"/>
  <c r="M5742" i="44"/>
  <c r="P5742" i="44" s="1"/>
  <c r="M5748" i="44"/>
  <c r="P5748" i="44" s="1"/>
  <c r="M5758" i="44"/>
  <c r="P5758" i="44" s="1"/>
  <c r="M5765" i="44"/>
  <c r="P5765" i="44" s="1"/>
  <c r="M5769" i="44"/>
  <c r="M5772" i="44"/>
  <c r="M5776" i="44"/>
  <c r="P5776" i="44" s="1"/>
  <c r="M5779" i="44"/>
  <c r="P5779" i="44" s="1"/>
  <c r="M5787" i="44"/>
  <c r="M5795" i="44"/>
  <c r="P5795" i="44" s="1"/>
  <c r="M5799" i="44"/>
  <c r="M5816" i="44"/>
  <c r="P5816" i="44" s="1"/>
  <c r="M5820" i="44"/>
  <c r="P5820" i="44" s="1"/>
  <c r="M5829" i="44"/>
  <c r="M5834" i="44"/>
  <c r="P5834" i="44" s="1"/>
  <c r="M5843" i="44"/>
  <c r="M5847" i="44"/>
  <c r="M5850" i="44"/>
  <c r="P5850" i="44" s="1"/>
  <c r="M5854" i="44"/>
  <c r="P5854" i="44" s="1"/>
  <c r="M5858" i="44"/>
  <c r="M5862" i="44"/>
  <c r="P5862" i="44" s="1"/>
  <c r="M5869" i="44"/>
  <c r="P5869" i="44" s="1"/>
  <c r="M5872" i="44"/>
  <c r="M5876" i="44"/>
  <c r="P5876" i="44" s="1"/>
  <c r="M5879" i="44"/>
  <c r="P5879" i="44" s="1"/>
  <c r="M5889" i="44"/>
  <c r="M5893" i="44"/>
  <c r="M4789" i="44"/>
  <c r="P4789" i="44" s="1"/>
  <c r="M4799" i="44"/>
  <c r="P4799" i="44" s="1"/>
  <c r="M5010" i="44"/>
  <c r="P5010" i="44" s="1"/>
  <c r="M5025" i="44"/>
  <c r="M5149" i="44"/>
  <c r="M5166" i="44"/>
  <c r="P5166" i="44" s="1"/>
  <c r="M5206" i="44"/>
  <c r="M5226" i="44"/>
  <c r="P5226" i="44" s="1"/>
  <c r="M5241" i="44"/>
  <c r="M5252" i="44"/>
  <c r="P5252" i="44" s="1"/>
  <c r="M5281" i="44"/>
  <c r="P5281" i="44" s="1"/>
  <c r="M5347" i="44"/>
  <c r="P5347" i="44" s="1"/>
  <c r="M5386" i="44"/>
  <c r="P5386" i="44" s="1"/>
  <c r="M5493" i="44"/>
  <c r="P5493" i="44" s="1"/>
  <c r="M5497" i="44"/>
  <c r="P5497" i="44" s="1"/>
  <c r="M5510" i="44"/>
  <c r="M5513" i="44"/>
  <c r="Q5513" i="44" s="1"/>
  <c r="M5532" i="44"/>
  <c r="P5532" i="44" s="1"/>
  <c r="M5542" i="44"/>
  <c r="P5542" i="44" s="1"/>
  <c r="M5549" i="44"/>
  <c r="P5549" i="44" s="1"/>
  <c r="M5553" i="44"/>
  <c r="P5553" i="44" s="1"/>
  <c r="M5556" i="44"/>
  <c r="P5556" i="44" s="1"/>
  <c r="M5560" i="44"/>
  <c r="P5560" i="44" s="1"/>
  <c r="M5563" i="44"/>
  <c r="P5563" i="44" s="1"/>
  <c r="M5590" i="44"/>
  <c r="P5590" i="44" s="1"/>
  <c r="M5600" i="44"/>
  <c r="P5600" i="44" s="1"/>
  <c r="M5607" i="44"/>
  <c r="P5607" i="44" s="1"/>
  <c r="M5610" i="44"/>
  <c r="P5610" i="44" s="1"/>
  <c r="M5613" i="44"/>
  <c r="M5621" i="44"/>
  <c r="P5621" i="44" s="1"/>
  <c r="M5625" i="44"/>
  <c r="P5625" i="44" s="1"/>
  <c r="M5628" i="44"/>
  <c r="P5628" i="44" s="1"/>
  <c r="M5648" i="44"/>
  <c r="P5648" i="44" s="1"/>
  <c r="M5654" i="44"/>
  <c r="P5654" i="44" s="1"/>
  <c r="M5657" i="44"/>
  <c r="P5657" i="44" s="1"/>
  <c r="M5661" i="44"/>
  <c r="M5689" i="44"/>
  <c r="M5692" i="44"/>
  <c r="P5692" i="44" s="1"/>
  <c r="M5697" i="44"/>
  <c r="P5697" i="44" s="1"/>
  <c r="M5700" i="44"/>
  <c r="P5700" i="44" s="1"/>
  <c r="M5704" i="44"/>
  <c r="P5704" i="44" s="1"/>
  <c r="M5707" i="44"/>
  <c r="P5707" i="44" s="1"/>
  <c r="M5711" i="44"/>
  <c r="M5714" i="44"/>
  <c r="M5718" i="44"/>
  <c r="M5728" i="44"/>
  <c r="P5728" i="44" s="1"/>
  <c r="M5731" i="44"/>
  <c r="M5735" i="44"/>
  <c r="P5735" i="44" s="1"/>
  <c r="M5745" i="44"/>
  <c r="P5745" i="44" s="1"/>
  <c r="M5751" i="44"/>
  <c r="P5751" i="44" s="1"/>
  <c r="M5754" i="44"/>
  <c r="M5757" i="44"/>
  <c r="M5764" i="44"/>
  <c r="P5764" i="44" s="1"/>
  <c r="M5783" i="44"/>
  <c r="P5783" i="44" s="1"/>
  <c r="M5791" i="44"/>
  <c r="P5791" i="44" s="1"/>
  <c r="M5802" i="44"/>
  <c r="P5802" i="44" s="1"/>
  <c r="M5806" i="44"/>
  <c r="P5806" i="44" s="1"/>
  <c r="M5815" i="44"/>
  <c r="M5819" i="44"/>
  <c r="P5819" i="44" s="1"/>
  <c r="M5823" i="44"/>
  <c r="P5823" i="44" s="1"/>
  <c r="M5826" i="44"/>
  <c r="P5826" i="44" s="1"/>
  <c r="M5833" i="44"/>
  <c r="M5840" i="44"/>
  <c r="P5840" i="44" s="1"/>
  <c r="M5853" i="44"/>
  <c r="P5853" i="44" s="1"/>
  <c r="M5865" i="44"/>
  <c r="M5868" i="44"/>
  <c r="M5875" i="44"/>
  <c r="M5882" i="44"/>
  <c r="P5882" i="44" s="1"/>
  <c r="M5888" i="44"/>
  <c r="P5888" i="44" s="1"/>
  <c r="M4881" i="44"/>
  <c r="P4881" i="44" s="1"/>
  <c r="M5038" i="44"/>
  <c r="P5038" i="44" s="1"/>
  <c r="M5065" i="44"/>
  <c r="P5065" i="44" s="1"/>
  <c r="M5099" i="44"/>
  <c r="P5099" i="44" s="1"/>
  <c r="M5117" i="44"/>
  <c r="M5171" i="44"/>
  <c r="P5171" i="44" s="1"/>
  <c r="M5202" i="44"/>
  <c r="P5202" i="44" s="1"/>
  <c r="M5213" i="44"/>
  <c r="P5213" i="44" s="1"/>
  <c r="M5217" i="44"/>
  <c r="P5217" i="44" s="1"/>
  <c r="M5237" i="44"/>
  <c r="P5237" i="44" s="1"/>
  <c r="M5326" i="44"/>
  <c r="P5326" i="44" s="1"/>
  <c r="M5330" i="44"/>
  <c r="M5351" i="44"/>
  <c r="P5351" i="44" s="1"/>
  <c r="M5364" i="44"/>
  <c r="P5364" i="44" s="1"/>
  <c r="M5437" i="44"/>
  <c r="M5455" i="44"/>
  <c r="P5455" i="44" s="1"/>
  <c r="M5483" i="44"/>
  <c r="P5483" i="44" s="1"/>
  <c r="M5487" i="44"/>
  <c r="P5487" i="44" s="1"/>
  <c r="M5519" i="44"/>
  <c r="M5525" i="44"/>
  <c r="M5535" i="44"/>
  <c r="P5535" i="44" s="1"/>
  <c r="M5538" i="44"/>
  <c r="M5541" i="44"/>
  <c r="P5541" i="44" s="1"/>
  <c r="M5548" i="44"/>
  <c r="P5548" i="44" s="1"/>
  <c r="M5567" i="44"/>
  <c r="P5567" i="44" s="1"/>
  <c r="M5570" i="44"/>
  <c r="P5570" i="44" s="1"/>
  <c r="M5574" i="44"/>
  <c r="P5574" i="44" s="1"/>
  <c r="M5577" i="44"/>
  <c r="M5580" i="44"/>
  <c r="Q5580" i="44" s="1"/>
  <c r="M5583" i="44"/>
  <c r="M5593" i="44"/>
  <c r="P5593" i="44" s="1"/>
  <c r="M5599" i="44"/>
  <c r="P5599" i="44" s="1"/>
  <c r="M5603" i="44"/>
  <c r="P5603" i="44" s="1"/>
  <c r="M5606" i="44"/>
  <c r="P5606" i="44" s="1"/>
  <c r="M5617" i="44"/>
  <c r="P5617" i="44" s="1"/>
  <c r="M5620" i="44"/>
  <c r="P5620" i="44" s="1"/>
  <c r="M5634" i="44"/>
  <c r="M5641" i="44"/>
  <c r="M5645" i="44"/>
  <c r="Q5645" i="44" s="1"/>
  <c r="M5651" i="44"/>
  <c r="P5651" i="44" s="1"/>
  <c r="M5674" i="44"/>
  <c r="P5674" i="44" s="1"/>
  <c r="M5677" i="44"/>
  <c r="P5677" i="44" s="1"/>
  <c r="M5681" i="44"/>
  <c r="M5696" i="44"/>
  <c r="P5696" i="44" s="1"/>
  <c r="M5721" i="44"/>
  <c r="M5724" i="44"/>
  <c r="P5724" i="44" s="1"/>
  <c r="M5738" i="44"/>
  <c r="P5738" i="44" s="1"/>
  <c r="M5750" i="44"/>
  <c r="P5750" i="44" s="1"/>
  <c r="M5761" i="44"/>
  <c r="P5761" i="44" s="1"/>
  <c r="M5768" i="44"/>
  <c r="M5771" i="44"/>
  <c r="M5775" i="44"/>
  <c r="M5778" i="44"/>
  <c r="P5778" i="44" s="1"/>
  <c r="M5794" i="44"/>
  <c r="P5794" i="44" s="1"/>
  <c r="M5798" i="44"/>
  <c r="P5798" i="44" s="1"/>
  <c r="M5809" i="44"/>
  <c r="P5809" i="44" s="1"/>
  <c r="M5812" i="44"/>
  <c r="P5812" i="44" s="1"/>
  <c r="M5822" i="44"/>
  <c r="P5822" i="44" s="1"/>
  <c r="M5836" i="44"/>
  <c r="P5836" i="44" s="1"/>
  <c r="M5839" i="44"/>
  <c r="P5839" i="44" s="1"/>
  <c r="M5846" i="44"/>
  <c r="P5846" i="44" s="1"/>
  <c r="M5857" i="44"/>
  <c r="Q5857" i="44" s="1"/>
  <c r="M5885" i="44"/>
  <c r="P5885" i="44" s="1"/>
  <c r="M5896" i="44"/>
  <c r="M5899" i="44"/>
  <c r="P5899" i="44" s="1"/>
  <c r="M5902" i="44"/>
  <c r="P5902" i="44" s="1"/>
  <c r="M5122" i="44"/>
  <c r="P5122" i="44" s="1"/>
  <c r="M5129" i="44"/>
  <c r="P5129" i="44" s="1"/>
  <c r="M5185" i="44"/>
  <c r="P5185" i="44" s="1"/>
  <c r="M5194" i="44"/>
  <c r="P5194" i="44" s="1"/>
  <c r="M5198" i="44"/>
  <c r="P5198" i="44" s="1"/>
  <c r="M5277" i="44"/>
  <c r="P5277" i="44" s="1"/>
  <c r="M5306" i="44"/>
  <c r="P5306" i="44" s="1"/>
  <c r="M5337" i="44"/>
  <c r="P5337" i="44" s="1"/>
  <c r="M5389" i="44"/>
  <c r="P5389" i="44" s="1"/>
  <c r="M5446" i="44"/>
  <c r="P5446" i="44" s="1"/>
  <c r="M5501" i="44"/>
  <c r="M5506" i="44"/>
  <c r="P5506" i="44" s="1"/>
  <c r="M5516" i="44"/>
  <c r="M5522" i="44"/>
  <c r="M5528" i="44"/>
  <c r="P5528" i="44" s="1"/>
  <c r="M5531" i="44"/>
  <c r="P5531" i="44" s="1"/>
  <c r="M5534" i="44"/>
  <c r="P5534" i="44" s="1"/>
  <c r="M5545" i="44"/>
  <c r="Q5545" i="44" s="1"/>
  <c r="M5552" i="44"/>
  <c r="P5552" i="44" s="1"/>
  <c r="M5555" i="44"/>
  <c r="P5555" i="44" s="1"/>
  <c r="M5559" i="44"/>
  <c r="P5559" i="44" s="1"/>
  <c r="M5562" i="44"/>
  <c r="P5562" i="44" s="1"/>
  <c r="M5586" i="44"/>
  <c r="P5586" i="44" s="1"/>
  <c r="M5592" i="44"/>
  <c r="M5596" i="44"/>
  <c r="M5624" i="44"/>
  <c r="P5624" i="44" s="1"/>
  <c r="M5627" i="44"/>
  <c r="P5627" i="44" s="1"/>
  <c r="M5631" i="44"/>
  <c r="P5631" i="44" s="1"/>
  <c r="M5638" i="44"/>
  <c r="P5638" i="44" s="1"/>
  <c r="M5660" i="44"/>
  <c r="P5660" i="44" s="1"/>
  <c r="M5663" i="44"/>
  <c r="P5663" i="44" s="1"/>
  <c r="M5667" i="44"/>
  <c r="M5670" i="44"/>
  <c r="P5670" i="44" s="1"/>
  <c r="M5680" i="44"/>
  <c r="P5680" i="44" s="1"/>
  <c r="M5684" i="44"/>
  <c r="M5688" i="44"/>
  <c r="P5688" i="44" s="1"/>
  <c r="M5699" i="44"/>
  <c r="M5703" i="44"/>
  <c r="P5703" i="44" s="1"/>
  <c r="M5706" i="44"/>
  <c r="P5706" i="44" s="1"/>
  <c r="M5713" i="44"/>
  <c r="P5713" i="44" s="1"/>
  <c r="M5717" i="44"/>
  <c r="P5717" i="44" s="1"/>
  <c r="M5727" i="44"/>
  <c r="P5727" i="44" s="1"/>
  <c r="M5741" i="44"/>
  <c r="M5747" i="44"/>
  <c r="P5747" i="44" s="1"/>
  <c r="M5782" i="44"/>
  <c r="P5782" i="44" s="1"/>
  <c r="M5786" i="44"/>
  <c r="M5790" i="44"/>
  <c r="P5790" i="44" s="1"/>
  <c r="M5801" i="44"/>
  <c r="Q5801" i="44" s="1"/>
  <c r="M5805" i="44"/>
  <c r="P5805" i="44" s="1"/>
  <c r="M5808" i="44"/>
  <c r="P5808" i="44" s="1"/>
  <c r="M5818" i="44"/>
  <c r="P5818" i="44" s="1"/>
  <c r="M5825" i="44"/>
  <c r="M5828" i="44"/>
  <c r="M5832" i="44"/>
  <c r="P5832" i="44" s="1"/>
  <c r="M5842" i="44"/>
  <c r="P5842" i="44" s="1"/>
  <c r="M5845" i="44"/>
  <c r="P5845" i="44" s="1"/>
  <c r="M5849" i="44"/>
  <c r="P5849" i="44" s="1"/>
  <c r="M5852" i="44"/>
  <c r="P5852" i="44" s="1"/>
  <c r="M5861" i="44"/>
  <c r="P5861" i="44" s="1"/>
  <c r="M5864" i="44"/>
  <c r="M5871" i="44"/>
  <c r="P5871" i="44" s="1"/>
  <c r="M5874" i="44"/>
  <c r="P5874" i="44" s="1"/>
  <c r="M5878" i="44"/>
  <c r="P5878" i="44" s="1"/>
  <c r="M5892" i="44"/>
  <c r="P5892" i="44" s="1"/>
  <c r="M4978" i="44"/>
  <c r="P4978" i="44" s="1"/>
  <c r="M5174" i="44"/>
  <c r="M5490" i="44"/>
  <c r="P5490" i="44" s="1"/>
  <c r="M5508" i="44"/>
  <c r="P5508" i="44" s="1"/>
  <c r="M5579" i="44"/>
  <c r="P5579" i="44" s="1"/>
  <c r="M5585" i="44"/>
  <c r="Q5585" i="44" s="1"/>
  <c r="M5609" i="44"/>
  <c r="P5609" i="44" s="1"/>
  <c r="M5615" i="44"/>
  <c r="P5615" i="44" s="1"/>
  <c r="M5619" i="44"/>
  <c r="P5619" i="44" s="1"/>
  <c r="M5623" i="44"/>
  <c r="P5623" i="44" s="1"/>
  <c r="M5636" i="44"/>
  <c r="P5636" i="44" s="1"/>
  <c r="M5716" i="44"/>
  <c r="P5716" i="44" s="1"/>
  <c r="M5763" i="44"/>
  <c r="P5763" i="44" s="1"/>
  <c r="M5785" i="44"/>
  <c r="P5785" i="44" s="1"/>
  <c r="M5804" i="44"/>
  <c r="P5804" i="44" s="1"/>
  <c r="M5870" i="44"/>
  <c r="P5870" i="44" s="1"/>
  <c r="M5881" i="44"/>
  <c r="P5881" i="44" s="1"/>
  <c r="M5906" i="44"/>
  <c r="P5906" i="44" s="1"/>
  <c r="M5913" i="44"/>
  <c r="M5922" i="44"/>
  <c r="P5922" i="44" s="1"/>
  <c r="M5937" i="44"/>
  <c r="P5937" i="44" s="1"/>
  <c r="M5940" i="44"/>
  <c r="M5944" i="44"/>
  <c r="P5944" i="44" s="1"/>
  <c r="M5966" i="44"/>
  <c r="P5966" i="44" s="1"/>
  <c r="M5970" i="44"/>
  <c r="P5970" i="44" s="1"/>
  <c r="M5981" i="44"/>
  <c r="P5981" i="44" s="1"/>
  <c r="M5992" i="44"/>
  <c r="M5313" i="44"/>
  <c r="P5313" i="44" s="1"/>
  <c r="M5367" i="44"/>
  <c r="P5367" i="44" s="1"/>
  <c r="M5605" i="44"/>
  <c r="M5630" i="44"/>
  <c r="P5630" i="44" s="1"/>
  <c r="M5647" i="44"/>
  <c r="P5647" i="44" s="1"/>
  <c r="M5656" i="44"/>
  <c r="P5656" i="44" s="1"/>
  <c r="M5723" i="44"/>
  <c r="P5723" i="44" s="1"/>
  <c r="M5744" i="44"/>
  <c r="P5744" i="44" s="1"/>
  <c r="M5767" i="44"/>
  <c r="P5767" i="44" s="1"/>
  <c r="M5773" i="44"/>
  <c r="P5773" i="44" s="1"/>
  <c r="M5777" i="44"/>
  <c r="Q5777" i="44" s="1"/>
  <c r="M5781" i="44"/>
  <c r="P5781" i="44" s="1"/>
  <c r="M5814" i="44"/>
  <c r="M5831" i="44"/>
  <c r="P5831" i="44" s="1"/>
  <c r="M5835" i="44"/>
  <c r="P5835" i="44" s="1"/>
  <c r="M5851" i="44"/>
  <c r="P5851" i="44" s="1"/>
  <c r="M5919" i="44"/>
  <c r="P5919" i="44" s="1"/>
  <c r="M5926" i="44"/>
  <c r="M5948" i="44"/>
  <c r="M5952" i="44"/>
  <c r="P5952" i="44" s="1"/>
  <c r="M5956" i="44"/>
  <c r="P5956" i="44" s="1"/>
  <c r="M5963" i="44"/>
  <c r="P5963" i="44" s="1"/>
  <c r="M5977" i="44"/>
  <c r="M5984" i="44"/>
  <c r="P5984" i="44" s="1"/>
  <c r="M5291" i="44"/>
  <c r="P5291" i="44" s="1"/>
  <c r="M5380" i="44"/>
  <c r="Q5380" i="44" s="1"/>
  <c r="M5515" i="44"/>
  <c r="P5515" i="44" s="1"/>
  <c r="M5524" i="44"/>
  <c r="P5524" i="44" s="1"/>
  <c r="M5540" i="44"/>
  <c r="P5540" i="44" s="1"/>
  <c r="M5544" i="44"/>
  <c r="P5544" i="44" s="1"/>
  <c r="M5691" i="44"/>
  <c r="M5710" i="44"/>
  <c r="M5730" i="44"/>
  <c r="P5730" i="44" s="1"/>
  <c r="M5734" i="44"/>
  <c r="P5734" i="44" s="1"/>
  <c r="M5740" i="44"/>
  <c r="P5740" i="44" s="1"/>
  <c r="M5753" i="44"/>
  <c r="P5753" i="44" s="1"/>
  <c r="M5759" i="44"/>
  <c r="P5759" i="44" s="1"/>
  <c r="M5796" i="44"/>
  <c r="P5796" i="44" s="1"/>
  <c r="M5894" i="44"/>
  <c r="M5898" i="44"/>
  <c r="P5898" i="44" s="1"/>
  <c r="M5908" i="44"/>
  <c r="P5908" i="44" s="1"/>
  <c r="M5912" i="44"/>
  <c r="M5915" i="44"/>
  <c r="Q5915" i="44" s="1"/>
  <c r="M5925" i="44"/>
  <c r="P5925" i="44" s="1"/>
  <c r="M5929" i="44"/>
  <c r="M5933" i="44"/>
  <c r="P5933" i="44" s="1"/>
  <c r="M5936" i="44"/>
  <c r="M5943" i="44"/>
  <c r="Q5943" i="44" s="1"/>
  <c r="M5947" i="44"/>
  <c r="M5951" i="44"/>
  <c r="P5951" i="44" s="1"/>
  <c r="M5959" i="44"/>
  <c r="P5959" i="44" s="1"/>
  <c r="M5969" i="44"/>
  <c r="Q5969" i="44" s="1"/>
  <c r="M5972" i="44"/>
  <c r="P5972" i="44" s="1"/>
  <c r="M5976" i="44"/>
  <c r="M5980" i="44"/>
  <c r="P5980" i="44" s="1"/>
  <c r="M5987" i="44"/>
  <c r="P5987" i="44" s="1"/>
  <c r="M5991" i="44"/>
  <c r="M5994" i="44"/>
  <c r="P5994" i="44" s="1"/>
  <c r="M5998" i="44"/>
  <c r="P5998" i="44" s="1"/>
  <c r="M6001" i="44"/>
  <c r="Q6001" i="44" s="1"/>
  <c r="M6005" i="44"/>
  <c r="P6005" i="44" s="1"/>
  <c r="M5233" i="44"/>
  <c r="P5233" i="44" s="1"/>
  <c r="M5358" i="44"/>
  <c r="M5566" i="44"/>
  <c r="P5566" i="44" s="1"/>
  <c r="M5573" i="44"/>
  <c r="P5573" i="44" s="1"/>
  <c r="M5612" i="44"/>
  <c r="Q5612" i="44" s="1"/>
  <c r="M5643" i="44"/>
  <c r="P5643" i="44" s="1"/>
  <c r="M5695" i="44"/>
  <c r="P5695" i="44" s="1"/>
  <c r="M5749" i="44"/>
  <c r="Q5749" i="44" s="1"/>
  <c r="M5838" i="44"/>
  <c r="P5838" i="44" s="1"/>
  <c r="M5860" i="44"/>
  <c r="P5860" i="44" s="1"/>
  <c r="M5867" i="44"/>
  <c r="P5867" i="44" s="1"/>
  <c r="M5905" i="44"/>
  <c r="P5905" i="44" s="1"/>
  <c r="M5911" i="44"/>
  <c r="P5911" i="44" s="1"/>
  <c r="M5918" i="44"/>
  <c r="P5918" i="44" s="1"/>
  <c r="M5921" i="44"/>
  <c r="P5921" i="44" s="1"/>
  <c r="M5932" i="44"/>
  <c r="M5939" i="44"/>
  <c r="P5939" i="44" s="1"/>
  <c r="M5955" i="44"/>
  <c r="P5955" i="44" s="1"/>
  <c r="M5962" i="44"/>
  <c r="P5962" i="44" s="1"/>
  <c r="M5965" i="44"/>
  <c r="P5965" i="44" s="1"/>
  <c r="M5975" i="44"/>
  <c r="P5975" i="44" s="1"/>
  <c r="M4823" i="44"/>
  <c r="P4823" i="44" s="1"/>
  <c r="M5079" i="44"/>
  <c r="P5079" i="44" s="1"/>
  <c r="M5271" i="44"/>
  <c r="Q5271" i="44" s="1"/>
  <c r="M5509" i="44"/>
  <c r="M5527" i="44"/>
  <c r="M5582" i="44"/>
  <c r="P5582" i="44" s="1"/>
  <c r="M5616" i="44"/>
  <c r="P5616" i="44" s="1"/>
  <c r="M5633" i="44"/>
  <c r="P5633" i="44" s="1"/>
  <c r="M5637" i="44"/>
  <c r="P5637" i="44" s="1"/>
  <c r="M5650" i="44"/>
  <c r="P5650" i="44" s="1"/>
  <c r="M5659" i="44"/>
  <c r="P5659" i="44" s="1"/>
  <c r="M5666" i="44"/>
  <c r="P5666" i="44" s="1"/>
  <c r="M5673" i="44"/>
  <c r="P5673" i="44" s="1"/>
  <c r="M5687" i="44"/>
  <c r="P5687" i="44" s="1"/>
  <c r="M5856" i="44"/>
  <c r="P5856" i="44" s="1"/>
  <c r="M5880" i="44"/>
  <c r="P5880" i="44" s="1"/>
  <c r="M5884" i="44"/>
  <c r="P5884" i="44" s="1"/>
  <c r="M5917" i="44"/>
  <c r="P5917" i="44" s="1"/>
  <c r="M5924" i="44"/>
  <c r="P5924" i="44" s="1"/>
  <c r="M5928" i="44"/>
  <c r="M5942" i="44"/>
  <c r="M5946" i="44"/>
  <c r="P5946" i="44" s="1"/>
  <c r="M5954" i="44"/>
  <c r="P5954" i="44" s="1"/>
  <c r="M5958" i="44"/>
  <c r="P5958" i="44" s="1"/>
  <c r="M5979" i="44"/>
  <c r="P5979" i="44" s="1"/>
  <c r="M5983" i="44"/>
  <c r="P5983" i="44" s="1"/>
  <c r="M5986" i="44"/>
  <c r="P5986" i="44" s="1"/>
  <c r="M5990" i="44"/>
  <c r="P5990" i="44" s="1"/>
  <c r="M6004" i="44"/>
  <c r="P6004" i="44" s="1"/>
  <c r="M3708" i="44"/>
  <c r="M4329" i="44"/>
  <c r="P4329" i="44" s="1"/>
  <c r="M5051" i="44"/>
  <c r="P5051" i="44" s="1"/>
  <c r="M5244" i="44"/>
  <c r="P5244" i="44" s="1"/>
  <c r="M5264" i="44"/>
  <c r="P5264" i="44" s="1"/>
  <c r="M5354" i="44"/>
  <c r="P5354" i="44" s="1"/>
  <c r="M5440" i="44"/>
  <c r="P5440" i="44" s="1"/>
  <c r="M5503" i="44"/>
  <c r="P5503" i="44" s="1"/>
  <c r="M5537" i="44"/>
  <c r="Q5537" i="44" s="1"/>
  <c r="M5558" i="44"/>
  <c r="P5558" i="44" s="1"/>
  <c r="M5589" i="44"/>
  <c r="P5589" i="44" s="1"/>
  <c r="M5653" i="44"/>
  <c r="M5709" i="44"/>
  <c r="P5709" i="44" s="1"/>
  <c r="M5720" i="44"/>
  <c r="P5720" i="44" s="1"/>
  <c r="M5737" i="44"/>
  <c r="P5737" i="44" s="1"/>
  <c r="M5760" i="44"/>
  <c r="P5760" i="44" s="1"/>
  <c r="M5793" i="44"/>
  <c r="M5797" i="44"/>
  <c r="P5797" i="44" s="1"/>
  <c r="M5817" i="44"/>
  <c r="M5821" i="44"/>
  <c r="M5887" i="44"/>
  <c r="P5887" i="44" s="1"/>
  <c r="M5895" i="44"/>
  <c r="P5895" i="44" s="1"/>
  <c r="M5920" i="44"/>
  <c r="M5923" i="44"/>
  <c r="P5923" i="44" s="1"/>
  <c r="M5941" i="44"/>
  <c r="P5941" i="44" s="1"/>
  <c r="M5945" i="44"/>
  <c r="P5945" i="44" s="1"/>
  <c r="M5949" i="44"/>
  <c r="P5949" i="44" s="1"/>
  <c r="M5953" i="44"/>
  <c r="P5953" i="44" s="1"/>
  <c r="M5961" i="44"/>
  <c r="P5961" i="44" s="1"/>
  <c r="M5964" i="44"/>
  <c r="M5974" i="44"/>
  <c r="P5974" i="44" s="1"/>
  <c r="M6003" i="44"/>
  <c r="P6003" i="44" s="1"/>
  <c r="M5576" i="44"/>
  <c r="P5576" i="44" s="1"/>
  <c r="M5694" i="44"/>
  <c r="P5694" i="44" s="1"/>
  <c r="M5770" i="44"/>
  <c r="M5904" i="44"/>
  <c r="P5904" i="44" s="1"/>
  <c r="M5930" i="44"/>
  <c r="P5930" i="44" s="1"/>
  <c r="M5569" i="44"/>
  <c r="P5569" i="44" s="1"/>
  <c r="M5644" i="44"/>
  <c r="P5644" i="44" s="1"/>
  <c r="M5702" i="44"/>
  <c r="P5702" i="44" s="1"/>
  <c r="M5780" i="44"/>
  <c r="P5780" i="44" s="1"/>
  <c r="M5960" i="44"/>
  <c r="P5960" i="44" s="1"/>
  <c r="M5973" i="44"/>
  <c r="P5973" i="44" s="1"/>
  <c r="M6002" i="44"/>
  <c r="P6002" i="44" s="1"/>
  <c r="M5300" i="44"/>
  <c r="P5300" i="44" s="1"/>
  <c r="M5547" i="44"/>
  <c r="M5743" i="44"/>
  <c r="P5743" i="44" s="1"/>
  <c r="M5756" i="44"/>
  <c r="M5766" i="44"/>
  <c r="P5766" i="44" s="1"/>
  <c r="M5909" i="44"/>
  <c r="P5909" i="44" s="1"/>
  <c r="M5967" i="44"/>
  <c r="P5967" i="44" s="1"/>
  <c r="M5971" i="44"/>
  <c r="P5971" i="44" s="1"/>
  <c r="M5988" i="44"/>
  <c r="P5988" i="44" s="1"/>
  <c r="M5996" i="44"/>
  <c r="P5996" i="44" s="1"/>
  <c r="M6000" i="44"/>
  <c r="P6000" i="44" s="1"/>
  <c r="M6006" i="44"/>
  <c r="P6006" i="44" s="1"/>
  <c r="M5127" i="44"/>
  <c r="P5127" i="44" s="1"/>
  <c r="M5132" i="44"/>
  <c r="P5132" i="44" s="1"/>
  <c r="M5512" i="44"/>
  <c r="P5512" i="44" s="1"/>
  <c r="M5602" i="44"/>
  <c r="M5640" i="44"/>
  <c r="P5640" i="44" s="1"/>
  <c r="M5811" i="44"/>
  <c r="P5811" i="44" s="1"/>
  <c r="M5907" i="44"/>
  <c r="Q5907" i="44" s="1"/>
  <c r="M5935" i="44"/>
  <c r="P5935" i="44" s="1"/>
  <c r="M5565" i="44"/>
  <c r="P5565" i="44" s="1"/>
  <c r="M5931" i="44"/>
  <c r="P5931" i="44" s="1"/>
  <c r="M5978" i="44"/>
  <c r="P5978" i="44" s="1"/>
  <c r="M5982" i="44"/>
  <c r="P5982" i="44" s="1"/>
  <c r="M5251" i="44"/>
  <c r="P5251" i="44" s="1"/>
  <c r="M5598" i="44"/>
  <c r="P5598" i="44" s="1"/>
  <c r="M5789" i="44"/>
  <c r="M5910" i="44"/>
  <c r="P5910" i="44" s="1"/>
  <c r="M5914" i="44"/>
  <c r="P5914" i="44" s="1"/>
  <c r="M5957" i="44"/>
  <c r="P5957" i="44" s="1"/>
  <c r="M5968" i="44"/>
  <c r="P5968" i="44" s="1"/>
  <c r="M5985" i="44"/>
  <c r="P5985" i="44" s="1"/>
  <c r="M5989" i="44"/>
  <c r="P5989" i="44" s="1"/>
  <c r="M5995" i="44"/>
  <c r="P5995" i="44" s="1"/>
  <c r="M5997" i="44"/>
  <c r="M5999" i="44"/>
  <c r="P5999" i="44" s="1"/>
  <c r="M6007" i="44"/>
  <c r="P6007" i="44" s="1"/>
  <c r="M5374" i="44"/>
  <c r="P5374" i="44" s="1"/>
  <c r="M5518" i="44"/>
  <c r="P5518" i="44" s="1"/>
  <c r="M5551" i="44"/>
  <c r="P5551" i="44" s="1"/>
  <c r="M5676" i="44"/>
  <c r="P5676" i="44" s="1"/>
  <c r="M5934" i="44"/>
  <c r="P5934" i="44" s="1"/>
  <c r="M5938" i="44"/>
  <c r="P5938" i="44" s="1"/>
  <c r="M5993" i="44"/>
  <c r="L5974" i="44"/>
  <c r="Q5974" i="44" s="1"/>
  <c r="L5961" i="44"/>
  <c r="M5927" i="44"/>
  <c r="M5901" i="44"/>
  <c r="P5901" i="44" s="1"/>
  <c r="L5804" i="44"/>
  <c r="Q5764" i="44"/>
  <c r="Q6004" i="44"/>
  <c r="M5950" i="44"/>
  <c r="P5950" i="44" s="1"/>
  <c r="M5916" i="44"/>
  <c r="M5774" i="44"/>
  <c r="P5774" i="44" s="1"/>
  <c r="L5821" i="44"/>
  <c r="L5863" i="44"/>
  <c r="L5543" i="44"/>
  <c r="Q5673" i="44"/>
  <c r="P5653" i="44"/>
  <c r="P5509" i="44"/>
  <c r="P5516" i="44"/>
  <c r="Q5905" i="44"/>
  <c r="P5786" i="44"/>
  <c r="P5358" i="44"/>
  <c r="P5522" i="44"/>
  <c r="P5444" i="44"/>
  <c r="Q5313" i="44"/>
  <c r="P5940" i="44"/>
  <c r="Q5703" i="44"/>
  <c r="P5927" i="44"/>
  <c r="P5667" i="44"/>
  <c r="Q5738" i="44"/>
  <c r="Q5724" i="44"/>
  <c r="Q5681" i="44"/>
  <c r="P5437" i="44"/>
  <c r="P4876" i="44"/>
  <c r="P5718" i="44"/>
  <c r="P5714" i="44"/>
  <c r="P5711" i="44"/>
  <c r="P5510" i="44"/>
  <c r="P5149" i="44"/>
  <c r="P5140" i="44"/>
  <c r="P5739" i="44"/>
  <c r="P5618" i="44"/>
  <c r="P5581" i="44"/>
  <c r="P5546" i="44"/>
  <c r="Q5529" i="44"/>
  <c r="P5810" i="44"/>
  <c r="P5762" i="44"/>
  <c r="P5646" i="44"/>
  <c r="P5588" i="44"/>
  <c r="P5307" i="44"/>
  <c r="Q4888" i="44"/>
  <c r="P5824" i="44"/>
  <c r="P5752" i="44"/>
  <c r="P5746" i="44"/>
  <c r="P5726" i="44"/>
  <c r="P5595" i="44"/>
  <c r="P5294" i="44"/>
  <c r="P5817" i="44"/>
  <c r="P5602" i="44"/>
  <c r="P5365" i="44"/>
  <c r="P5495" i="44"/>
  <c r="P5378" i="44"/>
  <c r="P5372" i="44"/>
  <c r="Q5321" i="44"/>
  <c r="P5314" i="44"/>
  <c r="P5282" i="44"/>
  <c r="P5279" i="44"/>
  <c r="P5474" i="44"/>
  <c r="P5438" i="44"/>
  <c r="P5286" i="44"/>
  <c r="P5128" i="44"/>
  <c r="P4746" i="44"/>
  <c r="P5451" i="44"/>
  <c r="P5385" i="44"/>
  <c r="P5366" i="44"/>
  <c r="P5116" i="44"/>
  <c r="P5062" i="44"/>
  <c r="P5056" i="44"/>
  <c r="P5458" i="44"/>
  <c r="P4996" i="44"/>
  <c r="Q5465" i="44"/>
  <c r="P5436" i="44"/>
  <c r="P5430" i="44"/>
  <c r="P5402" i="44"/>
  <c r="P5293" i="44"/>
  <c r="P5330" i="44"/>
  <c r="P5104" i="44"/>
  <c r="P4804" i="44"/>
  <c r="P4779" i="44"/>
  <c r="P5008" i="44"/>
  <c r="Q4911" i="44"/>
  <c r="P4766" i="44"/>
  <c r="P4764" i="44"/>
  <c r="P4471" i="44"/>
  <c r="P5040" i="44"/>
  <c r="P5024" i="44"/>
  <c r="P4954" i="44"/>
  <c r="P4912" i="44"/>
  <c r="P4877" i="44"/>
  <c r="P4840" i="44"/>
  <c r="P4772" i="44"/>
  <c r="P4723" i="44"/>
  <c r="P5174" i="44"/>
  <c r="P4947" i="44"/>
  <c r="P4923" i="44"/>
  <c r="P4851" i="44"/>
  <c r="P4800" i="44"/>
  <c r="P4497" i="44"/>
  <c r="Q5150" i="44"/>
  <c r="P5124" i="44"/>
  <c r="P5117" i="44"/>
  <c r="P4981" i="44"/>
  <c r="P4865" i="44"/>
  <c r="P4906" i="44"/>
  <c r="Q4713" i="44"/>
  <c r="P4607" i="44"/>
  <c r="P4516" i="44"/>
  <c r="P4417" i="44"/>
  <c r="P4948" i="44"/>
  <c r="P4872" i="44"/>
  <c r="P4852" i="44"/>
  <c r="P4784" i="44"/>
  <c r="P4755" i="44"/>
  <c r="Q4702" i="44"/>
  <c r="P4699" i="44"/>
  <c r="P4684" i="44"/>
  <c r="P4640" i="44"/>
  <c r="P4633" i="44"/>
  <c r="P4567" i="44"/>
  <c r="P4540" i="44"/>
  <c r="P4507" i="44"/>
  <c r="P4424" i="44"/>
  <c r="P4327" i="44"/>
  <c r="P3883" i="44"/>
  <c r="P4768" i="44"/>
  <c r="P4705" i="44"/>
  <c r="P4687" i="44"/>
  <c r="Q4618" i="44"/>
  <c r="P4575" i="44"/>
  <c r="P4483" i="44"/>
  <c r="P4280" i="44"/>
  <c r="P4712" i="44"/>
  <c r="P4691" i="44"/>
  <c r="P4679" i="44"/>
  <c r="P4615" i="44"/>
  <c r="P4431" i="44"/>
  <c r="P4399" i="44"/>
  <c r="P4359" i="44"/>
  <c r="P4688" i="44"/>
  <c r="P4670" i="44"/>
  <c r="P4602" i="44"/>
  <c r="P4554" i="44"/>
  <c r="Q4422" i="44"/>
  <c r="P4419" i="44"/>
  <c r="P4376" i="44"/>
  <c r="Q4333" i="44"/>
  <c r="P4579" i="44"/>
  <c r="Q4576" i="44"/>
  <c r="P4403" i="44"/>
  <c r="P4279" i="44"/>
  <c r="P4663" i="44"/>
  <c r="P4626" i="44"/>
  <c r="P4447" i="44"/>
  <c r="Q4411" i="44"/>
  <c r="P4365" i="44"/>
  <c r="P4337" i="44"/>
  <c r="P4111" i="44"/>
  <c r="P4029" i="44"/>
  <c r="P3979" i="44"/>
  <c r="P3773" i="44"/>
  <c r="P3699" i="44"/>
  <c r="P3629" i="44"/>
  <c r="Q4222" i="44"/>
  <c r="P4123" i="44"/>
  <c r="P4219" i="44"/>
  <c r="P4147" i="44"/>
  <c r="P4255" i="44"/>
  <c r="P4173" i="44"/>
  <c r="P4145" i="44"/>
  <c r="P4001" i="44"/>
  <c r="P3991" i="44"/>
  <c r="P3737" i="44"/>
  <c r="Q4259" i="44"/>
  <c r="P3931" i="44"/>
  <c r="P3741" i="44"/>
  <c r="Q4231" i="44"/>
  <c r="P4101" i="44"/>
  <c r="Q3847" i="44"/>
  <c r="P4039" i="44"/>
  <c r="P3967" i="44"/>
  <c r="Q3823" i="44"/>
  <c r="P3785" i="44"/>
  <c r="P3757" i="44"/>
  <c r="P3118" i="44"/>
  <c r="P3907" i="44"/>
  <c r="P3378" i="44"/>
  <c r="P3210" i="44"/>
  <c r="P3769" i="44"/>
  <c r="P3761" i="44"/>
  <c r="P3720" i="44"/>
  <c r="P3665" i="44"/>
  <c r="Q3895" i="44"/>
  <c r="Q3727" i="44"/>
  <c r="P3701" i="44"/>
  <c r="P3605" i="44"/>
  <c r="P3497" i="44"/>
  <c r="Q3039" i="44"/>
  <c r="P3617" i="44"/>
  <c r="P3533" i="44"/>
  <c r="P3348" i="44"/>
  <c r="P3410" i="44"/>
  <c r="P3290" i="44"/>
  <c r="Q3241" i="44"/>
  <c r="P3122" i="44"/>
  <c r="P3050" i="44"/>
  <c r="Q3655" i="44"/>
  <c r="P3641" i="44"/>
  <c r="P3627" i="44"/>
  <c r="P3457" i="44"/>
  <c r="P3299" i="44"/>
  <c r="P3569" i="44"/>
  <c r="P3534" i="44"/>
  <c r="P3338" i="44"/>
  <c r="Q3162" i="44"/>
  <c r="Q3528" i="44"/>
  <c r="Q3448" i="44"/>
  <c r="P3593" i="44"/>
  <c r="P3386" i="44"/>
  <c r="P3314" i="44"/>
  <c r="P3280" i="44"/>
  <c r="P3176" i="44"/>
  <c r="Q3470" i="44"/>
  <c r="P3434" i="44"/>
  <c r="P3345" i="44"/>
  <c r="P3334" i="44"/>
  <c r="P3266" i="44"/>
  <c r="Q3313" i="44"/>
  <c r="P3046" i="44"/>
  <c r="P3010" i="44"/>
  <c r="P2925" i="44"/>
  <c r="P2967" i="44"/>
  <c r="P2889" i="44"/>
  <c r="Q3155" i="44"/>
  <c r="Q2981" i="44"/>
  <c r="Q3197" i="44"/>
  <c r="Q3053" i="44"/>
  <c r="P3038" i="44"/>
  <c r="P2987" i="44"/>
  <c r="P3110" i="44"/>
  <c r="Q3076" i="44"/>
  <c r="P3062" i="44"/>
  <c r="Q2985" i="44"/>
  <c r="P3011" i="44"/>
  <c r="P2853" i="44"/>
  <c r="P2574" i="44"/>
  <c r="Q2913" i="44"/>
  <c r="P2893" i="44"/>
  <c r="Q2877" i="44"/>
  <c r="P2793" i="44"/>
  <c r="P2762" i="44"/>
  <c r="P2857" i="44"/>
  <c r="P2946" i="44"/>
  <c r="P2927" i="44"/>
  <c r="Q2690" i="44"/>
  <c r="P2978" i="44"/>
  <c r="P2966" i="44"/>
  <c r="P2937" i="44"/>
  <c r="P2678" i="44"/>
  <c r="P2662" i="44"/>
  <c r="P2826" i="44"/>
  <c r="P2704" i="44"/>
  <c r="P2589" i="44"/>
  <c r="Q2632" i="44"/>
  <c r="P2750" i="44"/>
  <c r="P2697" i="44"/>
  <c r="P2642" i="44"/>
  <c r="Q2625" i="44"/>
  <c r="P2484" i="44"/>
  <c r="P2536" i="44"/>
  <c r="Q2426" i="44"/>
  <c r="P2372" i="44"/>
  <c r="Q2587" i="44"/>
  <c r="P2517" i="44"/>
  <c r="Q2498" i="44"/>
  <c r="P2454" i="44"/>
  <c r="P2483" i="44"/>
  <c r="P2738" i="44"/>
  <c r="P2714" i="44"/>
  <c r="P2531" i="44"/>
  <c r="P2524" i="44"/>
  <c r="P2601" i="44"/>
  <c r="P2579" i="44"/>
  <c r="P2576" i="44"/>
  <c r="P2505" i="44"/>
  <c r="P2486" i="44"/>
  <c r="P2462" i="44"/>
  <c r="P2410" i="44"/>
  <c r="P2551" i="44"/>
  <c r="P2474" i="44"/>
  <c r="P2450" i="44"/>
  <c r="P2433" i="44"/>
  <c r="P2402" i="44"/>
  <c r="P2529" i="44"/>
  <c r="P2509" i="44"/>
  <c r="P2463" i="44"/>
  <c r="P2451" i="44"/>
  <c r="P2377" i="44"/>
  <c r="P2507" i="44"/>
  <c r="P2445" i="44"/>
  <c r="P2438" i="44"/>
  <c r="P2272" i="44"/>
  <c r="P2196" i="44"/>
  <c r="P2435" i="44"/>
  <c r="P2330" i="44"/>
  <c r="P2306" i="44"/>
  <c r="P2303" i="44"/>
  <c r="P2160" i="44"/>
  <c r="Q2310" i="44"/>
  <c r="P2172" i="44"/>
  <c r="P2100" i="44"/>
  <c r="P2284" i="44"/>
  <c r="P2256" i="44"/>
  <c r="P2220" i="44"/>
  <c r="P2331" i="44"/>
  <c r="P2260" i="44"/>
  <c r="P2317" i="44"/>
  <c r="P2264" i="44"/>
  <c r="P2076" i="44"/>
  <c r="P2338" i="44"/>
  <c r="P2268" i="44"/>
  <c r="P2254" i="44"/>
  <c r="P2292" i="44"/>
  <c r="P2244" i="44"/>
  <c r="P2190" i="44"/>
  <c r="P2124" i="44"/>
  <c r="P2156" i="44"/>
  <c r="P2112" i="44"/>
  <c r="P2064" i="44"/>
  <c r="P2180" i="44"/>
  <c r="P2072" i="44"/>
  <c r="P2028" i="44"/>
  <c r="P2024" i="44"/>
  <c r="P2184" i="44"/>
  <c r="P2084" i="44"/>
  <c r="P2036" i="44"/>
  <c r="P2018" i="44"/>
  <c r="P2208" i="44"/>
  <c r="Q2178" i="44"/>
  <c r="P2168" i="44"/>
  <c r="P2136" i="44"/>
  <c r="P2088" i="44"/>
  <c r="P2144" i="44"/>
  <c r="P2096" i="44"/>
  <c r="P2048" i="44"/>
  <c r="P2030" i="44"/>
  <c r="P2015" i="44"/>
  <c r="P2148" i="44"/>
  <c r="P2060" i="44"/>
  <c r="P2016" i="44"/>
  <c r="P16" i="44"/>
  <c r="P4895" i="44"/>
  <c r="Q4895" i="44"/>
  <c r="P4646" i="44"/>
  <c r="Q4646" i="44"/>
  <c r="P4490" i="44"/>
  <c r="Q4490" i="44"/>
  <c r="P3117" i="44"/>
  <c r="Q3117" i="44"/>
  <c r="P5992" i="44"/>
  <c r="P5929" i="44"/>
  <c r="P5900" i="44"/>
  <c r="P5865" i="44"/>
  <c r="P5814" i="44"/>
  <c r="P5749" i="44"/>
  <c r="Q5712" i="44"/>
  <c r="Q5598" i="44"/>
  <c r="P5547" i="44"/>
  <c r="Q5410" i="44"/>
  <c r="Q5387" i="44"/>
  <c r="Q5336" i="44"/>
  <c r="Q5324" i="44"/>
  <c r="Q5273" i="44"/>
  <c r="P5222" i="44"/>
  <c r="Q5156" i="44"/>
  <c r="Q5154" i="44"/>
  <c r="Q5139" i="44"/>
  <c r="P5092" i="44"/>
  <c r="P5033" i="44"/>
  <c r="Q5000" i="44"/>
  <c r="P4946" i="44"/>
  <c r="P4942" i="44"/>
  <c r="Q4693" i="44"/>
  <c r="P4693" i="44"/>
  <c r="P4673" i="44"/>
  <c r="P4543" i="44"/>
  <c r="Q4543" i="44"/>
  <c r="P4492" i="44"/>
  <c r="P3895" i="44"/>
  <c r="P3767" i="44"/>
  <c r="Q3767" i="44"/>
  <c r="Q2294" i="44"/>
  <c r="P2294" i="44"/>
  <c r="Q2160" i="44"/>
  <c r="Q5957" i="44"/>
  <c r="Q5892" i="44"/>
  <c r="P5857" i="44"/>
  <c r="P5793" i="44"/>
  <c r="Q5793" i="44"/>
  <c r="P5789" i="44"/>
  <c r="P5777" i="44"/>
  <c r="Q5765" i="44"/>
  <c r="Q5763" i="44"/>
  <c r="Q5728" i="44"/>
  <c r="Q5610" i="44"/>
  <c r="P5591" i="44"/>
  <c r="Q5526" i="44"/>
  <c r="P5475" i="44"/>
  <c r="Q5452" i="44"/>
  <c r="Q5389" i="44"/>
  <c r="P5262" i="44"/>
  <c r="Q5243" i="44"/>
  <c r="P5123" i="44"/>
  <c r="Q5123" i="44"/>
  <c r="P5035" i="44"/>
  <c r="Q4897" i="44"/>
  <c r="P4847" i="44"/>
  <c r="Q4847" i="44"/>
  <c r="Q4818" i="44"/>
  <c r="Q4704" i="44"/>
  <c r="P4704" i="44"/>
  <c r="Q4271" i="44"/>
  <c r="P4271" i="44"/>
  <c r="Q4161" i="44"/>
  <c r="P3169" i="44"/>
  <c r="Q2898" i="44"/>
  <c r="P2898" i="44"/>
  <c r="P2011" i="44"/>
  <c r="Q2011" i="44"/>
  <c r="Q5992" i="44"/>
  <c r="Q5927" i="44"/>
  <c r="P5913" i="44"/>
  <c r="Q5913" i="44"/>
  <c r="Q5900" i="44"/>
  <c r="Q5814" i="44"/>
  <c r="Q5067" i="44"/>
  <c r="Q4942" i="44"/>
  <c r="P4843" i="44"/>
  <c r="Q4843" i="44"/>
  <c r="Q4684" i="44"/>
  <c r="Q4673" i="44"/>
  <c r="P5964" i="44"/>
  <c r="Q5955" i="44"/>
  <c r="P5915" i="44"/>
  <c r="P5691" i="44"/>
  <c r="Q5679" i="44"/>
  <c r="Q5656" i="44"/>
  <c r="P5645" i="44"/>
  <c r="Q5635" i="44"/>
  <c r="Q5591" i="44"/>
  <c r="Q5475" i="44"/>
  <c r="P5454" i="44"/>
  <c r="Q5340" i="44"/>
  <c r="Q5287" i="44"/>
  <c r="Q5262" i="44"/>
  <c r="Q5247" i="44"/>
  <c r="P5039" i="44"/>
  <c r="Q5039" i="44"/>
  <c r="Q5035" i="44"/>
  <c r="Q4901" i="44"/>
  <c r="P4849" i="44"/>
  <c r="Q4739" i="44"/>
  <c r="Q4545" i="44"/>
  <c r="P4545" i="44"/>
  <c r="Q5964" i="44"/>
  <c r="P5907" i="44"/>
  <c r="P5886" i="44"/>
  <c r="Q5884" i="44"/>
  <c r="Q5805" i="44"/>
  <c r="Q5795" i="44"/>
  <c r="P5705" i="44"/>
  <c r="P5519" i="44"/>
  <c r="Q5487" i="44"/>
  <c r="Q5454" i="44"/>
  <c r="P5445" i="44"/>
  <c r="Q5445" i="44"/>
  <c r="Q5224" i="44"/>
  <c r="Q5205" i="44"/>
  <c r="P5188" i="44"/>
  <c r="Q5094" i="44"/>
  <c r="Q5069" i="44"/>
  <c r="P4962" i="44"/>
  <c r="P4728" i="44"/>
  <c r="Q4728" i="44"/>
  <c r="P4422" i="44"/>
  <c r="P4382" i="44"/>
  <c r="Q4382" i="44"/>
  <c r="Q4380" i="44"/>
  <c r="P4275" i="44"/>
  <c r="Q5999" i="44"/>
  <c r="Q5934" i="44"/>
  <c r="Q5886" i="44"/>
  <c r="Q5876" i="44"/>
  <c r="Q5740" i="44"/>
  <c r="Q5519" i="44"/>
  <c r="Q5403" i="44"/>
  <c r="Q4962" i="44"/>
  <c r="P4870" i="44"/>
  <c r="Q4870" i="44"/>
  <c r="P4730" i="44"/>
  <c r="Q4730" i="44"/>
  <c r="P4351" i="44"/>
  <c r="Q4351" i="44"/>
  <c r="Q4275" i="44"/>
  <c r="Q5971" i="44"/>
  <c r="Q5963" i="44"/>
  <c r="P5920" i="44"/>
  <c r="P5864" i="44"/>
  <c r="Q5835" i="44"/>
  <c r="Q5807" i="44"/>
  <c r="P5721" i="44"/>
  <c r="Q5721" i="44"/>
  <c r="Q5603" i="44"/>
  <c r="Q5552" i="44"/>
  <c r="Q5466" i="44"/>
  <c r="P5447" i="44"/>
  <c r="Q5415" i="44"/>
  <c r="Q5382" i="44"/>
  <c r="P5373" i="44"/>
  <c r="P5280" i="44"/>
  <c r="Q5228" i="44"/>
  <c r="Q5226" i="44"/>
  <c r="P5131" i="44"/>
  <c r="Q5131" i="44"/>
  <c r="Q5041" i="44"/>
  <c r="Q4980" i="44"/>
  <c r="Q4978" i="44"/>
  <c r="P4874" i="44"/>
  <c r="Q4874" i="44"/>
  <c r="P5993" i="44"/>
  <c r="Q5937" i="44"/>
  <c r="Q5920" i="44"/>
  <c r="P5877" i="44"/>
  <c r="Q5862" i="44"/>
  <c r="Q5823" i="44"/>
  <c r="P5770" i="44"/>
  <c r="Q5719" i="44"/>
  <c r="Q5668" i="44"/>
  <c r="Q5628" i="44"/>
  <c r="P5605" i="44"/>
  <c r="P5577" i="44"/>
  <c r="P5554" i="44"/>
  <c r="Q5512" i="44"/>
  <c r="Q5491" i="44"/>
  <c r="P5459" i="44"/>
  <c r="P5417" i="44"/>
  <c r="P5310" i="44"/>
  <c r="Q5292" i="44"/>
  <c r="Q5280" i="44"/>
  <c r="P5271" i="44"/>
  <c r="Q5169" i="44"/>
  <c r="P5152" i="44"/>
  <c r="P4791" i="44"/>
  <c r="P4433" i="44"/>
  <c r="P4413" i="44"/>
  <c r="P5943" i="44"/>
  <c r="P5893" i="44"/>
  <c r="Q5836" i="44"/>
  <c r="Q5826" i="44"/>
  <c r="Q5810" i="44"/>
  <c r="Q5770" i="44"/>
  <c r="Q5758" i="44"/>
  <c r="Q5747" i="44"/>
  <c r="Q5672" i="44"/>
  <c r="Q5670" i="44"/>
  <c r="Q5605" i="44"/>
  <c r="Q5554" i="44"/>
  <c r="P5545" i="44"/>
  <c r="Q5531" i="44"/>
  <c r="Q5438" i="44"/>
  <c r="Q5417" i="44"/>
  <c r="Q5394" i="44"/>
  <c r="Q5385" i="44"/>
  <c r="P5375" i="44"/>
  <c r="Q5343" i="44"/>
  <c r="Q5310" i="44"/>
  <c r="Q5301" i="44"/>
  <c r="P5190" i="44"/>
  <c r="Q5173" i="44"/>
  <c r="Q5021" i="44"/>
  <c r="P4938" i="44"/>
  <c r="Q4938" i="44"/>
  <c r="P4631" i="44"/>
  <c r="Q4446" i="44"/>
  <c r="P4446" i="44"/>
  <c r="Q4435" i="44"/>
  <c r="Q4424" i="44"/>
  <c r="Q5919" i="44"/>
  <c r="P5916" i="44"/>
  <c r="Q5914" i="44"/>
  <c r="Q5893" i="44"/>
  <c r="Q5865" i="44"/>
  <c r="Q5856" i="44"/>
  <c r="Q5824" i="44"/>
  <c r="Q5786" i="44"/>
  <c r="Q5784" i="44"/>
  <c r="P5684" i="44"/>
  <c r="P5661" i="44"/>
  <c r="Q5661" i="44"/>
  <c r="Q5617" i="44"/>
  <c r="P5596" i="44"/>
  <c r="P5505" i="44"/>
  <c r="Q5505" i="44"/>
  <c r="Q5503" i="44"/>
  <c r="P5482" i="44"/>
  <c r="Q5450" i="44"/>
  <c r="Q5440" i="44"/>
  <c r="P5396" i="44"/>
  <c r="Q5375" i="44"/>
  <c r="P5345" i="44"/>
  <c r="P5336" i="44"/>
  <c r="P5258" i="44"/>
  <c r="Q5190" i="44"/>
  <c r="Q5175" i="44"/>
  <c r="P5135" i="44"/>
  <c r="Q5135" i="44"/>
  <c r="P5025" i="44"/>
  <c r="Q5025" i="44"/>
  <c r="P4629" i="44"/>
  <c r="Q4629" i="44"/>
  <c r="P4461" i="44"/>
  <c r="Q4461" i="44"/>
  <c r="Q5547" i="44"/>
  <c r="P5361" i="44"/>
  <c r="Q5361" i="44"/>
  <c r="Q4492" i="44"/>
  <c r="P4182" i="44"/>
  <c r="Q4182" i="44"/>
  <c r="P3288" i="44"/>
  <c r="Q3288" i="44"/>
  <c r="Q5285" i="44"/>
  <c r="P5241" i="44"/>
  <c r="Q4682" i="44"/>
  <c r="P4682" i="44"/>
  <c r="Q5998" i="44"/>
  <c r="Q5697" i="44"/>
  <c r="Q5625" i="44"/>
  <c r="Q5566" i="44"/>
  <c r="Q5409" i="44"/>
  <c r="Q5337" i="44"/>
  <c r="Q5278" i="44"/>
  <c r="P5235" i="44"/>
  <c r="P5216" i="44"/>
  <c r="P5199" i="44"/>
  <c r="P5180" i="44"/>
  <c r="P5163" i="44"/>
  <c r="P5144" i="44"/>
  <c r="Q5082" i="44"/>
  <c r="Q5043" i="44"/>
  <c r="Q5024" i="44"/>
  <c r="Q5019" i="44"/>
  <c r="Q4915" i="44"/>
  <c r="Q4877" i="44"/>
  <c r="Q4784" i="44"/>
  <c r="P4620" i="44"/>
  <c r="Q4620" i="44"/>
  <c r="Q4549" i="44"/>
  <c r="Q4452" i="44"/>
  <c r="P4439" i="44"/>
  <c r="Q4439" i="44"/>
  <c r="P4184" i="44"/>
  <c r="Q4184" i="44"/>
  <c r="Q4163" i="44"/>
  <c r="P3943" i="44"/>
  <c r="Q3943" i="44"/>
  <c r="P3917" i="44"/>
  <c r="P5729" i="44"/>
  <c r="P5513" i="44"/>
  <c r="P5441" i="44"/>
  <c r="P5369" i="44"/>
  <c r="P5297" i="44"/>
  <c r="Q5254" i="44"/>
  <c r="Q5252" i="44"/>
  <c r="Q5235" i="44"/>
  <c r="Q5218" i="44"/>
  <c r="Q5199" i="44"/>
  <c r="Q5180" i="44"/>
  <c r="Q5163" i="44"/>
  <c r="Q5146" i="44"/>
  <c r="Q5144" i="44"/>
  <c r="Q5109" i="44"/>
  <c r="Q5086" i="44"/>
  <c r="Q5084" i="44"/>
  <c r="P5046" i="44"/>
  <c r="P5032" i="44"/>
  <c r="Q5032" i="44"/>
  <c r="P5007" i="44"/>
  <c r="P5005" i="44"/>
  <c r="P4987" i="44"/>
  <c r="Q4902" i="44"/>
  <c r="Q4852" i="44"/>
  <c r="Q4822" i="44"/>
  <c r="Q4820" i="44"/>
  <c r="Q4732" i="44"/>
  <c r="Q4710" i="44"/>
  <c r="Q4633" i="44"/>
  <c r="P4622" i="44"/>
  <c r="Q4622" i="44"/>
  <c r="P4580" i="44"/>
  <c r="P4538" i="44"/>
  <c r="Q4538" i="44"/>
  <c r="Q4536" i="44"/>
  <c r="Q4353" i="44"/>
  <c r="P4325" i="44"/>
  <c r="P4292" i="44"/>
  <c r="Q4292" i="44"/>
  <c r="P4259" i="44"/>
  <c r="Q4239" i="44"/>
  <c r="Q4237" i="44"/>
  <c r="P4775" i="44"/>
  <c r="Q4580" i="44"/>
  <c r="P4261" i="44"/>
  <c r="P5813" i="44"/>
  <c r="P5741" i="44"/>
  <c r="P5669" i="44"/>
  <c r="P5525" i="44"/>
  <c r="P5453" i="44"/>
  <c r="P5381" i="44"/>
  <c r="Q5181" i="44"/>
  <c r="P5130" i="44"/>
  <c r="Q5105" i="44"/>
  <c r="Q5085" i="44"/>
  <c r="P5066" i="44"/>
  <c r="P4953" i="44"/>
  <c r="Q4748" i="44"/>
  <c r="Q4664" i="44"/>
  <c r="P4525" i="44"/>
  <c r="Q4525" i="44"/>
  <c r="Q4481" i="44"/>
  <c r="Q4402" i="44"/>
  <c r="P4361" i="44"/>
  <c r="Q4361" i="44"/>
  <c r="P4196" i="44"/>
  <c r="P4015" i="44"/>
  <c r="Q5806" i="44"/>
  <c r="Q5008" i="44"/>
  <c r="P4908" i="44"/>
  <c r="Q4838" i="44"/>
  <c r="Q4569" i="44"/>
  <c r="P4512" i="44"/>
  <c r="Q4512" i="44"/>
  <c r="Q4417" i="44"/>
  <c r="P5897" i="44"/>
  <c r="P5825" i="44"/>
  <c r="P5681" i="44"/>
  <c r="P5537" i="44"/>
  <c r="P5465" i="44"/>
  <c r="P5321" i="44"/>
  <c r="Q5240" i="44"/>
  <c r="Q5223" i="44"/>
  <c r="Q5204" i="44"/>
  <c r="Q5187" i="44"/>
  <c r="Q5170" i="44"/>
  <c r="Q5168" i="44"/>
  <c r="Q5132" i="44"/>
  <c r="Q5093" i="44"/>
  <c r="Q5091" i="44"/>
  <c r="Q5028" i="44"/>
  <c r="Q5026" i="44"/>
  <c r="P4971" i="44"/>
  <c r="Q4910" i="44"/>
  <c r="Q4908" i="44"/>
  <c r="P4854" i="44"/>
  <c r="P4802" i="44"/>
  <c r="Q4802" i="44"/>
  <c r="Q4766" i="44"/>
  <c r="Q4573" i="44"/>
  <c r="Q4571" i="44"/>
  <c r="P4470" i="44"/>
  <c r="Q4404" i="44"/>
  <c r="Q4376" i="44"/>
  <c r="P4310" i="44"/>
  <c r="Q4310" i="44"/>
  <c r="P4265" i="44"/>
  <c r="P4263" i="44"/>
  <c r="P4202" i="44"/>
  <c r="Q4202" i="44"/>
  <c r="Q4198" i="44"/>
  <c r="Q5818" i="44"/>
  <c r="Q5746" i="44"/>
  <c r="Q5602" i="44"/>
  <c r="Q5458" i="44"/>
  <c r="Q5386" i="44"/>
  <c r="Q5314" i="44"/>
  <c r="Q5185" i="44"/>
  <c r="Q5149" i="44"/>
  <c r="Q5116" i="44"/>
  <c r="P5075" i="44"/>
  <c r="Q5075" i="44"/>
  <c r="Q5050" i="44"/>
  <c r="Q4973" i="44"/>
  <c r="Q4971" i="44"/>
  <c r="Q4957" i="44"/>
  <c r="Q4906" i="44"/>
  <c r="P4883" i="44"/>
  <c r="Q4883" i="44"/>
  <c r="P4856" i="44"/>
  <c r="Q4854" i="44"/>
  <c r="P4505" i="44"/>
  <c r="Q4505" i="44"/>
  <c r="Q4470" i="44"/>
  <c r="P4378" i="44"/>
  <c r="Q4378" i="44"/>
  <c r="Q4265" i="44"/>
  <c r="Q4472" i="44"/>
  <c r="P4457" i="44"/>
  <c r="P4393" i="44"/>
  <c r="P4963" i="44"/>
  <c r="Q4956" i="44"/>
  <c r="Q4947" i="44"/>
  <c r="Q4861" i="44"/>
  <c r="Q4800" i="44"/>
  <c r="P4702" i="44"/>
  <c r="P4700" i="44"/>
  <c r="P4678" i="44"/>
  <c r="P4605" i="44"/>
  <c r="Q4587" i="44"/>
  <c r="Q4499" i="44"/>
  <c r="Q4479" i="44"/>
  <c r="Q4339" i="44"/>
  <c r="Q4325" i="44"/>
  <c r="P4285" i="44"/>
  <c r="Q4285" i="44"/>
  <c r="Q4281" i="44"/>
  <c r="Q4212" i="44"/>
  <c r="Q3917" i="44"/>
  <c r="Q3729" i="44"/>
  <c r="P3729" i="44"/>
  <c r="Q3696" i="44"/>
  <c r="P3696" i="44"/>
  <c r="Q3694" i="44"/>
  <c r="Q3615" i="44"/>
  <c r="P3583" i="44"/>
  <c r="Q3583" i="44"/>
  <c r="P3566" i="44"/>
  <c r="Q3501" i="44"/>
  <c r="P3492" i="44"/>
  <c r="Q3492" i="44"/>
  <c r="Q3369" i="44"/>
  <c r="P3369" i="44"/>
  <c r="Q5124" i="44"/>
  <c r="Q5040" i="44"/>
  <c r="Q4991" i="44"/>
  <c r="P4970" i="44"/>
  <c r="Q4954" i="44"/>
  <c r="Q4920" i="44"/>
  <c r="Q4764" i="44"/>
  <c r="Q4755" i="44"/>
  <c r="Q4722" i="44"/>
  <c r="Q4694" i="44"/>
  <c r="Q4691" i="44"/>
  <c r="Q4681" i="44"/>
  <c r="Q4672" i="44"/>
  <c r="P4614" i="44"/>
  <c r="Q4596" i="44"/>
  <c r="P4594" i="44"/>
  <c r="P4550" i="44"/>
  <c r="Q4500" i="44"/>
  <c r="P4486" i="44"/>
  <c r="Q4431" i="44"/>
  <c r="Q4366" i="44"/>
  <c r="Q4346" i="44"/>
  <c r="P4307" i="44"/>
  <c r="Q4283" i="44"/>
  <c r="Q4277" i="44"/>
  <c r="P4244" i="44"/>
  <c r="P4137" i="44"/>
  <c r="P4079" i="44"/>
  <c r="Q4040" i="44"/>
  <c r="Q5004" i="44"/>
  <c r="Q4961" i="44"/>
  <c r="Q4789" i="44"/>
  <c r="Q4670" i="44"/>
  <c r="Q4506" i="44"/>
  <c r="Q4478" i="44"/>
  <c r="Q4390" i="44"/>
  <c r="P4375" i="44"/>
  <c r="Q4344" i="44"/>
  <c r="Q4305" i="44"/>
  <c r="Q4244" i="44"/>
  <c r="Q4219" i="44"/>
  <c r="Q4217" i="44"/>
  <c r="Q4147" i="44"/>
  <c r="Q4145" i="44"/>
  <c r="P4110" i="44"/>
  <c r="P4087" i="44"/>
  <c r="Q4087" i="44"/>
  <c r="Q4079" i="44"/>
  <c r="P4052" i="44"/>
  <c r="P3678" i="44"/>
  <c r="Q3678" i="44"/>
  <c r="P4975" i="44"/>
  <c r="Q4882" i="44"/>
  <c r="P4855" i="44"/>
  <c r="Q4848" i="44"/>
  <c r="Q4763" i="44"/>
  <c r="Q4721" i="44"/>
  <c r="Q4707" i="44"/>
  <c r="Q4677" i="44"/>
  <c r="P4601" i="44"/>
  <c r="Q4595" i="44"/>
  <c r="Q4562" i="44"/>
  <c r="Q4539" i="44"/>
  <c r="P4537" i="44"/>
  <c r="Q4515" i="44"/>
  <c r="Q4454" i="44"/>
  <c r="P4451" i="44"/>
  <c r="Q4430" i="44"/>
  <c r="Q4407" i="44"/>
  <c r="Q4367" i="44"/>
  <c r="Q4365" i="44"/>
  <c r="Q4362" i="44"/>
  <c r="P4350" i="44"/>
  <c r="Q4282" i="44"/>
  <c r="Q4209" i="44"/>
  <c r="P4172" i="44"/>
  <c r="P4112" i="44"/>
  <c r="P3993" i="44"/>
  <c r="Q3945" i="44"/>
  <c r="Q3733" i="44"/>
  <c r="Q4812" i="44"/>
  <c r="Q4803" i="44"/>
  <c r="Q4535" i="44"/>
  <c r="Q4513" i="44"/>
  <c r="Q4491" i="44"/>
  <c r="Q4449" i="44"/>
  <c r="P4377" i="44"/>
  <c r="Q4350" i="44"/>
  <c r="P4334" i="44"/>
  <c r="Q4334" i="44"/>
  <c r="P4296" i="44"/>
  <c r="P4286" i="44"/>
  <c r="P4256" i="44"/>
  <c r="P4231" i="44"/>
  <c r="Q4003" i="44"/>
  <c r="Q4001" i="44"/>
  <c r="P3947" i="44"/>
  <c r="P4194" i="44"/>
  <c r="P4919" i="44"/>
  <c r="Q4817" i="44"/>
  <c r="Q4736" i="44"/>
  <c r="P4701" i="44"/>
  <c r="P4690" i="44"/>
  <c r="Q4434" i="44"/>
  <c r="P4159" i="44"/>
  <c r="Q4159" i="44"/>
  <c r="P4124" i="44"/>
  <c r="Q4124" i="44"/>
  <c r="P4406" i="44"/>
  <c r="Q4406" i="44"/>
  <c r="P4298" i="44"/>
  <c r="P5095" i="44"/>
  <c r="P4951" i="44"/>
  <c r="P4879" i="44"/>
  <c r="P4807" i="44"/>
  <c r="P4618" i="44"/>
  <c r="Q4611" i="44"/>
  <c r="P4557" i="44"/>
  <c r="P4462" i="44"/>
  <c r="P4385" i="44"/>
  <c r="Q4369" i="44"/>
  <c r="P4342" i="44"/>
  <c r="Q4335" i="44"/>
  <c r="Q4263" i="44"/>
  <c r="Q4211" i="44"/>
  <c r="Q4172" i="44"/>
  <c r="Q4137" i="44"/>
  <c r="Q4102" i="44"/>
  <c r="Q4065" i="44"/>
  <c r="Q4045" i="44"/>
  <c r="Q4030" i="44"/>
  <c r="Q4028" i="44"/>
  <c r="P3965" i="44"/>
  <c r="Q3947" i="44"/>
  <c r="P3938" i="44"/>
  <c r="P3884" i="44"/>
  <c r="P3823" i="44"/>
  <c r="P3784" i="44"/>
  <c r="P3654" i="44"/>
  <c r="P3585" i="44"/>
  <c r="Q3585" i="44"/>
  <c r="Q3290" i="44"/>
  <c r="P3121" i="44"/>
  <c r="Q4299" i="44"/>
  <c r="Q4154" i="44"/>
  <c r="Q4135" i="44"/>
  <c r="Q4082" i="44"/>
  <c r="Q4010" i="44"/>
  <c r="Q3991" i="44"/>
  <c r="Q3979" i="44"/>
  <c r="Q3965" i="44"/>
  <c r="Q3884" i="44"/>
  <c r="Q3784" i="44"/>
  <c r="Q3654" i="44"/>
  <c r="Q3380" i="44"/>
  <c r="P3380" i="44"/>
  <c r="Q3018" i="44"/>
  <c r="P3018" i="44"/>
  <c r="P4313" i="44"/>
  <c r="Q4276" i="44"/>
  <c r="Q4253" i="44"/>
  <c r="Q4251" i="44"/>
  <c r="Q4175" i="44"/>
  <c r="Q4173" i="44"/>
  <c r="P4142" i="44"/>
  <c r="Q4103" i="44"/>
  <c r="Q4101" i="44"/>
  <c r="P4086" i="44"/>
  <c r="P4070" i="44"/>
  <c r="Q4031" i="44"/>
  <c r="Q4029" i="44"/>
  <c r="P4014" i="44"/>
  <c r="P3998" i="44"/>
  <c r="Q3922" i="44"/>
  <c r="Q3910" i="44"/>
  <c r="Q3897" i="44"/>
  <c r="P3873" i="44"/>
  <c r="Q3860" i="44"/>
  <c r="P3684" i="44"/>
  <c r="Q3684" i="44"/>
  <c r="Q3680" i="44"/>
  <c r="Q3656" i="44"/>
  <c r="P3587" i="44"/>
  <c r="P3541" i="44"/>
  <c r="Q3303" i="44"/>
  <c r="P4354" i="44"/>
  <c r="Q4304" i="44"/>
  <c r="Q4293" i="44"/>
  <c r="Q4193" i="44"/>
  <c r="Q4121" i="44"/>
  <c r="Q4086" i="44"/>
  <c r="Q4066" i="44"/>
  <c r="Q4049" i="44"/>
  <c r="Q4014" i="44"/>
  <c r="Q3980" i="44"/>
  <c r="P3952" i="44"/>
  <c r="P3799" i="44"/>
  <c r="Q3799" i="44"/>
  <c r="P3771" i="44"/>
  <c r="Q3771" i="44"/>
  <c r="Q3587" i="44"/>
  <c r="P3408" i="44"/>
  <c r="Q3408" i="44"/>
  <c r="P3204" i="44"/>
  <c r="Q3204" i="44"/>
  <c r="P3189" i="44"/>
  <c r="Q3189" i="44"/>
  <c r="P3788" i="44"/>
  <c r="Q3788" i="44"/>
  <c r="P3746" i="44"/>
  <c r="P3727" i="44"/>
  <c r="P3708" i="44"/>
  <c r="Q3708" i="44"/>
  <c r="P3448" i="44"/>
  <c r="P3057" i="44"/>
  <c r="Q3057" i="44"/>
  <c r="P3041" i="44"/>
  <c r="Q3041" i="44"/>
  <c r="Q3020" i="44"/>
  <c r="P3020" i="44"/>
  <c r="Q3435" i="44"/>
  <c r="P3435" i="44"/>
  <c r="P3261" i="44"/>
  <c r="P3045" i="44"/>
  <c r="Q3045" i="44"/>
  <c r="Q4144" i="44"/>
  <c r="P4138" i="44"/>
  <c r="P4130" i="44"/>
  <c r="Q4130" i="44"/>
  <c r="P4058" i="44"/>
  <c r="Q4058" i="44"/>
  <c r="Q3331" i="44"/>
  <c r="Q4023" i="44"/>
  <c r="Q4021" i="44"/>
  <c r="P3982" i="44"/>
  <c r="Q3966" i="44"/>
  <c r="Q3958" i="44"/>
  <c r="Q3924" i="44"/>
  <c r="P3803" i="44"/>
  <c r="P3763" i="44"/>
  <c r="P3748" i="44"/>
  <c r="Q3748" i="44"/>
  <c r="Q3714" i="44"/>
  <c r="Q3712" i="44"/>
  <c r="P3666" i="44"/>
  <c r="Q3115" i="44"/>
  <c r="P3115" i="44"/>
  <c r="P3047" i="44"/>
  <c r="Q4131" i="44"/>
  <c r="Q4059" i="44"/>
  <c r="Q3915" i="44"/>
  <c r="Q3906" i="44"/>
  <c r="Q3858" i="44"/>
  <c r="P3795" i="44"/>
  <c r="Q3785" i="44"/>
  <c r="P3768" i="44"/>
  <c r="P3740" i="44"/>
  <c r="P3723" i="44"/>
  <c r="Q3699" i="44"/>
  <c r="P3640" i="44"/>
  <c r="P3612" i="44"/>
  <c r="P3596" i="44"/>
  <c r="Q3568" i="44"/>
  <c r="Q3566" i="44"/>
  <c r="Q3534" i="44"/>
  <c r="P3515" i="44"/>
  <c r="P3506" i="44"/>
  <c r="P3494" i="44"/>
  <c r="P3450" i="44"/>
  <c r="Q3450" i="44"/>
  <c r="Q3358" i="44"/>
  <c r="Q3345" i="44"/>
  <c r="P3294" i="44"/>
  <c r="P3129" i="44"/>
  <c r="P3105" i="44"/>
  <c r="Q3105" i="44"/>
  <c r="Q3047" i="44"/>
  <c r="Q3024" i="44"/>
  <c r="P3001" i="44"/>
  <c r="Q2999" i="44"/>
  <c r="P2932" i="44"/>
  <c r="Q2932" i="44"/>
  <c r="P2915" i="44"/>
  <c r="Q2817" i="44"/>
  <c r="P2817" i="44"/>
  <c r="P2772" i="44"/>
  <c r="Q2772" i="44"/>
  <c r="P4726" i="44"/>
  <c r="P4582" i="44"/>
  <c r="P4510" i="44"/>
  <c r="P4438" i="44"/>
  <c r="P4366" i="44"/>
  <c r="P4294" i="44"/>
  <c r="P4222" i="44"/>
  <c r="P4150" i="44"/>
  <c r="P4078" i="44"/>
  <c r="P4006" i="44"/>
  <c r="P3934" i="44"/>
  <c r="Q3907" i="44"/>
  <c r="Q3891" i="44"/>
  <c r="P3889" i="44"/>
  <c r="Q3883" i="44"/>
  <c r="P3865" i="44"/>
  <c r="P3841" i="44"/>
  <c r="P3817" i="44"/>
  <c r="Q3793" i="44"/>
  <c r="P3791" i="44"/>
  <c r="Q3757" i="44"/>
  <c r="Q3742" i="44"/>
  <c r="Q3740" i="44"/>
  <c r="Q3723" i="44"/>
  <c r="P3719" i="44"/>
  <c r="Q3657" i="44"/>
  <c r="P3626" i="44"/>
  <c r="P3620" i="44"/>
  <c r="P3608" i="44"/>
  <c r="Q3598" i="44"/>
  <c r="Q3596" i="44"/>
  <c r="P3536" i="44"/>
  <c r="Q3515" i="44"/>
  <c r="P3452" i="44"/>
  <c r="P3441" i="44"/>
  <c r="Q3441" i="44"/>
  <c r="P3360" i="44"/>
  <c r="P3321" i="44"/>
  <c r="Q3294" i="44"/>
  <c r="P3225" i="44"/>
  <c r="Q3225" i="44"/>
  <c r="Q3208" i="44"/>
  <c r="P3177" i="44"/>
  <c r="Q3177" i="44"/>
  <c r="Q3156" i="44"/>
  <c r="P3090" i="44"/>
  <c r="Q3090" i="44"/>
  <c r="P3049" i="44"/>
  <c r="Q3001" i="44"/>
  <c r="P2904" i="44"/>
  <c r="Q2904" i="44"/>
  <c r="Q4215" i="44"/>
  <c r="Q4071" i="44"/>
  <c r="Q3914" i="44"/>
  <c r="Q3905" i="44"/>
  <c r="Q3833" i="44"/>
  <c r="Q3626" i="44"/>
  <c r="Q3569" i="44"/>
  <c r="Q3548" i="44"/>
  <c r="Q3536" i="44"/>
  <c r="Q3452" i="44"/>
  <c r="Q3389" i="44"/>
  <c r="Q3360" i="44"/>
  <c r="P3336" i="44"/>
  <c r="P3240" i="44"/>
  <c r="Q3240" i="44"/>
  <c r="Q3210" i="44"/>
  <c r="P3071" i="44"/>
  <c r="Q3071" i="44"/>
  <c r="Q3049" i="44"/>
  <c r="Q3890" i="44"/>
  <c r="Q3866" i="44"/>
  <c r="Q3842" i="44"/>
  <c r="Q3818" i="44"/>
  <c r="Q3792" i="44"/>
  <c r="P3756" i="44"/>
  <c r="Q3741" i="44"/>
  <c r="Q3722" i="44"/>
  <c r="Q3720" i="44"/>
  <c r="Q3641" i="44"/>
  <c r="Q3599" i="44"/>
  <c r="Q3497" i="44"/>
  <c r="P3485" i="44"/>
  <c r="P3255" i="44"/>
  <c r="Q3255" i="44"/>
  <c r="P3111" i="44"/>
  <c r="Q3111" i="44"/>
  <c r="Q4155" i="44"/>
  <c r="Q4083" i="44"/>
  <c r="Q4011" i="44"/>
  <c r="Q3800" i="44"/>
  <c r="P3798" i="44"/>
  <c r="P3764" i="44"/>
  <c r="Q3705" i="44"/>
  <c r="Q3675" i="44"/>
  <c r="Q3673" i="44"/>
  <c r="Q3663" i="44"/>
  <c r="Q3561" i="44"/>
  <c r="P3529" i="44"/>
  <c r="P3520" i="44"/>
  <c r="P3508" i="44"/>
  <c r="Q3487" i="44"/>
  <c r="Q3457" i="44"/>
  <c r="Q3430" i="44"/>
  <c r="Q3378" i="44"/>
  <c r="Q3347" i="44"/>
  <c r="Q3268" i="44"/>
  <c r="P3227" i="44"/>
  <c r="Q3227" i="44"/>
  <c r="Q3133" i="44"/>
  <c r="Q3131" i="44"/>
  <c r="P3033" i="44"/>
  <c r="Q3033" i="44"/>
  <c r="P2971" i="44"/>
  <c r="Q2971" i="44"/>
  <c r="P3327" i="44"/>
  <c r="Q3327" i="44"/>
  <c r="P3244" i="44"/>
  <c r="Q3244" i="44"/>
  <c r="P2953" i="44"/>
  <c r="Q2953" i="44"/>
  <c r="Q3647" i="44"/>
  <c r="P3619" i="44"/>
  <c r="P3552" i="44"/>
  <c r="P3229" i="44"/>
  <c r="Q3229" i="44"/>
  <c r="P3113" i="44"/>
  <c r="P3094" i="44"/>
  <c r="P3055" i="44"/>
  <c r="Q3055" i="44"/>
  <c r="P3901" i="44"/>
  <c r="Q3879" i="44"/>
  <c r="P3853" i="44"/>
  <c r="Q3831" i="44"/>
  <c r="P3829" i="44"/>
  <c r="Q3393" i="44"/>
  <c r="P3393" i="44"/>
  <c r="P3316" i="44"/>
  <c r="Q3316" i="44"/>
  <c r="P2991" i="44"/>
  <c r="Q3716" i="44"/>
  <c r="Q3644" i="44"/>
  <c r="Q3572" i="44"/>
  <c r="Q3541" i="44"/>
  <c r="P3402" i="44"/>
  <c r="Q3400" i="44"/>
  <c r="P3365" i="44"/>
  <c r="Q3339" i="44"/>
  <c r="Q3310" i="44"/>
  <c r="P3286" i="44"/>
  <c r="P3200" i="44"/>
  <c r="Q3176" i="44"/>
  <c r="Q3154" i="44"/>
  <c r="Q3119" i="44"/>
  <c r="P3076" i="44"/>
  <c r="Q3062" i="44"/>
  <c r="Q3059" i="44"/>
  <c r="Q3052" i="44"/>
  <c r="Q3050" i="44"/>
  <c r="P3035" i="44"/>
  <c r="P2985" i="44"/>
  <c r="Q2964" i="44"/>
  <c r="Q2946" i="44"/>
  <c r="Q2934" i="44"/>
  <c r="Q2919" i="44"/>
  <c r="Q2648" i="44"/>
  <c r="P2648" i="44"/>
  <c r="P2627" i="44"/>
  <c r="P2616" i="44"/>
  <c r="Q2616" i="44"/>
  <c r="P3632" i="44"/>
  <c r="P3560" i="44"/>
  <c r="Q3405" i="44"/>
  <c r="Q3402" i="44"/>
  <c r="Q3365" i="44"/>
  <c r="Q3357" i="44"/>
  <c r="P3328" i="44"/>
  <c r="Q3286" i="44"/>
  <c r="Q3157" i="44"/>
  <c r="Q3152" i="44"/>
  <c r="P3142" i="44"/>
  <c r="P3078" i="44"/>
  <c r="P3070" i="44"/>
  <c r="Q3035" i="44"/>
  <c r="Q3021" i="44"/>
  <c r="Q3012" i="44"/>
  <c r="Q3010" i="44"/>
  <c r="P2955" i="44"/>
  <c r="Q2627" i="44"/>
  <c r="Q3769" i="44"/>
  <c r="Q3625" i="44"/>
  <c r="Q3553" i="44"/>
  <c r="Q3399" i="44"/>
  <c r="Q3388" i="44"/>
  <c r="Q3328" i="44"/>
  <c r="Q3309" i="44"/>
  <c r="Q3237" i="44"/>
  <c r="Q3201" i="44"/>
  <c r="Q3142" i="44"/>
  <c r="Q3140" i="44"/>
  <c r="Q3120" i="44"/>
  <c r="Q3080" i="44"/>
  <c r="Q3008" i="44"/>
  <c r="Q2967" i="44"/>
  <c r="P2961" i="44"/>
  <c r="Q2961" i="44"/>
  <c r="Q2955" i="44"/>
  <c r="P2819" i="44"/>
  <c r="Q2819" i="44"/>
  <c r="P2745" i="44"/>
  <c r="Q2745" i="44"/>
  <c r="Q3333" i="44"/>
  <c r="Q3285" i="44"/>
  <c r="Q3248" i="44"/>
  <c r="Q3199" i="44"/>
  <c r="Q3100" i="44"/>
  <c r="Q3011" i="44"/>
  <c r="Q2937" i="44"/>
  <c r="Q3781" i="44"/>
  <c r="Q3709" i="44"/>
  <c r="Q3565" i="44"/>
  <c r="Q3493" i="44"/>
  <c r="P3473" i="44"/>
  <c r="P3465" i="44"/>
  <c r="P3436" i="44"/>
  <c r="Q3418" i="44"/>
  <c r="P3416" i="44"/>
  <c r="Q3394" i="44"/>
  <c r="Q3372" i="44"/>
  <c r="P3337" i="44"/>
  <c r="P3258" i="44"/>
  <c r="Q3256" i="44"/>
  <c r="Q3243" i="44"/>
  <c r="P3207" i="44"/>
  <c r="Q3186" i="44"/>
  <c r="Q3159" i="44"/>
  <c r="Q3141" i="44"/>
  <c r="Q3112" i="44"/>
  <c r="Q3079" i="44"/>
  <c r="Q3066" i="44"/>
  <c r="P3056" i="44"/>
  <c r="Q3028" i="44"/>
  <c r="P2948" i="44"/>
  <c r="Q2860" i="44"/>
  <c r="P2860" i="44"/>
  <c r="Q2843" i="44"/>
  <c r="Q2563" i="44"/>
  <c r="P2563" i="44"/>
  <c r="Q3505" i="44"/>
  <c r="P3423" i="44"/>
  <c r="P3364" i="44"/>
  <c r="Q3346" i="44"/>
  <c r="P3344" i="44"/>
  <c r="Q3300" i="44"/>
  <c r="P3265" i="44"/>
  <c r="Q3203" i="44"/>
  <c r="Q3126" i="44"/>
  <c r="Q3106" i="44"/>
  <c r="Q2994" i="44"/>
  <c r="P2969" i="44"/>
  <c r="Q2896" i="44"/>
  <c r="P2896" i="44"/>
  <c r="P2864" i="44"/>
  <c r="Q2862" i="44"/>
  <c r="Q2847" i="44"/>
  <c r="Q2845" i="44"/>
  <c r="Q2969" i="44"/>
  <c r="P2939" i="44"/>
  <c r="P2883" i="44"/>
  <c r="P2881" i="44"/>
  <c r="P2868" i="44"/>
  <c r="Q2868" i="44"/>
  <c r="Q2864" i="44"/>
  <c r="Q2879" i="44"/>
  <c r="P2843" i="44"/>
  <c r="Q2776" i="44"/>
  <c r="P2776" i="44"/>
  <c r="P2584" i="44"/>
  <c r="Q2584" i="44"/>
  <c r="Q2432" i="44"/>
  <c r="Q2430" i="44"/>
  <c r="Q2158" i="44"/>
  <c r="P2805" i="44"/>
  <c r="Q2805" i="44"/>
  <c r="Q2797" i="44"/>
  <c r="P2650" i="44"/>
  <c r="P2629" i="44"/>
  <c r="Q3451" i="44"/>
  <c r="P3449" i="44"/>
  <c r="Q3442" i="44"/>
  <c r="Q3379" i="44"/>
  <c r="P3305" i="44"/>
  <c r="Q3212" i="44"/>
  <c r="P3193" i="44"/>
  <c r="P3128" i="44"/>
  <c r="Q3107" i="44"/>
  <c r="P3101" i="44"/>
  <c r="P3063" i="44"/>
  <c r="Q3040" i="44"/>
  <c r="Q3019" i="44"/>
  <c r="P2998" i="44"/>
  <c r="Q2976" i="44"/>
  <c r="Q2948" i="44"/>
  <c r="P2751" i="44"/>
  <c r="P2736" i="44"/>
  <c r="Q2650" i="44"/>
  <c r="Q2998" i="44"/>
  <c r="P2690" i="44"/>
  <c r="Q2968" i="44"/>
  <c r="P2964" i="44"/>
  <c r="Q2939" i="44"/>
  <c r="P2913" i="44"/>
  <c r="P2877" i="44"/>
  <c r="P2837" i="44"/>
  <c r="P2766" i="44"/>
  <c r="P2757" i="44"/>
  <c r="Q2757" i="44"/>
  <c r="P2565" i="44"/>
  <c r="Q2565" i="44"/>
  <c r="Q2546" i="44"/>
  <c r="Q2527" i="44"/>
  <c r="P2879" i="44"/>
  <c r="P2841" i="44"/>
  <c r="Q2841" i="44"/>
  <c r="Q2837" i="44"/>
  <c r="Q2766" i="44"/>
  <c r="Q2699" i="44"/>
  <c r="P2699" i="44"/>
  <c r="Q2548" i="44"/>
  <c r="P2548" i="44"/>
  <c r="P2692" i="44"/>
  <c r="P2550" i="44"/>
  <c r="P3197" i="44"/>
  <c r="P3125" i="44"/>
  <c r="P3053" i="44"/>
  <c r="P2981" i="44"/>
  <c r="P2909" i="44"/>
  <c r="P2873" i="44"/>
  <c r="Q2844" i="44"/>
  <c r="Q2835" i="44"/>
  <c r="Q2833" i="44"/>
  <c r="Q2825" i="44"/>
  <c r="Q2823" i="44"/>
  <c r="Q2821" i="44"/>
  <c r="Q2788" i="44"/>
  <c r="Q2778" i="44"/>
  <c r="Q2736" i="44"/>
  <c r="P2715" i="44"/>
  <c r="Q2704" i="44"/>
  <c r="Q2692" i="44"/>
  <c r="Q2618" i="44"/>
  <c r="Q2598" i="44"/>
  <c r="Q2567" i="44"/>
  <c r="Q2550" i="44"/>
  <c r="Q2509" i="44"/>
  <c r="Q2505" i="44"/>
  <c r="Q2484" i="44"/>
  <c r="P2464" i="44"/>
  <c r="P2444" i="44"/>
  <c r="Q2444" i="44"/>
  <c r="Q2336" i="44"/>
  <c r="P2320" i="44"/>
  <c r="Q2320" i="44"/>
  <c r="Q3478" i="44"/>
  <c r="Q3406" i="44"/>
  <c r="Q3334" i="44"/>
  <c r="Q3262" i="44"/>
  <c r="Q3190" i="44"/>
  <c r="Q3118" i="44"/>
  <c r="Q3046" i="44"/>
  <c r="P2924" i="44"/>
  <c r="Q2916" i="44"/>
  <c r="Q2890" i="44"/>
  <c r="P2888" i="44"/>
  <c r="Q2880" i="44"/>
  <c r="Q2873" i="44"/>
  <c r="Q2854" i="44"/>
  <c r="P2852" i="44"/>
  <c r="Q2836" i="44"/>
  <c r="P2790" i="44"/>
  <c r="P2759" i="44"/>
  <c r="Q2715" i="44"/>
  <c r="P2694" i="44"/>
  <c r="P2664" i="44"/>
  <c r="P2620" i="44"/>
  <c r="Q2620" i="44"/>
  <c r="P2569" i="44"/>
  <c r="Q2552" i="44"/>
  <c r="P2488" i="44"/>
  <c r="Q2464" i="44"/>
  <c r="P2340" i="44"/>
  <c r="Q2340" i="44"/>
  <c r="Q2907" i="44"/>
  <c r="Q2871" i="44"/>
  <c r="Q2832" i="44"/>
  <c r="P2824" i="44"/>
  <c r="Q2790" i="44"/>
  <c r="Q2759" i="44"/>
  <c r="Q2694" i="44"/>
  <c r="P2685" i="44"/>
  <c r="Q2685" i="44"/>
  <c r="Q2664" i="44"/>
  <c r="Q2569" i="44"/>
  <c r="Q2488" i="44"/>
  <c r="Q2486" i="44"/>
  <c r="Q2468" i="44"/>
  <c r="P2468" i="44"/>
  <c r="Q2908" i="44"/>
  <c r="P2378" i="44"/>
  <c r="Q2378" i="44"/>
  <c r="P2361" i="44"/>
  <c r="Q2361" i="44"/>
  <c r="P3221" i="44"/>
  <c r="P3149" i="44"/>
  <c r="P3005" i="44"/>
  <c r="P2940" i="44"/>
  <c r="P2897" i="44"/>
  <c r="P2861" i="44"/>
  <c r="P2840" i="44"/>
  <c r="Q2802" i="44"/>
  <c r="P2777" i="44"/>
  <c r="Q2750" i="44"/>
  <c r="Q2729" i="44"/>
  <c r="Q2706" i="44"/>
  <c r="Q2697" i="44"/>
  <c r="P2687" i="44"/>
  <c r="Q2669" i="44"/>
  <c r="Q2655" i="44"/>
  <c r="P2611" i="44"/>
  <c r="Q2490" i="44"/>
  <c r="Q2470" i="44"/>
  <c r="Q2777" i="44"/>
  <c r="Q2687" i="44"/>
  <c r="Q2611" i="44"/>
  <c r="P2945" i="44"/>
  <c r="Q2938" i="44"/>
  <c r="Q2929" i="44"/>
  <c r="Q2895" i="44"/>
  <c r="Q2859" i="44"/>
  <c r="Q2838" i="44"/>
  <c r="Q2708" i="44"/>
  <c r="Q2657" i="44"/>
  <c r="P2578" i="44"/>
  <c r="P2544" i="44"/>
  <c r="Q2544" i="44"/>
  <c r="P2523" i="44"/>
  <c r="Q2523" i="44"/>
  <c r="Q2472" i="44"/>
  <c r="Q2391" i="44"/>
  <c r="Q2893" i="44"/>
  <c r="Q2857" i="44"/>
  <c r="Q2826" i="44"/>
  <c r="Q2578" i="44"/>
  <c r="P2561" i="44"/>
  <c r="P2460" i="44"/>
  <c r="Q2460" i="44"/>
  <c r="Q2428" i="44"/>
  <c r="P2393" i="44"/>
  <c r="Q2734" i="44"/>
  <c r="Q2721" i="44"/>
  <c r="Q2649" i="44"/>
  <c r="Q2579" i="44"/>
  <c r="Q2547" i="44"/>
  <c r="Q2536" i="44"/>
  <c r="Q2516" i="44"/>
  <c r="Q2511" i="44"/>
  <c r="Q2493" i="44"/>
  <c r="Q2489" i="44"/>
  <c r="P2475" i="44"/>
  <c r="Q2471" i="44"/>
  <c r="P2457" i="44"/>
  <c r="Q2393" i="44"/>
  <c r="P2753" i="44"/>
  <c r="P2681" i="44"/>
  <c r="Q2608" i="44"/>
  <c r="Q2559" i="44"/>
  <c r="Q2538" i="44"/>
  <c r="P2532" i="44"/>
  <c r="Q2524" i="44"/>
  <c r="Q2421" i="44"/>
  <c r="Q2395" i="44"/>
  <c r="P2363" i="44"/>
  <c r="P2324" i="44"/>
  <c r="Q2324" i="44"/>
  <c r="Q2322" i="44"/>
  <c r="P2461" i="44"/>
  <c r="P2412" i="44"/>
  <c r="Q2412" i="44"/>
  <c r="Q2363" i="44"/>
  <c r="P2481" i="44"/>
  <c r="Q2481" i="44"/>
  <c r="Q2758" i="44"/>
  <c r="P2626" i="44"/>
  <c r="Q2566" i="44"/>
  <c r="Q2495" i="44"/>
  <c r="Q2455" i="44"/>
  <c r="Q2367" i="44"/>
  <c r="Q2365" i="44"/>
  <c r="Q2326" i="44"/>
  <c r="Q2312" i="44"/>
  <c r="Q2483" i="44"/>
  <c r="P2717" i="44"/>
  <c r="P2645" i="44"/>
  <c r="P2604" i="44"/>
  <c r="Q2573" i="44"/>
  <c r="P2571" i="44"/>
  <c r="Q2541" i="44"/>
  <c r="Q2531" i="44"/>
  <c r="Q2609" i="44"/>
  <c r="Q2537" i="44"/>
  <c r="Q2445" i="44"/>
  <c r="Q2404" i="44"/>
  <c r="Q2374" i="44"/>
  <c r="Q2364" i="44"/>
  <c r="P2351" i="44"/>
  <c r="Q2323" i="44"/>
  <c r="Q2317" i="44"/>
  <c r="P2298" i="44"/>
  <c r="Q2296" i="44"/>
  <c r="P2283" i="44"/>
  <c r="P2170" i="44"/>
  <c r="Q2168" i="44"/>
  <c r="Q2372" i="44"/>
  <c r="Q2351" i="44"/>
  <c r="Q2300" i="44"/>
  <c r="Q2283" i="44"/>
  <c r="Q2303" i="44"/>
  <c r="P2233" i="44"/>
  <c r="Q2233" i="44"/>
  <c r="Q2172" i="44"/>
  <c r="Q2371" i="44"/>
  <c r="P2287" i="44"/>
  <c r="Q2287" i="44"/>
  <c r="Q2190" i="44"/>
  <c r="P2499" i="44"/>
  <c r="P2427" i="44"/>
  <c r="P2397" i="44"/>
  <c r="Q2379" i="44"/>
  <c r="Q2321" i="44"/>
  <c r="Q2319" i="44"/>
  <c r="P2313" i="44"/>
  <c r="P2289" i="44"/>
  <c r="Q2289" i="44"/>
  <c r="P2209" i="44"/>
  <c r="Q2209" i="44"/>
  <c r="P2399" i="44"/>
  <c r="Q2386" i="44"/>
  <c r="Q2350" i="44"/>
  <c r="P2245" i="44"/>
  <c r="Q2245" i="44"/>
  <c r="P2417" i="44"/>
  <c r="P2345" i="44"/>
  <c r="Q2268" i="44"/>
  <c r="Q2184" i="44"/>
  <c r="Q2182" i="44"/>
  <c r="Q2180" i="44"/>
  <c r="Q2163" i="44"/>
  <c r="P2023" i="44"/>
  <c r="Q2023" i="44"/>
  <c r="P2019" i="44"/>
  <c r="Q2482" i="44"/>
  <c r="Q2410" i="44"/>
  <c r="Q2338" i="44"/>
  <c r="Q2292" i="44"/>
  <c r="Q2264" i="44"/>
  <c r="Q2260" i="44"/>
  <c r="Q2256" i="44"/>
  <c r="Q2254" i="44"/>
  <c r="Q2196" i="44"/>
  <c r="P2143" i="44"/>
  <c r="Q2143" i="44"/>
  <c r="P2139" i="44"/>
  <c r="P2131" i="44"/>
  <c r="Q2131" i="44"/>
  <c r="P2127" i="44"/>
  <c r="P2119" i="44"/>
  <c r="Q2119" i="44"/>
  <c r="P2115" i="44"/>
  <c r="P2107" i="44"/>
  <c r="Q2107" i="44"/>
  <c r="P2103" i="44"/>
  <c r="P2095" i="44"/>
  <c r="Q2095" i="44"/>
  <c r="P2091" i="44"/>
  <c r="P2083" i="44"/>
  <c r="Q2083" i="44"/>
  <c r="P2079" i="44"/>
  <c r="P2071" i="44"/>
  <c r="Q2071" i="44"/>
  <c r="P2067" i="44"/>
  <c r="P2059" i="44"/>
  <c r="Q2059" i="44"/>
  <c r="P2055" i="44"/>
  <c r="P2043" i="44"/>
  <c r="P2035" i="44"/>
  <c r="Q2035" i="44"/>
  <c r="P2031" i="44"/>
  <c r="Q2021" i="44"/>
  <c r="Q2204" i="44"/>
  <c r="Q2187" i="44"/>
  <c r="P2369" i="44"/>
  <c r="P2295" i="44"/>
  <c r="P2271" i="44"/>
  <c r="Q2251" i="44"/>
  <c r="Q2247" i="44"/>
  <c r="Q2243" i="44"/>
  <c r="Q2235" i="44"/>
  <c r="Q2231" i="44"/>
  <c r="Q2223" i="44"/>
  <c r="Q2219" i="44"/>
  <c r="Q2215" i="44"/>
  <c r="P2179" i="44"/>
  <c r="Q2179" i="44"/>
  <c r="P2175" i="44"/>
  <c r="Q2165" i="44"/>
  <c r="Q2362" i="44"/>
  <c r="P2191" i="44"/>
  <c r="Q2191" i="44"/>
  <c r="P2203" i="44"/>
  <c r="Q2203" i="44"/>
  <c r="P2211" i="44"/>
  <c r="Q2201" i="44"/>
  <c r="Q2026" i="44"/>
  <c r="Q2012" i="44"/>
  <c r="M1747" i="44"/>
  <c r="P1747" i="44" s="1"/>
  <c r="M1992" i="44"/>
  <c r="P1992" i="44" s="1"/>
  <c r="M1884" i="44"/>
  <c r="P1884" i="44" s="1"/>
  <c r="M1717" i="44"/>
  <c r="P1717" i="44" s="1"/>
  <c r="M1929" i="44"/>
  <c r="P1929" i="44" s="1"/>
  <c r="M1821" i="44"/>
  <c r="P1821" i="44" s="1"/>
  <c r="M1711" i="44"/>
  <c r="P1711" i="44" s="1"/>
  <c r="M1974" i="44"/>
  <c r="P1974" i="44" s="1"/>
  <c r="M1866" i="44"/>
  <c r="P1866" i="44" s="1"/>
  <c r="M1681" i="44"/>
  <c r="P1681" i="44" s="1"/>
  <c r="M1911" i="44"/>
  <c r="P1911" i="44" s="1"/>
  <c r="M1803" i="44"/>
  <c r="P1803" i="44" s="1"/>
  <c r="M1675" i="44"/>
  <c r="P1675" i="44" s="1"/>
  <c r="M1839" i="44"/>
  <c r="P1839" i="44" s="1"/>
  <c r="M1956" i="44"/>
  <c r="P1956" i="44" s="1"/>
  <c r="M1848" i="44"/>
  <c r="P1848" i="44" s="1"/>
  <c r="M1645" i="44"/>
  <c r="P1645" i="44" s="1"/>
  <c r="M1947" i="44"/>
  <c r="P1947" i="44" s="1"/>
  <c r="M2001" i="44"/>
  <c r="P2001" i="44" s="1"/>
  <c r="M1893" i="44"/>
  <c r="P1893" i="44" s="1"/>
  <c r="M1938" i="44"/>
  <c r="P1938" i="44" s="1"/>
  <c r="M1830" i="44"/>
  <c r="P1830" i="44" s="1"/>
  <c r="M1058" i="44"/>
  <c r="P1058" i="44" s="1"/>
  <c r="M1983" i="44"/>
  <c r="P1983" i="44" s="1"/>
  <c r="M1875" i="44"/>
  <c r="P1875" i="44" s="1"/>
  <c r="M1482" i="44"/>
  <c r="P1482" i="44" s="1"/>
  <c r="M1920" i="44"/>
  <c r="P1920" i="44" s="1"/>
  <c r="M1812" i="44"/>
  <c r="P1812" i="44" s="1"/>
  <c r="M1789" i="44"/>
  <c r="P1789" i="44" s="1"/>
  <c r="M1965" i="44"/>
  <c r="P1965" i="44" s="1"/>
  <c r="M1857" i="44"/>
  <c r="P1857" i="44" s="1"/>
  <c r="M1783" i="44"/>
  <c r="P1783" i="44" s="1"/>
  <c r="M1386" i="44"/>
  <c r="P1386" i="44" s="1"/>
  <c r="M1902" i="44"/>
  <c r="P1902" i="44" s="1"/>
  <c r="M1753" i="44"/>
  <c r="P1753" i="44" s="1"/>
  <c r="M1415" i="44"/>
  <c r="P1415" i="44" s="1"/>
  <c r="L1613" i="44"/>
  <c r="L1602" i="44"/>
  <c r="L1559" i="44"/>
  <c r="L1548" i="44"/>
  <c r="L1443" i="44"/>
  <c r="M1768" i="44"/>
  <c r="P1768" i="44" s="1"/>
  <c r="M1732" i="44"/>
  <c r="P1732" i="44" s="1"/>
  <c r="M1696" i="44"/>
  <c r="P1696" i="44" s="1"/>
  <c r="M1660" i="44"/>
  <c r="P1660" i="44" s="1"/>
  <c r="L1352" i="44"/>
  <c r="L1300" i="44"/>
  <c r="L886" i="44"/>
  <c r="M11" i="44"/>
  <c r="M18" i="44"/>
  <c r="P18" i="44" s="1"/>
  <c r="M21" i="44"/>
  <c r="P21" i="44" s="1"/>
  <c r="M24" i="44"/>
  <c r="P24" i="44" s="1"/>
  <c r="M27" i="44"/>
  <c r="P27" i="44" s="1"/>
  <c r="M30" i="44"/>
  <c r="P30" i="44" s="1"/>
  <c r="M33" i="44"/>
  <c r="P33" i="44" s="1"/>
  <c r="M36" i="44"/>
  <c r="P36" i="44" s="1"/>
  <c r="M39" i="44"/>
  <c r="P39" i="44" s="1"/>
  <c r="M42" i="44"/>
  <c r="P42" i="44" s="1"/>
  <c r="M45" i="44"/>
  <c r="P45" i="44" s="1"/>
  <c r="M48" i="44"/>
  <c r="P48" i="44" s="1"/>
  <c r="M51" i="44"/>
  <c r="P51" i="44" s="1"/>
  <c r="M54" i="44"/>
  <c r="P54" i="44" s="1"/>
  <c r="M57" i="44"/>
  <c r="P57" i="44" s="1"/>
  <c r="M60" i="44"/>
  <c r="P60" i="44" s="1"/>
  <c r="M63" i="44"/>
  <c r="P63" i="44" s="1"/>
  <c r="M66" i="44"/>
  <c r="P66" i="44" s="1"/>
  <c r="M69" i="44"/>
  <c r="P69" i="44" s="1"/>
  <c r="M72" i="44"/>
  <c r="P72" i="44" s="1"/>
  <c r="M75" i="44"/>
  <c r="P75" i="44" s="1"/>
  <c r="M78" i="44"/>
  <c r="P78" i="44" s="1"/>
  <c r="M81" i="44"/>
  <c r="P81" i="44" s="1"/>
  <c r="M84" i="44"/>
  <c r="P84" i="44" s="1"/>
  <c r="M87" i="44"/>
  <c r="P87" i="44" s="1"/>
  <c r="M90" i="44"/>
  <c r="P90" i="44" s="1"/>
  <c r="M93" i="44"/>
  <c r="P93" i="44" s="1"/>
  <c r="M96" i="44"/>
  <c r="P96" i="44" s="1"/>
  <c r="M99" i="44"/>
  <c r="P99" i="44" s="1"/>
  <c r="M102" i="44"/>
  <c r="P102" i="44" s="1"/>
  <c r="M105" i="44"/>
  <c r="P105" i="44" s="1"/>
  <c r="M108" i="44"/>
  <c r="P108" i="44" s="1"/>
  <c r="M111" i="44"/>
  <c r="P111" i="44" s="1"/>
  <c r="M114" i="44"/>
  <c r="P114" i="44" s="1"/>
  <c r="M117" i="44"/>
  <c r="P117" i="44" s="1"/>
  <c r="M120" i="44"/>
  <c r="P120" i="44" s="1"/>
  <c r="M123" i="44"/>
  <c r="P123" i="44" s="1"/>
  <c r="M126" i="44"/>
  <c r="P126" i="44" s="1"/>
  <c r="M129" i="44"/>
  <c r="P129" i="44" s="1"/>
  <c r="M132" i="44"/>
  <c r="P132" i="44" s="1"/>
  <c r="M135" i="44"/>
  <c r="P135" i="44" s="1"/>
  <c r="M138" i="44"/>
  <c r="P138" i="44" s="1"/>
  <c r="M141" i="44"/>
  <c r="P141" i="44" s="1"/>
  <c r="M144" i="44"/>
  <c r="P144" i="44" s="1"/>
  <c r="M147" i="44"/>
  <c r="P147" i="44" s="1"/>
  <c r="M150" i="44"/>
  <c r="P150" i="44" s="1"/>
  <c r="M153" i="44"/>
  <c r="P153" i="44" s="1"/>
  <c r="M156" i="44"/>
  <c r="P156" i="44" s="1"/>
  <c r="M159" i="44"/>
  <c r="P159" i="44" s="1"/>
  <c r="M162" i="44"/>
  <c r="P162" i="44" s="1"/>
  <c r="M165" i="44"/>
  <c r="P165" i="44" s="1"/>
  <c r="M168" i="44"/>
  <c r="P168" i="44" s="1"/>
  <c r="M171" i="44"/>
  <c r="P171" i="44" s="1"/>
  <c r="M174" i="44"/>
  <c r="P174" i="44" s="1"/>
  <c r="M177" i="44"/>
  <c r="P177" i="44" s="1"/>
  <c r="M180" i="44"/>
  <c r="P180" i="44" s="1"/>
  <c r="M183" i="44"/>
  <c r="P183" i="44" s="1"/>
  <c r="M186" i="44"/>
  <c r="P186" i="44" s="1"/>
  <c r="M189" i="44"/>
  <c r="P189" i="44" s="1"/>
  <c r="M192" i="44"/>
  <c r="P192" i="44" s="1"/>
  <c r="M195" i="44"/>
  <c r="P195" i="44" s="1"/>
  <c r="M198" i="44"/>
  <c r="P198" i="44" s="1"/>
  <c r="M201" i="44"/>
  <c r="P201" i="44" s="1"/>
  <c r="M204" i="44"/>
  <c r="P204" i="44" s="1"/>
  <c r="M207" i="44"/>
  <c r="P207" i="44" s="1"/>
  <c r="M210" i="44"/>
  <c r="P210" i="44" s="1"/>
  <c r="M213" i="44"/>
  <c r="P213" i="44" s="1"/>
  <c r="M216" i="44"/>
  <c r="P216" i="44" s="1"/>
  <c r="M219" i="44"/>
  <c r="P219" i="44" s="1"/>
  <c r="M222" i="44"/>
  <c r="P222" i="44" s="1"/>
  <c r="M225" i="44"/>
  <c r="P225" i="44" s="1"/>
  <c r="M228" i="44"/>
  <c r="P228" i="44" s="1"/>
  <c r="M231" i="44"/>
  <c r="P231" i="44" s="1"/>
  <c r="M234" i="44"/>
  <c r="P234" i="44" s="1"/>
  <c r="M237" i="44"/>
  <c r="P237" i="44" s="1"/>
  <c r="M240" i="44"/>
  <c r="P240" i="44" s="1"/>
  <c r="M243" i="44"/>
  <c r="P243" i="44" s="1"/>
  <c r="M246" i="44"/>
  <c r="P246" i="44" s="1"/>
  <c r="M249" i="44"/>
  <c r="P249" i="44" s="1"/>
  <c r="M252" i="44"/>
  <c r="P252" i="44" s="1"/>
  <c r="M255" i="44"/>
  <c r="P255" i="44" s="1"/>
  <c r="M258" i="44"/>
  <c r="P258" i="44" s="1"/>
  <c r="M261" i="44"/>
  <c r="P261" i="44" s="1"/>
  <c r="M264" i="44"/>
  <c r="P264" i="44" s="1"/>
  <c r="M267" i="44"/>
  <c r="P267" i="44" s="1"/>
  <c r="M15" i="44"/>
  <c r="M9" i="44"/>
  <c r="P9" i="44" s="1"/>
  <c r="M13" i="44"/>
  <c r="P13" i="44" s="1"/>
  <c r="M17" i="44"/>
  <c r="P17" i="44" s="1"/>
  <c r="M10" i="44"/>
  <c r="P10" i="44" s="1"/>
  <c r="M14" i="44"/>
  <c r="M22" i="44"/>
  <c r="P22" i="44" s="1"/>
  <c r="M29" i="44"/>
  <c r="P29" i="44" s="1"/>
  <c r="M40" i="44"/>
  <c r="P40" i="44" s="1"/>
  <c r="M47" i="44"/>
  <c r="P47" i="44" s="1"/>
  <c r="M58" i="44"/>
  <c r="P58" i="44" s="1"/>
  <c r="M65" i="44"/>
  <c r="P65" i="44" s="1"/>
  <c r="M76" i="44"/>
  <c r="P76" i="44" s="1"/>
  <c r="M83" i="44"/>
  <c r="P83" i="44" s="1"/>
  <c r="M94" i="44"/>
  <c r="P94" i="44" s="1"/>
  <c r="M101" i="44"/>
  <c r="P101" i="44" s="1"/>
  <c r="M112" i="44"/>
  <c r="P112" i="44" s="1"/>
  <c r="M119" i="44"/>
  <c r="P119" i="44" s="1"/>
  <c r="M130" i="44"/>
  <c r="P130" i="44" s="1"/>
  <c r="M137" i="44"/>
  <c r="P137" i="44" s="1"/>
  <c r="M148" i="44"/>
  <c r="P148" i="44" s="1"/>
  <c r="M155" i="44"/>
  <c r="P155" i="44" s="1"/>
  <c r="M166" i="44"/>
  <c r="P166" i="44" s="1"/>
  <c r="M173" i="44"/>
  <c r="P173" i="44" s="1"/>
  <c r="M184" i="44"/>
  <c r="P184" i="44" s="1"/>
  <c r="M191" i="44"/>
  <c r="P191" i="44" s="1"/>
  <c r="M202" i="44"/>
  <c r="P202" i="44" s="1"/>
  <c r="M209" i="44"/>
  <c r="P209" i="44" s="1"/>
  <c r="M220" i="44"/>
  <c r="P220" i="44" s="1"/>
  <c r="M230" i="44"/>
  <c r="P230" i="44" s="1"/>
  <c r="M253" i="44"/>
  <c r="P253" i="44" s="1"/>
  <c r="M266" i="44"/>
  <c r="P266" i="44" s="1"/>
  <c r="M244" i="44"/>
  <c r="P244" i="44" s="1"/>
  <c r="M257" i="44"/>
  <c r="P257" i="44" s="1"/>
  <c r="M270" i="44"/>
  <c r="P270" i="44" s="1"/>
  <c r="M273" i="44"/>
  <c r="P273" i="44" s="1"/>
  <c r="M276" i="44"/>
  <c r="P276" i="44" s="1"/>
  <c r="M279" i="44"/>
  <c r="P279" i="44" s="1"/>
  <c r="M282" i="44"/>
  <c r="P282" i="44" s="1"/>
  <c r="M285" i="44"/>
  <c r="P285" i="44" s="1"/>
  <c r="M288" i="44"/>
  <c r="P288" i="44" s="1"/>
  <c r="M291" i="44"/>
  <c r="P291" i="44" s="1"/>
  <c r="M294" i="44"/>
  <c r="P294" i="44" s="1"/>
  <c r="M297" i="44"/>
  <c r="P297" i="44" s="1"/>
  <c r="M300" i="44"/>
  <c r="P300" i="44" s="1"/>
  <c r="M303" i="44"/>
  <c r="P303" i="44" s="1"/>
  <c r="M306" i="44"/>
  <c r="P306" i="44" s="1"/>
  <c r="M309" i="44"/>
  <c r="P309" i="44" s="1"/>
  <c r="M312" i="44"/>
  <c r="P312" i="44" s="1"/>
  <c r="M315" i="44"/>
  <c r="P315" i="44" s="1"/>
  <c r="M318" i="44"/>
  <c r="P318" i="44" s="1"/>
  <c r="M321" i="44"/>
  <c r="P321" i="44" s="1"/>
  <c r="M324" i="44"/>
  <c r="P324" i="44" s="1"/>
  <c r="M327" i="44"/>
  <c r="P327" i="44" s="1"/>
  <c r="M330" i="44"/>
  <c r="P330" i="44" s="1"/>
  <c r="M333" i="44"/>
  <c r="P333" i="44" s="1"/>
  <c r="M336" i="44"/>
  <c r="P336" i="44" s="1"/>
  <c r="M339" i="44"/>
  <c r="P339" i="44" s="1"/>
  <c r="M342" i="44"/>
  <c r="P342" i="44" s="1"/>
  <c r="M345" i="44"/>
  <c r="P345" i="44" s="1"/>
  <c r="M348" i="44"/>
  <c r="P348" i="44" s="1"/>
  <c r="M351" i="44"/>
  <c r="P351" i="44" s="1"/>
  <c r="M354" i="44"/>
  <c r="P354" i="44" s="1"/>
  <c r="M357" i="44"/>
  <c r="P357" i="44" s="1"/>
  <c r="M360" i="44"/>
  <c r="P360" i="44" s="1"/>
  <c r="M363" i="44"/>
  <c r="P363" i="44" s="1"/>
  <c r="M366" i="44"/>
  <c r="P366" i="44" s="1"/>
  <c r="M369" i="44"/>
  <c r="P369" i="44" s="1"/>
  <c r="M372" i="44"/>
  <c r="P372" i="44" s="1"/>
  <c r="M375" i="44"/>
  <c r="P375" i="44" s="1"/>
  <c r="M378" i="44"/>
  <c r="P378" i="44" s="1"/>
  <c r="M381" i="44"/>
  <c r="P381" i="44" s="1"/>
  <c r="M384" i="44"/>
  <c r="P384" i="44" s="1"/>
  <c r="M387" i="44"/>
  <c r="P387" i="44" s="1"/>
  <c r="M390" i="44"/>
  <c r="P390" i="44" s="1"/>
  <c r="M393" i="44"/>
  <c r="P393" i="44" s="1"/>
  <c r="M396" i="44"/>
  <c r="P396" i="44" s="1"/>
  <c r="M399" i="44"/>
  <c r="P399" i="44" s="1"/>
  <c r="M402" i="44"/>
  <c r="P402" i="44" s="1"/>
  <c r="M405" i="44"/>
  <c r="P405" i="44" s="1"/>
  <c r="M408" i="44"/>
  <c r="P408" i="44" s="1"/>
  <c r="M411" i="44"/>
  <c r="P411" i="44" s="1"/>
  <c r="M414" i="44"/>
  <c r="P414" i="44" s="1"/>
  <c r="M417" i="44"/>
  <c r="P417" i="44" s="1"/>
  <c r="M420" i="44"/>
  <c r="P420" i="44" s="1"/>
  <c r="M423" i="44"/>
  <c r="P423" i="44" s="1"/>
  <c r="M426" i="44"/>
  <c r="P426" i="44" s="1"/>
  <c r="M429" i="44"/>
  <c r="P429" i="44" s="1"/>
  <c r="M432" i="44"/>
  <c r="P432" i="44" s="1"/>
  <c r="M12" i="44"/>
  <c r="P12" i="44" s="1"/>
  <c r="M23" i="44"/>
  <c r="P23" i="44" s="1"/>
  <c r="M34" i="44"/>
  <c r="P34" i="44" s="1"/>
  <c r="M41" i="44"/>
  <c r="P41" i="44" s="1"/>
  <c r="M52" i="44"/>
  <c r="P52" i="44" s="1"/>
  <c r="M59" i="44"/>
  <c r="P59" i="44" s="1"/>
  <c r="M70" i="44"/>
  <c r="P70" i="44" s="1"/>
  <c r="M77" i="44"/>
  <c r="P77" i="44" s="1"/>
  <c r="M88" i="44"/>
  <c r="P88" i="44" s="1"/>
  <c r="M95" i="44"/>
  <c r="P95" i="44" s="1"/>
  <c r="M106" i="44"/>
  <c r="P106" i="44" s="1"/>
  <c r="M113" i="44"/>
  <c r="P113" i="44" s="1"/>
  <c r="M124" i="44"/>
  <c r="P124" i="44" s="1"/>
  <c r="M131" i="44"/>
  <c r="P131" i="44" s="1"/>
  <c r="M142" i="44"/>
  <c r="P142" i="44" s="1"/>
  <c r="M149" i="44"/>
  <c r="P149" i="44" s="1"/>
  <c r="M160" i="44"/>
  <c r="P160" i="44" s="1"/>
  <c r="M167" i="44"/>
  <c r="P167" i="44" s="1"/>
  <c r="M178" i="44"/>
  <c r="P178" i="44" s="1"/>
  <c r="M185" i="44"/>
  <c r="P185" i="44" s="1"/>
  <c r="M196" i="44"/>
  <c r="P196" i="44" s="1"/>
  <c r="M203" i="44"/>
  <c r="P203" i="44" s="1"/>
  <c r="M214" i="44"/>
  <c r="P214" i="44" s="1"/>
  <c r="M221" i="44"/>
  <c r="P221" i="44" s="1"/>
  <c r="M241" i="44"/>
  <c r="P241" i="44" s="1"/>
  <c r="M254" i="44"/>
  <c r="P254" i="44" s="1"/>
  <c r="M238" i="44"/>
  <c r="P238" i="44" s="1"/>
  <c r="M251" i="44"/>
  <c r="P251" i="44" s="1"/>
  <c r="M46" i="44"/>
  <c r="P46" i="44" s="1"/>
  <c r="M50" i="44"/>
  <c r="P50" i="44" s="1"/>
  <c r="M67" i="44"/>
  <c r="P67" i="44" s="1"/>
  <c r="M71" i="44"/>
  <c r="P71" i="44" s="1"/>
  <c r="M100" i="44"/>
  <c r="P100" i="44" s="1"/>
  <c r="M104" i="44"/>
  <c r="P104" i="44" s="1"/>
  <c r="M121" i="44"/>
  <c r="P121" i="44" s="1"/>
  <c r="M125" i="44"/>
  <c r="P125" i="44" s="1"/>
  <c r="M154" i="44"/>
  <c r="P154" i="44" s="1"/>
  <c r="M158" i="44"/>
  <c r="P158" i="44" s="1"/>
  <c r="M175" i="44"/>
  <c r="P175" i="44" s="1"/>
  <c r="M179" i="44"/>
  <c r="P179" i="44" s="1"/>
  <c r="M208" i="44"/>
  <c r="P208" i="44" s="1"/>
  <c r="M212" i="44"/>
  <c r="P212" i="44" s="1"/>
  <c r="M236" i="44"/>
  <c r="P236" i="44" s="1"/>
  <c r="M256" i="44"/>
  <c r="P256" i="44" s="1"/>
  <c r="M274" i="44"/>
  <c r="P274" i="44" s="1"/>
  <c r="M287" i="44"/>
  <c r="P287" i="44" s="1"/>
  <c r="M310" i="44"/>
  <c r="P310" i="44" s="1"/>
  <c r="M323" i="44"/>
  <c r="P323" i="44" s="1"/>
  <c r="M346" i="44"/>
  <c r="P346" i="44" s="1"/>
  <c r="M359" i="44"/>
  <c r="P359" i="44" s="1"/>
  <c r="M382" i="44"/>
  <c r="P382" i="44" s="1"/>
  <c r="M395" i="44"/>
  <c r="P395" i="44" s="1"/>
  <c r="M418" i="44"/>
  <c r="P418" i="44" s="1"/>
  <c r="M431" i="44"/>
  <c r="P431" i="44" s="1"/>
  <c r="M20" i="44"/>
  <c r="P20" i="44" s="1"/>
  <c r="M25" i="44"/>
  <c r="P25" i="44" s="1"/>
  <c r="M38" i="44"/>
  <c r="P38" i="44" s="1"/>
  <c r="M92" i="44"/>
  <c r="P92" i="44" s="1"/>
  <c r="M146" i="44"/>
  <c r="P146" i="44" s="1"/>
  <c r="M200" i="44"/>
  <c r="P200" i="44" s="1"/>
  <c r="M229" i="44"/>
  <c r="P229" i="44" s="1"/>
  <c r="M248" i="44"/>
  <c r="P248" i="44" s="1"/>
  <c r="M271" i="44"/>
  <c r="P271" i="44" s="1"/>
  <c r="M284" i="44"/>
  <c r="P284" i="44" s="1"/>
  <c r="M307" i="44"/>
  <c r="P307" i="44" s="1"/>
  <c r="M320" i="44"/>
  <c r="P320" i="44" s="1"/>
  <c r="M343" i="44"/>
  <c r="P343" i="44" s="1"/>
  <c r="M356" i="44"/>
  <c r="P356" i="44" s="1"/>
  <c r="M379" i="44"/>
  <c r="P379" i="44" s="1"/>
  <c r="M392" i="44"/>
  <c r="P392" i="44" s="1"/>
  <c r="M415" i="44"/>
  <c r="P415" i="44" s="1"/>
  <c r="M428" i="44"/>
  <c r="P428" i="44" s="1"/>
  <c r="M43" i="44"/>
  <c r="P43" i="44" s="1"/>
  <c r="M55" i="44"/>
  <c r="P55" i="44" s="1"/>
  <c r="M80" i="44"/>
  <c r="P80" i="44" s="1"/>
  <c r="M97" i="44"/>
  <c r="P97" i="44" s="1"/>
  <c r="M109" i="44"/>
  <c r="P109" i="44" s="1"/>
  <c r="M134" i="44"/>
  <c r="P134" i="44" s="1"/>
  <c r="M151" i="44"/>
  <c r="P151" i="44" s="1"/>
  <c r="M163" i="44"/>
  <c r="P163" i="44" s="1"/>
  <c r="M188" i="44"/>
  <c r="P188" i="44" s="1"/>
  <c r="M205" i="44"/>
  <c r="P205" i="44" s="1"/>
  <c r="M217" i="44"/>
  <c r="P217" i="44" s="1"/>
  <c r="M233" i="44"/>
  <c r="P233" i="44" s="1"/>
  <c r="M260" i="44"/>
  <c r="P260" i="44" s="1"/>
  <c r="M268" i="44"/>
  <c r="P268" i="44" s="1"/>
  <c r="M281" i="44"/>
  <c r="P281" i="44" s="1"/>
  <c r="M304" i="44"/>
  <c r="P304" i="44" s="1"/>
  <c r="M317" i="44"/>
  <c r="P317" i="44" s="1"/>
  <c r="M340" i="44"/>
  <c r="P340" i="44" s="1"/>
  <c r="M353" i="44"/>
  <c r="P353" i="44" s="1"/>
  <c r="M376" i="44"/>
  <c r="P376" i="44" s="1"/>
  <c r="M389" i="44"/>
  <c r="P389" i="44" s="1"/>
  <c r="M412" i="44"/>
  <c r="P412" i="44" s="1"/>
  <c r="M425" i="44"/>
  <c r="P425" i="44" s="1"/>
  <c r="M74" i="44"/>
  <c r="P74" i="44" s="1"/>
  <c r="M79" i="44"/>
  <c r="P79" i="44" s="1"/>
  <c r="M128" i="44"/>
  <c r="P128" i="44" s="1"/>
  <c r="M133" i="44"/>
  <c r="P133" i="44" s="1"/>
  <c r="M182" i="44"/>
  <c r="P182" i="44" s="1"/>
  <c r="M187" i="44"/>
  <c r="P187" i="44" s="1"/>
  <c r="M227" i="44"/>
  <c r="P227" i="44" s="1"/>
  <c r="M277" i="44"/>
  <c r="P277" i="44" s="1"/>
  <c r="M292" i="44"/>
  <c r="P292" i="44" s="1"/>
  <c r="M299" i="44"/>
  <c r="P299" i="44" s="1"/>
  <c r="M314" i="44"/>
  <c r="P314" i="44" s="1"/>
  <c r="M362" i="44"/>
  <c r="P362" i="44" s="1"/>
  <c r="M373" i="44"/>
  <c r="P373" i="44" s="1"/>
  <c r="M421" i="44"/>
  <c r="P421" i="44" s="1"/>
  <c r="M439" i="44"/>
  <c r="P439" i="44" s="1"/>
  <c r="M452" i="44"/>
  <c r="P452" i="44" s="1"/>
  <c r="M462" i="44"/>
  <c r="P462" i="44" s="1"/>
  <c r="M475" i="44"/>
  <c r="P475" i="44" s="1"/>
  <c r="M488" i="44"/>
  <c r="P488" i="44" s="1"/>
  <c r="M498" i="44"/>
  <c r="P498" i="44" s="1"/>
  <c r="M511" i="44"/>
  <c r="P511" i="44" s="1"/>
  <c r="M524" i="44"/>
  <c r="P524" i="44" s="1"/>
  <c r="M534" i="44"/>
  <c r="P534" i="44" s="1"/>
  <c r="M547" i="44"/>
  <c r="P547" i="44" s="1"/>
  <c r="M560" i="44"/>
  <c r="P560" i="44" s="1"/>
  <c r="M44" i="44"/>
  <c r="P44" i="44" s="1"/>
  <c r="M53" i="44"/>
  <c r="P53" i="44" s="1"/>
  <c r="M62" i="44"/>
  <c r="P62" i="44" s="1"/>
  <c r="M98" i="44"/>
  <c r="P98" i="44" s="1"/>
  <c r="M107" i="44"/>
  <c r="P107" i="44" s="1"/>
  <c r="M116" i="44"/>
  <c r="P116" i="44" s="1"/>
  <c r="M152" i="44"/>
  <c r="P152" i="44" s="1"/>
  <c r="M161" i="44"/>
  <c r="P161" i="44" s="1"/>
  <c r="M170" i="44"/>
  <c r="P170" i="44" s="1"/>
  <c r="M206" i="44"/>
  <c r="P206" i="44" s="1"/>
  <c r="M215" i="44"/>
  <c r="P215" i="44" s="1"/>
  <c r="M224" i="44"/>
  <c r="P224" i="44" s="1"/>
  <c r="M278" i="44"/>
  <c r="P278" i="44" s="1"/>
  <c r="M35" i="44"/>
  <c r="P35" i="44" s="1"/>
  <c r="M49" i="44"/>
  <c r="P49" i="44" s="1"/>
  <c r="M85" i="44"/>
  <c r="P85" i="44" s="1"/>
  <c r="M89" i="44"/>
  <c r="P89" i="44" s="1"/>
  <c r="M103" i="44"/>
  <c r="P103" i="44" s="1"/>
  <c r="M139" i="44"/>
  <c r="P139" i="44" s="1"/>
  <c r="M143" i="44"/>
  <c r="P143" i="44" s="1"/>
  <c r="M157" i="44"/>
  <c r="P157" i="44" s="1"/>
  <c r="M193" i="44"/>
  <c r="P193" i="44" s="1"/>
  <c r="M197" i="44"/>
  <c r="P197" i="44" s="1"/>
  <c r="M211" i="44"/>
  <c r="P211" i="44" s="1"/>
  <c r="M286" i="44"/>
  <c r="P286" i="44" s="1"/>
  <c r="M293" i="44"/>
  <c r="P293" i="44" s="1"/>
  <c r="M308" i="44"/>
  <c r="P308" i="44" s="1"/>
  <c r="M319" i="44"/>
  <c r="P319" i="44" s="1"/>
  <c r="M341" i="44"/>
  <c r="P341" i="44" s="1"/>
  <c r="M352" i="44"/>
  <c r="P352" i="44" s="1"/>
  <c r="M367" i="44"/>
  <c r="P367" i="44" s="1"/>
  <c r="M374" i="44"/>
  <c r="P374" i="44" s="1"/>
  <c r="M430" i="44"/>
  <c r="P430" i="44" s="1"/>
  <c r="M440" i="44"/>
  <c r="P440" i="44" s="1"/>
  <c r="M450" i="44"/>
  <c r="P450" i="44" s="1"/>
  <c r="M463" i="44"/>
  <c r="P463" i="44" s="1"/>
  <c r="M476" i="44"/>
  <c r="P476" i="44" s="1"/>
  <c r="M486" i="44"/>
  <c r="P486" i="44" s="1"/>
  <c r="M499" i="44"/>
  <c r="P499" i="44" s="1"/>
  <c r="M512" i="44"/>
  <c r="P512" i="44" s="1"/>
  <c r="M522" i="44"/>
  <c r="P522" i="44" s="1"/>
  <c r="M535" i="44"/>
  <c r="P535" i="44" s="1"/>
  <c r="M548" i="44"/>
  <c r="P548" i="44" s="1"/>
  <c r="M558" i="44"/>
  <c r="P558" i="44" s="1"/>
  <c r="M26" i="44"/>
  <c r="P26" i="44" s="1"/>
  <c r="M31" i="44"/>
  <c r="P31" i="44" s="1"/>
  <c r="M242" i="44"/>
  <c r="P242" i="44" s="1"/>
  <c r="M250" i="44"/>
  <c r="P250" i="44" s="1"/>
  <c r="M263" i="44"/>
  <c r="P263" i="44" s="1"/>
  <c r="M275" i="44"/>
  <c r="P275" i="44" s="1"/>
  <c r="M334" i="44"/>
  <c r="P334" i="44" s="1"/>
  <c r="M397" i="44"/>
  <c r="P397" i="44" s="1"/>
  <c r="M404" i="44"/>
  <c r="P404" i="44" s="1"/>
  <c r="M419" i="44"/>
  <c r="P419" i="44" s="1"/>
  <c r="M437" i="44"/>
  <c r="P437" i="44" s="1"/>
  <c r="M447" i="44"/>
  <c r="P447" i="44" s="1"/>
  <c r="M460" i="44"/>
  <c r="P460" i="44" s="1"/>
  <c r="M473" i="44"/>
  <c r="P473" i="44" s="1"/>
  <c r="M483" i="44"/>
  <c r="P483" i="44" s="1"/>
  <c r="M496" i="44"/>
  <c r="P496" i="44" s="1"/>
  <c r="M509" i="44"/>
  <c r="P509" i="44" s="1"/>
  <c r="M519" i="44"/>
  <c r="P519" i="44" s="1"/>
  <c r="M532" i="44"/>
  <c r="P532" i="44" s="1"/>
  <c r="M545" i="44"/>
  <c r="P545" i="44" s="1"/>
  <c r="M555" i="44"/>
  <c r="P555" i="44" s="1"/>
  <c r="M568" i="44"/>
  <c r="P568" i="44" s="1"/>
  <c r="M571" i="44"/>
  <c r="P571" i="44" s="1"/>
  <c r="M574" i="44"/>
  <c r="P574" i="44" s="1"/>
  <c r="M577" i="44"/>
  <c r="P577" i="44" s="1"/>
  <c r="M580" i="44"/>
  <c r="P580" i="44" s="1"/>
  <c r="M583" i="44"/>
  <c r="P583" i="44" s="1"/>
  <c r="M586" i="44"/>
  <c r="P586" i="44" s="1"/>
  <c r="M589" i="44"/>
  <c r="P589" i="44" s="1"/>
  <c r="M592" i="44"/>
  <c r="P592" i="44" s="1"/>
  <c r="M595" i="44"/>
  <c r="P595" i="44" s="1"/>
  <c r="M598" i="44"/>
  <c r="P598" i="44" s="1"/>
  <c r="M601" i="44"/>
  <c r="P601" i="44" s="1"/>
  <c r="M604" i="44"/>
  <c r="P604" i="44" s="1"/>
  <c r="M607" i="44"/>
  <c r="P607" i="44" s="1"/>
  <c r="M610" i="44"/>
  <c r="P610" i="44" s="1"/>
  <c r="M613" i="44"/>
  <c r="P613" i="44" s="1"/>
  <c r="M616" i="44"/>
  <c r="P616" i="44" s="1"/>
  <c r="M619" i="44"/>
  <c r="P619" i="44" s="1"/>
  <c r="M622" i="44"/>
  <c r="P622" i="44" s="1"/>
  <c r="M625" i="44"/>
  <c r="P625" i="44" s="1"/>
  <c r="M628" i="44"/>
  <c r="P628" i="44" s="1"/>
  <c r="M631" i="44"/>
  <c r="P631" i="44" s="1"/>
  <c r="M634" i="44"/>
  <c r="P634" i="44" s="1"/>
  <c r="M637" i="44"/>
  <c r="P637" i="44" s="1"/>
  <c r="M640" i="44"/>
  <c r="P640" i="44" s="1"/>
  <c r="M118" i="44"/>
  <c r="P118" i="44" s="1"/>
  <c r="M232" i="44"/>
  <c r="P232" i="44" s="1"/>
  <c r="M265" i="44"/>
  <c r="P265" i="44" s="1"/>
  <c r="M64" i="44"/>
  <c r="P64" i="44" s="1"/>
  <c r="M218" i="44"/>
  <c r="P218" i="44" s="1"/>
  <c r="M223" i="44"/>
  <c r="P223" i="44" s="1"/>
  <c r="M164" i="44"/>
  <c r="P164" i="44" s="1"/>
  <c r="M169" i="44"/>
  <c r="P169" i="44" s="1"/>
  <c r="M19" i="44"/>
  <c r="P19" i="44" s="1"/>
  <c r="M110" i="44"/>
  <c r="P110" i="44" s="1"/>
  <c r="M115" i="44"/>
  <c r="P115" i="44" s="1"/>
  <c r="M56" i="44"/>
  <c r="P56" i="44" s="1"/>
  <c r="M61" i="44"/>
  <c r="P61" i="44" s="1"/>
  <c r="M262" i="44"/>
  <c r="P262" i="44" s="1"/>
  <c r="M194" i="44"/>
  <c r="P194" i="44" s="1"/>
  <c r="M199" i="44"/>
  <c r="P199" i="44" s="1"/>
  <c r="M32" i="44"/>
  <c r="P32" i="44" s="1"/>
  <c r="M37" i="44"/>
  <c r="P37" i="44" s="1"/>
  <c r="M82" i="44"/>
  <c r="P82" i="44" s="1"/>
  <c r="M235" i="44"/>
  <c r="P235" i="44" s="1"/>
  <c r="M259" i="44"/>
  <c r="P259" i="44" s="1"/>
  <c r="M272" i="44"/>
  <c r="P272" i="44" s="1"/>
  <c r="M368" i="44"/>
  <c r="P368" i="44" s="1"/>
  <c r="M413" i="44"/>
  <c r="P413" i="44" s="1"/>
  <c r="M515" i="44"/>
  <c r="P515" i="44" s="1"/>
  <c r="M526" i="44"/>
  <c r="P526" i="44" s="1"/>
  <c r="M552" i="44"/>
  <c r="P552" i="44" s="1"/>
  <c r="M646" i="44"/>
  <c r="P646" i="44" s="1"/>
  <c r="M653" i="44"/>
  <c r="P653" i="44" s="1"/>
  <c r="M664" i="44"/>
  <c r="P664" i="44" s="1"/>
  <c r="M677" i="44"/>
  <c r="P677" i="44" s="1"/>
  <c r="M690" i="44"/>
  <c r="P690" i="44" s="1"/>
  <c r="M700" i="44"/>
  <c r="P700" i="44" s="1"/>
  <c r="M713" i="44"/>
  <c r="P713" i="44" s="1"/>
  <c r="M726" i="44"/>
  <c r="P726" i="44" s="1"/>
  <c r="M736" i="44"/>
  <c r="P736" i="44" s="1"/>
  <c r="M749" i="44"/>
  <c r="P749" i="44" s="1"/>
  <c r="M762" i="44"/>
  <c r="P762" i="44" s="1"/>
  <c r="M765" i="44"/>
  <c r="P765" i="44" s="1"/>
  <c r="M768" i="44"/>
  <c r="P768" i="44" s="1"/>
  <c r="M771" i="44"/>
  <c r="P771" i="44" s="1"/>
  <c r="M774" i="44"/>
  <c r="P774" i="44" s="1"/>
  <c r="M777" i="44"/>
  <c r="P777" i="44" s="1"/>
  <c r="M780" i="44"/>
  <c r="P780" i="44" s="1"/>
  <c r="M783" i="44"/>
  <c r="P783" i="44" s="1"/>
  <c r="M786" i="44"/>
  <c r="P786" i="44" s="1"/>
  <c r="M789" i="44"/>
  <c r="P789" i="44" s="1"/>
  <c r="M792" i="44"/>
  <c r="P792" i="44" s="1"/>
  <c r="M795" i="44"/>
  <c r="P795" i="44" s="1"/>
  <c r="M798" i="44"/>
  <c r="P798" i="44" s="1"/>
  <c r="M801" i="44"/>
  <c r="P801" i="44" s="1"/>
  <c r="M804" i="44"/>
  <c r="P804" i="44" s="1"/>
  <c r="M807" i="44"/>
  <c r="P807" i="44" s="1"/>
  <c r="M810" i="44"/>
  <c r="P810" i="44" s="1"/>
  <c r="M813" i="44"/>
  <c r="P813" i="44" s="1"/>
  <c r="M816" i="44"/>
  <c r="P816" i="44" s="1"/>
  <c r="M819" i="44"/>
  <c r="P819" i="44" s="1"/>
  <c r="M822" i="44"/>
  <c r="P822" i="44" s="1"/>
  <c r="M825" i="44"/>
  <c r="P825" i="44" s="1"/>
  <c r="M828" i="44"/>
  <c r="P828" i="44" s="1"/>
  <c r="M831" i="44"/>
  <c r="P831" i="44" s="1"/>
  <c r="M834" i="44"/>
  <c r="P834" i="44" s="1"/>
  <c r="M837" i="44"/>
  <c r="P837" i="44" s="1"/>
  <c r="M840" i="44"/>
  <c r="P840" i="44" s="1"/>
  <c r="M843" i="44"/>
  <c r="P843" i="44" s="1"/>
  <c r="M846" i="44"/>
  <c r="P846" i="44" s="1"/>
  <c r="M849" i="44"/>
  <c r="P849" i="44" s="1"/>
  <c r="M852" i="44"/>
  <c r="P852" i="44" s="1"/>
  <c r="M855" i="44"/>
  <c r="P855" i="44" s="1"/>
  <c r="M858" i="44"/>
  <c r="P858" i="44" s="1"/>
  <c r="M861" i="44"/>
  <c r="P861" i="44" s="1"/>
  <c r="M864" i="44"/>
  <c r="P864" i="44" s="1"/>
  <c r="M867" i="44"/>
  <c r="P867" i="44" s="1"/>
  <c r="M870" i="44"/>
  <c r="P870" i="44" s="1"/>
  <c r="M873" i="44"/>
  <c r="P873" i="44" s="1"/>
  <c r="M876" i="44"/>
  <c r="P876" i="44" s="1"/>
  <c r="M879" i="44"/>
  <c r="P879" i="44" s="1"/>
  <c r="M882" i="44"/>
  <c r="P882" i="44" s="1"/>
  <c r="M885" i="44"/>
  <c r="P885" i="44" s="1"/>
  <c r="M888" i="44"/>
  <c r="P888" i="44" s="1"/>
  <c r="M891" i="44"/>
  <c r="P891" i="44" s="1"/>
  <c r="M894" i="44"/>
  <c r="P894" i="44" s="1"/>
  <c r="M897" i="44"/>
  <c r="P897" i="44" s="1"/>
  <c r="M900" i="44"/>
  <c r="P900" i="44" s="1"/>
  <c r="M903" i="44"/>
  <c r="P903" i="44" s="1"/>
  <c r="M906" i="44"/>
  <c r="P906" i="44" s="1"/>
  <c r="M909" i="44"/>
  <c r="P909" i="44" s="1"/>
  <c r="M912" i="44"/>
  <c r="P912" i="44" s="1"/>
  <c r="M915" i="44"/>
  <c r="P915" i="44" s="1"/>
  <c r="M918" i="44"/>
  <c r="P918" i="44" s="1"/>
  <c r="M921" i="44"/>
  <c r="P921" i="44" s="1"/>
  <c r="M924" i="44"/>
  <c r="P924" i="44" s="1"/>
  <c r="M927" i="44"/>
  <c r="P927" i="44" s="1"/>
  <c r="M930" i="44"/>
  <c r="P930" i="44" s="1"/>
  <c r="M933" i="44"/>
  <c r="P933" i="44" s="1"/>
  <c r="M936" i="44"/>
  <c r="P936" i="44" s="1"/>
  <c r="M939" i="44"/>
  <c r="P939" i="44" s="1"/>
  <c r="M942" i="44"/>
  <c r="P942" i="44" s="1"/>
  <c r="M945" i="44"/>
  <c r="P945" i="44" s="1"/>
  <c r="M948" i="44"/>
  <c r="P948" i="44" s="1"/>
  <c r="M951" i="44"/>
  <c r="P951" i="44" s="1"/>
  <c r="M954" i="44"/>
  <c r="P954" i="44" s="1"/>
  <c r="M957" i="44"/>
  <c r="P957" i="44" s="1"/>
  <c r="M960" i="44"/>
  <c r="P960" i="44" s="1"/>
  <c r="M963" i="44"/>
  <c r="P963" i="44" s="1"/>
  <c r="M966" i="44"/>
  <c r="P966" i="44" s="1"/>
  <c r="M969" i="44"/>
  <c r="P969" i="44" s="1"/>
  <c r="M972" i="44"/>
  <c r="P972" i="44" s="1"/>
  <c r="M975" i="44"/>
  <c r="P975" i="44" s="1"/>
  <c r="M978" i="44"/>
  <c r="P978" i="44" s="1"/>
  <c r="M981" i="44"/>
  <c r="P981" i="44" s="1"/>
  <c r="M984" i="44"/>
  <c r="P984" i="44" s="1"/>
  <c r="M987" i="44"/>
  <c r="P987" i="44" s="1"/>
  <c r="M990" i="44"/>
  <c r="P990" i="44" s="1"/>
  <c r="M993" i="44"/>
  <c r="P993" i="44" s="1"/>
  <c r="M996" i="44"/>
  <c r="P996" i="44" s="1"/>
  <c r="M999" i="44"/>
  <c r="P999" i="44" s="1"/>
  <c r="M1002" i="44"/>
  <c r="P1002" i="44" s="1"/>
  <c r="M1005" i="44"/>
  <c r="P1005" i="44" s="1"/>
  <c r="M1008" i="44"/>
  <c r="P1008" i="44" s="1"/>
  <c r="M1011" i="44"/>
  <c r="P1011" i="44" s="1"/>
  <c r="M1014" i="44"/>
  <c r="P1014" i="44" s="1"/>
  <c r="M1017" i="44"/>
  <c r="P1017" i="44" s="1"/>
  <c r="M1020" i="44"/>
  <c r="P1020" i="44" s="1"/>
  <c r="M1023" i="44"/>
  <c r="P1023" i="44" s="1"/>
  <c r="M1026" i="44"/>
  <c r="P1026" i="44" s="1"/>
  <c r="M1029" i="44"/>
  <c r="P1029" i="44" s="1"/>
  <c r="M1032" i="44"/>
  <c r="P1032" i="44" s="1"/>
  <c r="M1035" i="44"/>
  <c r="P1035" i="44" s="1"/>
  <c r="M1038" i="44"/>
  <c r="P1038" i="44" s="1"/>
  <c r="M1041" i="44"/>
  <c r="P1041" i="44" s="1"/>
  <c r="M1044" i="44"/>
  <c r="P1044" i="44" s="1"/>
  <c r="M1047" i="44"/>
  <c r="P1047" i="44" s="1"/>
  <c r="M1050" i="44"/>
  <c r="P1050" i="44" s="1"/>
  <c r="M1053" i="44"/>
  <c r="P1053" i="44" s="1"/>
  <c r="M1056" i="44"/>
  <c r="P1056" i="44" s="1"/>
  <c r="M1059" i="44"/>
  <c r="P1059" i="44" s="1"/>
  <c r="M1062" i="44"/>
  <c r="P1062" i="44" s="1"/>
  <c r="M1065" i="44"/>
  <c r="P1065" i="44" s="1"/>
  <c r="M1068" i="44"/>
  <c r="P1068" i="44" s="1"/>
  <c r="M1071" i="44"/>
  <c r="P1071" i="44" s="1"/>
  <c r="M1074" i="44"/>
  <c r="P1074" i="44" s="1"/>
  <c r="M1077" i="44"/>
  <c r="P1077" i="44" s="1"/>
  <c r="M1080" i="44"/>
  <c r="P1080" i="44" s="1"/>
  <c r="M1083" i="44"/>
  <c r="P1083" i="44" s="1"/>
  <c r="M1086" i="44"/>
  <c r="P1086" i="44" s="1"/>
  <c r="M1089" i="44"/>
  <c r="P1089" i="44" s="1"/>
  <c r="M1092" i="44"/>
  <c r="P1092" i="44" s="1"/>
  <c r="M1095" i="44"/>
  <c r="P1095" i="44" s="1"/>
  <c r="M1098" i="44"/>
  <c r="P1098" i="44" s="1"/>
  <c r="M1101" i="44"/>
  <c r="P1101" i="44" s="1"/>
  <c r="M1104" i="44"/>
  <c r="P1104" i="44" s="1"/>
  <c r="M1107" i="44"/>
  <c r="P1107" i="44" s="1"/>
  <c r="M1110" i="44"/>
  <c r="P1110" i="44" s="1"/>
  <c r="M1113" i="44"/>
  <c r="P1113" i="44" s="1"/>
  <c r="M1116" i="44"/>
  <c r="P1116" i="44" s="1"/>
  <c r="M1119" i="44"/>
  <c r="P1119" i="44" s="1"/>
  <c r="M1122" i="44"/>
  <c r="P1122" i="44" s="1"/>
  <c r="M1125" i="44"/>
  <c r="P1125" i="44" s="1"/>
  <c r="M1128" i="44"/>
  <c r="P1128" i="44" s="1"/>
  <c r="M1131" i="44"/>
  <c r="P1131" i="44" s="1"/>
  <c r="M1134" i="44"/>
  <c r="P1134" i="44" s="1"/>
  <c r="M1137" i="44"/>
  <c r="P1137" i="44" s="1"/>
  <c r="M176" i="44"/>
  <c r="P176" i="44" s="1"/>
  <c r="M181" i="44"/>
  <c r="P181" i="44" s="1"/>
  <c r="M245" i="44"/>
  <c r="P245" i="44" s="1"/>
  <c r="M298" i="44"/>
  <c r="P298" i="44" s="1"/>
  <c r="M302" i="44"/>
  <c r="P302" i="44" s="1"/>
  <c r="M331" i="44"/>
  <c r="P331" i="44" s="1"/>
  <c r="M335" i="44"/>
  <c r="P335" i="44" s="1"/>
  <c r="M377" i="44"/>
  <c r="P377" i="44" s="1"/>
  <c r="M385" i="44"/>
  <c r="P385" i="44" s="1"/>
  <c r="M409" i="44"/>
  <c r="P409" i="44" s="1"/>
  <c r="M438" i="44"/>
  <c r="P438" i="44" s="1"/>
  <c r="M445" i="44"/>
  <c r="P445" i="44" s="1"/>
  <c r="M456" i="44"/>
  <c r="P456" i="44" s="1"/>
  <c r="M467" i="44"/>
  <c r="P467" i="44" s="1"/>
  <c r="M493" i="44"/>
  <c r="P493" i="44" s="1"/>
  <c r="M504" i="44"/>
  <c r="P504" i="44" s="1"/>
  <c r="M549" i="44"/>
  <c r="P549" i="44" s="1"/>
  <c r="M563" i="44"/>
  <c r="P563" i="44" s="1"/>
  <c r="M657" i="44"/>
  <c r="P657" i="44" s="1"/>
  <c r="M674" i="44"/>
  <c r="P674" i="44" s="1"/>
  <c r="M687" i="44"/>
  <c r="P687" i="44" s="1"/>
  <c r="M697" i="44"/>
  <c r="P697" i="44" s="1"/>
  <c r="M710" i="44"/>
  <c r="P710" i="44" s="1"/>
  <c r="M723" i="44"/>
  <c r="P723" i="44" s="1"/>
  <c r="M733" i="44"/>
  <c r="P733" i="44" s="1"/>
  <c r="M746" i="44"/>
  <c r="P746" i="44" s="1"/>
  <c r="M759" i="44"/>
  <c r="P759" i="44" s="1"/>
  <c r="M28" i="44"/>
  <c r="P28" i="44" s="1"/>
  <c r="M122" i="44"/>
  <c r="P122" i="44" s="1"/>
  <c r="M127" i="44"/>
  <c r="P127" i="44" s="1"/>
  <c r="M226" i="44"/>
  <c r="P226" i="44" s="1"/>
  <c r="M290" i="44"/>
  <c r="P290" i="44" s="1"/>
  <c r="M344" i="44"/>
  <c r="P344" i="44" s="1"/>
  <c r="M401" i="44"/>
  <c r="P401" i="44" s="1"/>
  <c r="M422" i="44"/>
  <c r="P422" i="44" s="1"/>
  <c r="M434" i="44"/>
  <c r="P434" i="44" s="1"/>
  <c r="M442" i="44"/>
  <c r="P442" i="44" s="1"/>
  <c r="M449" i="44"/>
  <c r="P449" i="44" s="1"/>
  <c r="M453" i="44"/>
  <c r="P453" i="44" s="1"/>
  <c r="M464" i="44"/>
  <c r="P464" i="44" s="1"/>
  <c r="M471" i="44"/>
  <c r="P471" i="44" s="1"/>
  <c r="M482" i="44"/>
  <c r="P482" i="44" s="1"/>
  <c r="M497" i="44"/>
  <c r="P497" i="44" s="1"/>
  <c r="M501" i="44"/>
  <c r="P501" i="44" s="1"/>
  <c r="M508" i="44"/>
  <c r="P508" i="44" s="1"/>
  <c r="M523" i="44"/>
  <c r="P523" i="44" s="1"/>
  <c r="M530" i="44"/>
  <c r="P530" i="44" s="1"/>
  <c r="M541" i="44"/>
  <c r="P541" i="44" s="1"/>
  <c r="M556" i="44"/>
  <c r="P556" i="44" s="1"/>
  <c r="M567" i="44"/>
  <c r="P567" i="44" s="1"/>
  <c r="M575" i="44"/>
  <c r="P575" i="44" s="1"/>
  <c r="M579" i="44"/>
  <c r="P579" i="44" s="1"/>
  <c r="M587" i="44"/>
  <c r="P587" i="44" s="1"/>
  <c r="M591" i="44"/>
  <c r="P591" i="44" s="1"/>
  <c r="M599" i="44"/>
  <c r="P599" i="44" s="1"/>
  <c r="M603" i="44"/>
  <c r="P603" i="44" s="1"/>
  <c r="M611" i="44"/>
  <c r="P611" i="44" s="1"/>
  <c r="M615" i="44"/>
  <c r="P615" i="44" s="1"/>
  <c r="M623" i="44"/>
  <c r="P623" i="44" s="1"/>
  <c r="M627" i="44"/>
  <c r="P627" i="44" s="1"/>
  <c r="M635" i="44"/>
  <c r="P635" i="44" s="1"/>
  <c r="M639" i="44"/>
  <c r="P639" i="44" s="1"/>
  <c r="M643" i="44"/>
  <c r="P643" i="44" s="1"/>
  <c r="M650" i="44"/>
  <c r="P650" i="44" s="1"/>
  <c r="M661" i="44"/>
  <c r="P661" i="44" s="1"/>
  <c r="M671" i="44"/>
  <c r="P671" i="44" s="1"/>
  <c r="M684" i="44"/>
  <c r="P684" i="44" s="1"/>
  <c r="M694" i="44"/>
  <c r="P694" i="44" s="1"/>
  <c r="M707" i="44"/>
  <c r="P707" i="44" s="1"/>
  <c r="M720" i="44"/>
  <c r="P720" i="44" s="1"/>
  <c r="M730" i="44"/>
  <c r="P730" i="44" s="1"/>
  <c r="M743" i="44"/>
  <c r="P743" i="44" s="1"/>
  <c r="M756" i="44"/>
  <c r="P756" i="44" s="1"/>
  <c r="M311" i="44"/>
  <c r="P311" i="44" s="1"/>
  <c r="M325" i="44"/>
  <c r="P325" i="44" s="1"/>
  <c r="M338" i="44"/>
  <c r="P338" i="44" s="1"/>
  <c r="M370" i="44"/>
  <c r="P370" i="44" s="1"/>
  <c r="M406" i="44"/>
  <c r="P406" i="44" s="1"/>
  <c r="M410" i="44"/>
  <c r="P410" i="44" s="1"/>
  <c r="M494" i="44"/>
  <c r="P494" i="44" s="1"/>
  <c r="M531" i="44"/>
  <c r="P531" i="44" s="1"/>
  <c r="M543" i="44"/>
  <c r="P543" i="44" s="1"/>
  <c r="M551" i="44"/>
  <c r="P551" i="44" s="1"/>
  <c r="M654" i="44"/>
  <c r="P654" i="44" s="1"/>
  <c r="M658" i="44"/>
  <c r="P658" i="44" s="1"/>
  <c r="M669" i="44"/>
  <c r="P669" i="44" s="1"/>
  <c r="M673" i="44"/>
  <c r="P673" i="44" s="1"/>
  <c r="M706" i="44"/>
  <c r="P706" i="44" s="1"/>
  <c r="M725" i="44"/>
  <c r="P725" i="44" s="1"/>
  <c r="M732" i="44"/>
  <c r="P732" i="44" s="1"/>
  <c r="M747" i="44"/>
  <c r="P747" i="44" s="1"/>
  <c r="M758" i="44"/>
  <c r="P758" i="44" s="1"/>
  <c r="M775" i="44"/>
  <c r="P775" i="44" s="1"/>
  <c r="M788" i="44"/>
  <c r="P788" i="44" s="1"/>
  <c r="M811" i="44"/>
  <c r="P811" i="44" s="1"/>
  <c r="M824" i="44"/>
  <c r="P824" i="44" s="1"/>
  <c r="M847" i="44"/>
  <c r="P847" i="44" s="1"/>
  <c r="M860" i="44"/>
  <c r="P860" i="44" s="1"/>
  <c r="M883" i="44"/>
  <c r="P883" i="44" s="1"/>
  <c r="M896" i="44"/>
  <c r="P896" i="44" s="1"/>
  <c r="M919" i="44"/>
  <c r="P919" i="44" s="1"/>
  <c r="M932" i="44"/>
  <c r="P932" i="44" s="1"/>
  <c r="M239" i="44"/>
  <c r="P239" i="44" s="1"/>
  <c r="M283" i="44"/>
  <c r="P283" i="44" s="1"/>
  <c r="M329" i="44"/>
  <c r="P329" i="44" s="1"/>
  <c r="M380" i="44"/>
  <c r="P380" i="44" s="1"/>
  <c r="M454" i="44"/>
  <c r="P454" i="44" s="1"/>
  <c r="M466" i="44"/>
  <c r="P466" i="44" s="1"/>
  <c r="M470" i="44"/>
  <c r="P470" i="44" s="1"/>
  <c r="M527" i="44"/>
  <c r="P527" i="44" s="1"/>
  <c r="M539" i="44"/>
  <c r="P539" i="44" s="1"/>
  <c r="M564" i="44"/>
  <c r="P564" i="44" s="1"/>
  <c r="M572" i="44"/>
  <c r="P572" i="44" s="1"/>
  <c r="M581" i="44"/>
  <c r="P581" i="44" s="1"/>
  <c r="M585" i="44"/>
  <c r="P585" i="44" s="1"/>
  <c r="M594" i="44"/>
  <c r="P594" i="44" s="1"/>
  <c r="M620" i="44"/>
  <c r="P620" i="44" s="1"/>
  <c r="M629" i="44"/>
  <c r="P629" i="44" s="1"/>
  <c r="M633" i="44"/>
  <c r="P633" i="44" s="1"/>
  <c r="M642" i="44"/>
  <c r="P642" i="44" s="1"/>
  <c r="M662" i="44"/>
  <c r="P662" i="44" s="1"/>
  <c r="M692" i="44"/>
  <c r="P692" i="44" s="1"/>
  <c r="M699" i="44"/>
  <c r="P699" i="44" s="1"/>
  <c r="M714" i="44"/>
  <c r="P714" i="44" s="1"/>
  <c r="M751" i="44"/>
  <c r="P751" i="44" s="1"/>
  <c r="M772" i="44"/>
  <c r="P772" i="44" s="1"/>
  <c r="M785" i="44"/>
  <c r="P785" i="44" s="1"/>
  <c r="M808" i="44"/>
  <c r="P808" i="44" s="1"/>
  <c r="M821" i="44"/>
  <c r="P821" i="44" s="1"/>
  <c r="M844" i="44"/>
  <c r="P844" i="44" s="1"/>
  <c r="M857" i="44"/>
  <c r="P857" i="44" s="1"/>
  <c r="M880" i="44"/>
  <c r="P880" i="44" s="1"/>
  <c r="M893" i="44"/>
  <c r="P893" i="44" s="1"/>
  <c r="M916" i="44"/>
  <c r="P916" i="44" s="1"/>
  <c r="M929" i="44"/>
  <c r="P929" i="44" s="1"/>
  <c r="M952" i="44"/>
  <c r="P952" i="44" s="1"/>
  <c r="M280" i="44"/>
  <c r="P280" i="44" s="1"/>
  <c r="M386" i="44"/>
  <c r="P386" i="44" s="1"/>
  <c r="M403" i="44"/>
  <c r="P403" i="44" s="1"/>
  <c r="M443" i="44"/>
  <c r="P443" i="44" s="1"/>
  <c r="M455" i="44"/>
  <c r="P455" i="44" s="1"/>
  <c r="M459" i="44"/>
  <c r="P459" i="44" s="1"/>
  <c r="M480" i="44"/>
  <c r="P480" i="44" s="1"/>
  <c r="M484" i="44"/>
  <c r="P484" i="44" s="1"/>
  <c r="M513" i="44"/>
  <c r="P513" i="44" s="1"/>
  <c r="M520" i="44"/>
  <c r="P520" i="44" s="1"/>
  <c r="M557" i="44"/>
  <c r="P557" i="44" s="1"/>
  <c r="M578" i="44"/>
  <c r="P578" i="44" s="1"/>
  <c r="M600" i="44"/>
  <c r="P600" i="44" s="1"/>
  <c r="M626" i="44"/>
  <c r="P626" i="44" s="1"/>
  <c r="M667" i="44"/>
  <c r="P667" i="44" s="1"/>
  <c r="M682" i="44"/>
  <c r="P682" i="44" s="1"/>
  <c r="M693" i="44"/>
  <c r="P693" i="44" s="1"/>
  <c r="M704" i="44"/>
  <c r="P704" i="44" s="1"/>
  <c r="M752" i="44"/>
  <c r="P752" i="44" s="1"/>
  <c r="M760" i="44"/>
  <c r="P760" i="44" s="1"/>
  <c r="M773" i="44"/>
  <c r="P773" i="44" s="1"/>
  <c r="M796" i="44"/>
  <c r="P796" i="44" s="1"/>
  <c r="M809" i="44"/>
  <c r="P809" i="44" s="1"/>
  <c r="M832" i="44"/>
  <c r="P832" i="44" s="1"/>
  <c r="M845" i="44"/>
  <c r="P845" i="44" s="1"/>
  <c r="M868" i="44"/>
  <c r="P868" i="44" s="1"/>
  <c r="M881" i="44"/>
  <c r="P881" i="44" s="1"/>
  <c r="M904" i="44"/>
  <c r="P904" i="44" s="1"/>
  <c r="M917" i="44"/>
  <c r="P917" i="44" s="1"/>
  <c r="M940" i="44"/>
  <c r="P940" i="44" s="1"/>
  <c r="M953" i="44"/>
  <c r="P953" i="44" s="1"/>
  <c r="M976" i="44"/>
  <c r="P976" i="44" s="1"/>
  <c r="M989" i="44"/>
  <c r="P989" i="44" s="1"/>
  <c r="M1012" i="44"/>
  <c r="P1012" i="44" s="1"/>
  <c r="M1025" i="44"/>
  <c r="P1025" i="44" s="1"/>
  <c r="M1048" i="44"/>
  <c r="P1048" i="44" s="1"/>
  <c r="M1061" i="44"/>
  <c r="P1061" i="44" s="1"/>
  <c r="M1084" i="44"/>
  <c r="P1084" i="44" s="1"/>
  <c r="M1097" i="44"/>
  <c r="P1097" i="44" s="1"/>
  <c r="M1120" i="44"/>
  <c r="P1120" i="44" s="1"/>
  <c r="M1133" i="44"/>
  <c r="P1133" i="44" s="1"/>
  <c r="M172" i="44"/>
  <c r="P172" i="44" s="1"/>
  <c r="M295" i="44"/>
  <c r="P295" i="44" s="1"/>
  <c r="M313" i="44"/>
  <c r="P313" i="44" s="1"/>
  <c r="M468" i="44"/>
  <c r="P468" i="44" s="1"/>
  <c r="M472" i="44"/>
  <c r="P472" i="44" s="1"/>
  <c r="M492" i="44"/>
  <c r="P492" i="44" s="1"/>
  <c r="M525" i="44"/>
  <c r="P525" i="44" s="1"/>
  <c r="M533" i="44"/>
  <c r="P533" i="44" s="1"/>
  <c r="M537" i="44"/>
  <c r="P537" i="44" s="1"/>
  <c r="M553" i="44"/>
  <c r="P553" i="44" s="1"/>
  <c r="M652" i="44"/>
  <c r="P652" i="44" s="1"/>
  <c r="M675" i="44"/>
  <c r="P675" i="44" s="1"/>
  <c r="M686" i="44"/>
  <c r="P686" i="44" s="1"/>
  <c r="M708" i="44"/>
  <c r="P708" i="44" s="1"/>
  <c r="M712" i="44"/>
  <c r="P712" i="44" s="1"/>
  <c r="M68" i="44"/>
  <c r="P68" i="44" s="1"/>
  <c r="M247" i="44"/>
  <c r="P247" i="44" s="1"/>
  <c r="M305" i="44"/>
  <c r="P305" i="44" s="1"/>
  <c r="M332" i="44"/>
  <c r="P332" i="44" s="1"/>
  <c r="M383" i="44"/>
  <c r="P383" i="44" s="1"/>
  <c r="M465" i="44"/>
  <c r="P465" i="44" s="1"/>
  <c r="M481" i="44"/>
  <c r="P481" i="44" s="1"/>
  <c r="M510" i="44"/>
  <c r="P510" i="44" s="1"/>
  <c r="M514" i="44"/>
  <c r="P514" i="44" s="1"/>
  <c r="M538" i="44"/>
  <c r="P538" i="44" s="1"/>
  <c r="M542" i="44"/>
  <c r="P542" i="44" s="1"/>
  <c r="M672" i="44"/>
  <c r="P672" i="44" s="1"/>
  <c r="M676" i="44"/>
  <c r="P676" i="44" s="1"/>
  <c r="M683" i="44"/>
  <c r="P683" i="44" s="1"/>
  <c r="M691" i="44"/>
  <c r="P691" i="44" s="1"/>
  <c r="M698" i="44"/>
  <c r="P698" i="44" s="1"/>
  <c r="M705" i="44"/>
  <c r="P705" i="44" s="1"/>
  <c r="M709" i="44"/>
  <c r="P709" i="44" s="1"/>
  <c r="M742" i="44"/>
  <c r="P742" i="44" s="1"/>
  <c r="M761" i="44"/>
  <c r="P761" i="44" s="1"/>
  <c r="M784" i="44"/>
  <c r="P784" i="44" s="1"/>
  <c r="M797" i="44"/>
  <c r="P797" i="44" s="1"/>
  <c r="M820" i="44"/>
  <c r="P820" i="44" s="1"/>
  <c r="M833" i="44"/>
  <c r="P833" i="44" s="1"/>
  <c r="M856" i="44"/>
  <c r="P856" i="44" s="1"/>
  <c r="M869" i="44"/>
  <c r="P869" i="44" s="1"/>
  <c r="M892" i="44"/>
  <c r="P892" i="44" s="1"/>
  <c r="M905" i="44"/>
  <c r="P905" i="44" s="1"/>
  <c r="M928" i="44"/>
  <c r="P928" i="44" s="1"/>
  <c r="M941" i="44"/>
  <c r="P941" i="44" s="1"/>
  <c r="M145" i="44"/>
  <c r="P145" i="44" s="1"/>
  <c r="M296" i="44"/>
  <c r="P296" i="44" s="1"/>
  <c r="M301" i="44"/>
  <c r="P301" i="44" s="1"/>
  <c r="M328" i="44"/>
  <c r="P328" i="44" s="1"/>
  <c r="M365" i="44"/>
  <c r="P365" i="44" s="1"/>
  <c r="M400" i="44"/>
  <c r="P400" i="44" s="1"/>
  <c r="M427" i="44"/>
  <c r="P427" i="44" s="1"/>
  <c r="M436" i="44"/>
  <c r="P436" i="44" s="1"/>
  <c r="M457" i="44"/>
  <c r="P457" i="44" s="1"/>
  <c r="M469" i="44"/>
  <c r="P469" i="44" s="1"/>
  <c r="M502" i="44"/>
  <c r="P502" i="44" s="1"/>
  <c r="M554" i="44"/>
  <c r="P554" i="44" s="1"/>
  <c r="M584" i="44"/>
  <c r="P584" i="44" s="1"/>
  <c r="M593" i="44"/>
  <c r="P593" i="44" s="1"/>
  <c r="M597" i="44"/>
  <c r="P597" i="44" s="1"/>
  <c r="M606" i="44"/>
  <c r="P606" i="44" s="1"/>
  <c r="M632" i="44"/>
  <c r="P632" i="44" s="1"/>
  <c r="M641" i="44"/>
  <c r="P641" i="44" s="1"/>
  <c r="M645" i="44"/>
  <c r="P645" i="44" s="1"/>
  <c r="M649" i="44"/>
  <c r="P649" i="44" s="1"/>
  <c r="M665" i="44"/>
  <c r="P665" i="44" s="1"/>
  <c r="M728" i="44"/>
  <c r="P728" i="44" s="1"/>
  <c r="M735" i="44"/>
  <c r="P735" i="44" s="1"/>
  <c r="M750" i="44"/>
  <c r="P750" i="44" s="1"/>
  <c r="M781" i="44"/>
  <c r="P781" i="44" s="1"/>
  <c r="M794" i="44"/>
  <c r="P794" i="44" s="1"/>
  <c r="M817" i="44"/>
  <c r="P817" i="44" s="1"/>
  <c r="M448" i="44"/>
  <c r="P448" i="44" s="1"/>
  <c r="M474" i="44"/>
  <c r="P474" i="44" s="1"/>
  <c r="M506" i="44"/>
  <c r="P506" i="44" s="1"/>
  <c r="M546" i="44"/>
  <c r="P546" i="44" s="1"/>
  <c r="M550" i="44"/>
  <c r="P550" i="44" s="1"/>
  <c r="M565" i="44"/>
  <c r="P565" i="44" s="1"/>
  <c r="M569" i="44"/>
  <c r="P569" i="44" s="1"/>
  <c r="M679" i="44"/>
  <c r="P679" i="44" s="1"/>
  <c r="M702" i="44"/>
  <c r="P702" i="44" s="1"/>
  <c r="M729" i="44"/>
  <c r="P729" i="44" s="1"/>
  <c r="M791" i="44"/>
  <c r="P791" i="44" s="1"/>
  <c r="M815" i="44"/>
  <c r="P815" i="44" s="1"/>
  <c r="M827" i="44"/>
  <c r="P827" i="44" s="1"/>
  <c r="M854" i="44"/>
  <c r="P854" i="44" s="1"/>
  <c r="M862" i="44"/>
  <c r="P862" i="44" s="1"/>
  <c r="M877" i="44"/>
  <c r="P877" i="44" s="1"/>
  <c r="M920" i="44"/>
  <c r="P920" i="44" s="1"/>
  <c r="M935" i="44"/>
  <c r="P935" i="44" s="1"/>
  <c r="M961" i="44"/>
  <c r="P961" i="44" s="1"/>
  <c r="M971" i="44"/>
  <c r="P971" i="44" s="1"/>
  <c r="M995" i="44"/>
  <c r="P995" i="44" s="1"/>
  <c r="M1036" i="44"/>
  <c r="P1036" i="44" s="1"/>
  <c r="M1046" i="44"/>
  <c r="P1046" i="44" s="1"/>
  <c r="M1087" i="44"/>
  <c r="P1087" i="44" s="1"/>
  <c r="M1114" i="44"/>
  <c r="P1114" i="44" s="1"/>
  <c r="M1121" i="44"/>
  <c r="P1121" i="44" s="1"/>
  <c r="M1138" i="44"/>
  <c r="P1138" i="44" s="1"/>
  <c r="M1141" i="44"/>
  <c r="P1141" i="44" s="1"/>
  <c r="M1144" i="44"/>
  <c r="P1144" i="44" s="1"/>
  <c r="M1147" i="44"/>
  <c r="P1147" i="44" s="1"/>
  <c r="M1150" i="44"/>
  <c r="P1150" i="44" s="1"/>
  <c r="M1153" i="44"/>
  <c r="P1153" i="44" s="1"/>
  <c r="M1156" i="44"/>
  <c r="P1156" i="44" s="1"/>
  <c r="M1159" i="44"/>
  <c r="P1159" i="44" s="1"/>
  <c r="M1162" i="44"/>
  <c r="P1162" i="44" s="1"/>
  <c r="M1165" i="44"/>
  <c r="P1165" i="44" s="1"/>
  <c r="M1168" i="44"/>
  <c r="P1168" i="44" s="1"/>
  <c r="M1171" i="44"/>
  <c r="P1171" i="44" s="1"/>
  <c r="M1174" i="44"/>
  <c r="P1174" i="44" s="1"/>
  <c r="M1177" i="44"/>
  <c r="P1177" i="44" s="1"/>
  <c r="M1180" i="44"/>
  <c r="P1180" i="44" s="1"/>
  <c r="M1183" i="44"/>
  <c r="P1183" i="44" s="1"/>
  <c r="M1186" i="44"/>
  <c r="P1186" i="44" s="1"/>
  <c r="M1189" i="44"/>
  <c r="P1189" i="44" s="1"/>
  <c r="M1192" i="44"/>
  <c r="P1192" i="44" s="1"/>
  <c r="M1195" i="44"/>
  <c r="P1195" i="44" s="1"/>
  <c r="M1198" i="44"/>
  <c r="P1198" i="44" s="1"/>
  <c r="M1201" i="44"/>
  <c r="P1201" i="44" s="1"/>
  <c r="M1204" i="44"/>
  <c r="P1204" i="44" s="1"/>
  <c r="M1207" i="44"/>
  <c r="P1207" i="44" s="1"/>
  <c r="M1210" i="44"/>
  <c r="P1210" i="44" s="1"/>
  <c r="M1213" i="44"/>
  <c r="P1213" i="44" s="1"/>
  <c r="M1216" i="44"/>
  <c r="P1216" i="44" s="1"/>
  <c r="M1219" i="44"/>
  <c r="P1219" i="44" s="1"/>
  <c r="M1222" i="44"/>
  <c r="P1222" i="44" s="1"/>
  <c r="M1225" i="44"/>
  <c r="P1225" i="44" s="1"/>
  <c r="M1228" i="44"/>
  <c r="P1228" i="44" s="1"/>
  <c r="M1231" i="44"/>
  <c r="P1231" i="44" s="1"/>
  <c r="M1234" i="44"/>
  <c r="P1234" i="44" s="1"/>
  <c r="M358" i="44"/>
  <c r="P358" i="44" s="1"/>
  <c r="M444" i="44"/>
  <c r="P444" i="44" s="1"/>
  <c r="M458" i="44"/>
  <c r="P458" i="44" s="1"/>
  <c r="M521" i="44"/>
  <c r="P521" i="44" s="1"/>
  <c r="M536" i="44"/>
  <c r="P536" i="44" s="1"/>
  <c r="M561" i="44"/>
  <c r="P561" i="44" s="1"/>
  <c r="M590" i="44"/>
  <c r="P590" i="44" s="1"/>
  <c r="M630" i="44"/>
  <c r="P630" i="44" s="1"/>
  <c r="M660" i="44"/>
  <c r="P660" i="44" s="1"/>
  <c r="M721" i="44"/>
  <c r="P721" i="44" s="1"/>
  <c r="M779" i="44"/>
  <c r="P779" i="44" s="1"/>
  <c r="M803" i="44"/>
  <c r="P803" i="44" s="1"/>
  <c r="M866" i="44"/>
  <c r="P866" i="44" s="1"/>
  <c r="M889" i="44"/>
  <c r="P889" i="44" s="1"/>
  <c r="M958" i="44"/>
  <c r="P958" i="44" s="1"/>
  <c r="M968" i="44"/>
  <c r="P968" i="44" s="1"/>
  <c r="M985" i="44"/>
  <c r="P985" i="44" s="1"/>
  <c r="M992" i="44"/>
  <c r="P992" i="44" s="1"/>
  <c r="M1009" i="44"/>
  <c r="P1009" i="44" s="1"/>
  <c r="M1019" i="44"/>
  <c r="P1019" i="44" s="1"/>
  <c r="M1060" i="44"/>
  <c r="P1060" i="44" s="1"/>
  <c r="M1070" i="44"/>
  <c r="P1070" i="44" s="1"/>
  <c r="M1094" i="44"/>
  <c r="P1094" i="44" s="1"/>
  <c r="M1111" i="44"/>
  <c r="P1111" i="44" s="1"/>
  <c r="M1135" i="44"/>
  <c r="P1135" i="44" s="1"/>
  <c r="M394" i="44"/>
  <c r="P394" i="44" s="1"/>
  <c r="M435" i="44"/>
  <c r="P435" i="44" s="1"/>
  <c r="M489" i="44"/>
  <c r="P489" i="44" s="1"/>
  <c r="M503" i="44"/>
  <c r="P503" i="44" s="1"/>
  <c r="M507" i="44"/>
  <c r="P507" i="44" s="1"/>
  <c r="M570" i="44"/>
  <c r="P570" i="44" s="1"/>
  <c r="M602" i="44"/>
  <c r="P602" i="44" s="1"/>
  <c r="M666" i="44"/>
  <c r="P666" i="44" s="1"/>
  <c r="M680" i="44"/>
  <c r="P680" i="44" s="1"/>
  <c r="M689" i="44"/>
  <c r="P689" i="44" s="1"/>
  <c r="M703" i="44"/>
  <c r="P703" i="44" s="1"/>
  <c r="M764" i="44"/>
  <c r="P764" i="44" s="1"/>
  <c r="M776" i="44"/>
  <c r="P776" i="44" s="1"/>
  <c r="M836" i="44"/>
  <c r="P836" i="44" s="1"/>
  <c r="M851" i="44"/>
  <c r="P851" i="44" s="1"/>
  <c r="M871" i="44"/>
  <c r="P871" i="44" s="1"/>
  <c r="M878" i="44"/>
  <c r="P878" i="44" s="1"/>
  <c r="M886" i="44"/>
  <c r="P886" i="44" s="1"/>
  <c r="M944" i="44"/>
  <c r="P944" i="44" s="1"/>
  <c r="M979" i="44"/>
  <c r="P979" i="44" s="1"/>
  <c r="M1006" i="44"/>
  <c r="P1006" i="44" s="1"/>
  <c r="M1013" i="44"/>
  <c r="P1013" i="44" s="1"/>
  <c r="M1030" i="44"/>
  <c r="P1030" i="44" s="1"/>
  <c r="M1040" i="44"/>
  <c r="P1040" i="44" s="1"/>
  <c r="M1057" i="44"/>
  <c r="P1057" i="44" s="1"/>
  <c r="M1064" i="44"/>
  <c r="P1064" i="44" s="1"/>
  <c r="M1081" i="44"/>
  <c r="P1081" i="44" s="1"/>
  <c r="M1091" i="44"/>
  <c r="P1091" i="44" s="1"/>
  <c r="M1132" i="44"/>
  <c r="P1132" i="44" s="1"/>
  <c r="M316" i="44"/>
  <c r="P316" i="44" s="1"/>
  <c r="M326" i="44"/>
  <c r="P326" i="44" s="1"/>
  <c r="M337" i="44"/>
  <c r="P337" i="44" s="1"/>
  <c r="M347" i="44"/>
  <c r="P347" i="44" s="1"/>
  <c r="M371" i="44"/>
  <c r="P371" i="44" s="1"/>
  <c r="M505" i="44"/>
  <c r="P505" i="44" s="1"/>
  <c r="M609" i="44"/>
  <c r="P609" i="44" s="1"/>
  <c r="M618" i="44"/>
  <c r="P618" i="44" s="1"/>
  <c r="M678" i="44"/>
  <c r="P678" i="44" s="1"/>
  <c r="M696" i="44"/>
  <c r="P696" i="44" s="1"/>
  <c r="M701" i="44"/>
  <c r="P701" i="44" s="1"/>
  <c r="M778" i="44"/>
  <c r="P778" i="44" s="1"/>
  <c r="M782" i="44"/>
  <c r="P782" i="44" s="1"/>
  <c r="M790" i="44"/>
  <c r="P790" i="44" s="1"/>
  <c r="M802" i="44"/>
  <c r="P802" i="44" s="1"/>
  <c r="M806" i="44"/>
  <c r="P806" i="44" s="1"/>
  <c r="M830" i="44"/>
  <c r="P830" i="44" s="1"/>
  <c r="M853" i="44"/>
  <c r="P853" i="44" s="1"/>
  <c r="M938" i="44"/>
  <c r="P938" i="44" s="1"/>
  <c r="M967" i="44"/>
  <c r="P967" i="44" s="1"/>
  <c r="M991" i="44"/>
  <c r="P991" i="44" s="1"/>
  <c r="M1001" i="44"/>
  <c r="P1001" i="44" s="1"/>
  <c r="M1018" i="44"/>
  <c r="P1018" i="44" s="1"/>
  <c r="M1052" i="44"/>
  <c r="P1052" i="44" s="1"/>
  <c r="M1069" i="44"/>
  <c r="P1069" i="44" s="1"/>
  <c r="M1079" i="44"/>
  <c r="P1079" i="44" s="1"/>
  <c r="M1103" i="44"/>
  <c r="P1103" i="44" s="1"/>
  <c r="M322" i="44"/>
  <c r="P322" i="44" s="1"/>
  <c r="M388" i="44"/>
  <c r="P388" i="44" s="1"/>
  <c r="M407" i="44"/>
  <c r="P407" i="44" s="1"/>
  <c r="M433" i="44"/>
  <c r="P433" i="44" s="1"/>
  <c r="M487" i="44"/>
  <c r="P487" i="44" s="1"/>
  <c r="M491" i="44"/>
  <c r="P491" i="44" s="1"/>
  <c r="M540" i="44"/>
  <c r="P540" i="44" s="1"/>
  <c r="M573" i="44"/>
  <c r="P573" i="44" s="1"/>
  <c r="M605" i="44"/>
  <c r="P605" i="44" s="1"/>
  <c r="M614" i="44"/>
  <c r="P614" i="44" s="1"/>
  <c r="M659" i="44"/>
  <c r="P659" i="44" s="1"/>
  <c r="M711" i="44"/>
  <c r="P711" i="44" s="1"/>
  <c r="M724" i="44"/>
  <c r="P724" i="44" s="1"/>
  <c r="M737" i="44"/>
  <c r="P737" i="44" s="1"/>
  <c r="M745" i="44"/>
  <c r="P745" i="44" s="1"/>
  <c r="M754" i="44"/>
  <c r="P754" i="44" s="1"/>
  <c r="M766" i="44"/>
  <c r="P766" i="44" s="1"/>
  <c r="M770" i="44"/>
  <c r="P770" i="44" s="1"/>
  <c r="M799" i="44"/>
  <c r="P799" i="44" s="1"/>
  <c r="M823" i="44"/>
  <c r="P823" i="44" s="1"/>
  <c r="M838" i="44"/>
  <c r="P838" i="44" s="1"/>
  <c r="M865" i="44"/>
  <c r="P865" i="44" s="1"/>
  <c r="M911" i="44"/>
  <c r="P911" i="44" s="1"/>
  <c r="M931" i="44"/>
  <c r="P931" i="44" s="1"/>
  <c r="M946" i="44"/>
  <c r="P946" i="44" s="1"/>
  <c r="M964" i="44"/>
  <c r="P964" i="44" s="1"/>
  <c r="M974" i="44"/>
  <c r="P974" i="44" s="1"/>
  <c r="M1015" i="44"/>
  <c r="P1015" i="44" s="1"/>
  <c r="M1042" i="44"/>
  <c r="P1042" i="44" s="1"/>
  <c r="M1049" i="44"/>
  <c r="P1049" i="44" s="1"/>
  <c r="M1066" i="44"/>
  <c r="P1066" i="44" s="1"/>
  <c r="M1076" i="44"/>
  <c r="P1076" i="44" s="1"/>
  <c r="M1093" i="44"/>
  <c r="P1093" i="44" s="1"/>
  <c r="M1100" i="44"/>
  <c r="P1100" i="44" s="1"/>
  <c r="M1117" i="44"/>
  <c r="P1117" i="44" s="1"/>
  <c r="M1127" i="44"/>
  <c r="P1127" i="44" s="1"/>
  <c r="M350" i="44"/>
  <c r="P350" i="44" s="1"/>
  <c r="M355" i="44"/>
  <c r="P355" i="44" s="1"/>
  <c r="M655" i="44"/>
  <c r="P655" i="44" s="1"/>
  <c r="M681" i="44"/>
  <c r="P681" i="44" s="1"/>
  <c r="M741" i="44"/>
  <c r="P741" i="44" s="1"/>
  <c r="M818" i="44"/>
  <c r="P818" i="44" s="1"/>
  <c r="M841" i="44"/>
  <c r="P841" i="44" s="1"/>
  <c r="M887" i="44"/>
  <c r="P887" i="44" s="1"/>
  <c r="M914" i="44"/>
  <c r="P914" i="44" s="1"/>
  <c r="M988" i="44"/>
  <c r="P988" i="44" s="1"/>
  <c r="M1000" i="44"/>
  <c r="P1000" i="44" s="1"/>
  <c r="M1004" i="44"/>
  <c r="P1004" i="44" s="1"/>
  <c r="M1024" i="44"/>
  <c r="P1024" i="44" s="1"/>
  <c r="M1108" i="44"/>
  <c r="P1108" i="44" s="1"/>
  <c r="M1112" i="44"/>
  <c r="P1112" i="44" s="1"/>
  <c r="M1136" i="44"/>
  <c r="P1136" i="44" s="1"/>
  <c r="M1229" i="44"/>
  <c r="P1229" i="44" s="1"/>
  <c r="M73" i="44"/>
  <c r="P73" i="44" s="1"/>
  <c r="M361" i="44"/>
  <c r="P361" i="44" s="1"/>
  <c r="M398" i="44"/>
  <c r="P398" i="44" s="1"/>
  <c r="M479" i="44"/>
  <c r="P479" i="44" s="1"/>
  <c r="M559" i="44"/>
  <c r="P559" i="44" s="1"/>
  <c r="M608" i="44"/>
  <c r="P608" i="44" s="1"/>
  <c r="M722" i="44"/>
  <c r="P722" i="44" s="1"/>
  <c r="M727" i="44"/>
  <c r="P727" i="44" s="1"/>
  <c r="M874" i="44"/>
  <c r="P874" i="44" s="1"/>
  <c r="M901" i="44"/>
  <c r="P901" i="44" s="1"/>
  <c r="M923" i="44"/>
  <c r="P923" i="44" s="1"/>
  <c r="M950" i="44"/>
  <c r="P950" i="44" s="1"/>
  <c r="M1045" i="44"/>
  <c r="P1045" i="44" s="1"/>
  <c r="M1054" i="44"/>
  <c r="P1054" i="44" s="1"/>
  <c r="M1096" i="44"/>
  <c r="P1096" i="44" s="1"/>
  <c r="M1140" i="44"/>
  <c r="P1140" i="44" s="1"/>
  <c r="M1151" i="44"/>
  <c r="P1151" i="44" s="1"/>
  <c r="M1158" i="44"/>
  <c r="P1158" i="44" s="1"/>
  <c r="M1169" i="44"/>
  <c r="P1169" i="44" s="1"/>
  <c r="M1176" i="44"/>
  <c r="P1176" i="44" s="1"/>
  <c r="M1187" i="44"/>
  <c r="P1187" i="44" s="1"/>
  <c r="M1194" i="44"/>
  <c r="P1194" i="44" s="1"/>
  <c r="M1205" i="44"/>
  <c r="P1205" i="44" s="1"/>
  <c r="M1212" i="44"/>
  <c r="P1212" i="44" s="1"/>
  <c r="M1226" i="44"/>
  <c r="P1226" i="44" s="1"/>
  <c r="M91" i="44"/>
  <c r="P91" i="44" s="1"/>
  <c r="M416" i="44"/>
  <c r="P416" i="44" s="1"/>
  <c r="M490" i="44"/>
  <c r="P490" i="44" s="1"/>
  <c r="M495" i="44"/>
  <c r="P495" i="44" s="1"/>
  <c r="M500" i="44"/>
  <c r="P500" i="44" s="1"/>
  <c r="M651" i="44"/>
  <c r="P651" i="44" s="1"/>
  <c r="M656" i="44"/>
  <c r="P656" i="44" s="1"/>
  <c r="M738" i="44"/>
  <c r="P738" i="44" s="1"/>
  <c r="M757" i="44"/>
  <c r="P757" i="44" s="1"/>
  <c r="M805" i="44"/>
  <c r="P805" i="44" s="1"/>
  <c r="M842" i="44"/>
  <c r="P842" i="44" s="1"/>
  <c r="M898" i="44"/>
  <c r="P898" i="44" s="1"/>
  <c r="M997" i="44"/>
  <c r="P997" i="44" s="1"/>
  <c r="M1063" i="44"/>
  <c r="P1063" i="44" s="1"/>
  <c r="M1105" i="44"/>
  <c r="P1105" i="44" s="1"/>
  <c r="M1129" i="44"/>
  <c r="P1129" i="44" s="1"/>
  <c r="M1148" i="44"/>
  <c r="P1148" i="44" s="1"/>
  <c r="M1155" i="44"/>
  <c r="P1155" i="44" s="1"/>
  <c r="M1166" i="44"/>
  <c r="P1166" i="44" s="1"/>
  <c r="M1173" i="44"/>
  <c r="P1173" i="44" s="1"/>
  <c r="M1184" i="44"/>
  <c r="P1184" i="44" s="1"/>
  <c r="M1191" i="44"/>
  <c r="P1191" i="44" s="1"/>
  <c r="M1202" i="44"/>
  <c r="P1202" i="44" s="1"/>
  <c r="M1209" i="44"/>
  <c r="P1209" i="44" s="1"/>
  <c r="M1220" i="44"/>
  <c r="P1220" i="44" s="1"/>
  <c r="M1233" i="44"/>
  <c r="P1233" i="44" s="1"/>
  <c r="M86" i="44"/>
  <c r="P86" i="44" s="1"/>
  <c r="M485" i="44"/>
  <c r="P485" i="44" s="1"/>
  <c r="M544" i="44"/>
  <c r="P544" i="44" s="1"/>
  <c r="M576" i="44"/>
  <c r="P576" i="44" s="1"/>
  <c r="M636" i="44"/>
  <c r="P636" i="44" s="1"/>
  <c r="M767" i="44"/>
  <c r="P767" i="44" s="1"/>
  <c r="M829" i="44"/>
  <c r="P829" i="44" s="1"/>
  <c r="M902" i="44"/>
  <c r="P902" i="44" s="1"/>
  <c r="M907" i="44"/>
  <c r="P907" i="44" s="1"/>
  <c r="M947" i="44"/>
  <c r="P947" i="44" s="1"/>
  <c r="M977" i="44"/>
  <c r="P977" i="44" s="1"/>
  <c r="M1072" i="44"/>
  <c r="P1072" i="44" s="1"/>
  <c r="M1109" i="44"/>
  <c r="P1109" i="44" s="1"/>
  <c r="M1230" i="44"/>
  <c r="P1230" i="44" s="1"/>
  <c r="M349" i="44"/>
  <c r="P349" i="44" s="1"/>
  <c r="M364" i="44"/>
  <c r="P364" i="44" s="1"/>
  <c r="M424" i="44"/>
  <c r="P424" i="44" s="1"/>
  <c r="M446" i="44"/>
  <c r="P446" i="44" s="1"/>
  <c r="M461" i="44"/>
  <c r="P461" i="44" s="1"/>
  <c r="M529" i="44"/>
  <c r="P529" i="44" s="1"/>
  <c r="M562" i="44"/>
  <c r="P562" i="44" s="1"/>
  <c r="M638" i="44"/>
  <c r="P638" i="44" s="1"/>
  <c r="M695" i="44"/>
  <c r="P695" i="44" s="1"/>
  <c r="M740" i="44"/>
  <c r="P740" i="44" s="1"/>
  <c r="M769" i="44"/>
  <c r="P769" i="44" s="1"/>
  <c r="M859" i="44"/>
  <c r="P859" i="44" s="1"/>
  <c r="M863" i="44"/>
  <c r="P863" i="44" s="1"/>
  <c r="M913" i="44"/>
  <c r="P913" i="44" s="1"/>
  <c r="M970" i="44"/>
  <c r="P970" i="44" s="1"/>
  <c r="M1031" i="44"/>
  <c r="P1031" i="44" s="1"/>
  <c r="M1082" i="44"/>
  <c r="P1082" i="44" s="1"/>
  <c r="M1115" i="44"/>
  <c r="P1115" i="44" s="1"/>
  <c r="M1139" i="44"/>
  <c r="P1139" i="44" s="1"/>
  <c r="M1146" i="44"/>
  <c r="P1146" i="44" s="1"/>
  <c r="M1157" i="44"/>
  <c r="P1157" i="44" s="1"/>
  <c r="M1164" i="44"/>
  <c r="P1164" i="44" s="1"/>
  <c r="M1175" i="44"/>
  <c r="P1175" i="44" s="1"/>
  <c r="M1182" i="44"/>
  <c r="P1182" i="44" s="1"/>
  <c r="M1193" i="44"/>
  <c r="P1193" i="44" s="1"/>
  <c r="M1200" i="44"/>
  <c r="P1200" i="44" s="1"/>
  <c r="M1211" i="44"/>
  <c r="P1211" i="44" s="1"/>
  <c r="M1218" i="44"/>
  <c r="P1218" i="44" s="1"/>
  <c r="M441" i="44"/>
  <c r="P441" i="44" s="1"/>
  <c r="M617" i="44"/>
  <c r="P617" i="44" s="1"/>
  <c r="M688" i="44"/>
  <c r="P688" i="44" s="1"/>
  <c r="M937" i="44"/>
  <c r="P937" i="44" s="1"/>
  <c r="M1102" i="44"/>
  <c r="P1102" i="44" s="1"/>
  <c r="M1170" i="44"/>
  <c r="P1170" i="44" s="1"/>
  <c r="M1245" i="44"/>
  <c r="P1245" i="44" s="1"/>
  <c r="M1252" i="44"/>
  <c r="P1252" i="44" s="1"/>
  <c r="M1263" i="44"/>
  <c r="P1263" i="44" s="1"/>
  <c r="M1270" i="44"/>
  <c r="P1270" i="44" s="1"/>
  <c r="M1281" i="44"/>
  <c r="P1281" i="44" s="1"/>
  <c r="M1288" i="44"/>
  <c r="P1288" i="44" s="1"/>
  <c r="M1299" i="44"/>
  <c r="P1299" i="44" s="1"/>
  <c r="M1306" i="44"/>
  <c r="P1306" i="44" s="1"/>
  <c r="M1317" i="44"/>
  <c r="P1317" i="44" s="1"/>
  <c r="M1324" i="44"/>
  <c r="P1324" i="44" s="1"/>
  <c r="M1335" i="44"/>
  <c r="P1335" i="44" s="1"/>
  <c r="M1342" i="44"/>
  <c r="P1342" i="44" s="1"/>
  <c r="M1356" i="44"/>
  <c r="P1356" i="44" s="1"/>
  <c r="M566" i="44"/>
  <c r="P566" i="44" s="1"/>
  <c r="M612" i="44"/>
  <c r="P612" i="44" s="1"/>
  <c r="M716" i="44"/>
  <c r="P716" i="44" s="1"/>
  <c r="M731" i="44"/>
  <c r="P731" i="44" s="1"/>
  <c r="M800" i="44"/>
  <c r="P800" i="44" s="1"/>
  <c r="M826" i="44"/>
  <c r="P826" i="44" s="1"/>
  <c r="M872" i="44"/>
  <c r="P872" i="44" s="1"/>
  <c r="M943" i="44"/>
  <c r="P943" i="44" s="1"/>
  <c r="M986" i="44"/>
  <c r="P986" i="44" s="1"/>
  <c r="M1055" i="44"/>
  <c r="P1055" i="44" s="1"/>
  <c r="M1130" i="44"/>
  <c r="P1130" i="44" s="1"/>
  <c r="M1179" i="44"/>
  <c r="P1179" i="44" s="1"/>
  <c r="M1214" i="44"/>
  <c r="P1214" i="44" s="1"/>
  <c r="M1238" i="44"/>
  <c r="P1238" i="44" s="1"/>
  <c r="M1256" i="44"/>
  <c r="P1256" i="44" s="1"/>
  <c r="M1274" i="44"/>
  <c r="P1274" i="44" s="1"/>
  <c r="M1292" i="44"/>
  <c r="P1292" i="44" s="1"/>
  <c r="M1310" i="44"/>
  <c r="P1310" i="44" s="1"/>
  <c r="M1328" i="44"/>
  <c r="P1328" i="44" s="1"/>
  <c r="M1346" i="44"/>
  <c r="P1346" i="44" s="1"/>
  <c r="M1353" i="44"/>
  <c r="P1353" i="44" s="1"/>
  <c r="M1366" i="44"/>
  <c r="P1366" i="44" s="1"/>
  <c r="M1369" i="44"/>
  <c r="P1369" i="44" s="1"/>
  <c r="M1372" i="44"/>
  <c r="P1372" i="44" s="1"/>
  <c r="M1375" i="44"/>
  <c r="P1375" i="44" s="1"/>
  <c r="M1378" i="44"/>
  <c r="P1378" i="44" s="1"/>
  <c r="M1381" i="44"/>
  <c r="P1381" i="44" s="1"/>
  <c r="M1384" i="44"/>
  <c r="P1384" i="44" s="1"/>
  <c r="M1387" i="44"/>
  <c r="P1387" i="44" s="1"/>
  <c r="M1390" i="44"/>
  <c r="P1390" i="44" s="1"/>
  <c r="M1393" i="44"/>
  <c r="P1393" i="44" s="1"/>
  <c r="M1396" i="44"/>
  <c r="P1396" i="44" s="1"/>
  <c r="M1399" i="44"/>
  <c r="P1399" i="44" s="1"/>
  <c r="M1402" i="44"/>
  <c r="P1402" i="44" s="1"/>
  <c r="M1405" i="44"/>
  <c r="P1405" i="44" s="1"/>
  <c r="M1408" i="44"/>
  <c r="P1408" i="44" s="1"/>
  <c r="M1411" i="44"/>
  <c r="P1411" i="44" s="1"/>
  <c r="M1414" i="44"/>
  <c r="P1414" i="44" s="1"/>
  <c r="M1417" i="44"/>
  <c r="P1417" i="44" s="1"/>
  <c r="M1420" i="44"/>
  <c r="P1420" i="44" s="1"/>
  <c r="M1423" i="44"/>
  <c r="P1423" i="44" s="1"/>
  <c r="M1426" i="44"/>
  <c r="P1426" i="44" s="1"/>
  <c r="M1429" i="44"/>
  <c r="P1429" i="44" s="1"/>
  <c r="M1432" i="44"/>
  <c r="P1432" i="44" s="1"/>
  <c r="M1435" i="44"/>
  <c r="P1435" i="44" s="1"/>
  <c r="M1438" i="44"/>
  <c r="P1438" i="44" s="1"/>
  <c r="M1441" i="44"/>
  <c r="P1441" i="44" s="1"/>
  <c r="M1444" i="44"/>
  <c r="P1444" i="44" s="1"/>
  <c r="M1447" i="44"/>
  <c r="P1447" i="44" s="1"/>
  <c r="M1450" i="44"/>
  <c r="P1450" i="44" s="1"/>
  <c r="M1453" i="44"/>
  <c r="P1453" i="44" s="1"/>
  <c r="M1456" i="44"/>
  <c r="P1456" i="44" s="1"/>
  <c r="M1459" i="44"/>
  <c r="P1459" i="44" s="1"/>
  <c r="M1462" i="44"/>
  <c r="P1462" i="44" s="1"/>
  <c r="M1465" i="44"/>
  <c r="P1465" i="44" s="1"/>
  <c r="M1468" i="44"/>
  <c r="P1468" i="44" s="1"/>
  <c r="M1471" i="44"/>
  <c r="P1471" i="44" s="1"/>
  <c r="M1474" i="44"/>
  <c r="P1474" i="44" s="1"/>
  <c r="M1477" i="44"/>
  <c r="P1477" i="44" s="1"/>
  <c r="M1480" i="44"/>
  <c r="P1480" i="44" s="1"/>
  <c r="M1483" i="44"/>
  <c r="P1483" i="44" s="1"/>
  <c r="M1486" i="44"/>
  <c r="P1486" i="44" s="1"/>
  <c r="M1489" i="44"/>
  <c r="P1489" i="44" s="1"/>
  <c r="M1492" i="44"/>
  <c r="P1492" i="44" s="1"/>
  <c r="M1495" i="44"/>
  <c r="P1495" i="44" s="1"/>
  <c r="M1498" i="44"/>
  <c r="P1498" i="44" s="1"/>
  <c r="M1501" i="44"/>
  <c r="P1501" i="44" s="1"/>
  <c r="M1504" i="44"/>
  <c r="P1504" i="44" s="1"/>
  <c r="M1507" i="44"/>
  <c r="P1507" i="44" s="1"/>
  <c r="M1510" i="44"/>
  <c r="P1510" i="44" s="1"/>
  <c r="M1513" i="44"/>
  <c r="P1513" i="44" s="1"/>
  <c r="M1516" i="44"/>
  <c r="P1516" i="44" s="1"/>
  <c r="M269" i="44"/>
  <c r="P269" i="44" s="1"/>
  <c r="M516" i="44"/>
  <c r="P516" i="44" s="1"/>
  <c r="M140" i="44"/>
  <c r="P140" i="44" s="1"/>
  <c r="M391" i="44"/>
  <c r="P391" i="44" s="1"/>
  <c r="M477" i="44"/>
  <c r="P477" i="44" s="1"/>
  <c r="M596" i="44"/>
  <c r="P596" i="44" s="1"/>
  <c r="M624" i="44"/>
  <c r="P624" i="44" s="1"/>
  <c r="M717" i="44"/>
  <c r="P717" i="44" s="1"/>
  <c r="M748" i="44"/>
  <c r="P748" i="44" s="1"/>
  <c r="M753" i="44"/>
  <c r="P753" i="44" s="1"/>
  <c r="M812" i="44"/>
  <c r="P812" i="44" s="1"/>
  <c r="M884" i="44"/>
  <c r="P884" i="44" s="1"/>
  <c r="M973" i="44"/>
  <c r="P973" i="44" s="1"/>
  <c r="M1016" i="44"/>
  <c r="P1016" i="44" s="1"/>
  <c r="M1033" i="44"/>
  <c r="P1033" i="44" s="1"/>
  <c r="M1037" i="44"/>
  <c r="P1037" i="44" s="1"/>
  <c r="M1099" i="44"/>
  <c r="P1099" i="44" s="1"/>
  <c r="M1154" i="44"/>
  <c r="P1154" i="44" s="1"/>
  <c r="M1167" i="44"/>
  <c r="P1167" i="44" s="1"/>
  <c r="M1206" i="44"/>
  <c r="P1206" i="44" s="1"/>
  <c r="M1223" i="44"/>
  <c r="P1223" i="44" s="1"/>
  <c r="M1239" i="44"/>
  <c r="P1239" i="44" s="1"/>
  <c r="M1246" i="44"/>
  <c r="P1246" i="44" s="1"/>
  <c r="M1257" i="44"/>
  <c r="P1257" i="44" s="1"/>
  <c r="M1264" i="44"/>
  <c r="P1264" i="44" s="1"/>
  <c r="M1275" i="44"/>
  <c r="P1275" i="44" s="1"/>
  <c r="M1282" i="44"/>
  <c r="P1282" i="44" s="1"/>
  <c r="M1293" i="44"/>
  <c r="P1293" i="44" s="1"/>
  <c r="M1300" i="44"/>
  <c r="P1300" i="44" s="1"/>
  <c r="M1311" i="44"/>
  <c r="P1311" i="44" s="1"/>
  <c r="M1318" i="44"/>
  <c r="P1318" i="44" s="1"/>
  <c r="M1329" i="44"/>
  <c r="P1329" i="44" s="1"/>
  <c r="M1336" i="44"/>
  <c r="P1336" i="44" s="1"/>
  <c r="M1347" i="44"/>
  <c r="P1347" i="44" s="1"/>
  <c r="M1357" i="44"/>
  <c r="P1357" i="44" s="1"/>
  <c r="M136" i="44"/>
  <c r="P136" i="44" s="1"/>
  <c r="M478" i="44"/>
  <c r="P478" i="44" s="1"/>
  <c r="M718" i="44"/>
  <c r="P718" i="44" s="1"/>
  <c r="M739" i="44"/>
  <c r="P739" i="44" s="1"/>
  <c r="M744" i="44"/>
  <c r="P744" i="44" s="1"/>
  <c r="M998" i="44"/>
  <c r="P998" i="44" s="1"/>
  <c r="M1003" i="44"/>
  <c r="P1003" i="44" s="1"/>
  <c r="M1160" i="44"/>
  <c r="P1160" i="44" s="1"/>
  <c r="M814" i="44"/>
  <c r="P814" i="44" s="1"/>
  <c r="M890" i="44"/>
  <c r="P890" i="44" s="1"/>
  <c r="M926" i="44"/>
  <c r="P926" i="44" s="1"/>
  <c r="M1028" i="44"/>
  <c r="P1028" i="44" s="1"/>
  <c r="M1043" i="44"/>
  <c r="P1043" i="44" s="1"/>
  <c r="M1075" i="44"/>
  <c r="P1075" i="44" s="1"/>
  <c r="M1196" i="44"/>
  <c r="P1196" i="44" s="1"/>
  <c r="M1215" i="44"/>
  <c r="P1215" i="44" s="1"/>
  <c r="M1352" i="44"/>
  <c r="P1352" i="44" s="1"/>
  <c r="M1371" i="44"/>
  <c r="P1371" i="44" s="1"/>
  <c r="M1383" i="44"/>
  <c r="P1383" i="44" s="1"/>
  <c r="M1395" i="44"/>
  <c r="P1395" i="44" s="1"/>
  <c r="M1407" i="44"/>
  <c r="P1407" i="44" s="1"/>
  <c r="M1419" i="44"/>
  <c r="M1431" i="44"/>
  <c r="P1431" i="44" s="1"/>
  <c r="M1443" i="44"/>
  <c r="P1443" i="44" s="1"/>
  <c r="M1455" i="44"/>
  <c r="P1455" i="44" s="1"/>
  <c r="M1467" i="44"/>
  <c r="P1467" i="44" s="1"/>
  <c r="M1479" i="44"/>
  <c r="P1479" i="44" s="1"/>
  <c r="M517" i="44"/>
  <c r="P517" i="44" s="1"/>
  <c r="M528" i="44"/>
  <c r="P528" i="44" s="1"/>
  <c r="M1090" i="44"/>
  <c r="P1090" i="44" s="1"/>
  <c r="M1163" i="44"/>
  <c r="P1163" i="44" s="1"/>
  <c r="M1178" i="44"/>
  <c r="P1178" i="44" s="1"/>
  <c r="M1224" i="44"/>
  <c r="P1224" i="44" s="1"/>
  <c r="M1241" i="44"/>
  <c r="P1241" i="44" s="1"/>
  <c r="M1249" i="44"/>
  <c r="P1249" i="44" s="1"/>
  <c r="M1253" i="44"/>
  <c r="P1253" i="44" s="1"/>
  <c r="M1265" i="44"/>
  <c r="P1265" i="44" s="1"/>
  <c r="M1269" i="44"/>
  <c r="P1269" i="44" s="1"/>
  <c r="M1277" i="44"/>
  <c r="P1277" i="44" s="1"/>
  <c r="M1285" i="44"/>
  <c r="P1285" i="44" s="1"/>
  <c r="M1289" i="44"/>
  <c r="P1289" i="44" s="1"/>
  <c r="M1301" i="44"/>
  <c r="P1301" i="44" s="1"/>
  <c r="M1305" i="44"/>
  <c r="P1305" i="44" s="1"/>
  <c r="M1313" i="44"/>
  <c r="P1313" i="44" s="1"/>
  <c r="M1321" i="44"/>
  <c r="P1321" i="44" s="1"/>
  <c r="M1325" i="44"/>
  <c r="P1325" i="44" s="1"/>
  <c r="M1337" i="44"/>
  <c r="P1337" i="44" s="1"/>
  <c r="M1341" i="44"/>
  <c r="P1341" i="44" s="1"/>
  <c r="M1349" i="44"/>
  <c r="P1349" i="44" s="1"/>
  <c r="M1360" i="44"/>
  <c r="P1360" i="44" s="1"/>
  <c r="M1487" i="44"/>
  <c r="P1487" i="44" s="1"/>
  <c r="M1494" i="44"/>
  <c r="P1494" i="44" s="1"/>
  <c r="M1505" i="44"/>
  <c r="P1505" i="44" s="1"/>
  <c r="M1512" i="44"/>
  <c r="P1512" i="44" s="1"/>
  <c r="M582" i="44"/>
  <c r="P582" i="44" s="1"/>
  <c r="M668" i="44"/>
  <c r="P668" i="44" s="1"/>
  <c r="M922" i="44"/>
  <c r="P922" i="44" s="1"/>
  <c r="M949" i="44"/>
  <c r="P949" i="44" s="1"/>
  <c r="M959" i="44"/>
  <c r="P959" i="44" s="1"/>
  <c r="M983" i="44"/>
  <c r="P983" i="44" s="1"/>
  <c r="M1149" i="44"/>
  <c r="P1149" i="44" s="1"/>
  <c r="M1237" i="44"/>
  <c r="P1237" i="44" s="1"/>
  <c r="M1261" i="44"/>
  <c r="P1261" i="44" s="1"/>
  <c r="M1273" i="44"/>
  <c r="P1273" i="44" s="1"/>
  <c r="M1297" i="44"/>
  <c r="P1297" i="44" s="1"/>
  <c r="M1309" i="44"/>
  <c r="P1309" i="44" s="1"/>
  <c r="M1333" i="44"/>
  <c r="P1333" i="44" s="1"/>
  <c r="M1345" i="44"/>
  <c r="P1345" i="44" s="1"/>
  <c r="M1376" i="44"/>
  <c r="P1376" i="44" s="1"/>
  <c r="M1388" i="44"/>
  <c r="P1388" i="44" s="1"/>
  <c r="M1400" i="44"/>
  <c r="P1400" i="44" s="1"/>
  <c r="M1412" i="44"/>
  <c r="P1412" i="44" s="1"/>
  <c r="M1424" i="44"/>
  <c r="P1424" i="44" s="1"/>
  <c r="M1436" i="44"/>
  <c r="P1436" i="44" s="1"/>
  <c r="M1448" i="44"/>
  <c r="P1448" i="44" s="1"/>
  <c r="M1460" i="44"/>
  <c r="P1460" i="44" s="1"/>
  <c r="M1472" i="44"/>
  <c r="P1472" i="44" s="1"/>
  <c r="M1519" i="44"/>
  <c r="P1519" i="44" s="1"/>
  <c r="M1522" i="44"/>
  <c r="P1522" i="44" s="1"/>
  <c r="M1525" i="44"/>
  <c r="P1525" i="44" s="1"/>
  <c r="M1528" i="44"/>
  <c r="P1528" i="44" s="1"/>
  <c r="M1531" i="44"/>
  <c r="P1531" i="44" s="1"/>
  <c r="M1534" i="44"/>
  <c r="P1534" i="44" s="1"/>
  <c r="M1537" i="44"/>
  <c r="P1537" i="44" s="1"/>
  <c r="M1540" i="44"/>
  <c r="P1540" i="44" s="1"/>
  <c r="M1543" i="44"/>
  <c r="P1543" i="44" s="1"/>
  <c r="M1546" i="44"/>
  <c r="P1546" i="44" s="1"/>
  <c r="M1549" i="44"/>
  <c r="P1549" i="44" s="1"/>
  <c r="M1552" i="44"/>
  <c r="P1552" i="44" s="1"/>
  <c r="M1555" i="44"/>
  <c r="P1555" i="44" s="1"/>
  <c r="M1558" i="44"/>
  <c r="P1558" i="44" s="1"/>
  <c r="M1561" i="44"/>
  <c r="P1561" i="44" s="1"/>
  <c r="M1564" i="44"/>
  <c r="P1564" i="44" s="1"/>
  <c r="M1567" i="44"/>
  <c r="P1567" i="44" s="1"/>
  <c r="M1570" i="44"/>
  <c r="P1570" i="44" s="1"/>
  <c r="M1573" i="44"/>
  <c r="P1573" i="44" s="1"/>
  <c r="M1576" i="44"/>
  <c r="P1576" i="44" s="1"/>
  <c r="M1579" i="44"/>
  <c r="P1579" i="44" s="1"/>
  <c r="M1582" i="44"/>
  <c r="P1582" i="44" s="1"/>
  <c r="M1585" i="44"/>
  <c r="P1585" i="44" s="1"/>
  <c r="M1588" i="44"/>
  <c r="P1588" i="44" s="1"/>
  <c r="M1591" i="44"/>
  <c r="P1591" i="44" s="1"/>
  <c r="M1594" i="44"/>
  <c r="P1594" i="44" s="1"/>
  <c r="M1597" i="44"/>
  <c r="P1597" i="44" s="1"/>
  <c r="M1600" i="44"/>
  <c r="P1600" i="44" s="1"/>
  <c r="M1603" i="44"/>
  <c r="P1603" i="44" s="1"/>
  <c r="M1606" i="44"/>
  <c r="P1606" i="44" s="1"/>
  <c r="M1609" i="44"/>
  <c r="P1609" i="44" s="1"/>
  <c r="M1612" i="44"/>
  <c r="P1612" i="44" s="1"/>
  <c r="M1615" i="44"/>
  <c r="P1615" i="44" s="1"/>
  <c r="M1618" i="44"/>
  <c r="P1618" i="44" s="1"/>
  <c r="M1621" i="44"/>
  <c r="P1621" i="44" s="1"/>
  <c r="M1624" i="44"/>
  <c r="P1624" i="44" s="1"/>
  <c r="M1627" i="44"/>
  <c r="P1627" i="44" s="1"/>
  <c r="M1630" i="44"/>
  <c r="P1630" i="44" s="1"/>
  <c r="M1633" i="44"/>
  <c r="P1633" i="44" s="1"/>
  <c r="M1636" i="44"/>
  <c r="P1636" i="44" s="1"/>
  <c r="M1639" i="44"/>
  <c r="P1639" i="44" s="1"/>
  <c r="M289" i="44"/>
  <c r="P289" i="44" s="1"/>
  <c r="M518" i="44"/>
  <c r="P518" i="44" s="1"/>
  <c r="M793" i="44"/>
  <c r="P793" i="44" s="1"/>
  <c r="M875" i="44"/>
  <c r="P875" i="44" s="1"/>
  <c r="M994" i="44"/>
  <c r="P994" i="44" s="1"/>
  <c r="M1010" i="44"/>
  <c r="P1010" i="44" s="1"/>
  <c r="M1034" i="44"/>
  <c r="P1034" i="44" s="1"/>
  <c r="M1106" i="44"/>
  <c r="P1106" i="44" s="1"/>
  <c r="M1145" i="44"/>
  <c r="P1145" i="44" s="1"/>
  <c r="M1197" i="44"/>
  <c r="P1197" i="44" s="1"/>
  <c r="M1242" i="44"/>
  <c r="P1242" i="44" s="1"/>
  <c r="M1250" i="44"/>
  <c r="P1250" i="44" s="1"/>
  <c r="M1254" i="44"/>
  <c r="P1254" i="44" s="1"/>
  <c r="M1258" i="44"/>
  <c r="P1258" i="44" s="1"/>
  <c r="M1266" i="44"/>
  <c r="P1266" i="44" s="1"/>
  <c r="M1278" i="44"/>
  <c r="P1278" i="44" s="1"/>
  <c r="M1286" i="44"/>
  <c r="P1286" i="44" s="1"/>
  <c r="M1290" i="44"/>
  <c r="P1290" i="44" s="1"/>
  <c r="M1294" i="44"/>
  <c r="P1294" i="44" s="1"/>
  <c r="M1302" i="44"/>
  <c r="P1302" i="44" s="1"/>
  <c r="M1314" i="44"/>
  <c r="P1314" i="44" s="1"/>
  <c r="M1322" i="44"/>
  <c r="P1322" i="44" s="1"/>
  <c r="M1326" i="44"/>
  <c r="P1326" i="44" s="1"/>
  <c r="M1330" i="44"/>
  <c r="P1330" i="44" s="1"/>
  <c r="M1338" i="44"/>
  <c r="P1338" i="44" s="1"/>
  <c r="M1350" i="44"/>
  <c r="P1350" i="44" s="1"/>
  <c r="M190" i="44"/>
  <c r="P190" i="44" s="1"/>
  <c r="M715" i="44"/>
  <c r="P715" i="44" s="1"/>
  <c r="M755" i="44"/>
  <c r="P755" i="44" s="1"/>
  <c r="M934" i="44"/>
  <c r="P934" i="44" s="1"/>
  <c r="M965" i="44"/>
  <c r="P965" i="44" s="1"/>
  <c r="M1021" i="44"/>
  <c r="P1021" i="44" s="1"/>
  <c r="M1118" i="44"/>
  <c r="P1118" i="44" s="1"/>
  <c r="M1126" i="44"/>
  <c r="P1126" i="44" s="1"/>
  <c r="M1217" i="44"/>
  <c r="P1217" i="44" s="1"/>
  <c r="M1358" i="44"/>
  <c r="P1358" i="44" s="1"/>
  <c r="M1365" i="44"/>
  <c r="P1365" i="44" s="1"/>
  <c r="M1377" i="44"/>
  <c r="P1377" i="44" s="1"/>
  <c r="M1389" i="44"/>
  <c r="P1389" i="44" s="1"/>
  <c r="M1401" i="44"/>
  <c r="P1401" i="44" s="1"/>
  <c r="M1413" i="44"/>
  <c r="P1413" i="44" s="1"/>
  <c r="M1425" i="44"/>
  <c r="P1425" i="44" s="1"/>
  <c r="M1437" i="44"/>
  <c r="P1437" i="44" s="1"/>
  <c r="M1449" i="44"/>
  <c r="P1449" i="44" s="1"/>
  <c r="M1461" i="44"/>
  <c r="P1461" i="44" s="1"/>
  <c r="M1473" i="44"/>
  <c r="P1473" i="44" s="1"/>
  <c r="M1517" i="44"/>
  <c r="P1517" i="44" s="1"/>
  <c r="M1520" i="44"/>
  <c r="P1520" i="44" s="1"/>
  <c r="M1523" i="44"/>
  <c r="P1523" i="44" s="1"/>
  <c r="M1526" i="44"/>
  <c r="P1526" i="44" s="1"/>
  <c r="M1529" i="44"/>
  <c r="P1529" i="44" s="1"/>
  <c r="M1532" i="44"/>
  <c r="P1532" i="44" s="1"/>
  <c r="M1535" i="44"/>
  <c r="P1535" i="44" s="1"/>
  <c r="M648" i="44"/>
  <c r="P648" i="44" s="1"/>
  <c r="M670" i="44"/>
  <c r="P670" i="44" s="1"/>
  <c r="M1123" i="44"/>
  <c r="P1123" i="44" s="1"/>
  <c r="M1181" i="44"/>
  <c r="P1181" i="44" s="1"/>
  <c r="M1203" i="44"/>
  <c r="P1203" i="44" s="1"/>
  <c r="M1227" i="44"/>
  <c r="P1227" i="44" s="1"/>
  <c r="M1243" i="44"/>
  <c r="P1243" i="44" s="1"/>
  <c r="M1255" i="44"/>
  <c r="P1255" i="44" s="1"/>
  <c r="M1279" i="44"/>
  <c r="P1279" i="44" s="1"/>
  <c r="M1291" i="44"/>
  <c r="P1291" i="44" s="1"/>
  <c r="M1315" i="44"/>
  <c r="P1315" i="44" s="1"/>
  <c r="M1327" i="44"/>
  <c r="P1327" i="44" s="1"/>
  <c r="M1351" i="44"/>
  <c r="P1351" i="44" s="1"/>
  <c r="M1362" i="44"/>
  <c r="P1362" i="44" s="1"/>
  <c r="M1370" i="44"/>
  <c r="P1370" i="44" s="1"/>
  <c r="M1382" i="44"/>
  <c r="P1382" i="44" s="1"/>
  <c r="M1394" i="44"/>
  <c r="P1394" i="44" s="1"/>
  <c r="M1406" i="44"/>
  <c r="P1406" i="44" s="1"/>
  <c r="M1418" i="44"/>
  <c r="P1418" i="44" s="1"/>
  <c r="M1430" i="44"/>
  <c r="P1430" i="44" s="1"/>
  <c r="M1442" i="44"/>
  <c r="P1442" i="44" s="1"/>
  <c r="M1454" i="44"/>
  <c r="P1454" i="44" s="1"/>
  <c r="M1466" i="44"/>
  <c r="P1466" i="44" s="1"/>
  <c r="M1478" i="44"/>
  <c r="P1478" i="44" s="1"/>
  <c r="M621" i="44"/>
  <c r="P621" i="44" s="1"/>
  <c r="M644" i="44"/>
  <c r="P644" i="44" s="1"/>
  <c r="M719" i="44"/>
  <c r="P719" i="44" s="1"/>
  <c r="M955" i="44"/>
  <c r="P955" i="44" s="1"/>
  <c r="M1124" i="44"/>
  <c r="P1124" i="44" s="1"/>
  <c r="M1262" i="44"/>
  <c r="P1262" i="44" s="1"/>
  <c r="M1267" i="44"/>
  <c r="P1267" i="44" s="1"/>
  <c r="M1334" i="44"/>
  <c r="P1334" i="44" s="1"/>
  <c r="M1339" i="44"/>
  <c r="P1339" i="44" s="1"/>
  <c r="M1518" i="44"/>
  <c r="P1518" i="44" s="1"/>
  <c r="M1530" i="44"/>
  <c r="P1530" i="44" s="1"/>
  <c r="M1538" i="44"/>
  <c r="P1538" i="44" s="1"/>
  <c r="M1545" i="44"/>
  <c r="P1545" i="44" s="1"/>
  <c r="M1556" i="44"/>
  <c r="P1556" i="44" s="1"/>
  <c r="M1563" i="44"/>
  <c r="P1563" i="44" s="1"/>
  <c r="M1574" i="44"/>
  <c r="P1574" i="44" s="1"/>
  <c r="M1581" i="44"/>
  <c r="P1581" i="44" s="1"/>
  <c r="M1592" i="44"/>
  <c r="P1592" i="44" s="1"/>
  <c r="M1599" i="44"/>
  <c r="P1599" i="44" s="1"/>
  <c r="M1610" i="44"/>
  <c r="P1610" i="44" s="1"/>
  <c r="M1617" i="44"/>
  <c r="P1617" i="44" s="1"/>
  <c r="M1628" i="44"/>
  <c r="P1628" i="44" s="1"/>
  <c r="M1635" i="44"/>
  <c r="P1635" i="44" s="1"/>
  <c r="M899" i="44"/>
  <c r="P899" i="44" s="1"/>
  <c r="M910" i="44"/>
  <c r="P910" i="44" s="1"/>
  <c r="M982" i="44"/>
  <c r="P982" i="44" s="1"/>
  <c r="M1161" i="44"/>
  <c r="P1161" i="44" s="1"/>
  <c r="M1248" i="44"/>
  <c r="P1248" i="44" s="1"/>
  <c r="M1272" i="44"/>
  <c r="P1272" i="44" s="1"/>
  <c r="M1296" i="44"/>
  <c r="P1296" i="44" s="1"/>
  <c r="M1320" i="44"/>
  <c r="P1320" i="44" s="1"/>
  <c r="M1344" i="44"/>
  <c r="P1344" i="44" s="1"/>
  <c r="M1363" i="44"/>
  <c r="P1363" i="44" s="1"/>
  <c r="M685" i="44"/>
  <c r="P685" i="44" s="1"/>
  <c r="M848" i="44"/>
  <c r="P848" i="44" s="1"/>
  <c r="M1027" i="44"/>
  <c r="P1027" i="44" s="1"/>
  <c r="M1172" i="44"/>
  <c r="P1172" i="44" s="1"/>
  <c r="M1188" i="44"/>
  <c r="P1188" i="44" s="1"/>
  <c r="M1208" i="44"/>
  <c r="P1208" i="44" s="1"/>
  <c r="M1287" i="44"/>
  <c r="P1287" i="44" s="1"/>
  <c r="M1354" i="44"/>
  <c r="P1354" i="44" s="1"/>
  <c r="M1368" i="44"/>
  <c r="P1368" i="44" s="1"/>
  <c r="M1373" i="44"/>
  <c r="P1373" i="44" s="1"/>
  <c r="M1392" i="44"/>
  <c r="P1392" i="44" s="1"/>
  <c r="M1397" i="44"/>
  <c r="P1397" i="44" s="1"/>
  <c r="M1416" i="44"/>
  <c r="P1416" i="44" s="1"/>
  <c r="M1421" i="44"/>
  <c r="P1421" i="44" s="1"/>
  <c r="M1440" i="44"/>
  <c r="P1440" i="44" s="1"/>
  <c r="M1445" i="44"/>
  <c r="P1445" i="44" s="1"/>
  <c r="M1464" i="44"/>
  <c r="P1464" i="44" s="1"/>
  <c r="M1469" i="44"/>
  <c r="P1469" i="44" s="1"/>
  <c r="M1488" i="44"/>
  <c r="P1488" i="44" s="1"/>
  <c r="M1506" i="44"/>
  <c r="P1506" i="44" s="1"/>
  <c r="M1542" i="44"/>
  <c r="P1542" i="44" s="1"/>
  <c r="M1553" i="44"/>
  <c r="P1553" i="44" s="1"/>
  <c r="M1560" i="44"/>
  <c r="P1560" i="44" s="1"/>
  <c r="M1571" i="44"/>
  <c r="P1571" i="44" s="1"/>
  <c r="M1578" i="44"/>
  <c r="P1578" i="44" s="1"/>
  <c r="M1589" i="44"/>
  <c r="P1589" i="44" s="1"/>
  <c r="M1596" i="44"/>
  <c r="P1596" i="44" s="1"/>
  <c r="M1607" i="44"/>
  <c r="P1607" i="44" s="1"/>
  <c r="M1614" i="44"/>
  <c r="P1614" i="44" s="1"/>
  <c r="M1625" i="44"/>
  <c r="P1625" i="44" s="1"/>
  <c r="M1632" i="44"/>
  <c r="P1632" i="44" s="1"/>
  <c r="M956" i="44"/>
  <c r="P956" i="44" s="1"/>
  <c r="M1022" i="44"/>
  <c r="P1022" i="44" s="1"/>
  <c r="M1088" i="44"/>
  <c r="P1088" i="44" s="1"/>
  <c r="M1244" i="44"/>
  <c r="P1244" i="44" s="1"/>
  <c r="M1268" i="44"/>
  <c r="P1268" i="44" s="1"/>
  <c r="M1316" i="44"/>
  <c r="P1316" i="44" s="1"/>
  <c r="M1340" i="44"/>
  <c r="P1340" i="44" s="1"/>
  <c r="M1359" i="44"/>
  <c r="P1359" i="44" s="1"/>
  <c r="M1497" i="44"/>
  <c r="P1497" i="44" s="1"/>
  <c r="M1515" i="44"/>
  <c r="P1515" i="44" s="1"/>
  <c r="M1527" i="44"/>
  <c r="P1527" i="44" s="1"/>
  <c r="M1643" i="44"/>
  <c r="P1643" i="44" s="1"/>
  <c r="M1646" i="44"/>
  <c r="P1646" i="44" s="1"/>
  <c r="M1649" i="44"/>
  <c r="P1649" i="44" s="1"/>
  <c r="M1652" i="44"/>
  <c r="P1652" i="44" s="1"/>
  <c r="M1655" i="44"/>
  <c r="P1655" i="44" s="1"/>
  <c r="M1658" i="44"/>
  <c r="P1658" i="44" s="1"/>
  <c r="M1661" i="44"/>
  <c r="P1661" i="44" s="1"/>
  <c r="M1664" i="44"/>
  <c r="P1664" i="44" s="1"/>
  <c r="M1667" i="44"/>
  <c r="P1667" i="44" s="1"/>
  <c r="M1670" i="44"/>
  <c r="P1670" i="44" s="1"/>
  <c r="M1673" i="44"/>
  <c r="P1673" i="44" s="1"/>
  <c r="M1676" i="44"/>
  <c r="P1676" i="44" s="1"/>
  <c r="M1679" i="44"/>
  <c r="P1679" i="44" s="1"/>
  <c r="M1682" i="44"/>
  <c r="P1682" i="44" s="1"/>
  <c r="M1685" i="44"/>
  <c r="P1685" i="44" s="1"/>
  <c r="M1688" i="44"/>
  <c r="P1688" i="44" s="1"/>
  <c r="M1691" i="44"/>
  <c r="P1691" i="44" s="1"/>
  <c r="M1694" i="44"/>
  <c r="P1694" i="44" s="1"/>
  <c r="M1697" i="44"/>
  <c r="P1697" i="44" s="1"/>
  <c r="M1700" i="44"/>
  <c r="P1700" i="44" s="1"/>
  <c r="M1703" i="44"/>
  <c r="P1703" i="44" s="1"/>
  <c r="M1706" i="44"/>
  <c r="P1706" i="44" s="1"/>
  <c r="M1709" i="44"/>
  <c r="P1709" i="44" s="1"/>
  <c r="M1712" i="44"/>
  <c r="P1712" i="44" s="1"/>
  <c r="M1715" i="44"/>
  <c r="P1715" i="44" s="1"/>
  <c r="M1718" i="44"/>
  <c r="P1718" i="44" s="1"/>
  <c r="M1721" i="44"/>
  <c r="P1721" i="44" s="1"/>
  <c r="M1724" i="44"/>
  <c r="P1724" i="44" s="1"/>
  <c r="M1727" i="44"/>
  <c r="P1727" i="44" s="1"/>
  <c r="M1730" i="44"/>
  <c r="P1730" i="44" s="1"/>
  <c r="M1733" i="44"/>
  <c r="P1733" i="44" s="1"/>
  <c r="M1736" i="44"/>
  <c r="P1736" i="44" s="1"/>
  <c r="M1739" i="44"/>
  <c r="P1739" i="44" s="1"/>
  <c r="M1742" i="44"/>
  <c r="P1742" i="44" s="1"/>
  <c r="M1745" i="44"/>
  <c r="P1745" i="44" s="1"/>
  <c r="M1748" i="44"/>
  <c r="P1748" i="44" s="1"/>
  <c r="M1751" i="44"/>
  <c r="P1751" i="44" s="1"/>
  <c r="M1754" i="44"/>
  <c r="P1754" i="44" s="1"/>
  <c r="M1757" i="44"/>
  <c r="P1757" i="44" s="1"/>
  <c r="M1760" i="44"/>
  <c r="P1760" i="44" s="1"/>
  <c r="M1763" i="44"/>
  <c r="P1763" i="44" s="1"/>
  <c r="M1766" i="44"/>
  <c r="P1766" i="44" s="1"/>
  <c r="M1769" i="44"/>
  <c r="P1769" i="44" s="1"/>
  <c r="M1772" i="44"/>
  <c r="P1772" i="44" s="1"/>
  <c r="M1775" i="44"/>
  <c r="P1775" i="44" s="1"/>
  <c r="M1778" i="44"/>
  <c r="P1778" i="44" s="1"/>
  <c r="M1781" i="44"/>
  <c r="P1781" i="44" s="1"/>
  <c r="M1784" i="44"/>
  <c r="P1784" i="44" s="1"/>
  <c r="M1787" i="44"/>
  <c r="P1787" i="44" s="1"/>
  <c r="M1790" i="44"/>
  <c r="P1790" i="44" s="1"/>
  <c r="M1793" i="44"/>
  <c r="P1793" i="44" s="1"/>
  <c r="M1796" i="44"/>
  <c r="P1796" i="44" s="1"/>
  <c r="M1799" i="44"/>
  <c r="P1799" i="44" s="1"/>
  <c r="M1802" i="44"/>
  <c r="P1802" i="44" s="1"/>
  <c r="M1805" i="44"/>
  <c r="P1805" i="44" s="1"/>
  <c r="M1808" i="44"/>
  <c r="P1808" i="44" s="1"/>
  <c r="M1811" i="44"/>
  <c r="P1811" i="44" s="1"/>
  <c r="M1814" i="44"/>
  <c r="P1814" i="44" s="1"/>
  <c r="M1817" i="44"/>
  <c r="P1817" i="44" s="1"/>
  <c r="M1820" i="44"/>
  <c r="P1820" i="44" s="1"/>
  <c r="M1823" i="44"/>
  <c r="P1823" i="44" s="1"/>
  <c r="M1826" i="44"/>
  <c r="P1826" i="44" s="1"/>
  <c r="M1829" i="44"/>
  <c r="P1829" i="44" s="1"/>
  <c r="M1832" i="44"/>
  <c r="P1832" i="44" s="1"/>
  <c r="M1835" i="44"/>
  <c r="P1835" i="44" s="1"/>
  <c r="M1838" i="44"/>
  <c r="P1838" i="44" s="1"/>
  <c r="M1841" i="44"/>
  <c r="P1841" i="44" s="1"/>
  <c r="M1844" i="44"/>
  <c r="P1844" i="44" s="1"/>
  <c r="M1847" i="44"/>
  <c r="P1847" i="44" s="1"/>
  <c r="M1850" i="44"/>
  <c r="P1850" i="44" s="1"/>
  <c r="M1853" i="44"/>
  <c r="P1853" i="44" s="1"/>
  <c r="M1856" i="44"/>
  <c r="P1856" i="44" s="1"/>
  <c r="M1859" i="44"/>
  <c r="P1859" i="44" s="1"/>
  <c r="M1862" i="44"/>
  <c r="P1862" i="44" s="1"/>
  <c r="M1865" i="44"/>
  <c r="P1865" i="44" s="1"/>
  <c r="M1868" i="44"/>
  <c r="P1868" i="44" s="1"/>
  <c r="M1871" i="44"/>
  <c r="P1871" i="44" s="1"/>
  <c r="M1874" i="44"/>
  <c r="P1874" i="44" s="1"/>
  <c r="M1877" i="44"/>
  <c r="P1877" i="44" s="1"/>
  <c r="M1880" i="44"/>
  <c r="P1880" i="44" s="1"/>
  <c r="M1883" i="44"/>
  <c r="P1883" i="44" s="1"/>
  <c r="M1886" i="44"/>
  <c r="P1886" i="44" s="1"/>
  <c r="M1889" i="44"/>
  <c r="P1889" i="44" s="1"/>
  <c r="M1892" i="44"/>
  <c r="P1892" i="44" s="1"/>
  <c r="M1895" i="44"/>
  <c r="P1895" i="44" s="1"/>
  <c r="M1898" i="44"/>
  <c r="P1898" i="44" s="1"/>
  <c r="M1901" i="44"/>
  <c r="P1901" i="44" s="1"/>
  <c r="M1904" i="44"/>
  <c r="P1904" i="44" s="1"/>
  <c r="M1907" i="44"/>
  <c r="P1907" i="44" s="1"/>
  <c r="M1910" i="44"/>
  <c r="P1910" i="44" s="1"/>
  <c r="M1913" i="44"/>
  <c r="P1913" i="44" s="1"/>
  <c r="M1916" i="44"/>
  <c r="P1916" i="44" s="1"/>
  <c r="M1919" i="44"/>
  <c r="P1919" i="44" s="1"/>
  <c r="M1922" i="44"/>
  <c r="P1922" i="44" s="1"/>
  <c r="M1925" i="44"/>
  <c r="P1925" i="44" s="1"/>
  <c r="M1928" i="44"/>
  <c r="P1928" i="44" s="1"/>
  <c r="M1931" i="44"/>
  <c r="P1931" i="44" s="1"/>
  <c r="M1934" i="44"/>
  <c r="P1934" i="44" s="1"/>
  <c r="M1937" i="44"/>
  <c r="P1937" i="44" s="1"/>
  <c r="M1940" i="44"/>
  <c r="P1940" i="44" s="1"/>
  <c r="M1943" i="44"/>
  <c r="P1943" i="44" s="1"/>
  <c r="M1946" i="44"/>
  <c r="P1946" i="44" s="1"/>
  <c r="M1949" i="44"/>
  <c r="P1949" i="44" s="1"/>
  <c r="M1952" i="44"/>
  <c r="P1952" i="44" s="1"/>
  <c r="M1955" i="44"/>
  <c r="P1955" i="44" s="1"/>
  <c r="M1958" i="44"/>
  <c r="P1958" i="44" s="1"/>
  <c r="M1961" i="44"/>
  <c r="P1961" i="44" s="1"/>
  <c r="M1964" i="44"/>
  <c r="P1964" i="44" s="1"/>
  <c r="M1967" i="44"/>
  <c r="P1967" i="44" s="1"/>
  <c r="M1970" i="44"/>
  <c r="P1970" i="44" s="1"/>
  <c r="M1973" i="44"/>
  <c r="P1973" i="44" s="1"/>
  <c r="M1976" i="44"/>
  <c r="P1976" i="44" s="1"/>
  <c r="M1979" i="44"/>
  <c r="P1979" i="44" s="1"/>
  <c r="M1982" i="44"/>
  <c r="P1982" i="44" s="1"/>
  <c r="M1985" i="44"/>
  <c r="P1985" i="44" s="1"/>
  <c r="M1988" i="44"/>
  <c r="P1988" i="44" s="1"/>
  <c r="M1991" i="44"/>
  <c r="P1991" i="44" s="1"/>
  <c r="M1994" i="44"/>
  <c r="P1994" i="44" s="1"/>
  <c r="M1997" i="44"/>
  <c r="P1997" i="44" s="1"/>
  <c r="M2000" i="44"/>
  <c r="P2000" i="44" s="1"/>
  <c r="M2003" i="44"/>
  <c r="P2003" i="44" s="1"/>
  <c r="M2006" i="44"/>
  <c r="P2006" i="44" s="1"/>
  <c r="M663" i="44"/>
  <c r="P663" i="44" s="1"/>
  <c r="M895" i="44"/>
  <c r="P895" i="44" s="1"/>
  <c r="M1142" i="44"/>
  <c r="P1142" i="44" s="1"/>
  <c r="M1235" i="44"/>
  <c r="P1235" i="44" s="1"/>
  <c r="M1259" i="44"/>
  <c r="P1259" i="44" s="1"/>
  <c r="M1283" i="44"/>
  <c r="P1283" i="44" s="1"/>
  <c r="M1307" i="44"/>
  <c r="P1307" i="44" s="1"/>
  <c r="M1331" i="44"/>
  <c r="P1331" i="44" s="1"/>
  <c r="M1364" i="44"/>
  <c r="P1364" i="44" s="1"/>
  <c r="M1484" i="44"/>
  <c r="P1484" i="44" s="1"/>
  <c r="M1493" i="44"/>
  <c r="P1493" i="44" s="1"/>
  <c r="M1502" i="44"/>
  <c r="P1502" i="44" s="1"/>
  <c r="M1511" i="44"/>
  <c r="P1511" i="44" s="1"/>
  <c r="M1539" i="44"/>
  <c r="P1539" i="44" s="1"/>
  <c r="M1550" i="44"/>
  <c r="P1550" i="44" s="1"/>
  <c r="M1557" i="44"/>
  <c r="P1557" i="44" s="1"/>
  <c r="M1568" i="44"/>
  <c r="P1568" i="44" s="1"/>
  <c r="M1575" i="44"/>
  <c r="P1575" i="44" s="1"/>
  <c r="M1586" i="44"/>
  <c r="P1586" i="44" s="1"/>
  <c r="M1593" i="44"/>
  <c r="P1593" i="44" s="1"/>
  <c r="M1604" i="44"/>
  <c r="P1604" i="44" s="1"/>
  <c r="M1611" i="44"/>
  <c r="P1611" i="44" s="1"/>
  <c r="M1622" i="44"/>
  <c r="P1622" i="44" s="1"/>
  <c r="M1629" i="44"/>
  <c r="P1629" i="44" s="1"/>
  <c r="M1640" i="44"/>
  <c r="P1640" i="44" s="1"/>
  <c r="M451" i="44"/>
  <c r="P451" i="44" s="1"/>
  <c r="M588" i="44"/>
  <c r="P588" i="44" s="1"/>
  <c r="M962" i="44"/>
  <c r="P962" i="44" s="1"/>
  <c r="M1039" i="44"/>
  <c r="P1039" i="44" s="1"/>
  <c r="M1067" i="44"/>
  <c r="P1067" i="44" s="1"/>
  <c r="M1078" i="44"/>
  <c r="P1078" i="44" s="1"/>
  <c r="M1152" i="44"/>
  <c r="P1152" i="44" s="1"/>
  <c r="M1199" i="44"/>
  <c r="P1199" i="44" s="1"/>
  <c r="M1240" i="44"/>
  <c r="P1240" i="44" s="1"/>
  <c r="M1312" i="44"/>
  <c r="P1312" i="44" s="1"/>
  <c r="M1355" i="44"/>
  <c r="P1355" i="44" s="1"/>
  <c r="M1374" i="44"/>
  <c r="P1374" i="44" s="1"/>
  <c r="M1379" i="44"/>
  <c r="P1379" i="44" s="1"/>
  <c r="M1398" i="44"/>
  <c r="P1398" i="44" s="1"/>
  <c r="M1403" i="44"/>
  <c r="P1403" i="44" s="1"/>
  <c r="M1422" i="44"/>
  <c r="P1422" i="44" s="1"/>
  <c r="M1427" i="44"/>
  <c r="P1427" i="44" s="1"/>
  <c r="M1446" i="44"/>
  <c r="P1446" i="44" s="1"/>
  <c r="M1451" i="44"/>
  <c r="P1451" i="44" s="1"/>
  <c r="M1470" i="44"/>
  <c r="P1470" i="44" s="1"/>
  <c r="M1475" i="44"/>
  <c r="P1475" i="44" s="1"/>
  <c r="M1007" i="44"/>
  <c r="P1007" i="44" s="1"/>
  <c r="M1051" i="44"/>
  <c r="P1051" i="44" s="1"/>
  <c r="M1073" i="44"/>
  <c r="P1073" i="44" s="1"/>
  <c r="M1185" i="44"/>
  <c r="P1185" i="44" s="1"/>
  <c r="M1298" i="44"/>
  <c r="P1298" i="44" s="1"/>
  <c r="M1303" i="44"/>
  <c r="P1303" i="44" s="1"/>
  <c r="M1524" i="44"/>
  <c r="P1524" i="44" s="1"/>
  <c r="M1536" i="44"/>
  <c r="P1536" i="44" s="1"/>
  <c r="M1547" i="44"/>
  <c r="P1547" i="44" s="1"/>
  <c r="M1554" i="44"/>
  <c r="P1554" i="44" s="1"/>
  <c r="M1565" i="44"/>
  <c r="P1565" i="44" s="1"/>
  <c r="M1572" i="44"/>
  <c r="P1572" i="44" s="1"/>
  <c r="M1583" i="44"/>
  <c r="P1583" i="44" s="1"/>
  <c r="M1590" i="44"/>
  <c r="P1590" i="44" s="1"/>
  <c r="M1601" i="44"/>
  <c r="P1601" i="44" s="1"/>
  <c r="M1608" i="44"/>
  <c r="P1608" i="44" s="1"/>
  <c r="M1619" i="44"/>
  <c r="P1619" i="44" s="1"/>
  <c r="M1626" i="44"/>
  <c r="P1626" i="44" s="1"/>
  <c r="M1637" i="44"/>
  <c r="P1637" i="44" s="1"/>
  <c r="M647" i="44"/>
  <c r="P647" i="44" s="1"/>
  <c r="M734" i="44"/>
  <c r="P734" i="44" s="1"/>
  <c r="M763" i="44"/>
  <c r="P763" i="44" s="1"/>
  <c r="M839" i="44"/>
  <c r="P839" i="44" s="1"/>
  <c r="M850" i="44"/>
  <c r="P850" i="44" s="1"/>
  <c r="M1190" i="44"/>
  <c r="P1190" i="44" s="1"/>
  <c r="M1221" i="44"/>
  <c r="P1221" i="44" s="1"/>
  <c r="M1236" i="44"/>
  <c r="P1236" i="44" s="1"/>
  <c r="M1260" i="44"/>
  <c r="P1260" i="44" s="1"/>
  <c r="M1284" i="44"/>
  <c r="P1284" i="44" s="1"/>
  <c r="M1308" i="44"/>
  <c r="P1308" i="44" s="1"/>
  <c r="M1332" i="44"/>
  <c r="P1332" i="44" s="1"/>
  <c r="M1485" i="44"/>
  <c r="P1485" i="44" s="1"/>
  <c r="M1503" i="44"/>
  <c r="P1503" i="44" s="1"/>
  <c r="M1644" i="44"/>
  <c r="P1644" i="44" s="1"/>
  <c r="M1647" i="44"/>
  <c r="P1647" i="44" s="1"/>
  <c r="M1650" i="44"/>
  <c r="P1650" i="44" s="1"/>
  <c r="M1653" i="44"/>
  <c r="P1653" i="44" s="1"/>
  <c r="M1656" i="44"/>
  <c r="P1656" i="44" s="1"/>
  <c r="M1659" i="44"/>
  <c r="P1659" i="44" s="1"/>
  <c r="M1662" i="44"/>
  <c r="P1662" i="44" s="1"/>
  <c r="M1665" i="44"/>
  <c r="P1665" i="44" s="1"/>
  <c r="M1668" i="44"/>
  <c r="P1668" i="44" s="1"/>
  <c r="M1671" i="44"/>
  <c r="P1671" i="44" s="1"/>
  <c r="M1674" i="44"/>
  <c r="P1674" i="44" s="1"/>
  <c r="M1677" i="44"/>
  <c r="P1677" i="44" s="1"/>
  <c r="M1680" i="44"/>
  <c r="P1680" i="44" s="1"/>
  <c r="M1683" i="44"/>
  <c r="P1683" i="44" s="1"/>
  <c r="M1686" i="44"/>
  <c r="P1686" i="44" s="1"/>
  <c r="M1689" i="44"/>
  <c r="P1689" i="44" s="1"/>
  <c r="M1692" i="44"/>
  <c r="P1692" i="44" s="1"/>
  <c r="M1695" i="44"/>
  <c r="P1695" i="44" s="1"/>
  <c r="M1698" i="44"/>
  <c r="P1698" i="44" s="1"/>
  <c r="M1701" i="44"/>
  <c r="P1701" i="44" s="1"/>
  <c r="M1704" i="44"/>
  <c r="P1704" i="44" s="1"/>
  <c r="M1707" i="44"/>
  <c r="P1707" i="44" s="1"/>
  <c r="M1710" i="44"/>
  <c r="P1710" i="44" s="1"/>
  <c r="M1713" i="44"/>
  <c r="P1713" i="44" s="1"/>
  <c r="M1716" i="44"/>
  <c r="P1716" i="44" s="1"/>
  <c r="M1719" i="44"/>
  <c r="P1719" i="44" s="1"/>
  <c r="M1722" i="44"/>
  <c r="P1722" i="44" s="1"/>
  <c r="M1725" i="44"/>
  <c r="P1725" i="44" s="1"/>
  <c r="M1728" i="44"/>
  <c r="P1728" i="44" s="1"/>
  <c r="M1731" i="44"/>
  <c r="P1731" i="44" s="1"/>
  <c r="M1734" i="44"/>
  <c r="P1734" i="44" s="1"/>
  <c r="M1737" i="44"/>
  <c r="P1737" i="44" s="1"/>
  <c r="M1740" i="44"/>
  <c r="P1740" i="44" s="1"/>
  <c r="M1743" i="44"/>
  <c r="P1743" i="44" s="1"/>
  <c r="M1746" i="44"/>
  <c r="P1746" i="44" s="1"/>
  <c r="M1749" i="44"/>
  <c r="P1749" i="44" s="1"/>
  <c r="M1752" i="44"/>
  <c r="P1752" i="44" s="1"/>
  <c r="M1755" i="44"/>
  <c r="P1755" i="44" s="1"/>
  <c r="M1758" i="44"/>
  <c r="P1758" i="44" s="1"/>
  <c r="M1761" i="44"/>
  <c r="P1761" i="44" s="1"/>
  <c r="M1764" i="44"/>
  <c r="P1764" i="44" s="1"/>
  <c r="M1767" i="44"/>
  <c r="P1767" i="44" s="1"/>
  <c r="M1770" i="44"/>
  <c r="P1770" i="44" s="1"/>
  <c r="M1773" i="44"/>
  <c r="P1773" i="44" s="1"/>
  <c r="M1776" i="44"/>
  <c r="P1776" i="44" s="1"/>
  <c r="M1779" i="44"/>
  <c r="P1779" i="44" s="1"/>
  <c r="M1782" i="44"/>
  <c r="P1782" i="44" s="1"/>
  <c r="M1785" i="44"/>
  <c r="P1785" i="44" s="1"/>
  <c r="M1788" i="44"/>
  <c r="P1788" i="44" s="1"/>
  <c r="M1791" i="44"/>
  <c r="P1791" i="44" s="1"/>
  <c r="M1794" i="44"/>
  <c r="P1794" i="44" s="1"/>
  <c r="M1797" i="44"/>
  <c r="P1797" i="44" s="1"/>
  <c r="M908" i="44"/>
  <c r="P908" i="44" s="1"/>
  <c r="M980" i="44"/>
  <c r="P980" i="44" s="1"/>
  <c r="M1085" i="44"/>
  <c r="P1085" i="44" s="1"/>
  <c r="M1143" i="44"/>
  <c r="P1143" i="44" s="1"/>
  <c r="M1251" i="44"/>
  <c r="P1251" i="44" s="1"/>
  <c r="M1323" i="44"/>
  <c r="P1323" i="44" s="1"/>
  <c r="M1361" i="44"/>
  <c r="P1361" i="44" s="1"/>
  <c r="M1380" i="44"/>
  <c r="P1380" i="44" s="1"/>
  <c r="M1385" i="44"/>
  <c r="P1385" i="44" s="1"/>
  <c r="M1404" i="44"/>
  <c r="P1404" i="44" s="1"/>
  <c r="M1409" i="44"/>
  <c r="P1409" i="44" s="1"/>
  <c r="M1428" i="44"/>
  <c r="P1428" i="44" s="1"/>
  <c r="M1433" i="44"/>
  <c r="P1433" i="44" s="1"/>
  <c r="M1452" i="44"/>
  <c r="P1452" i="44" s="1"/>
  <c r="M1457" i="44"/>
  <c r="P1457" i="44" s="1"/>
  <c r="M1476" i="44"/>
  <c r="P1476" i="44" s="1"/>
  <c r="M1481" i="44"/>
  <c r="P1481" i="44" s="1"/>
  <c r="M1490" i="44"/>
  <c r="P1490" i="44" s="1"/>
  <c r="M1499" i="44"/>
  <c r="P1499" i="44" s="1"/>
  <c r="M1508" i="44"/>
  <c r="P1508" i="44" s="1"/>
  <c r="M1544" i="44"/>
  <c r="P1544" i="44" s="1"/>
  <c r="M1551" i="44"/>
  <c r="P1551" i="44" s="1"/>
  <c r="M1562" i="44"/>
  <c r="P1562" i="44" s="1"/>
  <c r="M1569" i="44"/>
  <c r="P1569" i="44" s="1"/>
  <c r="M1580" i="44"/>
  <c r="P1580" i="44" s="1"/>
  <c r="M1587" i="44"/>
  <c r="P1587" i="44" s="1"/>
  <c r="M1598" i="44"/>
  <c r="P1598" i="44" s="1"/>
  <c r="M1605" i="44"/>
  <c r="P1605" i="44" s="1"/>
  <c r="M1616" i="44"/>
  <c r="P1616" i="44" s="1"/>
  <c r="M1623" i="44"/>
  <c r="P1623" i="44" s="1"/>
  <c r="M1634" i="44"/>
  <c r="P1634" i="44" s="1"/>
  <c r="M1641" i="44"/>
  <c r="P1641" i="44" s="1"/>
  <c r="M835" i="44"/>
  <c r="P835" i="44" s="1"/>
  <c r="M1247" i="44"/>
  <c r="P1247" i="44" s="1"/>
  <c r="M1271" i="44"/>
  <c r="P1271" i="44" s="1"/>
  <c r="M1295" i="44"/>
  <c r="P1295" i="44" s="1"/>
  <c r="M1319" i="44"/>
  <c r="P1319" i="44" s="1"/>
  <c r="M1343" i="44"/>
  <c r="P1343" i="44" s="1"/>
  <c r="M1541" i="44"/>
  <c r="P1541" i="44" s="1"/>
  <c r="M1548" i="44"/>
  <c r="P1548" i="44" s="1"/>
  <c r="M1559" i="44"/>
  <c r="P1559" i="44" s="1"/>
  <c r="M1566" i="44"/>
  <c r="P1566" i="44" s="1"/>
  <c r="M1577" i="44"/>
  <c r="P1577" i="44" s="1"/>
  <c r="M1584" i="44"/>
  <c r="P1584" i="44" s="1"/>
  <c r="M1595" i="44"/>
  <c r="P1595" i="44" s="1"/>
  <c r="M1602" i="44"/>
  <c r="P1602" i="44" s="1"/>
  <c r="M1613" i="44"/>
  <c r="P1613" i="44" s="1"/>
  <c r="M1620" i="44"/>
  <c r="P1620" i="44" s="1"/>
  <c r="M1631" i="44"/>
  <c r="P1631" i="44" s="1"/>
  <c r="M1638" i="44"/>
  <c r="P1638" i="44" s="1"/>
  <c r="M2005" i="44"/>
  <c r="P2005" i="44" s="1"/>
  <c r="M1996" i="44"/>
  <c r="P1996" i="44" s="1"/>
  <c r="M1987" i="44"/>
  <c r="P1987" i="44" s="1"/>
  <c r="M1978" i="44"/>
  <c r="P1978" i="44" s="1"/>
  <c r="M1969" i="44"/>
  <c r="P1969" i="44" s="1"/>
  <c r="M1960" i="44"/>
  <c r="P1960" i="44" s="1"/>
  <c r="M1951" i="44"/>
  <c r="P1951" i="44" s="1"/>
  <c r="M1942" i="44"/>
  <c r="P1942" i="44" s="1"/>
  <c r="M1933" i="44"/>
  <c r="P1933" i="44" s="1"/>
  <c r="M1924" i="44"/>
  <c r="P1924" i="44" s="1"/>
  <c r="M1915" i="44"/>
  <c r="P1915" i="44" s="1"/>
  <c r="M1906" i="44"/>
  <c r="P1906" i="44" s="1"/>
  <c r="M1897" i="44"/>
  <c r="P1897" i="44" s="1"/>
  <c r="M1888" i="44"/>
  <c r="P1888" i="44" s="1"/>
  <c r="M1879" i="44"/>
  <c r="P1879" i="44" s="1"/>
  <c r="M1870" i="44"/>
  <c r="P1870" i="44" s="1"/>
  <c r="M1861" i="44"/>
  <c r="P1861" i="44" s="1"/>
  <c r="M1852" i="44"/>
  <c r="P1852" i="44" s="1"/>
  <c r="M1843" i="44"/>
  <c r="P1843" i="44" s="1"/>
  <c r="M1834" i="44"/>
  <c r="P1834" i="44" s="1"/>
  <c r="M1825" i="44"/>
  <c r="P1825" i="44" s="1"/>
  <c r="M1816" i="44"/>
  <c r="P1816" i="44" s="1"/>
  <c r="M1807" i="44"/>
  <c r="P1807" i="44" s="1"/>
  <c r="M1798" i="44"/>
  <c r="P1798" i="44" s="1"/>
  <c r="M1762" i="44"/>
  <c r="P1762" i="44" s="1"/>
  <c r="M1726" i="44"/>
  <c r="P1726" i="44" s="1"/>
  <c r="M1690" i="44"/>
  <c r="P1690" i="44" s="1"/>
  <c r="M1654" i="44"/>
  <c r="P1654" i="44" s="1"/>
  <c r="L1628" i="44"/>
  <c r="Q1628" i="44" s="1"/>
  <c r="L1617" i="44"/>
  <c r="Q1617" i="44" s="1"/>
  <c r="L1574" i="44"/>
  <c r="L1563" i="44"/>
  <c r="Q1563" i="44" s="1"/>
  <c r="M1391" i="44"/>
  <c r="P1391" i="44" s="1"/>
  <c r="M1276" i="44"/>
  <c r="P1276" i="44" s="1"/>
  <c r="L18" i="44"/>
  <c r="Q18" i="44" s="1"/>
  <c r="L21" i="44"/>
  <c r="Q21" i="44" s="1"/>
  <c r="L24" i="44"/>
  <c r="Q24" i="44" s="1"/>
  <c r="L27" i="44"/>
  <c r="Q27" i="44" s="1"/>
  <c r="L30" i="44"/>
  <c r="Q30" i="44" s="1"/>
  <c r="L33" i="44"/>
  <c r="Q33" i="44" s="1"/>
  <c r="L36" i="44"/>
  <c r="Q36" i="44" s="1"/>
  <c r="L39" i="44"/>
  <c r="L42" i="44"/>
  <c r="Q42" i="44" s="1"/>
  <c r="L45" i="44"/>
  <c r="Q45" i="44" s="1"/>
  <c r="L48" i="44"/>
  <c r="Q48" i="44" s="1"/>
  <c r="L51" i="44"/>
  <c r="Q51" i="44" s="1"/>
  <c r="L54" i="44"/>
  <c r="L57" i="44"/>
  <c r="Q57" i="44" s="1"/>
  <c r="L60" i="44"/>
  <c r="Q60" i="44" s="1"/>
  <c r="L63" i="44"/>
  <c r="Q63" i="44" s="1"/>
  <c r="L66" i="44"/>
  <c r="Q66" i="44" s="1"/>
  <c r="L69" i="44"/>
  <c r="Q69" i="44" s="1"/>
  <c r="L72" i="44"/>
  <c r="Q72" i="44" s="1"/>
  <c r="L75" i="44"/>
  <c r="Q75" i="44" s="1"/>
  <c r="L78" i="44"/>
  <c r="Q78" i="44" s="1"/>
  <c r="L81" i="44"/>
  <c r="L84" i="44"/>
  <c r="Q84" i="44" s="1"/>
  <c r="L87" i="44"/>
  <c r="Q87" i="44" s="1"/>
  <c r="L90" i="44"/>
  <c r="Q90" i="44" s="1"/>
  <c r="L93" i="44"/>
  <c r="L96" i="44"/>
  <c r="L99" i="44"/>
  <c r="Q99" i="44" s="1"/>
  <c r="L102" i="44"/>
  <c r="Q102" i="44" s="1"/>
  <c r="L105" i="44"/>
  <c r="Q105" i="44" s="1"/>
  <c r="L108" i="44"/>
  <c r="Q108" i="44" s="1"/>
  <c r="L111" i="44"/>
  <c r="Q111" i="44" s="1"/>
  <c r="L114" i="44"/>
  <c r="Q114" i="44" s="1"/>
  <c r="L117" i="44"/>
  <c r="Q117" i="44" s="1"/>
  <c r="L120" i="44"/>
  <c r="Q120" i="44" s="1"/>
  <c r="L123" i="44"/>
  <c r="L126" i="44"/>
  <c r="Q126" i="44" s="1"/>
  <c r="L129" i="44"/>
  <c r="Q129" i="44" s="1"/>
  <c r="L132" i="44"/>
  <c r="Q132" i="44" s="1"/>
  <c r="L135" i="44"/>
  <c r="Q135" i="44" s="1"/>
  <c r="L138" i="44"/>
  <c r="L141" i="44"/>
  <c r="Q141" i="44" s="1"/>
  <c r="L144" i="44"/>
  <c r="Q144" i="44" s="1"/>
  <c r="L147" i="44"/>
  <c r="Q147" i="44" s="1"/>
  <c r="L150" i="44"/>
  <c r="Q150" i="44" s="1"/>
  <c r="L153" i="44"/>
  <c r="Q153" i="44" s="1"/>
  <c r="L156" i="44"/>
  <c r="Q156" i="44" s="1"/>
  <c r="L159" i="44"/>
  <c r="Q159" i="44" s="1"/>
  <c r="L162" i="44"/>
  <c r="Q162" i="44" s="1"/>
  <c r="L165" i="44"/>
  <c r="L168" i="44"/>
  <c r="Q168" i="44" s="1"/>
  <c r="L171" i="44"/>
  <c r="Q171" i="44" s="1"/>
  <c r="L174" i="44"/>
  <c r="Q174" i="44" s="1"/>
  <c r="L177" i="44"/>
  <c r="Q177" i="44" s="1"/>
  <c r="L180" i="44"/>
  <c r="L183" i="44"/>
  <c r="Q183" i="44" s="1"/>
  <c r="L186" i="44"/>
  <c r="Q186" i="44" s="1"/>
  <c r="L189" i="44"/>
  <c r="L192" i="44"/>
  <c r="Q192" i="44" s="1"/>
  <c r="L195" i="44"/>
  <c r="Q195" i="44" s="1"/>
  <c r="L198" i="44"/>
  <c r="Q198" i="44" s="1"/>
  <c r="L201" i="44"/>
  <c r="Q201" i="44" s="1"/>
  <c r="L204" i="44"/>
  <c r="Q204" i="44" s="1"/>
  <c r="L207" i="44"/>
  <c r="L210" i="44"/>
  <c r="Q210" i="44" s="1"/>
  <c r="L213" i="44"/>
  <c r="Q213" i="44" s="1"/>
  <c r="L216" i="44"/>
  <c r="Q216" i="44" s="1"/>
  <c r="L219" i="44"/>
  <c r="Q219" i="44" s="1"/>
  <c r="L222" i="44"/>
  <c r="L15" i="44"/>
  <c r="L12" i="44"/>
  <c r="Q12" i="44" s="1"/>
  <c r="O13" i="44"/>
  <c r="L17" i="44"/>
  <c r="Q17" i="44" s="1"/>
  <c r="L28" i="44"/>
  <c r="Q28" i="44" s="1"/>
  <c r="L35" i="44"/>
  <c r="Q35" i="44" s="1"/>
  <c r="L10" i="44"/>
  <c r="L14" i="44"/>
  <c r="L22" i="44"/>
  <c r="Q22" i="44" s="1"/>
  <c r="L29" i="44"/>
  <c r="Q29" i="44" s="1"/>
  <c r="L227" i="44"/>
  <c r="Q227" i="44" s="1"/>
  <c r="L240" i="44"/>
  <c r="Q240" i="44" s="1"/>
  <c r="L250" i="44"/>
  <c r="Q250" i="44" s="1"/>
  <c r="L263" i="44"/>
  <c r="L23" i="44"/>
  <c r="Q23" i="44" s="1"/>
  <c r="L34" i="44"/>
  <c r="Q34" i="44" s="1"/>
  <c r="L41" i="44"/>
  <c r="Q41" i="44" s="1"/>
  <c r="L52" i="44"/>
  <c r="L59" i="44"/>
  <c r="Q59" i="44" s="1"/>
  <c r="L70" i="44"/>
  <c r="Q70" i="44" s="1"/>
  <c r="L77" i="44"/>
  <c r="Q77" i="44" s="1"/>
  <c r="L88" i="44"/>
  <c r="Q88" i="44" s="1"/>
  <c r="L95" i="44"/>
  <c r="L106" i="44"/>
  <c r="Q106" i="44" s="1"/>
  <c r="L113" i="44"/>
  <c r="Q113" i="44" s="1"/>
  <c r="L124" i="44"/>
  <c r="Q124" i="44" s="1"/>
  <c r="L131" i="44"/>
  <c r="Q131" i="44" s="1"/>
  <c r="L142" i="44"/>
  <c r="L149" i="44"/>
  <c r="Q149" i="44" s="1"/>
  <c r="L160" i="44"/>
  <c r="Q160" i="44" s="1"/>
  <c r="L167" i="44"/>
  <c r="Q167" i="44" s="1"/>
  <c r="L178" i="44"/>
  <c r="Q178" i="44" s="1"/>
  <c r="L185" i="44"/>
  <c r="Q185" i="44" s="1"/>
  <c r="L196" i="44"/>
  <c r="Q196" i="44" s="1"/>
  <c r="L203" i="44"/>
  <c r="Q203" i="44" s="1"/>
  <c r="L214" i="44"/>
  <c r="Q214" i="44" s="1"/>
  <c r="L221" i="44"/>
  <c r="L231" i="44"/>
  <c r="Q231" i="44" s="1"/>
  <c r="L241" i="44"/>
  <c r="Q241" i="44" s="1"/>
  <c r="L254" i="44"/>
  <c r="Q254" i="44" s="1"/>
  <c r="L267" i="44"/>
  <c r="Q267" i="44" s="1"/>
  <c r="L228" i="44"/>
  <c r="L238" i="44"/>
  <c r="Q238" i="44" s="1"/>
  <c r="L251" i="44"/>
  <c r="Q251" i="44" s="1"/>
  <c r="L264" i="44"/>
  <c r="Q264" i="44" s="1"/>
  <c r="L20" i="44"/>
  <c r="Q20" i="44" s="1"/>
  <c r="L31" i="44"/>
  <c r="Q31" i="44" s="1"/>
  <c r="L38" i="44"/>
  <c r="Q38" i="44" s="1"/>
  <c r="L49" i="44"/>
  <c r="Q49" i="44" s="1"/>
  <c r="L56" i="44"/>
  <c r="Q56" i="44" s="1"/>
  <c r="L67" i="44"/>
  <c r="L74" i="44"/>
  <c r="Q74" i="44" s="1"/>
  <c r="L85" i="44"/>
  <c r="Q85" i="44" s="1"/>
  <c r="L92" i="44"/>
  <c r="Q92" i="44" s="1"/>
  <c r="L103" i="44"/>
  <c r="Q103" i="44" s="1"/>
  <c r="L110" i="44"/>
  <c r="L121" i="44"/>
  <c r="Q121" i="44" s="1"/>
  <c r="L128" i="44"/>
  <c r="Q128" i="44" s="1"/>
  <c r="L139" i="44"/>
  <c r="Q139" i="44" s="1"/>
  <c r="L146" i="44"/>
  <c r="Q146" i="44" s="1"/>
  <c r="L157" i="44"/>
  <c r="L164" i="44"/>
  <c r="Q164" i="44" s="1"/>
  <c r="L175" i="44"/>
  <c r="Q175" i="44" s="1"/>
  <c r="L182" i="44"/>
  <c r="Q182" i="44" s="1"/>
  <c r="L193" i="44"/>
  <c r="Q193" i="44" s="1"/>
  <c r="L200" i="44"/>
  <c r="Q200" i="44" s="1"/>
  <c r="L211" i="44"/>
  <c r="Q211" i="44" s="1"/>
  <c r="L218" i="44"/>
  <c r="Q218" i="44" s="1"/>
  <c r="L225" i="44"/>
  <c r="Q225" i="44" s="1"/>
  <c r="L235" i="44"/>
  <c r="L248" i="44"/>
  <c r="Q248" i="44" s="1"/>
  <c r="L261" i="44"/>
  <c r="Q261" i="44" s="1"/>
  <c r="L25" i="44"/>
  <c r="Q25" i="44" s="1"/>
  <c r="L229" i="44"/>
  <c r="Q229" i="44" s="1"/>
  <c r="L252" i="44"/>
  <c r="Q252" i="44" s="1"/>
  <c r="L271" i="44"/>
  <c r="Q271" i="44" s="1"/>
  <c r="L284" i="44"/>
  <c r="Q284" i="44" s="1"/>
  <c r="L297" i="44"/>
  <c r="Q297" i="44" s="1"/>
  <c r="L307" i="44"/>
  <c r="L320" i="44"/>
  <c r="Q320" i="44" s="1"/>
  <c r="L333" i="44"/>
  <c r="Q333" i="44" s="1"/>
  <c r="L343" i="44"/>
  <c r="Q343" i="44" s="1"/>
  <c r="L356" i="44"/>
  <c r="Q356" i="44" s="1"/>
  <c r="L369" i="44"/>
  <c r="L379" i="44"/>
  <c r="Q379" i="44" s="1"/>
  <c r="L392" i="44"/>
  <c r="Q392" i="44" s="1"/>
  <c r="L405" i="44"/>
  <c r="Q405" i="44" s="1"/>
  <c r="L415" i="44"/>
  <c r="Q415" i="44" s="1"/>
  <c r="L428" i="44"/>
  <c r="Q428" i="44" s="1"/>
  <c r="L43" i="44"/>
  <c r="Q43" i="44" s="1"/>
  <c r="L55" i="44"/>
  <c r="Q55" i="44" s="1"/>
  <c r="L80" i="44"/>
  <c r="Q80" i="44" s="1"/>
  <c r="L97" i="44"/>
  <c r="L109" i="44"/>
  <c r="Q109" i="44" s="1"/>
  <c r="L134" i="44"/>
  <c r="Q134" i="44" s="1"/>
  <c r="L151" i="44"/>
  <c r="Q151" i="44" s="1"/>
  <c r="L163" i="44"/>
  <c r="Q163" i="44" s="1"/>
  <c r="L188" i="44"/>
  <c r="Q188" i="44" s="1"/>
  <c r="L205" i="44"/>
  <c r="Q205" i="44" s="1"/>
  <c r="L217" i="44"/>
  <c r="Q217" i="44" s="1"/>
  <c r="L233" i="44"/>
  <c r="Q233" i="44" s="1"/>
  <c r="L260" i="44"/>
  <c r="Q260" i="44" s="1"/>
  <c r="L268" i="44"/>
  <c r="Q268" i="44" s="1"/>
  <c r="L281" i="44"/>
  <c r="Q281" i="44" s="1"/>
  <c r="L294" i="44"/>
  <c r="Q294" i="44" s="1"/>
  <c r="L304" i="44"/>
  <c r="Q304" i="44" s="1"/>
  <c r="L317" i="44"/>
  <c r="L330" i="44"/>
  <c r="Q330" i="44" s="1"/>
  <c r="L340" i="44"/>
  <c r="Q340" i="44" s="1"/>
  <c r="L353" i="44"/>
  <c r="Q353" i="44" s="1"/>
  <c r="L366" i="44"/>
  <c r="Q366" i="44" s="1"/>
  <c r="L376" i="44"/>
  <c r="L389" i="44"/>
  <c r="Q389" i="44" s="1"/>
  <c r="L402" i="44"/>
  <c r="Q402" i="44" s="1"/>
  <c r="L412" i="44"/>
  <c r="Q412" i="44" s="1"/>
  <c r="L425" i="44"/>
  <c r="Q425" i="44" s="1"/>
  <c r="L76" i="44"/>
  <c r="Q76" i="44" s="1"/>
  <c r="L130" i="44"/>
  <c r="Q130" i="44" s="1"/>
  <c r="L184" i="44"/>
  <c r="Q184" i="44" s="1"/>
  <c r="L245" i="44"/>
  <c r="Q245" i="44" s="1"/>
  <c r="L278" i="44"/>
  <c r="L291" i="44"/>
  <c r="Q291" i="44" s="1"/>
  <c r="L301" i="44"/>
  <c r="Q301" i="44" s="1"/>
  <c r="L314" i="44"/>
  <c r="Q314" i="44" s="1"/>
  <c r="L327" i="44"/>
  <c r="Q327" i="44" s="1"/>
  <c r="L337" i="44"/>
  <c r="L350" i="44"/>
  <c r="Q350" i="44" s="1"/>
  <c r="L363" i="44"/>
  <c r="Q363" i="44" s="1"/>
  <c r="L373" i="44"/>
  <c r="Q373" i="44" s="1"/>
  <c r="L386" i="44"/>
  <c r="Q386" i="44" s="1"/>
  <c r="L399" i="44"/>
  <c r="Q399" i="44" s="1"/>
  <c r="L409" i="44"/>
  <c r="Q409" i="44" s="1"/>
  <c r="L422" i="44"/>
  <c r="Q422" i="44" s="1"/>
  <c r="L435" i="44"/>
  <c r="Q435" i="44" s="1"/>
  <c r="L438" i="44"/>
  <c r="L441" i="44"/>
  <c r="L444" i="44"/>
  <c r="Q444" i="44" s="1"/>
  <c r="L447" i="44"/>
  <c r="Q447" i="44" s="1"/>
  <c r="L450" i="44"/>
  <c r="Q450" i="44" s="1"/>
  <c r="L453" i="44"/>
  <c r="L456" i="44"/>
  <c r="Q456" i="44" s="1"/>
  <c r="L459" i="44"/>
  <c r="Q459" i="44" s="1"/>
  <c r="L462" i="44"/>
  <c r="Q462" i="44" s="1"/>
  <c r="L465" i="44"/>
  <c r="Q465" i="44" s="1"/>
  <c r="L468" i="44"/>
  <c r="Q468" i="44" s="1"/>
  <c r="L471" i="44"/>
  <c r="Q471" i="44" s="1"/>
  <c r="L474" i="44"/>
  <c r="Q474" i="44" s="1"/>
  <c r="L477" i="44"/>
  <c r="Q477" i="44" s="1"/>
  <c r="L480" i="44"/>
  <c r="Q480" i="44" s="1"/>
  <c r="L483" i="44"/>
  <c r="Q483" i="44" s="1"/>
  <c r="L486" i="44"/>
  <c r="Q486" i="44" s="1"/>
  <c r="L489" i="44"/>
  <c r="Q489" i="44" s="1"/>
  <c r="L492" i="44"/>
  <c r="Q492" i="44" s="1"/>
  <c r="L495" i="44"/>
  <c r="L498" i="44"/>
  <c r="Q498" i="44" s="1"/>
  <c r="L501" i="44"/>
  <c r="Q501" i="44" s="1"/>
  <c r="L504" i="44"/>
  <c r="Q504" i="44" s="1"/>
  <c r="L507" i="44"/>
  <c r="Q507" i="44" s="1"/>
  <c r="L510" i="44"/>
  <c r="Q510" i="44" s="1"/>
  <c r="L513" i="44"/>
  <c r="Q513" i="44" s="1"/>
  <c r="L516" i="44"/>
  <c r="Q516" i="44" s="1"/>
  <c r="L519" i="44"/>
  <c r="Q519" i="44" s="1"/>
  <c r="L522" i="44"/>
  <c r="L525" i="44"/>
  <c r="Q525" i="44" s="1"/>
  <c r="L528" i="44"/>
  <c r="Q528" i="44" s="1"/>
  <c r="L531" i="44"/>
  <c r="Q531" i="44" s="1"/>
  <c r="L534" i="44"/>
  <c r="Q534" i="44" s="1"/>
  <c r="L537" i="44"/>
  <c r="Q537" i="44" s="1"/>
  <c r="L540" i="44"/>
  <c r="L543" i="44"/>
  <c r="Q543" i="44" s="1"/>
  <c r="L546" i="44"/>
  <c r="Q546" i="44" s="1"/>
  <c r="L549" i="44"/>
  <c r="Q549" i="44" s="1"/>
  <c r="L552" i="44"/>
  <c r="Q552" i="44" s="1"/>
  <c r="L555" i="44"/>
  <c r="Q555" i="44" s="1"/>
  <c r="L558" i="44"/>
  <c r="Q558" i="44" s="1"/>
  <c r="L561" i="44"/>
  <c r="Q561" i="44" s="1"/>
  <c r="L564" i="44"/>
  <c r="L567" i="44"/>
  <c r="Q567" i="44" s="1"/>
  <c r="L11" i="44"/>
  <c r="L19" i="44"/>
  <c r="Q19" i="44" s="1"/>
  <c r="L65" i="44"/>
  <c r="Q65" i="44" s="1"/>
  <c r="L119" i="44"/>
  <c r="Q119" i="44" s="1"/>
  <c r="L173" i="44"/>
  <c r="Q173" i="44" s="1"/>
  <c r="L232" i="44"/>
  <c r="Q232" i="44" s="1"/>
  <c r="L236" i="44"/>
  <c r="Q236" i="44" s="1"/>
  <c r="L253" i="44"/>
  <c r="Q253" i="44" s="1"/>
  <c r="L285" i="44"/>
  <c r="Q285" i="44" s="1"/>
  <c r="L318" i="44"/>
  <c r="Q318" i="44" s="1"/>
  <c r="L322" i="44"/>
  <c r="Q322" i="44" s="1"/>
  <c r="L329" i="44"/>
  <c r="Q329" i="44" s="1"/>
  <c r="L336" i="44"/>
  <c r="L344" i="44"/>
  <c r="Q344" i="44" s="1"/>
  <c r="L351" i="44"/>
  <c r="Q351" i="44" s="1"/>
  <c r="L355" i="44"/>
  <c r="Q355" i="44" s="1"/>
  <c r="L377" i="44"/>
  <c r="Q377" i="44" s="1"/>
  <c r="L388" i="44"/>
  <c r="L403" i="44"/>
  <c r="Q403" i="44" s="1"/>
  <c r="L410" i="44"/>
  <c r="Q410" i="44" s="1"/>
  <c r="L429" i="44"/>
  <c r="Q429" i="44" s="1"/>
  <c r="L436" i="44"/>
  <c r="Q436" i="44" s="1"/>
  <c r="L449" i="44"/>
  <c r="Q449" i="44" s="1"/>
  <c r="L472" i="44"/>
  <c r="Q472" i="44" s="1"/>
  <c r="L485" i="44"/>
  <c r="L508" i="44"/>
  <c r="Q508" i="44" s="1"/>
  <c r="L521" i="44"/>
  <c r="L544" i="44"/>
  <c r="Q544" i="44" s="1"/>
  <c r="L557" i="44"/>
  <c r="Q557" i="44" s="1"/>
  <c r="L570" i="44"/>
  <c r="Q570" i="44" s="1"/>
  <c r="L573" i="44"/>
  <c r="Q573" i="44" s="1"/>
  <c r="L576" i="44"/>
  <c r="Q576" i="44" s="1"/>
  <c r="L579" i="44"/>
  <c r="Q579" i="44" s="1"/>
  <c r="L582" i="44"/>
  <c r="Q582" i="44" s="1"/>
  <c r="L585" i="44"/>
  <c r="Q585" i="44" s="1"/>
  <c r="L588" i="44"/>
  <c r="Q588" i="44" s="1"/>
  <c r="L591" i="44"/>
  <c r="Q591" i="44" s="1"/>
  <c r="L594" i="44"/>
  <c r="Q594" i="44" s="1"/>
  <c r="L597" i="44"/>
  <c r="Q597" i="44" s="1"/>
  <c r="L600" i="44"/>
  <c r="Q600" i="44" s="1"/>
  <c r="L603" i="44"/>
  <c r="L606" i="44"/>
  <c r="Q606" i="44" s="1"/>
  <c r="L609" i="44"/>
  <c r="Q609" i="44" s="1"/>
  <c r="L612" i="44"/>
  <c r="Q612" i="44" s="1"/>
  <c r="L615" i="44"/>
  <c r="Q615" i="44" s="1"/>
  <c r="L618" i="44"/>
  <c r="L621" i="44"/>
  <c r="Q621" i="44" s="1"/>
  <c r="L624" i="44"/>
  <c r="Q624" i="44" s="1"/>
  <c r="L627" i="44"/>
  <c r="Q627" i="44" s="1"/>
  <c r="L630" i="44"/>
  <c r="Q630" i="44" s="1"/>
  <c r="L633" i="44"/>
  <c r="Q633" i="44" s="1"/>
  <c r="L636" i="44"/>
  <c r="Q636" i="44" s="1"/>
  <c r="L639" i="44"/>
  <c r="Q639" i="44" s="1"/>
  <c r="L642" i="44"/>
  <c r="Q642" i="44" s="1"/>
  <c r="L645" i="44"/>
  <c r="Q645" i="44" s="1"/>
  <c r="L648" i="44"/>
  <c r="Q648" i="44" s="1"/>
  <c r="L651" i="44"/>
  <c r="Q651" i="44" s="1"/>
  <c r="L654" i="44"/>
  <c r="Q654" i="44" s="1"/>
  <c r="L657" i="44"/>
  <c r="Q657" i="44" s="1"/>
  <c r="L660" i="44"/>
  <c r="Q660" i="44" s="1"/>
  <c r="L663" i="44"/>
  <c r="L58" i="44"/>
  <c r="Q58" i="44" s="1"/>
  <c r="L71" i="44"/>
  <c r="Q71" i="44" s="1"/>
  <c r="L89" i="44"/>
  <c r="Q89" i="44" s="1"/>
  <c r="L112" i="44"/>
  <c r="Q112" i="44" s="1"/>
  <c r="L125" i="44"/>
  <c r="Q125" i="44" s="1"/>
  <c r="L143" i="44"/>
  <c r="Q143" i="44" s="1"/>
  <c r="L166" i="44"/>
  <c r="Q166" i="44" s="1"/>
  <c r="L179" i="44"/>
  <c r="Q179" i="44" s="1"/>
  <c r="L197" i="44"/>
  <c r="Q197" i="44" s="1"/>
  <c r="L220" i="44"/>
  <c r="Q220" i="44" s="1"/>
  <c r="L237" i="44"/>
  <c r="Q237" i="44" s="1"/>
  <c r="L282" i="44"/>
  <c r="Q282" i="44" s="1"/>
  <c r="L286" i="44"/>
  <c r="Q286" i="44" s="1"/>
  <c r="L293" i="44"/>
  <c r="Q293" i="44" s="1"/>
  <c r="L300" i="44"/>
  <c r="Q300" i="44" s="1"/>
  <c r="L308" i="44"/>
  <c r="Q308" i="44" s="1"/>
  <c r="L26" i="44"/>
  <c r="Q26" i="44" s="1"/>
  <c r="L242" i="44"/>
  <c r="Q242" i="44" s="1"/>
  <c r="L275" i="44"/>
  <c r="Q275" i="44" s="1"/>
  <c r="L323" i="44"/>
  <c r="Q323" i="44" s="1"/>
  <c r="L334" i="44"/>
  <c r="Q334" i="44" s="1"/>
  <c r="L345" i="44"/>
  <c r="Q345" i="44" s="1"/>
  <c r="L360" i="44"/>
  <c r="Q360" i="44" s="1"/>
  <c r="L378" i="44"/>
  <c r="Q378" i="44" s="1"/>
  <c r="L382" i="44"/>
  <c r="Q382" i="44" s="1"/>
  <c r="L397" i="44"/>
  <c r="Q397" i="44" s="1"/>
  <c r="L404" i="44"/>
  <c r="L411" i="44"/>
  <c r="Q411" i="44" s="1"/>
  <c r="L419" i="44"/>
  <c r="Q419" i="44" s="1"/>
  <c r="L437" i="44"/>
  <c r="Q437" i="44" s="1"/>
  <c r="L460" i="44"/>
  <c r="Q460" i="44" s="1"/>
  <c r="L473" i="44"/>
  <c r="Q473" i="44" s="1"/>
  <c r="L496" i="44"/>
  <c r="Q496" i="44" s="1"/>
  <c r="L509" i="44"/>
  <c r="L532" i="44"/>
  <c r="Q532" i="44" s="1"/>
  <c r="L545" i="44"/>
  <c r="Q545" i="44" s="1"/>
  <c r="L568" i="44"/>
  <c r="Q568" i="44" s="1"/>
  <c r="L571" i="44"/>
  <c r="Q571" i="44" s="1"/>
  <c r="L574" i="44"/>
  <c r="Q574" i="44" s="1"/>
  <c r="L577" i="44"/>
  <c r="Q577" i="44" s="1"/>
  <c r="L580" i="44"/>
  <c r="Q580" i="44" s="1"/>
  <c r="L583" i="44"/>
  <c r="Q583" i="44" s="1"/>
  <c r="L586" i="44"/>
  <c r="Q586" i="44" s="1"/>
  <c r="L589" i="44"/>
  <c r="Q589" i="44" s="1"/>
  <c r="L592" i="44"/>
  <c r="Q592" i="44" s="1"/>
  <c r="L595" i="44"/>
  <c r="Q595" i="44" s="1"/>
  <c r="L598" i="44"/>
  <c r="Q598" i="44" s="1"/>
  <c r="L601" i="44"/>
  <c r="Q601" i="44" s="1"/>
  <c r="L604" i="44"/>
  <c r="Q604" i="44" s="1"/>
  <c r="L607" i="44"/>
  <c r="Q607" i="44" s="1"/>
  <c r="L610" i="44"/>
  <c r="Q610" i="44" s="1"/>
  <c r="L613" i="44"/>
  <c r="Q613" i="44" s="1"/>
  <c r="L616" i="44"/>
  <c r="Q616" i="44" s="1"/>
  <c r="L619" i="44"/>
  <c r="Q619" i="44" s="1"/>
  <c r="L622" i="44"/>
  <c r="Q622" i="44" s="1"/>
  <c r="L625" i="44"/>
  <c r="Q625" i="44" s="1"/>
  <c r="L628" i="44"/>
  <c r="Q628" i="44" s="1"/>
  <c r="L631" i="44"/>
  <c r="Q631" i="44" s="1"/>
  <c r="L634" i="44"/>
  <c r="Q634" i="44" s="1"/>
  <c r="L637" i="44"/>
  <c r="Q637" i="44" s="1"/>
  <c r="L640" i="44"/>
  <c r="Q640" i="44" s="1"/>
  <c r="L643" i="44"/>
  <c r="Q643" i="44" s="1"/>
  <c r="L646" i="44"/>
  <c r="Q646" i="44" s="1"/>
  <c r="L649" i="44"/>
  <c r="L652" i="44"/>
  <c r="Q652" i="44" s="1"/>
  <c r="L655" i="44"/>
  <c r="Q655" i="44" s="1"/>
  <c r="L658" i="44"/>
  <c r="Q658" i="44" s="1"/>
  <c r="L661" i="44"/>
  <c r="Q661" i="44" s="1"/>
  <c r="L664" i="44"/>
  <c r="Q664" i="44" s="1"/>
  <c r="L667" i="44"/>
  <c r="Q667" i="44" s="1"/>
  <c r="L670" i="44"/>
  <c r="Q670" i="44" s="1"/>
  <c r="L673" i="44"/>
  <c r="Q673" i="44" s="1"/>
  <c r="L676" i="44"/>
  <c r="Q676" i="44" s="1"/>
  <c r="L679" i="44"/>
  <c r="Q679" i="44" s="1"/>
  <c r="L682" i="44"/>
  <c r="Q682" i="44" s="1"/>
  <c r="L685" i="44"/>
  <c r="Q685" i="44" s="1"/>
  <c r="L688" i="44"/>
  <c r="Q688" i="44" s="1"/>
  <c r="L691" i="44"/>
  <c r="L694" i="44"/>
  <c r="Q694" i="44" s="1"/>
  <c r="L697" i="44"/>
  <c r="Q697" i="44" s="1"/>
  <c r="L700" i="44"/>
  <c r="Q700" i="44" s="1"/>
  <c r="L703" i="44"/>
  <c r="Q703" i="44" s="1"/>
  <c r="L706" i="44"/>
  <c r="Q706" i="44" s="1"/>
  <c r="L709" i="44"/>
  <c r="Q709" i="44" s="1"/>
  <c r="L712" i="44"/>
  <c r="Q712" i="44" s="1"/>
  <c r="L715" i="44"/>
  <c r="Q715" i="44" s="1"/>
  <c r="L718" i="44"/>
  <c r="Q718" i="44" s="1"/>
  <c r="L721" i="44"/>
  <c r="Q721" i="44" s="1"/>
  <c r="L724" i="44"/>
  <c r="Q724" i="44" s="1"/>
  <c r="L727" i="44"/>
  <c r="Q727" i="44" s="1"/>
  <c r="L730" i="44"/>
  <c r="Q730" i="44" s="1"/>
  <c r="L733" i="44"/>
  <c r="L736" i="44"/>
  <c r="Q736" i="44" s="1"/>
  <c r="L739" i="44"/>
  <c r="Q739" i="44" s="1"/>
  <c r="L742" i="44"/>
  <c r="Q742" i="44" s="1"/>
  <c r="L745" i="44"/>
  <c r="Q745" i="44" s="1"/>
  <c r="L748" i="44"/>
  <c r="L751" i="44"/>
  <c r="Q751" i="44" s="1"/>
  <c r="L754" i="44"/>
  <c r="Q754" i="44" s="1"/>
  <c r="L757" i="44"/>
  <c r="Q757" i="44" s="1"/>
  <c r="L760" i="44"/>
  <c r="Q760" i="44" s="1"/>
  <c r="L40" i="44"/>
  <c r="Q40" i="44" s="1"/>
  <c r="L94" i="44"/>
  <c r="Q94" i="44" s="1"/>
  <c r="L148" i="44"/>
  <c r="Q148" i="44" s="1"/>
  <c r="L202" i="44"/>
  <c r="Q202" i="44" s="1"/>
  <c r="L246" i="44"/>
  <c r="Q246" i="44" s="1"/>
  <c r="L255" i="44"/>
  <c r="Q255" i="44" s="1"/>
  <c r="L259" i="44"/>
  <c r="Q259" i="44" s="1"/>
  <c r="L290" i="44"/>
  <c r="L312" i="44"/>
  <c r="Q312" i="44" s="1"/>
  <c r="L349" i="44"/>
  <c r="L364" i="44"/>
  <c r="Q364" i="44" s="1"/>
  <c r="L371" i="44"/>
  <c r="Q371" i="44" s="1"/>
  <c r="L434" i="44"/>
  <c r="Q434" i="44" s="1"/>
  <c r="L457" i="44"/>
  <c r="Q457" i="44" s="1"/>
  <c r="L470" i="44"/>
  <c r="Q470" i="44" s="1"/>
  <c r="L493" i="44"/>
  <c r="Q493" i="44" s="1"/>
  <c r="L506" i="44"/>
  <c r="Q506" i="44" s="1"/>
  <c r="L529" i="44"/>
  <c r="Q529" i="44" s="1"/>
  <c r="L542" i="44"/>
  <c r="Q542" i="44" s="1"/>
  <c r="L565" i="44"/>
  <c r="Q565" i="44" s="1"/>
  <c r="L64" i="44"/>
  <c r="Q64" i="44" s="1"/>
  <c r="L79" i="44"/>
  <c r="Q79" i="44" s="1"/>
  <c r="L158" i="44"/>
  <c r="Q158" i="44" s="1"/>
  <c r="L223" i="44"/>
  <c r="Q223" i="44" s="1"/>
  <c r="L287" i="44"/>
  <c r="Q287" i="44" s="1"/>
  <c r="L104" i="44"/>
  <c r="Q104" i="44" s="1"/>
  <c r="L169" i="44"/>
  <c r="Q169" i="44" s="1"/>
  <c r="L208" i="44"/>
  <c r="Q208" i="44" s="1"/>
  <c r="L50" i="44"/>
  <c r="Q50" i="44" s="1"/>
  <c r="L115" i="44"/>
  <c r="Q115" i="44" s="1"/>
  <c r="L154" i="44"/>
  <c r="Q154" i="44" s="1"/>
  <c r="L61" i="44"/>
  <c r="Q61" i="44" s="1"/>
  <c r="L100" i="44"/>
  <c r="Q100" i="44" s="1"/>
  <c r="L46" i="44"/>
  <c r="Q46" i="44" s="1"/>
  <c r="L194" i="44"/>
  <c r="Q194" i="44" s="1"/>
  <c r="L199" i="44"/>
  <c r="Q199" i="44" s="1"/>
  <c r="L209" i="44"/>
  <c r="Q209" i="44" s="1"/>
  <c r="L224" i="44"/>
  <c r="Q224" i="44" s="1"/>
  <c r="L140" i="44"/>
  <c r="Q140" i="44" s="1"/>
  <c r="L145" i="44"/>
  <c r="Q145" i="44" s="1"/>
  <c r="L155" i="44"/>
  <c r="Q155" i="44" s="1"/>
  <c r="L170" i="44"/>
  <c r="Q170" i="44" s="1"/>
  <c r="L190" i="44"/>
  <c r="Q190" i="44" s="1"/>
  <c r="L234" i="44"/>
  <c r="Q234" i="44" s="1"/>
  <c r="L239" i="44"/>
  <c r="Q239" i="44" s="1"/>
  <c r="L258" i="44"/>
  <c r="Q258" i="44" s="1"/>
  <c r="L107" i="44"/>
  <c r="L176" i="44"/>
  <c r="Q176" i="44" s="1"/>
  <c r="L181" i="44"/>
  <c r="Q181" i="44" s="1"/>
  <c r="L206" i="44"/>
  <c r="Q206" i="44" s="1"/>
  <c r="L249" i="44"/>
  <c r="Q249" i="44" s="1"/>
  <c r="L298" i="44"/>
  <c r="Q298" i="44" s="1"/>
  <c r="L302" i="44"/>
  <c r="Q302" i="44" s="1"/>
  <c r="L331" i="44"/>
  <c r="Q331" i="44" s="1"/>
  <c r="L335" i="44"/>
  <c r="Q335" i="44" s="1"/>
  <c r="L372" i="44"/>
  <c r="Q372" i="44" s="1"/>
  <c r="L381" i="44"/>
  <c r="Q381" i="44" s="1"/>
  <c r="L385" i="44"/>
  <c r="Q385" i="44" s="1"/>
  <c r="L393" i="44"/>
  <c r="Q393" i="44" s="1"/>
  <c r="L417" i="44"/>
  <c r="Q417" i="44" s="1"/>
  <c r="L445" i="44"/>
  <c r="L467" i="44"/>
  <c r="Q467" i="44" s="1"/>
  <c r="L563" i="44"/>
  <c r="Q563" i="44" s="1"/>
  <c r="L674" i="44"/>
  <c r="Q674" i="44" s="1"/>
  <c r="L687" i="44"/>
  <c r="Q687" i="44" s="1"/>
  <c r="L710" i="44"/>
  <c r="Q710" i="44" s="1"/>
  <c r="L723" i="44"/>
  <c r="Q723" i="44" s="1"/>
  <c r="L746" i="44"/>
  <c r="Q746" i="44" s="1"/>
  <c r="L759" i="44"/>
  <c r="Q759" i="44" s="1"/>
  <c r="L53" i="44"/>
  <c r="Q53" i="44" s="1"/>
  <c r="L122" i="44"/>
  <c r="Q122" i="44" s="1"/>
  <c r="L127" i="44"/>
  <c r="Q127" i="44" s="1"/>
  <c r="L152" i="44"/>
  <c r="Q152" i="44" s="1"/>
  <c r="L191" i="44"/>
  <c r="Q191" i="44" s="1"/>
  <c r="L226" i="44"/>
  <c r="Q226" i="44" s="1"/>
  <c r="L306" i="44"/>
  <c r="Q306" i="44" s="1"/>
  <c r="L319" i="44"/>
  <c r="Q319" i="44" s="1"/>
  <c r="L339" i="44"/>
  <c r="Q339" i="44" s="1"/>
  <c r="L352" i="44"/>
  <c r="Q352" i="44" s="1"/>
  <c r="L401" i="44"/>
  <c r="Q401" i="44" s="1"/>
  <c r="L430" i="44"/>
  <c r="Q430" i="44" s="1"/>
  <c r="L442" i="44"/>
  <c r="Q442" i="44" s="1"/>
  <c r="L464" i="44"/>
  <c r="Q464" i="44" s="1"/>
  <c r="L475" i="44"/>
  <c r="Q475" i="44" s="1"/>
  <c r="L482" i="44"/>
  <c r="Q482" i="44" s="1"/>
  <c r="L497" i="44"/>
  <c r="Q497" i="44" s="1"/>
  <c r="L512" i="44"/>
  <c r="Q512" i="44" s="1"/>
  <c r="L523" i="44"/>
  <c r="Q523" i="44" s="1"/>
  <c r="L530" i="44"/>
  <c r="L541" i="44"/>
  <c r="L556" i="44"/>
  <c r="Q556" i="44" s="1"/>
  <c r="L575" i="44"/>
  <c r="Q575" i="44" s="1"/>
  <c r="L587" i="44"/>
  <c r="Q587" i="44" s="1"/>
  <c r="L599" i="44"/>
  <c r="Q599" i="44" s="1"/>
  <c r="L611" i="44"/>
  <c r="Q611" i="44" s="1"/>
  <c r="L623" i="44"/>
  <c r="Q623" i="44" s="1"/>
  <c r="L635" i="44"/>
  <c r="Q635" i="44" s="1"/>
  <c r="L650" i="44"/>
  <c r="Q650" i="44" s="1"/>
  <c r="L671" i="44"/>
  <c r="Q671" i="44" s="1"/>
  <c r="L684" i="44"/>
  <c r="Q684" i="44" s="1"/>
  <c r="L707" i="44"/>
  <c r="Q707" i="44" s="1"/>
  <c r="L720" i="44"/>
  <c r="Q720" i="44" s="1"/>
  <c r="L743" i="44"/>
  <c r="Q743" i="44" s="1"/>
  <c r="L756" i="44"/>
  <c r="Q756" i="44" s="1"/>
  <c r="L68" i="44"/>
  <c r="Q68" i="44" s="1"/>
  <c r="L73" i="44"/>
  <c r="Q73" i="44" s="1"/>
  <c r="L98" i="44"/>
  <c r="Q98" i="44" s="1"/>
  <c r="L137" i="44"/>
  <c r="Q137" i="44" s="1"/>
  <c r="L172" i="44"/>
  <c r="Q172" i="44" s="1"/>
  <c r="L187" i="44"/>
  <c r="Q187" i="44" s="1"/>
  <c r="L269" i="44"/>
  <c r="Q269" i="44" s="1"/>
  <c r="L277" i="44"/>
  <c r="Q277" i="44" s="1"/>
  <c r="L295" i="44"/>
  <c r="Q295" i="44" s="1"/>
  <c r="L311" i="44"/>
  <c r="Q311" i="44" s="1"/>
  <c r="L315" i="44"/>
  <c r="Q315" i="44" s="1"/>
  <c r="L324" i="44"/>
  <c r="Q324" i="44" s="1"/>
  <c r="L348" i="44"/>
  <c r="L357" i="44"/>
  <c r="Q357" i="44" s="1"/>
  <c r="L361" i="44"/>
  <c r="Q361" i="44" s="1"/>
  <c r="L365" i="44"/>
  <c r="Q365" i="44" s="1"/>
  <c r="L406" i="44"/>
  <c r="Q406" i="44" s="1"/>
  <c r="L426" i="44"/>
  <c r="Q426" i="44" s="1"/>
  <c r="L479" i="44"/>
  <c r="Q479" i="44" s="1"/>
  <c r="L490" i="44"/>
  <c r="Q490" i="44" s="1"/>
  <c r="L538" i="44"/>
  <c r="Q538" i="44" s="1"/>
  <c r="L560" i="44"/>
  <c r="Q560" i="44" s="1"/>
  <c r="L668" i="44"/>
  <c r="Q668" i="44" s="1"/>
  <c r="L681" i="44"/>
  <c r="Q681" i="44" s="1"/>
  <c r="L704" i="44"/>
  <c r="Q704" i="44" s="1"/>
  <c r="L717" i="44"/>
  <c r="L740" i="44"/>
  <c r="L753" i="44"/>
  <c r="Q753" i="44" s="1"/>
  <c r="L283" i="44"/>
  <c r="Q283" i="44" s="1"/>
  <c r="L288" i="44"/>
  <c r="Q288" i="44" s="1"/>
  <c r="L380" i="44"/>
  <c r="Q380" i="44" s="1"/>
  <c r="L384" i="44"/>
  <c r="Q384" i="44" s="1"/>
  <c r="L454" i="44"/>
  <c r="Q454" i="44" s="1"/>
  <c r="L466" i="44"/>
  <c r="Q466" i="44" s="1"/>
  <c r="L499" i="44"/>
  <c r="Q499" i="44" s="1"/>
  <c r="L511" i="44"/>
  <c r="Q511" i="44" s="1"/>
  <c r="L515" i="44"/>
  <c r="Q515" i="44" s="1"/>
  <c r="L527" i="44"/>
  <c r="Q527" i="44" s="1"/>
  <c r="L539" i="44"/>
  <c r="Q539" i="44" s="1"/>
  <c r="L572" i="44"/>
  <c r="Q572" i="44" s="1"/>
  <c r="L581" i="44"/>
  <c r="Q581" i="44" s="1"/>
  <c r="L620" i="44"/>
  <c r="Q620" i="44" s="1"/>
  <c r="L629" i="44"/>
  <c r="Q629" i="44" s="1"/>
  <c r="L662" i="44"/>
  <c r="Q662" i="44" s="1"/>
  <c r="L677" i="44"/>
  <c r="Q677" i="44" s="1"/>
  <c r="L692" i="44"/>
  <c r="Q692" i="44" s="1"/>
  <c r="L699" i="44"/>
  <c r="Q699" i="44" s="1"/>
  <c r="L714" i="44"/>
  <c r="Q714" i="44" s="1"/>
  <c r="L762" i="44"/>
  <c r="Q762" i="44" s="1"/>
  <c r="L772" i="44"/>
  <c r="Q772" i="44" s="1"/>
  <c r="L785" i="44"/>
  <c r="Q785" i="44" s="1"/>
  <c r="L798" i="44"/>
  <c r="Q798" i="44" s="1"/>
  <c r="L808" i="44"/>
  <c r="Q808" i="44" s="1"/>
  <c r="L821" i="44"/>
  <c r="Q821" i="44" s="1"/>
  <c r="L834" i="44"/>
  <c r="L844" i="44"/>
  <c r="Q844" i="44" s="1"/>
  <c r="L857" i="44"/>
  <c r="Q857" i="44" s="1"/>
  <c r="L870" i="44"/>
  <c r="Q870" i="44" s="1"/>
  <c r="L880" i="44"/>
  <c r="Q880" i="44" s="1"/>
  <c r="L893" i="44"/>
  <c r="Q893" i="44" s="1"/>
  <c r="L906" i="44"/>
  <c r="Q906" i="44" s="1"/>
  <c r="L916" i="44"/>
  <c r="Q916" i="44" s="1"/>
  <c r="L929" i="44"/>
  <c r="Q929" i="44" s="1"/>
  <c r="L942" i="44"/>
  <c r="Q942" i="44" s="1"/>
  <c r="L952" i="44"/>
  <c r="Q952" i="44" s="1"/>
  <c r="L47" i="44"/>
  <c r="Q47" i="44" s="1"/>
  <c r="L86" i="44"/>
  <c r="L91" i="44"/>
  <c r="Q91" i="44" s="1"/>
  <c r="L136" i="44"/>
  <c r="L244" i="44"/>
  <c r="Q244" i="44" s="1"/>
  <c r="L265" i="44"/>
  <c r="Q265" i="44" s="1"/>
  <c r="L274" i="44"/>
  <c r="L279" i="44"/>
  <c r="Q279" i="44" s="1"/>
  <c r="L316" i="44"/>
  <c r="Q316" i="44" s="1"/>
  <c r="L321" i="44"/>
  <c r="Q321" i="44" s="1"/>
  <c r="L375" i="44"/>
  <c r="Q375" i="44" s="1"/>
  <c r="L424" i="44"/>
  <c r="Q424" i="44" s="1"/>
  <c r="L433" i="44"/>
  <c r="Q433" i="44" s="1"/>
  <c r="L446" i="44"/>
  <c r="Q446" i="44" s="1"/>
  <c r="L458" i="44"/>
  <c r="Q458" i="44" s="1"/>
  <c r="L487" i="44"/>
  <c r="Q487" i="44" s="1"/>
  <c r="L503" i="44"/>
  <c r="Q503" i="44" s="1"/>
  <c r="L590" i="44"/>
  <c r="Q590" i="44" s="1"/>
  <c r="L638" i="44"/>
  <c r="Q638" i="44" s="1"/>
  <c r="L666" i="44"/>
  <c r="Q666" i="44" s="1"/>
  <c r="L729" i="44"/>
  <c r="Q729" i="44" s="1"/>
  <c r="L769" i="44"/>
  <c r="Q769" i="44" s="1"/>
  <c r="L782" i="44"/>
  <c r="L795" i="44"/>
  <c r="Q795" i="44" s="1"/>
  <c r="L805" i="44"/>
  <c r="Q805" i="44" s="1"/>
  <c r="L818" i="44"/>
  <c r="Q818" i="44" s="1"/>
  <c r="L831" i="44"/>
  <c r="Q831" i="44" s="1"/>
  <c r="L841" i="44"/>
  <c r="Q841" i="44" s="1"/>
  <c r="L854" i="44"/>
  <c r="Q854" i="44" s="1"/>
  <c r="L867" i="44"/>
  <c r="Q867" i="44" s="1"/>
  <c r="L877" i="44"/>
  <c r="Q877" i="44" s="1"/>
  <c r="L890" i="44"/>
  <c r="L903" i="44"/>
  <c r="Q903" i="44" s="1"/>
  <c r="L913" i="44"/>
  <c r="Q913" i="44" s="1"/>
  <c r="L926" i="44"/>
  <c r="L939" i="44"/>
  <c r="Q939" i="44" s="1"/>
  <c r="L949" i="44"/>
  <c r="L37" i="44"/>
  <c r="Q37" i="44" s="1"/>
  <c r="L32" i="44"/>
  <c r="Q32" i="44" s="1"/>
  <c r="L299" i="44"/>
  <c r="Q299" i="44" s="1"/>
  <c r="L313" i="44"/>
  <c r="Q313" i="44" s="1"/>
  <c r="L421" i="44"/>
  <c r="Q421" i="44" s="1"/>
  <c r="L439" i="44"/>
  <c r="Q439" i="44" s="1"/>
  <c r="L488" i="44"/>
  <c r="Q488" i="44" s="1"/>
  <c r="L533" i="44"/>
  <c r="Q533" i="44" s="1"/>
  <c r="L553" i="44"/>
  <c r="L675" i="44"/>
  <c r="Q675" i="44" s="1"/>
  <c r="L686" i="44"/>
  <c r="Q686" i="44" s="1"/>
  <c r="L708" i="44"/>
  <c r="Q708" i="44" s="1"/>
  <c r="L719" i="44"/>
  <c r="Q719" i="44" s="1"/>
  <c r="L734" i="44"/>
  <c r="Q734" i="44" s="1"/>
  <c r="L741" i="44"/>
  <c r="Q741" i="44" s="1"/>
  <c r="L770" i="44"/>
  <c r="Q770" i="44" s="1"/>
  <c r="L783" i="44"/>
  <c r="Q783" i="44" s="1"/>
  <c r="L793" i="44"/>
  <c r="Q793" i="44" s="1"/>
  <c r="L806" i="44"/>
  <c r="Q806" i="44" s="1"/>
  <c r="L819" i="44"/>
  <c r="Q819" i="44" s="1"/>
  <c r="L829" i="44"/>
  <c r="Q829" i="44" s="1"/>
  <c r="L842" i="44"/>
  <c r="Q842" i="44" s="1"/>
  <c r="L855" i="44"/>
  <c r="Q855" i="44" s="1"/>
  <c r="L865" i="44"/>
  <c r="Q865" i="44" s="1"/>
  <c r="L878" i="44"/>
  <c r="Q878" i="44" s="1"/>
  <c r="L891" i="44"/>
  <c r="Q891" i="44" s="1"/>
  <c r="L901" i="44"/>
  <c r="L914" i="44"/>
  <c r="Q914" i="44" s="1"/>
  <c r="L927" i="44"/>
  <c r="Q927" i="44" s="1"/>
  <c r="L937" i="44"/>
  <c r="Q937" i="44" s="1"/>
  <c r="L950" i="44"/>
  <c r="Q950" i="44" s="1"/>
  <c r="L963" i="44"/>
  <c r="Q963" i="44" s="1"/>
  <c r="L973" i="44"/>
  <c r="Q973" i="44" s="1"/>
  <c r="L986" i="44"/>
  <c r="Q986" i="44" s="1"/>
  <c r="L999" i="44"/>
  <c r="Q999" i="44" s="1"/>
  <c r="L1009" i="44"/>
  <c r="Q1009" i="44" s="1"/>
  <c r="L1022" i="44"/>
  <c r="L1035" i="44"/>
  <c r="Q1035" i="44" s="1"/>
  <c r="L1045" i="44"/>
  <c r="Q1045" i="44" s="1"/>
  <c r="L1058" i="44"/>
  <c r="Q1058" i="44" s="1"/>
  <c r="L1071" i="44"/>
  <c r="Q1071" i="44" s="1"/>
  <c r="L1081" i="44"/>
  <c r="L1094" i="44"/>
  <c r="Q1094" i="44" s="1"/>
  <c r="L1107" i="44"/>
  <c r="Q1107" i="44" s="1"/>
  <c r="L1117" i="44"/>
  <c r="L1130" i="44"/>
  <c r="Q1130" i="44" s="1"/>
  <c r="L44" i="44"/>
  <c r="Q44" i="44" s="1"/>
  <c r="L83" i="44"/>
  <c r="Q83" i="44" s="1"/>
  <c r="L116" i="44"/>
  <c r="Q116" i="44" s="1"/>
  <c r="L133" i="44"/>
  <c r="Q133" i="44" s="1"/>
  <c r="L230" i="44"/>
  <c r="Q230" i="44" s="1"/>
  <c r="L262" i="44"/>
  <c r="Q262" i="44" s="1"/>
  <c r="L276" i="44"/>
  <c r="Q276" i="44" s="1"/>
  <c r="L309" i="44"/>
  <c r="Q309" i="44" s="1"/>
  <c r="L359" i="44"/>
  <c r="Q359" i="44" s="1"/>
  <c r="L368" i="44"/>
  <c r="Q368" i="44" s="1"/>
  <c r="L517" i="44"/>
  <c r="Q517" i="44" s="1"/>
  <c r="L596" i="44"/>
  <c r="L605" i="44"/>
  <c r="Q605" i="44" s="1"/>
  <c r="L644" i="44"/>
  <c r="L656" i="44"/>
  <c r="Q656" i="44" s="1"/>
  <c r="L690" i="44"/>
  <c r="Q690" i="44" s="1"/>
  <c r="L701" i="44"/>
  <c r="Q701" i="44" s="1"/>
  <c r="L296" i="44"/>
  <c r="Q296" i="44" s="1"/>
  <c r="L310" i="44"/>
  <c r="Q310" i="44" s="1"/>
  <c r="L328" i="44"/>
  <c r="Q328" i="44" s="1"/>
  <c r="L400" i="44"/>
  <c r="Q400" i="44" s="1"/>
  <c r="L418" i="44"/>
  <c r="L427" i="44"/>
  <c r="Q427" i="44" s="1"/>
  <c r="L469" i="44"/>
  <c r="Q469" i="44" s="1"/>
  <c r="L502" i="44"/>
  <c r="Q502" i="44" s="1"/>
  <c r="L526" i="44"/>
  <c r="Q526" i="44" s="1"/>
  <c r="L554" i="44"/>
  <c r="Q554" i="44" s="1"/>
  <c r="L584" i="44"/>
  <c r="Q584" i="44" s="1"/>
  <c r="L593" i="44"/>
  <c r="Q593" i="44" s="1"/>
  <c r="L632" i="44"/>
  <c r="Q632" i="44" s="1"/>
  <c r="L641" i="44"/>
  <c r="Q641" i="44" s="1"/>
  <c r="L653" i="44"/>
  <c r="Q653" i="44" s="1"/>
  <c r="L665" i="44"/>
  <c r="L713" i="44"/>
  <c r="Q713" i="44" s="1"/>
  <c r="L728" i="44"/>
  <c r="Q728" i="44" s="1"/>
  <c r="L735" i="44"/>
  <c r="Q735" i="44" s="1"/>
  <c r="L750" i="44"/>
  <c r="Q750" i="44" s="1"/>
  <c r="L771" i="44"/>
  <c r="Q771" i="44" s="1"/>
  <c r="L781" i="44"/>
  <c r="Q781" i="44" s="1"/>
  <c r="L794" i="44"/>
  <c r="Q794" i="44" s="1"/>
  <c r="L807" i="44"/>
  <c r="Q807" i="44" s="1"/>
  <c r="L817" i="44"/>
  <c r="Q817" i="44" s="1"/>
  <c r="L830" i="44"/>
  <c r="Q830" i="44" s="1"/>
  <c r="L843" i="44"/>
  <c r="Q843" i="44" s="1"/>
  <c r="L853" i="44"/>
  <c r="Q853" i="44" s="1"/>
  <c r="L866" i="44"/>
  <c r="Q866" i="44" s="1"/>
  <c r="L879" i="44"/>
  <c r="L889" i="44"/>
  <c r="Q889" i="44" s="1"/>
  <c r="L902" i="44"/>
  <c r="Q902" i="44" s="1"/>
  <c r="L915" i="44"/>
  <c r="Q915" i="44" s="1"/>
  <c r="L925" i="44"/>
  <c r="L938" i="44"/>
  <c r="Q938" i="44" s="1"/>
  <c r="L9" i="44"/>
  <c r="Q9" i="44" s="1"/>
  <c r="L243" i="44"/>
  <c r="Q243" i="44" s="1"/>
  <c r="L273" i="44"/>
  <c r="Q273" i="44" s="1"/>
  <c r="L342" i="44"/>
  <c r="Q342" i="44" s="1"/>
  <c r="L347" i="44"/>
  <c r="Q347" i="44" s="1"/>
  <c r="L374" i="44"/>
  <c r="Q374" i="44" s="1"/>
  <c r="L396" i="44"/>
  <c r="Q396" i="44" s="1"/>
  <c r="L414" i="44"/>
  <c r="Q414" i="44" s="1"/>
  <c r="L423" i="44"/>
  <c r="Q423" i="44" s="1"/>
  <c r="L432" i="44"/>
  <c r="Q432" i="44" s="1"/>
  <c r="L461" i="44"/>
  <c r="Q461" i="44" s="1"/>
  <c r="L478" i="44"/>
  <c r="Q478" i="44" s="1"/>
  <c r="L518" i="44"/>
  <c r="Q518" i="44" s="1"/>
  <c r="L559" i="44"/>
  <c r="Q559" i="44" s="1"/>
  <c r="L602" i="44"/>
  <c r="L680" i="44"/>
  <c r="Q680" i="44" s="1"/>
  <c r="L695" i="44"/>
  <c r="Q695" i="44" s="1"/>
  <c r="L702" i="44"/>
  <c r="Q702" i="44" s="1"/>
  <c r="L768" i="44"/>
  <c r="Q768" i="44" s="1"/>
  <c r="L778" i="44"/>
  <c r="Q778" i="44" s="1"/>
  <c r="L791" i="44"/>
  <c r="Q791" i="44" s="1"/>
  <c r="L804" i="44"/>
  <c r="Q804" i="44" s="1"/>
  <c r="L814" i="44"/>
  <c r="L257" i="44"/>
  <c r="Q257" i="44" s="1"/>
  <c r="L338" i="44"/>
  <c r="Q338" i="44" s="1"/>
  <c r="L358" i="44"/>
  <c r="Q358" i="44" s="1"/>
  <c r="L413" i="44"/>
  <c r="Q413" i="44" s="1"/>
  <c r="L536" i="44"/>
  <c r="Q536" i="44" s="1"/>
  <c r="L693" i="44"/>
  <c r="Q693" i="44" s="1"/>
  <c r="L779" i="44"/>
  <c r="Q779" i="44" s="1"/>
  <c r="L803" i="44"/>
  <c r="Q803" i="44" s="1"/>
  <c r="L847" i="44"/>
  <c r="Q847" i="44" s="1"/>
  <c r="L897" i="44"/>
  <c r="Q897" i="44" s="1"/>
  <c r="L958" i="44"/>
  <c r="Q958" i="44" s="1"/>
  <c r="L968" i="44"/>
  <c r="Q968" i="44" s="1"/>
  <c r="L985" i="44"/>
  <c r="Q985" i="44" s="1"/>
  <c r="L992" i="44"/>
  <c r="L1002" i="44"/>
  <c r="Q1002" i="44" s="1"/>
  <c r="L1019" i="44"/>
  <c r="Q1019" i="44" s="1"/>
  <c r="L1026" i="44"/>
  <c r="Q1026" i="44" s="1"/>
  <c r="L1053" i="44"/>
  <c r="Q1053" i="44" s="1"/>
  <c r="L1060" i="44"/>
  <c r="Q1060" i="44" s="1"/>
  <c r="L1070" i="44"/>
  <c r="Q1070" i="44" s="1"/>
  <c r="L1080" i="44"/>
  <c r="Q1080" i="44" s="1"/>
  <c r="L1104" i="44"/>
  <c r="Q1104" i="44" s="1"/>
  <c r="L1111" i="44"/>
  <c r="Q1111" i="44" s="1"/>
  <c r="L1135" i="44"/>
  <c r="Q1135" i="44" s="1"/>
  <c r="L118" i="44"/>
  <c r="Q118" i="44" s="1"/>
  <c r="L398" i="44"/>
  <c r="Q398" i="44" s="1"/>
  <c r="L408" i="44"/>
  <c r="Q408" i="44" s="1"/>
  <c r="L463" i="44"/>
  <c r="Q463" i="44" s="1"/>
  <c r="L725" i="44"/>
  <c r="Q725" i="44" s="1"/>
  <c r="L738" i="44"/>
  <c r="Q738" i="44" s="1"/>
  <c r="L755" i="44"/>
  <c r="Q755" i="44" s="1"/>
  <c r="L767" i="44"/>
  <c r="Q767" i="44" s="1"/>
  <c r="L796" i="44"/>
  <c r="Q796" i="44" s="1"/>
  <c r="L800" i="44"/>
  <c r="Q800" i="44" s="1"/>
  <c r="L812" i="44"/>
  <c r="Q812" i="44" s="1"/>
  <c r="L820" i="44"/>
  <c r="Q820" i="44" s="1"/>
  <c r="L824" i="44"/>
  <c r="Q824" i="44" s="1"/>
  <c r="L839" i="44"/>
  <c r="Q839" i="44" s="1"/>
  <c r="L859" i="44"/>
  <c r="Q859" i="44" s="1"/>
  <c r="L874" i="44"/>
  <c r="Q874" i="44" s="1"/>
  <c r="L882" i="44"/>
  <c r="Q882" i="44" s="1"/>
  <c r="L905" i="44"/>
  <c r="Q905" i="44" s="1"/>
  <c r="L912" i="44"/>
  <c r="Q912" i="44" s="1"/>
  <c r="L928" i="44"/>
  <c r="Q928" i="44" s="1"/>
  <c r="L932" i="44"/>
  <c r="Q932" i="44" s="1"/>
  <c r="L947" i="44"/>
  <c r="Q947" i="44" s="1"/>
  <c r="L955" i="44"/>
  <c r="L965" i="44"/>
  <c r="Q965" i="44" s="1"/>
  <c r="L975" i="44"/>
  <c r="Q975" i="44" s="1"/>
  <c r="L982" i="44"/>
  <c r="Q982" i="44" s="1"/>
  <c r="L1016" i="44"/>
  <c r="L1033" i="44"/>
  <c r="Q1033" i="44" s="1"/>
  <c r="L1043" i="44"/>
  <c r="Q1043" i="44" s="1"/>
  <c r="L1050" i="44"/>
  <c r="Q1050" i="44" s="1"/>
  <c r="L1067" i="44"/>
  <c r="Q1067" i="44" s="1"/>
  <c r="L1077" i="44"/>
  <c r="Q1077" i="44" s="1"/>
  <c r="L1084" i="44"/>
  <c r="Q1084" i="44" s="1"/>
  <c r="L1101" i="44"/>
  <c r="Q1101" i="44" s="1"/>
  <c r="L1108" i="44"/>
  <c r="Q1108" i="44" s="1"/>
  <c r="L1118" i="44"/>
  <c r="Q1118" i="44" s="1"/>
  <c r="L1128" i="44"/>
  <c r="Q1128" i="44" s="1"/>
  <c r="L62" i="44"/>
  <c r="Q62" i="44" s="1"/>
  <c r="L280" i="44"/>
  <c r="Q280" i="44" s="1"/>
  <c r="L390" i="44"/>
  <c r="Q390" i="44" s="1"/>
  <c r="L547" i="44"/>
  <c r="Q547" i="44" s="1"/>
  <c r="L551" i="44"/>
  <c r="Q551" i="44" s="1"/>
  <c r="L566" i="44"/>
  <c r="Q566" i="44" s="1"/>
  <c r="L647" i="44"/>
  <c r="Q647" i="44" s="1"/>
  <c r="L747" i="44"/>
  <c r="Q747" i="44" s="1"/>
  <c r="L792" i="44"/>
  <c r="L816" i="44"/>
  <c r="Q816" i="44" s="1"/>
  <c r="L828" i="44"/>
  <c r="Q828" i="44" s="1"/>
  <c r="L848" i="44"/>
  <c r="Q848" i="44" s="1"/>
  <c r="L863" i="44"/>
  <c r="Q863" i="44" s="1"/>
  <c r="L898" i="44"/>
  <c r="Q898" i="44" s="1"/>
  <c r="L921" i="44"/>
  <c r="Q921" i="44" s="1"/>
  <c r="L936" i="44"/>
  <c r="Q936" i="44" s="1"/>
  <c r="L962" i="44"/>
  <c r="Q962" i="44" s="1"/>
  <c r="L972" i="44"/>
  <c r="Q972" i="44" s="1"/>
  <c r="L996" i="44"/>
  <c r="Q996" i="44" s="1"/>
  <c r="L1003" i="44"/>
  <c r="Q1003" i="44" s="1"/>
  <c r="L1027" i="44"/>
  <c r="Q1027" i="44" s="1"/>
  <c r="L1037" i="44"/>
  <c r="Q1037" i="44" s="1"/>
  <c r="L1047" i="44"/>
  <c r="L1054" i="44"/>
  <c r="L1088" i="44"/>
  <c r="Q1088" i="44" s="1"/>
  <c r="L1105" i="44"/>
  <c r="Q1105" i="44" s="1"/>
  <c r="L1115" i="44"/>
  <c r="Q1115" i="44" s="1"/>
  <c r="L1122" i="44"/>
  <c r="Q1122" i="44" s="1"/>
  <c r="L1139" i="44"/>
  <c r="Q1139" i="44" s="1"/>
  <c r="L1142" i="44"/>
  <c r="L1145" i="44"/>
  <c r="L1148" i="44"/>
  <c r="Q1148" i="44" s="1"/>
  <c r="L1151" i="44"/>
  <c r="Q1151" i="44" s="1"/>
  <c r="L1154" i="44"/>
  <c r="Q1154" i="44" s="1"/>
  <c r="L1157" i="44"/>
  <c r="L1160" i="44"/>
  <c r="Q1160" i="44" s="1"/>
  <c r="L1163" i="44"/>
  <c r="L1166" i="44"/>
  <c r="Q1166" i="44" s="1"/>
  <c r="L1169" i="44"/>
  <c r="Q1169" i="44" s="1"/>
  <c r="L1172" i="44"/>
  <c r="Q1172" i="44" s="1"/>
  <c r="L1175" i="44"/>
  <c r="Q1175" i="44" s="1"/>
  <c r="L1178" i="44"/>
  <c r="Q1178" i="44" s="1"/>
  <c r="L1181" i="44"/>
  <c r="Q1181" i="44" s="1"/>
  <c r="L1184" i="44"/>
  <c r="Q1184" i="44" s="1"/>
  <c r="L1187" i="44"/>
  <c r="Q1187" i="44" s="1"/>
  <c r="L1190" i="44"/>
  <c r="L1193" i="44"/>
  <c r="Q1193" i="44" s="1"/>
  <c r="L1196" i="44"/>
  <c r="L1199" i="44"/>
  <c r="Q1199" i="44" s="1"/>
  <c r="L1202" i="44"/>
  <c r="Q1202" i="44" s="1"/>
  <c r="L1205" i="44"/>
  <c r="Q1205" i="44" s="1"/>
  <c r="L1208" i="44"/>
  <c r="Q1208" i="44" s="1"/>
  <c r="L1211" i="44"/>
  <c r="Q1211" i="44" s="1"/>
  <c r="L1214" i="44"/>
  <c r="Q1214" i="44" s="1"/>
  <c r="L1217" i="44"/>
  <c r="Q1217" i="44" s="1"/>
  <c r="L1220" i="44"/>
  <c r="Q1220" i="44" s="1"/>
  <c r="L82" i="44"/>
  <c r="L215" i="44"/>
  <c r="Q215" i="44" s="1"/>
  <c r="L256" i="44"/>
  <c r="Q256" i="44" s="1"/>
  <c r="L407" i="44"/>
  <c r="Q407" i="44" s="1"/>
  <c r="L491" i="44"/>
  <c r="Q491" i="44" s="1"/>
  <c r="L535" i="44"/>
  <c r="Q535" i="44" s="1"/>
  <c r="L614" i="44"/>
  <c r="Q614" i="44" s="1"/>
  <c r="L659" i="44"/>
  <c r="Q659" i="44" s="1"/>
  <c r="L711" i="44"/>
  <c r="L732" i="44"/>
  <c r="Q732" i="44" s="1"/>
  <c r="L737" i="44"/>
  <c r="Q737" i="44" s="1"/>
  <c r="L749" i="44"/>
  <c r="Q749" i="44" s="1"/>
  <c r="L766" i="44"/>
  <c r="Q766" i="44" s="1"/>
  <c r="L799" i="44"/>
  <c r="Q799" i="44" s="1"/>
  <c r="L823" i="44"/>
  <c r="Q823" i="44" s="1"/>
  <c r="L838" i="44"/>
  <c r="L846" i="44"/>
  <c r="Q846" i="44" s="1"/>
  <c r="L869" i="44"/>
  <c r="Q869" i="44" s="1"/>
  <c r="L876" i="44"/>
  <c r="Q876" i="44" s="1"/>
  <c r="L892" i="44"/>
  <c r="Q892" i="44" s="1"/>
  <c r="L896" i="44"/>
  <c r="Q896" i="44" s="1"/>
  <c r="L911" i="44"/>
  <c r="Q911" i="44" s="1"/>
  <c r="L931" i="44"/>
  <c r="Q931" i="44" s="1"/>
  <c r="L946" i="44"/>
  <c r="Q946" i="44" s="1"/>
  <c r="L957" i="44"/>
  <c r="Q957" i="44" s="1"/>
  <c r="L964" i="44"/>
  <c r="Q964" i="44" s="1"/>
  <c r="L974" i="44"/>
  <c r="L984" i="44"/>
  <c r="Q984" i="44" s="1"/>
  <c r="L1015" i="44"/>
  <c r="Q1015" i="44" s="1"/>
  <c r="L1025" i="44"/>
  <c r="Q1025" i="44" s="1"/>
  <c r="L1042" i="44"/>
  <c r="Q1042" i="44" s="1"/>
  <c r="L1049" i="44"/>
  <c r="Q1049" i="44" s="1"/>
  <c r="L1059" i="44"/>
  <c r="Q1059" i="44" s="1"/>
  <c r="L1066" i="44"/>
  <c r="Q1066" i="44" s="1"/>
  <c r="L1076" i="44"/>
  <c r="Q1076" i="44" s="1"/>
  <c r="L1093" i="44"/>
  <c r="Q1093" i="44" s="1"/>
  <c r="L1100" i="44"/>
  <c r="Q1100" i="44" s="1"/>
  <c r="L1110" i="44"/>
  <c r="Q1110" i="44" s="1"/>
  <c r="L272" i="44"/>
  <c r="Q272" i="44" s="1"/>
  <c r="L289" i="44"/>
  <c r="Q289" i="44" s="1"/>
  <c r="L305" i="44"/>
  <c r="Q305" i="44" s="1"/>
  <c r="L332" i="44"/>
  <c r="Q332" i="44" s="1"/>
  <c r="L383" i="44"/>
  <c r="Q383" i="44" s="1"/>
  <c r="L443" i="44"/>
  <c r="Q443" i="44" s="1"/>
  <c r="L520" i="44"/>
  <c r="Q520" i="44" s="1"/>
  <c r="L578" i="44"/>
  <c r="Q578" i="44" s="1"/>
  <c r="L716" i="44"/>
  <c r="Q716" i="44" s="1"/>
  <c r="L758" i="44"/>
  <c r="Q758" i="44" s="1"/>
  <c r="L763" i="44"/>
  <c r="Q763" i="44" s="1"/>
  <c r="L787" i="44"/>
  <c r="L811" i="44"/>
  <c r="L835" i="44"/>
  <c r="Q835" i="44" s="1"/>
  <c r="L850" i="44"/>
  <c r="Q850" i="44" s="1"/>
  <c r="L858" i="44"/>
  <c r="Q858" i="44" s="1"/>
  <c r="L873" i="44"/>
  <c r="Q873" i="44" s="1"/>
  <c r="L881" i="44"/>
  <c r="Q881" i="44" s="1"/>
  <c r="L888" i="44"/>
  <c r="Q888" i="44" s="1"/>
  <c r="L904" i="44"/>
  <c r="Q904" i="44" s="1"/>
  <c r="L908" i="44"/>
  <c r="Q908" i="44" s="1"/>
  <c r="L923" i="44"/>
  <c r="Q923" i="44" s="1"/>
  <c r="L943" i="44"/>
  <c r="Q943" i="44" s="1"/>
  <c r="L954" i="44"/>
  <c r="Q954" i="44" s="1"/>
  <c r="L981" i="44"/>
  <c r="Q981" i="44" s="1"/>
  <c r="L988" i="44"/>
  <c r="Q988" i="44" s="1"/>
  <c r="L998" i="44"/>
  <c r="L1008" i="44"/>
  <c r="Q1008" i="44" s="1"/>
  <c r="L1032" i="44"/>
  <c r="Q1032" i="44" s="1"/>
  <c r="L1039" i="44"/>
  <c r="L1063" i="44"/>
  <c r="Q1063" i="44" s="1"/>
  <c r="L1073" i="44"/>
  <c r="Q1073" i="44" s="1"/>
  <c r="L1083" i="44"/>
  <c r="Q1083" i="44" s="1"/>
  <c r="L1090" i="44"/>
  <c r="Q1090" i="44" s="1"/>
  <c r="L1124" i="44"/>
  <c r="Q1124" i="44" s="1"/>
  <c r="L101" i="44"/>
  <c r="Q101" i="44" s="1"/>
  <c r="L420" i="44"/>
  <c r="Q420" i="44" s="1"/>
  <c r="L431" i="44"/>
  <c r="Q431" i="44" s="1"/>
  <c r="L494" i="44"/>
  <c r="Q494" i="44" s="1"/>
  <c r="L608" i="44"/>
  <c r="Q608" i="44" s="1"/>
  <c r="L696" i="44"/>
  <c r="Q696" i="44" s="1"/>
  <c r="L722" i="44"/>
  <c r="Q722" i="44" s="1"/>
  <c r="L761" i="44"/>
  <c r="Q761" i="44" s="1"/>
  <c r="L775" i="44"/>
  <c r="Q775" i="44" s="1"/>
  <c r="L789" i="44"/>
  <c r="Q789" i="44" s="1"/>
  <c r="L809" i="44"/>
  <c r="Q809" i="44" s="1"/>
  <c r="L860" i="44"/>
  <c r="Q860" i="44" s="1"/>
  <c r="L864" i="44"/>
  <c r="Q864" i="44" s="1"/>
  <c r="L941" i="44"/>
  <c r="Q941" i="44" s="1"/>
  <c r="L967" i="44"/>
  <c r="L971" i="44"/>
  <c r="Q971" i="44" s="1"/>
  <c r="L976" i="44"/>
  <c r="L1012" i="44"/>
  <c r="Q1012" i="44" s="1"/>
  <c r="L1062" i="44"/>
  <c r="Q1062" i="44" s="1"/>
  <c r="L1096" i="44"/>
  <c r="L1116" i="44"/>
  <c r="Q1116" i="44" s="1"/>
  <c r="L1132" i="44"/>
  <c r="Q1132" i="44" s="1"/>
  <c r="L1140" i="44"/>
  <c r="Q1140" i="44" s="1"/>
  <c r="L1147" i="44"/>
  <c r="Q1147" i="44" s="1"/>
  <c r="L1158" i="44"/>
  <c r="Q1158" i="44" s="1"/>
  <c r="L1165" i="44"/>
  <c r="Q1165" i="44" s="1"/>
  <c r="L1176" i="44"/>
  <c r="Q1176" i="44" s="1"/>
  <c r="L1183" i="44"/>
  <c r="Q1183" i="44" s="1"/>
  <c r="L1194" i="44"/>
  <c r="L1201" i="44"/>
  <c r="Q1201" i="44" s="1"/>
  <c r="L1212" i="44"/>
  <c r="L1219" i="44"/>
  <c r="Q1219" i="44" s="1"/>
  <c r="L1226" i="44"/>
  <c r="Q1226" i="44" s="1"/>
  <c r="L266" i="44"/>
  <c r="Q266" i="44" s="1"/>
  <c r="L452" i="44"/>
  <c r="Q452" i="44" s="1"/>
  <c r="L484" i="44"/>
  <c r="Q484" i="44" s="1"/>
  <c r="L548" i="44"/>
  <c r="Q548" i="44" s="1"/>
  <c r="L569" i="44"/>
  <c r="L780" i="44"/>
  <c r="Q780" i="44" s="1"/>
  <c r="L837" i="44"/>
  <c r="Q837" i="44" s="1"/>
  <c r="L884" i="44"/>
  <c r="Q884" i="44" s="1"/>
  <c r="L910" i="44"/>
  <c r="Q910" i="44" s="1"/>
  <c r="L919" i="44"/>
  <c r="Q919" i="44" s="1"/>
  <c r="L959" i="44"/>
  <c r="L980" i="44"/>
  <c r="Q980" i="44" s="1"/>
  <c r="L1021" i="44"/>
  <c r="Q1021" i="44" s="1"/>
  <c r="L1075" i="44"/>
  <c r="Q1075" i="44" s="1"/>
  <c r="L1079" i="44"/>
  <c r="Q1079" i="44" s="1"/>
  <c r="L1223" i="44"/>
  <c r="Q1223" i="44" s="1"/>
  <c r="L1236" i="44"/>
  <c r="Q1236" i="44" s="1"/>
  <c r="L1239" i="44"/>
  <c r="L1242" i="44"/>
  <c r="Q1242" i="44" s="1"/>
  <c r="L1245" i="44"/>
  <c r="Q1245" i="44" s="1"/>
  <c r="L1248" i="44"/>
  <c r="Q1248" i="44" s="1"/>
  <c r="L1251" i="44"/>
  <c r="Q1251" i="44" s="1"/>
  <c r="L1254" i="44"/>
  <c r="L1257" i="44"/>
  <c r="Q1257" i="44" s="1"/>
  <c r="L1260" i="44"/>
  <c r="Q1260" i="44" s="1"/>
  <c r="L1263" i="44"/>
  <c r="L1266" i="44"/>
  <c r="Q1266" i="44" s="1"/>
  <c r="L1269" i="44"/>
  <c r="Q1269" i="44" s="1"/>
  <c r="L1272" i="44"/>
  <c r="Q1272" i="44" s="1"/>
  <c r="L1275" i="44"/>
  <c r="Q1275" i="44" s="1"/>
  <c r="L1278" i="44"/>
  <c r="Q1278" i="44" s="1"/>
  <c r="L1281" i="44"/>
  <c r="Q1281" i="44" s="1"/>
  <c r="L1284" i="44"/>
  <c r="L1287" i="44"/>
  <c r="Q1287" i="44" s="1"/>
  <c r="L1290" i="44"/>
  <c r="Q1290" i="44" s="1"/>
  <c r="L1293" i="44"/>
  <c r="Q1293" i="44" s="1"/>
  <c r="L1296" i="44"/>
  <c r="L1299" i="44"/>
  <c r="Q1299" i="44" s="1"/>
  <c r="L1302" i="44"/>
  <c r="Q1302" i="44" s="1"/>
  <c r="L1305" i="44"/>
  <c r="L1308" i="44"/>
  <c r="Q1308" i="44" s="1"/>
  <c r="L1311" i="44"/>
  <c r="L1314" i="44"/>
  <c r="L1317" i="44"/>
  <c r="L1320" i="44"/>
  <c r="Q1320" i="44" s="1"/>
  <c r="L1323" i="44"/>
  <c r="Q1323" i="44" s="1"/>
  <c r="L1326" i="44"/>
  <c r="L1329" i="44"/>
  <c r="Q1329" i="44" s="1"/>
  <c r="L1332" i="44"/>
  <c r="Q1332" i="44" s="1"/>
  <c r="L1335" i="44"/>
  <c r="Q1335" i="44" s="1"/>
  <c r="L1338" i="44"/>
  <c r="Q1338" i="44" s="1"/>
  <c r="L1341" i="44"/>
  <c r="Q1341" i="44" s="1"/>
  <c r="L1344" i="44"/>
  <c r="Q1344" i="44" s="1"/>
  <c r="L1347" i="44"/>
  <c r="Q1347" i="44" s="1"/>
  <c r="L1350" i="44"/>
  <c r="Q1350" i="44" s="1"/>
  <c r="L1353" i="44"/>
  <c r="Q1353" i="44" s="1"/>
  <c r="L1356" i="44"/>
  <c r="Q1356" i="44" s="1"/>
  <c r="L1359" i="44"/>
  <c r="L1362" i="44"/>
  <c r="Q1362" i="44" s="1"/>
  <c r="L1365" i="44"/>
  <c r="L161" i="44"/>
  <c r="Q161" i="44" s="1"/>
  <c r="L341" i="44"/>
  <c r="Q341" i="44" s="1"/>
  <c r="L394" i="44"/>
  <c r="Q394" i="44" s="1"/>
  <c r="L776" i="44"/>
  <c r="Q776" i="44" s="1"/>
  <c r="L786" i="44"/>
  <c r="Q786" i="44" s="1"/>
  <c r="L790" i="44"/>
  <c r="Q790" i="44" s="1"/>
  <c r="L810" i="44"/>
  <c r="Q810" i="44" s="1"/>
  <c r="L861" i="44"/>
  <c r="Q861" i="44" s="1"/>
  <c r="L907" i="44"/>
  <c r="Q907" i="44" s="1"/>
  <c r="L977" i="44"/>
  <c r="Q977" i="44" s="1"/>
  <c r="L989" i="44"/>
  <c r="Q989" i="44" s="1"/>
  <c r="L1001" i="44"/>
  <c r="Q1001" i="44" s="1"/>
  <c r="L1005" i="44"/>
  <c r="Q1005" i="44" s="1"/>
  <c r="L1013" i="44"/>
  <c r="Q1013" i="44" s="1"/>
  <c r="L1072" i="44"/>
  <c r="Q1072" i="44" s="1"/>
  <c r="L1109" i="44"/>
  <c r="Q1109" i="44" s="1"/>
  <c r="L1113" i="44"/>
  <c r="Q1113" i="44" s="1"/>
  <c r="L1133" i="44"/>
  <c r="Q1133" i="44" s="1"/>
  <c r="L1137" i="44"/>
  <c r="Q1137" i="44" s="1"/>
  <c r="L1230" i="44"/>
  <c r="Q1230" i="44" s="1"/>
  <c r="L362" i="44"/>
  <c r="Q362" i="44" s="1"/>
  <c r="L367" i="44"/>
  <c r="Q367" i="44" s="1"/>
  <c r="L476" i="44"/>
  <c r="Q476" i="44" s="1"/>
  <c r="L672" i="44"/>
  <c r="Q672" i="44" s="1"/>
  <c r="L825" i="44"/>
  <c r="Q825" i="44" s="1"/>
  <c r="L871" i="44"/>
  <c r="Q871" i="44" s="1"/>
  <c r="L875" i="44"/>
  <c r="Q875" i="44" s="1"/>
  <c r="L894" i="44"/>
  <c r="Q894" i="44" s="1"/>
  <c r="L920" i="44"/>
  <c r="Q920" i="44" s="1"/>
  <c r="L924" i="44"/>
  <c r="Q924" i="44" s="1"/>
  <c r="L951" i="44"/>
  <c r="Q951" i="44" s="1"/>
  <c r="L1046" i="44"/>
  <c r="L1051" i="44"/>
  <c r="Q1051" i="44" s="1"/>
  <c r="L1055" i="44"/>
  <c r="L1085" i="44"/>
  <c r="Q1085" i="44" s="1"/>
  <c r="L1097" i="44"/>
  <c r="Q1097" i="44" s="1"/>
  <c r="L1141" i="44"/>
  <c r="Q1141" i="44" s="1"/>
  <c r="L1152" i="44"/>
  <c r="Q1152" i="44" s="1"/>
  <c r="L1159" i="44"/>
  <c r="Q1159" i="44" s="1"/>
  <c r="L1170" i="44"/>
  <c r="Q1170" i="44" s="1"/>
  <c r="L1177" i="44"/>
  <c r="Q1177" i="44" s="1"/>
  <c r="L1188" i="44"/>
  <c r="Q1188" i="44" s="1"/>
  <c r="L1195" i="44"/>
  <c r="Q1195" i="44" s="1"/>
  <c r="L1206" i="44"/>
  <c r="Q1206" i="44" s="1"/>
  <c r="L1213" i="44"/>
  <c r="Q1213" i="44" s="1"/>
  <c r="L1227" i="44"/>
  <c r="Q1227" i="44" s="1"/>
  <c r="L292" i="44"/>
  <c r="Q292" i="44" s="1"/>
  <c r="L354" i="44"/>
  <c r="Q354" i="44" s="1"/>
  <c r="L451" i="44"/>
  <c r="Q451" i="44" s="1"/>
  <c r="L514" i="44"/>
  <c r="Q514" i="44" s="1"/>
  <c r="L524" i="44"/>
  <c r="Q524" i="44" s="1"/>
  <c r="L617" i="44"/>
  <c r="Q617" i="44" s="1"/>
  <c r="L774" i="44"/>
  <c r="Q774" i="44" s="1"/>
  <c r="L788" i="44"/>
  <c r="Q788" i="44" s="1"/>
  <c r="L822" i="44"/>
  <c r="Q822" i="44" s="1"/>
  <c r="L840" i="44"/>
  <c r="Q840" i="44" s="1"/>
  <c r="L868" i="44"/>
  <c r="Q868" i="44" s="1"/>
  <c r="L922" i="44"/>
  <c r="L935" i="44"/>
  <c r="Q935" i="44" s="1"/>
  <c r="L940" i="44"/>
  <c r="Q940" i="44" s="1"/>
  <c r="L953" i="44"/>
  <c r="Q953" i="44" s="1"/>
  <c r="L966" i="44"/>
  <c r="Q966" i="44" s="1"/>
  <c r="L987" i="44"/>
  <c r="Q987" i="44" s="1"/>
  <c r="L991" i="44"/>
  <c r="Q991" i="44" s="1"/>
  <c r="L995" i="44"/>
  <c r="L1007" i="44"/>
  <c r="Q1007" i="44" s="1"/>
  <c r="L1011" i="44"/>
  <c r="Q1011" i="44" s="1"/>
  <c r="L1048" i="44"/>
  <c r="Q1048" i="44" s="1"/>
  <c r="L1061" i="44"/>
  <c r="Q1061" i="44" s="1"/>
  <c r="L1065" i="44"/>
  <c r="L1078" i="44"/>
  <c r="Q1078" i="44" s="1"/>
  <c r="L1095" i="44"/>
  <c r="Q1095" i="44" s="1"/>
  <c r="L1127" i="44"/>
  <c r="Q1127" i="44" s="1"/>
  <c r="L1131" i="44"/>
  <c r="Q1131" i="44" s="1"/>
  <c r="L1225" i="44"/>
  <c r="Q1225" i="44" s="1"/>
  <c r="L1235" i="44"/>
  <c r="Q1235" i="44" s="1"/>
  <c r="L1238" i="44"/>
  <c r="L1241" i="44"/>
  <c r="Q1241" i="44" s="1"/>
  <c r="L1244" i="44"/>
  <c r="Q1244" i="44" s="1"/>
  <c r="L1247" i="44"/>
  <c r="Q1247" i="44" s="1"/>
  <c r="L1250" i="44"/>
  <c r="Q1250" i="44" s="1"/>
  <c r="L1253" i="44"/>
  <c r="Q1253" i="44" s="1"/>
  <c r="L1256" i="44"/>
  <c r="Q1256" i="44" s="1"/>
  <c r="L1259" i="44"/>
  <c r="Q1259" i="44" s="1"/>
  <c r="L1262" i="44"/>
  <c r="Q1262" i="44" s="1"/>
  <c r="L1265" i="44"/>
  <c r="Q1265" i="44" s="1"/>
  <c r="L1268" i="44"/>
  <c r="Q1268" i="44" s="1"/>
  <c r="L1271" i="44"/>
  <c r="Q1271" i="44" s="1"/>
  <c r="L1274" i="44"/>
  <c r="Q1274" i="44" s="1"/>
  <c r="L1277" i="44"/>
  <c r="Q1277" i="44" s="1"/>
  <c r="L1280" i="44"/>
  <c r="L1283" i="44"/>
  <c r="Q1283" i="44" s="1"/>
  <c r="L1286" i="44"/>
  <c r="Q1286" i="44" s="1"/>
  <c r="L1289" i="44"/>
  <c r="Q1289" i="44" s="1"/>
  <c r="L1292" i="44"/>
  <c r="L1295" i="44"/>
  <c r="Q1295" i="44" s="1"/>
  <c r="L1298" i="44"/>
  <c r="Q1298" i="44" s="1"/>
  <c r="L1301" i="44"/>
  <c r="Q1301" i="44" s="1"/>
  <c r="L1304" i="44"/>
  <c r="L1307" i="44"/>
  <c r="Q1307" i="44" s="1"/>
  <c r="L1310" i="44"/>
  <c r="Q1310" i="44" s="1"/>
  <c r="L1313" i="44"/>
  <c r="Q1313" i="44" s="1"/>
  <c r="L1316" i="44"/>
  <c r="Q1316" i="44" s="1"/>
  <c r="L1319" i="44"/>
  <c r="L1322" i="44"/>
  <c r="Q1322" i="44" s="1"/>
  <c r="L1325" i="44"/>
  <c r="Q1325" i="44" s="1"/>
  <c r="L1328" i="44"/>
  <c r="Q1328" i="44" s="1"/>
  <c r="L1331" i="44"/>
  <c r="Q1331" i="44" s="1"/>
  <c r="L1334" i="44"/>
  <c r="L1337" i="44"/>
  <c r="Q1337" i="44" s="1"/>
  <c r="L1340" i="44"/>
  <c r="Q1340" i="44" s="1"/>
  <c r="L1343" i="44"/>
  <c r="L1346" i="44"/>
  <c r="Q1346" i="44" s="1"/>
  <c r="L1349" i="44"/>
  <c r="Q1349" i="44" s="1"/>
  <c r="L683" i="44"/>
  <c r="Q683" i="44" s="1"/>
  <c r="L731" i="44"/>
  <c r="Q731" i="44" s="1"/>
  <c r="L826" i="44"/>
  <c r="Q826" i="44" s="1"/>
  <c r="L872" i="44"/>
  <c r="Q872" i="44" s="1"/>
  <c r="L1000" i="44"/>
  <c r="Q1000" i="44" s="1"/>
  <c r="L1023" i="44"/>
  <c r="Q1023" i="44" s="1"/>
  <c r="L1044" i="44"/>
  <c r="Q1044" i="44" s="1"/>
  <c r="L1069" i="44"/>
  <c r="Q1069" i="44" s="1"/>
  <c r="L1074" i="44"/>
  <c r="Q1074" i="44" s="1"/>
  <c r="L1098" i="44"/>
  <c r="Q1098" i="44" s="1"/>
  <c r="L1112" i="44"/>
  <c r="L1144" i="44"/>
  <c r="Q1144" i="44" s="1"/>
  <c r="L1174" i="44"/>
  <c r="L1179" i="44"/>
  <c r="Q1179" i="44" s="1"/>
  <c r="L1200" i="44"/>
  <c r="Q1200" i="44" s="1"/>
  <c r="L1234" i="44"/>
  <c r="Q1234" i="44" s="1"/>
  <c r="L1366" i="44"/>
  <c r="L1369" i="44"/>
  <c r="Q1369" i="44" s="1"/>
  <c r="L1372" i="44"/>
  <c r="L1375" i="44"/>
  <c r="Q1375" i="44" s="1"/>
  <c r="L1378" i="44"/>
  <c r="Q1378" i="44" s="1"/>
  <c r="L1381" i="44"/>
  <c r="Q1381" i="44" s="1"/>
  <c r="L1384" i="44"/>
  <c r="Q1384" i="44" s="1"/>
  <c r="L1387" i="44"/>
  <c r="Q1387" i="44" s="1"/>
  <c r="L1390" i="44"/>
  <c r="L1393" i="44"/>
  <c r="Q1393" i="44" s="1"/>
  <c r="L1396" i="44"/>
  <c r="Q1396" i="44" s="1"/>
  <c r="L1399" i="44"/>
  <c r="Q1399" i="44" s="1"/>
  <c r="L1402" i="44"/>
  <c r="Q1402" i="44" s="1"/>
  <c r="L1405" i="44"/>
  <c r="Q1405" i="44" s="1"/>
  <c r="L1408" i="44"/>
  <c r="Q1408" i="44" s="1"/>
  <c r="L1411" i="44"/>
  <c r="Q1411" i="44" s="1"/>
  <c r="L1414" i="44"/>
  <c r="L1417" i="44"/>
  <c r="Q1417" i="44" s="1"/>
  <c r="L1420" i="44"/>
  <c r="Q1420" i="44" s="1"/>
  <c r="L1423" i="44"/>
  <c r="Q1423" i="44" s="1"/>
  <c r="L1426" i="44"/>
  <c r="Q1426" i="44" s="1"/>
  <c r="L1429" i="44"/>
  <c r="Q1429" i="44" s="1"/>
  <c r="L1432" i="44"/>
  <c r="Q1432" i="44" s="1"/>
  <c r="L1435" i="44"/>
  <c r="Q1435" i="44" s="1"/>
  <c r="L1438" i="44"/>
  <c r="L1441" i="44"/>
  <c r="Q1441" i="44" s="1"/>
  <c r="L1444" i="44"/>
  <c r="Q1444" i="44" s="1"/>
  <c r="L1447" i="44"/>
  <c r="Q1447" i="44" s="1"/>
  <c r="L1450" i="44"/>
  <c r="Q1450" i="44" s="1"/>
  <c r="L1453" i="44"/>
  <c r="Q1453" i="44" s="1"/>
  <c r="L1456" i="44"/>
  <c r="L1459" i="44"/>
  <c r="Q1459" i="44" s="1"/>
  <c r="L1462" i="44"/>
  <c r="L1465" i="44"/>
  <c r="Q1465" i="44" s="1"/>
  <c r="L1468" i="44"/>
  <c r="Q1468" i="44" s="1"/>
  <c r="L1471" i="44"/>
  <c r="Q1471" i="44" s="1"/>
  <c r="L1474" i="44"/>
  <c r="Q1474" i="44" s="1"/>
  <c r="L1477" i="44"/>
  <c r="Q1477" i="44" s="1"/>
  <c r="L1480" i="44"/>
  <c r="Q1480" i="44" s="1"/>
  <c r="L1483" i="44"/>
  <c r="Q1483" i="44" s="1"/>
  <c r="L1486" i="44"/>
  <c r="L1489" i="44"/>
  <c r="Q1489" i="44" s="1"/>
  <c r="L1492" i="44"/>
  <c r="Q1492" i="44" s="1"/>
  <c r="L1495" i="44"/>
  <c r="Q1495" i="44" s="1"/>
  <c r="L1498" i="44"/>
  <c r="L1501" i="44"/>
  <c r="Q1501" i="44" s="1"/>
  <c r="L1504" i="44"/>
  <c r="Q1504" i="44" s="1"/>
  <c r="L1507" i="44"/>
  <c r="Q1507" i="44" s="1"/>
  <c r="L1510" i="44"/>
  <c r="L1513" i="44"/>
  <c r="Q1513" i="44" s="1"/>
  <c r="L303" i="44"/>
  <c r="Q303" i="44" s="1"/>
  <c r="L326" i="44"/>
  <c r="Q326" i="44" s="1"/>
  <c r="L395" i="44"/>
  <c r="Q395" i="44" s="1"/>
  <c r="L678" i="44"/>
  <c r="Q678" i="44" s="1"/>
  <c r="L705" i="44"/>
  <c r="Q705" i="44" s="1"/>
  <c r="L726" i="44"/>
  <c r="Q726" i="44" s="1"/>
  <c r="L752" i="44"/>
  <c r="Q752" i="44" s="1"/>
  <c r="L773" i="44"/>
  <c r="Q773" i="44" s="1"/>
  <c r="L784" i="44"/>
  <c r="Q784" i="44" s="1"/>
  <c r="L815" i="44"/>
  <c r="Q815" i="44" s="1"/>
  <c r="L883" i="44"/>
  <c r="Q883" i="44" s="1"/>
  <c r="L887" i="44"/>
  <c r="Q887" i="44" s="1"/>
  <c r="L933" i="44"/>
  <c r="Q933" i="44" s="1"/>
  <c r="L1010" i="44"/>
  <c r="Q1010" i="44" s="1"/>
  <c r="L1028" i="44"/>
  <c r="Q1028" i="44" s="1"/>
  <c r="L1036" i="44"/>
  <c r="Q1036" i="44" s="1"/>
  <c r="L1040" i="44"/>
  <c r="Q1040" i="44" s="1"/>
  <c r="L1149" i="44"/>
  <c r="Q1149" i="44" s="1"/>
  <c r="L1153" i="44"/>
  <c r="Q1153" i="44" s="1"/>
  <c r="L1209" i="44"/>
  <c r="Q1209" i="44" s="1"/>
  <c r="L1222" i="44"/>
  <c r="Q1222" i="44" s="1"/>
  <c r="L1249" i="44"/>
  <c r="Q1249" i="44" s="1"/>
  <c r="L1267" i="44"/>
  <c r="Q1267" i="44" s="1"/>
  <c r="L1285" i="44"/>
  <c r="Q1285" i="44" s="1"/>
  <c r="L1303" i="44"/>
  <c r="Q1303" i="44" s="1"/>
  <c r="L1321" i="44"/>
  <c r="Q1321" i="44" s="1"/>
  <c r="L1339" i="44"/>
  <c r="L1363" i="44"/>
  <c r="Q1363" i="44" s="1"/>
  <c r="L391" i="44"/>
  <c r="Q391" i="44" s="1"/>
  <c r="L448" i="44"/>
  <c r="Q448" i="44" s="1"/>
  <c r="L550" i="44"/>
  <c r="Q550" i="44" s="1"/>
  <c r="L505" i="44"/>
  <c r="L562" i="44"/>
  <c r="Q562" i="44" s="1"/>
  <c r="L801" i="44"/>
  <c r="Q801" i="44" s="1"/>
  <c r="L827" i="44"/>
  <c r="Q827" i="44" s="1"/>
  <c r="L934" i="44"/>
  <c r="Q934" i="44" s="1"/>
  <c r="L944" i="44"/>
  <c r="Q944" i="44" s="1"/>
  <c r="L997" i="44"/>
  <c r="L1041" i="44"/>
  <c r="Q1041" i="44" s="1"/>
  <c r="L1056" i="44"/>
  <c r="Q1056" i="44" s="1"/>
  <c r="L1123" i="44"/>
  <c r="Q1123" i="44" s="1"/>
  <c r="L1180" i="44"/>
  <c r="Q1180" i="44" s="1"/>
  <c r="L1210" i="44"/>
  <c r="Q1210" i="44" s="1"/>
  <c r="L1215" i="44"/>
  <c r="Q1215" i="44" s="1"/>
  <c r="L1354" i="44"/>
  <c r="Q1354" i="44" s="1"/>
  <c r="L1367" i="44"/>
  <c r="L1370" i="44"/>
  <c r="Q1370" i="44" s="1"/>
  <c r="L1373" i="44"/>
  <c r="Q1373" i="44" s="1"/>
  <c r="L1376" i="44"/>
  <c r="Q1376" i="44" s="1"/>
  <c r="L1379" i="44"/>
  <c r="Q1379" i="44" s="1"/>
  <c r="L1382" i="44"/>
  <c r="L1385" i="44"/>
  <c r="Q1385" i="44" s="1"/>
  <c r="L1388" i="44"/>
  <c r="Q1388" i="44" s="1"/>
  <c r="L1391" i="44"/>
  <c r="Q1391" i="44" s="1"/>
  <c r="L1394" i="44"/>
  <c r="Q1394" i="44" s="1"/>
  <c r="L1397" i="44"/>
  <c r="Q1397" i="44" s="1"/>
  <c r="L1400" i="44"/>
  <c r="Q1400" i="44" s="1"/>
  <c r="L1403" i="44"/>
  <c r="Q1403" i="44" s="1"/>
  <c r="L1406" i="44"/>
  <c r="Q1406" i="44" s="1"/>
  <c r="L1409" i="44"/>
  <c r="Q1409" i="44" s="1"/>
  <c r="L1412" i="44"/>
  <c r="Q1412" i="44" s="1"/>
  <c r="L1415" i="44"/>
  <c r="Q1415" i="44" s="1"/>
  <c r="L1418" i="44"/>
  <c r="Q1418" i="44" s="1"/>
  <c r="L1421" i="44"/>
  <c r="Q1421" i="44" s="1"/>
  <c r="L1424" i="44"/>
  <c r="Q1424" i="44" s="1"/>
  <c r="L1427" i="44"/>
  <c r="Q1427" i="44" s="1"/>
  <c r="L1430" i="44"/>
  <c r="Q1430" i="44" s="1"/>
  <c r="L1433" i="44"/>
  <c r="Q1433" i="44" s="1"/>
  <c r="L1436" i="44"/>
  <c r="Q1436" i="44" s="1"/>
  <c r="L1439" i="44"/>
  <c r="L1442" i="44"/>
  <c r="Q1442" i="44" s="1"/>
  <c r="L1445" i="44"/>
  <c r="Q1445" i="44" s="1"/>
  <c r="L1448" i="44"/>
  <c r="L1451" i="44"/>
  <c r="Q1451" i="44" s="1"/>
  <c r="L1454" i="44"/>
  <c r="Q1454" i="44" s="1"/>
  <c r="L1457" i="44"/>
  <c r="Q1457" i="44" s="1"/>
  <c r="L1460" i="44"/>
  <c r="Q1460" i="44" s="1"/>
  <c r="L1463" i="44"/>
  <c r="L1466" i="44"/>
  <c r="Q1466" i="44" s="1"/>
  <c r="L1469" i="44"/>
  <c r="Q1469" i="44" s="1"/>
  <c r="L1472" i="44"/>
  <c r="Q1472" i="44" s="1"/>
  <c r="L1475" i="44"/>
  <c r="Q1475" i="44" s="1"/>
  <c r="L1478" i="44"/>
  <c r="L1481" i="44"/>
  <c r="Q1481" i="44" s="1"/>
  <c r="L370" i="44"/>
  <c r="Q370" i="44" s="1"/>
  <c r="L455" i="44"/>
  <c r="Q455" i="44" s="1"/>
  <c r="L802" i="44"/>
  <c r="Q802" i="44" s="1"/>
  <c r="L813" i="44"/>
  <c r="Q813" i="44" s="1"/>
  <c r="L885" i="44"/>
  <c r="Q885" i="44" s="1"/>
  <c r="L895" i="44"/>
  <c r="Q895" i="44" s="1"/>
  <c r="L945" i="44"/>
  <c r="Q945" i="44" s="1"/>
  <c r="L1017" i="44"/>
  <c r="Q1017" i="44" s="1"/>
  <c r="L1034" i="44"/>
  <c r="Q1034" i="44" s="1"/>
  <c r="L1038" i="44"/>
  <c r="Q1038" i="44" s="1"/>
  <c r="L1057" i="44"/>
  <c r="Q1057" i="44" s="1"/>
  <c r="L1082" i="44"/>
  <c r="Q1082" i="44" s="1"/>
  <c r="L1155" i="44"/>
  <c r="Q1155" i="44" s="1"/>
  <c r="L1168" i="44"/>
  <c r="Q1168" i="44" s="1"/>
  <c r="L346" i="44"/>
  <c r="Q346" i="44" s="1"/>
  <c r="L689" i="44"/>
  <c r="Q689" i="44" s="1"/>
  <c r="L836" i="44"/>
  <c r="Q836" i="44" s="1"/>
  <c r="L851" i="44"/>
  <c r="Q851" i="44" s="1"/>
  <c r="L856" i="44"/>
  <c r="Q856" i="44" s="1"/>
  <c r="L900" i="44"/>
  <c r="Q900" i="44" s="1"/>
  <c r="L993" i="44"/>
  <c r="L1120" i="44"/>
  <c r="L1134" i="44"/>
  <c r="Q1134" i="44" s="1"/>
  <c r="L1191" i="44"/>
  <c r="Q1191" i="44" s="1"/>
  <c r="L1224" i="44"/>
  <c r="Q1224" i="44" s="1"/>
  <c r="L1360" i="44"/>
  <c r="Q1360" i="44" s="1"/>
  <c r="L1487" i="44"/>
  <c r="L1494" i="44"/>
  <c r="Q1494" i="44" s="1"/>
  <c r="L1505" i="44"/>
  <c r="Q1505" i="44" s="1"/>
  <c r="L1512" i="44"/>
  <c r="Q1512" i="44" s="1"/>
  <c r="L270" i="44"/>
  <c r="Q270" i="44" s="1"/>
  <c r="L797" i="44"/>
  <c r="Q797" i="44" s="1"/>
  <c r="L832" i="44"/>
  <c r="Q832" i="44" s="1"/>
  <c r="L862" i="44"/>
  <c r="Q862" i="44" s="1"/>
  <c r="L983" i="44"/>
  <c r="Q983" i="44" s="1"/>
  <c r="L1004" i="44"/>
  <c r="Q1004" i="44" s="1"/>
  <c r="L1014" i="44"/>
  <c r="Q1014" i="44" s="1"/>
  <c r="L1086" i="44"/>
  <c r="Q1086" i="44" s="1"/>
  <c r="L1129" i="44"/>
  <c r="Q1129" i="44" s="1"/>
  <c r="L1237" i="44"/>
  <c r="Q1237" i="44" s="1"/>
  <c r="L1261" i="44"/>
  <c r="Q1261" i="44" s="1"/>
  <c r="L1273" i="44"/>
  <c r="Q1273" i="44" s="1"/>
  <c r="L1297" i="44"/>
  <c r="Q1297" i="44" s="1"/>
  <c r="L1309" i="44"/>
  <c r="Q1309" i="44" s="1"/>
  <c r="L1333" i="44"/>
  <c r="L1345" i="44"/>
  <c r="Q1345" i="44" s="1"/>
  <c r="L1519" i="44"/>
  <c r="Q1519" i="44" s="1"/>
  <c r="L1522" i="44"/>
  <c r="Q1522" i="44" s="1"/>
  <c r="L1525" i="44"/>
  <c r="Q1525" i="44" s="1"/>
  <c r="L1528" i="44"/>
  <c r="Q1528" i="44" s="1"/>
  <c r="L1531" i="44"/>
  <c r="Q1531" i="44" s="1"/>
  <c r="L1534" i="44"/>
  <c r="L1537" i="44"/>
  <c r="Q1537" i="44" s="1"/>
  <c r="L1540" i="44"/>
  <c r="L1543" i="44"/>
  <c r="L1546" i="44"/>
  <c r="Q1546" i="44" s="1"/>
  <c r="L1549" i="44"/>
  <c r="Q1549" i="44" s="1"/>
  <c r="L1552" i="44"/>
  <c r="Q1552" i="44" s="1"/>
  <c r="L1555" i="44"/>
  <c r="Q1555" i="44" s="1"/>
  <c r="L1558" i="44"/>
  <c r="L1561" i="44"/>
  <c r="Q1561" i="44" s="1"/>
  <c r="L1564" i="44"/>
  <c r="Q1564" i="44" s="1"/>
  <c r="L1567" i="44"/>
  <c r="Q1567" i="44" s="1"/>
  <c r="L1570" i="44"/>
  <c r="Q1570" i="44" s="1"/>
  <c r="L1573" i="44"/>
  <c r="Q1573" i="44" s="1"/>
  <c r="L1576" i="44"/>
  <c r="Q1576" i="44" s="1"/>
  <c r="L1579" i="44"/>
  <c r="Q1579" i="44" s="1"/>
  <c r="L1582" i="44"/>
  <c r="L1585" i="44"/>
  <c r="L1588" i="44"/>
  <c r="Q1588" i="44" s="1"/>
  <c r="L1591" i="44"/>
  <c r="Q1591" i="44" s="1"/>
  <c r="L1594" i="44"/>
  <c r="Q1594" i="44" s="1"/>
  <c r="L1597" i="44"/>
  <c r="Q1597" i="44" s="1"/>
  <c r="L1600" i="44"/>
  <c r="Q1600" i="44" s="1"/>
  <c r="L1603" i="44"/>
  <c r="Q1603" i="44" s="1"/>
  <c r="L1606" i="44"/>
  <c r="L1609" i="44"/>
  <c r="Q1609" i="44" s="1"/>
  <c r="L1612" i="44"/>
  <c r="Q1612" i="44" s="1"/>
  <c r="L1615" i="44"/>
  <c r="Q1615" i="44" s="1"/>
  <c r="L1618" i="44"/>
  <c r="Q1618" i="44" s="1"/>
  <c r="L1621" i="44"/>
  <c r="Q1621" i="44" s="1"/>
  <c r="L1624" i="44"/>
  <c r="L1627" i="44"/>
  <c r="L1630" i="44"/>
  <c r="L1633" i="44"/>
  <c r="Q1633" i="44" s="1"/>
  <c r="L1636" i="44"/>
  <c r="Q1636" i="44" s="1"/>
  <c r="L1639" i="44"/>
  <c r="Q1639" i="44" s="1"/>
  <c r="L1642" i="44"/>
  <c r="L247" i="44"/>
  <c r="Q247" i="44" s="1"/>
  <c r="L500" i="44"/>
  <c r="L764" i="44"/>
  <c r="Q764" i="44" s="1"/>
  <c r="L917" i="44"/>
  <c r="Q917" i="44" s="1"/>
  <c r="L979" i="44"/>
  <c r="Q979" i="44" s="1"/>
  <c r="L1024" i="44"/>
  <c r="L1125" i="44"/>
  <c r="Q1125" i="44" s="1"/>
  <c r="L1173" i="44"/>
  <c r="Q1173" i="44" s="1"/>
  <c r="L1229" i="44"/>
  <c r="Q1229" i="44" s="1"/>
  <c r="L1233" i="44"/>
  <c r="Q1233" i="44" s="1"/>
  <c r="L1357" i="44"/>
  <c r="Q1357" i="44" s="1"/>
  <c r="L1364" i="44"/>
  <c r="Q1364" i="44" s="1"/>
  <c r="L1368" i="44"/>
  <c r="Q1368" i="44" s="1"/>
  <c r="L1380" i="44"/>
  <c r="L1392" i="44"/>
  <c r="L1404" i="44"/>
  <c r="L1416" i="44"/>
  <c r="Q1416" i="44" s="1"/>
  <c r="L1428" i="44"/>
  <c r="Q1428" i="44" s="1"/>
  <c r="L1440" i="44"/>
  <c r="Q1440" i="44" s="1"/>
  <c r="L1452" i="44"/>
  <c r="Q1452" i="44" s="1"/>
  <c r="L1464" i="44"/>
  <c r="Q1464" i="44" s="1"/>
  <c r="L1476" i="44"/>
  <c r="L1484" i="44"/>
  <c r="L1491" i="44"/>
  <c r="L1502" i="44"/>
  <c r="Q1502" i="44" s="1"/>
  <c r="L1509" i="44"/>
  <c r="L1516" i="44"/>
  <c r="Q1516" i="44" s="1"/>
  <c r="L212" i="44"/>
  <c r="Q212" i="44" s="1"/>
  <c r="L833" i="44"/>
  <c r="Q833" i="44" s="1"/>
  <c r="L1087" i="44"/>
  <c r="Q1087" i="44" s="1"/>
  <c r="L1091" i="44"/>
  <c r="Q1091" i="44" s="1"/>
  <c r="L1164" i="44"/>
  <c r="Q1164" i="44" s="1"/>
  <c r="L1221" i="44"/>
  <c r="Q1221" i="44" s="1"/>
  <c r="L1246" i="44"/>
  <c r="Q1246" i="44" s="1"/>
  <c r="L1270" i="44"/>
  <c r="Q1270" i="44" s="1"/>
  <c r="L1282" i="44"/>
  <c r="Q1282" i="44" s="1"/>
  <c r="L1306" i="44"/>
  <c r="Q1306" i="44" s="1"/>
  <c r="L1318" i="44"/>
  <c r="Q1318" i="44" s="1"/>
  <c r="L1342" i="44"/>
  <c r="Q1342" i="44" s="1"/>
  <c r="L1361" i="44"/>
  <c r="Q1361" i="44" s="1"/>
  <c r="L1488" i="44"/>
  <c r="Q1488" i="44" s="1"/>
  <c r="L1499" i="44"/>
  <c r="Q1499" i="44" s="1"/>
  <c r="L1506" i="44"/>
  <c r="Q1506" i="44" s="1"/>
  <c r="L325" i="44"/>
  <c r="Q325" i="44" s="1"/>
  <c r="L777" i="44"/>
  <c r="Q777" i="44" s="1"/>
  <c r="L849" i="44"/>
  <c r="Q849" i="44" s="1"/>
  <c r="L956" i="44"/>
  <c r="Q956" i="44" s="1"/>
  <c r="L970" i="44"/>
  <c r="L1006" i="44"/>
  <c r="L1030" i="44"/>
  <c r="Q1030" i="44" s="1"/>
  <c r="L1161" i="44"/>
  <c r="Q1161" i="44" s="1"/>
  <c r="L1185" i="44"/>
  <c r="Q1185" i="44" s="1"/>
  <c r="L1189" i="44"/>
  <c r="Q1189" i="44" s="1"/>
  <c r="L1207" i="44"/>
  <c r="Q1207" i="44" s="1"/>
  <c r="L1485" i="44"/>
  <c r="Q1485" i="44" s="1"/>
  <c r="L1496" i="44"/>
  <c r="L1503" i="44"/>
  <c r="Q1503" i="44" s="1"/>
  <c r="L1514" i="44"/>
  <c r="L845" i="44"/>
  <c r="Q845" i="44" s="1"/>
  <c r="L899" i="44"/>
  <c r="Q899" i="44" s="1"/>
  <c r="L909" i="44"/>
  <c r="Q909" i="44" s="1"/>
  <c r="L961" i="44"/>
  <c r="Q961" i="44" s="1"/>
  <c r="L1052" i="44"/>
  <c r="Q1052" i="44" s="1"/>
  <c r="L1068" i="44"/>
  <c r="Q1068" i="44" s="1"/>
  <c r="L1103" i="44"/>
  <c r="Q1103" i="44" s="1"/>
  <c r="L1171" i="44"/>
  <c r="Q1171" i="44" s="1"/>
  <c r="L1355" i="44"/>
  <c r="Q1355" i="44" s="1"/>
  <c r="L1374" i="44"/>
  <c r="Q1374" i="44" s="1"/>
  <c r="L1386" i="44"/>
  <c r="Q1386" i="44" s="1"/>
  <c r="L1398" i="44"/>
  <c r="Q1398" i="44" s="1"/>
  <c r="L1410" i="44"/>
  <c r="L1422" i="44"/>
  <c r="Q1422" i="44" s="1"/>
  <c r="L1434" i="44"/>
  <c r="L1446" i="44"/>
  <c r="L1458" i="44"/>
  <c r="L1470" i="44"/>
  <c r="Q1470" i="44" s="1"/>
  <c r="L1482" i="44"/>
  <c r="Q1482" i="44" s="1"/>
  <c r="L1493" i="44"/>
  <c r="L1500" i="44"/>
  <c r="L1511" i="44"/>
  <c r="Q1511" i="44" s="1"/>
  <c r="L765" i="44"/>
  <c r="Q765" i="44" s="1"/>
  <c r="L852" i="44"/>
  <c r="Q852" i="44" s="1"/>
  <c r="L960" i="44"/>
  <c r="Q960" i="44" s="1"/>
  <c r="L1031" i="44"/>
  <c r="Q1031" i="44" s="1"/>
  <c r="L1119" i="44"/>
  <c r="Q1119" i="44" s="1"/>
  <c r="L1150" i="44"/>
  <c r="L1192" i="44"/>
  <c r="Q1192" i="44" s="1"/>
  <c r="L1218" i="44"/>
  <c r="Q1218" i="44" s="1"/>
  <c r="L1243" i="44"/>
  <c r="Q1243" i="44" s="1"/>
  <c r="L1291" i="44"/>
  <c r="Q1291" i="44" s="1"/>
  <c r="L1315" i="44"/>
  <c r="Q1315" i="44" s="1"/>
  <c r="L1358" i="44"/>
  <c r="Q1358" i="44" s="1"/>
  <c r="L1377" i="44"/>
  <c r="L1401" i="44"/>
  <c r="Q1401" i="44" s="1"/>
  <c r="L1425" i="44"/>
  <c r="Q1425" i="44" s="1"/>
  <c r="L1449" i="44"/>
  <c r="Q1449" i="44" s="1"/>
  <c r="L1473" i="44"/>
  <c r="Q1473" i="44" s="1"/>
  <c r="L1092" i="44"/>
  <c r="Q1092" i="44" s="1"/>
  <c r="L1114" i="44"/>
  <c r="Q1114" i="44" s="1"/>
  <c r="L1258" i="44"/>
  <c r="Q1258" i="44" s="1"/>
  <c r="L1330" i="44"/>
  <c r="Q1330" i="44" s="1"/>
  <c r="L1542" i="44"/>
  <c r="Q1542" i="44" s="1"/>
  <c r="L1553" i="44"/>
  <c r="Q1553" i="44" s="1"/>
  <c r="L1560" i="44"/>
  <c r="Q1560" i="44" s="1"/>
  <c r="L1571" i="44"/>
  <c r="Q1571" i="44" s="1"/>
  <c r="L1578" i="44"/>
  <c r="L1589" i="44"/>
  <c r="L1596" i="44"/>
  <c r="Q1596" i="44" s="1"/>
  <c r="L1607" i="44"/>
  <c r="Q1607" i="44" s="1"/>
  <c r="L1614" i="44"/>
  <c r="Q1614" i="44" s="1"/>
  <c r="L1625" i="44"/>
  <c r="Q1625" i="44" s="1"/>
  <c r="L1632" i="44"/>
  <c r="L8" i="44"/>
  <c r="L1136" i="44"/>
  <c r="Q1136" i="44" s="1"/>
  <c r="L1156" i="44"/>
  <c r="Q1156" i="44" s="1"/>
  <c r="L1198" i="44"/>
  <c r="L1203" i="44"/>
  <c r="Q1203" i="44" s="1"/>
  <c r="L1497" i="44"/>
  <c r="Q1497" i="44" s="1"/>
  <c r="L1515" i="44"/>
  <c r="Q1515" i="44" s="1"/>
  <c r="L1523" i="44"/>
  <c r="Q1523" i="44" s="1"/>
  <c r="L1527" i="44"/>
  <c r="Q1527" i="44" s="1"/>
  <c r="L1535" i="44"/>
  <c r="Q1535" i="44" s="1"/>
  <c r="L1643" i="44"/>
  <c r="Q1643" i="44" s="1"/>
  <c r="L1646" i="44"/>
  <c r="Q1646" i="44" s="1"/>
  <c r="L1649" i="44"/>
  <c r="Q1649" i="44" s="1"/>
  <c r="L1652" i="44"/>
  <c r="Q1652" i="44" s="1"/>
  <c r="L1655" i="44"/>
  <c r="L1658" i="44"/>
  <c r="Q1658" i="44" s="1"/>
  <c r="L1661" i="44"/>
  <c r="Q1661" i="44" s="1"/>
  <c r="L1664" i="44"/>
  <c r="Q1664" i="44" s="1"/>
  <c r="L1667" i="44"/>
  <c r="Q1667" i="44" s="1"/>
  <c r="L1670" i="44"/>
  <c r="Q1670" i="44" s="1"/>
  <c r="L1673" i="44"/>
  <c r="L1676" i="44"/>
  <c r="Q1676" i="44" s="1"/>
  <c r="L1679" i="44"/>
  <c r="L1682" i="44"/>
  <c r="Q1682" i="44" s="1"/>
  <c r="L1685" i="44"/>
  <c r="Q1685" i="44" s="1"/>
  <c r="L1688" i="44"/>
  <c r="Q1688" i="44" s="1"/>
  <c r="L1691" i="44"/>
  <c r="Q1691" i="44" s="1"/>
  <c r="L1694" i="44"/>
  <c r="Q1694" i="44" s="1"/>
  <c r="L1697" i="44"/>
  <c r="Q1697" i="44" s="1"/>
  <c r="L1700" i="44"/>
  <c r="Q1700" i="44" s="1"/>
  <c r="L1703" i="44"/>
  <c r="Q1703" i="44" s="1"/>
  <c r="L1706" i="44"/>
  <c r="Q1706" i="44" s="1"/>
  <c r="L1709" i="44"/>
  <c r="Q1709" i="44" s="1"/>
  <c r="L1712" i="44"/>
  <c r="Q1712" i="44" s="1"/>
  <c r="L1715" i="44"/>
  <c r="L1718" i="44"/>
  <c r="Q1718" i="44" s="1"/>
  <c r="L1721" i="44"/>
  <c r="Q1721" i="44" s="1"/>
  <c r="L1724" i="44"/>
  <c r="Q1724" i="44" s="1"/>
  <c r="L1727" i="44"/>
  <c r="Q1727" i="44" s="1"/>
  <c r="L1730" i="44"/>
  <c r="Q1730" i="44" s="1"/>
  <c r="L1733" i="44"/>
  <c r="Q1733" i="44" s="1"/>
  <c r="L1736" i="44"/>
  <c r="Q1736" i="44" s="1"/>
  <c r="L1739" i="44"/>
  <c r="Q1739" i="44" s="1"/>
  <c r="L1742" i="44"/>
  <c r="Q1742" i="44" s="1"/>
  <c r="L1745" i="44"/>
  <c r="Q1745" i="44" s="1"/>
  <c r="L1748" i="44"/>
  <c r="Q1748" i="44" s="1"/>
  <c r="L1751" i="44"/>
  <c r="Q1751" i="44" s="1"/>
  <c r="L1754" i="44"/>
  <c r="Q1754" i="44" s="1"/>
  <c r="L1757" i="44"/>
  <c r="L1760" i="44"/>
  <c r="Q1760" i="44" s="1"/>
  <c r="L1763" i="44"/>
  <c r="Q1763" i="44" s="1"/>
  <c r="L1766" i="44"/>
  <c r="Q1766" i="44" s="1"/>
  <c r="L1769" i="44"/>
  <c r="Q1769" i="44" s="1"/>
  <c r="L1772" i="44"/>
  <c r="Q1772" i="44" s="1"/>
  <c r="L1775" i="44"/>
  <c r="L1778" i="44"/>
  <c r="Q1778" i="44" s="1"/>
  <c r="L1781" i="44"/>
  <c r="Q1781" i="44" s="1"/>
  <c r="L1784" i="44"/>
  <c r="Q1784" i="44" s="1"/>
  <c r="L1787" i="44"/>
  <c r="Q1787" i="44" s="1"/>
  <c r="L1790" i="44"/>
  <c r="Q1790" i="44" s="1"/>
  <c r="L1793" i="44"/>
  <c r="Q1793" i="44" s="1"/>
  <c r="L1796" i="44"/>
  <c r="Q1796" i="44" s="1"/>
  <c r="L1799" i="44"/>
  <c r="L1802" i="44"/>
  <c r="Q1802" i="44" s="1"/>
  <c r="L1805" i="44"/>
  <c r="Q1805" i="44" s="1"/>
  <c r="L1808" i="44"/>
  <c r="Q1808" i="44" s="1"/>
  <c r="L1811" i="44"/>
  <c r="Q1811" i="44" s="1"/>
  <c r="L1814" i="44"/>
  <c r="Q1814" i="44" s="1"/>
  <c r="L1817" i="44"/>
  <c r="Q1817" i="44" s="1"/>
  <c r="L1820" i="44"/>
  <c r="Q1820" i="44" s="1"/>
  <c r="L1823" i="44"/>
  <c r="L1826" i="44"/>
  <c r="Q1826" i="44" s="1"/>
  <c r="L1829" i="44"/>
  <c r="Q1829" i="44" s="1"/>
  <c r="L1832" i="44"/>
  <c r="Q1832" i="44" s="1"/>
  <c r="L1835" i="44"/>
  <c r="Q1835" i="44" s="1"/>
  <c r="L1838" i="44"/>
  <c r="Q1838" i="44" s="1"/>
  <c r="L1841" i="44"/>
  <c r="L1844" i="44"/>
  <c r="Q1844" i="44" s="1"/>
  <c r="L1847" i="44"/>
  <c r="Q1847" i="44" s="1"/>
  <c r="L1850" i="44"/>
  <c r="Q1850" i="44" s="1"/>
  <c r="L1853" i="44"/>
  <c r="Q1853" i="44" s="1"/>
  <c r="L1856" i="44"/>
  <c r="Q1856" i="44" s="1"/>
  <c r="L1859" i="44"/>
  <c r="Q1859" i="44" s="1"/>
  <c r="L1862" i="44"/>
  <c r="Q1862" i="44" s="1"/>
  <c r="L1865" i="44"/>
  <c r="Q1865" i="44" s="1"/>
  <c r="L1868" i="44"/>
  <c r="Q1868" i="44" s="1"/>
  <c r="L1871" i="44"/>
  <c r="Q1871" i="44" s="1"/>
  <c r="L1874" i="44"/>
  <c r="Q1874" i="44" s="1"/>
  <c r="L1877" i="44"/>
  <c r="Q1877" i="44" s="1"/>
  <c r="L1880" i="44"/>
  <c r="Q1880" i="44" s="1"/>
  <c r="L1883" i="44"/>
  <c r="L1886" i="44"/>
  <c r="Q1886" i="44" s="1"/>
  <c r="L1889" i="44"/>
  <c r="Q1889" i="44" s="1"/>
  <c r="L1892" i="44"/>
  <c r="Q1892" i="44" s="1"/>
  <c r="L1895" i="44"/>
  <c r="L1898" i="44"/>
  <c r="Q1898" i="44" s="1"/>
  <c r="L1901" i="44"/>
  <c r="Q1901" i="44" s="1"/>
  <c r="L1904" i="44"/>
  <c r="Q1904" i="44" s="1"/>
  <c r="L1907" i="44"/>
  <c r="Q1907" i="44" s="1"/>
  <c r="L1910" i="44"/>
  <c r="Q1910" i="44" s="1"/>
  <c r="L1913" i="44"/>
  <c r="Q1913" i="44" s="1"/>
  <c r="L1916" i="44"/>
  <c r="Q1916" i="44" s="1"/>
  <c r="L1919" i="44"/>
  <c r="Q1919" i="44" s="1"/>
  <c r="L1922" i="44"/>
  <c r="Q1922" i="44" s="1"/>
  <c r="L1925" i="44"/>
  <c r="L1928" i="44"/>
  <c r="Q1928" i="44" s="1"/>
  <c r="L1931" i="44"/>
  <c r="Q1931" i="44" s="1"/>
  <c r="L1934" i="44"/>
  <c r="Q1934" i="44" s="1"/>
  <c r="L1937" i="44"/>
  <c r="Q1937" i="44" s="1"/>
  <c r="L1940" i="44"/>
  <c r="Q1940" i="44" s="1"/>
  <c r="L1943" i="44"/>
  <c r="Q1943" i="44" s="1"/>
  <c r="L1946" i="44"/>
  <c r="Q1946" i="44" s="1"/>
  <c r="L1949" i="44"/>
  <c r="Q1949" i="44" s="1"/>
  <c r="L1952" i="44"/>
  <c r="Q1952" i="44" s="1"/>
  <c r="L1955" i="44"/>
  <c r="Q1955" i="44" s="1"/>
  <c r="L1958" i="44"/>
  <c r="Q1958" i="44" s="1"/>
  <c r="L1961" i="44"/>
  <c r="Q1961" i="44" s="1"/>
  <c r="L1964" i="44"/>
  <c r="Q1964" i="44" s="1"/>
  <c r="L1967" i="44"/>
  <c r="L1970" i="44"/>
  <c r="Q1970" i="44" s="1"/>
  <c r="L1973" i="44"/>
  <c r="Q1973" i="44" s="1"/>
  <c r="L1976" i="44"/>
  <c r="Q1976" i="44" s="1"/>
  <c r="L1979" i="44"/>
  <c r="Q1979" i="44" s="1"/>
  <c r="L1982" i="44"/>
  <c r="Q1982" i="44" s="1"/>
  <c r="L1985" i="44"/>
  <c r="Q1985" i="44" s="1"/>
  <c r="L1988" i="44"/>
  <c r="Q1988" i="44" s="1"/>
  <c r="L1991" i="44"/>
  <c r="L1994" i="44"/>
  <c r="Q1994" i="44" s="1"/>
  <c r="L1997" i="44"/>
  <c r="Q1997" i="44" s="1"/>
  <c r="L2000" i="44"/>
  <c r="Q2000" i="44" s="1"/>
  <c r="L2003" i="44"/>
  <c r="Q2003" i="44" s="1"/>
  <c r="L2006" i="44"/>
  <c r="Q2006" i="44" s="1"/>
  <c r="L978" i="44"/>
  <c r="Q978" i="44" s="1"/>
  <c r="L994" i="44"/>
  <c r="L1146" i="44"/>
  <c r="Q1146" i="44" s="1"/>
  <c r="L1167" i="44"/>
  <c r="Q1167" i="44" s="1"/>
  <c r="L1383" i="44"/>
  <c r="Q1383" i="44" s="1"/>
  <c r="L1407" i="44"/>
  <c r="Q1407" i="44" s="1"/>
  <c r="L1431" i="44"/>
  <c r="Q1431" i="44" s="1"/>
  <c r="L1455" i="44"/>
  <c r="Q1455" i="44" s="1"/>
  <c r="L1479" i="44"/>
  <c r="L1539" i="44"/>
  <c r="Q1539" i="44" s="1"/>
  <c r="L1550" i="44"/>
  <c r="L1557" i="44"/>
  <c r="Q1557" i="44" s="1"/>
  <c r="L1568" i="44"/>
  <c r="Q1568" i="44" s="1"/>
  <c r="L1575" i="44"/>
  <c r="Q1575" i="44" s="1"/>
  <c r="L1586" i="44"/>
  <c r="Q1586" i="44" s="1"/>
  <c r="L1593" i="44"/>
  <c r="Q1593" i="44" s="1"/>
  <c r="L1604" i="44"/>
  <c r="Q1604" i="44" s="1"/>
  <c r="L1611" i="44"/>
  <c r="Q1611" i="44" s="1"/>
  <c r="L1622" i="44"/>
  <c r="Q1622" i="44" s="1"/>
  <c r="L1629" i="44"/>
  <c r="Q1629" i="44" s="1"/>
  <c r="L1640" i="44"/>
  <c r="Q1640" i="44" s="1"/>
  <c r="L744" i="44"/>
  <c r="Q744" i="44" s="1"/>
  <c r="L1099" i="44"/>
  <c r="Q1099" i="44" s="1"/>
  <c r="L1162" i="44"/>
  <c r="L1240" i="44"/>
  <c r="Q1240" i="44" s="1"/>
  <c r="L1312" i="44"/>
  <c r="Q1312" i="44" s="1"/>
  <c r="L416" i="44"/>
  <c r="Q416" i="44" s="1"/>
  <c r="L669" i="44"/>
  <c r="Q669" i="44" s="1"/>
  <c r="L698" i="44"/>
  <c r="Q698" i="44" s="1"/>
  <c r="L1018" i="44"/>
  <c r="Q1018" i="44" s="1"/>
  <c r="L1121" i="44"/>
  <c r="Q1121" i="44" s="1"/>
  <c r="L1126" i="44"/>
  <c r="Q1126" i="44" s="1"/>
  <c r="L1204" i="44"/>
  <c r="Q1204" i="44" s="1"/>
  <c r="L1231" i="44"/>
  <c r="Q1231" i="44" s="1"/>
  <c r="L1264" i="44"/>
  <c r="Q1264" i="44" s="1"/>
  <c r="L1288" i="44"/>
  <c r="Q1288" i="44" s="1"/>
  <c r="L1336" i="44"/>
  <c r="Q1336" i="44" s="1"/>
  <c r="L1520" i="44"/>
  <c r="Q1520" i="44" s="1"/>
  <c r="L1524" i="44"/>
  <c r="Q1524" i="44" s="1"/>
  <c r="L1532" i="44"/>
  <c r="Q1532" i="44" s="1"/>
  <c r="L1536" i="44"/>
  <c r="Q1536" i="44" s="1"/>
  <c r="L1547" i="44"/>
  <c r="Q1547" i="44" s="1"/>
  <c r="L1554" i="44"/>
  <c r="Q1554" i="44" s="1"/>
  <c r="L1565" i="44"/>
  <c r="L1572" i="44"/>
  <c r="L1583" i="44"/>
  <c r="L1590" i="44"/>
  <c r="Q1590" i="44" s="1"/>
  <c r="L1601" i="44"/>
  <c r="Q1601" i="44" s="1"/>
  <c r="L1608" i="44"/>
  <c r="Q1608" i="44" s="1"/>
  <c r="L1619" i="44"/>
  <c r="Q1619" i="44" s="1"/>
  <c r="L1626" i="44"/>
  <c r="Q1626" i="44" s="1"/>
  <c r="L1637" i="44"/>
  <c r="Q1637" i="44" s="1"/>
  <c r="L387" i="44"/>
  <c r="Q387" i="44" s="1"/>
  <c r="L440" i="44"/>
  <c r="Q440" i="44" s="1"/>
  <c r="L481" i="44"/>
  <c r="Q481" i="44" s="1"/>
  <c r="L918" i="44"/>
  <c r="Q918" i="44" s="1"/>
  <c r="L990" i="44"/>
  <c r="Q990" i="44" s="1"/>
  <c r="L1089" i="44"/>
  <c r="Q1089" i="44" s="1"/>
  <c r="L1255" i="44"/>
  <c r="Q1255" i="44" s="1"/>
  <c r="L1279" i="44"/>
  <c r="Q1279" i="44" s="1"/>
  <c r="L1327" i="44"/>
  <c r="Q1327" i="44" s="1"/>
  <c r="L1351" i="44"/>
  <c r="Q1351" i="44" s="1"/>
  <c r="L1389" i="44"/>
  <c r="Q1389" i="44" s="1"/>
  <c r="L1413" i="44"/>
  <c r="Q1413" i="44" s="1"/>
  <c r="L1437" i="44"/>
  <c r="Q1437" i="44" s="1"/>
  <c r="L1461" i="44"/>
  <c r="L1644" i="44"/>
  <c r="Q1644" i="44" s="1"/>
  <c r="L1647" i="44"/>
  <c r="Q1647" i="44" s="1"/>
  <c r="L1650" i="44"/>
  <c r="Q1650" i="44" s="1"/>
  <c r="L1653" i="44"/>
  <c r="Q1653" i="44" s="1"/>
  <c r="L1656" i="44"/>
  <c r="Q1656" i="44" s="1"/>
  <c r="L1659" i="44"/>
  <c r="L1662" i="44"/>
  <c r="L1665" i="44"/>
  <c r="Q1665" i="44" s="1"/>
  <c r="L1668" i="44"/>
  <c r="Q1668" i="44" s="1"/>
  <c r="L1671" i="44"/>
  <c r="Q1671" i="44" s="1"/>
  <c r="L1674" i="44"/>
  <c r="Q1674" i="44" s="1"/>
  <c r="L1677" i="44"/>
  <c r="L1680" i="44"/>
  <c r="Q1680" i="44" s="1"/>
  <c r="L1683" i="44"/>
  <c r="Q1683" i="44" s="1"/>
  <c r="L1686" i="44"/>
  <c r="Q1686" i="44" s="1"/>
  <c r="L1689" i="44"/>
  <c r="Q1689" i="44" s="1"/>
  <c r="L1692" i="44"/>
  <c r="Q1692" i="44" s="1"/>
  <c r="L1695" i="44"/>
  <c r="Q1695" i="44" s="1"/>
  <c r="L1698" i="44"/>
  <c r="Q1698" i="44" s="1"/>
  <c r="L1701" i="44"/>
  <c r="L1704" i="44"/>
  <c r="L1707" i="44"/>
  <c r="Q1707" i="44" s="1"/>
  <c r="L1710" i="44"/>
  <c r="Q1710" i="44" s="1"/>
  <c r="L1713" i="44"/>
  <c r="Q1713" i="44" s="1"/>
  <c r="L1716" i="44"/>
  <c r="Q1716" i="44" s="1"/>
  <c r="L1719" i="44"/>
  <c r="Q1719" i="44" s="1"/>
  <c r="L1722" i="44"/>
  <c r="Q1722" i="44" s="1"/>
  <c r="L1725" i="44"/>
  <c r="Q1725" i="44" s="1"/>
  <c r="L1728" i="44"/>
  <c r="Q1728" i="44" s="1"/>
  <c r="L1731" i="44"/>
  <c r="Q1731" i="44" s="1"/>
  <c r="L1734" i="44"/>
  <c r="Q1734" i="44" s="1"/>
  <c r="L1737" i="44"/>
  <c r="Q1737" i="44" s="1"/>
  <c r="L1740" i="44"/>
  <c r="Q1740" i="44" s="1"/>
  <c r="L1743" i="44"/>
  <c r="L1746" i="44"/>
  <c r="L1749" i="44"/>
  <c r="L1752" i="44"/>
  <c r="Q1752" i="44" s="1"/>
  <c r="L1755" i="44"/>
  <c r="Q1755" i="44" s="1"/>
  <c r="L1758" i="44"/>
  <c r="Q1758" i="44" s="1"/>
  <c r="L1761" i="44"/>
  <c r="Q1761" i="44" s="1"/>
  <c r="L1764" i="44"/>
  <c r="Q1764" i="44" s="1"/>
  <c r="L1767" i="44"/>
  <c r="Q1767" i="44" s="1"/>
  <c r="L1770" i="44"/>
  <c r="Q1770" i="44" s="1"/>
  <c r="L1773" i="44"/>
  <c r="L1776" i="44"/>
  <c r="Q1776" i="44" s="1"/>
  <c r="L1779" i="44"/>
  <c r="Q1779" i="44" s="1"/>
  <c r="L1782" i="44"/>
  <c r="Q1782" i="44" s="1"/>
  <c r="L1785" i="44"/>
  <c r="L1788" i="44"/>
  <c r="L1791" i="44"/>
  <c r="Q1791" i="44" s="1"/>
  <c r="L1794" i="44"/>
  <c r="Q1794" i="44" s="1"/>
  <c r="L1797" i="44"/>
  <c r="L1800" i="44"/>
  <c r="L1803" i="44"/>
  <c r="Q1803" i="44" s="1"/>
  <c r="L1806" i="44"/>
  <c r="L1809" i="44"/>
  <c r="L1812" i="44"/>
  <c r="Q1812" i="44" s="1"/>
  <c r="L1815" i="44"/>
  <c r="L1818" i="44"/>
  <c r="L1821" i="44"/>
  <c r="Q1821" i="44" s="1"/>
  <c r="L1824" i="44"/>
  <c r="L1827" i="44"/>
  <c r="L1830" i="44"/>
  <c r="Q1830" i="44" s="1"/>
  <c r="L1833" i="44"/>
  <c r="L1836" i="44"/>
  <c r="L1839" i="44"/>
  <c r="Q1839" i="44" s="1"/>
  <c r="L1842" i="44"/>
  <c r="L1845" i="44"/>
  <c r="L1848" i="44"/>
  <c r="Q1848" i="44" s="1"/>
  <c r="L1851" i="44"/>
  <c r="L1854" i="44"/>
  <c r="L1857" i="44"/>
  <c r="Q1857" i="44" s="1"/>
  <c r="L1860" i="44"/>
  <c r="L1863" i="44"/>
  <c r="L1866" i="44"/>
  <c r="Q1866" i="44" s="1"/>
  <c r="L1869" i="44"/>
  <c r="L1872" i="44"/>
  <c r="L1875" i="44"/>
  <c r="Q1875" i="44" s="1"/>
  <c r="L1878" i="44"/>
  <c r="Q1878" i="44" s="1"/>
  <c r="L1881" i="44"/>
  <c r="L1884" i="44"/>
  <c r="Q1884" i="44" s="1"/>
  <c r="L1887" i="44"/>
  <c r="L1890" i="44"/>
  <c r="L1893" i="44"/>
  <c r="Q1893" i="44" s="1"/>
  <c r="L1896" i="44"/>
  <c r="L1899" i="44"/>
  <c r="L1902" i="44"/>
  <c r="Q1902" i="44" s="1"/>
  <c r="L1905" i="44"/>
  <c r="L1908" i="44"/>
  <c r="L1911" i="44"/>
  <c r="L1914" i="44"/>
  <c r="L1917" i="44"/>
  <c r="L1920" i="44"/>
  <c r="L1923" i="44"/>
  <c r="L1926" i="44"/>
  <c r="L1929" i="44"/>
  <c r="Q1929" i="44" s="1"/>
  <c r="L1932" i="44"/>
  <c r="L1935" i="44"/>
  <c r="L1938" i="44"/>
  <c r="Q1938" i="44" s="1"/>
  <c r="L1941" i="44"/>
  <c r="L1944" i="44"/>
  <c r="L1947" i="44"/>
  <c r="Q1947" i="44" s="1"/>
  <c r="L1950" i="44"/>
  <c r="L1953" i="44"/>
  <c r="L1956" i="44"/>
  <c r="Q1956" i="44" s="1"/>
  <c r="L1959" i="44"/>
  <c r="L1962" i="44"/>
  <c r="L1965" i="44"/>
  <c r="Q1965" i="44" s="1"/>
  <c r="L1968" i="44"/>
  <c r="L1971" i="44"/>
  <c r="L1974" i="44"/>
  <c r="Q1974" i="44" s="1"/>
  <c r="L1977" i="44"/>
  <c r="L1980" i="44"/>
  <c r="L1983" i="44"/>
  <c r="Q1983" i="44" s="1"/>
  <c r="L1986" i="44"/>
  <c r="L1989" i="44"/>
  <c r="L1992" i="44"/>
  <c r="Q1992" i="44" s="1"/>
  <c r="L1995" i="44"/>
  <c r="L1998" i="44"/>
  <c r="L2001" i="44"/>
  <c r="Q2001" i="44" s="1"/>
  <c r="L2004" i="44"/>
  <c r="L2007" i="44"/>
  <c r="L1029" i="44"/>
  <c r="Q1029" i="44" s="1"/>
  <c r="L1138" i="44"/>
  <c r="Q1138" i="44" s="1"/>
  <c r="L1143" i="44"/>
  <c r="Q1143" i="44" s="1"/>
  <c r="L1216" i="44"/>
  <c r="Q1216" i="44" s="1"/>
  <c r="L1294" i="44"/>
  <c r="Q1294" i="44" s="1"/>
  <c r="L1490" i="44"/>
  <c r="Q1490" i="44" s="1"/>
  <c r="L1508" i="44"/>
  <c r="Q1508" i="44" s="1"/>
  <c r="L1544" i="44"/>
  <c r="Q1544" i="44" s="1"/>
  <c r="L1551" i="44"/>
  <c r="Q1551" i="44" s="1"/>
  <c r="L1562" i="44"/>
  <c r="Q1562" i="44" s="1"/>
  <c r="L1569" i="44"/>
  <c r="L1580" i="44"/>
  <c r="Q1580" i="44" s="1"/>
  <c r="L1587" i="44"/>
  <c r="Q1587" i="44" s="1"/>
  <c r="L1598" i="44"/>
  <c r="Q1598" i="44" s="1"/>
  <c r="L1605" i="44"/>
  <c r="Q1605" i="44" s="1"/>
  <c r="L1616" i="44"/>
  <c r="Q1616" i="44" s="1"/>
  <c r="L1623" i="44"/>
  <c r="Q1623" i="44" s="1"/>
  <c r="L1634" i="44"/>
  <c r="Q1634" i="44" s="1"/>
  <c r="L1641" i="44"/>
  <c r="Q1641" i="44" s="1"/>
  <c r="L930" i="44"/>
  <c r="Q930" i="44" s="1"/>
  <c r="L969" i="44"/>
  <c r="Q969" i="44" s="1"/>
  <c r="L1106" i="44"/>
  <c r="Q1106" i="44" s="1"/>
  <c r="L1232" i="44"/>
  <c r="L1517" i="44"/>
  <c r="Q1517" i="44" s="1"/>
  <c r="L1521" i="44"/>
  <c r="Q1521" i="44" s="1"/>
  <c r="L1529" i="44"/>
  <c r="L1533" i="44"/>
  <c r="L1020" i="44"/>
  <c r="Q1020" i="44" s="1"/>
  <c r="L1064" i="44"/>
  <c r="Q1064" i="44" s="1"/>
  <c r="L1228" i="44"/>
  <c r="Q1228" i="44" s="1"/>
  <c r="L1276" i="44"/>
  <c r="Q1276" i="44" s="1"/>
  <c r="L1348" i="44"/>
  <c r="L1645" i="44"/>
  <c r="Q1645" i="44" s="1"/>
  <c r="L1648" i="44"/>
  <c r="L1651" i="44"/>
  <c r="L1654" i="44"/>
  <c r="Q1654" i="44" s="1"/>
  <c r="L1657" i="44"/>
  <c r="L1660" i="44"/>
  <c r="Q1660" i="44" s="1"/>
  <c r="L1663" i="44"/>
  <c r="L1666" i="44"/>
  <c r="L1669" i="44"/>
  <c r="Q1669" i="44" s="1"/>
  <c r="L1672" i="44"/>
  <c r="L1675" i="44"/>
  <c r="Q1675" i="44" s="1"/>
  <c r="L1678" i="44"/>
  <c r="L1681" i="44"/>
  <c r="Q1681" i="44" s="1"/>
  <c r="L1684" i="44"/>
  <c r="L1687" i="44"/>
  <c r="L1690" i="44"/>
  <c r="Q1690" i="44" s="1"/>
  <c r="L1693" i="44"/>
  <c r="L1696" i="44"/>
  <c r="Q1696" i="44" s="1"/>
  <c r="L1699" i="44"/>
  <c r="L1702" i="44"/>
  <c r="L1705" i="44"/>
  <c r="L1708" i="44"/>
  <c r="L1711" i="44"/>
  <c r="Q1711" i="44" s="1"/>
  <c r="L1714" i="44"/>
  <c r="L1717" i="44"/>
  <c r="Q1717" i="44" s="1"/>
  <c r="L1720" i="44"/>
  <c r="L1723" i="44"/>
  <c r="L1726" i="44"/>
  <c r="Q1726" i="44" s="1"/>
  <c r="L1729" i="44"/>
  <c r="L1732" i="44"/>
  <c r="L1735" i="44"/>
  <c r="L1738" i="44"/>
  <c r="L1741" i="44"/>
  <c r="L1744" i="44"/>
  <c r="L1747" i="44"/>
  <c r="Q1747" i="44" s="1"/>
  <c r="L1750" i="44"/>
  <c r="L1753" i="44"/>
  <c r="L1756" i="44"/>
  <c r="L1759" i="44"/>
  <c r="L1762" i="44"/>
  <c r="Q1762" i="44" s="1"/>
  <c r="L1765" i="44"/>
  <c r="L1768" i="44"/>
  <c r="Q1768" i="44" s="1"/>
  <c r="L1771" i="44"/>
  <c r="L1774" i="44"/>
  <c r="L1777" i="44"/>
  <c r="L1780" i="44"/>
  <c r="L1783" i="44"/>
  <c r="Q1783" i="44" s="1"/>
  <c r="L1786" i="44"/>
  <c r="L1789" i="44"/>
  <c r="Q1789" i="44" s="1"/>
  <c r="L1792" i="44"/>
  <c r="L1795" i="44"/>
  <c r="L1798" i="44"/>
  <c r="Q1798" i="44" s="1"/>
  <c r="L1801" i="44"/>
  <c r="L1804" i="44"/>
  <c r="L1807" i="44"/>
  <c r="Q1807" i="44" s="1"/>
  <c r="L1810" i="44"/>
  <c r="L1813" i="44"/>
  <c r="L1816" i="44"/>
  <c r="Q1816" i="44" s="1"/>
  <c r="L1819" i="44"/>
  <c r="L1822" i="44"/>
  <c r="L1825" i="44"/>
  <c r="Q1825" i="44" s="1"/>
  <c r="L1828" i="44"/>
  <c r="L1831" i="44"/>
  <c r="L1834" i="44"/>
  <c r="Q1834" i="44" s="1"/>
  <c r="L1837" i="44"/>
  <c r="Q1837" i="44" s="1"/>
  <c r="L1840" i="44"/>
  <c r="L1843" i="44"/>
  <c r="Q1843" i="44" s="1"/>
  <c r="L1846" i="44"/>
  <c r="L1849" i="44"/>
  <c r="L1852" i="44"/>
  <c r="Q1852" i="44" s="1"/>
  <c r="L1855" i="44"/>
  <c r="L1858" i="44"/>
  <c r="L1861" i="44"/>
  <c r="Q1861" i="44" s="1"/>
  <c r="L1864" i="44"/>
  <c r="L1867" i="44"/>
  <c r="L1870" i="44"/>
  <c r="L1873" i="44"/>
  <c r="L1876" i="44"/>
  <c r="L1879" i="44"/>
  <c r="Q1879" i="44" s="1"/>
  <c r="L1882" i="44"/>
  <c r="L1885" i="44"/>
  <c r="Q1885" i="44" s="1"/>
  <c r="L1888" i="44"/>
  <c r="L1891" i="44"/>
  <c r="L1894" i="44"/>
  <c r="L1897" i="44"/>
  <c r="Q1897" i="44" s="1"/>
  <c r="L1900" i="44"/>
  <c r="L1903" i="44"/>
  <c r="L1906" i="44"/>
  <c r="Q1906" i="44" s="1"/>
  <c r="L1909" i="44"/>
  <c r="L1912" i="44"/>
  <c r="L1915" i="44"/>
  <c r="Q1915" i="44" s="1"/>
  <c r="L1918" i="44"/>
  <c r="L1921" i="44"/>
  <c r="L1924" i="44"/>
  <c r="Q1924" i="44" s="1"/>
  <c r="L1927" i="44"/>
  <c r="L1930" i="44"/>
  <c r="L1933" i="44"/>
  <c r="Q1933" i="44" s="1"/>
  <c r="L1936" i="44"/>
  <c r="L1939" i="44"/>
  <c r="L1942" i="44"/>
  <c r="Q1942" i="44" s="1"/>
  <c r="L1945" i="44"/>
  <c r="L1948" i="44"/>
  <c r="L1951" i="44"/>
  <c r="Q1951" i="44" s="1"/>
  <c r="L1954" i="44"/>
  <c r="L1957" i="44"/>
  <c r="L1960" i="44"/>
  <c r="L1963" i="44"/>
  <c r="Q1963" i="44" s="1"/>
  <c r="L1966" i="44"/>
  <c r="L1969" i="44"/>
  <c r="Q1969" i="44" s="1"/>
  <c r="L1972" i="44"/>
  <c r="L1975" i="44"/>
  <c r="L1978" i="44"/>
  <c r="Q1978" i="44" s="1"/>
  <c r="L1981" i="44"/>
  <c r="L1984" i="44"/>
  <c r="L1987" i="44"/>
  <c r="Q1987" i="44" s="1"/>
  <c r="L1990" i="44"/>
  <c r="L1993" i="44"/>
  <c r="L1996" i="44"/>
  <c r="L1999" i="44"/>
  <c r="L2002" i="44"/>
  <c r="Q2002" i="44" s="1"/>
  <c r="L2005" i="44"/>
  <c r="Q2005" i="44" s="1"/>
  <c r="L1526" i="44"/>
  <c r="Q1526" i="44" s="1"/>
  <c r="M1777" i="44"/>
  <c r="P1777" i="44" s="1"/>
  <c r="M1741" i="44"/>
  <c r="P1741" i="44" s="1"/>
  <c r="M1705" i="44"/>
  <c r="P1705" i="44" s="1"/>
  <c r="M1669" i="44"/>
  <c r="P1669" i="44" s="1"/>
  <c r="L1638" i="44"/>
  <c r="Q1638" i="44" s="1"/>
  <c r="L1595" i="44"/>
  <c r="Q1595" i="44" s="1"/>
  <c r="L1584" i="44"/>
  <c r="Q1584" i="44" s="1"/>
  <c r="L1541" i="44"/>
  <c r="Q1541" i="44" s="1"/>
  <c r="M1509" i="44"/>
  <c r="P1509" i="44" s="1"/>
  <c r="M1304" i="44"/>
  <c r="P1304" i="44" s="1"/>
  <c r="L1252" i="44"/>
  <c r="Q1252" i="44" s="1"/>
  <c r="L1182" i="44"/>
  <c r="Q1182" i="44" s="1"/>
  <c r="M8" i="44"/>
  <c r="M1792" i="44"/>
  <c r="P1792" i="44" s="1"/>
  <c r="M1756" i="44"/>
  <c r="P1756" i="44" s="1"/>
  <c r="M1720" i="44"/>
  <c r="P1720" i="44" s="1"/>
  <c r="M1684" i="44"/>
  <c r="P1684" i="44" s="1"/>
  <c r="M1648" i="44"/>
  <c r="P1648" i="44" s="1"/>
  <c r="L1530" i="44"/>
  <c r="Q1530" i="44" s="1"/>
  <c r="M1514" i="44"/>
  <c r="P1514" i="44" s="1"/>
  <c r="M1458" i="44"/>
  <c r="P1458" i="44" s="1"/>
  <c r="M2004" i="44"/>
  <c r="P2004" i="44" s="1"/>
  <c r="M1995" i="44"/>
  <c r="P1995" i="44" s="1"/>
  <c r="M1986" i="44"/>
  <c r="P1986" i="44" s="1"/>
  <c r="M1977" i="44"/>
  <c r="P1977" i="44" s="1"/>
  <c r="M1968" i="44"/>
  <c r="P1968" i="44" s="1"/>
  <c r="M1959" i="44"/>
  <c r="P1959" i="44" s="1"/>
  <c r="M1950" i="44"/>
  <c r="P1950" i="44" s="1"/>
  <c r="M1941" i="44"/>
  <c r="P1941" i="44" s="1"/>
  <c r="M1932" i="44"/>
  <c r="P1932" i="44" s="1"/>
  <c r="M1923" i="44"/>
  <c r="P1923" i="44" s="1"/>
  <c r="M1914" i="44"/>
  <c r="P1914" i="44" s="1"/>
  <c r="M1905" i="44"/>
  <c r="P1905" i="44" s="1"/>
  <c r="M1896" i="44"/>
  <c r="P1896" i="44" s="1"/>
  <c r="M1887" i="44"/>
  <c r="P1887" i="44" s="1"/>
  <c r="M1878" i="44"/>
  <c r="P1878" i="44" s="1"/>
  <c r="M1869" i="44"/>
  <c r="P1869" i="44" s="1"/>
  <c r="M1860" i="44"/>
  <c r="P1860" i="44" s="1"/>
  <c r="M1851" i="44"/>
  <c r="P1851" i="44" s="1"/>
  <c r="M1842" i="44"/>
  <c r="P1842" i="44" s="1"/>
  <c r="M1833" i="44"/>
  <c r="P1833" i="44" s="1"/>
  <c r="M1824" i="44"/>
  <c r="P1824" i="44" s="1"/>
  <c r="M1815" i="44"/>
  <c r="P1815" i="44" s="1"/>
  <c r="M1806" i="44"/>
  <c r="P1806" i="44" s="1"/>
  <c r="M1771" i="44"/>
  <c r="P1771" i="44" s="1"/>
  <c r="M1735" i="44"/>
  <c r="P1735" i="44" s="1"/>
  <c r="M1699" i="44"/>
  <c r="P1699" i="44" s="1"/>
  <c r="M1663" i="44"/>
  <c r="P1663" i="44" s="1"/>
  <c r="M1463" i="44"/>
  <c r="P1463" i="44" s="1"/>
  <c r="L1395" i="44"/>
  <c r="Q1395" i="44" s="1"/>
  <c r="M1367" i="44"/>
  <c r="P1367" i="44" s="1"/>
  <c r="M1280" i="44"/>
  <c r="P1280" i="44" s="1"/>
  <c r="M925" i="44"/>
  <c r="P925" i="44" s="1"/>
  <c r="M1999" i="44"/>
  <c r="P1999" i="44" s="1"/>
  <c r="M1990" i="44"/>
  <c r="P1990" i="44" s="1"/>
  <c r="M1981" i="44"/>
  <c r="P1981" i="44" s="1"/>
  <c r="M1972" i="44"/>
  <c r="P1972" i="44" s="1"/>
  <c r="M1963" i="44"/>
  <c r="P1963" i="44" s="1"/>
  <c r="M1954" i="44"/>
  <c r="P1954" i="44" s="1"/>
  <c r="M1945" i="44"/>
  <c r="P1945" i="44" s="1"/>
  <c r="M1936" i="44"/>
  <c r="P1936" i="44" s="1"/>
  <c r="M1927" i="44"/>
  <c r="P1927" i="44" s="1"/>
  <c r="M1918" i="44"/>
  <c r="P1918" i="44" s="1"/>
  <c r="M1909" i="44"/>
  <c r="P1909" i="44" s="1"/>
  <c r="M1900" i="44"/>
  <c r="P1900" i="44" s="1"/>
  <c r="M1891" i="44"/>
  <c r="P1891" i="44" s="1"/>
  <c r="M1882" i="44"/>
  <c r="P1882" i="44" s="1"/>
  <c r="M1873" i="44"/>
  <c r="P1873" i="44" s="1"/>
  <c r="M1864" i="44"/>
  <c r="P1864" i="44" s="1"/>
  <c r="M1855" i="44"/>
  <c r="P1855" i="44" s="1"/>
  <c r="M1846" i="44"/>
  <c r="P1846" i="44" s="1"/>
  <c r="M1837" i="44"/>
  <c r="P1837" i="44" s="1"/>
  <c r="M1828" i="44"/>
  <c r="P1828" i="44" s="1"/>
  <c r="M1819" i="44"/>
  <c r="P1819" i="44" s="1"/>
  <c r="M1810" i="44"/>
  <c r="P1810" i="44" s="1"/>
  <c r="M1801" i="44"/>
  <c r="P1801" i="44" s="1"/>
  <c r="M1786" i="44"/>
  <c r="P1786" i="44" s="1"/>
  <c r="M1750" i="44"/>
  <c r="P1750" i="44" s="1"/>
  <c r="M1714" i="44"/>
  <c r="P1714" i="44" s="1"/>
  <c r="M1678" i="44"/>
  <c r="P1678" i="44" s="1"/>
  <c r="M1642" i="44"/>
  <c r="P1642" i="44" s="1"/>
  <c r="L1610" i="44"/>
  <c r="Q1610" i="44" s="1"/>
  <c r="L1599" i="44"/>
  <c r="Q1599" i="44" s="1"/>
  <c r="L1556" i="44"/>
  <c r="Q1556" i="44" s="1"/>
  <c r="L1545" i="44"/>
  <c r="Q1545" i="44" s="1"/>
  <c r="M1491" i="44"/>
  <c r="P1491" i="44" s="1"/>
  <c r="L1186" i="44"/>
  <c r="Q1186" i="44" s="1"/>
  <c r="L948" i="44"/>
  <c r="Q948" i="44" s="1"/>
  <c r="L626" i="44"/>
  <c r="Q626" i="44" s="1"/>
  <c r="M1765" i="44"/>
  <c r="P1765" i="44" s="1"/>
  <c r="M1729" i="44"/>
  <c r="P1729" i="44" s="1"/>
  <c r="M1693" i="44"/>
  <c r="P1693" i="44" s="1"/>
  <c r="M1657" i="44"/>
  <c r="P1657" i="44" s="1"/>
  <c r="L1631" i="44"/>
  <c r="Q1631" i="44" s="1"/>
  <c r="L1620" i="44"/>
  <c r="Q1620" i="44" s="1"/>
  <c r="L1577" i="44"/>
  <c r="Q1577" i="44" s="1"/>
  <c r="L1566" i="44"/>
  <c r="Q1566" i="44" s="1"/>
  <c r="L1518" i="44"/>
  <c r="Q1518" i="44" s="1"/>
  <c r="M1496" i="44"/>
  <c r="P1496" i="44" s="1"/>
  <c r="M1434" i="44"/>
  <c r="P1434" i="44" s="1"/>
  <c r="L1197" i="44"/>
  <c r="Q1197" i="44" s="1"/>
  <c r="M787" i="44"/>
  <c r="P787" i="44" s="1"/>
  <c r="M1780" i="44"/>
  <c r="P1780" i="44" s="1"/>
  <c r="M1744" i="44"/>
  <c r="P1744" i="44" s="1"/>
  <c r="M1708" i="44"/>
  <c r="P1708" i="44" s="1"/>
  <c r="M1672" i="44"/>
  <c r="P1672" i="44" s="1"/>
  <c r="L1467" i="44"/>
  <c r="Q1467" i="44" s="1"/>
  <c r="M1439" i="44"/>
  <c r="P1439" i="44" s="1"/>
  <c r="L1371" i="44"/>
  <c r="Q1371" i="44" s="1"/>
  <c r="M1232" i="44"/>
  <c r="P1232" i="44" s="1"/>
  <c r="L1102" i="44"/>
  <c r="Q1102" i="44" s="1"/>
  <c r="M2007" i="44"/>
  <c r="P2007" i="44" s="1"/>
  <c r="M1998" i="44"/>
  <c r="P1998" i="44" s="1"/>
  <c r="M1989" i="44"/>
  <c r="P1989" i="44" s="1"/>
  <c r="M1980" i="44"/>
  <c r="P1980" i="44" s="1"/>
  <c r="M1971" i="44"/>
  <c r="P1971" i="44" s="1"/>
  <c r="M1962" i="44"/>
  <c r="P1962" i="44" s="1"/>
  <c r="M1953" i="44"/>
  <c r="P1953" i="44" s="1"/>
  <c r="M1944" i="44"/>
  <c r="P1944" i="44" s="1"/>
  <c r="M1935" i="44"/>
  <c r="P1935" i="44" s="1"/>
  <c r="M1926" i="44"/>
  <c r="P1926" i="44" s="1"/>
  <c r="M1917" i="44"/>
  <c r="P1917" i="44" s="1"/>
  <c r="M1908" i="44"/>
  <c r="P1908" i="44" s="1"/>
  <c r="M1899" i="44"/>
  <c r="P1899" i="44" s="1"/>
  <c r="M1890" i="44"/>
  <c r="P1890" i="44" s="1"/>
  <c r="M1881" i="44"/>
  <c r="P1881" i="44" s="1"/>
  <c r="M1872" i="44"/>
  <c r="P1872" i="44" s="1"/>
  <c r="M1863" i="44"/>
  <c r="P1863" i="44" s="1"/>
  <c r="M1854" i="44"/>
  <c r="P1854" i="44" s="1"/>
  <c r="M1845" i="44"/>
  <c r="P1845" i="44" s="1"/>
  <c r="M1836" i="44"/>
  <c r="P1836" i="44" s="1"/>
  <c r="M1827" i="44"/>
  <c r="P1827" i="44" s="1"/>
  <c r="M1818" i="44"/>
  <c r="P1818" i="44" s="1"/>
  <c r="M1809" i="44"/>
  <c r="P1809" i="44" s="1"/>
  <c r="M1800" i="44"/>
  <c r="P1800" i="44" s="1"/>
  <c r="M1795" i="44"/>
  <c r="P1795" i="44" s="1"/>
  <c r="M1759" i="44"/>
  <c r="P1759" i="44" s="1"/>
  <c r="M1723" i="44"/>
  <c r="P1723" i="44" s="1"/>
  <c r="M1687" i="44"/>
  <c r="P1687" i="44" s="1"/>
  <c r="M1651" i="44"/>
  <c r="P1651" i="44" s="1"/>
  <c r="M1533" i="44"/>
  <c r="P1533" i="44" s="1"/>
  <c r="M1348" i="44"/>
  <c r="P1348" i="44" s="1"/>
  <c r="M2002" i="44"/>
  <c r="P2002" i="44" s="1"/>
  <c r="M1993" i="44"/>
  <c r="P1993" i="44" s="1"/>
  <c r="M1984" i="44"/>
  <c r="P1984" i="44" s="1"/>
  <c r="M1975" i="44"/>
  <c r="P1975" i="44" s="1"/>
  <c r="M1966" i="44"/>
  <c r="P1966" i="44" s="1"/>
  <c r="M1957" i="44"/>
  <c r="P1957" i="44" s="1"/>
  <c r="M1948" i="44"/>
  <c r="P1948" i="44" s="1"/>
  <c r="M1939" i="44"/>
  <c r="P1939" i="44" s="1"/>
  <c r="M1930" i="44"/>
  <c r="P1930" i="44" s="1"/>
  <c r="M1921" i="44"/>
  <c r="P1921" i="44" s="1"/>
  <c r="M1912" i="44"/>
  <c r="P1912" i="44" s="1"/>
  <c r="M1903" i="44"/>
  <c r="P1903" i="44" s="1"/>
  <c r="M1894" i="44"/>
  <c r="P1894" i="44" s="1"/>
  <c r="M1885" i="44"/>
  <c r="P1885" i="44" s="1"/>
  <c r="M1876" i="44"/>
  <c r="P1876" i="44" s="1"/>
  <c r="M1867" i="44"/>
  <c r="P1867" i="44" s="1"/>
  <c r="M1858" i="44"/>
  <c r="P1858" i="44" s="1"/>
  <c r="M1849" i="44"/>
  <c r="P1849" i="44" s="1"/>
  <c r="M1840" i="44"/>
  <c r="P1840" i="44" s="1"/>
  <c r="M1831" i="44"/>
  <c r="P1831" i="44" s="1"/>
  <c r="M1822" i="44"/>
  <c r="P1822" i="44" s="1"/>
  <c r="M1813" i="44"/>
  <c r="P1813" i="44" s="1"/>
  <c r="M1804" i="44"/>
  <c r="P1804" i="44" s="1"/>
  <c r="M1774" i="44"/>
  <c r="P1774" i="44" s="1"/>
  <c r="M1738" i="44"/>
  <c r="P1738" i="44" s="1"/>
  <c r="M1702" i="44"/>
  <c r="P1702" i="44" s="1"/>
  <c r="M1666" i="44"/>
  <c r="P1666" i="44" s="1"/>
  <c r="L1635" i="44"/>
  <c r="Q1635" i="44" s="1"/>
  <c r="L1592" i="44"/>
  <c r="Q1592" i="44" s="1"/>
  <c r="L1581" i="44"/>
  <c r="Q1581" i="44" s="1"/>
  <c r="L1538" i="44"/>
  <c r="Q1538" i="44" s="1"/>
  <c r="M1500" i="44"/>
  <c r="P1500" i="44" s="1"/>
  <c r="M1410" i="44"/>
  <c r="P1410" i="44" s="1"/>
  <c r="L1324" i="44"/>
  <c r="Q1324" i="44" s="1"/>
  <c r="M5779" i="48"/>
  <c r="P5779" i="48" s="1"/>
  <c r="M5552" i="48"/>
  <c r="P5552" i="48" s="1"/>
  <c r="M5587" i="48"/>
  <c r="P5587" i="48" s="1"/>
  <c r="P4511" i="48"/>
  <c r="M5901" i="48"/>
  <c r="P5901" i="48" s="1"/>
  <c r="M5936" i="48"/>
  <c r="P5936" i="48" s="1"/>
  <c r="M5448" i="48"/>
  <c r="P5448" i="48" s="1"/>
  <c r="M5971" i="48"/>
  <c r="P5971" i="48" s="1"/>
  <c r="M5400" i="48"/>
  <c r="P5400" i="48" s="1"/>
  <c r="M5371" i="48"/>
  <c r="P5371" i="48" s="1"/>
  <c r="M5709" i="48"/>
  <c r="P5709" i="48" s="1"/>
  <c r="M5376" i="48"/>
  <c r="P5376" i="48" s="1"/>
  <c r="M5424" i="48"/>
  <c r="P5424" i="48" s="1"/>
  <c r="M5923" i="48"/>
  <c r="P5923" i="48" s="1"/>
  <c r="M5888" i="48"/>
  <c r="P5888" i="48" s="1"/>
  <c r="M5853" i="48"/>
  <c r="P5853" i="48" s="1"/>
  <c r="M5731" i="48"/>
  <c r="P5731" i="48" s="1"/>
  <c r="M5696" i="48"/>
  <c r="P5696" i="48" s="1"/>
  <c r="M5661" i="48"/>
  <c r="P5661" i="48" s="1"/>
  <c r="M5539" i="48"/>
  <c r="P5539" i="48" s="1"/>
  <c r="M5504" i="48"/>
  <c r="P5504" i="48" s="1"/>
  <c r="M6" i="48"/>
  <c r="P6" i="48" s="1"/>
  <c r="M5997" i="48"/>
  <c r="P5997" i="48" s="1"/>
  <c r="M5875" i="48"/>
  <c r="P5875" i="48" s="1"/>
  <c r="M5840" i="48"/>
  <c r="P5840" i="48" s="1"/>
  <c r="M5805" i="48"/>
  <c r="P5805" i="48" s="1"/>
  <c r="M5683" i="48"/>
  <c r="P5683" i="48" s="1"/>
  <c r="M5648" i="48"/>
  <c r="P5648" i="48" s="1"/>
  <c r="M5613" i="48"/>
  <c r="P5613" i="48" s="1"/>
  <c r="M5491" i="48"/>
  <c r="P5491" i="48" s="1"/>
  <c r="M5984" i="48"/>
  <c r="P5984" i="48" s="1"/>
  <c r="M5949" i="48"/>
  <c r="P5949" i="48" s="1"/>
  <c r="M5827" i="48"/>
  <c r="P5827" i="48" s="1"/>
  <c r="M5792" i="48"/>
  <c r="P5792" i="48" s="1"/>
  <c r="M5757" i="48"/>
  <c r="P5757" i="48" s="1"/>
  <c r="M5635" i="48"/>
  <c r="P5635" i="48" s="1"/>
  <c r="M5600" i="48"/>
  <c r="P5600" i="48" s="1"/>
  <c r="M5565" i="48"/>
  <c r="P5565" i="48" s="1"/>
  <c r="M5472" i="48"/>
  <c r="P5472" i="48" s="1"/>
  <c r="L24" i="48"/>
  <c r="L36" i="48"/>
  <c r="L48" i="48"/>
  <c r="L60" i="48"/>
  <c r="L72" i="48"/>
  <c r="L84" i="48"/>
  <c r="L96" i="48"/>
  <c r="L108" i="48"/>
  <c r="L120" i="48"/>
  <c r="L132" i="48"/>
  <c r="L144" i="48"/>
  <c r="L156" i="48"/>
  <c r="L168" i="48"/>
  <c r="L180" i="48"/>
  <c r="L192" i="48"/>
  <c r="L204" i="48"/>
  <c r="L216" i="48"/>
  <c r="L228" i="48"/>
  <c r="L240" i="48"/>
  <c r="L252" i="48"/>
  <c r="L264" i="48"/>
  <c r="L276" i="48"/>
  <c r="L288" i="48"/>
  <c r="L300" i="48"/>
  <c r="L312" i="48"/>
  <c r="L324" i="48"/>
  <c r="L336" i="48"/>
  <c r="L348" i="48"/>
  <c r="L360" i="48"/>
  <c r="L372" i="48"/>
  <c r="L384" i="48"/>
  <c r="L396" i="48"/>
  <c r="L408" i="48"/>
  <c r="L420" i="48"/>
  <c r="L432" i="48"/>
  <c r="L444" i="48"/>
  <c r="L456" i="48"/>
  <c r="L468" i="48"/>
  <c r="L480" i="48"/>
  <c r="L492" i="48"/>
  <c r="L504" i="48"/>
  <c r="L516" i="48"/>
  <c r="L528" i="48"/>
  <c r="L540" i="48"/>
  <c r="L552" i="48"/>
  <c r="L564" i="48"/>
  <c r="L576" i="48"/>
  <c r="L588" i="48"/>
  <c r="L600" i="48"/>
  <c r="L612" i="48"/>
  <c r="L624" i="48"/>
  <c r="L636" i="48"/>
  <c r="L648" i="48"/>
  <c r="L660" i="48"/>
  <c r="L672" i="48"/>
  <c r="L684" i="48"/>
  <c r="L696" i="48"/>
  <c r="L708" i="48"/>
  <c r="L720" i="48"/>
  <c r="L732" i="48"/>
  <c r="L744" i="48"/>
  <c r="L756" i="48"/>
  <c r="L768" i="48"/>
  <c r="L780" i="48"/>
  <c r="L792" i="48"/>
  <c r="L804" i="48"/>
  <c r="L816" i="48"/>
  <c r="L828" i="48"/>
  <c r="L840" i="48"/>
  <c r="L852" i="48"/>
  <c r="L864" i="48"/>
  <c r="L876" i="48"/>
  <c r="L888" i="48"/>
  <c r="L900" i="48"/>
  <c r="L912" i="48"/>
  <c r="L924" i="48"/>
  <c r="L936" i="48"/>
  <c r="L948" i="48"/>
  <c r="L960" i="48"/>
  <c r="L972" i="48"/>
  <c r="L984" i="48"/>
  <c r="L996" i="48"/>
  <c r="L1008" i="48"/>
  <c r="L25" i="48"/>
  <c r="L37" i="48"/>
  <c r="L49" i="48"/>
  <c r="L61" i="48"/>
  <c r="L73" i="48"/>
  <c r="L85" i="48"/>
  <c r="L97" i="48"/>
  <c r="L109" i="48"/>
  <c r="L121" i="48"/>
  <c r="L133" i="48"/>
  <c r="L145" i="48"/>
  <c r="L157" i="48"/>
  <c r="L169" i="48"/>
  <c r="L181" i="48"/>
  <c r="L193" i="48"/>
  <c r="L205" i="48"/>
  <c r="L217" i="48"/>
  <c r="L229" i="48"/>
  <c r="L241" i="48"/>
  <c r="L253" i="48"/>
  <c r="L265" i="48"/>
  <c r="L277" i="48"/>
  <c r="L289" i="48"/>
  <c r="L301" i="48"/>
  <c r="L313" i="48"/>
  <c r="L325" i="48"/>
  <c r="L337" i="48"/>
  <c r="L349" i="48"/>
  <c r="L361" i="48"/>
  <c r="L373" i="48"/>
  <c r="L385" i="48"/>
  <c r="L397" i="48"/>
  <c r="L409" i="48"/>
  <c r="L421" i="48"/>
  <c r="L433" i="48"/>
  <c r="L445" i="48"/>
  <c r="L457" i="48"/>
  <c r="L469" i="48"/>
  <c r="L481" i="48"/>
  <c r="L493" i="48"/>
  <c r="L505" i="48"/>
  <c r="L517" i="48"/>
  <c r="L529" i="48"/>
  <c r="L541" i="48"/>
  <c r="L553" i="48"/>
  <c r="L565" i="48"/>
  <c r="L577" i="48"/>
  <c r="L589" i="48"/>
  <c r="L601" i="48"/>
  <c r="L613" i="48"/>
  <c r="L625" i="48"/>
  <c r="L637" i="48"/>
  <c r="L649" i="48"/>
  <c r="L661" i="48"/>
  <c r="L673" i="48"/>
  <c r="L685" i="48"/>
  <c r="L697" i="48"/>
  <c r="L709" i="48"/>
  <c r="L721" i="48"/>
  <c r="L733" i="48"/>
  <c r="L745" i="48"/>
  <c r="L757" i="48"/>
  <c r="L769" i="48"/>
  <c r="L781" i="48"/>
  <c r="L793" i="48"/>
  <c r="L805" i="48"/>
  <c r="L817" i="48"/>
  <c r="L829" i="48"/>
  <c r="L841" i="48"/>
  <c r="L853" i="48"/>
  <c r="L865" i="48"/>
  <c r="L877" i="48"/>
  <c r="L889" i="48"/>
  <c r="L901" i="48"/>
  <c r="L913" i="48"/>
  <c r="L925" i="48"/>
  <c r="L937" i="48"/>
  <c r="L949" i="48"/>
  <c r="L961" i="48"/>
  <c r="L973" i="48"/>
  <c r="L985" i="48"/>
  <c r="L997" i="48"/>
  <c r="L1009" i="48"/>
  <c r="L8" i="48"/>
  <c r="Q8" i="48" s="1"/>
  <c r="L14" i="48"/>
  <c r="L26" i="48"/>
  <c r="L38" i="48"/>
  <c r="L50" i="48"/>
  <c r="L62" i="48"/>
  <c r="L74" i="48"/>
  <c r="L86" i="48"/>
  <c r="L98" i="48"/>
  <c r="L110" i="48"/>
  <c r="L122" i="48"/>
  <c r="L134" i="48"/>
  <c r="L146" i="48"/>
  <c r="L158" i="48"/>
  <c r="L170" i="48"/>
  <c r="L182" i="48"/>
  <c r="L194" i="48"/>
  <c r="L206" i="48"/>
  <c r="L218" i="48"/>
  <c r="L230" i="48"/>
  <c r="L242" i="48"/>
  <c r="L254" i="48"/>
  <c r="L266" i="48"/>
  <c r="L278" i="48"/>
  <c r="L290" i="48"/>
  <c r="L302" i="48"/>
  <c r="L314" i="48"/>
  <c r="L326" i="48"/>
  <c r="L338" i="48"/>
  <c r="L350" i="48"/>
  <c r="L362" i="48"/>
  <c r="L374" i="48"/>
  <c r="L386" i="48"/>
  <c r="L398" i="48"/>
  <c r="L410" i="48"/>
  <c r="L422" i="48"/>
  <c r="L434" i="48"/>
  <c r="L446" i="48"/>
  <c r="L458" i="48"/>
  <c r="L470" i="48"/>
  <c r="L482" i="48"/>
  <c r="L494" i="48"/>
  <c r="L506" i="48"/>
  <c r="L518" i="48"/>
  <c r="L530" i="48"/>
  <c r="L542" i="48"/>
  <c r="L554" i="48"/>
  <c r="L566" i="48"/>
  <c r="L578" i="48"/>
  <c r="L590" i="48"/>
  <c r="L602" i="48"/>
  <c r="L614" i="48"/>
  <c r="L626" i="48"/>
  <c r="L638" i="48"/>
  <c r="L650" i="48"/>
  <c r="L662" i="48"/>
  <c r="L674" i="48"/>
  <c r="L686" i="48"/>
  <c r="L698" i="48"/>
  <c r="L710" i="48"/>
  <c r="L722" i="48"/>
  <c r="L734" i="48"/>
  <c r="L746" i="48"/>
  <c r="L758" i="48"/>
  <c r="L770" i="48"/>
  <c r="L782" i="48"/>
  <c r="L794" i="48"/>
  <c r="L806" i="48"/>
  <c r="L818" i="48"/>
  <c r="L830" i="48"/>
  <c r="L842" i="48"/>
  <c r="L854" i="48"/>
  <c r="L866" i="48"/>
  <c r="L878" i="48"/>
  <c r="L890" i="48"/>
  <c r="L902" i="48"/>
  <c r="L914" i="48"/>
  <c r="L926" i="48"/>
  <c r="L938" i="48"/>
  <c r="L950" i="48"/>
  <c r="L962" i="48"/>
  <c r="L974" i="48"/>
  <c r="L986" i="48"/>
  <c r="L998" i="48"/>
  <c r="L9" i="48"/>
  <c r="L15" i="48"/>
  <c r="L27" i="48"/>
  <c r="L39" i="48"/>
  <c r="L51" i="48"/>
  <c r="L63" i="48"/>
  <c r="L75" i="48"/>
  <c r="L87" i="48"/>
  <c r="L99" i="48"/>
  <c r="L111" i="48"/>
  <c r="L123" i="48"/>
  <c r="L135" i="48"/>
  <c r="L147" i="48"/>
  <c r="L159" i="48"/>
  <c r="L171" i="48"/>
  <c r="L183" i="48"/>
  <c r="L195" i="48"/>
  <c r="L207" i="48"/>
  <c r="L219" i="48"/>
  <c r="L231" i="48"/>
  <c r="L243" i="48"/>
  <c r="L255" i="48"/>
  <c r="L267" i="48"/>
  <c r="L279" i="48"/>
  <c r="L291" i="48"/>
  <c r="L303" i="48"/>
  <c r="L315" i="48"/>
  <c r="L327" i="48"/>
  <c r="L339" i="48"/>
  <c r="L351" i="48"/>
  <c r="L363" i="48"/>
  <c r="L375" i="48"/>
  <c r="L387" i="48"/>
  <c r="L399" i="48"/>
  <c r="L411" i="48"/>
  <c r="L423" i="48"/>
  <c r="L435" i="48"/>
  <c r="L447" i="48"/>
  <c r="L459" i="48"/>
  <c r="L471" i="48"/>
  <c r="L483" i="48"/>
  <c r="L495" i="48"/>
  <c r="L507" i="48"/>
  <c r="L519" i="48"/>
  <c r="L531" i="48"/>
  <c r="L543" i="48"/>
  <c r="L555" i="48"/>
  <c r="L567" i="48"/>
  <c r="L579" i="48"/>
  <c r="L591" i="48"/>
  <c r="L603" i="48"/>
  <c r="L615" i="48"/>
  <c r="L627" i="48"/>
  <c r="L639" i="48"/>
  <c r="L651" i="48"/>
  <c r="L663" i="48"/>
  <c r="L675" i="48"/>
  <c r="L687" i="48"/>
  <c r="L699" i="48"/>
  <c r="L711" i="48"/>
  <c r="L723" i="48"/>
  <c r="L735" i="48"/>
  <c r="L747" i="48"/>
  <c r="L759" i="48"/>
  <c r="L771" i="48"/>
  <c r="L783" i="48"/>
  <c r="L795" i="48"/>
  <c r="L807" i="48"/>
  <c r="L819" i="48"/>
  <c r="L10" i="48"/>
  <c r="Q10" i="48" s="1"/>
  <c r="L16" i="48"/>
  <c r="L28" i="48"/>
  <c r="L40" i="48"/>
  <c r="L52" i="48"/>
  <c r="L64" i="48"/>
  <c r="L76" i="48"/>
  <c r="L88" i="48"/>
  <c r="L100" i="48"/>
  <c r="L112" i="48"/>
  <c r="L124" i="48"/>
  <c r="L136" i="48"/>
  <c r="L148" i="48"/>
  <c r="L160" i="48"/>
  <c r="L172" i="48"/>
  <c r="L184" i="48"/>
  <c r="L196" i="48"/>
  <c r="L208" i="48"/>
  <c r="L220" i="48"/>
  <c r="L232" i="48"/>
  <c r="L244" i="48"/>
  <c r="L256" i="48"/>
  <c r="L268" i="48"/>
  <c r="L280" i="48"/>
  <c r="L292" i="48"/>
  <c r="L304" i="48"/>
  <c r="L316" i="48"/>
  <c r="L328" i="48"/>
  <c r="L340" i="48"/>
  <c r="L352" i="48"/>
  <c r="L364" i="48"/>
  <c r="L376" i="48"/>
  <c r="L388" i="48"/>
  <c r="L400" i="48"/>
  <c r="L412" i="48"/>
  <c r="L424" i="48"/>
  <c r="L436" i="48"/>
  <c r="L448" i="48"/>
  <c r="L460" i="48"/>
  <c r="L472" i="48"/>
  <c r="L484" i="48"/>
  <c r="L496" i="48"/>
  <c r="L508" i="48"/>
  <c r="L520" i="48"/>
  <c r="L532" i="48"/>
  <c r="L544" i="48"/>
  <c r="L556" i="48"/>
  <c r="L568" i="48"/>
  <c r="L580" i="48"/>
  <c r="L592" i="48"/>
  <c r="L604" i="48"/>
  <c r="L616" i="48"/>
  <c r="L628" i="48"/>
  <c r="L640" i="48"/>
  <c r="L652" i="48"/>
  <c r="L664" i="48"/>
  <c r="L676" i="48"/>
  <c r="L688" i="48"/>
  <c r="L700" i="48"/>
  <c r="L712" i="48"/>
  <c r="L724" i="48"/>
  <c r="L736" i="48"/>
  <c r="L748" i="48"/>
  <c r="L760" i="48"/>
  <c r="L772" i="48"/>
  <c r="L784" i="48"/>
  <c r="L796" i="48"/>
  <c r="L808" i="48"/>
  <c r="L820" i="48"/>
  <c r="L832" i="48"/>
  <c r="L844" i="48"/>
  <c r="L856" i="48"/>
  <c r="L868" i="48"/>
  <c r="L880" i="48"/>
  <c r="L892" i="48"/>
  <c r="L904" i="48"/>
  <c r="L916" i="48"/>
  <c r="L928" i="48"/>
  <c r="L940" i="48"/>
  <c r="L952" i="48"/>
  <c r="L964" i="48"/>
  <c r="L976" i="48"/>
  <c r="L988" i="48"/>
  <c r="L1000" i="48"/>
  <c r="L11" i="48"/>
  <c r="L17" i="48"/>
  <c r="L29" i="48"/>
  <c r="L41" i="48"/>
  <c r="L53" i="48"/>
  <c r="L65" i="48"/>
  <c r="L77" i="48"/>
  <c r="L89" i="48"/>
  <c r="L101" i="48"/>
  <c r="L113" i="48"/>
  <c r="L125" i="48"/>
  <c r="L137" i="48"/>
  <c r="L149" i="48"/>
  <c r="L161" i="48"/>
  <c r="L173" i="48"/>
  <c r="L185" i="48"/>
  <c r="L197" i="48"/>
  <c r="L209" i="48"/>
  <c r="L221" i="48"/>
  <c r="L233" i="48"/>
  <c r="L245" i="48"/>
  <c r="L257" i="48"/>
  <c r="L269" i="48"/>
  <c r="L281" i="48"/>
  <c r="L293" i="48"/>
  <c r="L305" i="48"/>
  <c r="L317" i="48"/>
  <c r="L329" i="48"/>
  <c r="L341" i="48"/>
  <c r="L353" i="48"/>
  <c r="L365" i="48"/>
  <c r="L377" i="48"/>
  <c r="L389" i="48"/>
  <c r="L401" i="48"/>
  <c r="L413" i="48"/>
  <c r="L425" i="48"/>
  <c r="L437" i="48"/>
  <c r="L449" i="48"/>
  <c r="L461" i="48"/>
  <c r="L473" i="48"/>
  <c r="L485" i="48"/>
  <c r="L497" i="48"/>
  <c r="L509" i="48"/>
  <c r="L521" i="48"/>
  <c r="L533" i="48"/>
  <c r="L545" i="48"/>
  <c r="L557" i="48"/>
  <c r="L569" i="48"/>
  <c r="L581" i="48"/>
  <c r="L593" i="48"/>
  <c r="L605" i="48"/>
  <c r="L617" i="48"/>
  <c r="L629" i="48"/>
  <c r="L641" i="48"/>
  <c r="L653" i="48"/>
  <c r="L665" i="48"/>
  <c r="L677" i="48"/>
  <c r="L689" i="48"/>
  <c r="L701" i="48"/>
  <c r="L713" i="48"/>
  <c r="L725" i="48"/>
  <c r="L737" i="48"/>
  <c r="L749" i="48"/>
  <c r="L761" i="48"/>
  <c r="L773" i="48"/>
  <c r="L785" i="48"/>
  <c r="L797" i="48"/>
  <c r="L809" i="48"/>
  <c r="L821" i="48"/>
  <c r="L833" i="48"/>
  <c r="L845" i="48"/>
  <c r="L857" i="48"/>
  <c r="L869" i="48"/>
  <c r="L881" i="48"/>
  <c r="L893" i="48"/>
  <c r="L905" i="48"/>
  <c r="L917" i="48"/>
  <c r="L929" i="48"/>
  <c r="L941" i="48"/>
  <c r="L953" i="48"/>
  <c r="L965" i="48"/>
  <c r="L977" i="48"/>
  <c r="L989" i="48"/>
  <c r="L1001" i="48"/>
  <c r="L12" i="48"/>
  <c r="L18" i="48"/>
  <c r="L30" i="48"/>
  <c r="L42" i="48"/>
  <c r="L54" i="48"/>
  <c r="L66" i="48"/>
  <c r="L78" i="48"/>
  <c r="L90" i="48"/>
  <c r="L102" i="48"/>
  <c r="L114" i="48"/>
  <c r="L126" i="48"/>
  <c r="L138" i="48"/>
  <c r="L150" i="48"/>
  <c r="L162" i="48"/>
  <c r="L174" i="48"/>
  <c r="L186" i="48"/>
  <c r="L198" i="48"/>
  <c r="L210" i="48"/>
  <c r="L222" i="48"/>
  <c r="L234" i="48"/>
  <c r="L246" i="48"/>
  <c r="L258" i="48"/>
  <c r="L270" i="48"/>
  <c r="L282" i="48"/>
  <c r="L294" i="48"/>
  <c r="L306" i="48"/>
  <c r="L318" i="48"/>
  <c r="L330" i="48"/>
  <c r="L342" i="48"/>
  <c r="L354" i="48"/>
  <c r="L366" i="48"/>
  <c r="L378" i="48"/>
  <c r="L390" i="48"/>
  <c r="L402" i="48"/>
  <c r="L414" i="48"/>
  <c r="L426" i="48"/>
  <c r="L438" i="48"/>
  <c r="L450" i="48"/>
  <c r="L462" i="48"/>
  <c r="L474" i="48"/>
  <c r="L486" i="48"/>
  <c r="L498" i="48"/>
  <c r="L510" i="48"/>
  <c r="L522" i="48"/>
  <c r="L534" i="48"/>
  <c r="L546" i="48"/>
  <c r="L558" i="48"/>
  <c r="L570" i="48"/>
  <c r="L582" i="48"/>
  <c r="L594" i="48"/>
  <c r="L606" i="48"/>
  <c r="L618" i="48"/>
  <c r="L630" i="48"/>
  <c r="L642" i="48"/>
  <c r="L654" i="48"/>
  <c r="L666" i="48"/>
  <c r="L678" i="48"/>
  <c r="L690" i="48"/>
  <c r="L702" i="48"/>
  <c r="L714" i="48"/>
  <c r="L726" i="48"/>
  <c r="L738" i="48"/>
  <c r="L750" i="48"/>
  <c r="L762" i="48"/>
  <c r="L774" i="48"/>
  <c r="L786" i="48"/>
  <c r="L798" i="48"/>
  <c r="L810" i="48"/>
  <c r="L822" i="48"/>
  <c r="L834" i="48"/>
  <c r="L846" i="48"/>
  <c r="L858" i="48"/>
  <c r="L870" i="48"/>
  <c r="L13" i="48"/>
  <c r="L19" i="48"/>
  <c r="L31" i="48"/>
  <c r="L43" i="48"/>
  <c r="L55" i="48"/>
  <c r="L67" i="48"/>
  <c r="L79" i="48"/>
  <c r="L91" i="48"/>
  <c r="L103" i="48"/>
  <c r="L115" i="48"/>
  <c r="L127" i="48"/>
  <c r="L139" i="48"/>
  <c r="L151" i="48"/>
  <c r="L163" i="48"/>
  <c r="L175" i="48"/>
  <c r="L187" i="48"/>
  <c r="L199" i="48"/>
  <c r="L211" i="48"/>
  <c r="L223" i="48"/>
  <c r="L235" i="48"/>
  <c r="L247" i="48"/>
  <c r="L259" i="48"/>
  <c r="L271" i="48"/>
  <c r="L283" i="48"/>
  <c r="L295" i="48"/>
  <c r="L307" i="48"/>
  <c r="L319" i="48"/>
  <c r="L331" i="48"/>
  <c r="L343" i="48"/>
  <c r="L355" i="48"/>
  <c r="L367" i="48"/>
  <c r="L379" i="48"/>
  <c r="L391" i="48"/>
  <c r="L403" i="48"/>
  <c r="L415" i="48"/>
  <c r="L427" i="48"/>
  <c r="L439" i="48"/>
  <c r="L451" i="48"/>
  <c r="L463" i="48"/>
  <c r="L475" i="48"/>
  <c r="L487" i="48"/>
  <c r="L499" i="48"/>
  <c r="L511" i="48"/>
  <c r="L523" i="48"/>
  <c r="L535" i="48"/>
  <c r="L547" i="48"/>
  <c r="L559" i="48"/>
  <c r="L571" i="48"/>
  <c r="L583" i="48"/>
  <c r="L595" i="48"/>
  <c r="L607" i="48"/>
  <c r="L619" i="48"/>
  <c r="L631" i="48"/>
  <c r="L643" i="48"/>
  <c r="L655" i="48"/>
  <c r="L667" i="48"/>
  <c r="L679" i="48"/>
  <c r="L691" i="48"/>
  <c r="L703" i="48"/>
  <c r="L715" i="48"/>
  <c r="L727" i="48"/>
  <c r="L739" i="48"/>
  <c r="L751" i="48"/>
  <c r="L763" i="48"/>
  <c r="L775" i="48"/>
  <c r="L787" i="48"/>
  <c r="L799" i="48"/>
  <c r="L811" i="48"/>
  <c r="L823" i="48"/>
  <c r="L835" i="48"/>
  <c r="L847" i="48"/>
  <c r="L859" i="48"/>
  <c r="L871" i="48"/>
  <c r="L883" i="48"/>
  <c r="L895" i="48"/>
  <c r="L22" i="48"/>
  <c r="L34" i="48"/>
  <c r="L46" i="48"/>
  <c r="L58" i="48"/>
  <c r="L70" i="48"/>
  <c r="L82" i="48"/>
  <c r="L94" i="48"/>
  <c r="L106" i="48"/>
  <c r="L118" i="48"/>
  <c r="L130" i="48"/>
  <c r="L142" i="48"/>
  <c r="L154" i="48"/>
  <c r="L166" i="48"/>
  <c r="L178" i="48"/>
  <c r="L190" i="48"/>
  <c r="L202" i="48"/>
  <c r="L214" i="48"/>
  <c r="L226" i="48"/>
  <c r="L238" i="48"/>
  <c r="L250" i="48"/>
  <c r="L262" i="48"/>
  <c r="L274" i="48"/>
  <c r="L286" i="48"/>
  <c r="L298" i="48"/>
  <c r="L310" i="48"/>
  <c r="L322" i="48"/>
  <c r="L334" i="48"/>
  <c r="L346" i="48"/>
  <c r="L358" i="48"/>
  <c r="L370" i="48"/>
  <c r="L382" i="48"/>
  <c r="L394" i="48"/>
  <c r="L406" i="48"/>
  <c r="L418" i="48"/>
  <c r="L430" i="48"/>
  <c r="L442" i="48"/>
  <c r="L454" i="48"/>
  <c r="L466" i="48"/>
  <c r="L478" i="48"/>
  <c r="L490" i="48"/>
  <c r="L502" i="48"/>
  <c r="L514" i="48"/>
  <c r="L526" i="48"/>
  <c r="L538" i="48"/>
  <c r="L550" i="48"/>
  <c r="L562" i="48"/>
  <c r="L574" i="48"/>
  <c r="L586" i="48"/>
  <c r="L598" i="48"/>
  <c r="L610" i="48"/>
  <c r="L622" i="48"/>
  <c r="L634" i="48"/>
  <c r="L646" i="48"/>
  <c r="L658" i="48"/>
  <c r="L670" i="48"/>
  <c r="L682" i="48"/>
  <c r="L694" i="48"/>
  <c r="L706" i="48"/>
  <c r="L718" i="48"/>
  <c r="L730" i="48"/>
  <c r="L742" i="48"/>
  <c r="L754" i="48"/>
  <c r="L766" i="48"/>
  <c r="L778" i="48"/>
  <c r="L790" i="48"/>
  <c r="L802" i="48"/>
  <c r="L814" i="48"/>
  <c r="L826" i="48"/>
  <c r="L838" i="48"/>
  <c r="L850" i="48"/>
  <c r="L862" i="48"/>
  <c r="L874" i="48"/>
  <c r="L886" i="48"/>
  <c r="L898" i="48"/>
  <c r="L910" i="48"/>
  <c r="L922" i="48"/>
  <c r="L934" i="48"/>
  <c r="L946" i="48"/>
  <c r="L958" i="48"/>
  <c r="L970" i="48"/>
  <c r="L982" i="48"/>
  <c r="L994" i="48"/>
  <c r="L1006" i="48"/>
  <c r="L1018" i="48"/>
  <c r="L23" i="48"/>
  <c r="L35" i="48"/>
  <c r="L47" i="48"/>
  <c r="L59" i="48"/>
  <c r="L71" i="48"/>
  <c r="L83" i="48"/>
  <c r="L95" i="48"/>
  <c r="L107" i="48"/>
  <c r="L119" i="48"/>
  <c r="L131" i="48"/>
  <c r="L143" i="48"/>
  <c r="L155" i="48"/>
  <c r="L167" i="48"/>
  <c r="L179" i="48"/>
  <c r="L191" i="48"/>
  <c r="L203" i="48"/>
  <c r="L215" i="48"/>
  <c r="L227" i="48"/>
  <c r="L239" i="48"/>
  <c r="L251" i="48"/>
  <c r="L263" i="48"/>
  <c r="L275" i="48"/>
  <c r="L287" i="48"/>
  <c r="L299" i="48"/>
  <c r="L311" i="48"/>
  <c r="L323" i="48"/>
  <c r="L335" i="48"/>
  <c r="L347" i="48"/>
  <c r="L359" i="48"/>
  <c r="L371" i="48"/>
  <c r="L383" i="48"/>
  <c r="L395" i="48"/>
  <c r="L407" i="48"/>
  <c r="L419" i="48"/>
  <c r="L431" i="48"/>
  <c r="L443" i="48"/>
  <c r="L455" i="48"/>
  <c r="L467" i="48"/>
  <c r="L479" i="48"/>
  <c r="L491" i="48"/>
  <c r="L503" i="48"/>
  <c r="L515" i="48"/>
  <c r="L527" i="48"/>
  <c r="L539" i="48"/>
  <c r="L551" i="48"/>
  <c r="L563" i="48"/>
  <c r="L575" i="48"/>
  <c r="L587" i="48"/>
  <c r="L599" i="48"/>
  <c r="L611" i="48"/>
  <c r="L623" i="48"/>
  <c r="L635" i="48"/>
  <c r="L647" i="48"/>
  <c r="L659" i="48"/>
  <c r="L671" i="48"/>
  <c r="L683" i="48"/>
  <c r="L695" i="48"/>
  <c r="L707" i="48"/>
  <c r="L719" i="48"/>
  <c r="L731" i="48"/>
  <c r="L743" i="48"/>
  <c r="L755" i="48"/>
  <c r="L767" i="48"/>
  <c r="L779" i="48"/>
  <c r="L791" i="48"/>
  <c r="L803" i="48"/>
  <c r="L815" i="48"/>
  <c r="L827" i="48"/>
  <c r="L839" i="48"/>
  <c r="L851" i="48"/>
  <c r="L863" i="48"/>
  <c r="L875" i="48"/>
  <c r="L887" i="48"/>
  <c r="L899" i="48"/>
  <c r="L911" i="48"/>
  <c r="L923" i="48"/>
  <c r="L935" i="48"/>
  <c r="L947" i="48"/>
  <c r="L959" i="48"/>
  <c r="L971" i="48"/>
  <c r="L983" i="48"/>
  <c r="L995" i="48"/>
  <c r="L1007" i="48"/>
  <c r="L44" i="48"/>
  <c r="L116" i="48"/>
  <c r="L188" i="48"/>
  <c r="L260" i="48"/>
  <c r="L332" i="48"/>
  <c r="L404" i="48"/>
  <c r="L476" i="48"/>
  <c r="L548" i="48"/>
  <c r="L620" i="48"/>
  <c r="L692" i="48"/>
  <c r="L764" i="48"/>
  <c r="L831" i="48"/>
  <c r="L879" i="48"/>
  <c r="L68" i="48"/>
  <c r="L140" i="48"/>
  <c r="L212" i="48"/>
  <c r="L284" i="48"/>
  <c r="L356" i="48"/>
  <c r="L428" i="48"/>
  <c r="L500" i="48"/>
  <c r="L572" i="48"/>
  <c r="L644" i="48"/>
  <c r="L716" i="48"/>
  <c r="L788" i="48"/>
  <c r="L848" i="48"/>
  <c r="L891" i="48"/>
  <c r="L920" i="48"/>
  <c r="L951" i="48"/>
  <c r="L979" i="48"/>
  <c r="L1005" i="48"/>
  <c r="L1022" i="48"/>
  <c r="L1034" i="48"/>
  <c r="L1046" i="48"/>
  <c r="L1058" i="48"/>
  <c r="L1070" i="48"/>
  <c r="L1082" i="48"/>
  <c r="L1094" i="48"/>
  <c r="L1106" i="48"/>
  <c r="L1118" i="48"/>
  <c r="L1130" i="48"/>
  <c r="L1142" i="48"/>
  <c r="L1154" i="48"/>
  <c r="L1166" i="48"/>
  <c r="L1178" i="48"/>
  <c r="L1190" i="48"/>
  <c r="L1202" i="48"/>
  <c r="L1214" i="48"/>
  <c r="L1226" i="48"/>
  <c r="L1238" i="48"/>
  <c r="L1250" i="48"/>
  <c r="L1262" i="48"/>
  <c r="L1274" i="48"/>
  <c r="L1286" i="48"/>
  <c r="L1298" i="48"/>
  <c r="L1310" i="48"/>
  <c r="L1322" i="48"/>
  <c r="L1334" i="48"/>
  <c r="L1346" i="48"/>
  <c r="L1358" i="48"/>
  <c r="L1370" i="48"/>
  <c r="L1382" i="48"/>
  <c r="L1394" i="48"/>
  <c r="L1406" i="48"/>
  <c r="L1418" i="48"/>
  <c r="L1430" i="48"/>
  <c r="L1442" i="48"/>
  <c r="L1454" i="48"/>
  <c r="L1466" i="48"/>
  <c r="L1478" i="48"/>
  <c r="L1490" i="48"/>
  <c r="L1502" i="48"/>
  <c r="L1514" i="48"/>
  <c r="L69" i="48"/>
  <c r="L141" i="48"/>
  <c r="L213" i="48"/>
  <c r="L285" i="48"/>
  <c r="L357" i="48"/>
  <c r="L429" i="48"/>
  <c r="L501" i="48"/>
  <c r="L573" i="48"/>
  <c r="L645" i="48"/>
  <c r="L717" i="48"/>
  <c r="L789" i="48"/>
  <c r="L849" i="48"/>
  <c r="L894" i="48"/>
  <c r="L921" i="48"/>
  <c r="L954" i="48"/>
  <c r="L980" i="48"/>
  <c r="L1010" i="48"/>
  <c r="L1023" i="48"/>
  <c r="L1035" i="48"/>
  <c r="L1047" i="48"/>
  <c r="L1059" i="48"/>
  <c r="L1071" i="48"/>
  <c r="L1083" i="48"/>
  <c r="L1095" i="48"/>
  <c r="L1107" i="48"/>
  <c r="L1119" i="48"/>
  <c r="L1131" i="48"/>
  <c r="L1143" i="48"/>
  <c r="L1155" i="48"/>
  <c r="L1167" i="48"/>
  <c r="L1179" i="48"/>
  <c r="L1191" i="48"/>
  <c r="L1203" i="48"/>
  <c r="L1215" i="48"/>
  <c r="L1227" i="48"/>
  <c r="L1239" i="48"/>
  <c r="L1251" i="48"/>
  <c r="L1263" i="48"/>
  <c r="L1275" i="48"/>
  <c r="L1287" i="48"/>
  <c r="L1299" i="48"/>
  <c r="L1311" i="48"/>
  <c r="L1323" i="48"/>
  <c r="L1335" i="48"/>
  <c r="L1347" i="48"/>
  <c r="L1359" i="48"/>
  <c r="L1371" i="48"/>
  <c r="L1383" i="48"/>
  <c r="L1395" i="48"/>
  <c r="L1407" i="48"/>
  <c r="L1419" i="48"/>
  <c r="L1431" i="48"/>
  <c r="L1443" i="48"/>
  <c r="L1455" i="48"/>
  <c r="L1467" i="48"/>
  <c r="L1479" i="48"/>
  <c r="L1491" i="48"/>
  <c r="L1503" i="48"/>
  <c r="L80" i="48"/>
  <c r="L152" i="48"/>
  <c r="L224" i="48"/>
  <c r="L296" i="48"/>
  <c r="L368" i="48"/>
  <c r="L440" i="48"/>
  <c r="L512" i="48"/>
  <c r="L584" i="48"/>
  <c r="L656" i="48"/>
  <c r="L728" i="48"/>
  <c r="L800" i="48"/>
  <c r="L855" i="48"/>
  <c r="L896" i="48"/>
  <c r="L927" i="48"/>
  <c r="L955" i="48"/>
  <c r="L981" i="48"/>
  <c r="L1011" i="48"/>
  <c r="L1024" i="48"/>
  <c r="L1036" i="48"/>
  <c r="L1048" i="48"/>
  <c r="L1060" i="48"/>
  <c r="L1072" i="48"/>
  <c r="L1084" i="48"/>
  <c r="L1096" i="48"/>
  <c r="L1108" i="48"/>
  <c r="L1120" i="48"/>
  <c r="L1132" i="48"/>
  <c r="L1144" i="48"/>
  <c r="L1156" i="48"/>
  <c r="L1168" i="48"/>
  <c r="L1180" i="48"/>
  <c r="L1192" i="48"/>
  <c r="L1204" i="48"/>
  <c r="L1216" i="48"/>
  <c r="L1228" i="48"/>
  <c r="L1240" i="48"/>
  <c r="L1252" i="48"/>
  <c r="L1264" i="48"/>
  <c r="L1276" i="48"/>
  <c r="L1288" i="48"/>
  <c r="L1300" i="48"/>
  <c r="L1312" i="48"/>
  <c r="L1324" i="48"/>
  <c r="L1336" i="48"/>
  <c r="L1348" i="48"/>
  <c r="L1360" i="48"/>
  <c r="L1372" i="48"/>
  <c r="L1384" i="48"/>
  <c r="L1396" i="48"/>
  <c r="L1408" i="48"/>
  <c r="L1420" i="48"/>
  <c r="L1432" i="48"/>
  <c r="L1444" i="48"/>
  <c r="L1456" i="48"/>
  <c r="L1468" i="48"/>
  <c r="L1480" i="48"/>
  <c r="L1492" i="48"/>
  <c r="L1504" i="48"/>
  <c r="L81" i="48"/>
  <c r="L153" i="48"/>
  <c r="L225" i="48"/>
  <c r="L297" i="48"/>
  <c r="L369" i="48"/>
  <c r="L441" i="48"/>
  <c r="L513" i="48"/>
  <c r="L585" i="48"/>
  <c r="L657" i="48"/>
  <c r="L729" i="48"/>
  <c r="L801" i="48"/>
  <c r="L860" i="48"/>
  <c r="L897" i="48"/>
  <c r="L930" i="48"/>
  <c r="L956" i="48"/>
  <c r="L987" i="48"/>
  <c r="L1012" i="48"/>
  <c r="L1025" i="48"/>
  <c r="L1037" i="48"/>
  <c r="L1049" i="48"/>
  <c r="L1061" i="48"/>
  <c r="L1073" i="48"/>
  <c r="L1085" i="48"/>
  <c r="L1097" i="48"/>
  <c r="L1109" i="48"/>
  <c r="L1121" i="48"/>
  <c r="L1133" i="48"/>
  <c r="L1145" i="48"/>
  <c r="L1157" i="48"/>
  <c r="L1169" i="48"/>
  <c r="L1181" i="48"/>
  <c r="L1193" i="48"/>
  <c r="L1205" i="48"/>
  <c r="L1217" i="48"/>
  <c r="L1229" i="48"/>
  <c r="L1241" i="48"/>
  <c r="L1253" i="48"/>
  <c r="L1265" i="48"/>
  <c r="L1277" i="48"/>
  <c r="L1289" i="48"/>
  <c r="L1301" i="48"/>
  <c r="L1313" i="48"/>
  <c r="L1325" i="48"/>
  <c r="L1337" i="48"/>
  <c r="L1349" i="48"/>
  <c r="L1361" i="48"/>
  <c r="L1373" i="48"/>
  <c r="L1385" i="48"/>
  <c r="L1397" i="48"/>
  <c r="L1409" i="48"/>
  <c r="L1421" i="48"/>
  <c r="L1433" i="48"/>
  <c r="L1445" i="48"/>
  <c r="L1457" i="48"/>
  <c r="L1469" i="48"/>
  <c r="L1481" i="48"/>
  <c r="L1493" i="48"/>
  <c r="L1505" i="48"/>
  <c r="L1517" i="48"/>
  <c r="L1529" i="48"/>
  <c r="L1541" i="48"/>
  <c r="L1553" i="48"/>
  <c r="L1565" i="48"/>
  <c r="L1577" i="48"/>
  <c r="L1589" i="48"/>
  <c r="L1601" i="48"/>
  <c r="L1613" i="48"/>
  <c r="L1625" i="48"/>
  <c r="L1637" i="48"/>
  <c r="L1649" i="48"/>
  <c r="L1661" i="48"/>
  <c r="L1673" i="48"/>
  <c r="L1685" i="48"/>
  <c r="L1697" i="48"/>
  <c r="L1709" i="48"/>
  <c r="L1721" i="48"/>
  <c r="L1733" i="48"/>
  <c r="L1745" i="48"/>
  <c r="L1757" i="48"/>
  <c r="L1769" i="48"/>
  <c r="L1781" i="48"/>
  <c r="L1793" i="48"/>
  <c r="L1805" i="48"/>
  <c r="L1817" i="48"/>
  <c r="L1829" i="48"/>
  <c r="L32" i="48"/>
  <c r="L104" i="48"/>
  <c r="L176" i="48"/>
  <c r="L248" i="48"/>
  <c r="L320" i="48"/>
  <c r="L392" i="48"/>
  <c r="L464" i="48"/>
  <c r="L536" i="48"/>
  <c r="L608" i="48"/>
  <c r="L680" i="48"/>
  <c r="L752" i="48"/>
  <c r="L824" i="48"/>
  <c r="L872" i="48"/>
  <c r="L907" i="48"/>
  <c r="L933" i="48"/>
  <c r="L966" i="48"/>
  <c r="L992" i="48"/>
  <c r="L1015" i="48"/>
  <c r="L1028" i="48"/>
  <c r="L1040" i="48"/>
  <c r="L1052" i="48"/>
  <c r="L1064" i="48"/>
  <c r="L1076" i="48"/>
  <c r="L1088" i="48"/>
  <c r="L1100" i="48"/>
  <c r="L1112" i="48"/>
  <c r="L1124" i="48"/>
  <c r="L1136" i="48"/>
  <c r="L1148" i="48"/>
  <c r="L1160" i="48"/>
  <c r="L1172" i="48"/>
  <c r="L1184" i="48"/>
  <c r="L1196" i="48"/>
  <c r="L1208" i="48"/>
  <c r="L1220" i="48"/>
  <c r="L1232" i="48"/>
  <c r="L1244" i="48"/>
  <c r="L1256" i="48"/>
  <c r="L1268" i="48"/>
  <c r="L1280" i="48"/>
  <c r="L1292" i="48"/>
  <c r="L1304" i="48"/>
  <c r="L1316" i="48"/>
  <c r="L1328" i="48"/>
  <c r="L1340" i="48"/>
  <c r="L1352" i="48"/>
  <c r="L1364" i="48"/>
  <c r="L1376" i="48"/>
  <c r="L1388" i="48"/>
  <c r="L1400" i="48"/>
  <c r="L1412" i="48"/>
  <c r="L1424" i="48"/>
  <c r="L1436" i="48"/>
  <c r="L1448" i="48"/>
  <c r="L1460" i="48"/>
  <c r="L1472" i="48"/>
  <c r="L1484" i="48"/>
  <c r="L1496" i="48"/>
  <c r="L1508" i="48"/>
  <c r="L129" i="48"/>
  <c r="L273" i="48"/>
  <c r="L417" i="48"/>
  <c r="L561" i="48"/>
  <c r="L705" i="48"/>
  <c r="L843" i="48"/>
  <c r="L918" i="48"/>
  <c r="L968" i="48"/>
  <c r="L1014" i="48"/>
  <c r="L1033" i="48"/>
  <c r="L1055" i="48"/>
  <c r="L1077" i="48"/>
  <c r="L1098" i="48"/>
  <c r="L1116" i="48"/>
  <c r="L1138" i="48"/>
  <c r="L1159" i="48"/>
  <c r="L1177" i="48"/>
  <c r="L1199" i="48"/>
  <c r="L1221" i="48"/>
  <c r="L1242" i="48"/>
  <c r="L1260" i="48"/>
  <c r="L1282" i="48"/>
  <c r="L1303" i="48"/>
  <c r="L1321" i="48"/>
  <c r="L1343" i="48"/>
  <c r="L1365" i="48"/>
  <c r="L1386" i="48"/>
  <c r="L1404" i="48"/>
  <c r="L1426" i="48"/>
  <c r="L1447" i="48"/>
  <c r="L1465" i="48"/>
  <c r="L1487" i="48"/>
  <c r="L1509" i="48"/>
  <c r="L1523" i="48"/>
  <c r="L1536" i="48"/>
  <c r="L1549" i="48"/>
  <c r="L1562" i="48"/>
  <c r="L1575" i="48"/>
  <c r="L1588" i="48"/>
  <c r="L1602" i="48"/>
  <c r="L1615" i="48"/>
  <c r="L1628" i="48"/>
  <c r="L1641" i="48"/>
  <c r="L1654" i="48"/>
  <c r="L1667" i="48"/>
  <c r="L1680" i="48"/>
  <c r="L1693" i="48"/>
  <c r="L1706" i="48"/>
  <c r="L1719" i="48"/>
  <c r="L1732" i="48"/>
  <c r="L1746" i="48"/>
  <c r="L1759" i="48"/>
  <c r="L1772" i="48"/>
  <c r="L1785" i="48"/>
  <c r="L1798" i="48"/>
  <c r="L1811" i="48"/>
  <c r="L1824" i="48"/>
  <c r="L1837" i="48"/>
  <c r="L1849" i="48"/>
  <c r="L1861" i="48"/>
  <c r="L1873" i="48"/>
  <c r="L1885" i="48"/>
  <c r="L1897" i="48"/>
  <c r="L1909" i="48"/>
  <c r="L1921" i="48"/>
  <c r="L1933" i="48"/>
  <c r="L1945" i="48"/>
  <c r="L1957" i="48"/>
  <c r="L1969" i="48"/>
  <c r="L1981" i="48"/>
  <c r="L1993" i="48"/>
  <c r="L2005" i="48"/>
  <c r="L2017" i="48"/>
  <c r="L2029" i="48"/>
  <c r="L20" i="48"/>
  <c r="L164" i="48"/>
  <c r="L308" i="48"/>
  <c r="L452" i="48"/>
  <c r="L596" i="48"/>
  <c r="L740" i="48"/>
  <c r="L861" i="48"/>
  <c r="L919" i="48"/>
  <c r="L969" i="48"/>
  <c r="L1016" i="48"/>
  <c r="L1038" i="48"/>
  <c r="L1056" i="48"/>
  <c r="L1078" i="48"/>
  <c r="L1099" i="48"/>
  <c r="L1117" i="48"/>
  <c r="L1139" i="48"/>
  <c r="L1161" i="48"/>
  <c r="L1182" i="48"/>
  <c r="L1200" i="48"/>
  <c r="L1222" i="48"/>
  <c r="L1243" i="48"/>
  <c r="L1261" i="48"/>
  <c r="L1283" i="48"/>
  <c r="L1305" i="48"/>
  <c r="L1326" i="48"/>
  <c r="L1344" i="48"/>
  <c r="L1366" i="48"/>
  <c r="L1387" i="48"/>
  <c r="L1405" i="48"/>
  <c r="L1427" i="48"/>
  <c r="L1449" i="48"/>
  <c r="L1470" i="48"/>
  <c r="L1488" i="48"/>
  <c r="L1510" i="48"/>
  <c r="L1524" i="48"/>
  <c r="L1537" i="48"/>
  <c r="L1550" i="48"/>
  <c r="L1563" i="48"/>
  <c r="L1576" i="48"/>
  <c r="L1590" i="48"/>
  <c r="L1603" i="48"/>
  <c r="L1616" i="48"/>
  <c r="L1629" i="48"/>
  <c r="L1642" i="48"/>
  <c r="L1655" i="48"/>
  <c r="L1668" i="48"/>
  <c r="L1681" i="48"/>
  <c r="L1694" i="48"/>
  <c r="L1707" i="48"/>
  <c r="L1720" i="48"/>
  <c r="L1734" i="48"/>
  <c r="L1747" i="48"/>
  <c r="L1760" i="48"/>
  <c r="L1773" i="48"/>
  <c r="L1786" i="48"/>
  <c r="L1799" i="48"/>
  <c r="L1812" i="48"/>
  <c r="L1825" i="48"/>
  <c r="L1838" i="48"/>
  <c r="L1850" i="48"/>
  <c r="L1862" i="48"/>
  <c r="L1874" i="48"/>
  <c r="L1886" i="48"/>
  <c r="L1898" i="48"/>
  <c r="L1910" i="48"/>
  <c r="L1922" i="48"/>
  <c r="L1934" i="48"/>
  <c r="L1946" i="48"/>
  <c r="L1958" i="48"/>
  <c r="L1970" i="48"/>
  <c r="L1982" i="48"/>
  <c r="L1994" i="48"/>
  <c r="L2006" i="48"/>
  <c r="L2018" i="48"/>
  <c r="L2030" i="48"/>
  <c r="L2042" i="48"/>
  <c r="L2054" i="48"/>
  <c r="L2066" i="48"/>
  <c r="L2078" i="48"/>
  <c r="L2090" i="48"/>
  <c r="L2102" i="48"/>
  <c r="L2114" i="48"/>
  <c r="L2126" i="48"/>
  <c r="L2138" i="48"/>
  <c r="L2150" i="48"/>
  <c r="L21" i="48"/>
  <c r="L165" i="48"/>
  <c r="L309" i="48"/>
  <c r="L453" i="48"/>
  <c r="L597" i="48"/>
  <c r="L741" i="48"/>
  <c r="L867" i="48"/>
  <c r="L931" i="48"/>
  <c r="L975" i="48"/>
  <c r="L1017" i="48"/>
  <c r="L1039" i="48"/>
  <c r="L1057" i="48"/>
  <c r="L1079" i="48"/>
  <c r="L1101" i="48"/>
  <c r="L1122" i="48"/>
  <c r="L1140" i="48"/>
  <c r="L1162" i="48"/>
  <c r="L1183" i="48"/>
  <c r="L1201" i="48"/>
  <c r="L1223" i="48"/>
  <c r="L1245" i="48"/>
  <c r="L1266" i="48"/>
  <c r="L1284" i="48"/>
  <c r="L1306" i="48"/>
  <c r="L1327" i="48"/>
  <c r="L1345" i="48"/>
  <c r="L1367" i="48"/>
  <c r="L1389" i="48"/>
  <c r="L1410" i="48"/>
  <c r="L1428" i="48"/>
  <c r="L1450" i="48"/>
  <c r="L1471" i="48"/>
  <c r="L1489" i="48"/>
  <c r="L1511" i="48"/>
  <c r="L1525" i="48"/>
  <c r="L1538" i="48"/>
  <c r="L1551" i="48"/>
  <c r="L1564" i="48"/>
  <c r="L1578" i="48"/>
  <c r="L1591" i="48"/>
  <c r="L1604" i="48"/>
  <c r="L1617" i="48"/>
  <c r="L1630" i="48"/>
  <c r="L1643" i="48"/>
  <c r="L1656" i="48"/>
  <c r="L1669" i="48"/>
  <c r="L1682" i="48"/>
  <c r="L1695" i="48"/>
  <c r="L1708" i="48"/>
  <c r="L1722" i="48"/>
  <c r="L1735" i="48"/>
  <c r="L1748" i="48"/>
  <c r="L1761" i="48"/>
  <c r="L1774" i="48"/>
  <c r="L1787" i="48"/>
  <c r="L1800" i="48"/>
  <c r="L1813" i="48"/>
  <c r="L1826" i="48"/>
  <c r="L1839" i="48"/>
  <c r="L1851" i="48"/>
  <c r="L1863" i="48"/>
  <c r="L1875" i="48"/>
  <c r="L1887" i="48"/>
  <c r="L1899" i="48"/>
  <c r="L1911" i="48"/>
  <c r="L1923" i="48"/>
  <c r="L1935" i="48"/>
  <c r="L1947" i="48"/>
  <c r="L1959" i="48"/>
  <c r="L1971" i="48"/>
  <c r="L1983" i="48"/>
  <c r="L1995" i="48"/>
  <c r="L2007" i="48"/>
  <c r="L2019" i="48"/>
  <c r="L2031" i="48"/>
  <c r="L2043" i="48"/>
  <c r="L2055" i="48"/>
  <c r="L2067" i="48"/>
  <c r="L2079" i="48"/>
  <c r="L2091" i="48"/>
  <c r="L2103" i="48"/>
  <c r="L2115" i="48"/>
  <c r="L2127" i="48"/>
  <c r="L2139" i="48"/>
  <c r="L2151" i="48"/>
  <c r="L2163" i="48"/>
  <c r="L33" i="48"/>
  <c r="L177" i="48"/>
  <c r="L321" i="48"/>
  <c r="L56" i="48"/>
  <c r="L200" i="48"/>
  <c r="L344" i="48"/>
  <c r="L488" i="48"/>
  <c r="L632" i="48"/>
  <c r="L776" i="48"/>
  <c r="L884" i="48"/>
  <c r="L942" i="48"/>
  <c r="L991" i="48"/>
  <c r="L1021" i="48"/>
  <c r="L1043" i="48"/>
  <c r="L1065" i="48"/>
  <c r="L1086" i="48"/>
  <c r="L1104" i="48"/>
  <c r="L1126" i="48"/>
  <c r="L1147" i="48"/>
  <c r="L1165" i="48"/>
  <c r="L1187" i="48"/>
  <c r="L1209" i="48"/>
  <c r="L1230" i="48"/>
  <c r="L1248" i="48"/>
  <c r="L1270" i="48"/>
  <c r="L1291" i="48"/>
  <c r="L1309" i="48"/>
  <c r="L1331" i="48"/>
  <c r="L1353" i="48"/>
  <c r="L1374" i="48"/>
  <c r="L1392" i="48"/>
  <c r="L1414" i="48"/>
  <c r="L1435" i="48"/>
  <c r="L1453" i="48"/>
  <c r="L1475" i="48"/>
  <c r="L1497" i="48"/>
  <c r="L1515" i="48"/>
  <c r="L1528" i="48"/>
  <c r="L1542" i="48"/>
  <c r="L1555" i="48"/>
  <c r="L1568" i="48"/>
  <c r="L1581" i="48"/>
  <c r="L1594" i="48"/>
  <c r="L1607" i="48"/>
  <c r="L1620" i="48"/>
  <c r="L1633" i="48"/>
  <c r="L1646" i="48"/>
  <c r="L1659" i="48"/>
  <c r="L1672" i="48"/>
  <c r="L1686" i="48"/>
  <c r="L1699" i="48"/>
  <c r="L1712" i="48"/>
  <c r="L1725" i="48"/>
  <c r="L1738" i="48"/>
  <c r="L1751" i="48"/>
  <c r="L1764" i="48"/>
  <c r="L1777" i="48"/>
  <c r="L1790" i="48"/>
  <c r="L1803" i="48"/>
  <c r="L1816" i="48"/>
  <c r="L1830" i="48"/>
  <c r="L1842" i="48"/>
  <c r="L1854" i="48"/>
  <c r="L249" i="48"/>
  <c r="L489" i="48"/>
  <c r="L693" i="48"/>
  <c r="L885" i="48"/>
  <c r="L963" i="48"/>
  <c r="L1026" i="48"/>
  <c r="L1053" i="48"/>
  <c r="L1087" i="48"/>
  <c r="L1114" i="48"/>
  <c r="L1149" i="48"/>
  <c r="L1175" i="48"/>
  <c r="L1210" i="48"/>
  <c r="L1236" i="48"/>
  <c r="L1271" i="48"/>
  <c r="L1297" i="48"/>
  <c r="L1332" i="48"/>
  <c r="L1362" i="48"/>
  <c r="L1393" i="48"/>
  <c r="L1423" i="48"/>
  <c r="L1458" i="48"/>
  <c r="L1485" i="48"/>
  <c r="L1516" i="48"/>
  <c r="L1534" i="48"/>
  <c r="L1556" i="48"/>
  <c r="L1573" i="48"/>
  <c r="L1595" i="48"/>
  <c r="L1612" i="48"/>
  <c r="L1634" i="48"/>
  <c r="L1652" i="48"/>
  <c r="L1674" i="48"/>
  <c r="L1691" i="48"/>
  <c r="L1713" i="48"/>
  <c r="L1730" i="48"/>
  <c r="L1752" i="48"/>
  <c r="L1770" i="48"/>
  <c r="L1791" i="48"/>
  <c r="L1809" i="48"/>
  <c r="L1831" i="48"/>
  <c r="L1847" i="48"/>
  <c r="L1866" i="48"/>
  <c r="L1881" i="48"/>
  <c r="L1896" i="48"/>
  <c r="L1914" i="48"/>
  <c r="L1929" i="48"/>
  <c r="L1944" i="48"/>
  <c r="L1962" i="48"/>
  <c r="L1977" i="48"/>
  <c r="L1992" i="48"/>
  <c r="L2010" i="48"/>
  <c r="L2025" i="48"/>
  <c r="L2040" i="48"/>
  <c r="L2056" i="48"/>
  <c r="L2070" i="48"/>
  <c r="L2084" i="48"/>
  <c r="L2098" i="48"/>
  <c r="L2112" i="48"/>
  <c r="L2128" i="48"/>
  <c r="L2142" i="48"/>
  <c r="L2156" i="48"/>
  <c r="L2169" i="48"/>
  <c r="L2181" i="48"/>
  <c r="L2193" i="48"/>
  <c r="L2205" i="48"/>
  <c r="L2217" i="48"/>
  <c r="L2229" i="48"/>
  <c r="L2241" i="48"/>
  <c r="L2253" i="48"/>
  <c r="L2265" i="48"/>
  <c r="L2277" i="48"/>
  <c r="L2289" i="48"/>
  <c r="L2301" i="48"/>
  <c r="L2313" i="48"/>
  <c r="L2325" i="48"/>
  <c r="L2337" i="48"/>
  <c r="L2349" i="48"/>
  <c r="L2361" i="48"/>
  <c r="L2373" i="48"/>
  <c r="L2385" i="48"/>
  <c r="L2397" i="48"/>
  <c r="L2409" i="48"/>
  <c r="L2421" i="48"/>
  <c r="L2433" i="48"/>
  <c r="L2445" i="48"/>
  <c r="L2457" i="48"/>
  <c r="L2469" i="48"/>
  <c r="L2481" i="48"/>
  <c r="L2493" i="48"/>
  <c r="L2505" i="48"/>
  <c r="L2517" i="48"/>
  <c r="L2529" i="48"/>
  <c r="L2541" i="48"/>
  <c r="L45" i="48"/>
  <c r="L261" i="48"/>
  <c r="L524" i="48"/>
  <c r="L704" i="48"/>
  <c r="L903" i="48"/>
  <c r="L967" i="48"/>
  <c r="L1027" i="48"/>
  <c r="L1054" i="48"/>
  <c r="L1089" i="48"/>
  <c r="L1115" i="48"/>
  <c r="L1150" i="48"/>
  <c r="L1176" i="48"/>
  <c r="L1211" i="48"/>
  <c r="L1237" i="48"/>
  <c r="L1272" i="48"/>
  <c r="L1302" i="48"/>
  <c r="L1333" i="48"/>
  <c r="L1363" i="48"/>
  <c r="L1398" i="48"/>
  <c r="L1425" i="48"/>
  <c r="L1459" i="48"/>
  <c r="L1486" i="48"/>
  <c r="L1518" i="48"/>
  <c r="L1535" i="48"/>
  <c r="L1557" i="48"/>
  <c r="L1574" i="48"/>
  <c r="L1596" i="48"/>
  <c r="L1614" i="48"/>
  <c r="L1635" i="48"/>
  <c r="L1653" i="48"/>
  <c r="L1675" i="48"/>
  <c r="L1692" i="48"/>
  <c r="L1714" i="48"/>
  <c r="L1731" i="48"/>
  <c r="L1753" i="48"/>
  <c r="L1771" i="48"/>
  <c r="L1792" i="48"/>
  <c r="L1810" i="48"/>
  <c r="L1832" i="48"/>
  <c r="L1848" i="48"/>
  <c r="L1867" i="48"/>
  <c r="L1882" i="48"/>
  <c r="L1900" i="48"/>
  <c r="L1915" i="48"/>
  <c r="L1930" i="48"/>
  <c r="L1948" i="48"/>
  <c r="L1963" i="48"/>
  <c r="L1978" i="48"/>
  <c r="L1996" i="48"/>
  <c r="L2011" i="48"/>
  <c r="L2026" i="48"/>
  <c r="L2041" i="48"/>
  <c r="L2057" i="48"/>
  <c r="L2071" i="48"/>
  <c r="L2085" i="48"/>
  <c r="L2099" i="48"/>
  <c r="L2113" i="48"/>
  <c r="L2129" i="48"/>
  <c r="L2143" i="48"/>
  <c r="L2157" i="48"/>
  <c r="L2170" i="48"/>
  <c r="L2182" i="48"/>
  <c r="L2194" i="48"/>
  <c r="L2206" i="48"/>
  <c r="L2218" i="48"/>
  <c r="L2230" i="48"/>
  <c r="L2242" i="48"/>
  <c r="L2254" i="48"/>
  <c r="L2266" i="48"/>
  <c r="L2278" i="48"/>
  <c r="L2290" i="48"/>
  <c r="L2302" i="48"/>
  <c r="L2314" i="48"/>
  <c r="L2326" i="48"/>
  <c r="L2338" i="48"/>
  <c r="L2350" i="48"/>
  <c r="L2362" i="48"/>
  <c r="L2374" i="48"/>
  <c r="L2386" i="48"/>
  <c r="L2398" i="48"/>
  <c r="L2410" i="48"/>
  <c r="L2422" i="48"/>
  <c r="L2434" i="48"/>
  <c r="L2446" i="48"/>
  <c r="L2458" i="48"/>
  <c r="L2470" i="48"/>
  <c r="L2482" i="48"/>
  <c r="L2494" i="48"/>
  <c r="L2506" i="48"/>
  <c r="L2518" i="48"/>
  <c r="L2530" i="48"/>
  <c r="L2542" i="48"/>
  <c r="L2554" i="48"/>
  <c r="L2566" i="48"/>
  <c r="L2578" i="48"/>
  <c r="L2590" i="48"/>
  <c r="L2602" i="48"/>
  <c r="L2614" i="48"/>
  <c r="L2626" i="48"/>
  <c r="L2638" i="48"/>
  <c r="L2650" i="48"/>
  <c r="L2662" i="48"/>
  <c r="L2674" i="48"/>
  <c r="L2686" i="48"/>
  <c r="L2698" i="48"/>
  <c r="L2710" i="48"/>
  <c r="L2722" i="48"/>
  <c r="L2734" i="48"/>
  <c r="L2746" i="48"/>
  <c r="L2758" i="48"/>
  <c r="L57" i="48"/>
  <c r="L272" i="48"/>
  <c r="L525" i="48"/>
  <c r="L753" i="48"/>
  <c r="L906" i="48"/>
  <c r="L978" i="48"/>
  <c r="L1029" i="48"/>
  <c r="L1062" i="48"/>
  <c r="L1090" i="48"/>
  <c r="L1123" i="48"/>
  <c r="L1151" i="48"/>
  <c r="L1185" i="48"/>
  <c r="L1212" i="48"/>
  <c r="L1246" i="48"/>
  <c r="L1273" i="48"/>
  <c r="L1307" i="48"/>
  <c r="L1338" i="48"/>
  <c r="L1368" i="48"/>
  <c r="L1399" i="48"/>
  <c r="L1429" i="48"/>
  <c r="L1461" i="48"/>
  <c r="L1494" i="48"/>
  <c r="L1519" i="48"/>
  <c r="L1539" i="48"/>
  <c r="L1558" i="48"/>
  <c r="L1579" i="48"/>
  <c r="L1597" i="48"/>
  <c r="L1618" i="48"/>
  <c r="L1636" i="48"/>
  <c r="L1657" i="48"/>
  <c r="L1676" i="48"/>
  <c r="L1696" i="48"/>
  <c r="L1715" i="48"/>
  <c r="L1736" i="48"/>
  <c r="L1754" i="48"/>
  <c r="L1775" i="48"/>
  <c r="L1794" i="48"/>
  <c r="L1814" i="48"/>
  <c r="L1833" i="48"/>
  <c r="L1852" i="48"/>
  <c r="L1868" i="48"/>
  <c r="L1883" i="48"/>
  <c r="L1901" i="48"/>
  <c r="L1916" i="48"/>
  <c r="L1931" i="48"/>
  <c r="L1949" i="48"/>
  <c r="L1964" i="48"/>
  <c r="L1979" i="48"/>
  <c r="L1997" i="48"/>
  <c r="L2012" i="48"/>
  <c r="L2027" i="48"/>
  <c r="L2044" i="48"/>
  <c r="L2058" i="48"/>
  <c r="L2072" i="48"/>
  <c r="L2086" i="48"/>
  <c r="L2100" i="48"/>
  <c r="L2116" i="48"/>
  <c r="L2130" i="48"/>
  <c r="L2144" i="48"/>
  <c r="L2158" i="48"/>
  <c r="L2171" i="48"/>
  <c r="L2183" i="48"/>
  <c r="L2195" i="48"/>
  <c r="L2207" i="48"/>
  <c r="L2219" i="48"/>
  <c r="L2231" i="48"/>
  <c r="L2243" i="48"/>
  <c r="L2255" i="48"/>
  <c r="L2267" i="48"/>
  <c r="L2279" i="48"/>
  <c r="L2291" i="48"/>
  <c r="L2303" i="48"/>
  <c r="L2315" i="48"/>
  <c r="L2327" i="48"/>
  <c r="L2339" i="48"/>
  <c r="L2351" i="48"/>
  <c r="L2363" i="48"/>
  <c r="L2375" i="48"/>
  <c r="L2387" i="48"/>
  <c r="L2399" i="48"/>
  <c r="L2411" i="48"/>
  <c r="L2423" i="48"/>
  <c r="L2435" i="48"/>
  <c r="L2447" i="48"/>
  <c r="L2459" i="48"/>
  <c r="L2471" i="48"/>
  <c r="L2483" i="48"/>
  <c r="L2495" i="48"/>
  <c r="L2507" i="48"/>
  <c r="L2519" i="48"/>
  <c r="L2531" i="48"/>
  <c r="L2543" i="48"/>
  <c r="L2555" i="48"/>
  <c r="L2567" i="48"/>
  <c r="L2579" i="48"/>
  <c r="L2591" i="48"/>
  <c r="L2603" i="48"/>
  <c r="L2615" i="48"/>
  <c r="L2627" i="48"/>
  <c r="L2639" i="48"/>
  <c r="L2651" i="48"/>
  <c r="L2663" i="48"/>
  <c r="L2675" i="48"/>
  <c r="L2687" i="48"/>
  <c r="L2699" i="48"/>
  <c r="L2711" i="48"/>
  <c r="L2723" i="48"/>
  <c r="L2735" i="48"/>
  <c r="L2747" i="48"/>
  <c r="L92" i="48"/>
  <c r="L333" i="48"/>
  <c r="L537" i="48"/>
  <c r="L765" i="48"/>
  <c r="L908" i="48"/>
  <c r="L990" i="48"/>
  <c r="L1030" i="48"/>
  <c r="L1063" i="48"/>
  <c r="L1091" i="48"/>
  <c r="L1125" i="48"/>
  <c r="L1152" i="48"/>
  <c r="L1186" i="48"/>
  <c r="L1213" i="48"/>
  <c r="L1247" i="48"/>
  <c r="L1278" i="48"/>
  <c r="L1308" i="48"/>
  <c r="L1339" i="48"/>
  <c r="L1369" i="48"/>
  <c r="L1401" i="48"/>
  <c r="L1434" i="48"/>
  <c r="L1462" i="48"/>
  <c r="L1495" i="48"/>
  <c r="L1520" i="48"/>
  <c r="L1540" i="48"/>
  <c r="L1559" i="48"/>
  <c r="L1580" i="48"/>
  <c r="L1598" i="48"/>
  <c r="L1619" i="48"/>
  <c r="L1638" i="48"/>
  <c r="L1658" i="48"/>
  <c r="L1677" i="48"/>
  <c r="L1698" i="48"/>
  <c r="L1716" i="48"/>
  <c r="L1737" i="48"/>
  <c r="L1755" i="48"/>
  <c r="L1776" i="48"/>
  <c r="L1795" i="48"/>
  <c r="L1815" i="48"/>
  <c r="L1834" i="48"/>
  <c r="L1853" i="48"/>
  <c r="L1869" i="48"/>
  <c r="L1884" i="48"/>
  <c r="L1902" i="48"/>
  <c r="L1917" i="48"/>
  <c r="L1932" i="48"/>
  <c r="L1950" i="48"/>
  <c r="L1965" i="48"/>
  <c r="L1980" i="48"/>
  <c r="L1998" i="48"/>
  <c r="L2013" i="48"/>
  <c r="L2028" i="48"/>
  <c r="L2045" i="48"/>
  <c r="L2059" i="48"/>
  <c r="L2073" i="48"/>
  <c r="L2087" i="48"/>
  <c r="L2101" i="48"/>
  <c r="L2117" i="48"/>
  <c r="L2131" i="48"/>
  <c r="L2145" i="48"/>
  <c r="L2159" i="48"/>
  <c r="L2172" i="48"/>
  <c r="L2184" i="48"/>
  <c r="L2196" i="48"/>
  <c r="L2208" i="48"/>
  <c r="L2220" i="48"/>
  <c r="L2232" i="48"/>
  <c r="L2244" i="48"/>
  <c r="L2256" i="48"/>
  <c r="L2268" i="48"/>
  <c r="L2280" i="48"/>
  <c r="L2292" i="48"/>
  <c r="L2304" i="48"/>
  <c r="L2316" i="48"/>
  <c r="L2328" i="48"/>
  <c r="L2340" i="48"/>
  <c r="L2352" i="48"/>
  <c r="L2364" i="48"/>
  <c r="L2376" i="48"/>
  <c r="L2388" i="48"/>
  <c r="L2400" i="48"/>
  <c r="L2412" i="48"/>
  <c r="L2424" i="48"/>
  <c r="L2436" i="48"/>
  <c r="L2448" i="48"/>
  <c r="L2460" i="48"/>
  <c r="L105" i="48"/>
  <c r="L380" i="48"/>
  <c r="L560" i="48"/>
  <c r="L812" i="48"/>
  <c r="L915" i="48"/>
  <c r="L999" i="48"/>
  <c r="L1032" i="48"/>
  <c r="L1067" i="48"/>
  <c r="L1093" i="48"/>
  <c r="L1128" i="48"/>
  <c r="L1158" i="48"/>
  <c r="L1189" i="48"/>
  <c r="L1219" i="48"/>
  <c r="L1254" i="48"/>
  <c r="L1281" i="48"/>
  <c r="L1315" i="48"/>
  <c r="L1342" i="48"/>
  <c r="L1377" i="48"/>
  <c r="L1403" i="48"/>
  <c r="L1438" i="48"/>
  <c r="L1464" i="48"/>
  <c r="L1499" i="48"/>
  <c r="L1522" i="48"/>
  <c r="L1544" i="48"/>
  <c r="L1561" i="48"/>
  <c r="L1583" i="48"/>
  <c r="L1600" i="48"/>
  <c r="L1622" i="48"/>
  <c r="L1640" i="48"/>
  <c r="L1662" i="48"/>
  <c r="L1679" i="48"/>
  <c r="L1701" i="48"/>
  <c r="L1718" i="48"/>
  <c r="L1740" i="48"/>
  <c r="L1758" i="48"/>
  <c r="L1779" i="48"/>
  <c r="L1797" i="48"/>
  <c r="L1819" i="48"/>
  <c r="L1836" i="48"/>
  <c r="L1856" i="48"/>
  <c r="L1871" i="48"/>
  <c r="L1889" i="48"/>
  <c r="L1904" i="48"/>
  <c r="L1919" i="48"/>
  <c r="L1937" i="48"/>
  <c r="L1952" i="48"/>
  <c r="L1967" i="48"/>
  <c r="L1985" i="48"/>
  <c r="L2000" i="48"/>
  <c r="L2015" i="48"/>
  <c r="L2033" i="48"/>
  <c r="L2047" i="48"/>
  <c r="L2061" i="48"/>
  <c r="L2075" i="48"/>
  <c r="L2089" i="48"/>
  <c r="L2105" i="48"/>
  <c r="L2119" i="48"/>
  <c r="L2133" i="48"/>
  <c r="L2147" i="48"/>
  <c r="L2161" i="48"/>
  <c r="L2174" i="48"/>
  <c r="L2186" i="48"/>
  <c r="L2198" i="48"/>
  <c r="L2210" i="48"/>
  <c r="L2222" i="48"/>
  <c r="L2234" i="48"/>
  <c r="L2246" i="48"/>
  <c r="L2258" i="48"/>
  <c r="L2270" i="48"/>
  <c r="L2282" i="48"/>
  <c r="L2294" i="48"/>
  <c r="L2306" i="48"/>
  <c r="L2318" i="48"/>
  <c r="L2330" i="48"/>
  <c r="L2342" i="48"/>
  <c r="L2354" i="48"/>
  <c r="L345" i="48"/>
  <c r="L669" i="48"/>
  <c r="L943" i="48"/>
  <c r="L1041" i="48"/>
  <c r="L1081" i="48"/>
  <c r="L1137" i="48"/>
  <c r="L1195" i="48"/>
  <c r="L1249" i="48"/>
  <c r="L1295" i="48"/>
  <c r="L1354" i="48"/>
  <c r="L1411" i="48"/>
  <c r="L1452" i="48"/>
  <c r="L1507" i="48"/>
  <c r="L1546" i="48"/>
  <c r="L1582" i="48"/>
  <c r="L1610" i="48"/>
  <c r="L1647" i="48"/>
  <c r="L1683" i="48"/>
  <c r="L1711" i="48"/>
  <c r="L1744" i="48"/>
  <c r="L1782" i="48"/>
  <c r="L1818" i="48"/>
  <c r="L1845" i="48"/>
  <c r="L1877" i="48"/>
  <c r="L1905" i="48"/>
  <c r="L1928" i="48"/>
  <c r="L1956" i="48"/>
  <c r="L1987" i="48"/>
  <c r="L2014" i="48"/>
  <c r="L2038" i="48"/>
  <c r="L2064" i="48"/>
  <c r="L381" i="48"/>
  <c r="L681" i="48"/>
  <c r="L944" i="48"/>
  <c r="L1042" i="48"/>
  <c r="L1092" i="48"/>
  <c r="L1141" i="48"/>
  <c r="L1197" i="48"/>
  <c r="L1255" i="48"/>
  <c r="L1296" i="48"/>
  <c r="L1355" i="48"/>
  <c r="L1413" i="48"/>
  <c r="L1463" i="48"/>
  <c r="L1512" i="48"/>
  <c r="L1547" i="48"/>
  <c r="L1584" i="48"/>
  <c r="L1611" i="48"/>
  <c r="L1648" i="48"/>
  <c r="L1684" i="48"/>
  <c r="L1717" i="48"/>
  <c r="L1749" i="48"/>
  <c r="L1783" i="48"/>
  <c r="L1820" i="48"/>
  <c r="L1846" i="48"/>
  <c r="L1878" i="48"/>
  <c r="L1906" i="48"/>
  <c r="L1936" i="48"/>
  <c r="L1960" i="48"/>
  <c r="L1988" i="48"/>
  <c r="L2016" i="48"/>
  <c r="L405" i="48"/>
  <c r="L813" i="48"/>
  <c r="L957" i="48"/>
  <c r="L1045" i="48"/>
  <c r="L1103" i="48"/>
  <c r="L1153" i="48"/>
  <c r="L1206" i="48"/>
  <c r="L1258" i="48"/>
  <c r="L1317" i="48"/>
  <c r="L1357" i="48"/>
  <c r="L1416" i="48"/>
  <c r="L1474" i="48"/>
  <c r="L1521" i="48"/>
  <c r="L1552" i="48"/>
  <c r="L1586" i="48"/>
  <c r="L1623" i="48"/>
  <c r="L1651" i="48"/>
  <c r="L1688" i="48"/>
  <c r="L1724" i="48"/>
  <c r="L1756" i="48"/>
  <c r="L1788" i="48"/>
  <c r="L1822" i="48"/>
  <c r="L1857" i="48"/>
  <c r="L1880" i="48"/>
  <c r="L1908" i="48"/>
  <c r="L1939" i="48"/>
  <c r="L1966" i="48"/>
  <c r="L1990" i="48"/>
  <c r="L2021" i="48"/>
  <c r="L2048" i="48"/>
  <c r="L2069" i="48"/>
  <c r="L2095" i="48"/>
  <c r="L2121" i="48"/>
  <c r="L2146" i="48"/>
  <c r="L2167" i="48"/>
  <c r="L2189" i="48"/>
  <c r="L2211" i="48"/>
  <c r="L2228" i="48"/>
  <c r="L2250" i="48"/>
  <c r="L2272" i="48"/>
  <c r="L2293" i="48"/>
  <c r="L2311" i="48"/>
  <c r="L2333" i="48"/>
  <c r="L2355" i="48"/>
  <c r="L2371" i="48"/>
  <c r="L2391" i="48"/>
  <c r="L2407" i="48"/>
  <c r="L2427" i="48"/>
  <c r="L2443" i="48"/>
  <c r="L2463" i="48"/>
  <c r="L2478" i="48"/>
  <c r="L2496" i="48"/>
  <c r="L2511" i="48"/>
  <c r="L2526" i="48"/>
  <c r="L2544" i="48"/>
  <c r="L2558" i="48"/>
  <c r="L2572" i="48"/>
  <c r="L2586" i="48"/>
  <c r="L2600" i="48"/>
  <c r="L2616" i="48"/>
  <c r="L2630" i="48"/>
  <c r="L2644" i="48"/>
  <c r="L2658" i="48"/>
  <c r="L2672" i="48"/>
  <c r="L2688" i="48"/>
  <c r="L2702" i="48"/>
  <c r="L2716" i="48"/>
  <c r="L2730" i="48"/>
  <c r="L2744" i="48"/>
  <c r="L2759" i="48"/>
  <c r="L2771" i="48"/>
  <c r="L2783" i="48"/>
  <c r="L2795" i="48"/>
  <c r="L2807" i="48"/>
  <c r="L2819" i="48"/>
  <c r="L2831" i="48"/>
  <c r="L2843" i="48"/>
  <c r="L2855" i="48"/>
  <c r="L2867" i="48"/>
  <c r="L2879" i="48"/>
  <c r="L2891" i="48"/>
  <c r="L2903" i="48"/>
  <c r="L2915" i="48"/>
  <c r="L2927" i="48"/>
  <c r="L2939" i="48"/>
  <c r="L2951" i="48"/>
  <c r="L2963" i="48"/>
  <c r="L2975" i="48"/>
  <c r="L2987" i="48"/>
  <c r="L2999" i="48"/>
  <c r="L3011" i="48"/>
  <c r="L3023" i="48"/>
  <c r="L3035" i="48"/>
  <c r="L3047" i="48"/>
  <c r="L3059" i="48"/>
  <c r="L3071" i="48"/>
  <c r="L3083" i="48"/>
  <c r="L3095" i="48"/>
  <c r="L3107" i="48"/>
  <c r="L3119" i="48"/>
  <c r="L3131" i="48"/>
  <c r="L3143" i="48"/>
  <c r="L3155" i="48"/>
  <c r="L3167" i="48"/>
  <c r="L3179" i="48"/>
  <c r="L3191" i="48"/>
  <c r="L3203" i="48"/>
  <c r="L3215" i="48"/>
  <c r="L3227" i="48"/>
  <c r="L3239" i="48"/>
  <c r="L3251" i="48"/>
  <c r="L3263" i="48"/>
  <c r="L3275" i="48"/>
  <c r="L3287" i="48"/>
  <c r="L3299" i="48"/>
  <c r="L3311" i="48"/>
  <c r="L3323" i="48"/>
  <c r="L3335" i="48"/>
  <c r="L3347" i="48"/>
  <c r="L3359" i="48"/>
  <c r="L3371" i="48"/>
  <c r="L3383" i="48"/>
  <c r="L3395" i="48"/>
  <c r="L3407" i="48"/>
  <c r="L3419" i="48"/>
  <c r="L3431" i="48"/>
  <c r="L3443" i="48"/>
  <c r="L3455" i="48"/>
  <c r="L3467" i="48"/>
  <c r="L3479" i="48"/>
  <c r="L3491" i="48"/>
  <c r="L3503" i="48"/>
  <c r="L3515" i="48"/>
  <c r="L3527" i="48"/>
  <c r="L3539" i="48"/>
  <c r="L3551" i="48"/>
  <c r="L3563" i="48"/>
  <c r="L3575" i="48"/>
  <c r="L3587" i="48"/>
  <c r="L3599" i="48"/>
  <c r="L3611" i="48"/>
  <c r="L3623" i="48"/>
  <c r="L3635" i="48"/>
  <c r="L3647" i="48"/>
  <c r="L3659" i="48"/>
  <c r="L3671" i="48"/>
  <c r="L3683" i="48"/>
  <c r="L416" i="48"/>
  <c r="L825" i="48"/>
  <c r="L993" i="48"/>
  <c r="L1050" i="48"/>
  <c r="L1105" i="48"/>
  <c r="L1163" i="48"/>
  <c r="L1207" i="48"/>
  <c r="L1259" i="48"/>
  <c r="L1318" i="48"/>
  <c r="L1375" i="48"/>
  <c r="L1417" i="48"/>
  <c r="L1476" i="48"/>
  <c r="L1526" i="48"/>
  <c r="L1554" i="48"/>
  <c r="L1587" i="48"/>
  <c r="L1624" i="48"/>
  <c r="L1660" i="48"/>
  <c r="L1689" i="48"/>
  <c r="L1726" i="48"/>
  <c r="L1762" i="48"/>
  <c r="L1789" i="48"/>
  <c r="L1823" i="48"/>
  <c r="L1858" i="48"/>
  <c r="L1888" i="48"/>
  <c r="L1912" i="48"/>
  <c r="L1940" i="48"/>
  <c r="L1968" i="48"/>
  <c r="L1991" i="48"/>
  <c r="L2022" i="48"/>
  <c r="L2049" i="48"/>
  <c r="L2074" i="48"/>
  <c r="L2096" i="48"/>
  <c r="L2122" i="48"/>
  <c r="L2148" i="48"/>
  <c r="L2168" i="48"/>
  <c r="L2190" i="48"/>
  <c r="L2212" i="48"/>
  <c r="L2233" i="48"/>
  <c r="L2251" i="48"/>
  <c r="L2273" i="48"/>
  <c r="L2295" i="48"/>
  <c r="L2312" i="48"/>
  <c r="L2334" i="48"/>
  <c r="L2356" i="48"/>
  <c r="L2372" i="48"/>
  <c r="L2392" i="48"/>
  <c r="L2408" i="48"/>
  <c r="L2428" i="48"/>
  <c r="L2444" i="48"/>
  <c r="L2464" i="48"/>
  <c r="L2479" i="48"/>
  <c r="L2497" i="48"/>
  <c r="L2512" i="48"/>
  <c r="L2527" i="48"/>
  <c r="L2545" i="48"/>
  <c r="L2559" i="48"/>
  <c r="L2573" i="48"/>
  <c r="L2587" i="48"/>
  <c r="L2601" i="48"/>
  <c r="L2617" i="48"/>
  <c r="L2631" i="48"/>
  <c r="L2645" i="48"/>
  <c r="L2659" i="48"/>
  <c r="L2673" i="48"/>
  <c r="L2689" i="48"/>
  <c r="L2703" i="48"/>
  <c r="L2717" i="48"/>
  <c r="L2731" i="48"/>
  <c r="L2745" i="48"/>
  <c r="L2760" i="48"/>
  <c r="L2772" i="48"/>
  <c r="L2784" i="48"/>
  <c r="L2796" i="48"/>
  <c r="L2808" i="48"/>
  <c r="L2820" i="48"/>
  <c r="L2832" i="48"/>
  <c r="L2844" i="48"/>
  <c r="L2856" i="48"/>
  <c r="L2868" i="48"/>
  <c r="L2880" i="48"/>
  <c r="L2892" i="48"/>
  <c r="L2904" i="48"/>
  <c r="L2916" i="48"/>
  <c r="L2928" i="48"/>
  <c r="L2940" i="48"/>
  <c r="L2952" i="48"/>
  <c r="L2964" i="48"/>
  <c r="L2976" i="48"/>
  <c r="L2988" i="48"/>
  <c r="L3000" i="48"/>
  <c r="L3012" i="48"/>
  <c r="L3024" i="48"/>
  <c r="L3036" i="48"/>
  <c r="L3048" i="48"/>
  <c r="L3060" i="48"/>
  <c r="L3072" i="48"/>
  <c r="L3084" i="48"/>
  <c r="L3096" i="48"/>
  <c r="L3108" i="48"/>
  <c r="L3120" i="48"/>
  <c r="L3132" i="48"/>
  <c r="L3144" i="48"/>
  <c r="L3156" i="48"/>
  <c r="L3168" i="48"/>
  <c r="L3180" i="48"/>
  <c r="L3192" i="48"/>
  <c r="L3204" i="48"/>
  <c r="L3216" i="48"/>
  <c r="L3228" i="48"/>
  <c r="L3240" i="48"/>
  <c r="L3252" i="48"/>
  <c r="L3264" i="48"/>
  <c r="L3276" i="48"/>
  <c r="L3288" i="48"/>
  <c r="L3300" i="48"/>
  <c r="L3312" i="48"/>
  <c r="L3324" i="48"/>
  <c r="L3336" i="48"/>
  <c r="L3348" i="48"/>
  <c r="L3360" i="48"/>
  <c r="L3372" i="48"/>
  <c r="L3384" i="48"/>
  <c r="L3396" i="48"/>
  <c r="L3408" i="48"/>
  <c r="L3420" i="48"/>
  <c r="L3432" i="48"/>
  <c r="L3444" i="48"/>
  <c r="L3456" i="48"/>
  <c r="L3468" i="48"/>
  <c r="L3480" i="48"/>
  <c r="L3492" i="48"/>
  <c r="L3504" i="48"/>
  <c r="L3516" i="48"/>
  <c r="L3528" i="48"/>
  <c r="L3540" i="48"/>
  <c r="L3552" i="48"/>
  <c r="L3564" i="48"/>
  <c r="L3576" i="48"/>
  <c r="L3588" i="48"/>
  <c r="L3600" i="48"/>
  <c r="L3612" i="48"/>
  <c r="L3624" i="48"/>
  <c r="L3636" i="48"/>
  <c r="L3648" i="48"/>
  <c r="L3660" i="48"/>
  <c r="L3672" i="48"/>
  <c r="L3684" i="48"/>
  <c r="L3696" i="48"/>
  <c r="L3708" i="48"/>
  <c r="L3720" i="48"/>
  <c r="L3732" i="48"/>
  <c r="L3744" i="48"/>
  <c r="L3756" i="48"/>
  <c r="L3768" i="48"/>
  <c r="L3780" i="48"/>
  <c r="L3792" i="48"/>
  <c r="L3804" i="48"/>
  <c r="L3816" i="48"/>
  <c r="L3828" i="48"/>
  <c r="L3840" i="48"/>
  <c r="L3852" i="48"/>
  <c r="L3864" i="48"/>
  <c r="L3876" i="48"/>
  <c r="L3888" i="48"/>
  <c r="L3900" i="48"/>
  <c r="L3912" i="48"/>
  <c r="L3924" i="48"/>
  <c r="L3936" i="48"/>
  <c r="L3948" i="48"/>
  <c r="L3960" i="48"/>
  <c r="L93" i="48"/>
  <c r="L465" i="48"/>
  <c r="L836" i="48"/>
  <c r="L1002" i="48"/>
  <c r="L1051" i="48"/>
  <c r="L1110" i="48"/>
  <c r="L1164" i="48"/>
  <c r="L1218" i="48"/>
  <c r="L1267" i="48"/>
  <c r="L1319" i="48"/>
  <c r="L1378" i="48"/>
  <c r="L1422" i="48"/>
  <c r="L1477" i="48"/>
  <c r="L1527" i="48"/>
  <c r="L1560" i="48"/>
  <c r="L1592" i="48"/>
  <c r="L1626" i="48"/>
  <c r="L1663" i="48"/>
  <c r="L1690" i="48"/>
  <c r="L1727" i="48"/>
  <c r="L1763" i="48"/>
  <c r="L1796" i="48"/>
  <c r="L1827" i="48"/>
  <c r="L1859" i="48"/>
  <c r="L1890" i="48"/>
  <c r="L1913" i="48"/>
  <c r="L1941" i="48"/>
  <c r="L1972" i="48"/>
  <c r="L1999" i="48"/>
  <c r="L2023" i="48"/>
  <c r="L2050" i="48"/>
  <c r="L2076" i="48"/>
  <c r="L2097" i="48"/>
  <c r="L2123" i="48"/>
  <c r="L2149" i="48"/>
  <c r="L2173" i="48"/>
  <c r="L2191" i="48"/>
  <c r="L2213" i="48"/>
  <c r="L2235" i="48"/>
  <c r="L2252" i="48"/>
  <c r="L2274" i="48"/>
  <c r="L2296" i="48"/>
  <c r="L2317" i="48"/>
  <c r="L2335" i="48"/>
  <c r="L2357" i="48"/>
  <c r="L2377" i="48"/>
  <c r="L2393" i="48"/>
  <c r="L2413" i="48"/>
  <c r="L2429" i="48"/>
  <c r="L2449" i="48"/>
  <c r="L2465" i="48"/>
  <c r="L2480" i="48"/>
  <c r="L2498" i="48"/>
  <c r="L2513" i="48"/>
  <c r="L2528" i="48"/>
  <c r="L2546" i="48"/>
  <c r="L2560" i="48"/>
  <c r="L2574" i="48"/>
  <c r="L2588" i="48"/>
  <c r="L2604" i="48"/>
  <c r="L2618" i="48"/>
  <c r="L2632" i="48"/>
  <c r="L2646" i="48"/>
  <c r="L2660" i="48"/>
  <c r="L2676" i="48"/>
  <c r="L2690" i="48"/>
  <c r="L2704" i="48"/>
  <c r="L2718" i="48"/>
  <c r="L2732" i="48"/>
  <c r="L2748" i="48"/>
  <c r="L2761" i="48"/>
  <c r="L2773" i="48"/>
  <c r="L2785" i="48"/>
  <c r="L2797" i="48"/>
  <c r="L2809" i="48"/>
  <c r="L2821" i="48"/>
  <c r="L2833" i="48"/>
  <c r="L2845" i="48"/>
  <c r="L2857" i="48"/>
  <c r="L2869" i="48"/>
  <c r="L2881" i="48"/>
  <c r="L2893" i="48"/>
  <c r="L2905" i="48"/>
  <c r="L2917" i="48"/>
  <c r="L2929" i="48"/>
  <c r="L2941" i="48"/>
  <c r="L2953" i="48"/>
  <c r="L2965" i="48"/>
  <c r="L2977" i="48"/>
  <c r="L2989" i="48"/>
  <c r="L3001" i="48"/>
  <c r="L3013" i="48"/>
  <c r="L3025" i="48"/>
  <c r="L3037" i="48"/>
  <c r="L3049" i="48"/>
  <c r="L3061" i="48"/>
  <c r="L3073" i="48"/>
  <c r="L3085" i="48"/>
  <c r="L3097" i="48"/>
  <c r="L3109" i="48"/>
  <c r="L3121" i="48"/>
  <c r="L3133" i="48"/>
  <c r="L3145" i="48"/>
  <c r="L3157" i="48"/>
  <c r="L3169" i="48"/>
  <c r="L3181" i="48"/>
  <c r="L3193" i="48"/>
  <c r="L3205" i="48"/>
  <c r="L3217" i="48"/>
  <c r="L3229" i="48"/>
  <c r="L3241" i="48"/>
  <c r="L3253" i="48"/>
  <c r="L3265" i="48"/>
  <c r="L3277" i="48"/>
  <c r="L3289" i="48"/>
  <c r="L3301" i="48"/>
  <c r="L3313" i="48"/>
  <c r="L3325" i="48"/>
  <c r="L3337" i="48"/>
  <c r="L3349" i="48"/>
  <c r="L3361" i="48"/>
  <c r="L3373" i="48"/>
  <c r="L3385" i="48"/>
  <c r="L3397" i="48"/>
  <c r="L3409" i="48"/>
  <c r="L3421" i="48"/>
  <c r="L3433" i="48"/>
  <c r="L3445" i="48"/>
  <c r="L3457" i="48"/>
  <c r="L3469" i="48"/>
  <c r="L3481" i="48"/>
  <c r="L3493" i="48"/>
  <c r="L3505" i="48"/>
  <c r="L3517" i="48"/>
  <c r="L3529" i="48"/>
  <c r="L3541" i="48"/>
  <c r="L3553" i="48"/>
  <c r="L3565" i="48"/>
  <c r="L3577" i="48"/>
  <c r="L3589" i="48"/>
  <c r="L3601" i="48"/>
  <c r="L3613" i="48"/>
  <c r="L3625" i="48"/>
  <c r="L3637" i="48"/>
  <c r="L3649" i="48"/>
  <c r="L3661" i="48"/>
  <c r="L3673" i="48"/>
  <c r="L3685" i="48"/>
  <c r="L3697" i="48"/>
  <c r="L3709" i="48"/>
  <c r="L3721" i="48"/>
  <c r="L3733" i="48"/>
  <c r="L3745" i="48"/>
  <c r="L3757" i="48"/>
  <c r="L3769" i="48"/>
  <c r="L3781" i="48"/>
  <c r="L3793" i="48"/>
  <c r="L3805" i="48"/>
  <c r="L3817" i="48"/>
  <c r="L3829" i="48"/>
  <c r="L3841" i="48"/>
  <c r="L3853" i="48"/>
  <c r="L3865" i="48"/>
  <c r="L3877" i="48"/>
  <c r="L3889" i="48"/>
  <c r="L3901" i="48"/>
  <c r="L3913" i="48"/>
  <c r="L3925" i="48"/>
  <c r="L3937" i="48"/>
  <c r="L3949" i="48"/>
  <c r="L117" i="48"/>
  <c r="L477" i="48"/>
  <c r="L837" i="48"/>
  <c r="L1003" i="48"/>
  <c r="L1066" i="48"/>
  <c r="L1111" i="48"/>
  <c r="L1170" i="48"/>
  <c r="L1224" i="48"/>
  <c r="L1269" i="48"/>
  <c r="L1320" i="48"/>
  <c r="L1379" i="48"/>
  <c r="L1437" i="48"/>
  <c r="L1482" i="48"/>
  <c r="L1530" i="48"/>
  <c r="L1566" i="48"/>
  <c r="L1593" i="48"/>
  <c r="L1627" i="48"/>
  <c r="L1664" i="48"/>
  <c r="L1700" i="48"/>
  <c r="L1728" i="48"/>
  <c r="L1765" i="48"/>
  <c r="L1801" i="48"/>
  <c r="L1828" i="48"/>
  <c r="L1860" i="48"/>
  <c r="L1891" i="48"/>
  <c r="L1918" i="48"/>
  <c r="L1942" i="48"/>
  <c r="L1973" i="48"/>
  <c r="L2001" i="48"/>
  <c r="L2024" i="48"/>
  <c r="L2051" i="48"/>
  <c r="L2077" i="48"/>
  <c r="L2104" i="48"/>
  <c r="L2124" i="48"/>
  <c r="L2152" i="48"/>
  <c r="L2175" i="48"/>
  <c r="L2192" i="48"/>
  <c r="L2214" i="48"/>
  <c r="L2236" i="48"/>
  <c r="L2257" i="48"/>
  <c r="L2275" i="48"/>
  <c r="L2297" i="48"/>
  <c r="L2319" i="48"/>
  <c r="L2336" i="48"/>
  <c r="L2358" i="48"/>
  <c r="L2378" i="48"/>
  <c r="L2394" i="48"/>
  <c r="L2414" i="48"/>
  <c r="L2430" i="48"/>
  <c r="L2450" i="48"/>
  <c r="L2466" i="48"/>
  <c r="L2484" i="48"/>
  <c r="L2499" i="48"/>
  <c r="L2514" i="48"/>
  <c r="L2532" i="48"/>
  <c r="L2547" i="48"/>
  <c r="L2561" i="48"/>
  <c r="L2575" i="48"/>
  <c r="L2589" i="48"/>
  <c r="L2605" i="48"/>
  <c r="L201" i="48"/>
  <c r="L621" i="48"/>
  <c r="L909" i="48"/>
  <c r="L1019" i="48"/>
  <c r="L1074" i="48"/>
  <c r="L1129" i="48"/>
  <c r="L1174" i="48"/>
  <c r="L1233" i="48"/>
  <c r="L1290" i="48"/>
  <c r="L1341" i="48"/>
  <c r="L1390" i="48"/>
  <c r="L1441" i="48"/>
  <c r="L1500" i="48"/>
  <c r="L1533" i="48"/>
  <c r="L1570" i="48"/>
  <c r="L1606" i="48"/>
  <c r="L1639" i="48"/>
  <c r="L1670" i="48"/>
  <c r="L1704" i="48"/>
  <c r="L1741" i="48"/>
  <c r="L1768" i="48"/>
  <c r="L1806" i="48"/>
  <c r="L1841" i="48"/>
  <c r="L1870" i="48"/>
  <c r="L1894" i="48"/>
  <c r="L1925" i="48"/>
  <c r="L1953" i="48"/>
  <c r="L1976" i="48"/>
  <c r="L2004" i="48"/>
  <c r="L2035" i="48"/>
  <c r="L2060" i="48"/>
  <c r="L2082" i="48"/>
  <c r="L2108" i="48"/>
  <c r="L2134" i="48"/>
  <c r="L2155" i="48"/>
  <c r="L2178" i="48"/>
  <c r="L2200" i="48"/>
  <c r="L2221" i="48"/>
  <c r="L2239" i="48"/>
  <c r="L2261" i="48"/>
  <c r="L2283" i="48"/>
  <c r="L2300" i="48"/>
  <c r="L2322" i="48"/>
  <c r="L2344" i="48"/>
  <c r="L2365" i="48"/>
  <c r="L2381" i="48"/>
  <c r="L2401" i="48"/>
  <c r="L2417" i="48"/>
  <c r="L2437" i="48"/>
  <c r="L2453" i="48"/>
  <c r="L2472" i="48"/>
  <c r="L2487" i="48"/>
  <c r="L2502" i="48"/>
  <c r="L2520" i="48"/>
  <c r="L2535" i="48"/>
  <c r="L2550" i="48"/>
  <c r="L2564" i="48"/>
  <c r="L2580" i="48"/>
  <c r="L2594" i="48"/>
  <c r="L2608" i="48"/>
  <c r="L2622" i="48"/>
  <c r="L2636" i="48"/>
  <c r="L2652" i="48"/>
  <c r="L2666" i="48"/>
  <c r="L2680" i="48"/>
  <c r="L2694" i="48"/>
  <c r="L2708" i="48"/>
  <c r="L2724" i="48"/>
  <c r="L2738" i="48"/>
  <c r="L2752" i="48"/>
  <c r="L2765" i="48"/>
  <c r="L2777" i="48"/>
  <c r="L2789" i="48"/>
  <c r="L2801" i="48"/>
  <c r="L2813" i="48"/>
  <c r="L2825" i="48"/>
  <c r="L2837" i="48"/>
  <c r="L2849" i="48"/>
  <c r="L2861" i="48"/>
  <c r="L2873" i="48"/>
  <c r="L2885" i="48"/>
  <c r="L2897" i="48"/>
  <c r="L2909" i="48"/>
  <c r="L2921" i="48"/>
  <c r="L2933" i="48"/>
  <c r="L2945" i="48"/>
  <c r="L2957" i="48"/>
  <c r="L2969" i="48"/>
  <c r="L2981" i="48"/>
  <c r="L2993" i="48"/>
  <c r="L3005" i="48"/>
  <c r="L3017" i="48"/>
  <c r="L3029" i="48"/>
  <c r="L3041" i="48"/>
  <c r="L3053" i="48"/>
  <c r="L3065" i="48"/>
  <c r="L3077" i="48"/>
  <c r="L3089" i="48"/>
  <c r="L3101" i="48"/>
  <c r="L3113" i="48"/>
  <c r="L3125" i="48"/>
  <c r="L3137" i="48"/>
  <c r="L3149" i="48"/>
  <c r="L3161" i="48"/>
  <c r="L3173" i="48"/>
  <c r="L3185" i="48"/>
  <c r="L3197" i="48"/>
  <c r="L3209" i="48"/>
  <c r="L3221" i="48"/>
  <c r="L3233" i="48"/>
  <c r="L3245" i="48"/>
  <c r="L3257" i="48"/>
  <c r="L3269" i="48"/>
  <c r="L3281" i="48"/>
  <c r="L3293" i="48"/>
  <c r="L3305" i="48"/>
  <c r="L3317" i="48"/>
  <c r="L3329" i="48"/>
  <c r="L3341" i="48"/>
  <c r="L3353" i="48"/>
  <c r="L3365" i="48"/>
  <c r="L3377" i="48"/>
  <c r="L3389" i="48"/>
  <c r="L3401" i="48"/>
  <c r="L3413" i="48"/>
  <c r="L609" i="48"/>
  <c r="L1031" i="48"/>
  <c r="L1171" i="48"/>
  <c r="L1293" i="48"/>
  <c r="L1415" i="48"/>
  <c r="L1532" i="48"/>
  <c r="L1609" i="48"/>
  <c r="L1702" i="48"/>
  <c r="L1778" i="48"/>
  <c r="L1855" i="48"/>
  <c r="L1924" i="48"/>
  <c r="L1986" i="48"/>
  <c r="L2046" i="48"/>
  <c r="L2093" i="48"/>
  <c r="L2136" i="48"/>
  <c r="L2177" i="48"/>
  <c r="L2209" i="48"/>
  <c r="L2247" i="48"/>
  <c r="L2284" i="48"/>
  <c r="L2320" i="48"/>
  <c r="L2348" i="48"/>
  <c r="L2383" i="48"/>
  <c r="L2416" i="48"/>
  <c r="L2442" i="48"/>
  <c r="L2475" i="48"/>
  <c r="L2503" i="48"/>
  <c r="L2533" i="48"/>
  <c r="L2556" i="48"/>
  <c r="L2582" i="48"/>
  <c r="L2607" i="48"/>
  <c r="L2628" i="48"/>
  <c r="L2649" i="48"/>
  <c r="L2670" i="48"/>
  <c r="L2693" i="48"/>
  <c r="L2714" i="48"/>
  <c r="L2737" i="48"/>
  <c r="L2756" i="48"/>
  <c r="L2776" i="48"/>
  <c r="L2793" i="48"/>
  <c r="L2812" i="48"/>
  <c r="L2829" i="48"/>
  <c r="L2848" i="48"/>
  <c r="L2865" i="48"/>
  <c r="L2884" i="48"/>
  <c r="L2901" i="48"/>
  <c r="L2920" i="48"/>
  <c r="L2937" i="48"/>
  <c r="L2956" i="48"/>
  <c r="L2973" i="48"/>
  <c r="L2992" i="48"/>
  <c r="L3009" i="48"/>
  <c r="L633" i="48"/>
  <c r="L1044" i="48"/>
  <c r="L1173" i="48"/>
  <c r="L1294" i="48"/>
  <c r="L1439" i="48"/>
  <c r="L1543" i="48"/>
  <c r="L1621" i="48"/>
  <c r="L1703" i="48"/>
  <c r="L1780" i="48"/>
  <c r="L1864" i="48"/>
  <c r="L1926" i="48"/>
  <c r="L1989" i="48"/>
  <c r="L2052" i="48"/>
  <c r="L2094" i="48"/>
  <c r="L2137" i="48"/>
  <c r="L2179" i="48"/>
  <c r="L2215" i="48"/>
  <c r="L2248" i="48"/>
  <c r="L2285" i="48"/>
  <c r="L2321" i="48"/>
  <c r="L2353" i="48"/>
  <c r="L2384" i="48"/>
  <c r="L2418" i="48"/>
  <c r="L2451" i="48"/>
  <c r="L2476" i="48"/>
  <c r="L2504" i="48"/>
  <c r="L2534" i="48"/>
  <c r="L2557" i="48"/>
  <c r="L2583" i="48"/>
  <c r="L2609" i="48"/>
  <c r="L2629" i="48"/>
  <c r="L2653" i="48"/>
  <c r="L2671" i="48"/>
  <c r="L2695" i="48"/>
  <c r="L2715" i="48"/>
  <c r="L2739" i="48"/>
  <c r="L2757" i="48"/>
  <c r="L2778" i="48"/>
  <c r="L2794" i="48"/>
  <c r="L2814" i="48"/>
  <c r="L2830" i="48"/>
  <c r="L2850" i="48"/>
  <c r="L2866" i="48"/>
  <c r="L2886" i="48"/>
  <c r="L2902" i="48"/>
  <c r="L2922" i="48"/>
  <c r="L2938" i="48"/>
  <c r="L2958" i="48"/>
  <c r="L2974" i="48"/>
  <c r="L2994" i="48"/>
  <c r="L3010" i="48"/>
  <c r="L3030" i="48"/>
  <c r="L3046" i="48"/>
  <c r="L3066" i="48"/>
  <c r="L3082" i="48"/>
  <c r="L3102" i="48"/>
  <c r="L668" i="48"/>
  <c r="L1068" i="48"/>
  <c r="L1188" i="48"/>
  <c r="L1314" i="48"/>
  <c r="L1440" i="48"/>
  <c r="L1545" i="48"/>
  <c r="L1631" i="48"/>
  <c r="L1705" i="48"/>
  <c r="L1784" i="48"/>
  <c r="L1865" i="48"/>
  <c r="L1927" i="48"/>
  <c r="L2002" i="48"/>
  <c r="L2053" i="48"/>
  <c r="L2106" i="48"/>
  <c r="L2140" i="48"/>
  <c r="L2180" i="48"/>
  <c r="L2216" i="48"/>
  <c r="L2249" i="48"/>
  <c r="L2286" i="48"/>
  <c r="L2323" i="48"/>
  <c r="L2359" i="48"/>
  <c r="L2389" i="48"/>
  <c r="L2419" i="48"/>
  <c r="L2452" i="48"/>
  <c r="L2477" i="48"/>
  <c r="L2508" i="48"/>
  <c r="L2536" i="48"/>
  <c r="L2562" i="48"/>
  <c r="L2584" i="48"/>
  <c r="L2610" i="48"/>
  <c r="L2633" i="48"/>
  <c r="L2654" i="48"/>
  <c r="L2677" i="48"/>
  <c r="L2696" i="48"/>
  <c r="L2719" i="48"/>
  <c r="L2740" i="48"/>
  <c r="L2762" i="48"/>
  <c r="L2779" i="48"/>
  <c r="L2798" i="48"/>
  <c r="L2815" i="48"/>
  <c r="L2834" i="48"/>
  <c r="L2851" i="48"/>
  <c r="L2870" i="48"/>
  <c r="L2887" i="48"/>
  <c r="L2906" i="48"/>
  <c r="L2923" i="48"/>
  <c r="L2942" i="48"/>
  <c r="L2959" i="48"/>
  <c r="L2978" i="48"/>
  <c r="L2995" i="48"/>
  <c r="L3014" i="48"/>
  <c r="L3031" i="48"/>
  <c r="L3050" i="48"/>
  <c r="L3067" i="48"/>
  <c r="L3086" i="48"/>
  <c r="L3103" i="48"/>
  <c r="L3122" i="48"/>
  <c r="L3139" i="48"/>
  <c r="L3158" i="48"/>
  <c r="L3175" i="48"/>
  <c r="L3194" i="48"/>
  <c r="L3211" i="48"/>
  <c r="L3230" i="48"/>
  <c r="L3247" i="48"/>
  <c r="L3266" i="48"/>
  <c r="L3283" i="48"/>
  <c r="L3302" i="48"/>
  <c r="L3319" i="48"/>
  <c r="L3338" i="48"/>
  <c r="L3355" i="48"/>
  <c r="L3374" i="48"/>
  <c r="L3391" i="48"/>
  <c r="L3410" i="48"/>
  <c r="L3426" i="48"/>
  <c r="L3441" i="48"/>
  <c r="L3459" i="48"/>
  <c r="L3474" i="48"/>
  <c r="L3489" i="48"/>
  <c r="L3507" i="48"/>
  <c r="L3522" i="48"/>
  <c r="L3537" i="48"/>
  <c r="L3555" i="48"/>
  <c r="L3570" i="48"/>
  <c r="L3585" i="48"/>
  <c r="L3603" i="48"/>
  <c r="L3618" i="48"/>
  <c r="L3633" i="48"/>
  <c r="L3651" i="48"/>
  <c r="L3666" i="48"/>
  <c r="L3681" i="48"/>
  <c r="L3698" i="48"/>
  <c r="L3712" i="48"/>
  <c r="L3726" i="48"/>
  <c r="L3740" i="48"/>
  <c r="L3754" i="48"/>
  <c r="L3770" i="48"/>
  <c r="L3784" i="48"/>
  <c r="L3798" i="48"/>
  <c r="L3812" i="48"/>
  <c r="L3826" i="48"/>
  <c r="L3842" i="48"/>
  <c r="L3856" i="48"/>
  <c r="L3870" i="48"/>
  <c r="L3884" i="48"/>
  <c r="L3898" i="48"/>
  <c r="L3914" i="48"/>
  <c r="L3928" i="48"/>
  <c r="L3942" i="48"/>
  <c r="L3956" i="48"/>
  <c r="L3969" i="48"/>
  <c r="L3981" i="48"/>
  <c r="L3993" i="48"/>
  <c r="L4005" i="48"/>
  <c r="L4017" i="48"/>
  <c r="L4029" i="48"/>
  <c r="L4041" i="48"/>
  <c r="L4053" i="48"/>
  <c r="L4065" i="48"/>
  <c r="L4077" i="48"/>
  <c r="L4089" i="48"/>
  <c r="L4101" i="48"/>
  <c r="L4113" i="48"/>
  <c r="L4125" i="48"/>
  <c r="L4137" i="48"/>
  <c r="L4149" i="48"/>
  <c r="L4161" i="48"/>
  <c r="L4173" i="48"/>
  <c r="L4185" i="48"/>
  <c r="L4197" i="48"/>
  <c r="L4209" i="48"/>
  <c r="L4221" i="48"/>
  <c r="L4233" i="48"/>
  <c r="L4245" i="48"/>
  <c r="L4257" i="48"/>
  <c r="L4269" i="48"/>
  <c r="L4281" i="48"/>
  <c r="L4293" i="48"/>
  <c r="L4305" i="48"/>
  <c r="L4317" i="48"/>
  <c r="L4329" i="48"/>
  <c r="L4341" i="48"/>
  <c r="L4353" i="48"/>
  <c r="L4365" i="48"/>
  <c r="L4377" i="48"/>
  <c r="L4389" i="48"/>
  <c r="L4401" i="48"/>
  <c r="L4413" i="48"/>
  <c r="L4425" i="48"/>
  <c r="L4437" i="48"/>
  <c r="L4449" i="48"/>
  <c r="L4461" i="48"/>
  <c r="L4473" i="48"/>
  <c r="L4485" i="48"/>
  <c r="L4497" i="48"/>
  <c r="L4509" i="48"/>
  <c r="L4521" i="48"/>
  <c r="L4533" i="48"/>
  <c r="L4545" i="48"/>
  <c r="L4557" i="48"/>
  <c r="L4569" i="48"/>
  <c r="L777" i="48"/>
  <c r="L1069" i="48"/>
  <c r="L1194" i="48"/>
  <c r="L1329" i="48"/>
  <c r="L1446" i="48"/>
  <c r="L1548" i="48"/>
  <c r="L1632" i="48"/>
  <c r="L1710" i="48"/>
  <c r="L1802" i="48"/>
  <c r="L1872" i="48"/>
  <c r="L1938" i="48"/>
  <c r="L2003" i="48"/>
  <c r="L2062" i="48"/>
  <c r="L2107" i="48"/>
  <c r="L2141" i="48"/>
  <c r="L2185" i="48"/>
  <c r="L2223" i="48"/>
  <c r="L2259" i="48"/>
  <c r="L2287" i="48"/>
  <c r="L2324" i="48"/>
  <c r="L2360" i="48"/>
  <c r="L2390" i="48"/>
  <c r="L2420" i="48"/>
  <c r="L2454" i="48"/>
  <c r="L2485" i="48"/>
  <c r="L2509" i="48"/>
  <c r="L2537" i="48"/>
  <c r="L2563" i="48"/>
  <c r="L2585" i="48"/>
  <c r="L2611" i="48"/>
  <c r="L2634" i="48"/>
  <c r="L2655" i="48"/>
  <c r="L2678" i="48"/>
  <c r="L2697" i="48"/>
  <c r="L2720" i="48"/>
  <c r="L2741" i="48"/>
  <c r="L2763" i="48"/>
  <c r="L2780" i="48"/>
  <c r="L2799" i="48"/>
  <c r="L2816" i="48"/>
  <c r="L2835" i="48"/>
  <c r="L2852" i="48"/>
  <c r="L2871" i="48"/>
  <c r="L2888" i="48"/>
  <c r="L2907" i="48"/>
  <c r="L873" i="48"/>
  <c r="L1075" i="48"/>
  <c r="L1198" i="48"/>
  <c r="L1330" i="48"/>
  <c r="L1451" i="48"/>
  <c r="L1567" i="48"/>
  <c r="L1644" i="48"/>
  <c r="L1723" i="48"/>
  <c r="L1804" i="48"/>
  <c r="L1876" i="48"/>
  <c r="L1943" i="48"/>
  <c r="L2008" i="48"/>
  <c r="L2063" i="48"/>
  <c r="L2109" i="48"/>
  <c r="L2153" i="48"/>
  <c r="L2187" i="48"/>
  <c r="L2224" i="48"/>
  <c r="L2260" i="48"/>
  <c r="L2288" i="48"/>
  <c r="L2329" i="48"/>
  <c r="L2366" i="48"/>
  <c r="L2395" i="48"/>
  <c r="L2425" i="48"/>
  <c r="L2455" i="48"/>
  <c r="L2486" i="48"/>
  <c r="L2510" i="48"/>
  <c r="L2538" i="48"/>
  <c r="L2565" i="48"/>
  <c r="L2592" i="48"/>
  <c r="L2612" i="48"/>
  <c r="L2635" i="48"/>
  <c r="L2656" i="48"/>
  <c r="L2679" i="48"/>
  <c r="L2700" i="48"/>
  <c r="L2721" i="48"/>
  <c r="L2742" i="48"/>
  <c r="L2764" i="48"/>
  <c r="L2781" i="48"/>
  <c r="L2800" i="48"/>
  <c r="L2817" i="48"/>
  <c r="L2836" i="48"/>
  <c r="L2853" i="48"/>
  <c r="L2872" i="48"/>
  <c r="L2889" i="48"/>
  <c r="L2908" i="48"/>
  <c r="L2925" i="48"/>
  <c r="L2944" i="48"/>
  <c r="L2961" i="48"/>
  <c r="L2980" i="48"/>
  <c r="L2997" i="48"/>
  <c r="L3016" i="48"/>
  <c r="L3033" i="48"/>
  <c r="L3052" i="48"/>
  <c r="L3069" i="48"/>
  <c r="L3088" i="48"/>
  <c r="L3105" i="48"/>
  <c r="L3124" i="48"/>
  <c r="L3141" i="48"/>
  <c r="L3160" i="48"/>
  <c r="L3177" i="48"/>
  <c r="L3196" i="48"/>
  <c r="L3213" i="48"/>
  <c r="L3232" i="48"/>
  <c r="L3249" i="48"/>
  <c r="L3268" i="48"/>
  <c r="L3285" i="48"/>
  <c r="L3304" i="48"/>
  <c r="L3321" i="48"/>
  <c r="L3340" i="48"/>
  <c r="L3357" i="48"/>
  <c r="L3376" i="48"/>
  <c r="L3393" i="48"/>
  <c r="L3412" i="48"/>
  <c r="L3428" i="48"/>
  <c r="L3446" i="48"/>
  <c r="L3461" i="48"/>
  <c r="L3476" i="48"/>
  <c r="L3494" i="48"/>
  <c r="L3509" i="48"/>
  <c r="L3524" i="48"/>
  <c r="L3542" i="48"/>
  <c r="L3557" i="48"/>
  <c r="L3572" i="48"/>
  <c r="L3590" i="48"/>
  <c r="L3605" i="48"/>
  <c r="L3620" i="48"/>
  <c r="L3638" i="48"/>
  <c r="L3653" i="48"/>
  <c r="L3668" i="48"/>
  <c r="L3686" i="48"/>
  <c r="L3700" i="48"/>
  <c r="L3714" i="48"/>
  <c r="L3728" i="48"/>
  <c r="L3742" i="48"/>
  <c r="L3758" i="48"/>
  <c r="L3772" i="48"/>
  <c r="L3786" i="48"/>
  <c r="L3800" i="48"/>
  <c r="L3814" i="48"/>
  <c r="L3830" i="48"/>
  <c r="L3844" i="48"/>
  <c r="L3858" i="48"/>
  <c r="L3872" i="48"/>
  <c r="L3886" i="48"/>
  <c r="L3902" i="48"/>
  <c r="L3916" i="48"/>
  <c r="L3930" i="48"/>
  <c r="L3944" i="48"/>
  <c r="L3958" i="48"/>
  <c r="L3971" i="48"/>
  <c r="L3983" i="48"/>
  <c r="L3995" i="48"/>
  <c r="L4007" i="48"/>
  <c r="L4019" i="48"/>
  <c r="L4031" i="48"/>
  <c r="L4043" i="48"/>
  <c r="L4055" i="48"/>
  <c r="L4067" i="48"/>
  <c r="L4079" i="48"/>
  <c r="L4091" i="48"/>
  <c r="L4103" i="48"/>
  <c r="L4115" i="48"/>
  <c r="L4127" i="48"/>
  <c r="L4139" i="48"/>
  <c r="L4151" i="48"/>
  <c r="L4163" i="48"/>
  <c r="L4175" i="48"/>
  <c r="L4187" i="48"/>
  <c r="L4199" i="48"/>
  <c r="L4211" i="48"/>
  <c r="L4223" i="48"/>
  <c r="L4235" i="48"/>
  <c r="L4247" i="48"/>
  <c r="L4259" i="48"/>
  <c r="L4271" i="48"/>
  <c r="L4283" i="48"/>
  <c r="L4295" i="48"/>
  <c r="L4307" i="48"/>
  <c r="L4319" i="48"/>
  <c r="L4331" i="48"/>
  <c r="L4343" i="48"/>
  <c r="L4355" i="48"/>
  <c r="L4367" i="48"/>
  <c r="L4379" i="48"/>
  <c r="L4391" i="48"/>
  <c r="L4403" i="48"/>
  <c r="L4415" i="48"/>
  <c r="L4427" i="48"/>
  <c r="L4439" i="48"/>
  <c r="L4451" i="48"/>
  <c r="L4463" i="48"/>
  <c r="L882" i="48"/>
  <c r="L1080" i="48"/>
  <c r="L1225" i="48"/>
  <c r="L1350" i="48"/>
  <c r="L1473" i="48"/>
  <c r="L1569" i="48"/>
  <c r="L1645" i="48"/>
  <c r="L1729" i="48"/>
  <c r="L1807" i="48"/>
  <c r="L1879" i="48"/>
  <c r="L1951" i="48"/>
  <c r="L2009" i="48"/>
  <c r="L2065" i="48"/>
  <c r="L2110" i="48"/>
  <c r="L2154" i="48"/>
  <c r="L2188" i="48"/>
  <c r="L2225" i="48"/>
  <c r="L2262" i="48"/>
  <c r="L2298" i="48"/>
  <c r="L2331" i="48"/>
  <c r="L2367" i="48"/>
  <c r="L2396" i="48"/>
  <c r="L2426" i="48"/>
  <c r="L2456" i="48"/>
  <c r="L2488" i="48"/>
  <c r="L2515" i="48"/>
  <c r="L2539" i="48"/>
  <c r="L2568" i="48"/>
  <c r="L2593" i="48"/>
  <c r="L2613" i="48"/>
  <c r="L2637" i="48"/>
  <c r="L2657" i="48"/>
  <c r="L2681" i="48"/>
  <c r="L2701" i="48"/>
  <c r="L2725" i="48"/>
  <c r="L2743" i="48"/>
  <c r="L2766" i="48"/>
  <c r="L2782" i="48"/>
  <c r="L2802" i="48"/>
  <c r="L2818" i="48"/>
  <c r="L2838" i="48"/>
  <c r="L2854" i="48"/>
  <c r="L2874" i="48"/>
  <c r="L2890" i="48"/>
  <c r="L2910" i="48"/>
  <c r="L2926" i="48"/>
  <c r="L2946" i="48"/>
  <c r="L2962" i="48"/>
  <c r="L2982" i="48"/>
  <c r="L2998" i="48"/>
  <c r="L3018" i="48"/>
  <c r="L3034" i="48"/>
  <c r="L3054" i="48"/>
  <c r="L3070" i="48"/>
  <c r="L3090" i="48"/>
  <c r="L3106" i="48"/>
  <c r="L3126" i="48"/>
  <c r="L3142" i="48"/>
  <c r="L3162" i="48"/>
  <c r="L3178" i="48"/>
  <c r="L3198" i="48"/>
  <c r="L3214" i="48"/>
  <c r="L3234" i="48"/>
  <c r="L3250" i="48"/>
  <c r="L3270" i="48"/>
  <c r="L3286" i="48"/>
  <c r="L3306" i="48"/>
  <c r="L3322" i="48"/>
  <c r="L3342" i="48"/>
  <c r="L3358" i="48"/>
  <c r="L3378" i="48"/>
  <c r="L3394" i="48"/>
  <c r="L3414" i="48"/>
  <c r="L3429" i="48"/>
  <c r="L3447" i="48"/>
  <c r="L3462" i="48"/>
  <c r="L3477" i="48"/>
  <c r="L3495" i="48"/>
  <c r="L3510" i="48"/>
  <c r="L3525" i="48"/>
  <c r="L3543" i="48"/>
  <c r="L3558" i="48"/>
  <c r="L3573" i="48"/>
  <c r="L3591" i="48"/>
  <c r="L3606" i="48"/>
  <c r="L3621" i="48"/>
  <c r="L3639" i="48"/>
  <c r="L3654" i="48"/>
  <c r="L3669" i="48"/>
  <c r="L3687" i="48"/>
  <c r="L3701" i="48"/>
  <c r="L3715" i="48"/>
  <c r="L3729" i="48"/>
  <c r="L3743" i="48"/>
  <c r="L3759" i="48"/>
  <c r="L3773" i="48"/>
  <c r="L3787" i="48"/>
  <c r="L3801" i="48"/>
  <c r="L3815" i="48"/>
  <c r="L3831" i="48"/>
  <c r="L3845" i="48"/>
  <c r="L3859" i="48"/>
  <c r="L3873" i="48"/>
  <c r="L3887" i="48"/>
  <c r="L3903" i="48"/>
  <c r="L3917" i="48"/>
  <c r="L3931" i="48"/>
  <c r="L3945" i="48"/>
  <c r="L3959" i="48"/>
  <c r="L3972" i="48"/>
  <c r="L3984" i="48"/>
  <c r="L3996" i="48"/>
  <c r="L4008" i="48"/>
  <c r="L4020" i="48"/>
  <c r="L4032" i="48"/>
  <c r="L4044" i="48"/>
  <c r="L4056" i="48"/>
  <c r="L4068" i="48"/>
  <c r="L4080" i="48"/>
  <c r="L4092" i="48"/>
  <c r="L4104" i="48"/>
  <c r="L4116" i="48"/>
  <c r="L4128" i="48"/>
  <c r="L4140" i="48"/>
  <c r="L4152" i="48"/>
  <c r="L4164" i="48"/>
  <c r="L4176" i="48"/>
  <c r="L4188" i="48"/>
  <c r="L4200" i="48"/>
  <c r="L4212" i="48"/>
  <c r="L4224" i="48"/>
  <c r="L4236" i="48"/>
  <c r="L4248" i="48"/>
  <c r="L4260" i="48"/>
  <c r="L4272" i="48"/>
  <c r="L4284" i="48"/>
  <c r="L4296" i="48"/>
  <c r="L4308" i="48"/>
  <c r="L4320" i="48"/>
  <c r="L4332" i="48"/>
  <c r="L4344" i="48"/>
  <c r="L4356" i="48"/>
  <c r="L4368" i="48"/>
  <c r="L4380" i="48"/>
  <c r="L4392" i="48"/>
  <c r="L4404" i="48"/>
  <c r="L4416" i="48"/>
  <c r="L4428" i="48"/>
  <c r="L4440" i="48"/>
  <c r="L4452" i="48"/>
  <c r="L128" i="48"/>
  <c r="L932" i="48"/>
  <c r="L1102" i="48"/>
  <c r="L1231" i="48"/>
  <c r="L1351" i="48"/>
  <c r="L1483" i="48"/>
  <c r="L1571" i="48"/>
  <c r="L1650" i="48"/>
  <c r="L1739" i="48"/>
  <c r="L1808" i="48"/>
  <c r="L1892" i="48"/>
  <c r="L1954" i="48"/>
  <c r="L2020" i="48"/>
  <c r="L2068" i="48"/>
  <c r="L2111" i="48"/>
  <c r="L2160" i="48"/>
  <c r="L2197" i="48"/>
  <c r="L2226" i="48"/>
  <c r="L2263" i="48"/>
  <c r="L2299" i="48"/>
  <c r="L2332" i="48"/>
  <c r="L2368" i="48"/>
  <c r="L2402" i="48"/>
  <c r="L2431" i="48"/>
  <c r="L2461" i="48"/>
  <c r="L2489" i="48"/>
  <c r="L2516" i="48"/>
  <c r="L2540" i="48"/>
  <c r="L2569" i="48"/>
  <c r="L2595" i="48"/>
  <c r="L2619" i="48"/>
  <c r="L2640" i="48"/>
  <c r="L2661" i="48"/>
  <c r="L2682" i="48"/>
  <c r="L2705" i="48"/>
  <c r="L2726" i="48"/>
  <c r="L2749" i="48"/>
  <c r="L2767" i="48"/>
  <c r="L2786" i="48"/>
  <c r="L2803" i="48"/>
  <c r="L2822" i="48"/>
  <c r="L2839" i="48"/>
  <c r="L2858" i="48"/>
  <c r="L2875" i="48"/>
  <c r="L2894" i="48"/>
  <c r="L2911" i="48"/>
  <c r="L2930" i="48"/>
  <c r="L2947" i="48"/>
  <c r="L2966" i="48"/>
  <c r="L2983" i="48"/>
  <c r="L3002" i="48"/>
  <c r="L3019" i="48"/>
  <c r="L3038" i="48"/>
  <c r="L3055" i="48"/>
  <c r="L3074" i="48"/>
  <c r="L3091" i="48"/>
  <c r="L3110" i="48"/>
  <c r="L3127" i="48"/>
  <c r="L3146" i="48"/>
  <c r="L3163" i="48"/>
  <c r="L3182" i="48"/>
  <c r="L3199" i="48"/>
  <c r="L3218" i="48"/>
  <c r="L3235" i="48"/>
  <c r="L3254" i="48"/>
  <c r="L3271" i="48"/>
  <c r="L3290" i="48"/>
  <c r="L3307" i="48"/>
  <c r="L3326" i="48"/>
  <c r="L3343" i="48"/>
  <c r="L3362" i="48"/>
  <c r="L3379" i="48"/>
  <c r="L3398" i="48"/>
  <c r="L3415" i="48"/>
  <c r="L3430" i="48"/>
  <c r="L3448" i="48"/>
  <c r="L3463" i="48"/>
  <c r="L3478" i="48"/>
  <c r="L3496" i="48"/>
  <c r="L3511" i="48"/>
  <c r="L3526" i="48"/>
  <c r="L3544" i="48"/>
  <c r="L3559" i="48"/>
  <c r="L3574" i="48"/>
  <c r="L3592" i="48"/>
  <c r="L3607" i="48"/>
  <c r="L3622" i="48"/>
  <c r="L3640" i="48"/>
  <c r="L3655" i="48"/>
  <c r="L3670" i="48"/>
  <c r="L3688" i="48"/>
  <c r="L3702" i="48"/>
  <c r="L3716" i="48"/>
  <c r="L3730" i="48"/>
  <c r="L3746" i="48"/>
  <c r="L3760" i="48"/>
  <c r="L3774" i="48"/>
  <c r="L3788" i="48"/>
  <c r="L3802" i="48"/>
  <c r="L3818" i="48"/>
  <c r="L3832" i="48"/>
  <c r="L3846" i="48"/>
  <c r="L3860" i="48"/>
  <c r="L3874" i="48"/>
  <c r="L3890" i="48"/>
  <c r="L3904" i="48"/>
  <c r="L3918" i="48"/>
  <c r="L3932" i="48"/>
  <c r="L3946" i="48"/>
  <c r="L3961" i="48"/>
  <c r="L3973" i="48"/>
  <c r="L3985" i="48"/>
  <c r="L3997" i="48"/>
  <c r="L4009" i="48"/>
  <c r="L4021" i="48"/>
  <c r="L4033" i="48"/>
  <c r="L4045" i="48"/>
  <c r="L4057" i="48"/>
  <c r="L4069" i="48"/>
  <c r="L4081" i="48"/>
  <c r="L4093" i="48"/>
  <c r="L4105" i="48"/>
  <c r="L4117" i="48"/>
  <c r="L4129" i="48"/>
  <c r="L4141" i="48"/>
  <c r="L4153" i="48"/>
  <c r="L4165" i="48"/>
  <c r="L4177" i="48"/>
  <c r="L4189" i="48"/>
  <c r="L4201" i="48"/>
  <c r="L4213" i="48"/>
  <c r="L4225" i="48"/>
  <c r="L4237" i="48"/>
  <c r="L4249" i="48"/>
  <c r="L4261" i="48"/>
  <c r="L4273" i="48"/>
  <c r="L4285" i="48"/>
  <c r="L4297" i="48"/>
  <c r="L4309" i="48"/>
  <c r="L4321" i="48"/>
  <c r="L4333" i="48"/>
  <c r="L4345" i="48"/>
  <c r="L4357" i="48"/>
  <c r="L4369" i="48"/>
  <c r="L4381" i="48"/>
  <c r="L4393" i="48"/>
  <c r="L4405" i="48"/>
  <c r="L4417" i="48"/>
  <c r="L4429" i="48"/>
  <c r="L4441" i="48"/>
  <c r="L4453" i="48"/>
  <c r="L4465" i="48"/>
  <c r="L4477" i="48"/>
  <c r="L4489" i="48"/>
  <c r="L4501" i="48"/>
  <c r="L4513" i="48"/>
  <c r="L4525" i="48"/>
  <c r="L4537" i="48"/>
  <c r="L4549" i="48"/>
  <c r="L4561" i="48"/>
  <c r="L4573" i="48"/>
  <c r="L4585" i="48"/>
  <c r="L4597" i="48"/>
  <c r="L4609" i="48"/>
  <c r="L4621" i="48"/>
  <c r="L4633" i="48"/>
  <c r="L4645" i="48"/>
  <c r="L4657" i="48"/>
  <c r="L4669" i="48"/>
  <c r="L4681" i="48"/>
  <c r="L4693" i="48"/>
  <c r="L189" i="48"/>
  <c r="L939" i="48"/>
  <c r="L1113" i="48"/>
  <c r="L1234" i="48"/>
  <c r="L1356" i="48"/>
  <c r="L1498" i="48"/>
  <c r="L1572" i="48"/>
  <c r="L1665" i="48"/>
  <c r="L1742" i="48"/>
  <c r="L1821" i="48"/>
  <c r="L1893" i="48"/>
  <c r="L1955" i="48"/>
  <c r="L2032" i="48"/>
  <c r="L2080" i="48"/>
  <c r="L2118" i="48"/>
  <c r="L2162" i="48"/>
  <c r="L2199" i="48"/>
  <c r="L2227" i="48"/>
  <c r="L2264" i="48"/>
  <c r="L2305" i="48"/>
  <c r="L2341" i="48"/>
  <c r="L2369" i="48"/>
  <c r="L2403" i="48"/>
  <c r="L2432" i="48"/>
  <c r="L2462" i="48"/>
  <c r="L2490" i="48"/>
  <c r="L2521" i="48"/>
  <c r="L2548" i="48"/>
  <c r="L2570" i="48"/>
  <c r="L2596" i="48"/>
  <c r="L2620" i="48"/>
  <c r="L2641" i="48"/>
  <c r="L2664" i="48"/>
  <c r="L2683" i="48"/>
  <c r="L2706" i="48"/>
  <c r="L2727" i="48"/>
  <c r="L2750" i="48"/>
  <c r="L2768" i="48"/>
  <c r="L2787" i="48"/>
  <c r="L2804" i="48"/>
  <c r="L2823" i="48"/>
  <c r="L2840" i="48"/>
  <c r="L2859" i="48"/>
  <c r="L2876" i="48"/>
  <c r="L2895" i="48"/>
  <c r="L2912" i="48"/>
  <c r="L2931" i="48"/>
  <c r="L2948" i="48"/>
  <c r="L2967" i="48"/>
  <c r="L2984" i="48"/>
  <c r="L3003" i="48"/>
  <c r="L3020" i="48"/>
  <c r="L3039" i="48"/>
  <c r="L3056" i="48"/>
  <c r="L3075" i="48"/>
  <c r="L3092" i="48"/>
  <c r="L3111" i="48"/>
  <c r="L3128" i="48"/>
  <c r="L3147" i="48"/>
  <c r="L3164" i="48"/>
  <c r="L3183" i="48"/>
  <c r="L3200" i="48"/>
  <c r="L3219" i="48"/>
  <c r="L3236" i="48"/>
  <c r="L3255" i="48"/>
  <c r="L3272" i="48"/>
  <c r="L3291" i="48"/>
  <c r="L3308" i="48"/>
  <c r="L3327" i="48"/>
  <c r="L3344" i="48"/>
  <c r="L3363" i="48"/>
  <c r="L3380" i="48"/>
  <c r="L3399" i="48"/>
  <c r="L3416" i="48"/>
  <c r="L3434" i="48"/>
  <c r="L3449" i="48"/>
  <c r="L3464" i="48"/>
  <c r="L3482" i="48"/>
  <c r="L3497" i="48"/>
  <c r="L3512" i="48"/>
  <c r="L3530" i="48"/>
  <c r="L3545" i="48"/>
  <c r="L3560" i="48"/>
  <c r="L3578" i="48"/>
  <c r="L3593" i="48"/>
  <c r="L3608" i="48"/>
  <c r="L3626" i="48"/>
  <c r="L3641" i="48"/>
  <c r="L3656" i="48"/>
  <c r="L3674" i="48"/>
  <c r="L3689" i="48"/>
  <c r="L3703" i="48"/>
  <c r="L3717" i="48"/>
  <c r="L3731" i="48"/>
  <c r="L3747" i="48"/>
  <c r="L3761" i="48"/>
  <c r="L3775" i="48"/>
  <c r="L3789" i="48"/>
  <c r="L3803" i="48"/>
  <c r="L3819" i="48"/>
  <c r="L3833" i="48"/>
  <c r="L3847" i="48"/>
  <c r="L3861" i="48"/>
  <c r="L3875" i="48"/>
  <c r="L3891" i="48"/>
  <c r="L3905" i="48"/>
  <c r="L3919" i="48"/>
  <c r="L3933" i="48"/>
  <c r="L3947" i="48"/>
  <c r="L3962" i="48"/>
  <c r="L3974" i="48"/>
  <c r="L3986" i="48"/>
  <c r="L3998" i="48"/>
  <c r="L4010" i="48"/>
  <c r="L4022" i="48"/>
  <c r="L4034" i="48"/>
  <c r="L4046" i="48"/>
  <c r="L4058" i="48"/>
  <c r="L4070" i="48"/>
  <c r="L4082" i="48"/>
  <c r="L4094" i="48"/>
  <c r="L4106" i="48"/>
  <c r="L4118" i="48"/>
  <c r="L4130" i="48"/>
  <c r="L4142" i="48"/>
  <c r="L4154" i="48"/>
  <c r="L4166" i="48"/>
  <c r="L4178" i="48"/>
  <c r="L4190" i="48"/>
  <c r="L4202" i="48"/>
  <c r="L4214" i="48"/>
  <c r="L4226" i="48"/>
  <c r="L4238" i="48"/>
  <c r="L4250" i="48"/>
  <c r="L4262" i="48"/>
  <c r="L4274" i="48"/>
  <c r="L4286" i="48"/>
  <c r="L4298" i="48"/>
  <c r="L4310" i="48"/>
  <c r="L4322" i="48"/>
  <c r="L4334" i="48"/>
  <c r="L4346" i="48"/>
  <c r="L4358" i="48"/>
  <c r="L4370" i="48"/>
  <c r="L4382" i="48"/>
  <c r="L4394" i="48"/>
  <c r="L4406" i="48"/>
  <c r="L4418" i="48"/>
  <c r="L4430" i="48"/>
  <c r="L4442" i="48"/>
  <c r="L4454" i="48"/>
  <c r="L4466" i="48"/>
  <c r="L4478" i="48"/>
  <c r="L4490" i="48"/>
  <c r="L4502" i="48"/>
  <c r="L4514" i="48"/>
  <c r="L4526" i="48"/>
  <c r="L4538" i="48"/>
  <c r="L4550" i="48"/>
  <c r="L4562" i="48"/>
  <c r="L4574" i="48"/>
  <c r="L4586" i="48"/>
  <c r="L4598" i="48"/>
  <c r="L4610" i="48"/>
  <c r="L4622" i="48"/>
  <c r="L4634" i="48"/>
  <c r="L4646" i="48"/>
  <c r="L4658" i="48"/>
  <c r="L4670" i="48"/>
  <c r="L4682" i="48"/>
  <c r="L236" i="48"/>
  <c r="L945" i="48"/>
  <c r="L1127" i="48"/>
  <c r="L1235" i="48"/>
  <c r="L1380" i="48"/>
  <c r="L1501" i="48"/>
  <c r="L1585" i="48"/>
  <c r="L1666" i="48"/>
  <c r="L1743" i="48"/>
  <c r="L1835" i="48"/>
  <c r="L1895" i="48"/>
  <c r="L1961" i="48"/>
  <c r="L2034" i="48"/>
  <c r="L2081" i="48"/>
  <c r="L2120" i="48"/>
  <c r="L2164" i="48"/>
  <c r="L2201" i="48"/>
  <c r="L2237" i="48"/>
  <c r="L2269" i="48"/>
  <c r="L2307" i="48"/>
  <c r="L2343" i="48"/>
  <c r="L2370" i="48"/>
  <c r="L2404" i="48"/>
  <c r="L2438" i="48"/>
  <c r="L2467" i="48"/>
  <c r="L2491" i="48"/>
  <c r="L2522" i="48"/>
  <c r="L2549" i="48"/>
  <c r="L2571" i="48"/>
  <c r="L2597" i="48"/>
  <c r="L2621" i="48"/>
  <c r="L2642" i="48"/>
  <c r="L2665" i="48"/>
  <c r="L2684" i="48"/>
  <c r="L2707" i="48"/>
  <c r="L2728" i="48"/>
  <c r="L2751" i="48"/>
  <c r="L2769" i="48"/>
  <c r="L2788" i="48"/>
  <c r="L2805" i="48"/>
  <c r="L2824" i="48"/>
  <c r="L2841" i="48"/>
  <c r="L2860" i="48"/>
  <c r="L2877" i="48"/>
  <c r="L2896" i="48"/>
  <c r="L2913" i="48"/>
  <c r="L2932" i="48"/>
  <c r="L2949" i="48"/>
  <c r="L2968" i="48"/>
  <c r="L2985" i="48"/>
  <c r="L3004" i="48"/>
  <c r="L3021" i="48"/>
  <c r="L3040" i="48"/>
  <c r="L3057" i="48"/>
  <c r="L3076" i="48"/>
  <c r="L3093" i="48"/>
  <c r="L3112" i="48"/>
  <c r="L3129" i="48"/>
  <c r="L3148" i="48"/>
  <c r="L3165" i="48"/>
  <c r="L3184" i="48"/>
  <c r="L3201" i="48"/>
  <c r="L3220" i="48"/>
  <c r="L3237" i="48"/>
  <c r="L3256" i="48"/>
  <c r="L3273" i="48"/>
  <c r="L3292" i="48"/>
  <c r="L3309" i="48"/>
  <c r="L3328" i="48"/>
  <c r="L3345" i="48"/>
  <c r="L3364" i="48"/>
  <c r="L3381" i="48"/>
  <c r="L3400" i="48"/>
  <c r="L3417" i="48"/>
  <c r="L3435" i="48"/>
  <c r="L3450" i="48"/>
  <c r="L3465" i="48"/>
  <c r="L3483" i="48"/>
  <c r="L3498" i="48"/>
  <c r="L3513" i="48"/>
  <c r="L3531" i="48"/>
  <c r="L3546" i="48"/>
  <c r="L3561" i="48"/>
  <c r="L3579" i="48"/>
  <c r="L3594" i="48"/>
  <c r="L3609" i="48"/>
  <c r="L3627" i="48"/>
  <c r="L3642" i="48"/>
  <c r="L3657" i="48"/>
  <c r="L3675" i="48"/>
  <c r="L3690" i="48"/>
  <c r="L3704" i="48"/>
  <c r="L3718" i="48"/>
  <c r="L3734" i="48"/>
  <c r="L3748" i="48"/>
  <c r="L3762" i="48"/>
  <c r="L3776" i="48"/>
  <c r="L3790" i="48"/>
  <c r="L3806" i="48"/>
  <c r="L3820" i="48"/>
  <c r="L3834" i="48"/>
  <c r="L3848" i="48"/>
  <c r="L3862" i="48"/>
  <c r="L3878" i="48"/>
  <c r="L3892" i="48"/>
  <c r="L3906" i="48"/>
  <c r="L3920" i="48"/>
  <c r="L3934" i="48"/>
  <c r="L3950" i="48"/>
  <c r="L3963" i="48"/>
  <c r="L3975" i="48"/>
  <c r="L3987" i="48"/>
  <c r="L3999" i="48"/>
  <c r="L4011" i="48"/>
  <c r="L4023" i="48"/>
  <c r="L4035" i="48"/>
  <c r="L4047" i="48"/>
  <c r="L4059" i="48"/>
  <c r="L4071" i="48"/>
  <c r="L4083" i="48"/>
  <c r="L4095" i="48"/>
  <c r="L4107" i="48"/>
  <c r="L4119" i="48"/>
  <c r="L4131" i="48"/>
  <c r="L4143" i="48"/>
  <c r="L4155" i="48"/>
  <c r="L4167" i="48"/>
  <c r="L4179" i="48"/>
  <c r="L4191" i="48"/>
  <c r="L4203" i="48"/>
  <c r="L4215" i="48"/>
  <c r="L4227" i="48"/>
  <c r="L4239" i="48"/>
  <c r="L4251" i="48"/>
  <c r="L4263" i="48"/>
  <c r="L4275" i="48"/>
  <c r="L4287" i="48"/>
  <c r="L4299" i="48"/>
  <c r="L4311" i="48"/>
  <c r="L4323" i="48"/>
  <c r="L4335" i="48"/>
  <c r="L4347" i="48"/>
  <c r="L4359" i="48"/>
  <c r="L4371" i="48"/>
  <c r="L4383" i="48"/>
  <c r="L4395" i="48"/>
  <c r="L4407" i="48"/>
  <c r="L4419" i="48"/>
  <c r="L4431" i="48"/>
  <c r="L4443" i="48"/>
  <c r="L393" i="48"/>
  <c r="L1013" i="48"/>
  <c r="L1135" i="48"/>
  <c r="L1279" i="48"/>
  <c r="L1391" i="48"/>
  <c r="L1513" i="48"/>
  <c r="L1605" i="48"/>
  <c r="L1678" i="48"/>
  <c r="L1766" i="48"/>
  <c r="L1843" i="48"/>
  <c r="L1907" i="48"/>
  <c r="L1975" i="48"/>
  <c r="L2037" i="48"/>
  <c r="L2088" i="48"/>
  <c r="L2132" i="48"/>
  <c r="L2166" i="48"/>
  <c r="L2203" i="48"/>
  <c r="L2240" i="48"/>
  <c r="L2276" i="48"/>
  <c r="L2309" i="48"/>
  <c r="L2346" i="48"/>
  <c r="L2380" i="48"/>
  <c r="L2406" i="48"/>
  <c r="L2440" i="48"/>
  <c r="L2473" i="48"/>
  <c r="L2500" i="48"/>
  <c r="L2524" i="48"/>
  <c r="L2552" i="48"/>
  <c r="L2577" i="48"/>
  <c r="L2599" i="48"/>
  <c r="L2624" i="48"/>
  <c r="L2647" i="48"/>
  <c r="L2668" i="48"/>
  <c r="L2691" i="48"/>
  <c r="L2712" i="48"/>
  <c r="L2733" i="48"/>
  <c r="L2754" i="48"/>
  <c r="L2774" i="48"/>
  <c r="L2791" i="48"/>
  <c r="L2810" i="48"/>
  <c r="L2827" i="48"/>
  <c r="L2846" i="48"/>
  <c r="L2863" i="48"/>
  <c r="L2882" i="48"/>
  <c r="L2899" i="48"/>
  <c r="L2918" i="48"/>
  <c r="L2935" i="48"/>
  <c r="L2954" i="48"/>
  <c r="L2971" i="48"/>
  <c r="L2990" i="48"/>
  <c r="L3007" i="48"/>
  <c r="L3026" i="48"/>
  <c r="L3043" i="48"/>
  <c r="L3062" i="48"/>
  <c r="L3079" i="48"/>
  <c r="L3098" i="48"/>
  <c r="L3115" i="48"/>
  <c r="L3134" i="48"/>
  <c r="L3151" i="48"/>
  <c r="L3170" i="48"/>
  <c r="L3187" i="48"/>
  <c r="L3206" i="48"/>
  <c r="L3223" i="48"/>
  <c r="L3242" i="48"/>
  <c r="L3259" i="48"/>
  <c r="L3278" i="48"/>
  <c r="L3295" i="48"/>
  <c r="L3314" i="48"/>
  <c r="L3331" i="48"/>
  <c r="L3350" i="48"/>
  <c r="L3367" i="48"/>
  <c r="L3386" i="48"/>
  <c r="L3403" i="48"/>
  <c r="L3422" i="48"/>
  <c r="L3437" i="48"/>
  <c r="L3452" i="48"/>
  <c r="L3470" i="48"/>
  <c r="L3485" i="48"/>
  <c r="L3500" i="48"/>
  <c r="L3518" i="48"/>
  <c r="L3533" i="48"/>
  <c r="L3548" i="48"/>
  <c r="L3566" i="48"/>
  <c r="L3581" i="48"/>
  <c r="L3596" i="48"/>
  <c r="L3614" i="48"/>
  <c r="L3629" i="48"/>
  <c r="L3644" i="48"/>
  <c r="L3662" i="48"/>
  <c r="L3677" i="48"/>
  <c r="L3692" i="48"/>
  <c r="L3706" i="48"/>
  <c r="L3722" i="48"/>
  <c r="L3736" i="48"/>
  <c r="L3750" i="48"/>
  <c r="L3764" i="48"/>
  <c r="L3778" i="48"/>
  <c r="L3794" i="48"/>
  <c r="L3808" i="48"/>
  <c r="L3822" i="48"/>
  <c r="L3836" i="48"/>
  <c r="L3850" i="48"/>
  <c r="L3866" i="48"/>
  <c r="L3880" i="48"/>
  <c r="L3894" i="48"/>
  <c r="L3908" i="48"/>
  <c r="L3922" i="48"/>
  <c r="L3938" i="48"/>
  <c r="L3952" i="48"/>
  <c r="L3965" i="48"/>
  <c r="L3977" i="48"/>
  <c r="L3989" i="48"/>
  <c r="L4001" i="48"/>
  <c r="L4013" i="48"/>
  <c r="L4025" i="48"/>
  <c r="L4037" i="48"/>
  <c r="L4049" i="48"/>
  <c r="L4061" i="48"/>
  <c r="L4073" i="48"/>
  <c r="L4085" i="48"/>
  <c r="L4097" i="48"/>
  <c r="L4109" i="48"/>
  <c r="L4121" i="48"/>
  <c r="L4133" i="48"/>
  <c r="L4145" i="48"/>
  <c r="L4157" i="48"/>
  <c r="L4169" i="48"/>
  <c r="L4181" i="48"/>
  <c r="L4193" i="48"/>
  <c r="L4205" i="48"/>
  <c r="L4217" i="48"/>
  <c r="L4229" i="48"/>
  <c r="L4241" i="48"/>
  <c r="L4253" i="48"/>
  <c r="L4265" i="48"/>
  <c r="L4277" i="48"/>
  <c r="L4289" i="48"/>
  <c r="L4301" i="48"/>
  <c r="L4313" i="48"/>
  <c r="L4325" i="48"/>
  <c r="L4337" i="48"/>
  <c r="L4349" i="48"/>
  <c r="L4361" i="48"/>
  <c r="L4373" i="48"/>
  <c r="L4385" i="48"/>
  <c r="L4397" i="48"/>
  <c r="L1257" i="48"/>
  <c r="L1840" i="48"/>
  <c r="L2165" i="48"/>
  <c r="L2379" i="48"/>
  <c r="L2551" i="48"/>
  <c r="L2685" i="48"/>
  <c r="L2806" i="48"/>
  <c r="L2914" i="48"/>
  <c r="L2986" i="48"/>
  <c r="L3045" i="48"/>
  <c r="L3100" i="48"/>
  <c r="L3150" i="48"/>
  <c r="L3189" i="48"/>
  <c r="L3231" i="48"/>
  <c r="L3279" i="48"/>
  <c r="L3318" i="48"/>
  <c r="L3366" i="48"/>
  <c r="L3405" i="48"/>
  <c r="L3442" i="48"/>
  <c r="L3486" i="48"/>
  <c r="L3521" i="48"/>
  <c r="L3562" i="48"/>
  <c r="L3598" i="48"/>
  <c r="L3634" i="48"/>
  <c r="L3678" i="48"/>
  <c r="L3711" i="48"/>
  <c r="L3749" i="48"/>
  <c r="L3782" i="48"/>
  <c r="L3813" i="48"/>
  <c r="L3851" i="48"/>
  <c r="L3883" i="48"/>
  <c r="L3921" i="48"/>
  <c r="L3954" i="48"/>
  <c r="L3982" i="48"/>
  <c r="L4014" i="48"/>
  <c r="L4040" i="48"/>
  <c r="L4072" i="48"/>
  <c r="L4099" i="48"/>
  <c r="L4126" i="48"/>
  <c r="L4158" i="48"/>
  <c r="L4184" i="48"/>
  <c r="L4216" i="48"/>
  <c r="L4243" i="48"/>
  <c r="L4270" i="48"/>
  <c r="L4302" i="48"/>
  <c r="L4328" i="48"/>
  <c r="L4360" i="48"/>
  <c r="L4387" i="48"/>
  <c r="L4412" i="48"/>
  <c r="L4436" i="48"/>
  <c r="L4459" i="48"/>
  <c r="L4476" i="48"/>
  <c r="L4493" i="48"/>
  <c r="L4508" i="48"/>
  <c r="L4524" i="48"/>
  <c r="L4541" i="48"/>
  <c r="L4556" i="48"/>
  <c r="L4572" i="48"/>
  <c r="L4588" i="48"/>
  <c r="L4602" i="48"/>
  <c r="L4616" i="48"/>
  <c r="L4630" i="48"/>
  <c r="L4644" i="48"/>
  <c r="L4660" i="48"/>
  <c r="L4674" i="48"/>
  <c r="L4688" i="48"/>
  <c r="L4701" i="48"/>
  <c r="L4713" i="48"/>
  <c r="L4725" i="48"/>
  <c r="L4737" i="48"/>
  <c r="L4749" i="48"/>
  <c r="L4761" i="48"/>
  <c r="L4773" i="48"/>
  <c r="L4785" i="48"/>
  <c r="L4797" i="48"/>
  <c r="L4809" i="48"/>
  <c r="L4821" i="48"/>
  <c r="L4833" i="48"/>
  <c r="L4845" i="48"/>
  <c r="L4857" i="48"/>
  <c r="L4869" i="48"/>
  <c r="L4881" i="48"/>
  <c r="L4893" i="48"/>
  <c r="L4905" i="48"/>
  <c r="L4917" i="48"/>
  <c r="L4929" i="48"/>
  <c r="L4941" i="48"/>
  <c r="L4953" i="48"/>
  <c r="L4965" i="48"/>
  <c r="L4977" i="48"/>
  <c r="L4989" i="48"/>
  <c r="L5001" i="48"/>
  <c r="L5013" i="48"/>
  <c r="L5025" i="48"/>
  <c r="L5037" i="48"/>
  <c r="L5049" i="48"/>
  <c r="L5061" i="48"/>
  <c r="L5073" i="48"/>
  <c r="L5085" i="48"/>
  <c r="L5097" i="48"/>
  <c r="L5109" i="48"/>
  <c r="L5121" i="48"/>
  <c r="L5133" i="48"/>
  <c r="L5145" i="48"/>
  <c r="L5157" i="48"/>
  <c r="L5169" i="48"/>
  <c r="L5181" i="48"/>
  <c r="L5193" i="48"/>
  <c r="L5205" i="48"/>
  <c r="L5217" i="48"/>
  <c r="L5229" i="48"/>
  <c r="L5241" i="48"/>
  <c r="L5253" i="48"/>
  <c r="L5265" i="48"/>
  <c r="L5277" i="48"/>
  <c r="L5289" i="48"/>
  <c r="L5301" i="48"/>
  <c r="L5313" i="48"/>
  <c r="L5325" i="48"/>
  <c r="L5337" i="48"/>
  <c r="L5349" i="48"/>
  <c r="L5361" i="48"/>
  <c r="L5373" i="48"/>
  <c r="L5385" i="48"/>
  <c r="L5397" i="48"/>
  <c r="L5409" i="48"/>
  <c r="L5421" i="48"/>
  <c r="L5433" i="48"/>
  <c r="L5445" i="48"/>
  <c r="L5457" i="48"/>
  <c r="L5469" i="48"/>
  <c r="L5481" i="48"/>
  <c r="L5493" i="48"/>
  <c r="L5505" i="48"/>
  <c r="L5517" i="48"/>
  <c r="Q5517" i="48" s="1"/>
  <c r="L5529" i="48"/>
  <c r="L5541" i="48"/>
  <c r="L5553" i="48"/>
  <c r="L5565" i="48"/>
  <c r="Q5565" i="48" s="1"/>
  <c r="L5577" i="48"/>
  <c r="L5589" i="48"/>
  <c r="L5601" i="48"/>
  <c r="L5613" i="48"/>
  <c r="Q5613" i="48" s="1"/>
  <c r="L5625" i="48"/>
  <c r="L5637" i="48"/>
  <c r="L5649" i="48"/>
  <c r="L5661" i="48"/>
  <c r="Q5661" i="48" s="1"/>
  <c r="L5673" i="48"/>
  <c r="L5685" i="48"/>
  <c r="L5697" i="48"/>
  <c r="L5709" i="48"/>
  <c r="Q5709" i="48" s="1"/>
  <c r="L5721" i="48"/>
  <c r="L5733" i="48"/>
  <c r="L5745" i="48"/>
  <c r="L5757" i="48"/>
  <c r="L5769" i="48"/>
  <c r="L5781" i="48"/>
  <c r="L5793" i="48"/>
  <c r="L5805" i="48"/>
  <c r="Q5805" i="48" s="1"/>
  <c r="L5817" i="48"/>
  <c r="L5829" i="48"/>
  <c r="L5841" i="48"/>
  <c r="L5853" i="48"/>
  <c r="Q5853" i="48" s="1"/>
  <c r="L5865" i="48"/>
  <c r="L5877" i="48"/>
  <c r="L5889" i="48"/>
  <c r="L5901" i="48"/>
  <c r="Q5901" i="48" s="1"/>
  <c r="L1285" i="48"/>
  <c r="L1844" i="48"/>
  <c r="L2176" i="48"/>
  <c r="L2382" i="48"/>
  <c r="L2553" i="48"/>
  <c r="L2692" i="48"/>
  <c r="L2811" i="48"/>
  <c r="L2919" i="48"/>
  <c r="L2991" i="48"/>
  <c r="L3051" i="48"/>
  <c r="L3104" i="48"/>
  <c r="L3152" i="48"/>
  <c r="L3190" i="48"/>
  <c r="L3238" i="48"/>
  <c r="L3280" i="48"/>
  <c r="L3320" i="48"/>
  <c r="L3368" i="48"/>
  <c r="L3406" i="48"/>
  <c r="L3451" i="48"/>
  <c r="L3487" i="48"/>
  <c r="L3523" i="48"/>
  <c r="L3567" i="48"/>
  <c r="L3602" i="48"/>
  <c r="L3643" i="48"/>
  <c r="L3679" i="48"/>
  <c r="L3713" i="48"/>
  <c r="L3751" i="48"/>
  <c r="L3783" i="48"/>
  <c r="L3821" i="48"/>
  <c r="L3854" i="48"/>
  <c r="L3885" i="48"/>
  <c r="L3923" i="48"/>
  <c r="L3955" i="48"/>
  <c r="L3988" i="48"/>
  <c r="L4015" i="48"/>
  <c r="L4042" i="48"/>
  <c r="L4074" i="48"/>
  <c r="L4100" i="48"/>
  <c r="L4132" i="48"/>
  <c r="L4159" i="48"/>
  <c r="L4186" i="48"/>
  <c r="L4218" i="48"/>
  <c r="L4244" i="48"/>
  <c r="L4276" i="48"/>
  <c r="L4303" i="48"/>
  <c r="L4330" i="48"/>
  <c r="L4362" i="48"/>
  <c r="L4388" i="48"/>
  <c r="L4414" i="48"/>
  <c r="L4438" i="48"/>
  <c r="L4460" i="48"/>
  <c r="L4479" i="48"/>
  <c r="L4494" i="48"/>
  <c r="L4510" i="48"/>
  <c r="L4527" i="48"/>
  <c r="L4542" i="48"/>
  <c r="L4558" i="48"/>
  <c r="L1381" i="48"/>
  <c r="L1903" i="48"/>
  <c r="L2202" i="48"/>
  <c r="L2405" i="48"/>
  <c r="L2576" i="48"/>
  <c r="L2709" i="48"/>
  <c r="L2826" i="48"/>
  <c r="L2924" i="48"/>
  <c r="L2996" i="48"/>
  <c r="L3058" i="48"/>
  <c r="L3114" i="48"/>
  <c r="L3153" i="48"/>
  <c r="L3195" i="48"/>
  <c r="L3243" i="48"/>
  <c r="L3282" i="48"/>
  <c r="L3330" i="48"/>
  <c r="L3369" i="48"/>
  <c r="L3411" i="48"/>
  <c r="L3453" i="48"/>
  <c r="L3488" i="48"/>
  <c r="L3532" i="48"/>
  <c r="L3568" i="48"/>
  <c r="L3604" i="48"/>
  <c r="L3645" i="48"/>
  <c r="L3680" i="48"/>
  <c r="L3719" i="48"/>
  <c r="L3752" i="48"/>
  <c r="L3785" i="48"/>
  <c r="L3823" i="48"/>
  <c r="L3855" i="48"/>
  <c r="L3893" i="48"/>
  <c r="L3926" i="48"/>
  <c r="L3957" i="48"/>
  <c r="L3990" i="48"/>
  <c r="L4016" i="48"/>
  <c r="L4048" i="48"/>
  <c r="L4075" i="48"/>
  <c r="L4102" i="48"/>
  <c r="L4134" i="48"/>
  <c r="L4160" i="48"/>
  <c r="L4192" i="48"/>
  <c r="L4219" i="48"/>
  <c r="L4246" i="48"/>
  <c r="L4278" i="48"/>
  <c r="L4304" i="48"/>
  <c r="L4336" i="48"/>
  <c r="L4363" i="48"/>
  <c r="L4390" i="48"/>
  <c r="L4420" i="48"/>
  <c r="L4444" i="48"/>
  <c r="L4462" i="48"/>
  <c r="L4480" i="48"/>
  <c r="L4495" i="48"/>
  <c r="L4511" i="48"/>
  <c r="Q4511" i="48" s="1"/>
  <c r="L4528" i="48"/>
  <c r="L4543" i="48"/>
  <c r="L4559" i="48"/>
  <c r="L4576" i="48"/>
  <c r="L4590" i="48"/>
  <c r="L4604" i="48"/>
  <c r="L4618" i="48"/>
  <c r="L4632" i="48"/>
  <c r="L4648" i="48"/>
  <c r="L4662" i="48"/>
  <c r="L4676" i="48"/>
  <c r="L4690" i="48"/>
  <c r="L4703" i="48"/>
  <c r="L4715" i="48"/>
  <c r="L4727" i="48"/>
  <c r="L4739" i="48"/>
  <c r="L4751" i="48"/>
  <c r="L4763" i="48"/>
  <c r="L4775" i="48"/>
  <c r="L4787" i="48"/>
  <c r="L4799" i="48"/>
  <c r="L4811" i="48"/>
  <c r="L4823" i="48"/>
  <c r="L4835" i="48"/>
  <c r="L4847" i="48"/>
  <c r="L4859" i="48"/>
  <c r="L4871" i="48"/>
  <c r="L4883" i="48"/>
  <c r="L4895" i="48"/>
  <c r="L4907" i="48"/>
  <c r="L4919" i="48"/>
  <c r="L4931" i="48"/>
  <c r="L4943" i="48"/>
  <c r="L4955" i="48"/>
  <c r="L4967" i="48"/>
  <c r="L4979" i="48"/>
  <c r="L4991" i="48"/>
  <c r="L5003" i="48"/>
  <c r="L5015" i="48"/>
  <c r="L5027" i="48"/>
  <c r="L5039" i="48"/>
  <c r="L5051" i="48"/>
  <c r="L5063" i="48"/>
  <c r="L5075" i="48"/>
  <c r="L5087" i="48"/>
  <c r="L5099" i="48"/>
  <c r="L5111" i="48"/>
  <c r="L5123" i="48"/>
  <c r="L5135" i="48"/>
  <c r="L5147" i="48"/>
  <c r="L5159" i="48"/>
  <c r="L5171" i="48"/>
  <c r="L5183" i="48"/>
  <c r="L5195" i="48"/>
  <c r="L5207" i="48"/>
  <c r="L5219" i="48"/>
  <c r="L5231" i="48"/>
  <c r="L5243" i="48"/>
  <c r="L5255" i="48"/>
  <c r="L5267" i="48"/>
  <c r="L5279" i="48"/>
  <c r="L5291" i="48"/>
  <c r="L5303" i="48"/>
  <c r="L5315" i="48"/>
  <c r="L5327" i="48"/>
  <c r="L5339" i="48"/>
  <c r="L5351" i="48"/>
  <c r="L5363" i="48"/>
  <c r="L5375" i="48"/>
  <c r="L5387" i="48"/>
  <c r="L5399" i="48"/>
  <c r="L5411" i="48"/>
  <c r="L5423" i="48"/>
  <c r="L5435" i="48"/>
  <c r="L5447" i="48"/>
  <c r="L5459" i="48"/>
  <c r="L5471" i="48"/>
  <c r="L5483" i="48"/>
  <c r="L5495" i="48"/>
  <c r="L5507" i="48"/>
  <c r="L5519" i="48"/>
  <c r="L5531" i="48"/>
  <c r="L5543" i="48"/>
  <c r="L5555" i="48"/>
  <c r="L5567" i="48"/>
  <c r="L5579" i="48"/>
  <c r="L5591" i="48"/>
  <c r="L5603" i="48"/>
  <c r="L5615" i="48"/>
  <c r="L5627" i="48"/>
  <c r="L5639" i="48"/>
  <c r="L5651" i="48"/>
  <c r="L5663" i="48"/>
  <c r="L5675" i="48"/>
  <c r="L5687" i="48"/>
  <c r="L5699" i="48"/>
  <c r="L5711" i="48"/>
  <c r="L5723" i="48"/>
  <c r="L5735" i="48"/>
  <c r="L5747" i="48"/>
  <c r="L5759" i="48"/>
  <c r="L5771" i="48"/>
  <c r="L5783" i="48"/>
  <c r="L5795" i="48"/>
  <c r="L5807" i="48"/>
  <c r="L5819" i="48"/>
  <c r="L5831" i="48"/>
  <c r="L5843" i="48"/>
  <c r="L5855" i="48"/>
  <c r="L5867" i="48"/>
  <c r="L5879" i="48"/>
  <c r="L5891" i="48"/>
  <c r="L5903" i="48"/>
  <c r="L5915" i="48"/>
  <c r="L5927" i="48"/>
  <c r="L5939" i="48"/>
  <c r="L1402" i="48"/>
  <c r="L1920" i="48"/>
  <c r="L2204" i="48"/>
  <c r="L2415" i="48"/>
  <c r="L2581" i="48"/>
  <c r="L2713" i="48"/>
  <c r="L2828" i="48"/>
  <c r="L2934" i="48"/>
  <c r="L3006" i="48"/>
  <c r="L3063" i="48"/>
  <c r="L3116" i="48"/>
  <c r="L3154" i="48"/>
  <c r="L3202" i="48"/>
  <c r="L3244" i="48"/>
  <c r="L3284" i="48"/>
  <c r="L3332" i="48"/>
  <c r="L3370" i="48"/>
  <c r="L3418" i="48"/>
  <c r="L3454" i="48"/>
  <c r="L3490" i="48"/>
  <c r="L3534" i="48"/>
  <c r="L3569" i="48"/>
  <c r="L3610" i="48"/>
  <c r="L3646" i="48"/>
  <c r="L3682" i="48"/>
  <c r="L3723" i="48"/>
  <c r="L3753" i="48"/>
  <c r="L3791" i="48"/>
  <c r="L3824" i="48"/>
  <c r="L3857" i="48"/>
  <c r="L3895" i="48"/>
  <c r="L3927" i="48"/>
  <c r="L3964" i="48"/>
  <c r="L3991" i="48"/>
  <c r="L4018" i="48"/>
  <c r="L4050" i="48"/>
  <c r="L4076" i="48"/>
  <c r="L4108" i="48"/>
  <c r="L4135" i="48"/>
  <c r="L4162" i="48"/>
  <c r="L4194" i="48"/>
  <c r="L4220" i="48"/>
  <c r="L4252" i="48"/>
  <c r="L4279" i="48"/>
  <c r="L4306" i="48"/>
  <c r="L4338" i="48"/>
  <c r="L4364" i="48"/>
  <c r="L4396" i="48"/>
  <c r="L4421" i="48"/>
  <c r="L4445" i="48"/>
  <c r="L4464" i="48"/>
  <c r="L4481" i="48"/>
  <c r="L4496" i="48"/>
  <c r="L1506" i="48"/>
  <c r="L1974" i="48"/>
  <c r="L2238" i="48"/>
  <c r="L2439" i="48"/>
  <c r="L2598" i="48"/>
  <c r="L2729" i="48"/>
  <c r="L2842" i="48"/>
  <c r="L2936" i="48"/>
  <c r="L3008" i="48"/>
  <c r="L3064" i="48"/>
  <c r="L3117" i="48"/>
  <c r="L3159" i="48"/>
  <c r="L3207" i="48"/>
  <c r="L3246" i="48"/>
  <c r="L3294" i="48"/>
  <c r="L3333" i="48"/>
  <c r="L3375" i="48"/>
  <c r="L3423" i="48"/>
  <c r="L3458" i="48"/>
  <c r="L3499" i="48"/>
  <c r="L3535" i="48"/>
  <c r="L3571" i="48"/>
  <c r="L3615" i="48"/>
  <c r="L3650" i="48"/>
  <c r="L3691" i="48"/>
  <c r="L3724" i="48"/>
  <c r="L3755" i="48"/>
  <c r="L3795" i="48"/>
  <c r="L3825" i="48"/>
  <c r="L3863" i="48"/>
  <c r="L3896" i="48"/>
  <c r="L3929" i="48"/>
  <c r="L3966" i="48"/>
  <c r="L3992" i="48"/>
  <c r="L4024" i="48"/>
  <c r="L4051" i="48"/>
  <c r="L4078" i="48"/>
  <c r="L4110" i="48"/>
  <c r="L4136" i="48"/>
  <c r="L4168" i="48"/>
  <c r="L4195" i="48"/>
  <c r="L4222" i="48"/>
  <c r="L4254" i="48"/>
  <c r="L4280" i="48"/>
  <c r="L4312" i="48"/>
  <c r="L4339" i="48"/>
  <c r="L4366" i="48"/>
  <c r="L4398" i="48"/>
  <c r="L4422" i="48"/>
  <c r="L4446" i="48"/>
  <c r="L4467" i="48"/>
  <c r="L4482" i="48"/>
  <c r="L4498" i="48"/>
  <c r="L4515" i="48"/>
  <c r="L4530" i="48"/>
  <c r="L4546" i="48"/>
  <c r="L4563" i="48"/>
  <c r="L4578" i="48"/>
  <c r="L4592" i="48"/>
  <c r="L4606" i="48"/>
  <c r="L4620" i="48"/>
  <c r="L4636" i="48"/>
  <c r="L4650" i="48"/>
  <c r="L4664" i="48"/>
  <c r="L4678" i="48"/>
  <c r="L4692" i="48"/>
  <c r="L4705" i="48"/>
  <c r="L4717" i="48"/>
  <c r="L4729" i="48"/>
  <c r="L4741" i="48"/>
  <c r="L4753" i="48"/>
  <c r="L4765" i="48"/>
  <c r="L4777" i="48"/>
  <c r="L4789" i="48"/>
  <c r="L4801" i="48"/>
  <c r="L4813" i="48"/>
  <c r="L4825" i="48"/>
  <c r="L4837" i="48"/>
  <c r="L4849" i="48"/>
  <c r="L4861" i="48"/>
  <c r="L4873" i="48"/>
  <c r="L4885" i="48"/>
  <c r="L4897" i="48"/>
  <c r="L4909" i="48"/>
  <c r="L4921" i="48"/>
  <c r="L4933" i="48"/>
  <c r="L4945" i="48"/>
  <c r="L4957" i="48"/>
  <c r="L4969" i="48"/>
  <c r="L4981" i="48"/>
  <c r="L4993" i="48"/>
  <c r="L5005" i="48"/>
  <c r="L5017" i="48"/>
  <c r="L5029" i="48"/>
  <c r="L5041" i="48"/>
  <c r="L5053" i="48"/>
  <c r="L5065" i="48"/>
  <c r="L5077" i="48"/>
  <c r="L5089" i="48"/>
  <c r="L5101" i="48"/>
  <c r="L5113" i="48"/>
  <c r="L5125" i="48"/>
  <c r="L5137" i="48"/>
  <c r="L5149" i="48"/>
  <c r="L5161" i="48"/>
  <c r="L5173" i="48"/>
  <c r="L5185" i="48"/>
  <c r="L5197" i="48"/>
  <c r="L5209" i="48"/>
  <c r="L5221" i="48"/>
  <c r="L5233" i="48"/>
  <c r="L5245" i="48"/>
  <c r="L5257" i="48"/>
  <c r="L5269" i="48"/>
  <c r="L5281" i="48"/>
  <c r="L5293" i="48"/>
  <c r="L5305" i="48"/>
  <c r="L5317" i="48"/>
  <c r="L5329" i="48"/>
  <c r="L5341" i="48"/>
  <c r="L5353" i="48"/>
  <c r="L5365" i="48"/>
  <c r="L5377" i="48"/>
  <c r="L5389" i="48"/>
  <c r="L5401" i="48"/>
  <c r="L5413" i="48"/>
  <c r="L5425" i="48"/>
  <c r="L5437" i="48"/>
  <c r="L5449" i="48"/>
  <c r="L5461" i="48"/>
  <c r="L5473" i="48"/>
  <c r="L5485" i="48"/>
  <c r="L5497" i="48"/>
  <c r="L5509" i="48"/>
  <c r="L5521" i="48"/>
  <c r="L5533" i="48"/>
  <c r="L5545" i="48"/>
  <c r="L5557" i="48"/>
  <c r="L5569" i="48"/>
  <c r="L5581" i="48"/>
  <c r="L5593" i="48"/>
  <c r="L5605" i="48"/>
  <c r="L5617" i="48"/>
  <c r="L5629" i="48"/>
  <c r="L5641" i="48"/>
  <c r="L5653" i="48"/>
  <c r="L5665" i="48"/>
  <c r="L5677" i="48"/>
  <c r="L5689" i="48"/>
  <c r="L5701" i="48"/>
  <c r="L5713" i="48"/>
  <c r="L5725" i="48"/>
  <c r="L5737" i="48"/>
  <c r="L5749" i="48"/>
  <c r="L5761" i="48"/>
  <c r="L5773" i="48"/>
  <c r="L5785" i="48"/>
  <c r="L5797" i="48"/>
  <c r="L5809" i="48"/>
  <c r="L5821" i="48"/>
  <c r="L5833" i="48"/>
  <c r="L5845" i="48"/>
  <c r="L5857" i="48"/>
  <c r="L5869" i="48"/>
  <c r="L5881" i="48"/>
  <c r="L5893" i="48"/>
  <c r="L5905" i="48"/>
  <c r="L5917" i="48"/>
  <c r="L5929" i="48"/>
  <c r="L5941" i="48"/>
  <c r="L1531" i="48"/>
  <c r="L1984" i="48"/>
  <c r="L2245" i="48"/>
  <c r="L2441" i="48"/>
  <c r="L2606" i="48"/>
  <c r="L2736" i="48"/>
  <c r="L2847" i="48"/>
  <c r="L2943" i="48"/>
  <c r="L3015" i="48"/>
  <c r="L3068" i="48"/>
  <c r="L3118" i="48"/>
  <c r="L3166" i="48"/>
  <c r="L3208" i="48"/>
  <c r="L3248" i="48"/>
  <c r="L3296" i="48"/>
  <c r="L3334" i="48"/>
  <c r="L3382" i="48"/>
  <c r="L3424" i="48"/>
  <c r="L3460" i="48"/>
  <c r="L3501" i="48"/>
  <c r="L3536" i="48"/>
  <c r="L3580" i="48"/>
  <c r="L3616" i="48"/>
  <c r="L3652" i="48"/>
  <c r="L3693" i="48"/>
  <c r="L3725" i="48"/>
  <c r="L3763" i="48"/>
  <c r="L3796" i="48"/>
  <c r="L3827" i="48"/>
  <c r="L3867" i="48"/>
  <c r="L3897" i="48"/>
  <c r="L3935" i="48"/>
  <c r="L3967" i="48"/>
  <c r="L3994" i="48"/>
  <c r="L4026" i="48"/>
  <c r="L4052" i="48"/>
  <c r="L4084" i="48"/>
  <c r="L4111" i="48"/>
  <c r="L4138" i="48"/>
  <c r="L4170" i="48"/>
  <c r="L4196" i="48"/>
  <c r="L4228" i="48"/>
  <c r="L4255" i="48"/>
  <c r="L4282" i="48"/>
  <c r="L4314" i="48"/>
  <c r="L4340" i="48"/>
  <c r="L4372" i="48"/>
  <c r="L4399" i="48"/>
  <c r="L4423" i="48"/>
  <c r="L4447" i="48"/>
  <c r="L4468" i="48"/>
  <c r="L4483" i="48"/>
  <c r="L4499" i="48"/>
  <c r="L4516" i="48"/>
  <c r="L4531" i="48"/>
  <c r="L4547" i="48"/>
  <c r="L4564" i="48"/>
  <c r="L4579" i="48"/>
  <c r="L4593" i="48"/>
  <c r="L4607" i="48"/>
  <c r="L4623" i="48"/>
  <c r="L4637" i="48"/>
  <c r="L4651" i="48"/>
  <c r="L4665" i="48"/>
  <c r="L4679" i="48"/>
  <c r="L4694" i="48"/>
  <c r="L4706" i="48"/>
  <c r="L4718" i="48"/>
  <c r="L4730" i="48"/>
  <c r="L4742" i="48"/>
  <c r="L4754" i="48"/>
  <c r="L4766" i="48"/>
  <c r="L4778" i="48"/>
  <c r="L4790" i="48"/>
  <c r="L4802" i="48"/>
  <c r="L4814" i="48"/>
  <c r="L4826" i="48"/>
  <c r="L4838" i="48"/>
  <c r="L4850" i="48"/>
  <c r="L4862" i="48"/>
  <c r="L4874" i="48"/>
  <c r="L4886" i="48"/>
  <c r="L4898" i="48"/>
  <c r="L4910" i="48"/>
  <c r="L4922" i="48"/>
  <c r="L4934" i="48"/>
  <c r="L4946" i="48"/>
  <c r="L4958" i="48"/>
  <c r="L4970" i="48"/>
  <c r="L4982" i="48"/>
  <c r="L4994" i="48"/>
  <c r="L5006" i="48"/>
  <c r="L5018" i="48"/>
  <c r="L5030" i="48"/>
  <c r="L5042" i="48"/>
  <c r="L5054" i="48"/>
  <c r="L5066" i="48"/>
  <c r="L5078" i="48"/>
  <c r="L5090" i="48"/>
  <c r="L5102" i="48"/>
  <c r="L5114" i="48"/>
  <c r="L5126" i="48"/>
  <c r="L5138" i="48"/>
  <c r="L5150" i="48"/>
  <c r="L5162" i="48"/>
  <c r="L5174" i="48"/>
  <c r="L5186" i="48"/>
  <c r="L5198" i="48"/>
  <c r="L5210" i="48"/>
  <c r="L5222" i="48"/>
  <c r="L5234" i="48"/>
  <c r="L5246" i="48"/>
  <c r="L5258" i="48"/>
  <c r="L5270" i="48"/>
  <c r="L5282" i="48"/>
  <c r="L5294" i="48"/>
  <c r="L5306" i="48"/>
  <c r="L5318" i="48"/>
  <c r="L5330" i="48"/>
  <c r="L5342" i="48"/>
  <c r="L5354" i="48"/>
  <c r="L5366" i="48"/>
  <c r="L5378" i="48"/>
  <c r="L5390" i="48"/>
  <c r="L5402" i="48"/>
  <c r="L5414" i="48"/>
  <c r="L5426" i="48"/>
  <c r="L5438" i="48"/>
  <c r="L5450" i="48"/>
  <c r="L5462" i="48"/>
  <c r="L5474" i="48"/>
  <c r="L5486" i="48"/>
  <c r="L5498" i="48"/>
  <c r="L5510" i="48"/>
  <c r="L5522" i="48"/>
  <c r="L5534" i="48"/>
  <c r="L5546" i="48"/>
  <c r="L5558" i="48"/>
  <c r="L5570" i="48"/>
  <c r="L5582" i="48"/>
  <c r="L5594" i="48"/>
  <c r="L5606" i="48"/>
  <c r="L5618" i="48"/>
  <c r="L5630" i="48"/>
  <c r="L5642" i="48"/>
  <c r="L5654" i="48"/>
  <c r="L5666" i="48"/>
  <c r="L5678" i="48"/>
  <c r="L5690" i="48"/>
  <c r="L5702" i="48"/>
  <c r="L5714" i="48"/>
  <c r="L5726" i="48"/>
  <c r="L5738" i="48"/>
  <c r="L5750" i="48"/>
  <c r="L5762" i="48"/>
  <c r="L5774" i="48"/>
  <c r="L5786" i="48"/>
  <c r="L5798" i="48"/>
  <c r="L5810" i="48"/>
  <c r="L5822" i="48"/>
  <c r="L5834" i="48"/>
  <c r="L5846" i="48"/>
  <c r="L5858" i="48"/>
  <c r="L5870" i="48"/>
  <c r="L5882" i="48"/>
  <c r="L5894" i="48"/>
  <c r="L5906" i="48"/>
  <c r="L5918" i="48"/>
  <c r="L5930" i="48"/>
  <c r="L5942" i="48"/>
  <c r="L237" i="48"/>
  <c r="L1599" i="48"/>
  <c r="L2036" i="48"/>
  <c r="L2271" i="48"/>
  <c r="L2468" i="48"/>
  <c r="L2623" i="48"/>
  <c r="L2753" i="48"/>
  <c r="L2862" i="48"/>
  <c r="L2950" i="48"/>
  <c r="L3022" i="48"/>
  <c r="L3078" i="48"/>
  <c r="L3123" i="48"/>
  <c r="L3171" i="48"/>
  <c r="L3210" i="48"/>
  <c r="L3258" i="48"/>
  <c r="L3297" i="48"/>
  <c r="L3339" i="48"/>
  <c r="L3387" i="48"/>
  <c r="L3425" i="48"/>
  <c r="L3466" i="48"/>
  <c r="L3502" i="48"/>
  <c r="L3538" i="48"/>
  <c r="L3582" i="48"/>
  <c r="L3617" i="48"/>
  <c r="L3658" i="48"/>
  <c r="L3694" i="48"/>
  <c r="L3727" i="48"/>
  <c r="L3765" i="48"/>
  <c r="L3797" i="48"/>
  <c r="L3835" i="48"/>
  <c r="L3868" i="48"/>
  <c r="L3899" i="48"/>
  <c r="L3939" i="48"/>
  <c r="L3968" i="48"/>
  <c r="L4000" i="48"/>
  <c r="L4027" i="48"/>
  <c r="L4054" i="48"/>
  <c r="L4086" i="48"/>
  <c r="L4112" i="48"/>
  <c r="L4144" i="48"/>
  <c r="L4171" i="48"/>
  <c r="L4198" i="48"/>
  <c r="L4230" i="48"/>
  <c r="L4256" i="48"/>
  <c r="L4288" i="48"/>
  <c r="L4315" i="48"/>
  <c r="L4342" i="48"/>
  <c r="L4374" i="48"/>
  <c r="L4400" i="48"/>
  <c r="L4424" i="48"/>
  <c r="L4448" i="48"/>
  <c r="L4469" i="48"/>
  <c r="L4484" i="48"/>
  <c r="L4500" i="48"/>
  <c r="L4517" i="48"/>
  <c r="L4532" i="48"/>
  <c r="L4548" i="48"/>
  <c r="L4565" i="48"/>
  <c r="L4580" i="48"/>
  <c r="L4594" i="48"/>
  <c r="L4608" i="48"/>
  <c r="L4624" i="48"/>
  <c r="L4638" i="48"/>
  <c r="L4652" i="48"/>
  <c r="L4666" i="48"/>
  <c r="L4680" i="48"/>
  <c r="L4695" i="48"/>
  <c r="L4707" i="48"/>
  <c r="L4719" i="48"/>
  <c r="L4731" i="48"/>
  <c r="L4743" i="48"/>
  <c r="L4755" i="48"/>
  <c r="L4767" i="48"/>
  <c r="L4779" i="48"/>
  <c r="L4791" i="48"/>
  <c r="L4803" i="48"/>
  <c r="L4815" i="48"/>
  <c r="L4827" i="48"/>
  <c r="L4839" i="48"/>
  <c r="L4851" i="48"/>
  <c r="L4863" i="48"/>
  <c r="L4875" i="48"/>
  <c r="L4887" i="48"/>
  <c r="L4899" i="48"/>
  <c r="L4911" i="48"/>
  <c r="L4923" i="48"/>
  <c r="L4935" i="48"/>
  <c r="L4947" i="48"/>
  <c r="L4959" i="48"/>
  <c r="L4971" i="48"/>
  <c r="L4983" i="48"/>
  <c r="L4995" i="48"/>
  <c r="L5007" i="48"/>
  <c r="L5019" i="48"/>
  <c r="L5031" i="48"/>
  <c r="L5043" i="48"/>
  <c r="L5055" i="48"/>
  <c r="L5067" i="48"/>
  <c r="L5079" i="48"/>
  <c r="L5091" i="48"/>
  <c r="L5103" i="48"/>
  <c r="L5115" i="48"/>
  <c r="L5127" i="48"/>
  <c r="L5139" i="48"/>
  <c r="L5151" i="48"/>
  <c r="L5163" i="48"/>
  <c r="L5175" i="48"/>
  <c r="L5187" i="48"/>
  <c r="L5199" i="48"/>
  <c r="L5211" i="48"/>
  <c r="L5223" i="48"/>
  <c r="L5235" i="48"/>
  <c r="L5247" i="48"/>
  <c r="L5259" i="48"/>
  <c r="L5271" i="48"/>
  <c r="L5283" i="48"/>
  <c r="L5295" i="48"/>
  <c r="L5307" i="48"/>
  <c r="L5319" i="48"/>
  <c r="L5331" i="48"/>
  <c r="L5343" i="48"/>
  <c r="L5355" i="48"/>
  <c r="L5367" i="48"/>
  <c r="L5379" i="48"/>
  <c r="L5391" i="48"/>
  <c r="L5403" i="48"/>
  <c r="L5415" i="48"/>
  <c r="L5427" i="48"/>
  <c r="L5439" i="48"/>
  <c r="L5451" i="48"/>
  <c r="L5463" i="48"/>
  <c r="L5475" i="48"/>
  <c r="L5487" i="48"/>
  <c r="L5499" i="48"/>
  <c r="L5511" i="48"/>
  <c r="L5523" i="48"/>
  <c r="L5535" i="48"/>
  <c r="L5547" i="48"/>
  <c r="L5559" i="48"/>
  <c r="L5571" i="48"/>
  <c r="L5583" i="48"/>
  <c r="L5595" i="48"/>
  <c r="L5607" i="48"/>
  <c r="L5619" i="48"/>
  <c r="L5631" i="48"/>
  <c r="L5643" i="48"/>
  <c r="L5655" i="48"/>
  <c r="L5667" i="48"/>
  <c r="L5679" i="48"/>
  <c r="L5691" i="48"/>
  <c r="L5703" i="48"/>
  <c r="L5715" i="48"/>
  <c r="L5727" i="48"/>
  <c r="L5739" i="48"/>
  <c r="L5751" i="48"/>
  <c r="L5763" i="48"/>
  <c r="L5775" i="48"/>
  <c r="L5787" i="48"/>
  <c r="L5799" i="48"/>
  <c r="L5811" i="48"/>
  <c r="L5823" i="48"/>
  <c r="L5835" i="48"/>
  <c r="L5847" i="48"/>
  <c r="L5859" i="48"/>
  <c r="L5871" i="48"/>
  <c r="L5883" i="48"/>
  <c r="L5895" i="48"/>
  <c r="L5907" i="48"/>
  <c r="L5919" i="48"/>
  <c r="L5931" i="48"/>
  <c r="L5943" i="48"/>
  <c r="L5955" i="48"/>
  <c r="L5967" i="48"/>
  <c r="L5979" i="48"/>
  <c r="L5991" i="48"/>
  <c r="L6003" i="48"/>
  <c r="L549" i="48"/>
  <c r="L1608" i="48"/>
  <c r="L2039" i="48"/>
  <c r="L2281" i="48"/>
  <c r="L2474" i="48"/>
  <c r="L2625" i="48"/>
  <c r="L2755" i="48"/>
  <c r="L2864" i="48"/>
  <c r="L2955" i="48"/>
  <c r="L3027" i="48"/>
  <c r="L3080" i="48"/>
  <c r="L3130" i="48"/>
  <c r="L3172" i="48"/>
  <c r="L3212" i="48"/>
  <c r="L3260" i="48"/>
  <c r="L3298" i="48"/>
  <c r="L3346" i="48"/>
  <c r="L3388" i="48"/>
  <c r="L3427" i="48"/>
  <c r="L3471" i="48"/>
  <c r="L3506" i="48"/>
  <c r="L3547" i="48"/>
  <c r="L3583" i="48"/>
  <c r="L3619" i="48"/>
  <c r="L3663" i="48"/>
  <c r="L3695" i="48"/>
  <c r="L3735" i="48"/>
  <c r="L3766" i="48"/>
  <c r="L3799" i="48"/>
  <c r="L3837" i="48"/>
  <c r="L3869" i="48"/>
  <c r="L3907" i="48"/>
  <c r="L3940" i="48"/>
  <c r="L3970" i="48"/>
  <c r="L4002" i="48"/>
  <c r="L4028" i="48"/>
  <c r="L4060" i="48"/>
  <c r="L4087" i="48"/>
  <c r="L4114" i="48"/>
  <c r="L4146" i="48"/>
  <c r="L4172" i="48"/>
  <c r="L4204" i="48"/>
  <c r="L4231" i="48"/>
  <c r="L4258" i="48"/>
  <c r="L4290" i="48"/>
  <c r="L4316" i="48"/>
  <c r="L4348" i="48"/>
  <c r="L4375" i="48"/>
  <c r="L4402" i="48"/>
  <c r="L4426" i="48"/>
  <c r="L4450" i="48"/>
  <c r="L4470" i="48"/>
  <c r="L4486" i="48"/>
  <c r="L4503" i="48"/>
  <c r="L4518" i="48"/>
  <c r="L4534" i="48"/>
  <c r="L4551" i="48"/>
  <c r="L4566" i="48"/>
  <c r="L4581" i="48"/>
  <c r="L4595" i="48"/>
  <c r="L4611" i="48"/>
  <c r="L4625" i="48"/>
  <c r="L4639" i="48"/>
  <c r="L4653" i="48"/>
  <c r="L4667" i="48"/>
  <c r="L4683" i="48"/>
  <c r="L4696" i="48"/>
  <c r="L4708" i="48"/>
  <c r="L4720" i="48"/>
  <c r="L4732" i="48"/>
  <c r="L4744" i="48"/>
  <c r="L4756" i="48"/>
  <c r="L4768" i="48"/>
  <c r="L4780" i="48"/>
  <c r="L4792" i="48"/>
  <c r="L4804" i="48"/>
  <c r="L4816" i="48"/>
  <c r="L4828" i="48"/>
  <c r="L4840" i="48"/>
  <c r="L4852" i="48"/>
  <c r="L4864" i="48"/>
  <c r="L4876" i="48"/>
  <c r="L4888" i="48"/>
  <c r="L4900" i="48"/>
  <c r="L4912" i="48"/>
  <c r="L4924" i="48"/>
  <c r="L4936" i="48"/>
  <c r="L4948" i="48"/>
  <c r="L4960" i="48"/>
  <c r="L4972" i="48"/>
  <c r="L4984" i="48"/>
  <c r="L4996" i="48"/>
  <c r="L5008" i="48"/>
  <c r="L5020" i="48"/>
  <c r="L5032" i="48"/>
  <c r="L5044" i="48"/>
  <c r="L5056" i="48"/>
  <c r="L5068" i="48"/>
  <c r="L5080" i="48"/>
  <c r="L5092" i="48"/>
  <c r="L5104" i="48"/>
  <c r="L5116" i="48"/>
  <c r="L5128" i="48"/>
  <c r="L5140" i="48"/>
  <c r="L5152" i="48"/>
  <c r="L5164" i="48"/>
  <c r="L5176" i="48"/>
  <c r="L5188" i="48"/>
  <c r="L5200" i="48"/>
  <c r="L5212" i="48"/>
  <c r="L5224" i="48"/>
  <c r="L5236" i="48"/>
  <c r="L5248" i="48"/>
  <c r="L5260" i="48"/>
  <c r="L5272" i="48"/>
  <c r="L5284" i="48"/>
  <c r="L5296" i="48"/>
  <c r="L5308" i="48"/>
  <c r="L5320" i="48"/>
  <c r="L5332" i="48"/>
  <c r="L5344" i="48"/>
  <c r="L5356" i="48"/>
  <c r="L5368" i="48"/>
  <c r="L5380" i="48"/>
  <c r="L5392" i="48"/>
  <c r="L5404" i="48"/>
  <c r="L5416" i="48"/>
  <c r="L5428" i="48"/>
  <c r="L5440" i="48"/>
  <c r="L5452" i="48"/>
  <c r="L5464" i="48"/>
  <c r="L5476" i="48"/>
  <c r="L5488" i="48"/>
  <c r="L5500" i="48"/>
  <c r="L5512" i="48"/>
  <c r="L5524" i="48"/>
  <c r="L5536" i="48"/>
  <c r="L5548" i="48"/>
  <c r="L5560" i="48"/>
  <c r="L5572" i="48"/>
  <c r="L5584" i="48"/>
  <c r="L5596" i="48"/>
  <c r="L5608" i="48"/>
  <c r="L5620" i="48"/>
  <c r="L5632" i="48"/>
  <c r="L5644" i="48"/>
  <c r="L5656" i="48"/>
  <c r="L5668" i="48"/>
  <c r="L5680" i="48"/>
  <c r="L5692" i="48"/>
  <c r="L5704" i="48"/>
  <c r="L5716" i="48"/>
  <c r="L5728" i="48"/>
  <c r="L5740" i="48"/>
  <c r="L5752" i="48"/>
  <c r="L5764" i="48"/>
  <c r="L5776" i="48"/>
  <c r="L5788" i="48"/>
  <c r="L5800" i="48"/>
  <c r="L5812" i="48"/>
  <c r="L5824" i="48"/>
  <c r="L5836" i="48"/>
  <c r="L5848" i="48"/>
  <c r="L5860" i="48"/>
  <c r="L5872" i="48"/>
  <c r="L5884" i="48"/>
  <c r="L5896" i="48"/>
  <c r="L5908" i="48"/>
  <c r="L5920" i="48"/>
  <c r="L5932" i="48"/>
  <c r="L5944" i="48"/>
  <c r="L5956" i="48"/>
  <c r="L5968" i="48"/>
  <c r="L5980" i="48"/>
  <c r="L1134" i="48"/>
  <c r="L1750" i="48"/>
  <c r="L2125" i="48"/>
  <c r="L2345" i="48"/>
  <c r="L2523" i="48"/>
  <c r="L2667" i="48"/>
  <c r="L2790" i="48"/>
  <c r="L2898" i="48"/>
  <c r="L2972" i="48"/>
  <c r="L3042" i="48"/>
  <c r="L3094" i="48"/>
  <c r="L3138" i="48"/>
  <c r="L3186" i="48"/>
  <c r="L3225" i="48"/>
  <c r="L3267" i="48"/>
  <c r="L3315" i="48"/>
  <c r="L3354" i="48"/>
  <c r="L3402" i="48"/>
  <c r="L3439" i="48"/>
  <c r="L3475" i="48"/>
  <c r="L3519" i="48"/>
  <c r="L3554" i="48"/>
  <c r="L3595" i="48"/>
  <c r="L3631" i="48"/>
  <c r="L3667" i="48"/>
  <c r="L3707" i="48"/>
  <c r="L3739" i="48"/>
  <c r="L3777" i="48"/>
  <c r="L3810" i="48"/>
  <c r="L3843" i="48"/>
  <c r="L3881" i="48"/>
  <c r="L3911" i="48"/>
  <c r="L3951" i="48"/>
  <c r="L3979" i="48"/>
  <c r="L4006" i="48"/>
  <c r="L4038" i="48"/>
  <c r="L4064" i="48"/>
  <c r="L4096" i="48"/>
  <c r="L4123" i="48"/>
  <c r="L4150" i="48"/>
  <c r="L4182" i="48"/>
  <c r="L4208" i="48"/>
  <c r="L4240" i="48"/>
  <c r="L4267" i="48"/>
  <c r="L4294" i="48"/>
  <c r="L4326" i="48"/>
  <c r="L4352" i="48"/>
  <c r="L4384" i="48"/>
  <c r="L4410" i="48"/>
  <c r="L4434" i="48"/>
  <c r="L4457" i="48"/>
  <c r="L4474" i="48"/>
  <c r="L4491" i="48"/>
  <c r="L4506" i="48"/>
  <c r="L4522" i="48"/>
  <c r="L4539" i="48"/>
  <c r="L4554" i="48"/>
  <c r="L4570" i="48"/>
  <c r="L4584" i="48"/>
  <c r="L4600" i="48"/>
  <c r="L4614" i="48"/>
  <c r="L4628" i="48"/>
  <c r="L4642" i="48"/>
  <c r="L4656" i="48"/>
  <c r="L4672" i="48"/>
  <c r="L4686" i="48"/>
  <c r="L4699" i="48"/>
  <c r="L4711" i="48"/>
  <c r="L4723" i="48"/>
  <c r="L4735" i="48"/>
  <c r="L4747" i="48"/>
  <c r="L4759" i="48"/>
  <c r="L4771" i="48"/>
  <c r="L4783" i="48"/>
  <c r="L4795" i="48"/>
  <c r="L4807" i="48"/>
  <c r="L4819" i="48"/>
  <c r="L4831" i="48"/>
  <c r="L4843" i="48"/>
  <c r="L4855" i="48"/>
  <c r="L4867" i="48"/>
  <c r="L4879" i="48"/>
  <c r="L4891" i="48"/>
  <c r="L4903" i="48"/>
  <c r="L4915" i="48"/>
  <c r="L4927" i="48"/>
  <c r="L4939" i="48"/>
  <c r="L4951" i="48"/>
  <c r="L4963" i="48"/>
  <c r="L4975" i="48"/>
  <c r="L4987" i="48"/>
  <c r="L4999" i="48"/>
  <c r="L5011" i="48"/>
  <c r="L5023" i="48"/>
  <c r="L5035" i="48"/>
  <c r="L5047" i="48"/>
  <c r="L5059" i="48"/>
  <c r="L5071" i="48"/>
  <c r="L5083" i="48"/>
  <c r="L5095" i="48"/>
  <c r="L5107" i="48"/>
  <c r="L5119" i="48"/>
  <c r="L5131" i="48"/>
  <c r="L5143" i="48"/>
  <c r="L5155" i="48"/>
  <c r="L5167" i="48"/>
  <c r="L5179" i="48"/>
  <c r="L5191" i="48"/>
  <c r="L5203" i="48"/>
  <c r="L5215" i="48"/>
  <c r="L5227" i="48"/>
  <c r="L5239" i="48"/>
  <c r="L5251" i="48"/>
  <c r="L5263" i="48"/>
  <c r="L5275" i="48"/>
  <c r="L5287" i="48"/>
  <c r="L5299" i="48"/>
  <c r="L5311" i="48"/>
  <c r="L5323" i="48"/>
  <c r="L5335" i="48"/>
  <c r="L5347" i="48"/>
  <c r="L5359" i="48"/>
  <c r="L5371" i="48"/>
  <c r="L5383" i="48"/>
  <c r="L5395" i="48"/>
  <c r="L5407" i="48"/>
  <c r="L5419" i="48"/>
  <c r="L5431" i="48"/>
  <c r="L5443" i="48"/>
  <c r="L5455" i="48"/>
  <c r="L5467" i="48"/>
  <c r="L5479" i="48"/>
  <c r="L5491" i="48"/>
  <c r="Q5491" i="48" s="1"/>
  <c r="L5503" i="48"/>
  <c r="L5515" i="48"/>
  <c r="L5527" i="48"/>
  <c r="L5539" i="48"/>
  <c r="Q5539" i="48" s="1"/>
  <c r="L5551" i="48"/>
  <c r="L5563" i="48"/>
  <c r="L5575" i="48"/>
  <c r="L5587" i="48"/>
  <c r="Q5587" i="48" s="1"/>
  <c r="L5599" i="48"/>
  <c r="L5611" i="48"/>
  <c r="L5623" i="48"/>
  <c r="L5635" i="48"/>
  <c r="L5647" i="48"/>
  <c r="L5659" i="48"/>
  <c r="L5671" i="48"/>
  <c r="L5683" i="48"/>
  <c r="Q5683" i="48" s="1"/>
  <c r="L5695" i="48"/>
  <c r="L5707" i="48"/>
  <c r="L5719" i="48"/>
  <c r="L5731" i="48"/>
  <c r="Q5731" i="48" s="1"/>
  <c r="L5743" i="48"/>
  <c r="L5755" i="48"/>
  <c r="L5767" i="48"/>
  <c r="L5779" i="48"/>
  <c r="Q5779" i="48" s="1"/>
  <c r="L5791" i="48"/>
  <c r="L5803" i="48"/>
  <c r="L5815" i="48"/>
  <c r="L5827" i="48"/>
  <c r="Q5827" i="48" s="1"/>
  <c r="L5839" i="48"/>
  <c r="L5851" i="48"/>
  <c r="L5863" i="48"/>
  <c r="L5875" i="48"/>
  <c r="L5887" i="48"/>
  <c r="L5899" i="48"/>
  <c r="L5911" i="48"/>
  <c r="L5923" i="48"/>
  <c r="Q5923" i="48" s="1"/>
  <c r="L5935" i="48"/>
  <c r="L1146" i="48"/>
  <c r="L1767" i="48"/>
  <c r="L2135" i="48"/>
  <c r="L2347" i="48"/>
  <c r="L2525" i="48"/>
  <c r="L2492" i="48"/>
  <c r="L2970" i="48"/>
  <c r="L3176" i="48"/>
  <c r="L3352" i="48"/>
  <c r="L3514" i="48"/>
  <c r="L3665" i="48"/>
  <c r="L3809" i="48"/>
  <c r="L3943" i="48"/>
  <c r="L4063" i="48"/>
  <c r="L4180" i="48"/>
  <c r="L4292" i="48"/>
  <c r="L4409" i="48"/>
  <c r="L4488" i="48"/>
  <c r="L4540" i="48"/>
  <c r="L4583" i="48"/>
  <c r="L4617" i="48"/>
  <c r="L4654" i="48"/>
  <c r="L4687" i="48"/>
  <c r="L4716" i="48"/>
  <c r="L4746" i="48"/>
  <c r="L4774" i="48"/>
  <c r="L4805" i="48"/>
  <c r="L4832" i="48"/>
  <c r="L4860" i="48"/>
  <c r="L4890" i="48"/>
  <c r="L4918" i="48"/>
  <c r="L4949" i="48"/>
  <c r="L4976" i="48"/>
  <c r="L5004" i="48"/>
  <c r="L5034" i="48"/>
  <c r="L5062" i="48"/>
  <c r="L5093" i="48"/>
  <c r="L5120" i="48"/>
  <c r="L5148" i="48"/>
  <c r="L5178" i="48"/>
  <c r="L5206" i="48"/>
  <c r="L5237" i="48"/>
  <c r="L5264" i="48"/>
  <c r="L5292" i="48"/>
  <c r="L5322" i="48"/>
  <c r="L5350" i="48"/>
  <c r="L5381" i="48"/>
  <c r="L5408" i="48"/>
  <c r="L5436" i="48"/>
  <c r="L5466" i="48"/>
  <c r="L5494" i="48"/>
  <c r="L5525" i="48"/>
  <c r="L5552" i="48"/>
  <c r="Q5552" i="48" s="1"/>
  <c r="L5580" i="48"/>
  <c r="L5610" i="48"/>
  <c r="L5638" i="48"/>
  <c r="L5669" i="48"/>
  <c r="L5696" i="48"/>
  <c r="Q5696" i="48" s="1"/>
  <c r="L5724" i="48"/>
  <c r="L5754" i="48"/>
  <c r="L5782" i="48"/>
  <c r="L5813" i="48"/>
  <c r="L5840" i="48"/>
  <c r="Q5840" i="48" s="1"/>
  <c r="L5868" i="48"/>
  <c r="L5898" i="48"/>
  <c r="L5924" i="48"/>
  <c r="L5947" i="48"/>
  <c r="L5961" i="48"/>
  <c r="L5975" i="48"/>
  <c r="L5989" i="48"/>
  <c r="L6002" i="48"/>
  <c r="L2501" i="48"/>
  <c r="L2979" i="48"/>
  <c r="L3188" i="48"/>
  <c r="L3356" i="48"/>
  <c r="L3520" i="48"/>
  <c r="L3676" i="48"/>
  <c r="L3811" i="48"/>
  <c r="L3953" i="48"/>
  <c r="L4066" i="48"/>
  <c r="L4183" i="48"/>
  <c r="L4300" i="48"/>
  <c r="L4411" i="48"/>
  <c r="L4492" i="48"/>
  <c r="L4544" i="48"/>
  <c r="L4587" i="48"/>
  <c r="L4619" i="48"/>
  <c r="L4655" i="48"/>
  <c r="L4689" i="48"/>
  <c r="L4721" i="48"/>
  <c r="L4748" i="48"/>
  <c r="L4776" i="48"/>
  <c r="L4806" i="48"/>
  <c r="L4834" i="48"/>
  <c r="L4865" i="48"/>
  <c r="L4892" i="48"/>
  <c r="L4920" i="48"/>
  <c r="L4950" i="48"/>
  <c r="L4978" i="48"/>
  <c r="L5009" i="48"/>
  <c r="L5036" i="48"/>
  <c r="L5064" i="48"/>
  <c r="L5094" i="48"/>
  <c r="L5122" i="48"/>
  <c r="L5153" i="48"/>
  <c r="L5180" i="48"/>
  <c r="L5208" i="48"/>
  <c r="L5238" i="48"/>
  <c r="L5266" i="48"/>
  <c r="L5297" i="48"/>
  <c r="L5324" i="48"/>
  <c r="L5352" i="48"/>
  <c r="L5382" i="48"/>
  <c r="L5410" i="48"/>
  <c r="L5441" i="48"/>
  <c r="L5468" i="48"/>
  <c r="L5496" i="48"/>
  <c r="L5526" i="48"/>
  <c r="L5554" i="48"/>
  <c r="L5585" i="48"/>
  <c r="L5612" i="48"/>
  <c r="L5640" i="48"/>
  <c r="L5670" i="48"/>
  <c r="L5698" i="48"/>
  <c r="L5729" i="48"/>
  <c r="L5756" i="48"/>
  <c r="L5784" i="48"/>
  <c r="L5814" i="48"/>
  <c r="L5842" i="48"/>
  <c r="L5873" i="48"/>
  <c r="L5900" i="48"/>
  <c r="L5925" i="48"/>
  <c r="L5948" i="48"/>
  <c r="L5962" i="48"/>
  <c r="L5976" i="48"/>
  <c r="L5990" i="48"/>
  <c r="L6004" i="48"/>
  <c r="L2648" i="48"/>
  <c r="L3032" i="48"/>
  <c r="L3224" i="48"/>
  <c r="L3392" i="48"/>
  <c r="L3550" i="48"/>
  <c r="L3705" i="48"/>
  <c r="L3839" i="48"/>
  <c r="L3978" i="48"/>
  <c r="L4090" i="48"/>
  <c r="L4207" i="48"/>
  <c r="L4324" i="48"/>
  <c r="L4433" i="48"/>
  <c r="L4505" i="48"/>
  <c r="L4553" i="48"/>
  <c r="L4591" i="48"/>
  <c r="L4627" i="48"/>
  <c r="L4661" i="48"/>
  <c r="L4697" i="48"/>
  <c r="L4724" i="48"/>
  <c r="L4752" i="48"/>
  <c r="L4782" i="48"/>
  <c r="L4810" i="48"/>
  <c r="L4841" i="48"/>
  <c r="L4868" i="48"/>
  <c r="L4896" i="48"/>
  <c r="L4926" i="48"/>
  <c r="L4954" i="48"/>
  <c r="L4985" i="48"/>
  <c r="L5012" i="48"/>
  <c r="L5040" i="48"/>
  <c r="L5070" i="48"/>
  <c r="L5098" i="48"/>
  <c r="L5129" i="48"/>
  <c r="L5156" i="48"/>
  <c r="L5184" i="48"/>
  <c r="L5214" i="48"/>
  <c r="L5242" i="48"/>
  <c r="L5273" i="48"/>
  <c r="L5300" i="48"/>
  <c r="L5328" i="48"/>
  <c r="L5358" i="48"/>
  <c r="L5386" i="48"/>
  <c r="L5417" i="48"/>
  <c r="L5444" i="48"/>
  <c r="L5472" i="48"/>
  <c r="Q5472" i="48" s="1"/>
  <c r="L5502" i="48"/>
  <c r="L5530" i="48"/>
  <c r="L5561" i="48"/>
  <c r="L5588" i="48"/>
  <c r="L5616" i="48"/>
  <c r="L5646" i="48"/>
  <c r="L5674" i="48"/>
  <c r="L5705" i="48"/>
  <c r="L5732" i="48"/>
  <c r="L5760" i="48"/>
  <c r="L5790" i="48"/>
  <c r="L5818" i="48"/>
  <c r="L5849" i="48"/>
  <c r="L5876" i="48"/>
  <c r="L5904" i="48"/>
  <c r="L5928" i="48"/>
  <c r="L5950" i="48"/>
  <c r="L5964" i="48"/>
  <c r="L5978" i="48"/>
  <c r="L5993" i="48"/>
  <c r="L6" i="48"/>
  <c r="Q6" i="48" s="1"/>
  <c r="L1004" i="48"/>
  <c r="L2669" i="48"/>
  <c r="L3044" i="48"/>
  <c r="L3226" i="48"/>
  <c r="L3404" i="48"/>
  <c r="L3556" i="48"/>
  <c r="L3710" i="48"/>
  <c r="L3849" i="48"/>
  <c r="L3980" i="48"/>
  <c r="L4098" i="48"/>
  <c r="L4210" i="48"/>
  <c r="L4327" i="48"/>
  <c r="L4435" i="48"/>
  <c r="L4507" i="48"/>
  <c r="L4555" i="48"/>
  <c r="L4596" i="48"/>
  <c r="L4629" i="48"/>
  <c r="L4663" i="48"/>
  <c r="L4698" i="48"/>
  <c r="L4726" i="48"/>
  <c r="L4757" i="48"/>
  <c r="L4784" i="48"/>
  <c r="L4812" i="48"/>
  <c r="L4842" i="48"/>
  <c r="L4870" i="48"/>
  <c r="L4901" i="48"/>
  <c r="L4928" i="48"/>
  <c r="L4956" i="48"/>
  <c r="L4986" i="48"/>
  <c r="L5014" i="48"/>
  <c r="L5045" i="48"/>
  <c r="L5072" i="48"/>
  <c r="L5100" i="48"/>
  <c r="L5130" i="48"/>
  <c r="L5158" i="48"/>
  <c r="L5189" i="48"/>
  <c r="L5216" i="48"/>
  <c r="L5244" i="48"/>
  <c r="L5274" i="48"/>
  <c r="L5302" i="48"/>
  <c r="L5333" i="48"/>
  <c r="L5360" i="48"/>
  <c r="L5388" i="48"/>
  <c r="L5418" i="48"/>
  <c r="L5446" i="48"/>
  <c r="L5477" i="48"/>
  <c r="L5504" i="48"/>
  <c r="Q5504" i="48" s="1"/>
  <c r="L5532" i="48"/>
  <c r="L5562" i="48"/>
  <c r="L5590" i="48"/>
  <c r="L5621" i="48"/>
  <c r="L5648" i="48"/>
  <c r="L5676" i="48"/>
  <c r="L5706" i="48"/>
  <c r="L5734" i="48"/>
  <c r="L5765" i="48"/>
  <c r="L5792" i="48"/>
  <c r="Q5792" i="48" s="1"/>
  <c r="L5820" i="48"/>
  <c r="L5850" i="48"/>
  <c r="L5878" i="48"/>
  <c r="L5909" i="48"/>
  <c r="L5933" i="48"/>
  <c r="L5951" i="48"/>
  <c r="L5965" i="48"/>
  <c r="L5981" i="48"/>
  <c r="L5994" i="48"/>
  <c r="L7" i="48"/>
  <c r="Q7" i="48" s="1"/>
  <c r="L1020" i="48"/>
  <c r="L2770" i="48"/>
  <c r="L3081" i="48"/>
  <c r="L3261" i="48"/>
  <c r="L3436" i="48"/>
  <c r="L3584" i="48"/>
  <c r="L3737" i="48"/>
  <c r="L3871" i="48"/>
  <c r="L4003" i="48"/>
  <c r="L4120" i="48"/>
  <c r="L4232" i="48"/>
  <c r="L4350" i="48"/>
  <c r="L4455" i="48"/>
  <c r="L4512" i="48"/>
  <c r="L4560" i="48"/>
  <c r="L4599" i="48"/>
  <c r="L4631" i="48"/>
  <c r="L4668" i="48"/>
  <c r="L4700" i="48"/>
  <c r="L4728" i="48"/>
  <c r="L4758" i="48"/>
  <c r="L4786" i="48"/>
  <c r="L4817" i="48"/>
  <c r="L4844" i="48"/>
  <c r="L4872" i="48"/>
  <c r="L4902" i="48"/>
  <c r="L4930" i="48"/>
  <c r="L4961" i="48"/>
  <c r="L4988" i="48"/>
  <c r="L5016" i="48"/>
  <c r="L5046" i="48"/>
  <c r="L5074" i="48"/>
  <c r="L5105" i="48"/>
  <c r="L5132" i="48"/>
  <c r="L5160" i="48"/>
  <c r="L5190" i="48"/>
  <c r="L5218" i="48"/>
  <c r="L5249" i="48"/>
  <c r="L5276" i="48"/>
  <c r="L5304" i="48"/>
  <c r="L5334" i="48"/>
  <c r="L5362" i="48"/>
  <c r="L5393" i="48"/>
  <c r="L5420" i="48"/>
  <c r="L5448" i="48"/>
  <c r="Q5448" i="48" s="1"/>
  <c r="L5478" i="48"/>
  <c r="L5506" i="48"/>
  <c r="L5537" i="48"/>
  <c r="L5564" i="48"/>
  <c r="L5592" i="48"/>
  <c r="L5622" i="48"/>
  <c r="L5650" i="48"/>
  <c r="L5681" i="48"/>
  <c r="L5708" i="48"/>
  <c r="L5736" i="48"/>
  <c r="L5766" i="48"/>
  <c r="L5794" i="48"/>
  <c r="L5825" i="48"/>
  <c r="L5852" i="48"/>
  <c r="L5880" i="48"/>
  <c r="L5910" i="48"/>
  <c r="L5934" i="48"/>
  <c r="L5952" i="48"/>
  <c r="L5966" i="48"/>
  <c r="L5982" i="48"/>
  <c r="L5995" i="48"/>
  <c r="L1671" i="48"/>
  <c r="L2775" i="48"/>
  <c r="L3087" i="48"/>
  <c r="L3262" i="48"/>
  <c r="L3438" i="48"/>
  <c r="L3586" i="48"/>
  <c r="L3738" i="48"/>
  <c r="L3879" i="48"/>
  <c r="L4004" i="48"/>
  <c r="L4122" i="48"/>
  <c r="L4234" i="48"/>
  <c r="L4351" i="48"/>
  <c r="L4456" i="48"/>
  <c r="L4519" i="48"/>
  <c r="L4567" i="48"/>
  <c r="L4601" i="48"/>
  <c r="L4635" i="48"/>
  <c r="L4671" i="48"/>
  <c r="L4702" i="48"/>
  <c r="L4733" i="48"/>
  <c r="L4760" i="48"/>
  <c r="L4788" i="48"/>
  <c r="L4818" i="48"/>
  <c r="L4846" i="48"/>
  <c r="L4877" i="48"/>
  <c r="L4904" i="48"/>
  <c r="L4932" i="48"/>
  <c r="L4962" i="48"/>
  <c r="L4990" i="48"/>
  <c r="L5021" i="48"/>
  <c r="L5048" i="48"/>
  <c r="L5076" i="48"/>
  <c r="L5106" i="48"/>
  <c r="L5134" i="48"/>
  <c r="L5165" i="48"/>
  <c r="L5192" i="48"/>
  <c r="L5220" i="48"/>
  <c r="L5250" i="48"/>
  <c r="L5278" i="48"/>
  <c r="L5309" i="48"/>
  <c r="L5336" i="48"/>
  <c r="L5364" i="48"/>
  <c r="L5394" i="48"/>
  <c r="L5422" i="48"/>
  <c r="L5453" i="48"/>
  <c r="L5480" i="48"/>
  <c r="L5508" i="48"/>
  <c r="L5538" i="48"/>
  <c r="L5566" i="48"/>
  <c r="L5597" i="48"/>
  <c r="L5624" i="48"/>
  <c r="L5652" i="48"/>
  <c r="L5682" i="48"/>
  <c r="L5710" i="48"/>
  <c r="L5741" i="48"/>
  <c r="L5768" i="48"/>
  <c r="L5796" i="48"/>
  <c r="L5826" i="48"/>
  <c r="L5854" i="48"/>
  <c r="L5885" i="48"/>
  <c r="L5912" i="48"/>
  <c r="L5936" i="48"/>
  <c r="Q5936" i="48" s="1"/>
  <c r="L5953" i="48"/>
  <c r="L5969" i="48"/>
  <c r="L5983" i="48"/>
  <c r="L5996" i="48"/>
  <c r="L2083" i="48"/>
  <c r="L2878" i="48"/>
  <c r="L3135" i="48"/>
  <c r="L3303" i="48"/>
  <c r="L3472" i="48"/>
  <c r="L3628" i="48"/>
  <c r="L3767" i="48"/>
  <c r="L3909" i="48"/>
  <c r="L4030" i="48"/>
  <c r="L4147" i="48"/>
  <c r="L4264" i="48"/>
  <c r="L4376" i="48"/>
  <c r="L4471" i="48"/>
  <c r="L4523" i="48"/>
  <c r="L4571" i="48"/>
  <c r="L4605" i="48"/>
  <c r="L4641" i="48"/>
  <c r="L4675" i="48"/>
  <c r="L4709" i="48"/>
  <c r="L4736" i="48"/>
  <c r="L4764" i="48"/>
  <c r="L4794" i="48"/>
  <c r="L4822" i="48"/>
  <c r="L4853" i="48"/>
  <c r="L4880" i="48"/>
  <c r="L4908" i="48"/>
  <c r="L4938" i="48"/>
  <c r="L4966" i="48"/>
  <c r="L4997" i="48"/>
  <c r="L5024" i="48"/>
  <c r="L5052" i="48"/>
  <c r="L5082" i="48"/>
  <c r="L5110" i="48"/>
  <c r="L5141" i="48"/>
  <c r="L5168" i="48"/>
  <c r="L5196" i="48"/>
  <c r="L5226" i="48"/>
  <c r="L5254" i="48"/>
  <c r="L5285" i="48"/>
  <c r="L5312" i="48"/>
  <c r="L5340" i="48"/>
  <c r="L5370" i="48"/>
  <c r="L5398" i="48"/>
  <c r="L5429" i="48"/>
  <c r="L5456" i="48"/>
  <c r="L5484" i="48"/>
  <c r="L5514" i="48"/>
  <c r="L5542" i="48"/>
  <c r="L5573" i="48"/>
  <c r="L5600" i="48"/>
  <c r="Q5600" i="48" s="1"/>
  <c r="L5628" i="48"/>
  <c r="L5658" i="48"/>
  <c r="L5686" i="48"/>
  <c r="L5717" i="48"/>
  <c r="L5744" i="48"/>
  <c r="Q5744" i="48" s="1"/>
  <c r="L5772" i="48"/>
  <c r="L5802" i="48"/>
  <c r="L5830" i="48"/>
  <c r="L5861" i="48"/>
  <c r="L5888" i="48"/>
  <c r="Q5888" i="48" s="1"/>
  <c r="L5914" i="48"/>
  <c r="L5938" i="48"/>
  <c r="L5957" i="48"/>
  <c r="L5971" i="48"/>
  <c r="Q5971" i="48" s="1"/>
  <c r="L5985" i="48"/>
  <c r="L5998" i="48"/>
  <c r="L2883" i="48"/>
  <c r="L3351" i="48"/>
  <c r="L3741" i="48"/>
  <c r="L4039" i="48"/>
  <c r="L4318" i="48"/>
  <c r="L4529" i="48"/>
  <c r="L4615" i="48"/>
  <c r="L4704" i="48"/>
  <c r="L4770" i="48"/>
  <c r="L4836" i="48"/>
  <c r="L4913" i="48"/>
  <c r="L4974" i="48"/>
  <c r="L5050" i="48"/>
  <c r="L5117" i="48"/>
  <c r="L5182" i="48"/>
  <c r="L5256" i="48"/>
  <c r="L5321" i="48"/>
  <c r="L5396" i="48"/>
  <c r="L5460" i="48"/>
  <c r="L5528" i="48"/>
  <c r="L5602" i="48"/>
  <c r="L5664" i="48"/>
  <c r="L5742" i="48"/>
  <c r="L5806" i="48"/>
  <c r="L5874" i="48"/>
  <c r="L5940" i="48"/>
  <c r="L5974" i="48"/>
  <c r="L2900" i="48"/>
  <c r="L3390" i="48"/>
  <c r="L3771" i="48"/>
  <c r="L4062" i="48"/>
  <c r="L4354" i="48"/>
  <c r="L4535" i="48"/>
  <c r="L4626" i="48"/>
  <c r="L4710" i="48"/>
  <c r="L4772" i="48"/>
  <c r="L4848" i="48"/>
  <c r="L4914" i="48"/>
  <c r="L4980" i="48"/>
  <c r="L5057" i="48"/>
  <c r="L5118" i="48"/>
  <c r="L5194" i="48"/>
  <c r="L5261" i="48"/>
  <c r="L5326" i="48"/>
  <c r="L5400" i="48"/>
  <c r="Q5400" i="48" s="1"/>
  <c r="L5465" i="48"/>
  <c r="L5540" i="48"/>
  <c r="L5604" i="48"/>
  <c r="L5672" i="48"/>
  <c r="L5746" i="48"/>
  <c r="L5808" i="48"/>
  <c r="L5886" i="48"/>
  <c r="L5945" i="48"/>
  <c r="L5977" i="48"/>
  <c r="L2960" i="48"/>
  <c r="L3440" i="48"/>
  <c r="L3779" i="48"/>
  <c r="L4088" i="48"/>
  <c r="L4378" i="48"/>
  <c r="L4536" i="48"/>
  <c r="L4640" i="48"/>
  <c r="L4712" i="48"/>
  <c r="L4781" i="48"/>
  <c r="L4854" i="48"/>
  <c r="L4916" i="48"/>
  <c r="L4992" i="48"/>
  <c r="L5058" i="48"/>
  <c r="L5124" i="48"/>
  <c r="L5201" i="48"/>
  <c r="L5262" i="48"/>
  <c r="L5338" i="48"/>
  <c r="L5405" i="48"/>
  <c r="L5470" i="48"/>
  <c r="L5544" i="48"/>
  <c r="L5609" i="48"/>
  <c r="L5684" i="48"/>
  <c r="L5748" i="48"/>
  <c r="Q5748" i="48" s="1"/>
  <c r="L5816" i="48"/>
  <c r="L5890" i="48"/>
  <c r="L5946" i="48"/>
  <c r="L5984" i="48"/>
  <c r="Q5984" i="48" s="1"/>
  <c r="L3028" i="48"/>
  <c r="L3473" i="48"/>
  <c r="L3807" i="48"/>
  <c r="L4124" i="48"/>
  <c r="L4386" i="48"/>
  <c r="L4552" i="48"/>
  <c r="L4643" i="48"/>
  <c r="L4714" i="48"/>
  <c r="L4793" i="48"/>
  <c r="L4856" i="48"/>
  <c r="L4925" i="48"/>
  <c r="L4998" i="48"/>
  <c r="L5060" i="48"/>
  <c r="L5136" i="48"/>
  <c r="L5202" i="48"/>
  <c r="L5268" i="48"/>
  <c r="L5345" i="48"/>
  <c r="L5406" i="48"/>
  <c r="L5482" i="48"/>
  <c r="L5549" i="48"/>
  <c r="L5614" i="48"/>
  <c r="L5688" i="48"/>
  <c r="L5753" i="48"/>
  <c r="L5828" i="48"/>
  <c r="L5892" i="48"/>
  <c r="Q5892" i="48" s="1"/>
  <c r="L5949" i="48"/>
  <c r="Q5949" i="48" s="1"/>
  <c r="L5986" i="48"/>
  <c r="L3099" i="48"/>
  <c r="L3484" i="48"/>
  <c r="L3838" i="48"/>
  <c r="L4148" i="48"/>
  <c r="L4408" i="48"/>
  <c r="L4568" i="48"/>
  <c r="L4647" i="48"/>
  <c r="L4722" i="48"/>
  <c r="L4796" i="48"/>
  <c r="L4858" i="48"/>
  <c r="L4937" i="48"/>
  <c r="L5000" i="48"/>
  <c r="L5069" i="48"/>
  <c r="L5142" i="48"/>
  <c r="L5204" i="48"/>
  <c r="L5280" i="48"/>
  <c r="L5346" i="48"/>
  <c r="L5412" i="48"/>
  <c r="L5489" i="48"/>
  <c r="L5550" i="48"/>
  <c r="L5626" i="48"/>
  <c r="L5693" i="48"/>
  <c r="L5758" i="48"/>
  <c r="L5832" i="48"/>
  <c r="L5897" i="48"/>
  <c r="L5954" i="48"/>
  <c r="L5987" i="48"/>
  <c r="L3136" i="48"/>
  <c r="L3508" i="48"/>
  <c r="L3882" i="48"/>
  <c r="L4156" i="48"/>
  <c r="L4432" i="48"/>
  <c r="L4575" i="48"/>
  <c r="L4649" i="48"/>
  <c r="L4734" i="48"/>
  <c r="L4798" i="48"/>
  <c r="L4866" i="48"/>
  <c r="L4940" i="48"/>
  <c r="L5002" i="48"/>
  <c r="L5081" i="48"/>
  <c r="L5144" i="48"/>
  <c r="L5213" i="48"/>
  <c r="L5286" i="48"/>
  <c r="L5348" i="48"/>
  <c r="L5424" i="48"/>
  <c r="Q5424" i="48" s="1"/>
  <c r="L5490" i="48"/>
  <c r="L5556" i="48"/>
  <c r="L5633" i="48"/>
  <c r="L5694" i="48"/>
  <c r="L5770" i="48"/>
  <c r="L5837" i="48"/>
  <c r="L5902" i="48"/>
  <c r="L5958" i="48"/>
  <c r="L5988" i="48"/>
  <c r="L1687" i="48"/>
  <c r="L3140" i="48"/>
  <c r="L3549" i="48"/>
  <c r="L3910" i="48"/>
  <c r="L4174" i="48"/>
  <c r="L4458" i="48"/>
  <c r="L4577" i="48"/>
  <c r="L4659" i="48"/>
  <c r="L4738" i="48"/>
  <c r="L4800" i="48"/>
  <c r="L4878" i="48"/>
  <c r="L4942" i="48"/>
  <c r="L5010" i="48"/>
  <c r="L5084" i="48"/>
  <c r="L5146" i="48"/>
  <c r="L5225" i="48"/>
  <c r="L5288" i="48"/>
  <c r="L5357" i="48"/>
  <c r="L5430" i="48"/>
  <c r="L5492" i="48"/>
  <c r="L5568" i="48"/>
  <c r="L5634" i="48"/>
  <c r="L5700" i="48"/>
  <c r="Q5700" i="48" s="1"/>
  <c r="L5777" i="48"/>
  <c r="L5838" i="48"/>
  <c r="L5913" i="48"/>
  <c r="L5959" i="48"/>
  <c r="L5992" i="48"/>
  <c r="L2092" i="48"/>
  <c r="L3174" i="48"/>
  <c r="L3597" i="48"/>
  <c r="L3915" i="48"/>
  <c r="L4206" i="48"/>
  <c r="L4472" i="48"/>
  <c r="L4582" i="48"/>
  <c r="L4673" i="48"/>
  <c r="L4740" i="48"/>
  <c r="L4808" i="48"/>
  <c r="L4882" i="48"/>
  <c r="L4944" i="48"/>
  <c r="L5022" i="48"/>
  <c r="L5086" i="48"/>
  <c r="L5154" i="48"/>
  <c r="L5228" i="48"/>
  <c r="L5290" i="48"/>
  <c r="L5369" i="48"/>
  <c r="L5432" i="48"/>
  <c r="L5501" i="48"/>
  <c r="L5574" i="48"/>
  <c r="L5636" i="48"/>
  <c r="L5712" i="48"/>
  <c r="L5778" i="48"/>
  <c r="L5844" i="48"/>
  <c r="L5916" i="48"/>
  <c r="L5960" i="48"/>
  <c r="L5997" i="48"/>
  <c r="Q5997" i="48" s="1"/>
  <c r="L2308" i="48"/>
  <c r="L3222" i="48"/>
  <c r="L3630" i="48"/>
  <c r="L3941" i="48"/>
  <c r="L4242" i="48"/>
  <c r="L4475" i="48"/>
  <c r="L4589" i="48"/>
  <c r="L4677" i="48"/>
  <c r="L4745" i="48"/>
  <c r="L4820" i="48"/>
  <c r="L4884" i="48"/>
  <c r="L4952" i="48"/>
  <c r="L5026" i="48"/>
  <c r="L5088" i="48"/>
  <c r="L5166" i="48"/>
  <c r="L5230" i="48"/>
  <c r="L5298" i="48"/>
  <c r="L5372" i="48"/>
  <c r="L5434" i="48"/>
  <c r="L5513" i="48"/>
  <c r="L5576" i="48"/>
  <c r="L5645" i="48"/>
  <c r="L5718" i="48"/>
  <c r="L5780" i="48"/>
  <c r="L5856" i="48"/>
  <c r="L5921" i="48"/>
  <c r="L5963" i="48"/>
  <c r="L5999" i="48"/>
  <c r="L2643" i="48"/>
  <c r="L3310" i="48"/>
  <c r="L3664" i="48"/>
  <c r="L4012" i="48"/>
  <c r="L4268" i="48"/>
  <c r="L4504" i="48"/>
  <c r="L4612" i="48"/>
  <c r="L4685" i="48"/>
  <c r="L4762" i="48"/>
  <c r="L4829" i="48"/>
  <c r="L4894" i="48"/>
  <c r="L4968" i="48"/>
  <c r="L5033" i="48"/>
  <c r="L5108" i="48"/>
  <c r="L5172" i="48"/>
  <c r="L5240" i="48"/>
  <c r="L5314" i="48"/>
  <c r="L5376" i="48"/>
  <c r="L5454" i="48"/>
  <c r="L5518" i="48"/>
  <c r="L5586" i="48"/>
  <c r="L5660" i="48"/>
  <c r="L5722" i="48"/>
  <c r="L5801" i="48"/>
  <c r="L5864" i="48"/>
  <c r="L5926" i="48"/>
  <c r="L5972" i="48"/>
  <c r="L6001" i="48"/>
  <c r="L3976" i="48"/>
  <c r="L4824" i="48"/>
  <c r="L5232" i="48"/>
  <c r="L5657" i="48"/>
  <c r="L6000" i="48"/>
  <c r="L4036" i="48"/>
  <c r="L4830" i="48"/>
  <c r="L5252" i="48"/>
  <c r="L5662" i="48"/>
  <c r="L6005" i="48"/>
  <c r="L4266" i="48"/>
  <c r="L4889" i="48"/>
  <c r="L5310" i="48"/>
  <c r="L5720" i="48"/>
  <c r="L4291" i="48"/>
  <c r="L4906" i="48"/>
  <c r="L5316" i="48"/>
  <c r="L5730" i="48"/>
  <c r="L4487" i="48"/>
  <c r="L4964" i="48"/>
  <c r="L5374" i="48"/>
  <c r="L5789" i="48"/>
  <c r="L4520" i="48"/>
  <c r="L4973" i="48"/>
  <c r="L5384" i="48"/>
  <c r="L5804" i="48"/>
  <c r="L2310" i="48"/>
  <c r="L4603" i="48"/>
  <c r="L5028" i="48"/>
  <c r="L5442" i="48"/>
  <c r="L5862" i="48"/>
  <c r="L2792" i="48"/>
  <c r="L4613" i="48"/>
  <c r="L5038" i="48"/>
  <c r="L5458" i="48"/>
  <c r="L5866" i="48"/>
  <c r="L3274" i="48"/>
  <c r="L4684" i="48"/>
  <c r="L5096" i="48"/>
  <c r="L5516" i="48"/>
  <c r="L5922" i="48"/>
  <c r="L3316" i="48"/>
  <c r="L4691" i="48"/>
  <c r="L5112" i="48"/>
  <c r="L5520" i="48"/>
  <c r="L5937" i="48"/>
  <c r="L3632" i="48"/>
  <c r="L4750" i="48"/>
  <c r="L5170" i="48"/>
  <c r="L5578" i="48"/>
  <c r="L5970" i="48"/>
  <c r="L3699" i="48"/>
  <c r="L4769" i="48"/>
  <c r="L5598" i="48"/>
  <c r="L5973" i="48"/>
  <c r="L5177" i="48"/>
  <c r="M6001" i="48"/>
  <c r="P6001" i="48" s="1"/>
  <c r="M5988" i="48"/>
  <c r="P5988" i="48" s="1"/>
  <c r="M5975" i="48"/>
  <c r="P5975" i="48" s="1"/>
  <c r="M5953" i="48"/>
  <c r="P5953" i="48" s="1"/>
  <c r="M5940" i="48"/>
  <c r="P5940" i="48" s="1"/>
  <c r="M5927" i="48"/>
  <c r="P5927" i="48" s="1"/>
  <c r="M5905" i="48"/>
  <c r="P5905" i="48" s="1"/>
  <c r="M5892" i="48"/>
  <c r="P5892" i="48" s="1"/>
  <c r="M5879" i="48"/>
  <c r="P5879" i="48" s="1"/>
  <c r="M5857" i="48"/>
  <c r="P5857" i="48" s="1"/>
  <c r="M5844" i="48"/>
  <c r="P5844" i="48" s="1"/>
  <c r="M5831" i="48"/>
  <c r="P5831" i="48" s="1"/>
  <c r="M5809" i="48"/>
  <c r="P5809" i="48" s="1"/>
  <c r="M5796" i="48"/>
  <c r="P5796" i="48" s="1"/>
  <c r="M5783" i="48"/>
  <c r="P5783" i="48" s="1"/>
  <c r="M5761" i="48"/>
  <c r="P5761" i="48" s="1"/>
  <c r="M5748" i="48"/>
  <c r="P5748" i="48" s="1"/>
  <c r="M5735" i="48"/>
  <c r="P5735" i="48" s="1"/>
  <c r="M5713" i="48"/>
  <c r="P5713" i="48" s="1"/>
  <c r="M5700" i="48"/>
  <c r="P5700" i="48" s="1"/>
  <c r="M5687" i="48"/>
  <c r="P5687" i="48" s="1"/>
  <c r="M5665" i="48"/>
  <c r="P5665" i="48" s="1"/>
  <c r="M5652" i="48"/>
  <c r="P5652" i="48" s="1"/>
  <c r="M5639" i="48"/>
  <c r="P5639" i="48" s="1"/>
  <c r="M5617" i="48"/>
  <c r="P5617" i="48" s="1"/>
  <c r="M5604" i="48"/>
  <c r="P5604" i="48" s="1"/>
  <c r="M5591" i="48"/>
  <c r="P5591" i="48" s="1"/>
  <c r="M5569" i="48"/>
  <c r="P5569" i="48" s="1"/>
  <c r="M5556" i="48"/>
  <c r="P5556" i="48" s="1"/>
  <c r="M5543" i="48"/>
  <c r="P5543" i="48" s="1"/>
  <c r="M5521" i="48"/>
  <c r="P5521" i="48" s="1"/>
  <c r="M5508" i="48"/>
  <c r="P5508" i="48" s="1"/>
  <c r="M5495" i="48"/>
  <c r="P5495" i="48" s="1"/>
  <c r="M5467" i="48"/>
  <c r="P5467" i="48" s="1"/>
  <c r="M5443" i="48"/>
  <c r="P5443" i="48" s="1"/>
  <c r="M5419" i="48"/>
  <c r="P5419" i="48" s="1"/>
  <c r="M5395" i="48"/>
  <c r="P5395" i="48" s="1"/>
  <c r="M4773" i="48"/>
  <c r="P4773" i="48" s="1"/>
  <c r="M4738" i="48"/>
  <c r="P4738" i="48" s="1"/>
  <c r="M4703" i="48"/>
  <c r="P4703" i="48" s="1"/>
  <c r="M4581" i="48"/>
  <c r="P4581" i="48" s="1"/>
  <c r="M4546" i="48"/>
  <c r="P4546" i="48" s="1"/>
  <c r="M10" i="48"/>
  <c r="P10" i="48" s="1"/>
  <c r="M14" i="48"/>
  <c r="P14" i="48" s="1"/>
  <c r="M18" i="48"/>
  <c r="P18" i="48" s="1"/>
  <c r="M22" i="48"/>
  <c r="P22" i="48" s="1"/>
  <c r="M26" i="48"/>
  <c r="P26" i="48" s="1"/>
  <c r="M30" i="48"/>
  <c r="P30" i="48" s="1"/>
  <c r="M34" i="48"/>
  <c r="P34" i="48" s="1"/>
  <c r="M38" i="48"/>
  <c r="P38" i="48" s="1"/>
  <c r="M42" i="48"/>
  <c r="P42" i="48" s="1"/>
  <c r="M46" i="48"/>
  <c r="P46" i="48" s="1"/>
  <c r="M50" i="48"/>
  <c r="M54" i="48"/>
  <c r="M58" i="48"/>
  <c r="P58" i="48" s="1"/>
  <c r="M62" i="48"/>
  <c r="P62" i="48" s="1"/>
  <c r="M66" i="48"/>
  <c r="P66" i="48" s="1"/>
  <c r="M70" i="48"/>
  <c r="P70" i="48" s="1"/>
  <c r="M74" i="48"/>
  <c r="P74" i="48" s="1"/>
  <c r="M78" i="48"/>
  <c r="P78" i="48" s="1"/>
  <c r="M82" i="48"/>
  <c r="P82" i="48" s="1"/>
  <c r="M86" i="48"/>
  <c r="P86" i="48" s="1"/>
  <c r="M90" i="48"/>
  <c r="P90" i="48" s="1"/>
  <c r="M94" i="48"/>
  <c r="P94" i="48" s="1"/>
  <c r="M98" i="48"/>
  <c r="P98" i="48" s="1"/>
  <c r="M102" i="48"/>
  <c r="P102" i="48" s="1"/>
  <c r="M106" i="48"/>
  <c r="P106" i="48" s="1"/>
  <c r="M110" i="48"/>
  <c r="P110" i="48" s="1"/>
  <c r="M114" i="48"/>
  <c r="M118" i="48"/>
  <c r="P118" i="48" s="1"/>
  <c r="M122" i="48"/>
  <c r="P122" i="48" s="1"/>
  <c r="M126" i="48"/>
  <c r="P126" i="48" s="1"/>
  <c r="M130" i="48"/>
  <c r="P130" i="48" s="1"/>
  <c r="M134" i="48"/>
  <c r="M138" i="48"/>
  <c r="P138" i="48" s="1"/>
  <c r="M142" i="48"/>
  <c r="P142" i="48" s="1"/>
  <c r="M146" i="48"/>
  <c r="P146" i="48" s="1"/>
  <c r="M150" i="48"/>
  <c r="P150" i="48" s="1"/>
  <c r="M154" i="48"/>
  <c r="P154" i="48" s="1"/>
  <c r="M19" i="48"/>
  <c r="P19" i="48" s="1"/>
  <c r="M32" i="48"/>
  <c r="P32" i="48" s="1"/>
  <c r="M45" i="48"/>
  <c r="P45" i="48" s="1"/>
  <c r="M67" i="48"/>
  <c r="P67" i="48" s="1"/>
  <c r="M80" i="48"/>
  <c r="P80" i="48" s="1"/>
  <c r="M93" i="48"/>
  <c r="P93" i="48" s="1"/>
  <c r="M115" i="48"/>
  <c r="P115" i="48" s="1"/>
  <c r="M128" i="48"/>
  <c r="P128" i="48" s="1"/>
  <c r="M141" i="48"/>
  <c r="P141" i="48" s="1"/>
  <c r="M15" i="48"/>
  <c r="M28" i="48"/>
  <c r="P28" i="48" s="1"/>
  <c r="M41" i="48"/>
  <c r="P41" i="48" s="1"/>
  <c r="M63" i="48"/>
  <c r="P63" i="48" s="1"/>
  <c r="M76" i="48"/>
  <c r="P76" i="48" s="1"/>
  <c r="M89" i="48"/>
  <c r="P89" i="48" s="1"/>
  <c r="M111" i="48"/>
  <c r="P111" i="48" s="1"/>
  <c r="M124" i="48"/>
  <c r="P124" i="48" s="1"/>
  <c r="M137" i="48"/>
  <c r="P137" i="48" s="1"/>
  <c r="M20" i="48"/>
  <c r="P20" i="48" s="1"/>
  <c r="M33" i="48"/>
  <c r="M55" i="48"/>
  <c r="P55" i="48" s="1"/>
  <c r="M68" i="48"/>
  <c r="P68" i="48" s="1"/>
  <c r="M81" i="48"/>
  <c r="P81" i="48" s="1"/>
  <c r="M103" i="48"/>
  <c r="P103" i="48" s="1"/>
  <c r="M116" i="48"/>
  <c r="M129" i="48"/>
  <c r="P129" i="48" s="1"/>
  <c r="M151" i="48"/>
  <c r="P151" i="48" s="1"/>
  <c r="M16" i="48"/>
  <c r="P16" i="48" s="1"/>
  <c r="M29" i="48"/>
  <c r="P29" i="48" s="1"/>
  <c r="M51" i="48"/>
  <c r="P51" i="48" s="1"/>
  <c r="M64" i="48"/>
  <c r="P64" i="48" s="1"/>
  <c r="M77" i="48"/>
  <c r="P77" i="48" s="1"/>
  <c r="M99" i="48"/>
  <c r="P99" i="48" s="1"/>
  <c r="M112" i="48"/>
  <c r="P112" i="48" s="1"/>
  <c r="M125" i="48"/>
  <c r="P125" i="48" s="1"/>
  <c r="M147" i="48"/>
  <c r="P147" i="48" s="1"/>
  <c r="M7" i="48"/>
  <c r="P7" i="48" s="1"/>
  <c r="M12" i="48"/>
  <c r="M25" i="48"/>
  <c r="P25" i="48" s="1"/>
  <c r="M47" i="48"/>
  <c r="P47" i="48" s="1"/>
  <c r="M60" i="48"/>
  <c r="P60" i="48" s="1"/>
  <c r="M73" i="48"/>
  <c r="P73" i="48" s="1"/>
  <c r="M95" i="48"/>
  <c r="P95" i="48" s="1"/>
  <c r="M108" i="48"/>
  <c r="P108" i="48" s="1"/>
  <c r="M121" i="48"/>
  <c r="P121" i="48" s="1"/>
  <c r="M143" i="48"/>
  <c r="P143" i="48" s="1"/>
  <c r="M156" i="48"/>
  <c r="P156" i="48" s="1"/>
  <c r="M160" i="48"/>
  <c r="P160" i="48" s="1"/>
  <c r="M164" i="48"/>
  <c r="P164" i="48" s="1"/>
  <c r="M168" i="48"/>
  <c r="P168" i="48" s="1"/>
  <c r="M172" i="48"/>
  <c r="M176" i="48"/>
  <c r="P176" i="48" s="1"/>
  <c r="M180" i="48"/>
  <c r="P180" i="48" s="1"/>
  <c r="M184" i="48"/>
  <c r="P184" i="48" s="1"/>
  <c r="M188" i="48"/>
  <c r="P188" i="48" s="1"/>
  <c r="M192" i="48"/>
  <c r="P192" i="48" s="1"/>
  <c r="M196" i="48"/>
  <c r="P196" i="48" s="1"/>
  <c r="M200" i="48"/>
  <c r="P200" i="48" s="1"/>
  <c r="M204" i="48"/>
  <c r="P204" i="48" s="1"/>
  <c r="M208" i="48"/>
  <c r="P208" i="48" s="1"/>
  <c r="M212" i="48"/>
  <c r="P212" i="48" s="1"/>
  <c r="M216" i="48"/>
  <c r="P216" i="48" s="1"/>
  <c r="M220" i="48"/>
  <c r="P220" i="48" s="1"/>
  <c r="M224" i="48"/>
  <c r="M228" i="48"/>
  <c r="P228" i="48" s="1"/>
  <c r="M232" i="48"/>
  <c r="M236" i="48"/>
  <c r="P236" i="48" s="1"/>
  <c r="M240" i="48"/>
  <c r="P240" i="48" s="1"/>
  <c r="M244" i="48"/>
  <c r="P244" i="48" s="1"/>
  <c r="M248" i="48"/>
  <c r="P248" i="48" s="1"/>
  <c r="M252" i="48"/>
  <c r="P252" i="48" s="1"/>
  <c r="M256" i="48"/>
  <c r="P256" i="48" s="1"/>
  <c r="M260" i="48"/>
  <c r="P260" i="48" s="1"/>
  <c r="M264" i="48"/>
  <c r="P264" i="48" s="1"/>
  <c r="M268" i="48"/>
  <c r="P268" i="48" s="1"/>
  <c r="M272" i="48"/>
  <c r="P272" i="48" s="1"/>
  <c r="M276" i="48"/>
  <c r="P276" i="48" s="1"/>
  <c r="M280" i="48"/>
  <c r="M284" i="48"/>
  <c r="P284" i="48" s="1"/>
  <c r="M288" i="48"/>
  <c r="M292" i="48"/>
  <c r="P292" i="48" s="1"/>
  <c r="M296" i="48"/>
  <c r="P296" i="48" s="1"/>
  <c r="M300" i="48"/>
  <c r="P300" i="48" s="1"/>
  <c r="M304" i="48"/>
  <c r="P304" i="48" s="1"/>
  <c r="M308" i="48"/>
  <c r="P308" i="48" s="1"/>
  <c r="M312" i="48"/>
  <c r="P312" i="48" s="1"/>
  <c r="M316" i="48"/>
  <c r="P316" i="48" s="1"/>
  <c r="M320" i="48"/>
  <c r="P320" i="48" s="1"/>
  <c r="M324" i="48"/>
  <c r="P324" i="48" s="1"/>
  <c r="M328" i="48"/>
  <c r="P328" i="48" s="1"/>
  <c r="M332" i="48"/>
  <c r="P332" i="48" s="1"/>
  <c r="M336" i="48"/>
  <c r="P336" i="48" s="1"/>
  <c r="M340" i="48"/>
  <c r="P340" i="48" s="1"/>
  <c r="M344" i="48"/>
  <c r="P344" i="48" s="1"/>
  <c r="M348" i="48"/>
  <c r="P348" i="48" s="1"/>
  <c r="M352" i="48"/>
  <c r="P352" i="48" s="1"/>
  <c r="M356" i="48"/>
  <c r="P356" i="48" s="1"/>
  <c r="M360" i="48"/>
  <c r="M364" i="48"/>
  <c r="P364" i="48" s="1"/>
  <c r="M368" i="48"/>
  <c r="P368" i="48" s="1"/>
  <c r="M372" i="48"/>
  <c r="P372" i="48" s="1"/>
  <c r="M376" i="48"/>
  <c r="P376" i="48" s="1"/>
  <c r="M380" i="48"/>
  <c r="P380" i="48" s="1"/>
  <c r="M384" i="48"/>
  <c r="P384" i="48" s="1"/>
  <c r="M388" i="48"/>
  <c r="P388" i="48" s="1"/>
  <c r="M392" i="48"/>
  <c r="P392" i="48" s="1"/>
  <c r="M396" i="48"/>
  <c r="P396" i="48" s="1"/>
  <c r="M400" i="48"/>
  <c r="P400" i="48" s="1"/>
  <c r="M404" i="48"/>
  <c r="P404" i="48" s="1"/>
  <c r="M408" i="48"/>
  <c r="P408" i="48" s="1"/>
  <c r="M412" i="48"/>
  <c r="P412" i="48" s="1"/>
  <c r="M416" i="48"/>
  <c r="P416" i="48" s="1"/>
  <c r="M420" i="48"/>
  <c r="P420" i="48" s="1"/>
  <c r="M424" i="48"/>
  <c r="P424" i="48" s="1"/>
  <c r="M428" i="48"/>
  <c r="P428" i="48" s="1"/>
  <c r="M432" i="48"/>
  <c r="P432" i="48" s="1"/>
  <c r="M436" i="48"/>
  <c r="P436" i="48" s="1"/>
  <c r="M440" i="48"/>
  <c r="P440" i="48" s="1"/>
  <c r="M444" i="48"/>
  <c r="P444" i="48" s="1"/>
  <c r="M448" i="48"/>
  <c r="P448" i="48" s="1"/>
  <c r="M452" i="48"/>
  <c r="P452" i="48" s="1"/>
  <c r="M456" i="48"/>
  <c r="P456" i="48" s="1"/>
  <c r="M460" i="48"/>
  <c r="P460" i="48" s="1"/>
  <c r="M464" i="48"/>
  <c r="P464" i="48" s="1"/>
  <c r="M468" i="48"/>
  <c r="P468" i="48" s="1"/>
  <c r="M472" i="48"/>
  <c r="P472" i="48" s="1"/>
  <c r="M476" i="48"/>
  <c r="P476" i="48" s="1"/>
  <c r="M480" i="48"/>
  <c r="P480" i="48" s="1"/>
  <c r="M484" i="48"/>
  <c r="P484" i="48" s="1"/>
  <c r="M488" i="48"/>
  <c r="P488" i="48" s="1"/>
  <c r="M492" i="48"/>
  <c r="P492" i="48" s="1"/>
  <c r="M496" i="48"/>
  <c r="P496" i="48" s="1"/>
  <c r="M500" i="48"/>
  <c r="P500" i="48" s="1"/>
  <c r="M504" i="48"/>
  <c r="P504" i="48" s="1"/>
  <c r="M508" i="48"/>
  <c r="P508" i="48" s="1"/>
  <c r="M512" i="48"/>
  <c r="P512" i="48" s="1"/>
  <c r="M516" i="48"/>
  <c r="P516" i="48" s="1"/>
  <c r="M520" i="48"/>
  <c r="P520" i="48" s="1"/>
  <c r="M524" i="48"/>
  <c r="P524" i="48" s="1"/>
  <c r="M528" i="48"/>
  <c r="P528" i="48" s="1"/>
  <c r="M532" i="48"/>
  <c r="P532" i="48" s="1"/>
  <c r="M536" i="48"/>
  <c r="P536" i="48" s="1"/>
  <c r="M540" i="48"/>
  <c r="P540" i="48" s="1"/>
  <c r="M544" i="48"/>
  <c r="P544" i="48" s="1"/>
  <c r="M548" i="48"/>
  <c r="P548" i="48" s="1"/>
  <c r="M552" i="48"/>
  <c r="P552" i="48" s="1"/>
  <c r="M556" i="48"/>
  <c r="P556" i="48" s="1"/>
  <c r="M560" i="48"/>
  <c r="P560" i="48" s="1"/>
  <c r="M564" i="48"/>
  <c r="P564" i="48" s="1"/>
  <c r="M568" i="48"/>
  <c r="P568" i="48" s="1"/>
  <c r="M572" i="48"/>
  <c r="P572" i="48" s="1"/>
  <c r="M576" i="48"/>
  <c r="M580" i="48"/>
  <c r="M584" i="48"/>
  <c r="P584" i="48" s="1"/>
  <c r="M588" i="48"/>
  <c r="P588" i="48" s="1"/>
  <c r="M592" i="48"/>
  <c r="M596" i="48"/>
  <c r="P596" i="48" s="1"/>
  <c r="M600" i="48"/>
  <c r="P600" i="48" s="1"/>
  <c r="M604" i="48"/>
  <c r="P604" i="48" s="1"/>
  <c r="M608" i="48"/>
  <c r="P608" i="48" s="1"/>
  <c r="M612" i="48"/>
  <c r="P612" i="48" s="1"/>
  <c r="M616" i="48"/>
  <c r="P616" i="48" s="1"/>
  <c r="M620" i="48"/>
  <c r="P620" i="48" s="1"/>
  <c r="M624" i="48"/>
  <c r="P624" i="48" s="1"/>
  <c r="M628" i="48"/>
  <c r="P628" i="48" s="1"/>
  <c r="M632" i="48"/>
  <c r="P632" i="48" s="1"/>
  <c r="M636" i="48"/>
  <c r="P636" i="48" s="1"/>
  <c r="M640" i="48"/>
  <c r="P640" i="48" s="1"/>
  <c r="M644" i="48"/>
  <c r="P644" i="48" s="1"/>
  <c r="M648" i="48"/>
  <c r="M652" i="48"/>
  <c r="P652" i="48" s="1"/>
  <c r="M656" i="48"/>
  <c r="P656" i="48" s="1"/>
  <c r="M660" i="48"/>
  <c r="P660" i="48" s="1"/>
  <c r="M664" i="48"/>
  <c r="P664" i="48" s="1"/>
  <c r="M668" i="48"/>
  <c r="P668" i="48" s="1"/>
  <c r="M672" i="48"/>
  <c r="P672" i="48" s="1"/>
  <c r="M676" i="48"/>
  <c r="P676" i="48" s="1"/>
  <c r="M680" i="48"/>
  <c r="P680" i="48" s="1"/>
  <c r="M684" i="48"/>
  <c r="P684" i="48" s="1"/>
  <c r="M688" i="48"/>
  <c r="M692" i="48"/>
  <c r="P692" i="48" s="1"/>
  <c r="M696" i="48"/>
  <c r="P696" i="48" s="1"/>
  <c r="M700" i="48"/>
  <c r="P700" i="48" s="1"/>
  <c r="M704" i="48"/>
  <c r="P704" i="48" s="1"/>
  <c r="M708" i="48"/>
  <c r="P708" i="48" s="1"/>
  <c r="M712" i="48"/>
  <c r="P712" i="48" s="1"/>
  <c r="M716" i="48"/>
  <c r="P716" i="48" s="1"/>
  <c r="M720" i="48"/>
  <c r="P720" i="48" s="1"/>
  <c r="M724" i="48"/>
  <c r="P724" i="48" s="1"/>
  <c r="M728" i="48"/>
  <c r="P728" i="48" s="1"/>
  <c r="M732" i="48"/>
  <c r="P732" i="48" s="1"/>
  <c r="M736" i="48"/>
  <c r="P736" i="48" s="1"/>
  <c r="M740" i="48"/>
  <c r="P740" i="48" s="1"/>
  <c r="M744" i="48"/>
  <c r="P744" i="48" s="1"/>
  <c r="M748" i="48"/>
  <c r="P748" i="48" s="1"/>
  <c r="M752" i="48"/>
  <c r="P752" i="48" s="1"/>
  <c r="M756" i="48"/>
  <c r="P756" i="48" s="1"/>
  <c r="M760" i="48"/>
  <c r="P760" i="48" s="1"/>
  <c r="M764" i="48"/>
  <c r="M768" i="48"/>
  <c r="P768" i="48" s="1"/>
  <c r="M772" i="48"/>
  <c r="P772" i="48" s="1"/>
  <c r="M776" i="48"/>
  <c r="P776" i="48" s="1"/>
  <c r="M780" i="48"/>
  <c r="P780" i="48" s="1"/>
  <c r="M784" i="48"/>
  <c r="P784" i="48" s="1"/>
  <c r="M788" i="48"/>
  <c r="P788" i="48" s="1"/>
  <c r="M792" i="48"/>
  <c r="P792" i="48" s="1"/>
  <c r="M796" i="48"/>
  <c r="P796" i="48" s="1"/>
  <c r="M800" i="48"/>
  <c r="P800" i="48" s="1"/>
  <c r="M804" i="48"/>
  <c r="P804" i="48" s="1"/>
  <c r="M808" i="48"/>
  <c r="P808" i="48" s="1"/>
  <c r="M812" i="48"/>
  <c r="M816" i="48"/>
  <c r="P816" i="48" s="1"/>
  <c r="M820" i="48"/>
  <c r="P820" i="48" s="1"/>
  <c r="M824" i="48"/>
  <c r="M828" i="48"/>
  <c r="P828" i="48" s="1"/>
  <c r="M832" i="48"/>
  <c r="P832" i="48" s="1"/>
  <c r="M836" i="48"/>
  <c r="P836" i="48" s="1"/>
  <c r="M840" i="48"/>
  <c r="P840" i="48" s="1"/>
  <c r="M844" i="48"/>
  <c r="P844" i="48" s="1"/>
  <c r="M848" i="48"/>
  <c r="P848" i="48" s="1"/>
  <c r="M852" i="48"/>
  <c r="P852" i="48" s="1"/>
  <c r="M856" i="48"/>
  <c r="P856" i="48" s="1"/>
  <c r="M860" i="48"/>
  <c r="P860" i="48" s="1"/>
  <c r="M864" i="48"/>
  <c r="M868" i="48"/>
  <c r="M872" i="48"/>
  <c r="P872" i="48" s="1"/>
  <c r="M876" i="48"/>
  <c r="P876" i="48" s="1"/>
  <c r="M880" i="48"/>
  <c r="P880" i="48" s="1"/>
  <c r="M884" i="48"/>
  <c r="P884" i="48" s="1"/>
  <c r="M888" i="48"/>
  <c r="P888" i="48" s="1"/>
  <c r="M892" i="48"/>
  <c r="M896" i="48"/>
  <c r="M900" i="48"/>
  <c r="P900" i="48" s="1"/>
  <c r="M904" i="48"/>
  <c r="P904" i="48" s="1"/>
  <c r="M908" i="48"/>
  <c r="P908" i="48" s="1"/>
  <c r="M912" i="48"/>
  <c r="P912" i="48" s="1"/>
  <c r="M916" i="48"/>
  <c r="P916" i="48" s="1"/>
  <c r="M920" i="48"/>
  <c r="P920" i="48" s="1"/>
  <c r="M924" i="48"/>
  <c r="P924" i="48" s="1"/>
  <c r="M928" i="48"/>
  <c r="P928" i="48" s="1"/>
  <c r="M932" i="48"/>
  <c r="P932" i="48" s="1"/>
  <c r="M936" i="48"/>
  <c r="M940" i="48"/>
  <c r="P940" i="48" s="1"/>
  <c r="M944" i="48"/>
  <c r="P944" i="48" s="1"/>
  <c r="M948" i="48"/>
  <c r="P948" i="48" s="1"/>
  <c r="M952" i="48"/>
  <c r="P952" i="48" s="1"/>
  <c r="M956" i="48"/>
  <c r="P956" i="48" s="1"/>
  <c r="M960" i="48"/>
  <c r="P960" i="48" s="1"/>
  <c r="M964" i="48"/>
  <c r="P964" i="48" s="1"/>
  <c r="M968" i="48"/>
  <c r="P968" i="48" s="1"/>
  <c r="M972" i="48"/>
  <c r="P972" i="48" s="1"/>
  <c r="M976" i="48"/>
  <c r="P976" i="48" s="1"/>
  <c r="M980" i="48"/>
  <c r="P980" i="48" s="1"/>
  <c r="M984" i="48"/>
  <c r="P984" i="48" s="1"/>
  <c r="M988" i="48"/>
  <c r="M992" i="48"/>
  <c r="M996" i="48"/>
  <c r="P996" i="48" s="1"/>
  <c r="M1000" i="48"/>
  <c r="P1000" i="48" s="1"/>
  <c r="M1004" i="48"/>
  <c r="P1004" i="48" s="1"/>
  <c r="M1008" i="48"/>
  <c r="P1008" i="48" s="1"/>
  <c r="M1012" i="48"/>
  <c r="P1012" i="48" s="1"/>
  <c r="M1016" i="48"/>
  <c r="P1016" i="48" s="1"/>
  <c r="M1020" i="48"/>
  <c r="P1020" i="48" s="1"/>
  <c r="M1024" i="48"/>
  <c r="P1024" i="48" s="1"/>
  <c r="M1028" i="48"/>
  <c r="P1028" i="48" s="1"/>
  <c r="M1032" i="48"/>
  <c r="P1032" i="48" s="1"/>
  <c r="M1036" i="48"/>
  <c r="P1036" i="48" s="1"/>
  <c r="M1040" i="48"/>
  <c r="P1040" i="48" s="1"/>
  <c r="M1044" i="48"/>
  <c r="P1044" i="48" s="1"/>
  <c r="M1048" i="48"/>
  <c r="P1048" i="48" s="1"/>
  <c r="M1052" i="48"/>
  <c r="P1052" i="48" s="1"/>
  <c r="M1056" i="48"/>
  <c r="P1056" i="48" s="1"/>
  <c r="M1060" i="48"/>
  <c r="P1060" i="48" s="1"/>
  <c r="M1064" i="48"/>
  <c r="P1064" i="48" s="1"/>
  <c r="M1068" i="48"/>
  <c r="P1068" i="48" s="1"/>
  <c r="M1072" i="48"/>
  <c r="P1072" i="48" s="1"/>
  <c r="M1076" i="48"/>
  <c r="P1076" i="48" s="1"/>
  <c r="M1080" i="48"/>
  <c r="P1080" i="48" s="1"/>
  <c r="M1084" i="48"/>
  <c r="P1084" i="48" s="1"/>
  <c r="M1088" i="48"/>
  <c r="M1092" i="48"/>
  <c r="P1092" i="48" s="1"/>
  <c r="M1096" i="48"/>
  <c r="P1096" i="48" s="1"/>
  <c r="M1100" i="48"/>
  <c r="P1100" i="48" s="1"/>
  <c r="M1104" i="48"/>
  <c r="P1104" i="48" s="1"/>
  <c r="M1108" i="48"/>
  <c r="P1108" i="48" s="1"/>
  <c r="M1112" i="48"/>
  <c r="P1112" i="48" s="1"/>
  <c r="M1116" i="48"/>
  <c r="M1120" i="48"/>
  <c r="P1120" i="48" s="1"/>
  <c r="M1124" i="48"/>
  <c r="P1124" i="48" s="1"/>
  <c r="M1128" i="48"/>
  <c r="P1128" i="48" s="1"/>
  <c r="M1132" i="48"/>
  <c r="P1132" i="48" s="1"/>
  <c r="M1136" i="48"/>
  <c r="P1136" i="48" s="1"/>
  <c r="M1140" i="48"/>
  <c r="P1140" i="48" s="1"/>
  <c r="M1144" i="48"/>
  <c r="P1144" i="48" s="1"/>
  <c r="M1148" i="48"/>
  <c r="P1148" i="48" s="1"/>
  <c r="M1152" i="48"/>
  <c r="P1152" i="48" s="1"/>
  <c r="M1156" i="48"/>
  <c r="P1156" i="48" s="1"/>
  <c r="M1160" i="48"/>
  <c r="P1160" i="48" s="1"/>
  <c r="M1164" i="48"/>
  <c r="P1164" i="48" s="1"/>
  <c r="M1168" i="48"/>
  <c r="P1168" i="48" s="1"/>
  <c r="M1172" i="48"/>
  <c r="P1172" i="48" s="1"/>
  <c r="M1176" i="48"/>
  <c r="P1176" i="48" s="1"/>
  <c r="M1180" i="48"/>
  <c r="P1180" i="48" s="1"/>
  <c r="M1184" i="48"/>
  <c r="P1184" i="48" s="1"/>
  <c r="M1188" i="48"/>
  <c r="P1188" i="48" s="1"/>
  <c r="M1192" i="48"/>
  <c r="P1192" i="48" s="1"/>
  <c r="M1196" i="48"/>
  <c r="P1196" i="48" s="1"/>
  <c r="M1200" i="48"/>
  <c r="P1200" i="48" s="1"/>
  <c r="M1204" i="48"/>
  <c r="P1204" i="48" s="1"/>
  <c r="M1208" i="48"/>
  <c r="P1208" i="48" s="1"/>
  <c r="M1212" i="48"/>
  <c r="P1212" i="48" s="1"/>
  <c r="M21" i="48"/>
  <c r="P21" i="48" s="1"/>
  <c r="M43" i="48"/>
  <c r="P43" i="48" s="1"/>
  <c r="M56" i="48"/>
  <c r="M69" i="48"/>
  <c r="P69" i="48" s="1"/>
  <c r="M91" i="48"/>
  <c r="P91" i="48" s="1"/>
  <c r="M104" i="48"/>
  <c r="P104" i="48" s="1"/>
  <c r="M117" i="48"/>
  <c r="P117" i="48" s="1"/>
  <c r="M139" i="48"/>
  <c r="M152" i="48"/>
  <c r="P152" i="48" s="1"/>
  <c r="M8" i="48"/>
  <c r="P8" i="48" s="1"/>
  <c r="M13" i="48"/>
  <c r="M35" i="48"/>
  <c r="P35" i="48" s="1"/>
  <c r="M48" i="48"/>
  <c r="P48" i="48" s="1"/>
  <c r="M61" i="48"/>
  <c r="P61" i="48" s="1"/>
  <c r="M83" i="48"/>
  <c r="P83" i="48" s="1"/>
  <c r="M96" i="48"/>
  <c r="P96" i="48" s="1"/>
  <c r="M109" i="48"/>
  <c r="M131" i="48"/>
  <c r="P131" i="48" s="1"/>
  <c r="M144" i="48"/>
  <c r="M157" i="48"/>
  <c r="P157" i="48" s="1"/>
  <c r="M161" i="48"/>
  <c r="P161" i="48" s="1"/>
  <c r="M165" i="48"/>
  <c r="P165" i="48" s="1"/>
  <c r="M169" i="48"/>
  <c r="P169" i="48" s="1"/>
  <c r="M173" i="48"/>
  <c r="P173" i="48" s="1"/>
  <c r="M177" i="48"/>
  <c r="P177" i="48" s="1"/>
  <c r="M181" i="48"/>
  <c r="P181" i="48" s="1"/>
  <c r="M185" i="48"/>
  <c r="M189" i="48"/>
  <c r="P189" i="48" s="1"/>
  <c r="M193" i="48"/>
  <c r="P193" i="48" s="1"/>
  <c r="M197" i="48"/>
  <c r="P197" i="48" s="1"/>
  <c r="M201" i="48"/>
  <c r="P201" i="48" s="1"/>
  <c r="M205" i="48"/>
  <c r="P205" i="48" s="1"/>
  <c r="M209" i="48"/>
  <c r="P209" i="48" s="1"/>
  <c r="M213" i="48"/>
  <c r="P213" i="48" s="1"/>
  <c r="M217" i="48"/>
  <c r="M221" i="48"/>
  <c r="P221" i="48" s="1"/>
  <c r="M225" i="48"/>
  <c r="P225" i="48" s="1"/>
  <c r="M229" i="48"/>
  <c r="P229" i="48" s="1"/>
  <c r="M233" i="48"/>
  <c r="P233" i="48" s="1"/>
  <c r="M237" i="48"/>
  <c r="P237" i="48" s="1"/>
  <c r="M241" i="48"/>
  <c r="P241" i="48" s="1"/>
  <c r="M245" i="48"/>
  <c r="P245" i="48" s="1"/>
  <c r="M249" i="48"/>
  <c r="P249" i="48" s="1"/>
  <c r="M253" i="48"/>
  <c r="P253" i="48" s="1"/>
  <c r="M257" i="48"/>
  <c r="P257" i="48" s="1"/>
  <c r="M261" i="48"/>
  <c r="M265" i="48"/>
  <c r="P265" i="48" s="1"/>
  <c r="M269" i="48"/>
  <c r="P269" i="48" s="1"/>
  <c r="M273" i="48"/>
  <c r="P273" i="48" s="1"/>
  <c r="M277" i="48"/>
  <c r="P277" i="48" s="1"/>
  <c r="M281" i="48"/>
  <c r="P281" i="48" s="1"/>
  <c r="M285" i="48"/>
  <c r="P285" i="48" s="1"/>
  <c r="M289" i="48"/>
  <c r="P289" i="48" s="1"/>
  <c r="M293" i="48"/>
  <c r="P293" i="48" s="1"/>
  <c r="M297" i="48"/>
  <c r="M301" i="48"/>
  <c r="P301" i="48" s="1"/>
  <c r="M305" i="48"/>
  <c r="P305" i="48" s="1"/>
  <c r="M309" i="48"/>
  <c r="P309" i="48" s="1"/>
  <c r="M313" i="48"/>
  <c r="M317" i="48"/>
  <c r="P317" i="48" s="1"/>
  <c r="M321" i="48"/>
  <c r="P321" i="48" s="1"/>
  <c r="M325" i="48"/>
  <c r="P325" i="48" s="1"/>
  <c r="M329" i="48"/>
  <c r="P329" i="48" s="1"/>
  <c r="M333" i="48"/>
  <c r="P333" i="48" s="1"/>
  <c r="M337" i="48"/>
  <c r="P337" i="48" s="1"/>
  <c r="M341" i="48"/>
  <c r="P341" i="48" s="1"/>
  <c r="M345" i="48"/>
  <c r="P345" i="48" s="1"/>
  <c r="M349" i="48"/>
  <c r="P349" i="48" s="1"/>
  <c r="M353" i="48"/>
  <c r="P353" i="48" s="1"/>
  <c r="M357" i="48"/>
  <c r="P357" i="48" s="1"/>
  <c r="M361" i="48"/>
  <c r="P361" i="48" s="1"/>
  <c r="M365" i="48"/>
  <c r="P365" i="48" s="1"/>
  <c r="M369" i="48"/>
  <c r="P369" i="48" s="1"/>
  <c r="M373" i="48"/>
  <c r="P373" i="48" s="1"/>
  <c r="M377" i="48"/>
  <c r="P377" i="48" s="1"/>
  <c r="M381" i="48"/>
  <c r="P381" i="48" s="1"/>
  <c r="M385" i="48"/>
  <c r="P385" i="48" s="1"/>
  <c r="M389" i="48"/>
  <c r="P389" i="48" s="1"/>
  <c r="M393" i="48"/>
  <c r="P393" i="48" s="1"/>
  <c r="M397" i="48"/>
  <c r="P397" i="48" s="1"/>
  <c r="M401" i="48"/>
  <c r="P401" i="48" s="1"/>
  <c r="M405" i="48"/>
  <c r="P405" i="48" s="1"/>
  <c r="M409" i="48"/>
  <c r="P409" i="48" s="1"/>
  <c r="M413" i="48"/>
  <c r="M417" i="48"/>
  <c r="P417" i="48" s="1"/>
  <c r="M421" i="48"/>
  <c r="P421" i="48" s="1"/>
  <c r="M425" i="48"/>
  <c r="P425" i="48" s="1"/>
  <c r="M429" i="48"/>
  <c r="P429" i="48" s="1"/>
  <c r="M433" i="48"/>
  <c r="P433" i="48" s="1"/>
  <c r="M437" i="48"/>
  <c r="P437" i="48" s="1"/>
  <c r="M441" i="48"/>
  <c r="P441" i="48" s="1"/>
  <c r="M445" i="48"/>
  <c r="P445" i="48" s="1"/>
  <c r="M449" i="48"/>
  <c r="P449" i="48" s="1"/>
  <c r="M453" i="48"/>
  <c r="P453" i="48" s="1"/>
  <c r="M457" i="48"/>
  <c r="M461" i="48"/>
  <c r="P461" i="48" s="1"/>
  <c r="M465" i="48"/>
  <c r="P465" i="48" s="1"/>
  <c r="M469" i="48"/>
  <c r="M473" i="48"/>
  <c r="P473" i="48" s="1"/>
  <c r="M477" i="48"/>
  <c r="P477" i="48" s="1"/>
  <c r="M481" i="48"/>
  <c r="P481" i="48" s="1"/>
  <c r="M485" i="48"/>
  <c r="P485" i="48" s="1"/>
  <c r="M489" i="48"/>
  <c r="P489" i="48" s="1"/>
  <c r="M493" i="48"/>
  <c r="P493" i="48" s="1"/>
  <c r="M497" i="48"/>
  <c r="P497" i="48" s="1"/>
  <c r="M501" i="48"/>
  <c r="P501" i="48" s="1"/>
  <c r="M505" i="48"/>
  <c r="P505" i="48" s="1"/>
  <c r="M509" i="48"/>
  <c r="P509" i="48" s="1"/>
  <c r="M513" i="48"/>
  <c r="P513" i="48" s="1"/>
  <c r="M517" i="48"/>
  <c r="P517" i="48" s="1"/>
  <c r="M521" i="48"/>
  <c r="P521" i="48" s="1"/>
  <c r="M525" i="48"/>
  <c r="P525" i="48" s="1"/>
  <c r="M529" i="48"/>
  <c r="P529" i="48" s="1"/>
  <c r="M533" i="48"/>
  <c r="P533" i="48" s="1"/>
  <c r="M537" i="48"/>
  <c r="P537" i="48" s="1"/>
  <c r="M541" i="48"/>
  <c r="P541" i="48" s="1"/>
  <c r="M545" i="48"/>
  <c r="P545" i="48" s="1"/>
  <c r="M549" i="48"/>
  <c r="M553" i="48"/>
  <c r="P553" i="48" s="1"/>
  <c r="M557" i="48"/>
  <c r="M561" i="48"/>
  <c r="P561" i="48" s="1"/>
  <c r="M565" i="48"/>
  <c r="P565" i="48" s="1"/>
  <c r="M569" i="48"/>
  <c r="P569" i="48" s="1"/>
  <c r="M573" i="48"/>
  <c r="P573" i="48" s="1"/>
  <c r="M577" i="48"/>
  <c r="P577" i="48" s="1"/>
  <c r="M581" i="48"/>
  <c r="P581" i="48" s="1"/>
  <c r="M585" i="48"/>
  <c r="P585" i="48" s="1"/>
  <c r="M589" i="48"/>
  <c r="P589" i="48" s="1"/>
  <c r="M593" i="48"/>
  <c r="P593" i="48" s="1"/>
  <c r="M597" i="48"/>
  <c r="P597" i="48" s="1"/>
  <c r="M601" i="48"/>
  <c r="M605" i="48"/>
  <c r="P605" i="48" s="1"/>
  <c r="M609" i="48"/>
  <c r="P609" i="48" s="1"/>
  <c r="M613" i="48"/>
  <c r="P613" i="48" s="1"/>
  <c r="M617" i="48"/>
  <c r="P617" i="48" s="1"/>
  <c r="M621" i="48"/>
  <c r="P621" i="48" s="1"/>
  <c r="M625" i="48"/>
  <c r="P625" i="48" s="1"/>
  <c r="M629" i="48"/>
  <c r="P629" i="48" s="1"/>
  <c r="M633" i="48"/>
  <c r="P633" i="48" s="1"/>
  <c r="M637" i="48"/>
  <c r="M641" i="48"/>
  <c r="P641" i="48" s="1"/>
  <c r="M645" i="48"/>
  <c r="P645" i="48" s="1"/>
  <c r="M649" i="48"/>
  <c r="P649" i="48" s="1"/>
  <c r="M653" i="48"/>
  <c r="P653" i="48" s="1"/>
  <c r="M657" i="48"/>
  <c r="P657" i="48" s="1"/>
  <c r="M661" i="48"/>
  <c r="P661" i="48" s="1"/>
  <c r="M665" i="48"/>
  <c r="P665" i="48" s="1"/>
  <c r="M669" i="48"/>
  <c r="P669" i="48" s="1"/>
  <c r="M673" i="48"/>
  <c r="P673" i="48" s="1"/>
  <c r="M677" i="48"/>
  <c r="P677" i="48" s="1"/>
  <c r="M681" i="48"/>
  <c r="P681" i="48" s="1"/>
  <c r="M685" i="48"/>
  <c r="M689" i="48"/>
  <c r="P689" i="48" s="1"/>
  <c r="M693" i="48"/>
  <c r="P693" i="48" s="1"/>
  <c r="M697" i="48"/>
  <c r="P697" i="48" s="1"/>
  <c r="M701" i="48"/>
  <c r="P701" i="48" s="1"/>
  <c r="M705" i="48"/>
  <c r="P705" i="48" s="1"/>
  <c r="M709" i="48"/>
  <c r="P709" i="48" s="1"/>
  <c r="M713" i="48"/>
  <c r="P713" i="48" s="1"/>
  <c r="M717" i="48"/>
  <c r="P717" i="48" s="1"/>
  <c r="M721" i="48"/>
  <c r="M725" i="48"/>
  <c r="P725" i="48" s="1"/>
  <c r="M729" i="48"/>
  <c r="P729" i="48" s="1"/>
  <c r="M733" i="48"/>
  <c r="P733" i="48" s="1"/>
  <c r="M737" i="48"/>
  <c r="P737" i="48" s="1"/>
  <c r="M741" i="48"/>
  <c r="P741" i="48" s="1"/>
  <c r="M745" i="48"/>
  <c r="M749" i="48"/>
  <c r="P749" i="48" s="1"/>
  <c r="M753" i="48"/>
  <c r="P753" i="48" s="1"/>
  <c r="M757" i="48"/>
  <c r="P757" i="48" s="1"/>
  <c r="M761" i="48"/>
  <c r="P761" i="48" s="1"/>
  <c r="M765" i="48"/>
  <c r="P765" i="48" s="1"/>
  <c r="M769" i="48"/>
  <c r="P769" i="48" s="1"/>
  <c r="M773" i="48"/>
  <c r="P773" i="48" s="1"/>
  <c r="M777" i="48"/>
  <c r="P777" i="48" s="1"/>
  <c r="M781" i="48"/>
  <c r="P781" i="48" s="1"/>
  <c r="M785" i="48"/>
  <c r="P785" i="48" s="1"/>
  <c r="M789" i="48"/>
  <c r="P789" i="48" s="1"/>
  <c r="M793" i="48"/>
  <c r="P793" i="48" s="1"/>
  <c r="M797" i="48"/>
  <c r="P797" i="48" s="1"/>
  <c r="M801" i="48"/>
  <c r="P801" i="48" s="1"/>
  <c r="M805" i="48"/>
  <c r="M809" i="48"/>
  <c r="P809" i="48" s="1"/>
  <c r="M813" i="48"/>
  <c r="M817" i="48"/>
  <c r="P817" i="48" s="1"/>
  <c r="M821" i="48"/>
  <c r="P821" i="48" s="1"/>
  <c r="M825" i="48"/>
  <c r="P825" i="48" s="1"/>
  <c r="M829" i="48"/>
  <c r="P829" i="48" s="1"/>
  <c r="M833" i="48"/>
  <c r="P833" i="48" s="1"/>
  <c r="M837" i="48"/>
  <c r="P837" i="48" s="1"/>
  <c r="M841" i="48"/>
  <c r="P841" i="48" s="1"/>
  <c r="M845" i="48"/>
  <c r="P845" i="48" s="1"/>
  <c r="M849" i="48"/>
  <c r="P849" i="48" s="1"/>
  <c r="M853" i="48"/>
  <c r="M857" i="48"/>
  <c r="P857" i="48" s="1"/>
  <c r="M861" i="48"/>
  <c r="P861" i="48" s="1"/>
  <c r="M865" i="48"/>
  <c r="P865" i="48" s="1"/>
  <c r="M869" i="48"/>
  <c r="P869" i="48" s="1"/>
  <c r="M873" i="48"/>
  <c r="P873" i="48" s="1"/>
  <c r="M877" i="48"/>
  <c r="M881" i="48"/>
  <c r="P881" i="48" s="1"/>
  <c r="M885" i="48"/>
  <c r="P885" i="48" s="1"/>
  <c r="M889" i="48"/>
  <c r="P889" i="48" s="1"/>
  <c r="M893" i="48"/>
  <c r="P893" i="48" s="1"/>
  <c r="M897" i="48"/>
  <c r="P897" i="48" s="1"/>
  <c r="M901" i="48"/>
  <c r="P901" i="48" s="1"/>
  <c r="M905" i="48"/>
  <c r="P905" i="48" s="1"/>
  <c r="M909" i="48"/>
  <c r="P909" i="48" s="1"/>
  <c r="M913" i="48"/>
  <c r="P913" i="48" s="1"/>
  <c r="M917" i="48"/>
  <c r="P917" i="48" s="1"/>
  <c r="M921" i="48"/>
  <c r="M925" i="48"/>
  <c r="M929" i="48"/>
  <c r="P929" i="48" s="1"/>
  <c r="M933" i="48"/>
  <c r="P933" i="48" s="1"/>
  <c r="M937" i="48"/>
  <c r="P937" i="48" s="1"/>
  <c r="M941" i="48"/>
  <c r="P941" i="48" s="1"/>
  <c r="M945" i="48"/>
  <c r="P945" i="48" s="1"/>
  <c r="M949" i="48"/>
  <c r="P949" i="48" s="1"/>
  <c r="M953" i="48"/>
  <c r="P953" i="48" s="1"/>
  <c r="M957" i="48"/>
  <c r="P957" i="48" s="1"/>
  <c r="M961" i="48"/>
  <c r="P961" i="48" s="1"/>
  <c r="M965" i="48"/>
  <c r="P965" i="48" s="1"/>
  <c r="M969" i="48"/>
  <c r="P969" i="48" s="1"/>
  <c r="M973" i="48"/>
  <c r="P973" i="48" s="1"/>
  <c r="M40" i="48"/>
  <c r="P40" i="48" s="1"/>
  <c r="M87" i="48"/>
  <c r="P87" i="48" s="1"/>
  <c r="M92" i="48"/>
  <c r="P92" i="48" s="1"/>
  <c r="M113" i="48"/>
  <c r="P113" i="48" s="1"/>
  <c r="M149" i="48"/>
  <c r="P149" i="48" s="1"/>
  <c r="M159" i="48"/>
  <c r="P159" i="48" s="1"/>
  <c r="M183" i="48"/>
  <c r="P183" i="48" s="1"/>
  <c r="M207" i="48"/>
  <c r="P207" i="48" s="1"/>
  <c r="M231" i="48"/>
  <c r="P231" i="48" s="1"/>
  <c r="M255" i="48"/>
  <c r="P255" i="48" s="1"/>
  <c r="M279" i="48"/>
  <c r="P279" i="48" s="1"/>
  <c r="M303" i="48"/>
  <c r="M327" i="48"/>
  <c r="P327" i="48" s="1"/>
  <c r="M351" i="48"/>
  <c r="P351" i="48" s="1"/>
  <c r="M375" i="48"/>
  <c r="P375" i="48" s="1"/>
  <c r="M399" i="48"/>
  <c r="M423" i="48"/>
  <c r="P423" i="48" s="1"/>
  <c r="M447" i="48"/>
  <c r="M471" i="48"/>
  <c r="P471" i="48" s="1"/>
  <c r="M495" i="48"/>
  <c r="P495" i="48" s="1"/>
  <c r="M519" i="48"/>
  <c r="P519" i="48" s="1"/>
  <c r="M543" i="48"/>
  <c r="P543" i="48" s="1"/>
  <c r="M567" i="48"/>
  <c r="P567" i="48" s="1"/>
  <c r="M591" i="48"/>
  <c r="M615" i="48"/>
  <c r="P615" i="48" s="1"/>
  <c r="M639" i="48"/>
  <c r="P639" i="48" s="1"/>
  <c r="M663" i="48"/>
  <c r="P663" i="48" s="1"/>
  <c r="M687" i="48"/>
  <c r="M711" i="48"/>
  <c r="P711" i="48" s="1"/>
  <c r="M735" i="48"/>
  <c r="P735" i="48" s="1"/>
  <c r="M759" i="48"/>
  <c r="P759" i="48" s="1"/>
  <c r="M783" i="48"/>
  <c r="P783" i="48" s="1"/>
  <c r="M807" i="48"/>
  <c r="M831" i="48"/>
  <c r="P831" i="48" s="1"/>
  <c r="M855" i="48"/>
  <c r="P855" i="48" s="1"/>
  <c r="M879" i="48"/>
  <c r="P879" i="48" s="1"/>
  <c r="M903" i="48"/>
  <c r="P903" i="48" s="1"/>
  <c r="M927" i="48"/>
  <c r="P927" i="48" s="1"/>
  <c r="M951" i="48"/>
  <c r="P951" i="48" s="1"/>
  <c r="M975" i="48"/>
  <c r="P975" i="48" s="1"/>
  <c r="M997" i="48"/>
  <c r="P997" i="48" s="1"/>
  <c r="M1010" i="48"/>
  <c r="P1010" i="48" s="1"/>
  <c r="M1023" i="48"/>
  <c r="P1023" i="48" s="1"/>
  <c r="M1045" i="48"/>
  <c r="P1045" i="48" s="1"/>
  <c r="M1058" i="48"/>
  <c r="P1058" i="48" s="1"/>
  <c r="M1071" i="48"/>
  <c r="P1071" i="48" s="1"/>
  <c r="M1093" i="48"/>
  <c r="P1093" i="48" s="1"/>
  <c r="M1106" i="48"/>
  <c r="P1106" i="48" s="1"/>
  <c r="M1119" i="48"/>
  <c r="P1119" i="48" s="1"/>
  <c r="M1141" i="48"/>
  <c r="P1141" i="48" s="1"/>
  <c r="M1154" i="48"/>
  <c r="P1154" i="48" s="1"/>
  <c r="M1167" i="48"/>
  <c r="P1167" i="48" s="1"/>
  <c r="M1189" i="48"/>
  <c r="P1189" i="48" s="1"/>
  <c r="M1202" i="48"/>
  <c r="M1215" i="48"/>
  <c r="P1215" i="48" s="1"/>
  <c r="M1219" i="48"/>
  <c r="P1219" i="48" s="1"/>
  <c r="M1223" i="48"/>
  <c r="P1223" i="48" s="1"/>
  <c r="M1227" i="48"/>
  <c r="P1227" i="48" s="1"/>
  <c r="M1231" i="48"/>
  <c r="P1231" i="48" s="1"/>
  <c r="M1235" i="48"/>
  <c r="P1235" i="48" s="1"/>
  <c r="M1239" i="48"/>
  <c r="P1239" i="48" s="1"/>
  <c r="M1243" i="48"/>
  <c r="P1243" i="48" s="1"/>
  <c r="M1247" i="48"/>
  <c r="P1247" i="48" s="1"/>
  <c r="M1251" i="48"/>
  <c r="P1251" i="48" s="1"/>
  <c r="M1255" i="48"/>
  <c r="P1255" i="48" s="1"/>
  <c r="M1259" i="48"/>
  <c r="P1259" i="48" s="1"/>
  <c r="M1263" i="48"/>
  <c r="M1267" i="48"/>
  <c r="P1267" i="48" s="1"/>
  <c r="M1271" i="48"/>
  <c r="P1271" i="48" s="1"/>
  <c r="M1275" i="48"/>
  <c r="P1275" i="48" s="1"/>
  <c r="M1279" i="48"/>
  <c r="M1283" i="48"/>
  <c r="P1283" i="48" s="1"/>
  <c r="M1287" i="48"/>
  <c r="P1287" i="48" s="1"/>
  <c r="M1291" i="48"/>
  <c r="P1291" i="48" s="1"/>
  <c r="M1295" i="48"/>
  <c r="P1295" i="48" s="1"/>
  <c r="M1299" i="48"/>
  <c r="M1303" i="48"/>
  <c r="P1303" i="48" s="1"/>
  <c r="M1307" i="48"/>
  <c r="M1311" i="48"/>
  <c r="P1311" i="48" s="1"/>
  <c r="M1315" i="48"/>
  <c r="P1315" i="48" s="1"/>
  <c r="M1319" i="48"/>
  <c r="P1319" i="48" s="1"/>
  <c r="M1323" i="48"/>
  <c r="P1323" i="48" s="1"/>
  <c r="M1327" i="48"/>
  <c r="P1327" i="48" s="1"/>
  <c r="M1331" i="48"/>
  <c r="P1331" i="48" s="1"/>
  <c r="M1335" i="48"/>
  <c r="P1335" i="48" s="1"/>
  <c r="M1339" i="48"/>
  <c r="P1339" i="48" s="1"/>
  <c r="M1343" i="48"/>
  <c r="P1343" i="48" s="1"/>
  <c r="M1347" i="48"/>
  <c r="P1347" i="48" s="1"/>
  <c r="M1351" i="48"/>
  <c r="P1351" i="48" s="1"/>
  <c r="M1355" i="48"/>
  <c r="P1355" i="48" s="1"/>
  <c r="M1359" i="48"/>
  <c r="P1359" i="48" s="1"/>
  <c r="M1363" i="48"/>
  <c r="P1363" i="48" s="1"/>
  <c r="M1367" i="48"/>
  <c r="P1367" i="48" s="1"/>
  <c r="M1371" i="48"/>
  <c r="P1371" i="48" s="1"/>
  <c r="M1375" i="48"/>
  <c r="P1375" i="48" s="1"/>
  <c r="M1379" i="48"/>
  <c r="P1379" i="48" s="1"/>
  <c r="M1383" i="48"/>
  <c r="P1383" i="48" s="1"/>
  <c r="M1387" i="48"/>
  <c r="P1387" i="48" s="1"/>
  <c r="M1391" i="48"/>
  <c r="P1391" i="48" s="1"/>
  <c r="M1395" i="48"/>
  <c r="P1395" i="48" s="1"/>
  <c r="M1399" i="48"/>
  <c r="P1399" i="48" s="1"/>
  <c r="M1403" i="48"/>
  <c r="P1403" i="48" s="1"/>
  <c r="M1407" i="48"/>
  <c r="P1407" i="48" s="1"/>
  <c r="M1411" i="48"/>
  <c r="P1411" i="48" s="1"/>
  <c r="M1415" i="48"/>
  <c r="P1415" i="48" s="1"/>
  <c r="M1419" i="48"/>
  <c r="P1419" i="48" s="1"/>
  <c r="M1423" i="48"/>
  <c r="P1423" i="48" s="1"/>
  <c r="M1427" i="48"/>
  <c r="P1427" i="48" s="1"/>
  <c r="M1431" i="48"/>
  <c r="P1431" i="48" s="1"/>
  <c r="M1435" i="48"/>
  <c r="P1435" i="48" s="1"/>
  <c r="M1439" i="48"/>
  <c r="P1439" i="48" s="1"/>
  <c r="M1443" i="48"/>
  <c r="P1443" i="48" s="1"/>
  <c r="M1447" i="48"/>
  <c r="P1447" i="48" s="1"/>
  <c r="M1451" i="48"/>
  <c r="P1451" i="48" s="1"/>
  <c r="M1455" i="48"/>
  <c r="P1455" i="48" s="1"/>
  <c r="M1459" i="48"/>
  <c r="P1459" i="48" s="1"/>
  <c r="M1463" i="48"/>
  <c r="P1463" i="48" s="1"/>
  <c r="M1467" i="48"/>
  <c r="P1467" i="48" s="1"/>
  <c r="M1471" i="48"/>
  <c r="P1471" i="48" s="1"/>
  <c r="M1475" i="48"/>
  <c r="P1475" i="48" s="1"/>
  <c r="M1479" i="48"/>
  <c r="P1479" i="48" s="1"/>
  <c r="M1483" i="48"/>
  <c r="P1483" i="48" s="1"/>
  <c r="M1487" i="48"/>
  <c r="P1487" i="48" s="1"/>
  <c r="M1491" i="48"/>
  <c r="P1491" i="48" s="1"/>
  <c r="M1495" i="48"/>
  <c r="P1495" i="48" s="1"/>
  <c r="M1499" i="48"/>
  <c r="P1499" i="48" s="1"/>
  <c r="M1503" i="48"/>
  <c r="P1503" i="48" s="1"/>
  <c r="M1507" i="48"/>
  <c r="P1507" i="48" s="1"/>
  <c r="M1511" i="48"/>
  <c r="P1511" i="48" s="1"/>
  <c r="M1515" i="48"/>
  <c r="P1515" i="48" s="1"/>
  <c r="M1519" i="48"/>
  <c r="P1519" i="48" s="1"/>
  <c r="M1523" i="48"/>
  <c r="P1523" i="48" s="1"/>
  <c r="M1527" i="48"/>
  <c r="P1527" i="48" s="1"/>
  <c r="M1531" i="48"/>
  <c r="P1531" i="48" s="1"/>
  <c r="M1535" i="48"/>
  <c r="M1539" i="48"/>
  <c r="M1543" i="48"/>
  <c r="P1543" i="48" s="1"/>
  <c r="M1547" i="48"/>
  <c r="P1547" i="48" s="1"/>
  <c r="M1551" i="48"/>
  <c r="P1551" i="48" s="1"/>
  <c r="M1555" i="48"/>
  <c r="P1555" i="48" s="1"/>
  <c r="M1559" i="48"/>
  <c r="P1559" i="48" s="1"/>
  <c r="M1563" i="48"/>
  <c r="P1563" i="48" s="1"/>
  <c r="M1567" i="48"/>
  <c r="P1567" i="48" s="1"/>
  <c r="M36" i="48"/>
  <c r="P36" i="48" s="1"/>
  <c r="M72" i="48"/>
  <c r="M119" i="48"/>
  <c r="P119" i="48" s="1"/>
  <c r="M174" i="48"/>
  <c r="P174" i="48" s="1"/>
  <c r="M198" i="48"/>
  <c r="P198" i="48" s="1"/>
  <c r="M222" i="48"/>
  <c r="P222" i="48" s="1"/>
  <c r="M246" i="48"/>
  <c r="P246" i="48" s="1"/>
  <c r="M270" i="48"/>
  <c r="P270" i="48" s="1"/>
  <c r="M294" i="48"/>
  <c r="P294" i="48" s="1"/>
  <c r="M318" i="48"/>
  <c r="P318" i="48" s="1"/>
  <c r="M342" i="48"/>
  <c r="P342" i="48" s="1"/>
  <c r="M366" i="48"/>
  <c r="P366" i="48" s="1"/>
  <c r="M390" i="48"/>
  <c r="P390" i="48" s="1"/>
  <c r="M414" i="48"/>
  <c r="P414" i="48" s="1"/>
  <c r="M438" i="48"/>
  <c r="P438" i="48" s="1"/>
  <c r="M462" i="48"/>
  <c r="P462" i="48" s="1"/>
  <c r="M486" i="48"/>
  <c r="P486" i="48" s="1"/>
  <c r="M510" i="48"/>
  <c r="P510" i="48" s="1"/>
  <c r="M534" i="48"/>
  <c r="P534" i="48" s="1"/>
  <c r="M558" i="48"/>
  <c r="P558" i="48" s="1"/>
  <c r="M582" i="48"/>
  <c r="P582" i="48" s="1"/>
  <c r="M606" i="48"/>
  <c r="P606" i="48" s="1"/>
  <c r="M630" i="48"/>
  <c r="P630" i="48" s="1"/>
  <c r="M654" i="48"/>
  <c r="P654" i="48" s="1"/>
  <c r="M678" i="48"/>
  <c r="P678" i="48" s="1"/>
  <c r="M702" i="48"/>
  <c r="P702" i="48" s="1"/>
  <c r="M726" i="48"/>
  <c r="P726" i="48" s="1"/>
  <c r="M750" i="48"/>
  <c r="P750" i="48" s="1"/>
  <c r="M774" i="48"/>
  <c r="P774" i="48" s="1"/>
  <c r="M798" i="48"/>
  <c r="P798" i="48" s="1"/>
  <c r="M822" i="48"/>
  <c r="P822" i="48" s="1"/>
  <c r="M846" i="48"/>
  <c r="P846" i="48" s="1"/>
  <c r="M870" i="48"/>
  <c r="P870" i="48" s="1"/>
  <c r="M894" i="48"/>
  <c r="P894" i="48" s="1"/>
  <c r="M918" i="48"/>
  <c r="P918" i="48" s="1"/>
  <c r="M942" i="48"/>
  <c r="P942" i="48" s="1"/>
  <c r="M966" i="48"/>
  <c r="P966" i="48" s="1"/>
  <c r="M993" i="48"/>
  <c r="P993" i="48" s="1"/>
  <c r="M1006" i="48"/>
  <c r="M1019" i="48"/>
  <c r="P1019" i="48" s="1"/>
  <c r="M1041" i="48"/>
  <c r="M1054" i="48"/>
  <c r="P1054" i="48" s="1"/>
  <c r="M1067" i="48"/>
  <c r="P1067" i="48" s="1"/>
  <c r="M1089" i="48"/>
  <c r="P1089" i="48" s="1"/>
  <c r="M1102" i="48"/>
  <c r="P1102" i="48" s="1"/>
  <c r="M1115" i="48"/>
  <c r="M31" i="48"/>
  <c r="P31" i="48" s="1"/>
  <c r="M145" i="48"/>
  <c r="P145" i="48" s="1"/>
  <c r="M155" i="48"/>
  <c r="M179" i="48"/>
  <c r="P179" i="48" s="1"/>
  <c r="M203" i="48"/>
  <c r="P203" i="48" s="1"/>
  <c r="M227" i="48"/>
  <c r="P227" i="48" s="1"/>
  <c r="M251" i="48"/>
  <c r="P251" i="48" s="1"/>
  <c r="M275" i="48"/>
  <c r="M299" i="48"/>
  <c r="P299" i="48" s="1"/>
  <c r="M323" i="48"/>
  <c r="P323" i="48" s="1"/>
  <c r="M347" i="48"/>
  <c r="P347" i="48" s="1"/>
  <c r="M371" i="48"/>
  <c r="P371" i="48" s="1"/>
  <c r="M395" i="48"/>
  <c r="P395" i="48" s="1"/>
  <c r="M419" i="48"/>
  <c r="M443" i="48"/>
  <c r="P443" i="48" s="1"/>
  <c r="M467" i="48"/>
  <c r="P467" i="48" s="1"/>
  <c r="M491" i="48"/>
  <c r="P491" i="48" s="1"/>
  <c r="M515" i="48"/>
  <c r="P515" i="48" s="1"/>
  <c r="M539" i="48"/>
  <c r="M563" i="48"/>
  <c r="P563" i="48" s="1"/>
  <c r="M587" i="48"/>
  <c r="P587" i="48" s="1"/>
  <c r="M611" i="48"/>
  <c r="P611" i="48" s="1"/>
  <c r="M635" i="48"/>
  <c r="P635" i="48" s="1"/>
  <c r="M659" i="48"/>
  <c r="P659" i="48" s="1"/>
  <c r="M683" i="48"/>
  <c r="P683" i="48" s="1"/>
  <c r="M707" i="48"/>
  <c r="P707" i="48" s="1"/>
  <c r="M731" i="48"/>
  <c r="P731" i="48" s="1"/>
  <c r="M755" i="48"/>
  <c r="P755" i="48" s="1"/>
  <c r="M779" i="48"/>
  <c r="P779" i="48" s="1"/>
  <c r="M803" i="48"/>
  <c r="P803" i="48" s="1"/>
  <c r="M827" i="48"/>
  <c r="P827" i="48" s="1"/>
  <c r="M851" i="48"/>
  <c r="P851" i="48" s="1"/>
  <c r="M875" i="48"/>
  <c r="P875" i="48" s="1"/>
  <c r="M899" i="48"/>
  <c r="P899" i="48" s="1"/>
  <c r="M923" i="48"/>
  <c r="P923" i="48" s="1"/>
  <c r="M947" i="48"/>
  <c r="M971" i="48"/>
  <c r="P971" i="48" s="1"/>
  <c r="M989" i="48"/>
  <c r="P989" i="48" s="1"/>
  <c r="M1002" i="48"/>
  <c r="P1002" i="48" s="1"/>
  <c r="M1015" i="48"/>
  <c r="P1015" i="48" s="1"/>
  <c r="M1037" i="48"/>
  <c r="M1050" i="48"/>
  <c r="P1050" i="48" s="1"/>
  <c r="M1063" i="48"/>
  <c r="P1063" i="48" s="1"/>
  <c r="M1085" i="48"/>
  <c r="P1085" i="48" s="1"/>
  <c r="M1098" i="48"/>
  <c r="P1098" i="48" s="1"/>
  <c r="M1111" i="48"/>
  <c r="P1111" i="48" s="1"/>
  <c r="M1133" i="48"/>
  <c r="P1133" i="48" s="1"/>
  <c r="M1146" i="48"/>
  <c r="P1146" i="48" s="1"/>
  <c r="M1159" i="48"/>
  <c r="P1159" i="48" s="1"/>
  <c r="M1181" i="48"/>
  <c r="P1181" i="48" s="1"/>
  <c r="M1194" i="48"/>
  <c r="P1194" i="48" s="1"/>
  <c r="M1207" i="48"/>
  <c r="P1207" i="48" s="1"/>
  <c r="M52" i="48"/>
  <c r="P52" i="48" s="1"/>
  <c r="M57" i="48"/>
  <c r="P57" i="48" s="1"/>
  <c r="M88" i="48"/>
  <c r="P88" i="48" s="1"/>
  <c r="M135" i="48"/>
  <c r="M140" i="48"/>
  <c r="P140" i="48" s="1"/>
  <c r="M170" i="48"/>
  <c r="P170" i="48" s="1"/>
  <c r="M194" i="48"/>
  <c r="M218" i="48"/>
  <c r="P218" i="48" s="1"/>
  <c r="M242" i="48"/>
  <c r="P242" i="48" s="1"/>
  <c r="M266" i="48"/>
  <c r="P266" i="48" s="1"/>
  <c r="M290" i="48"/>
  <c r="P290" i="48" s="1"/>
  <c r="M314" i="48"/>
  <c r="P314" i="48" s="1"/>
  <c r="M338" i="48"/>
  <c r="P338" i="48" s="1"/>
  <c r="M362" i="48"/>
  <c r="P362" i="48" s="1"/>
  <c r="M386" i="48"/>
  <c r="P386" i="48" s="1"/>
  <c r="M410" i="48"/>
  <c r="P410" i="48" s="1"/>
  <c r="M434" i="48"/>
  <c r="P434" i="48" s="1"/>
  <c r="M458" i="48"/>
  <c r="P458" i="48" s="1"/>
  <c r="M482" i="48"/>
  <c r="M506" i="48"/>
  <c r="P506" i="48" s="1"/>
  <c r="M530" i="48"/>
  <c r="P530" i="48" s="1"/>
  <c r="M554" i="48"/>
  <c r="P554" i="48" s="1"/>
  <c r="M578" i="48"/>
  <c r="P578" i="48" s="1"/>
  <c r="M602" i="48"/>
  <c r="P602" i="48" s="1"/>
  <c r="M626" i="48"/>
  <c r="P626" i="48" s="1"/>
  <c r="M650" i="48"/>
  <c r="M674" i="48"/>
  <c r="M698" i="48"/>
  <c r="M722" i="48"/>
  <c r="P722" i="48" s="1"/>
  <c r="M746" i="48"/>
  <c r="P746" i="48" s="1"/>
  <c r="M770" i="48"/>
  <c r="P770" i="48" s="1"/>
  <c r="M794" i="48"/>
  <c r="P794" i="48" s="1"/>
  <c r="M818" i="48"/>
  <c r="P818" i="48" s="1"/>
  <c r="M842" i="48"/>
  <c r="P842" i="48" s="1"/>
  <c r="M866" i="48"/>
  <c r="P866" i="48" s="1"/>
  <c r="M890" i="48"/>
  <c r="P890" i="48" s="1"/>
  <c r="M914" i="48"/>
  <c r="P914" i="48" s="1"/>
  <c r="M938" i="48"/>
  <c r="P938" i="48" s="1"/>
  <c r="M962" i="48"/>
  <c r="P962" i="48" s="1"/>
  <c r="M985" i="48"/>
  <c r="P985" i="48" s="1"/>
  <c r="M998" i="48"/>
  <c r="P998" i="48" s="1"/>
  <c r="M1011" i="48"/>
  <c r="P1011" i="48" s="1"/>
  <c r="M1033" i="48"/>
  <c r="P1033" i="48" s="1"/>
  <c r="M1046" i="48"/>
  <c r="P1046" i="48" s="1"/>
  <c r="M1059" i="48"/>
  <c r="P1059" i="48" s="1"/>
  <c r="M1081" i="48"/>
  <c r="P1081" i="48" s="1"/>
  <c r="M1094" i="48"/>
  <c r="P1094" i="48" s="1"/>
  <c r="M1107" i="48"/>
  <c r="P1107" i="48" s="1"/>
  <c r="M37" i="48"/>
  <c r="P37" i="48" s="1"/>
  <c r="M84" i="48"/>
  <c r="P84" i="48" s="1"/>
  <c r="M120" i="48"/>
  <c r="P120" i="48" s="1"/>
  <c r="M175" i="48"/>
  <c r="M199" i="48"/>
  <c r="P199" i="48" s="1"/>
  <c r="M223" i="48"/>
  <c r="M247" i="48"/>
  <c r="P247" i="48" s="1"/>
  <c r="M271" i="48"/>
  <c r="P271" i="48" s="1"/>
  <c r="M295" i="48"/>
  <c r="P295" i="48" s="1"/>
  <c r="M319" i="48"/>
  <c r="P319" i="48" s="1"/>
  <c r="M343" i="48"/>
  <c r="P343" i="48" s="1"/>
  <c r="M367" i="48"/>
  <c r="P367" i="48" s="1"/>
  <c r="M391" i="48"/>
  <c r="P391" i="48" s="1"/>
  <c r="M415" i="48"/>
  <c r="P415" i="48" s="1"/>
  <c r="M439" i="48"/>
  <c r="M463" i="48"/>
  <c r="P463" i="48" s="1"/>
  <c r="M487" i="48"/>
  <c r="P487" i="48" s="1"/>
  <c r="M511" i="48"/>
  <c r="M535" i="48"/>
  <c r="P535" i="48" s="1"/>
  <c r="M559" i="48"/>
  <c r="P559" i="48" s="1"/>
  <c r="M583" i="48"/>
  <c r="P583" i="48" s="1"/>
  <c r="M607" i="48"/>
  <c r="P607" i="48" s="1"/>
  <c r="M631" i="48"/>
  <c r="P631" i="48" s="1"/>
  <c r="M655" i="48"/>
  <c r="M679" i="48"/>
  <c r="P679" i="48" s="1"/>
  <c r="M703" i="48"/>
  <c r="P703" i="48" s="1"/>
  <c r="M727" i="48"/>
  <c r="P727" i="48" s="1"/>
  <c r="M751" i="48"/>
  <c r="M775" i="48"/>
  <c r="P775" i="48" s="1"/>
  <c r="M799" i="48"/>
  <c r="M823" i="48"/>
  <c r="M847" i="48"/>
  <c r="P847" i="48" s="1"/>
  <c r="M871" i="48"/>
  <c r="P871" i="48" s="1"/>
  <c r="M895" i="48"/>
  <c r="P895" i="48" s="1"/>
  <c r="M919" i="48"/>
  <c r="P919" i="48" s="1"/>
  <c r="M943" i="48"/>
  <c r="M967" i="48"/>
  <c r="P967" i="48" s="1"/>
  <c r="M981" i="48"/>
  <c r="M994" i="48"/>
  <c r="P994" i="48" s="1"/>
  <c r="M1007" i="48"/>
  <c r="P1007" i="48" s="1"/>
  <c r="M1029" i="48"/>
  <c r="P1029" i="48" s="1"/>
  <c r="M1042" i="48"/>
  <c r="P1042" i="48" s="1"/>
  <c r="M1055" i="48"/>
  <c r="M1077" i="48"/>
  <c r="P1077" i="48" s="1"/>
  <c r="M1090" i="48"/>
  <c r="P1090" i="48" s="1"/>
  <c r="M1103" i="48"/>
  <c r="P1103" i="48" s="1"/>
  <c r="M27" i="48"/>
  <c r="P27" i="48" s="1"/>
  <c r="M79" i="48"/>
  <c r="P79" i="48" s="1"/>
  <c r="M166" i="48"/>
  <c r="P166" i="48" s="1"/>
  <c r="M190" i="48"/>
  <c r="P190" i="48" s="1"/>
  <c r="M214" i="48"/>
  <c r="P214" i="48" s="1"/>
  <c r="M238" i="48"/>
  <c r="P238" i="48" s="1"/>
  <c r="M262" i="48"/>
  <c r="P262" i="48" s="1"/>
  <c r="M286" i="48"/>
  <c r="P286" i="48" s="1"/>
  <c r="M310" i="48"/>
  <c r="P310" i="48" s="1"/>
  <c r="M334" i="48"/>
  <c r="P334" i="48" s="1"/>
  <c r="M358" i="48"/>
  <c r="P358" i="48" s="1"/>
  <c r="M382" i="48"/>
  <c r="P382" i="48" s="1"/>
  <c r="M406" i="48"/>
  <c r="P406" i="48" s="1"/>
  <c r="M430" i="48"/>
  <c r="P430" i="48" s="1"/>
  <c r="M454" i="48"/>
  <c r="P454" i="48" s="1"/>
  <c r="M478" i="48"/>
  <c r="P478" i="48" s="1"/>
  <c r="M502" i="48"/>
  <c r="P502" i="48" s="1"/>
  <c r="M526" i="48"/>
  <c r="P526" i="48" s="1"/>
  <c r="M550" i="48"/>
  <c r="P550" i="48" s="1"/>
  <c r="M574" i="48"/>
  <c r="P574" i="48" s="1"/>
  <c r="M598" i="48"/>
  <c r="M622" i="48"/>
  <c r="P622" i="48" s="1"/>
  <c r="M646" i="48"/>
  <c r="P646" i="48" s="1"/>
  <c r="M670" i="48"/>
  <c r="P670" i="48" s="1"/>
  <c r="M694" i="48"/>
  <c r="P694" i="48" s="1"/>
  <c r="M718" i="48"/>
  <c r="P718" i="48" s="1"/>
  <c r="M742" i="48"/>
  <c r="M766" i="48"/>
  <c r="P766" i="48" s="1"/>
  <c r="M790" i="48"/>
  <c r="P790" i="48" s="1"/>
  <c r="M814" i="48"/>
  <c r="M838" i="48"/>
  <c r="P838" i="48" s="1"/>
  <c r="M862" i="48"/>
  <c r="P862" i="48" s="1"/>
  <c r="M886" i="48"/>
  <c r="M910" i="48"/>
  <c r="P910" i="48" s="1"/>
  <c r="M934" i="48"/>
  <c r="P934" i="48" s="1"/>
  <c r="M958" i="48"/>
  <c r="P958" i="48" s="1"/>
  <c r="M977" i="48"/>
  <c r="P977" i="48" s="1"/>
  <c r="M990" i="48"/>
  <c r="P990" i="48" s="1"/>
  <c r="M1003" i="48"/>
  <c r="P1003" i="48" s="1"/>
  <c r="M1025" i="48"/>
  <c r="P1025" i="48" s="1"/>
  <c r="M1038" i="48"/>
  <c r="P1038" i="48" s="1"/>
  <c r="M1051" i="48"/>
  <c r="P1051" i="48" s="1"/>
  <c r="M1073" i="48"/>
  <c r="P1073" i="48" s="1"/>
  <c r="M1086" i="48"/>
  <c r="P1086" i="48" s="1"/>
  <c r="M1099" i="48"/>
  <c r="M1121" i="48"/>
  <c r="P1121" i="48" s="1"/>
  <c r="M1134" i="48"/>
  <c r="P1134" i="48" s="1"/>
  <c r="M1147" i="48"/>
  <c r="M1169" i="48"/>
  <c r="P1169" i="48" s="1"/>
  <c r="M1182" i="48"/>
  <c r="P1182" i="48" s="1"/>
  <c r="M1195" i="48"/>
  <c r="P1195" i="48" s="1"/>
  <c r="M17" i="48"/>
  <c r="P17" i="48" s="1"/>
  <c r="M53" i="48"/>
  <c r="P53" i="48" s="1"/>
  <c r="M100" i="48"/>
  <c r="P100" i="48" s="1"/>
  <c r="M105" i="48"/>
  <c r="P105" i="48" s="1"/>
  <c r="M136" i="48"/>
  <c r="P136" i="48" s="1"/>
  <c r="M171" i="48"/>
  <c r="P171" i="48" s="1"/>
  <c r="M195" i="48"/>
  <c r="P195" i="48" s="1"/>
  <c r="M219" i="48"/>
  <c r="P219" i="48" s="1"/>
  <c r="M243" i="48"/>
  <c r="P243" i="48" s="1"/>
  <c r="M267" i="48"/>
  <c r="P267" i="48" s="1"/>
  <c r="M291" i="48"/>
  <c r="M315" i="48"/>
  <c r="P315" i="48" s="1"/>
  <c r="M339" i="48"/>
  <c r="P339" i="48" s="1"/>
  <c r="M363" i="48"/>
  <c r="P363" i="48" s="1"/>
  <c r="M387" i="48"/>
  <c r="P387" i="48" s="1"/>
  <c r="M411" i="48"/>
  <c r="P411" i="48" s="1"/>
  <c r="M435" i="48"/>
  <c r="M459" i="48"/>
  <c r="P459" i="48" s="1"/>
  <c r="M483" i="48"/>
  <c r="P483" i="48" s="1"/>
  <c r="M507" i="48"/>
  <c r="P507" i="48" s="1"/>
  <c r="M531" i="48"/>
  <c r="P531" i="48" s="1"/>
  <c r="M555" i="48"/>
  <c r="P555" i="48" s="1"/>
  <c r="M579" i="48"/>
  <c r="P579" i="48" s="1"/>
  <c r="M603" i="48"/>
  <c r="P603" i="48" s="1"/>
  <c r="M627" i="48"/>
  <c r="M651" i="48"/>
  <c r="P651" i="48" s="1"/>
  <c r="M675" i="48"/>
  <c r="P675" i="48" s="1"/>
  <c r="M699" i="48"/>
  <c r="P699" i="48" s="1"/>
  <c r="M723" i="48"/>
  <c r="P723" i="48" s="1"/>
  <c r="M747" i="48"/>
  <c r="P747" i="48" s="1"/>
  <c r="M771" i="48"/>
  <c r="P771" i="48" s="1"/>
  <c r="M795" i="48"/>
  <c r="P795" i="48" s="1"/>
  <c r="M819" i="48"/>
  <c r="P819" i="48" s="1"/>
  <c r="M843" i="48"/>
  <c r="P843" i="48" s="1"/>
  <c r="M867" i="48"/>
  <c r="P867" i="48" s="1"/>
  <c r="M891" i="48"/>
  <c r="P891" i="48" s="1"/>
  <c r="M915" i="48"/>
  <c r="P915" i="48" s="1"/>
  <c r="M939" i="48"/>
  <c r="P939" i="48" s="1"/>
  <c r="M963" i="48"/>
  <c r="P963" i="48" s="1"/>
  <c r="M986" i="48"/>
  <c r="P986" i="48" s="1"/>
  <c r="M999" i="48"/>
  <c r="P999" i="48" s="1"/>
  <c r="M1021" i="48"/>
  <c r="P1021" i="48" s="1"/>
  <c r="M1034" i="48"/>
  <c r="P1034" i="48" s="1"/>
  <c r="M1047" i="48"/>
  <c r="P1047" i="48" s="1"/>
  <c r="M1069" i="48"/>
  <c r="P1069" i="48" s="1"/>
  <c r="M1082" i="48"/>
  <c r="P1082" i="48" s="1"/>
  <c r="M1095" i="48"/>
  <c r="M1117" i="48"/>
  <c r="P1117" i="48" s="1"/>
  <c r="M1130" i="48"/>
  <c r="P1130" i="48" s="1"/>
  <c r="M1143" i="48"/>
  <c r="P1143" i="48" s="1"/>
  <c r="M1165" i="48"/>
  <c r="P1165" i="48" s="1"/>
  <c r="M1178" i="48"/>
  <c r="P1178" i="48" s="1"/>
  <c r="M1191" i="48"/>
  <c r="P1191" i="48" s="1"/>
  <c r="M1213" i="48"/>
  <c r="P1213" i="48" s="1"/>
  <c r="M1217" i="48"/>
  <c r="P1217" i="48" s="1"/>
  <c r="M1221" i="48"/>
  <c r="P1221" i="48" s="1"/>
  <c r="M1225" i="48"/>
  <c r="P1225" i="48" s="1"/>
  <c r="M1229" i="48"/>
  <c r="P1229" i="48" s="1"/>
  <c r="M1233" i="48"/>
  <c r="P1233" i="48" s="1"/>
  <c r="M1237" i="48"/>
  <c r="P1237" i="48" s="1"/>
  <c r="M1241" i="48"/>
  <c r="P1241" i="48" s="1"/>
  <c r="M1245" i="48"/>
  <c r="P1245" i="48" s="1"/>
  <c r="M1249" i="48"/>
  <c r="P1249" i="48" s="1"/>
  <c r="M1253" i="48"/>
  <c r="P1253" i="48" s="1"/>
  <c r="M1257" i="48"/>
  <c r="P1257" i="48" s="1"/>
  <c r="M1261" i="48"/>
  <c r="P1261" i="48" s="1"/>
  <c r="M1265" i="48"/>
  <c r="P1265" i="48" s="1"/>
  <c r="M1269" i="48"/>
  <c r="P1269" i="48" s="1"/>
  <c r="M1273" i="48"/>
  <c r="P1273" i="48" s="1"/>
  <c r="M1277" i="48"/>
  <c r="P1277" i="48" s="1"/>
  <c r="M1281" i="48"/>
  <c r="M1285" i="48"/>
  <c r="P1285" i="48" s="1"/>
  <c r="M1289" i="48"/>
  <c r="P1289" i="48" s="1"/>
  <c r="M1293" i="48"/>
  <c r="P1293" i="48" s="1"/>
  <c r="M1297" i="48"/>
  <c r="P1297" i="48" s="1"/>
  <c r="M1301" i="48"/>
  <c r="P1301" i="48" s="1"/>
  <c r="M1305" i="48"/>
  <c r="P1305" i="48" s="1"/>
  <c r="M1309" i="48"/>
  <c r="P1309" i="48" s="1"/>
  <c r="M1313" i="48"/>
  <c r="P1313" i="48" s="1"/>
  <c r="M1317" i="48"/>
  <c r="P1317" i="48" s="1"/>
  <c r="M1321" i="48"/>
  <c r="P1321" i="48" s="1"/>
  <c r="M1325" i="48"/>
  <c r="P1325" i="48" s="1"/>
  <c r="M1329" i="48"/>
  <c r="P1329" i="48" s="1"/>
  <c r="M1333" i="48"/>
  <c r="P1333" i="48" s="1"/>
  <c r="M1337" i="48"/>
  <c r="P1337" i="48" s="1"/>
  <c r="M1341" i="48"/>
  <c r="P1341" i="48" s="1"/>
  <c r="M1345" i="48"/>
  <c r="P1345" i="48" s="1"/>
  <c r="M1349" i="48"/>
  <c r="P1349" i="48" s="1"/>
  <c r="M1353" i="48"/>
  <c r="P1353" i="48" s="1"/>
  <c r="M1357" i="48"/>
  <c r="P1357" i="48" s="1"/>
  <c r="M1361" i="48"/>
  <c r="P1361" i="48" s="1"/>
  <c r="M1365" i="48"/>
  <c r="M1369" i="48"/>
  <c r="P1369" i="48" s="1"/>
  <c r="M1373" i="48"/>
  <c r="P1373" i="48" s="1"/>
  <c r="M1377" i="48"/>
  <c r="P1377" i="48" s="1"/>
  <c r="M1381" i="48"/>
  <c r="P1381" i="48" s="1"/>
  <c r="M1385" i="48"/>
  <c r="P1385" i="48" s="1"/>
  <c r="M1389" i="48"/>
  <c r="P1389" i="48" s="1"/>
  <c r="M1393" i="48"/>
  <c r="P1393" i="48" s="1"/>
  <c r="M1397" i="48"/>
  <c r="P1397" i="48" s="1"/>
  <c r="M1401" i="48"/>
  <c r="P1401" i="48" s="1"/>
  <c r="M1405" i="48"/>
  <c r="P1405" i="48" s="1"/>
  <c r="M1409" i="48"/>
  <c r="P1409" i="48" s="1"/>
  <c r="M1413" i="48"/>
  <c r="P1413" i="48" s="1"/>
  <c r="M1417" i="48"/>
  <c r="P1417" i="48" s="1"/>
  <c r="M1421" i="48"/>
  <c r="P1421" i="48" s="1"/>
  <c r="M1425" i="48"/>
  <c r="P1425" i="48" s="1"/>
  <c r="M1429" i="48"/>
  <c r="P1429" i="48" s="1"/>
  <c r="M1433" i="48"/>
  <c r="P1433" i="48" s="1"/>
  <c r="M1437" i="48"/>
  <c r="M1441" i="48"/>
  <c r="P1441" i="48" s="1"/>
  <c r="M1445" i="48"/>
  <c r="P1445" i="48" s="1"/>
  <c r="M1449" i="48"/>
  <c r="P1449" i="48" s="1"/>
  <c r="M1453" i="48"/>
  <c r="P1453" i="48" s="1"/>
  <c r="M1457" i="48"/>
  <c r="P1457" i="48" s="1"/>
  <c r="M1461" i="48"/>
  <c r="P1461" i="48" s="1"/>
  <c r="M1465" i="48"/>
  <c r="P1465" i="48" s="1"/>
  <c r="M1469" i="48"/>
  <c r="P1469" i="48" s="1"/>
  <c r="M1473" i="48"/>
  <c r="P1473" i="48" s="1"/>
  <c r="M1477" i="48"/>
  <c r="P1477" i="48" s="1"/>
  <c r="M1481" i="48"/>
  <c r="P1481" i="48" s="1"/>
  <c r="M1485" i="48"/>
  <c r="P1485" i="48" s="1"/>
  <c r="M1489" i="48"/>
  <c r="P1489" i="48" s="1"/>
  <c r="M1493" i="48"/>
  <c r="P1493" i="48" s="1"/>
  <c r="M1497" i="48"/>
  <c r="P1497" i="48" s="1"/>
  <c r="M1501" i="48"/>
  <c r="P1501" i="48" s="1"/>
  <c r="M1505" i="48"/>
  <c r="P1505" i="48" s="1"/>
  <c r="M1509" i="48"/>
  <c r="P1509" i="48" s="1"/>
  <c r="M1513" i="48"/>
  <c r="P1513" i="48" s="1"/>
  <c r="M1517" i="48"/>
  <c r="P1517" i="48" s="1"/>
  <c r="M1521" i="48"/>
  <c r="P1521" i="48" s="1"/>
  <c r="M1525" i="48"/>
  <c r="P1525" i="48" s="1"/>
  <c r="M1529" i="48"/>
  <c r="P1529" i="48" s="1"/>
  <c r="M1533" i="48"/>
  <c r="P1533" i="48" s="1"/>
  <c r="M1537" i="48"/>
  <c r="M1541" i="48"/>
  <c r="P1541" i="48" s="1"/>
  <c r="M1545" i="48"/>
  <c r="P1545" i="48" s="1"/>
  <c r="M1549" i="48"/>
  <c r="P1549" i="48" s="1"/>
  <c r="M1553" i="48"/>
  <c r="P1553" i="48" s="1"/>
  <c r="M1557" i="48"/>
  <c r="P1557" i="48" s="1"/>
  <c r="M1561" i="48"/>
  <c r="P1561" i="48" s="1"/>
  <c r="M1565" i="48"/>
  <c r="P1565" i="48" s="1"/>
  <c r="M1569" i="48"/>
  <c r="P1569" i="48" s="1"/>
  <c r="M1573" i="48"/>
  <c r="P1573" i="48" s="1"/>
  <c r="M1577" i="48"/>
  <c r="P1577" i="48" s="1"/>
  <c r="M1581" i="48"/>
  <c r="P1581" i="48" s="1"/>
  <c r="M1585" i="48"/>
  <c r="P1585" i="48" s="1"/>
  <c r="M1589" i="48"/>
  <c r="P1589" i="48" s="1"/>
  <c r="M1593" i="48"/>
  <c r="P1593" i="48" s="1"/>
  <c r="M1597" i="48"/>
  <c r="P1597" i="48" s="1"/>
  <c r="M1601" i="48"/>
  <c r="P1601" i="48" s="1"/>
  <c r="M1605" i="48"/>
  <c r="P1605" i="48" s="1"/>
  <c r="M1609" i="48"/>
  <c r="P1609" i="48" s="1"/>
  <c r="M1613" i="48"/>
  <c r="P1613" i="48" s="1"/>
  <c r="M1617" i="48"/>
  <c r="P1617" i="48" s="1"/>
  <c r="M1621" i="48"/>
  <c r="P1621" i="48" s="1"/>
  <c r="M1625" i="48"/>
  <c r="P1625" i="48" s="1"/>
  <c r="M1629" i="48"/>
  <c r="P1629" i="48" s="1"/>
  <c r="M1633" i="48"/>
  <c r="P1633" i="48" s="1"/>
  <c r="M1637" i="48"/>
  <c r="P1637" i="48" s="1"/>
  <c r="M1641" i="48"/>
  <c r="P1641" i="48" s="1"/>
  <c r="M1645" i="48"/>
  <c r="P1645" i="48" s="1"/>
  <c r="M1649" i="48"/>
  <c r="P1649" i="48" s="1"/>
  <c r="M1653" i="48"/>
  <c r="P1653" i="48" s="1"/>
  <c r="M1657" i="48"/>
  <c r="P1657" i="48" s="1"/>
  <c r="M1661" i="48"/>
  <c r="P1661" i="48" s="1"/>
  <c r="M1665" i="48"/>
  <c r="P1665" i="48" s="1"/>
  <c r="M1669" i="48"/>
  <c r="P1669" i="48" s="1"/>
  <c r="M1673" i="48"/>
  <c r="P1673" i="48" s="1"/>
  <c r="M1677" i="48"/>
  <c r="P1677" i="48" s="1"/>
  <c r="M1681" i="48"/>
  <c r="P1681" i="48" s="1"/>
  <c r="M1685" i="48"/>
  <c r="P1685" i="48" s="1"/>
  <c r="M1689" i="48"/>
  <c r="P1689" i="48" s="1"/>
  <c r="M1693" i="48"/>
  <c r="P1693" i="48" s="1"/>
  <c r="M1697" i="48"/>
  <c r="P1697" i="48" s="1"/>
  <c r="M1701" i="48"/>
  <c r="P1701" i="48" s="1"/>
  <c r="M1705" i="48"/>
  <c r="P1705" i="48" s="1"/>
  <c r="M1709" i="48"/>
  <c r="P1709" i="48" s="1"/>
  <c r="M1713" i="48"/>
  <c r="P1713" i="48" s="1"/>
  <c r="M1717" i="48"/>
  <c r="P1717" i="48" s="1"/>
  <c r="M1721" i="48"/>
  <c r="P1721" i="48" s="1"/>
  <c r="M1725" i="48"/>
  <c r="M1729" i="48"/>
  <c r="P1729" i="48" s="1"/>
  <c r="M1733" i="48"/>
  <c r="P1733" i="48" s="1"/>
  <c r="M1737" i="48"/>
  <c r="P1737" i="48" s="1"/>
  <c r="M1741" i="48"/>
  <c r="P1741" i="48" s="1"/>
  <c r="M1745" i="48"/>
  <c r="P1745" i="48" s="1"/>
  <c r="M1749" i="48"/>
  <c r="P1749" i="48" s="1"/>
  <c r="M1753" i="48"/>
  <c r="P1753" i="48" s="1"/>
  <c r="M1757" i="48"/>
  <c r="P1757" i="48" s="1"/>
  <c r="M1761" i="48"/>
  <c r="P1761" i="48" s="1"/>
  <c r="M1765" i="48"/>
  <c r="P1765" i="48" s="1"/>
  <c r="M1769" i="48"/>
  <c r="P1769" i="48" s="1"/>
  <c r="M1773" i="48"/>
  <c r="P1773" i="48" s="1"/>
  <c r="M1777" i="48"/>
  <c r="P1777" i="48" s="1"/>
  <c r="M1781" i="48"/>
  <c r="P1781" i="48" s="1"/>
  <c r="M1785" i="48"/>
  <c r="P1785" i="48" s="1"/>
  <c r="M1789" i="48"/>
  <c r="M1793" i="48"/>
  <c r="P1793" i="48" s="1"/>
  <c r="M1797" i="48"/>
  <c r="P1797" i="48" s="1"/>
  <c r="M1801" i="48"/>
  <c r="P1801" i="48" s="1"/>
  <c r="M1805" i="48"/>
  <c r="P1805" i="48" s="1"/>
  <c r="M1809" i="48"/>
  <c r="P1809" i="48" s="1"/>
  <c r="M1813" i="48"/>
  <c r="P1813" i="48" s="1"/>
  <c r="M1817" i="48"/>
  <c r="P1817" i="48" s="1"/>
  <c r="M1821" i="48"/>
  <c r="P1821" i="48" s="1"/>
  <c r="M1825" i="48"/>
  <c r="P1825" i="48" s="1"/>
  <c r="M1829" i="48"/>
  <c r="P1829" i="48" s="1"/>
  <c r="M1833" i="48"/>
  <c r="P1833" i="48" s="1"/>
  <c r="M1837" i="48"/>
  <c r="P1837" i="48" s="1"/>
  <c r="M1841" i="48"/>
  <c r="P1841" i="48" s="1"/>
  <c r="M1845" i="48"/>
  <c r="P1845" i="48" s="1"/>
  <c r="M1849" i="48"/>
  <c r="P1849" i="48" s="1"/>
  <c r="M1853" i="48"/>
  <c r="P1853" i="48" s="1"/>
  <c r="M1857" i="48"/>
  <c r="P1857" i="48" s="1"/>
  <c r="M1861" i="48"/>
  <c r="P1861" i="48" s="1"/>
  <c r="M1865" i="48"/>
  <c r="P1865" i="48" s="1"/>
  <c r="M1869" i="48"/>
  <c r="P1869" i="48" s="1"/>
  <c r="M1873" i="48"/>
  <c r="M1877" i="48"/>
  <c r="P1877" i="48" s="1"/>
  <c r="M1881" i="48"/>
  <c r="P1881" i="48" s="1"/>
  <c r="M1885" i="48"/>
  <c r="P1885" i="48" s="1"/>
  <c r="M1889" i="48"/>
  <c r="P1889" i="48" s="1"/>
  <c r="M1893" i="48"/>
  <c r="P1893" i="48" s="1"/>
  <c r="M1897" i="48"/>
  <c r="P1897" i="48" s="1"/>
  <c r="M1901" i="48"/>
  <c r="M1905" i="48"/>
  <c r="P1905" i="48" s="1"/>
  <c r="M1909" i="48"/>
  <c r="P1909" i="48" s="1"/>
  <c r="M1913" i="48"/>
  <c r="M1917" i="48"/>
  <c r="M1921" i="48"/>
  <c r="P1921" i="48" s="1"/>
  <c r="M1925" i="48"/>
  <c r="P1925" i="48" s="1"/>
  <c r="M1929" i="48"/>
  <c r="P1929" i="48" s="1"/>
  <c r="M1933" i="48"/>
  <c r="M1937" i="48"/>
  <c r="P1937" i="48" s="1"/>
  <c r="M1941" i="48"/>
  <c r="P1941" i="48" s="1"/>
  <c r="M1945" i="48"/>
  <c r="M1949" i="48"/>
  <c r="P1949" i="48" s="1"/>
  <c r="M1953" i="48"/>
  <c r="M1957" i="48"/>
  <c r="P1957" i="48" s="1"/>
  <c r="M1961" i="48"/>
  <c r="P1961" i="48" s="1"/>
  <c r="M1965" i="48"/>
  <c r="P1965" i="48" s="1"/>
  <c r="M1969" i="48"/>
  <c r="P1969" i="48" s="1"/>
  <c r="M1973" i="48"/>
  <c r="P1973" i="48" s="1"/>
  <c r="M1977" i="48"/>
  <c r="P1977" i="48" s="1"/>
  <c r="M1981" i="48"/>
  <c r="P1981" i="48" s="1"/>
  <c r="M1985" i="48"/>
  <c r="P1985" i="48" s="1"/>
  <c r="M1989" i="48"/>
  <c r="P1989" i="48" s="1"/>
  <c r="M1993" i="48"/>
  <c r="P1993" i="48" s="1"/>
  <c r="M1997" i="48"/>
  <c r="P1997" i="48" s="1"/>
  <c r="M2001" i="48"/>
  <c r="P2001" i="48" s="1"/>
  <c r="M2005" i="48"/>
  <c r="P2005" i="48" s="1"/>
  <c r="M2009" i="48"/>
  <c r="P2009" i="48" s="1"/>
  <c r="M2013" i="48"/>
  <c r="P2013" i="48" s="1"/>
  <c r="M2017" i="48"/>
  <c r="P2017" i="48" s="1"/>
  <c r="M2021" i="48"/>
  <c r="P2021" i="48" s="1"/>
  <c r="M2025" i="48"/>
  <c r="P2025" i="48" s="1"/>
  <c r="M2029" i="48"/>
  <c r="P2029" i="48" s="1"/>
  <c r="M2033" i="48"/>
  <c r="P2033" i="48" s="1"/>
  <c r="M2037" i="48"/>
  <c r="P2037" i="48" s="1"/>
  <c r="M2041" i="48"/>
  <c r="P2041" i="48" s="1"/>
  <c r="M2045" i="48"/>
  <c r="P2045" i="48" s="1"/>
  <c r="M2049" i="48"/>
  <c r="P2049" i="48" s="1"/>
  <c r="M2053" i="48"/>
  <c r="P2053" i="48" s="1"/>
  <c r="M2057" i="48"/>
  <c r="P2057" i="48" s="1"/>
  <c r="M2061" i="48"/>
  <c r="P2061" i="48" s="1"/>
  <c r="M2065" i="48"/>
  <c r="P2065" i="48" s="1"/>
  <c r="M2069" i="48"/>
  <c r="P2069" i="48" s="1"/>
  <c r="M2073" i="48"/>
  <c r="P2073" i="48" s="1"/>
  <c r="M2077" i="48"/>
  <c r="P2077" i="48" s="1"/>
  <c r="M2081" i="48"/>
  <c r="P2081" i="48" s="1"/>
  <c r="M2085" i="48"/>
  <c r="P2085" i="48" s="1"/>
  <c r="M2089" i="48"/>
  <c r="P2089" i="48" s="1"/>
  <c r="M2093" i="48"/>
  <c r="M2097" i="48"/>
  <c r="P2097" i="48" s="1"/>
  <c r="M2101" i="48"/>
  <c r="P2101" i="48" s="1"/>
  <c r="M2105" i="48"/>
  <c r="P2105" i="48" s="1"/>
  <c r="M2109" i="48"/>
  <c r="P2109" i="48" s="1"/>
  <c r="M11" i="48"/>
  <c r="P11" i="48" s="1"/>
  <c r="M23" i="48"/>
  <c r="P23" i="48" s="1"/>
  <c r="M85" i="48"/>
  <c r="P85" i="48" s="1"/>
  <c r="M132" i="48"/>
  <c r="P132" i="48" s="1"/>
  <c r="M162" i="48"/>
  <c r="P162" i="48" s="1"/>
  <c r="M186" i="48"/>
  <c r="P186" i="48" s="1"/>
  <c r="M210" i="48"/>
  <c r="P210" i="48" s="1"/>
  <c r="M234" i="48"/>
  <c r="P234" i="48" s="1"/>
  <c r="M258" i="48"/>
  <c r="P258" i="48" s="1"/>
  <c r="M282" i="48"/>
  <c r="P282" i="48" s="1"/>
  <c r="M306" i="48"/>
  <c r="M330" i="48"/>
  <c r="P330" i="48" s="1"/>
  <c r="M354" i="48"/>
  <c r="P354" i="48" s="1"/>
  <c r="M378" i="48"/>
  <c r="P378" i="48" s="1"/>
  <c r="M402" i="48"/>
  <c r="P402" i="48" s="1"/>
  <c r="M426" i="48"/>
  <c r="P426" i="48" s="1"/>
  <c r="M450" i="48"/>
  <c r="P450" i="48" s="1"/>
  <c r="M474" i="48"/>
  <c r="P474" i="48" s="1"/>
  <c r="M498" i="48"/>
  <c r="P498" i="48" s="1"/>
  <c r="M522" i="48"/>
  <c r="P522" i="48" s="1"/>
  <c r="M546" i="48"/>
  <c r="P546" i="48" s="1"/>
  <c r="M570" i="48"/>
  <c r="P570" i="48" s="1"/>
  <c r="M594" i="48"/>
  <c r="M618" i="48"/>
  <c r="P618" i="48" s="1"/>
  <c r="M642" i="48"/>
  <c r="P642" i="48" s="1"/>
  <c r="M666" i="48"/>
  <c r="P666" i="48" s="1"/>
  <c r="M690" i="48"/>
  <c r="P690" i="48" s="1"/>
  <c r="M714" i="48"/>
  <c r="P714" i="48" s="1"/>
  <c r="M738" i="48"/>
  <c r="P738" i="48" s="1"/>
  <c r="M762" i="48"/>
  <c r="P762" i="48" s="1"/>
  <c r="M786" i="48"/>
  <c r="P786" i="48" s="1"/>
  <c r="M810" i="48"/>
  <c r="P810" i="48" s="1"/>
  <c r="M834" i="48"/>
  <c r="P834" i="48" s="1"/>
  <c r="M858" i="48"/>
  <c r="P858" i="48" s="1"/>
  <c r="M882" i="48"/>
  <c r="P882" i="48" s="1"/>
  <c r="M906" i="48"/>
  <c r="P906" i="48" s="1"/>
  <c r="M930" i="48"/>
  <c r="P930" i="48" s="1"/>
  <c r="M954" i="48"/>
  <c r="P954" i="48" s="1"/>
  <c r="M982" i="48"/>
  <c r="P982" i="48" s="1"/>
  <c r="M995" i="48"/>
  <c r="P995" i="48" s="1"/>
  <c r="M1017" i="48"/>
  <c r="P1017" i="48" s="1"/>
  <c r="M1030" i="48"/>
  <c r="P1030" i="48" s="1"/>
  <c r="M1043" i="48"/>
  <c r="P1043" i="48" s="1"/>
  <c r="M1065" i="48"/>
  <c r="P1065" i="48" s="1"/>
  <c r="M1078" i="48"/>
  <c r="P1078" i="48" s="1"/>
  <c r="M1091" i="48"/>
  <c r="P1091" i="48" s="1"/>
  <c r="M1113" i="48"/>
  <c r="P1113" i="48" s="1"/>
  <c r="M1126" i="48"/>
  <c r="P1126" i="48" s="1"/>
  <c r="M1139" i="48"/>
  <c r="P1139" i="48" s="1"/>
  <c r="M1161" i="48"/>
  <c r="P1161" i="48" s="1"/>
  <c r="M1174" i="48"/>
  <c r="P1174" i="48" s="1"/>
  <c r="M1187" i="48"/>
  <c r="P1187" i="48" s="1"/>
  <c r="M1209" i="48"/>
  <c r="P1209" i="48" s="1"/>
  <c r="M49" i="48"/>
  <c r="P49" i="48" s="1"/>
  <c r="M59" i="48"/>
  <c r="P59" i="48" s="1"/>
  <c r="M75" i="48"/>
  <c r="P75" i="48" s="1"/>
  <c r="M127" i="48"/>
  <c r="P127" i="48" s="1"/>
  <c r="M167" i="48"/>
  <c r="P167" i="48" s="1"/>
  <c r="M191" i="48"/>
  <c r="P191" i="48" s="1"/>
  <c r="M215" i="48"/>
  <c r="P215" i="48" s="1"/>
  <c r="M239" i="48"/>
  <c r="P239" i="48" s="1"/>
  <c r="M263" i="48"/>
  <c r="P263" i="48" s="1"/>
  <c r="M287" i="48"/>
  <c r="M311" i="48"/>
  <c r="P311" i="48" s="1"/>
  <c r="M335" i="48"/>
  <c r="P335" i="48" s="1"/>
  <c r="M359" i="48"/>
  <c r="P359" i="48" s="1"/>
  <c r="M383" i="48"/>
  <c r="P383" i="48" s="1"/>
  <c r="M407" i="48"/>
  <c r="P407" i="48" s="1"/>
  <c r="M431" i="48"/>
  <c r="P431" i="48" s="1"/>
  <c r="M455" i="48"/>
  <c r="M479" i="48"/>
  <c r="P479" i="48" s="1"/>
  <c r="M503" i="48"/>
  <c r="P503" i="48" s="1"/>
  <c r="M527" i="48"/>
  <c r="P527" i="48" s="1"/>
  <c r="M551" i="48"/>
  <c r="P551" i="48" s="1"/>
  <c r="M575" i="48"/>
  <c r="M599" i="48"/>
  <c r="P599" i="48" s="1"/>
  <c r="M623" i="48"/>
  <c r="P623" i="48" s="1"/>
  <c r="M647" i="48"/>
  <c r="P647" i="48" s="1"/>
  <c r="M671" i="48"/>
  <c r="M695" i="48"/>
  <c r="M719" i="48"/>
  <c r="P719" i="48" s="1"/>
  <c r="M743" i="48"/>
  <c r="P743" i="48" s="1"/>
  <c r="M767" i="48"/>
  <c r="P767" i="48" s="1"/>
  <c r="M791" i="48"/>
  <c r="P791" i="48" s="1"/>
  <c r="M815" i="48"/>
  <c r="M839" i="48"/>
  <c r="P839" i="48" s="1"/>
  <c r="M863" i="48"/>
  <c r="P863" i="48" s="1"/>
  <c r="M887" i="48"/>
  <c r="P887" i="48" s="1"/>
  <c r="M911" i="48"/>
  <c r="P911" i="48" s="1"/>
  <c r="M935" i="48"/>
  <c r="P935" i="48" s="1"/>
  <c r="M959" i="48"/>
  <c r="P959" i="48" s="1"/>
  <c r="M978" i="48"/>
  <c r="P978" i="48" s="1"/>
  <c r="M991" i="48"/>
  <c r="P991" i="48" s="1"/>
  <c r="M1013" i="48"/>
  <c r="P1013" i="48" s="1"/>
  <c r="M1026" i="48"/>
  <c r="P1026" i="48" s="1"/>
  <c r="M1039" i="48"/>
  <c r="P1039" i="48" s="1"/>
  <c r="M1061" i="48"/>
  <c r="M1074" i="48"/>
  <c r="P1074" i="48" s="1"/>
  <c r="M1087" i="48"/>
  <c r="P1087" i="48" s="1"/>
  <c r="M1109" i="48"/>
  <c r="P1109" i="48" s="1"/>
  <c r="M1122" i="48"/>
  <c r="P1122" i="48" s="1"/>
  <c r="M1135" i="48"/>
  <c r="P1135" i="48" s="1"/>
  <c r="M1157" i="48"/>
  <c r="P1157" i="48" s="1"/>
  <c r="M1170" i="48"/>
  <c r="M1183" i="48"/>
  <c r="P1183" i="48" s="1"/>
  <c r="M1205" i="48"/>
  <c r="P1205" i="48" s="1"/>
  <c r="M24" i="48"/>
  <c r="P24" i="48" s="1"/>
  <c r="M71" i="48"/>
  <c r="P71" i="48" s="1"/>
  <c r="M133" i="48"/>
  <c r="P133" i="48" s="1"/>
  <c r="M163" i="48"/>
  <c r="P163" i="48" s="1"/>
  <c r="M187" i="48"/>
  <c r="P187" i="48" s="1"/>
  <c r="M211" i="48"/>
  <c r="P211" i="48" s="1"/>
  <c r="M235" i="48"/>
  <c r="P235" i="48" s="1"/>
  <c r="M259" i="48"/>
  <c r="P259" i="48" s="1"/>
  <c r="M283" i="48"/>
  <c r="P283" i="48" s="1"/>
  <c r="M307" i="48"/>
  <c r="P307" i="48" s="1"/>
  <c r="M331" i="48"/>
  <c r="P331" i="48" s="1"/>
  <c r="M355" i="48"/>
  <c r="P355" i="48" s="1"/>
  <c r="M379" i="48"/>
  <c r="P379" i="48" s="1"/>
  <c r="M403" i="48"/>
  <c r="M427" i="48"/>
  <c r="P427" i="48" s="1"/>
  <c r="M451" i="48"/>
  <c r="M475" i="48"/>
  <c r="M499" i="48"/>
  <c r="P499" i="48" s="1"/>
  <c r="M523" i="48"/>
  <c r="P523" i="48" s="1"/>
  <c r="M547" i="48"/>
  <c r="P547" i="48" s="1"/>
  <c r="M571" i="48"/>
  <c r="P571" i="48" s="1"/>
  <c r="M595" i="48"/>
  <c r="P595" i="48" s="1"/>
  <c r="M619" i="48"/>
  <c r="M643" i="48"/>
  <c r="P643" i="48" s="1"/>
  <c r="M667" i="48"/>
  <c r="P667" i="48" s="1"/>
  <c r="M691" i="48"/>
  <c r="P691" i="48" s="1"/>
  <c r="M715" i="48"/>
  <c r="P715" i="48" s="1"/>
  <c r="M739" i="48"/>
  <c r="P739" i="48" s="1"/>
  <c r="M763" i="48"/>
  <c r="P763" i="48" s="1"/>
  <c r="M787" i="48"/>
  <c r="P787" i="48" s="1"/>
  <c r="M811" i="48"/>
  <c r="P811" i="48" s="1"/>
  <c r="M835" i="48"/>
  <c r="P835" i="48" s="1"/>
  <c r="M859" i="48"/>
  <c r="M883" i="48"/>
  <c r="P883" i="48" s="1"/>
  <c r="M907" i="48"/>
  <c r="P907" i="48" s="1"/>
  <c r="M931" i="48"/>
  <c r="P931" i="48" s="1"/>
  <c r="M955" i="48"/>
  <c r="P955" i="48" s="1"/>
  <c r="M983" i="48"/>
  <c r="P983" i="48" s="1"/>
  <c r="M1005" i="48"/>
  <c r="P1005" i="48" s="1"/>
  <c r="M1018" i="48"/>
  <c r="P1018" i="48" s="1"/>
  <c r="M1031" i="48"/>
  <c r="P1031" i="48" s="1"/>
  <c r="M1053" i="48"/>
  <c r="M1066" i="48"/>
  <c r="P1066" i="48" s="1"/>
  <c r="M1079" i="48"/>
  <c r="P1079" i="48" s="1"/>
  <c r="M1101" i="48"/>
  <c r="M1114" i="48"/>
  <c r="P1114" i="48" s="1"/>
  <c r="M1127" i="48"/>
  <c r="P1127" i="48" s="1"/>
  <c r="M1149" i="48"/>
  <c r="P1149" i="48" s="1"/>
  <c r="M1162" i="48"/>
  <c r="P1162" i="48" s="1"/>
  <c r="M1175" i="48"/>
  <c r="P1175" i="48" s="1"/>
  <c r="M1197" i="48"/>
  <c r="P1197" i="48" s="1"/>
  <c r="M1210" i="48"/>
  <c r="P1210" i="48" s="1"/>
  <c r="M44" i="48"/>
  <c r="P44" i="48" s="1"/>
  <c r="M97" i="48"/>
  <c r="P97" i="48" s="1"/>
  <c r="M206" i="48"/>
  <c r="P206" i="48" s="1"/>
  <c r="M350" i="48"/>
  <c r="P350" i="48" s="1"/>
  <c r="M494" i="48"/>
  <c r="P494" i="48" s="1"/>
  <c r="M638" i="48"/>
  <c r="P638" i="48" s="1"/>
  <c r="M782" i="48"/>
  <c r="P782" i="48" s="1"/>
  <c r="M926" i="48"/>
  <c r="P926" i="48" s="1"/>
  <c r="M1057" i="48"/>
  <c r="M1145" i="48"/>
  <c r="P1145" i="48" s="1"/>
  <c r="M1155" i="48"/>
  <c r="P1155" i="48" s="1"/>
  <c r="M1171" i="48"/>
  <c r="P1171" i="48" s="1"/>
  <c r="M1222" i="48"/>
  <c r="P1222" i="48" s="1"/>
  <c r="M1246" i="48"/>
  <c r="P1246" i="48" s="1"/>
  <c r="M1270" i="48"/>
  <c r="P1270" i="48" s="1"/>
  <c r="M1294" i="48"/>
  <c r="P1294" i="48" s="1"/>
  <c r="M1318" i="48"/>
  <c r="P1318" i="48" s="1"/>
  <c r="M1342" i="48"/>
  <c r="P1342" i="48" s="1"/>
  <c r="M1366" i="48"/>
  <c r="P1366" i="48" s="1"/>
  <c r="M1390" i="48"/>
  <c r="P1390" i="48" s="1"/>
  <c r="M1414" i="48"/>
  <c r="P1414" i="48" s="1"/>
  <c r="M1438" i="48"/>
  <c r="P1438" i="48" s="1"/>
  <c r="M1462" i="48"/>
  <c r="P1462" i="48" s="1"/>
  <c r="M1486" i="48"/>
  <c r="P1486" i="48" s="1"/>
  <c r="M1510" i="48"/>
  <c r="P1510" i="48" s="1"/>
  <c r="M1534" i="48"/>
  <c r="P1534" i="48" s="1"/>
  <c r="M1558" i="48"/>
  <c r="P1558" i="48" s="1"/>
  <c r="M1572" i="48"/>
  <c r="P1572" i="48" s="1"/>
  <c r="M1594" i="48"/>
  <c r="P1594" i="48" s="1"/>
  <c r="M1607" i="48"/>
  <c r="P1607" i="48" s="1"/>
  <c r="M1620" i="48"/>
  <c r="P1620" i="48" s="1"/>
  <c r="M1642" i="48"/>
  <c r="P1642" i="48" s="1"/>
  <c r="M1655" i="48"/>
  <c r="P1655" i="48" s="1"/>
  <c r="M1668" i="48"/>
  <c r="P1668" i="48" s="1"/>
  <c r="M1690" i="48"/>
  <c r="P1690" i="48" s="1"/>
  <c r="M1703" i="48"/>
  <c r="P1703" i="48" s="1"/>
  <c r="M1716" i="48"/>
  <c r="P1716" i="48" s="1"/>
  <c r="M1738" i="48"/>
  <c r="P1738" i="48" s="1"/>
  <c r="M1751" i="48"/>
  <c r="P1751" i="48" s="1"/>
  <c r="M1764" i="48"/>
  <c r="P1764" i="48" s="1"/>
  <c r="M1786" i="48"/>
  <c r="P1786" i="48" s="1"/>
  <c r="M1799" i="48"/>
  <c r="P1799" i="48" s="1"/>
  <c r="M1812" i="48"/>
  <c r="P1812" i="48" s="1"/>
  <c r="M1834" i="48"/>
  <c r="P1834" i="48" s="1"/>
  <c r="M1847" i="48"/>
  <c r="M1860" i="48"/>
  <c r="P1860" i="48" s="1"/>
  <c r="M1882" i="48"/>
  <c r="P1882" i="48" s="1"/>
  <c r="M1895" i="48"/>
  <c r="P1895" i="48" s="1"/>
  <c r="M1908" i="48"/>
  <c r="P1908" i="48" s="1"/>
  <c r="M1930" i="48"/>
  <c r="P1930" i="48" s="1"/>
  <c r="M1943" i="48"/>
  <c r="P1943" i="48" s="1"/>
  <c r="M1956" i="48"/>
  <c r="P1956" i="48" s="1"/>
  <c r="M1978" i="48"/>
  <c r="M1991" i="48"/>
  <c r="P1991" i="48" s="1"/>
  <c r="M2004" i="48"/>
  <c r="P2004" i="48" s="1"/>
  <c r="M2026" i="48"/>
  <c r="P2026" i="48" s="1"/>
  <c r="M2039" i="48"/>
  <c r="P2039" i="48" s="1"/>
  <c r="M2052" i="48"/>
  <c r="P2052" i="48" s="1"/>
  <c r="M2074" i="48"/>
  <c r="P2074" i="48" s="1"/>
  <c r="M2087" i="48"/>
  <c r="P2087" i="48" s="1"/>
  <c r="M2100" i="48"/>
  <c r="P2100" i="48" s="1"/>
  <c r="M2113" i="48"/>
  <c r="P2113" i="48" s="1"/>
  <c r="M2117" i="48"/>
  <c r="P2117" i="48" s="1"/>
  <c r="M2121" i="48"/>
  <c r="P2121" i="48" s="1"/>
  <c r="M2125" i="48"/>
  <c r="P2125" i="48" s="1"/>
  <c r="M2129" i="48"/>
  <c r="P2129" i="48" s="1"/>
  <c r="M2133" i="48"/>
  <c r="P2133" i="48" s="1"/>
  <c r="M2137" i="48"/>
  <c r="P2137" i="48" s="1"/>
  <c r="M2141" i="48"/>
  <c r="P2141" i="48" s="1"/>
  <c r="M2145" i="48"/>
  <c r="P2145" i="48" s="1"/>
  <c r="M2149" i="48"/>
  <c r="P2149" i="48" s="1"/>
  <c r="M2153" i="48"/>
  <c r="P2153" i="48" s="1"/>
  <c r="M2157" i="48"/>
  <c r="P2157" i="48" s="1"/>
  <c r="M2161" i="48"/>
  <c r="P2161" i="48" s="1"/>
  <c r="M2165" i="48"/>
  <c r="P2165" i="48" s="1"/>
  <c r="M2169" i="48"/>
  <c r="P2169" i="48" s="1"/>
  <c r="M2173" i="48"/>
  <c r="P2173" i="48" s="1"/>
  <c r="M2177" i="48"/>
  <c r="M2181" i="48"/>
  <c r="P2181" i="48" s="1"/>
  <c r="M2185" i="48"/>
  <c r="P2185" i="48" s="1"/>
  <c r="M2189" i="48"/>
  <c r="P2189" i="48" s="1"/>
  <c r="M2193" i="48"/>
  <c r="P2193" i="48" s="1"/>
  <c r="M2197" i="48"/>
  <c r="P2197" i="48" s="1"/>
  <c r="M2201" i="48"/>
  <c r="P2201" i="48" s="1"/>
  <c r="M2205" i="48"/>
  <c r="P2205" i="48" s="1"/>
  <c r="M2209" i="48"/>
  <c r="P2209" i="48" s="1"/>
  <c r="M2213" i="48"/>
  <c r="P2213" i="48" s="1"/>
  <c r="M2217" i="48"/>
  <c r="P2217" i="48" s="1"/>
  <c r="M2221" i="48"/>
  <c r="P2221" i="48" s="1"/>
  <c r="M2225" i="48"/>
  <c r="P2225" i="48" s="1"/>
  <c r="M2229" i="48"/>
  <c r="P2229" i="48" s="1"/>
  <c r="M2233" i="48"/>
  <c r="P2233" i="48" s="1"/>
  <c r="M2237" i="48"/>
  <c r="P2237" i="48" s="1"/>
  <c r="M2241" i="48"/>
  <c r="P2241" i="48" s="1"/>
  <c r="M2245" i="48"/>
  <c r="P2245" i="48" s="1"/>
  <c r="M2249" i="48"/>
  <c r="P2249" i="48" s="1"/>
  <c r="M2253" i="48"/>
  <c r="P2253" i="48" s="1"/>
  <c r="M2257" i="48"/>
  <c r="P2257" i="48" s="1"/>
  <c r="M2261" i="48"/>
  <c r="P2261" i="48" s="1"/>
  <c r="M2265" i="48"/>
  <c r="P2265" i="48" s="1"/>
  <c r="M2269" i="48"/>
  <c r="P2269" i="48" s="1"/>
  <c r="M2273" i="48"/>
  <c r="P2273" i="48" s="1"/>
  <c r="M2277" i="48"/>
  <c r="P2277" i="48" s="1"/>
  <c r="M2281" i="48"/>
  <c r="P2281" i="48" s="1"/>
  <c r="M2285" i="48"/>
  <c r="P2285" i="48" s="1"/>
  <c r="M2289" i="48"/>
  <c r="M2293" i="48"/>
  <c r="M2297" i="48"/>
  <c r="P2297" i="48" s="1"/>
  <c r="M2301" i="48"/>
  <c r="P2301" i="48" s="1"/>
  <c r="M2305" i="48"/>
  <c r="P2305" i="48" s="1"/>
  <c r="M2309" i="48"/>
  <c r="P2309" i="48" s="1"/>
  <c r="M2313" i="48"/>
  <c r="P2313" i="48" s="1"/>
  <c r="M2317" i="48"/>
  <c r="M2321" i="48"/>
  <c r="P2321" i="48" s="1"/>
  <c r="M2325" i="48"/>
  <c r="P2325" i="48" s="1"/>
  <c r="M2329" i="48"/>
  <c r="P2329" i="48" s="1"/>
  <c r="M2333" i="48"/>
  <c r="P2333" i="48" s="1"/>
  <c r="M2337" i="48"/>
  <c r="P2337" i="48" s="1"/>
  <c r="M2341" i="48"/>
  <c r="P2341" i="48" s="1"/>
  <c r="M2345" i="48"/>
  <c r="P2345" i="48" s="1"/>
  <c r="M2349" i="48"/>
  <c r="P2349" i="48" s="1"/>
  <c r="M2353" i="48"/>
  <c r="P2353" i="48" s="1"/>
  <c r="M2357" i="48"/>
  <c r="P2357" i="48" s="1"/>
  <c r="M2361" i="48"/>
  <c r="P2361" i="48" s="1"/>
  <c r="M2365" i="48"/>
  <c r="P2365" i="48" s="1"/>
  <c r="M2369" i="48"/>
  <c r="P2369" i="48" s="1"/>
  <c r="M2373" i="48"/>
  <c r="P2373" i="48" s="1"/>
  <c r="M2377" i="48"/>
  <c r="P2377" i="48" s="1"/>
  <c r="M2381" i="48"/>
  <c r="P2381" i="48" s="1"/>
  <c r="M2385" i="48"/>
  <c r="P2385" i="48" s="1"/>
  <c r="M2389" i="48"/>
  <c r="P2389" i="48" s="1"/>
  <c r="M2393" i="48"/>
  <c r="P2393" i="48" s="1"/>
  <c r="M2397" i="48"/>
  <c r="P2397" i="48" s="1"/>
  <c r="M2401" i="48"/>
  <c r="P2401" i="48" s="1"/>
  <c r="M2405" i="48"/>
  <c r="P2405" i="48" s="1"/>
  <c r="M2409" i="48"/>
  <c r="P2409" i="48" s="1"/>
  <c r="M2413" i="48"/>
  <c r="P2413" i="48" s="1"/>
  <c r="M2417" i="48"/>
  <c r="M2421" i="48"/>
  <c r="P2421" i="48" s="1"/>
  <c r="M2425" i="48"/>
  <c r="P2425" i="48" s="1"/>
  <c r="M2429" i="48"/>
  <c r="M2433" i="48"/>
  <c r="P2433" i="48" s="1"/>
  <c r="M2437" i="48"/>
  <c r="P2437" i="48" s="1"/>
  <c r="M2441" i="48"/>
  <c r="P2441" i="48" s="1"/>
  <c r="M2445" i="48"/>
  <c r="P2445" i="48" s="1"/>
  <c r="M2449" i="48"/>
  <c r="P2449" i="48" s="1"/>
  <c r="M2453" i="48"/>
  <c r="P2453" i="48" s="1"/>
  <c r="M2457" i="48"/>
  <c r="P2457" i="48" s="1"/>
  <c r="M2461" i="48"/>
  <c r="P2461" i="48" s="1"/>
  <c r="M2465" i="48"/>
  <c r="M2469" i="48"/>
  <c r="P2469" i="48" s="1"/>
  <c r="M2473" i="48"/>
  <c r="P2473" i="48" s="1"/>
  <c r="M2477" i="48"/>
  <c r="P2477" i="48" s="1"/>
  <c r="M2481" i="48"/>
  <c r="P2481" i="48" s="1"/>
  <c r="M2485" i="48"/>
  <c r="P2485" i="48" s="1"/>
  <c r="M2489" i="48"/>
  <c r="P2489" i="48" s="1"/>
  <c r="M2493" i="48"/>
  <c r="P2493" i="48" s="1"/>
  <c r="M2497" i="48"/>
  <c r="P2497" i="48" s="1"/>
  <c r="M2501" i="48"/>
  <c r="P2501" i="48" s="1"/>
  <c r="M2505" i="48"/>
  <c r="P2505" i="48" s="1"/>
  <c r="M2509" i="48"/>
  <c r="P2509" i="48" s="1"/>
  <c r="M2513" i="48"/>
  <c r="P2513" i="48" s="1"/>
  <c r="M2517" i="48"/>
  <c r="P2517" i="48" s="1"/>
  <c r="M2521" i="48"/>
  <c r="P2521" i="48" s="1"/>
  <c r="M2525" i="48"/>
  <c r="P2525" i="48" s="1"/>
  <c r="M2529" i="48"/>
  <c r="P2529" i="48" s="1"/>
  <c r="M2533" i="48"/>
  <c r="P2533" i="48" s="1"/>
  <c r="M2537" i="48"/>
  <c r="P2537" i="48" s="1"/>
  <c r="M2541" i="48"/>
  <c r="P2541" i="48" s="1"/>
  <c r="M2545" i="48"/>
  <c r="P2545" i="48" s="1"/>
  <c r="M2549" i="48"/>
  <c r="P2549" i="48" s="1"/>
  <c r="M2553" i="48"/>
  <c r="P2553" i="48" s="1"/>
  <c r="M2557" i="48"/>
  <c r="P2557" i="48" s="1"/>
  <c r="M2561" i="48"/>
  <c r="P2561" i="48" s="1"/>
  <c r="M2565" i="48"/>
  <c r="P2565" i="48" s="1"/>
  <c r="M2569" i="48"/>
  <c r="P2569" i="48" s="1"/>
  <c r="M2573" i="48"/>
  <c r="P2573" i="48" s="1"/>
  <c r="M2577" i="48"/>
  <c r="P2577" i="48" s="1"/>
  <c r="M2581" i="48"/>
  <c r="P2581" i="48" s="1"/>
  <c r="M2585" i="48"/>
  <c r="P2585" i="48" s="1"/>
  <c r="M2589" i="48"/>
  <c r="P2589" i="48" s="1"/>
  <c r="M2593" i="48"/>
  <c r="P2593" i="48" s="1"/>
  <c r="M2597" i="48"/>
  <c r="P2597" i="48" s="1"/>
  <c r="M2601" i="48"/>
  <c r="P2601" i="48" s="1"/>
  <c r="M2605" i="48"/>
  <c r="P2605" i="48" s="1"/>
  <c r="M2609" i="48"/>
  <c r="P2609" i="48" s="1"/>
  <c r="M2613" i="48"/>
  <c r="P2613" i="48" s="1"/>
  <c r="M2617" i="48"/>
  <c r="P2617" i="48" s="1"/>
  <c r="M2621" i="48"/>
  <c r="P2621" i="48" s="1"/>
  <c r="M2625" i="48"/>
  <c r="P2625" i="48" s="1"/>
  <c r="M2629" i="48"/>
  <c r="P2629" i="48" s="1"/>
  <c r="M2633" i="48"/>
  <c r="P2633" i="48" s="1"/>
  <c r="M2637" i="48"/>
  <c r="P2637" i="48" s="1"/>
  <c r="M2641" i="48"/>
  <c r="P2641" i="48" s="1"/>
  <c r="M2645" i="48"/>
  <c r="P2645" i="48" s="1"/>
  <c r="M2649" i="48"/>
  <c r="P2649" i="48" s="1"/>
  <c r="M2653" i="48"/>
  <c r="P2653" i="48" s="1"/>
  <c r="M2657" i="48"/>
  <c r="P2657" i="48" s="1"/>
  <c r="M2661" i="48"/>
  <c r="P2661" i="48" s="1"/>
  <c r="M2665" i="48"/>
  <c r="P2665" i="48" s="1"/>
  <c r="M2669" i="48"/>
  <c r="P2669" i="48" s="1"/>
  <c r="M2673" i="48"/>
  <c r="P2673" i="48" s="1"/>
  <c r="M39" i="48"/>
  <c r="P39" i="48" s="1"/>
  <c r="M178" i="48"/>
  <c r="P178" i="48" s="1"/>
  <c r="M322" i="48"/>
  <c r="P322" i="48" s="1"/>
  <c r="M466" i="48"/>
  <c r="P466" i="48" s="1"/>
  <c r="M610" i="48"/>
  <c r="P610" i="48" s="1"/>
  <c r="M754" i="48"/>
  <c r="P754" i="48" s="1"/>
  <c r="M898" i="48"/>
  <c r="P898" i="48" s="1"/>
  <c r="M1001" i="48"/>
  <c r="P1001" i="48" s="1"/>
  <c r="M1097" i="48"/>
  <c r="P1097" i="48" s="1"/>
  <c r="M1166" i="48"/>
  <c r="P1166" i="48" s="1"/>
  <c r="M1232" i="48"/>
  <c r="P1232" i="48" s="1"/>
  <c r="M1256" i="48"/>
  <c r="P1256" i="48" s="1"/>
  <c r="M1280" i="48"/>
  <c r="P1280" i="48" s="1"/>
  <c r="M1304" i="48"/>
  <c r="P1304" i="48" s="1"/>
  <c r="M1328" i="48"/>
  <c r="P1328" i="48" s="1"/>
  <c r="M1352" i="48"/>
  <c r="P1352" i="48" s="1"/>
  <c r="M1376" i="48"/>
  <c r="P1376" i="48" s="1"/>
  <c r="M1400" i="48"/>
  <c r="P1400" i="48" s="1"/>
  <c r="M1424" i="48"/>
  <c r="M1448" i="48"/>
  <c r="P1448" i="48" s="1"/>
  <c r="M1472" i="48"/>
  <c r="P1472" i="48" s="1"/>
  <c r="M1496" i="48"/>
  <c r="P1496" i="48" s="1"/>
  <c r="M1520" i="48"/>
  <c r="P1520" i="48" s="1"/>
  <c r="M1544" i="48"/>
  <c r="P1544" i="48" s="1"/>
  <c r="M1568" i="48"/>
  <c r="P1568" i="48" s="1"/>
  <c r="M1590" i="48"/>
  <c r="P1590" i="48" s="1"/>
  <c r="M1603" i="48"/>
  <c r="P1603" i="48" s="1"/>
  <c r="M1616" i="48"/>
  <c r="P1616" i="48" s="1"/>
  <c r="M1638" i="48"/>
  <c r="P1638" i="48" s="1"/>
  <c r="M1651" i="48"/>
  <c r="P1651" i="48" s="1"/>
  <c r="M1664" i="48"/>
  <c r="P1664" i="48" s="1"/>
  <c r="M1686" i="48"/>
  <c r="P1686" i="48" s="1"/>
  <c r="M1699" i="48"/>
  <c r="P1699" i="48" s="1"/>
  <c r="M1712" i="48"/>
  <c r="P1712" i="48" s="1"/>
  <c r="M1734" i="48"/>
  <c r="P1734" i="48" s="1"/>
  <c r="M1747" i="48"/>
  <c r="P1747" i="48" s="1"/>
  <c r="M1760" i="48"/>
  <c r="P1760" i="48" s="1"/>
  <c r="M1782" i="48"/>
  <c r="P1782" i="48" s="1"/>
  <c r="M1795" i="48"/>
  <c r="P1795" i="48" s="1"/>
  <c r="M1808" i="48"/>
  <c r="P1808" i="48" s="1"/>
  <c r="M1830" i="48"/>
  <c r="P1830" i="48" s="1"/>
  <c r="M1843" i="48"/>
  <c r="P1843" i="48" s="1"/>
  <c r="M1856" i="48"/>
  <c r="P1856" i="48" s="1"/>
  <c r="M1878" i="48"/>
  <c r="P1878" i="48" s="1"/>
  <c r="M1891" i="48"/>
  <c r="P1891" i="48" s="1"/>
  <c r="M1904" i="48"/>
  <c r="P1904" i="48" s="1"/>
  <c r="M1926" i="48"/>
  <c r="P1926" i="48" s="1"/>
  <c r="M1939" i="48"/>
  <c r="P1939" i="48" s="1"/>
  <c r="M1952" i="48"/>
  <c r="P1952" i="48" s="1"/>
  <c r="M1974" i="48"/>
  <c r="P1974" i="48" s="1"/>
  <c r="M1987" i="48"/>
  <c r="P1987" i="48" s="1"/>
  <c r="M2000" i="48"/>
  <c r="P2000" i="48" s="1"/>
  <c r="M2022" i="48"/>
  <c r="P2022" i="48" s="1"/>
  <c r="M2035" i="48"/>
  <c r="P2035" i="48" s="1"/>
  <c r="M2048" i="48"/>
  <c r="P2048" i="48" s="1"/>
  <c r="M2070" i="48"/>
  <c r="P2070" i="48" s="1"/>
  <c r="M2083" i="48"/>
  <c r="P2083" i="48" s="1"/>
  <c r="M2096" i="48"/>
  <c r="P2096" i="48" s="1"/>
  <c r="M230" i="48"/>
  <c r="M374" i="48"/>
  <c r="P374" i="48" s="1"/>
  <c r="M518" i="48"/>
  <c r="P518" i="48" s="1"/>
  <c r="M662" i="48"/>
  <c r="P662" i="48" s="1"/>
  <c r="M806" i="48"/>
  <c r="P806" i="48" s="1"/>
  <c r="M950" i="48"/>
  <c r="P950" i="48" s="1"/>
  <c r="M1035" i="48"/>
  <c r="P1035" i="48" s="1"/>
  <c r="M1125" i="48"/>
  <c r="P1125" i="48" s="1"/>
  <c r="M1151" i="48"/>
  <c r="P1151" i="48" s="1"/>
  <c r="M1177" i="48"/>
  <c r="P1177" i="48" s="1"/>
  <c r="M1198" i="48"/>
  <c r="P1198" i="48" s="1"/>
  <c r="M1218" i="48"/>
  <c r="P1218" i="48" s="1"/>
  <c r="M1242" i="48"/>
  <c r="P1242" i="48" s="1"/>
  <c r="M1266" i="48"/>
  <c r="P1266" i="48" s="1"/>
  <c r="M1290" i="48"/>
  <c r="P1290" i="48" s="1"/>
  <c r="M1314" i="48"/>
  <c r="P1314" i="48" s="1"/>
  <c r="M1338" i="48"/>
  <c r="P1338" i="48" s="1"/>
  <c r="M1362" i="48"/>
  <c r="P1362" i="48" s="1"/>
  <c r="M1386" i="48"/>
  <c r="P1386" i="48" s="1"/>
  <c r="M1410" i="48"/>
  <c r="P1410" i="48" s="1"/>
  <c r="M1434" i="48"/>
  <c r="P1434" i="48" s="1"/>
  <c r="M1458" i="48"/>
  <c r="P1458" i="48" s="1"/>
  <c r="M1482" i="48"/>
  <c r="P1482" i="48" s="1"/>
  <c r="M1506" i="48"/>
  <c r="P1506" i="48" s="1"/>
  <c r="M1530" i="48"/>
  <c r="P1530" i="48" s="1"/>
  <c r="M1554" i="48"/>
  <c r="P1554" i="48" s="1"/>
  <c r="M1586" i="48"/>
  <c r="P1586" i="48" s="1"/>
  <c r="M1599" i="48"/>
  <c r="P1599" i="48" s="1"/>
  <c r="M1612" i="48"/>
  <c r="P1612" i="48" s="1"/>
  <c r="M1634" i="48"/>
  <c r="P1634" i="48" s="1"/>
  <c r="M1647" i="48"/>
  <c r="P1647" i="48" s="1"/>
  <c r="M1660" i="48"/>
  <c r="P1660" i="48" s="1"/>
  <c r="M1682" i="48"/>
  <c r="P1682" i="48" s="1"/>
  <c r="M1695" i="48"/>
  <c r="P1695" i="48" s="1"/>
  <c r="M1708" i="48"/>
  <c r="P1708" i="48" s="1"/>
  <c r="M1730" i="48"/>
  <c r="P1730" i="48" s="1"/>
  <c r="M1743" i="48"/>
  <c r="P1743" i="48" s="1"/>
  <c r="M1756" i="48"/>
  <c r="P1756" i="48" s="1"/>
  <c r="M1778" i="48"/>
  <c r="P1778" i="48" s="1"/>
  <c r="M1791" i="48"/>
  <c r="P1791" i="48" s="1"/>
  <c r="M1804" i="48"/>
  <c r="P1804" i="48" s="1"/>
  <c r="M1826" i="48"/>
  <c r="P1826" i="48" s="1"/>
  <c r="M1839" i="48"/>
  <c r="P1839" i="48" s="1"/>
  <c r="M1852" i="48"/>
  <c r="P1852" i="48" s="1"/>
  <c r="M1874" i="48"/>
  <c r="P1874" i="48" s="1"/>
  <c r="M1887" i="48"/>
  <c r="P1887" i="48" s="1"/>
  <c r="M1900" i="48"/>
  <c r="P1900" i="48" s="1"/>
  <c r="M1922" i="48"/>
  <c r="P1922" i="48" s="1"/>
  <c r="M1935" i="48"/>
  <c r="P1935" i="48" s="1"/>
  <c r="M1948" i="48"/>
  <c r="P1948" i="48" s="1"/>
  <c r="M1970" i="48"/>
  <c r="P1970" i="48" s="1"/>
  <c r="M1983" i="48"/>
  <c r="P1983" i="48" s="1"/>
  <c r="M1996" i="48"/>
  <c r="P1996" i="48" s="1"/>
  <c r="M2018" i="48"/>
  <c r="P2018" i="48" s="1"/>
  <c r="M2031" i="48"/>
  <c r="P2031" i="48" s="1"/>
  <c r="M2044" i="48"/>
  <c r="P2044" i="48" s="1"/>
  <c r="M2066" i="48"/>
  <c r="P2066" i="48" s="1"/>
  <c r="M2079" i="48"/>
  <c r="P2079" i="48" s="1"/>
  <c r="M2092" i="48"/>
  <c r="P2092" i="48" s="1"/>
  <c r="M202" i="48"/>
  <c r="P202" i="48" s="1"/>
  <c r="M346" i="48"/>
  <c r="P346" i="48" s="1"/>
  <c r="M490" i="48"/>
  <c r="M634" i="48"/>
  <c r="P634" i="48" s="1"/>
  <c r="M778" i="48"/>
  <c r="P778" i="48" s="1"/>
  <c r="M922" i="48"/>
  <c r="P922" i="48" s="1"/>
  <c r="M979" i="48"/>
  <c r="P979" i="48" s="1"/>
  <c r="M1075" i="48"/>
  <c r="P1075" i="48" s="1"/>
  <c r="M1193" i="48"/>
  <c r="P1193" i="48" s="1"/>
  <c r="M1203" i="48"/>
  <c r="M1228" i="48"/>
  <c r="M1252" i="48"/>
  <c r="P1252" i="48" s="1"/>
  <c r="M1276" i="48"/>
  <c r="P1276" i="48" s="1"/>
  <c r="M1300" i="48"/>
  <c r="P1300" i="48" s="1"/>
  <c r="M1324" i="48"/>
  <c r="P1324" i="48" s="1"/>
  <c r="M1348" i="48"/>
  <c r="P1348" i="48" s="1"/>
  <c r="M1372" i="48"/>
  <c r="P1372" i="48" s="1"/>
  <c r="M1396" i="48"/>
  <c r="P1396" i="48" s="1"/>
  <c r="M1420" i="48"/>
  <c r="P1420" i="48" s="1"/>
  <c r="M1444" i="48"/>
  <c r="P1444" i="48" s="1"/>
  <c r="M1468" i="48"/>
  <c r="P1468" i="48" s="1"/>
  <c r="M1492" i="48"/>
  <c r="P1492" i="48" s="1"/>
  <c r="M1516" i="48"/>
  <c r="M1540" i="48"/>
  <c r="P1540" i="48" s="1"/>
  <c r="M1564" i="48"/>
  <c r="P1564" i="48" s="1"/>
  <c r="M1582" i="48"/>
  <c r="P1582" i="48" s="1"/>
  <c r="M1595" i="48"/>
  <c r="P1595" i="48" s="1"/>
  <c r="M1608" i="48"/>
  <c r="P1608" i="48" s="1"/>
  <c r="M1630" i="48"/>
  <c r="P1630" i="48" s="1"/>
  <c r="M1643" i="48"/>
  <c r="P1643" i="48" s="1"/>
  <c r="M1656" i="48"/>
  <c r="P1656" i="48" s="1"/>
  <c r="M1678" i="48"/>
  <c r="P1678" i="48" s="1"/>
  <c r="M1691" i="48"/>
  <c r="P1691" i="48" s="1"/>
  <c r="M1704" i="48"/>
  <c r="M1726" i="48"/>
  <c r="P1726" i="48" s="1"/>
  <c r="M1739" i="48"/>
  <c r="P1739" i="48" s="1"/>
  <c r="M1752" i="48"/>
  <c r="P1752" i="48" s="1"/>
  <c r="M1774" i="48"/>
  <c r="P1774" i="48" s="1"/>
  <c r="M1787" i="48"/>
  <c r="P1787" i="48" s="1"/>
  <c r="M1800" i="48"/>
  <c r="P1800" i="48" s="1"/>
  <c r="M1822" i="48"/>
  <c r="P1822" i="48" s="1"/>
  <c r="M1835" i="48"/>
  <c r="P1835" i="48" s="1"/>
  <c r="M1848" i="48"/>
  <c r="P1848" i="48" s="1"/>
  <c r="M1870" i="48"/>
  <c r="P1870" i="48" s="1"/>
  <c r="M1883" i="48"/>
  <c r="P1883" i="48" s="1"/>
  <c r="M1896" i="48"/>
  <c r="P1896" i="48" s="1"/>
  <c r="M1918" i="48"/>
  <c r="P1918" i="48" s="1"/>
  <c r="M1931" i="48"/>
  <c r="P1931" i="48" s="1"/>
  <c r="M1944" i="48"/>
  <c r="P1944" i="48" s="1"/>
  <c r="M1966" i="48"/>
  <c r="P1966" i="48" s="1"/>
  <c r="M1979" i="48"/>
  <c r="P1979" i="48" s="1"/>
  <c r="M1992" i="48"/>
  <c r="P1992" i="48" s="1"/>
  <c r="M2014" i="48"/>
  <c r="P2014" i="48" s="1"/>
  <c r="M2027" i="48"/>
  <c r="P2027" i="48" s="1"/>
  <c r="M2040" i="48"/>
  <c r="P2040" i="48" s="1"/>
  <c r="M2062" i="48"/>
  <c r="P2062" i="48" s="1"/>
  <c r="M2075" i="48"/>
  <c r="P2075" i="48" s="1"/>
  <c r="M2088" i="48"/>
  <c r="P2088" i="48" s="1"/>
  <c r="M2110" i="48"/>
  <c r="P2110" i="48" s="1"/>
  <c r="M2114" i="48"/>
  <c r="P2114" i="48" s="1"/>
  <c r="M2118" i="48"/>
  <c r="P2118" i="48" s="1"/>
  <c r="M2122" i="48"/>
  <c r="P2122" i="48" s="1"/>
  <c r="M2126" i="48"/>
  <c r="P2126" i="48" s="1"/>
  <c r="M2130" i="48"/>
  <c r="P2130" i="48" s="1"/>
  <c r="M2134" i="48"/>
  <c r="P2134" i="48" s="1"/>
  <c r="M2138" i="48"/>
  <c r="P2138" i="48" s="1"/>
  <c r="M2142" i="48"/>
  <c r="P2142" i="48" s="1"/>
  <c r="M2146" i="48"/>
  <c r="P2146" i="48" s="1"/>
  <c r="M2150" i="48"/>
  <c r="P2150" i="48" s="1"/>
  <c r="M2154" i="48"/>
  <c r="P2154" i="48" s="1"/>
  <c r="M2158" i="48"/>
  <c r="P2158" i="48" s="1"/>
  <c r="M2162" i="48"/>
  <c r="P2162" i="48" s="1"/>
  <c r="M2166" i="48"/>
  <c r="P2166" i="48" s="1"/>
  <c r="M2170" i="48"/>
  <c r="P2170" i="48" s="1"/>
  <c r="M2174" i="48"/>
  <c r="P2174" i="48" s="1"/>
  <c r="M2178" i="48"/>
  <c r="P2178" i="48" s="1"/>
  <c r="M2182" i="48"/>
  <c r="P2182" i="48" s="1"/>
  <c r="M2186" i="48"/>
  <c r="P2186" i="48" s="1"/>
  <c r="M2190" i="48"/>
  <c r="P2190" i="48" s="1"/>
  <c r="M2194" i="48"/>
  <c r="P2194" i="48" s="1"/>
  <c r="M2198" i="48"/>
  <c r="P2198" i="48" s="1"/>
  <c r="M254" i="48"/>
  <c r="P254" i="48" s="1"/>
  <c r="M398" i="48"/>
  <c r="P398" i="48" s="1"/>
  <c r="M542" i="48"/>
  <c r="M686" i="48"/>
  <c r="P686" i="48" s="1"/>
  <c r="M830" i="48"/>
  <c r="P830" i="48" s="1"/>
  <c r="M974" i="48"/>
  <c r="P974" i="48" s="1"/>
  <c r="M1070" i="48"/>
  <c r="M1131" i="48"/>
  <c r="P1131" i="48" s="1"/>
  <c r="M1214" i="48"/>
  <c r="P1214" i="48" s="1"/>
  <c r="M1238" i="48"/>
  <c r="M1262" i="48"/>
  <c r="P1262" i="48" s="1"/>
  <c r="M1286" i="48"/>
  <c r="P1286" i="48" s="1"/>
  <c r="M1310" i="48"/>
  <c r="M1334" i="48"/>
  <c r="P1334" i="48" s="1"/>
  <c r="M1358" i="48"/>
  <c r="P1358" i="48" s="1"/>
  <c r="M1382" i="48"/>
  <c r="P1382" i="48" s="1"/>
  <c r="M1406" i="48"/>
  <c r="P1406" i="48" s="1"/>
  <c r="M1430" i="48"/>
  <c r="P1430" i="48" s="1"/>
  <c r="M1454" i="48"/>
  <c r="P1454" i="48" s="1"/>
  <c r="M1478" i="48"/>
  <c r="P1478" i="48" s="1"/>
  <c r="M1502" i="48"/>
  <c r="P1502" i="48" s="1"/>
  <c r="M1526" i="48"/>
  <c r="P1526" i="48" s="1"/>
  <c r="M1550" i="48"/>
  <c r="P1550" i="48" s="1"/>
  <c r="M1578" i="48"/>
  <c r="P1578" i="48" s="1"/>
  <c r="M1591" i="48"/>
  <c r="P1591" i="48" s="1"/>
  <c r="M1604" i="48"/>
  <c r="P1604" i="48" s="1"/>
  <c r="M1626" i="48"/>
  <c r="P1626" i="48" s="1"/>
  <c r="M1639" i="48"/>
  <c r="P1639" i="48" s="1"/>
  <c r="M1652" i="48"/>
  <c r="M1674" i="48"/>
  <c r="P1674" i="48" s="1"/>
  <c r="M1687" i="48"/>
  <c r="P1687" i="48" s="1"/>
  <c r="M1700" i="48"/>
  <c r="P1700" i="48" s="1"/>
  <c r="M1722" i="48"/>
  <c r="P1722" i="48" s="1"/>
  <c r="M1735" i="48"/>
  <c r="P1735" i="48" s="1"/>
  <c r="M1748" i="48"/>
  <c r="P1748" i="48" s="1"/>
  <c r="M1770" i="48"/>
  <c r="P1770" i="48" s="1"/>
  <c r="M1783" i="48"/>
  <c r="P1783" i="48" s="1"/>
  <c r="M1796" i="48"/>
  <c r="P1796" i="48" s="1"/>
  <c r="M1818" i="48"/>
  <c r="P1818" i="48" s="1"/>
  <c r="M1831" i="48"/>
  <c r="P1831" i="48" s="1"/>
  <c r="M1844" i="48"/>
  <c r="P1844" i="48" s="1"/>
  <c r="M1866" i="48"/>
  <c r="P1866" i="48" s="1"/>
  <c r="M226" i="48"/>
  <c r="P226" i="48" s="1"/>
  <c r="M370" i="48"/>
  <c r="P370" i="48" s="1"/>
  <c r="M514" i="48"/>
  <c r="P514" i="48" s="1"/>
  <c r="M658" i="48"/>
  <c r="P658" i="48" s="1"/>
  <c r="M802" i="48"/>
  <c r="P802" i="48" s="1"/>
  <c r="M946" i="48"/>
  <c r="P946" i="48" s="1"/>
  <c r="M1014" i="48"/>
  <c r="P1014" i="48" s="1"/>
  <c r="M1110" i="48"/>
  <c r="P1110" i="48" s="1"/>
  <c r="M1137" i="48"/>
  <c r="P1137" i="48" s="1"/>
  <c r="M1142" i="48"/>
  <c r="P1142" i="48" s="1"/>
  <c r="M1173" i="48"/>
  <c r="P1173" i="48" s="1"/>
  <c r="M1199" i="48"/>
  <c r="M1224" i="48"/>
  <c r="P1224" i="48" s="1"/>
  <c r="M1248" i="48"/>
  <c r="P1248" i="48" s="1"/>
  <c r="M1272" i="48"/>
  <c r="P1272" i="48" s="1"/>
  <c r="M1296" i="48"/>
  <c r="M1320" i="48"/>
  <c r="P1320" i="48" s="1"/>
  <c r="M1344" i="48"/>
  <c r="P1344" i="48" s="1"/>
  <c r="M1368" i="48"/>
  <c r="P1368" i="48" s="1"/>
  <c r="M1392" i="48"/>
  <c r="P1392" i="48" s="1"/>
  <c r="M1416" i="48"/>
  <c r="P1416" i="48" s="1"/>
  <c r="M1440" i="48"/>
  <c r="P1440" i="48" s="1"/>
  <c r="M1464" i="48"/>
  <c r="P1464" i="48" s="1"/>
  <c r="M1488" i="48"/>
  <c r="P1488" i="48" s="1"/>
  <c r="M1512" i="48"/>
  <c r="P1512" i="48" s="1"/>
  <c r="M1536" i="48"/>
  <c r="P1536" i="48" s="1"/>
  <c r="M1560" i="48"/>
  <c r="P1560" i="48" s="1"/>
  <c r="M1574" i="48"/>
  <c r="P1574" i="48" s="1"/>
  <c r="M1587" i="48"/>
  <c r="P1587" i="48" s="1"/>
  <c r="M1600" i="48"/>
  <c r="P1600" i="48" s="1"/>
  <c r="M1622" i="48"/>
  <c r="P1622" i="48" s="1"/>
  <c r="M1635" i="48"/>
  <c r="P1635" i="48" s="1"/>
  <c r="M1648" i="48"/>
  <c r="P1648" i="48" s="1"/>
  <c r="M1670" i="48"/>
  <c r="P1670" i="48" s="1"/>
  <c r="M1683" i="48"/>
  <c r="P1683" i="48" s="1"/>
  <c r="M1696" i="48"/>
  <c r="P1696" i="48" s="1"/>
  <c r="M1718" i="48"/>
  <c r="P1718" i="48" s="1"/>
  <c r="M1731" i="48"/>
  <c r="P1731" i="48" s="1"/>
  <c r="M1744" i="48"/>
  <c r="P1744" i="48" s="1"/>
  <c r="M1766" i="48"/>
  <c r="P1766" i="48" s="1"/>
  <c r="M1779" i="48"/>
  <c r="P1779" i="48" s="1"/>
  <c r="M1792" i="48"/>
  <c r="P1792" i="48" s="1"/>
  <c r="M1814" i="48"/>
  <c r="P1814" i="48" s="1"/>
  <c r="M1827" i="48"/>
  <c r="P1827" i="48" s="1"/>
  <c r="M1840" i="48"/>
  <c r="P1840" i="48" s="1"/>
  <c r="M1862" i="48"/>
  <c r="P1862" i="48" s="1"/>
  <c r="M1875" i="48"/>
  <c r="P1875" i="48" s="1"/>
  <c r="M1888" i="48"/>
  <c r="P1888" i="48" s="1"/>
  <c r="M1910" i="48"/>
  <c r="P1910" i="48" s="1"/>
  <c r="M1923" i="48"/>
  <c r="P1923" i="48" s="1"/>
  <c r="M1936" i="48"/>
  <c r="P1936" i="48" s="1"/>
  <c r="M1958" i="48"/>
  <c r="P1958" i="48" s="1"/>
  <c r="M1971" i="48"/>
  <c r="P1971" i="48" s="1"/>
  <c r="M1984" i="48"/>
  <c r="P1984" i="48" s="1"/>
  <c r="M2006" i="48"/>
  <c r="P2006" i="48" s="1"/>
  <c r="M2019" i="48"/>
  <c r="P2019" i="48" s="1"/>
  <c r="M2032" i="48"/>
  <c r="P2032" i="48" s="1"/>
  <c r="M2054" i="48"/>
  <c r="P2054" i="48" s="1"/>
  <c r="M2067" i="48"/>
  <c r="P2067" i="48" s="1"/>
  <c r="M2080" i="48"/>
  <c r="P2080" i="48" s="1"/>
  <c r="M2102" i="48"/>
  <c r="P2102" i="48" s="1"/>
  <c r="M278" i="48"/>
  <c r="P278" i="48" s="1"/>
  <c r="M422" i="48"/>
  <c r="P422" i="48" s="1"/>
  <c r="M566" i="48"/>
  <c r="P566" i="48" s="1"/>
  <c r="M710" i="48"/>
  <c r="P710" i="48" s="1"/>
  <c r="M854" i="48"/>
  <c r="M1009" i="48"/>
  <c r="P1009" i="48" s="1"/>
  <c r="M1105" i="48"/>
  <c r="P1105" i="48" s="1"/>
  <c r="M1163" i="48"/>
  <c r="P1163" i="48" s="1"/>
  <c r="M1234" i="48"/>
  <c r="P1234" i="48" s="1"/>
  <c r="M1258" i="48"/>
  <c r="P1258" i="48" s="1"/>
  <c r="M1282" i="48"/>
  <c r="P1282" i="48" s="1"/>
  <c r="M1306" i="48"/>
  <c r="P1306" i="48" s="1"/>
  <c r="M1330" i="48"/>
  <c r="P1330" i="48" s="1"/>
  <c r="M1354" i="48"/>
  <c r="P1354" i="48" s="1"/>
  <c r="M1378" i="48"/>
  <c r="P1378" i="48" s="1"/>
  <c r="M1402" i="48"/>
  <c r="P1402" i="48" s="1"/>
  <c r="M1426" i="48"/>
  <c r="P1426" i="48" s="1"/>
  <c r="M1450" i="48"/>
  <c r="P1450" i="48" s="1"/>
  <c r="M1474" i="48"/>
  <c r="P1474" i="48" s="1"/>
  <c r="M1498" i="48"/>
  <c r="P1498" i="48" s="1"/>
  <c r="M1522" i="48"/>
  <c r="P1522" i="48" s="1"/>
  <c r="M1546" i="48"/>
  <c r="P1546" i="48" s="1"/>
  <c r="M1570" i="48"/>
  <c r="M1583" i="48"/>
  <c r="P1583" i="48" s="1"/>
  <c r="M1596" i="48"/>
  <c r="P1596" i="48" s="1"/>
  <c r="M1618" i="48"/>
  <c r="P1618" i="48" s="1"/>
  <c r="M1631" i="48"/>
  <c r="P1631" i="48" s="1"/>
  <c r="M1644" i="48"/>
  <c r="P1644" i="48" s="1"/>
  <c r="M1666" i="48"/>
  <c r="P1666" i="48" s="1"/>
  <c r="M1679" i="48"/>
  <c r="P1679" i="48" s="1"/>
  <c r="M1692" i="48"/>
  <c r="M1714" i="48"/>
  <c r="P1714" i="48" s="1"/>
  <c r="M1727" i="48"/>
  <c r="P1727" i="48" s="1"/>
  <c r="M1740" i="48"/>
  <c r="P1740" i="48" s="1"/>
  <c r="M1762" i="48"/>
  <c r="P1762" i="48" s="1"/>
  <c r="M1775" i="48"/>
  <c r="P1775" i="48" s="1"/>
  <c r="M1788" i="48"/>
  <c r="P1788" i="48" s="1"/>
  <c r="M1810" i="48"/>
  <c r="P1810" i="48" s="1"/>
  <c r="M1823" i="48"/>
  <c r="P1823" i="48" s="1"/>
  <c r="M1836" i="48"/>
  <c r="P1836" i="48" s="1"/>
  <c r="M1858" i="48"/>
  <c r="P1858" i="48" s="1"/>
  <c r="M1871" i="48"/>
  <c r="P1871" i="48" s="1"/>
  <c r="M1884" i="48"/>
  <c r="P1884" i="48" s="1"/>
  <c r="M1906" i="48"/>
  <c r="P1906" i="48" s="1"/>
  <c r="M1919" i="48"/>
  <c r="P1919" i="48" s="1"/>
  <c r="M1932" i="48"/>
  <c r="P1932" i="48" s="1"/>
  <c r="M1954" i="48"/>
  <c r="P1954" i="48" s="1"/>
  <c r="M1967" i="48"/>
  <c r="P1967" i="48" s="1"/>
  <c r="M1980" i="48"/>
  <c r="P1980" i="48" s="1"/>
  <c r="M2002" i="48"/>
  <c r="P2002" i="48" s="1"/>
  <c r="M2015" i="48"/>
  <c r="P2015" i="48" s="1"/>
  <c r="M2028" i="48"/>
  <c r="P2028" i="48" s="1"/>
  <c r="M2050" i="48"/>
  <c r="P2050" i="48" s="1"/>
  <c r="M2063" i="48"/>
  <c r="P2063" i="48" s="1"/>
  <c r="M2076" i="48"/>
  <c r="P2076" i="48" s="1"/>
  <c r="M2098" i="48"/>
  <c r="P2098" i="48" s="1"/>
  <c r="M2111" i="48"/>
  <c r="P2111" i="48" s="1"/>
  <c r="M2115" i="48"/>
  <c r="P2115" i="48" s="1"/>
  <c r="M2119" i="48"/>
  <c r="P2119" i="48" s="1"/>
  <c r="M2123" i="48"/>
  <c r="P2123" i="48" s="1"/>
  <c r="M2127" i="48"/>
  <c r="P2127" i="48" s="1"/>
  <c r="M2131" i="48"/>
  <c r="P2131" i="48" s="1"/>
  <c r="M2135" i="48"/>
  <c r="P2135" i="48" s="1"/>
  <c r="M2139" i="48"/>
  <c r="P2139" i="48" s="1"/>
  <c r="M2143" i="48"/>
  <c r="P2143" i="48" s="1"/>
  <c r="M2147" i="48"/>
  <c r="P2147" i="48" s="1"/>
  <c r="M2151" i="48"/>
  <c r="P2151" i="48" s="1"/>
  <c r="M2155" i="48"/>
  <c r="M2159" i="48"/>
  <c r="P2159" i="48" s="1"/>
  <c r="M2163" i="48"/>
  <c r="P2163" i="48" s="1"/>
  <c r="M2167" i="48"/>
  <c r="P2167" i="48" s="1"/>
  <c r="M2171" i="48"/>
  <c r="P2171" i="48" s="1"/>
  <c r="M2175" i="48"/>
  <c r="P2175" i="48" s="1"/>
  <c r="M2179" i="48"/>
  <c r="P2179" i="48" s="1"/>
  <c r="M2183" i="48"/>
  <c r="P2183" i="48" s="1"/>
  <c r="M2187" i="48"/>
  <c r="P2187" i="48" s="1"/>
  <c r="M2191" i="48"/>
  <c r="P2191" i="48" s="1"/>
  <c r="M2195" i="48"/>
  <c r="P2195" i="48" s="1"/>
  <c r="M2199" i="48"/>
  <c r="P2199" i="48" s="1"/>
  <c r="M2203" i="48"/>
  <c r="P2203" i="48" s="1"/>
  <c r="M2207" i="48"/>
  <c r="P2207" i="48" s="1"/>
  <c r="M2211" i="48"/>
  <c r="P2211" i="48" s="1"/>
  <c r="M2215" i="48"/>
  <c r="P2215" i="48" s="1"/>
  <c r="M2219" i="48"/>
  <c r="P2219" i="48" s="1"/>
  <c r="M2223" i="48"/>
  <c r="P2223" i="48" s="1"/>
  <c r="M2227" i="48"/>
  <c r="P2227" i="48" s="1"/>
  <c r="M2231" i="48"/>
  <c r="P2231" i="48" s="1"/>
  <c r="M2235" i="48"/>
  <c r="P2235" i="48" s="1"/>
  <c r="M2239" i="48"/>
  <c r="P2239" i="48" s="1"/>
  <c r="M2243" i="48"/>
  <c r="P2243" i="48" s="1"/>
  <c r="M2247" i="48"/>
  <c r="P2247" i="48" s="1"/>
  <c r="M2251" i="48"/>
  <c r="P2251" i="48" s="1"/>
  <c r="M2255" i="48"/>
  <c r="P2255" i="48" s="1"/>
  <c r="M2259" i="48"/>
  <c r="P2259" i="48" s="1"/>
  <c r="M2263" i="48"/>
  <c r="P2263" i="48" s="1"/>
  <c r="M2267" i="48"/>
  <c r="P2267" i="48" s="1"/>
  <c r="M2271" i="48"/>
  <c r="P2271" i="48" s="1"/>
  <c r="M2275" i="48"/>
  <c r="P2275" i="48" s="1"/>
  <c r="M2279" i="48"/>
  <c r="P2279" i="48" s="1"/>
  <c r="M2283" i="48"/>
  <c r="P2283" i="48" s="1"/>
  <c r="M2287" i="48"/>
  <c r="P2287" i="48" s="1"/>
  <c r="M2291" i="48"/>
  <c r="P2291" i="48" s="1"/>
  <c r="M2295" i="48"/>
  <c r="P2295" i="48" s="1"/>
  <c r="M2299" i="48"/>
  <c r="P2299" i="48" s="1"/>
  <c r="M2303" i="48"/>
  <c r="P2303" i="48" s="1"/>
  <c r="M2307" i="48"/>
  <c r="P2307" i="48" s="1"/>
  <c r="M2311" i="48"/>
  <c r="P2311" i="48" s="1"/>
  <c r="M2315" i="48"/>
  <c r="P2315" i="48" s="1"/>
  <c r="M2319" i="48"/>
  <c r="P2319" i="48" s="1"/>
  <c r="M2323" i="48"/>
  <c r="P2323" i="48" s="1"/>
  <c r="M2327" i="48"/>
  <c r="P2327" i="48" s="1"/>
  <c r="M2331" i="48"/>
  <c r="P2331" i="48" s="1"/>
  <c r="M2335" i="48"/>
  <c r="P2335" i="48" s="1"/>
  <c r="M2339" i="48"/>
  <c r="P2339" i="48" s="1"/>
  <c r="M2343" i="48"/>
  <c r="P2343" i="48" s="1"/>
  <c r="M2347" i="48"/>
  <c r="P2347" i="48" s="1"/>
  <c r="M2351" i="48"/>
  <c r="P2351" i="48" s="1"/>
  <c r="M2355" i="48"/>
  <c r="P2355" i="48" s="1"/>
  <c r="M2359" i="48"/>
  <c r="P2359" i="48" s="1"/>
  <c r="M2363" i="48"/>
  <c r="P2363" i="48" s="1"/>
  <c r="M2367" i="48"/>
  <c r="P2367" i="48" s="1"/>
  <c r="M2371" i="48"/>
  <c r="P2371" i="48" s="1"/>
  <c r="M2375" i="48"/>
  <c r="P2375" i="48" s="1"/>
  <c r="M2379" i="48"/>
  <c r="P2379" i="48" s="1"/>
  <c r="M2383" i="48"/>
  <c r="P2383" i="48" s="1"/>
  <c r="M2387" i="48"/>
  <c r="P2387" i="48" s="1"/>
  <c r="M2391" i="48"/>
  <c r="P2391" i="48" s="1"/>
  <c r="M2395" i="48"/>
  <c r="P2395" i="48" s="1"/>
  <c r="M2399" i="48"/>
  <c r="P2399" i="48" s="1"/>
  <c r="M2403" i="48"/>
  <c r="P2403" i="48" s="1"/>
  <c r="M2407" i="48"/>
  <c r="P2407" i="48" s="1"/>
  <c r="M2411" i="48"/>
  <c r="P2411" i="48" s="1"/>
  <c r="M2415" i="48"/>
  <c r="P2415" i="48" s="1"/>
  <c r="M2419" i="48"/>
  <c r="P2419" i="48" s="1"/>
  <c r="M2423" i="48"/>
  <c r="P2423" i="48" s="1"/>
  <c r="M2427" i="48"/>
  <c r="P2427" i="48" s="1"/>
  <c r="M2431" i="48"/>
  <c r="P2431" i="48" s="1"/>
  <c r="M2435" i="48"/>
  <c r="P2435" i="48" s="1"/>
  <c r="M2439" i="48"/>
  <c r="P2439" i="48" s="1"/>
  <c r="M2443" i="48"/>
  <c r="P2443" i="48" s="1"/>
  <c r="M2447" i="48"/>
  <c r="P2447" i="48" s="1"/>
  <c r="M2451" i="48"/>
  <c r="P2451" i="48" s="1"/>
  <c r="M2455" i="48"/>
  <c r="P2455" i="48" s="1"/>
  <c r="M2459" i="48"/>
  <c r="P2459" i="48" s="1"/>
  <c r="M2463" i="48"/>
  <c r="P2463" i="48" s="1"/>
  <c r="M2467" i="48"/>
  <c r="P2467" i="48" s="1"/>
  <c r="M2471" i="48"/>
  <c r="P2471" i="48" s="1"/>
  <c r="M2475" i="48"/>
  <c r="P2475" i="48" s="1"/>
  <c r="M2479" i="48"/>
  <c r="P2479" i="48" s="1"/>
  <c r="M2483" i="48"/>
  <c r="P2483" i="48" s="1"/>
  <c r="M2487" i="48"/>
  <c r="P2487" i="48" s="1"/>
  <c r="M2491" i="48"/>
  <c r="P2491" i="48" s="1"/>
  <c r="M2495" i="48"/>
  <c r="P2495" i="48" s="1"/>
  <c r="M2499" i="48"/>
  <c r="P2499" i="48" s="1"/>
  <c r="M2503" i="48"/>
  <c r="P2503" i="48" s="1"/>
  <c r="M2507" i="48"/>
  <c r="P2507" i="48" s="1"/>
  <c r="M2511" i="48"/>
  <c r="P2511" i="48" s="1"/>
  <c r="M2515" i="48"/>
  <c r="P2515" i="48" s="1"/>
  <c r="M2519" i="48"/>
  <c r="P2519" i="48" s="1"/>
  <c r="M2523" i="48"/>
  <c r="P2523" i="48" s="1"/>
  <c r="M2527" i="48"/>
  <c r="P2527" i="48" s="1"/>
  <c r="M2531" i="48"/>
  <c r="P2531" i="48" s="1"/>
  <c r="M2535" i="48"/>
  <c r="P2535" i="48" s="1"/>
  <c r="M2539" i="48"/>
  <c r="P2539" i="48" s="1"/>
  <c r="M2543" i="48"/>
  <c r="P2543" i="48" s="1"/>
  <c r="M2547" i="48"/>
  <c r="P2547" i="48" s="1"/>
  <c r="M2551" i="48"/>
  <c r="P2551" i="48" s="1"/>
  <c r="M2555" i="48"/>
  <c r="P2555" i="48" s="1"/>
  <c r="M2559" i="48"/>
  <c r="P2559" i="48" s="1"/>
  <c r="M2563" i="48"/>
  <c r="P2563" i="48" s="1"/>
  <c r="M2567" i="48"/>
  <c r="P2567" i="48" s="1"/>
  <c r="M2571" i="48"/>
  <c r="P2571" i="48" s="1"/>
  <c r="M2575" i="48"/>
  <c r="P2575" i="48" s="1"/>
  <c r="M2579" i="48"/>
  <c r="P2579" i="48" s="1"/>
  <c r="M2583" i="48"/>
  <c r="P2583" i="48" s="1"/>
  <c r="M2587" i="48"/>
  <c r="P2587" i="48" s="1"/>
  <c r="M2591" i="48"/>
  <c r="M2595" i="48"/>
  <c r="P2595" i="48" s="1"/>
  <c r="M2599" i="48"/>
  <c r="P2599" i="48" s="1"/>
  <c r="M2603" i="48"/>
  <c r="P2603" i="48" s="1"/>
  <c r="M2607" i="48"/>
  <c r="P2607" i="48" s="1"/>
  <c r="M2611" i="48"/>
  <c r="P2611" i="48" s="1"/>
  <c r="M2615" i="48"/>
  <c r="P2615" i="48" s="1"/>
  <c r="M2619" i="48"/>
  <c r="P2619" i="48" s="1"/>
  <c r="M2623" i="48"/>
  <c r="P2623" i="48" s="1"/>
  <c r="M2627" i="48"/>
  <c r="P2627" i="48" s="1"/>
  <c r="M2631" i="48"/>
  <c r="P2631" i="48" s="1"/>
  <c r="M2635" i="48"/>
  <c r="P2635" i="48" s="1"/>
  <c r="M2639" i="48"/>
  <c r="P2639" i="48" s="1"/>
  <c r="M2643" i="48"/>
  <c r="P2643" i="48" s="1"/>
  <c r="M2647" i="48"/>
  <c r="P2647" i="48" s="1"/>
  <c r="M2651" i="48"/>
  <c r="P2651" i="48" s="1"/>
  <c r="M2655" i="48"/>
  <c r="P2655" i="48" s="1"/>
  <c r="M2659" i="48"/>
  <c r="P2659" i="48" s="1"/>
  <c r="M2663" i="48"/>
  <c r="P2663" i="48" s="1"/>
  <c r="M2667" i="48"/>
  <c r="P2667" i="48" s="1"/>
  <c r="M2671" i="48"/>
  <c r="P2671" i="48" s="1"/>
  <c r="M2675" i="48"/>
  <c r="P2675" i="48" s="1"/>
  <c r="M2679" i="48"/>
  <c r="P2679" i="48" s="1"/>
  <c r="M2683" i="48"/>
  <c r="P2683" i="48" s="1"/>
  <c r="M2687" i="48"/>
  <c r="P2687" i="48" s="1"/>
  <c r="M2691" i="48"/>
  <c r="P2691" i="48" s="1"/>
  <c r="M2695" i="48"/>
  <c r="P2695" i="48" s="1"/>
  <c r="M2699" i="48"/>
  <c r="P2699" i="48" s="1"/>
  <c r="M2703" i="48"/>
  <c r="P2703" i="48" s="1"/>
  <c r="M2707" i="48"/>
  <c r="P2707" i="48" s="1"/>
  <c r="M2711" i="48"/>
  <c r="P2711" i="48" s="1"/>
  <c r="M2715" i="48"/>
  <c r="P2715" i="48" s="1"/>
  <c r="M2719" i="48"/>
  <c r="P2719" i="48" s="1"/>
  <c r="M2723" i="48"/>
  <c r="P2723" i="48" s="1"/>
  <c r="M2727" i="48"/>
  <c r="P2727" i="48" s="1"/>
  <c r="M2731" i="48"/>
  <c r="P2731" i="48" s="1"/>
  <c r="M2735" i="48"/>
  <c r="P2735" i="48" s="1"/>
  <c r="M2739" i="48"/>
  <c r="P2739" i="48" s="1"/>
  <c r="M2743" i="48"/>
  <c r="P2743" i="48" s="1"/>
  <c r="M2747" i="48"/>
  <c r="P2747" i="48" s="1"/>
  <c r="M2751" i="48"/>
  <c r="P2751" i="48" s="1"/>
  <c r="M2755" i="48"/>
  <c r="P2755" i="48" s="1"/>
  <c r="M2759" i="48"/>
  <c r="P2759" i="48" s="1"/>
  <c r="M2763" i="48"/>
  <c r="P2763" i="48" s="1"/>
  <c r="M2767" i="48"/>
  <c r="P2767" i="48" s="1"/>
  <c r="M2771" i="48"/>
  <c r="P2771" i="48" s="1"/>
  <c r="M2775" i="48"/>
  <c r="P2775" i="48" s="1"/>
  <c r="M2779" i="48"/>
  <c r="P2779" i="48" s="1"/>
  <c r="M2783" i="48"/>
  <c r="P2783" i="48" s="1"/>
  <c r="M2787" i="48"/>
  <c r="P2787" i="48" s="1"/>
  <c r="M2791" i="48"/>
  <c r="P2791" i="48" s="1"/>
  <c r="M2795" i="48"/>
  <c r="P2795" i="48" s="1"/>
  <c r="M2799" i="48"/>
  <c r="P2799" i="48" s="1"/>
  <c r="M2803" i="48"/>
  <c r="P2803" i="48" s="1"/>
  <c r="M2807" i="48"/>
  <c r="P2807" i="48" s="1"/>
  <c r="M2811" i="48"/>
  <c r="P2811" i="48" s="1"/>
  <c r="M2815" i="48"/>
  <c r="M2819" i="48"/>
  <c r="P2819" i="48" s="1"/>
  <c r="M2823" i="48"/>
  <c r="P2823" i="48" s="1"/>
  <c r="M2827" i="48"/>
  <c r="P2827" i="48" s="1"/>
  <c r="M2831" i="48"/>
  <c r="P2831" i="48" s="1"/>
  <c r="M2835" i="48"/>
  <c r="P2835" i="48" s="1"/>
  <c r="M2839" i="48"/>
  <c r="P2839" i="48" s="1"/>
  <c r="M2843" i="48"/>
  <c r="P2843" i="48" s="1"/>
  <c r="M2847" i="48"/>
  <c r="P2847" i="48" s="1"/>
  <c r="M2851" i="48"/>
  <c r="P2851" i="48" s="1"/>
  <c r="M2855" i="48"/>
  <c r="P2855" i="48" s="1"/>
  <c r="M2859" i="48"/>
  <c r="P2859" i="48" s="1"/>
  <c r="M2863" i="48"/>
  <c r="P2863" i="48" s="1"/>
  <c r="M2867" i="48"/>
  <c r="P2867" i="48" s="1"/>
  <c r="M2871" i="48"/>
  <c r="P2871" i="48" s="1"/>
  <c r="M2875" i="48"/>
  <c r="P2875" i="48" s="1"/>
  <c r="M2879" i="48"/>
  <c r="P2879" i="48" s="1"/>
  <c r="M2883" i="48"/>
  <c r="P2883" i="48" s="1"/>
  <c r="M2887" i="48"/>
  <c r="P2887" i="48" s="1"/>
  <c r="M2891" i="48"/>
  <c r="P2891" i="48" s="1"/>
  <c r="M2895" i="48"/>
  <c r="P2895" i="48" s="1"/>
  <c r="M2899" i="48"/>
  <c r="P2899" i="48" s="1"/>
  <c r="M2903" i="48"/>
  <c r="P2903" i="48" s="1"/>
  <c r="M2907" i="48"/>
  <c r="P2907" i="48" s="1"/>
  <c r="M2911" i="48"/>
  <c r="P2911" i="48" s="1"/>
  <c r="M2915" i="48"/>
  <c r="P2915" i="48" s="1"/>
  <c r="M2919" i="48"/>
  <c r="P2919" i="48" s="1"/>
  <c r="M2923" i="48"/>
  <c r="P2923" i="48" s="1"/>
  <c r="M2927" i="48"/>
  <c r="P2927" i="48" s="1"/>
  <c r="M2931" i="48"/>
  <c r="P2931" i="48" s="1"/>
  <c r="M2935" i="48"/>
  <c r="P2935" i="48" s="1"/>
  <c r="M2939" i="48"/>
  <c r="P2939" i="48" s="1"/>
  <c r="M2943" i="48"/>
  <c r="P2943" i="48" s="1"/>
  <c r="M2947" i="48"/>
  <c r="P2947" i="48" s="1"/>
  <c r="M2951" i="48"/>
  <c r="P2951" i="48" s="1"/>
  <c r="M2955" i="48"/>
  <c r="P2955" i="48" s="1"/>
  <c r="M2959" i="48"/>
  <c r="P2959" i="48" s="1"/>
  <c r="M2963" i="48"/>
  <c r="P2963" i="48" s="1"/>
  <c r="M2967" i="48"/>
  <c r="P2967" i="48" s="1"/>
  <c r="M2971" i="48"/>
  <c r="P2971" i="48" s="1"/>
  <c r="M2975" i="48"/>
  <c r="M2979" i="48"/>
  <c r="P2979" i="48" s="1"/>
  <c r="M2983" i="48"/>
  <c r="P2983" i="48" s="1"/>
  <c r="M2987" i="48"/>
  <c r="P2987" i="48" s="1"/>
  <c r="M2991" i="48"/>
  <c r="P2991" i="48" s="1"/>
  <c r="M2995" i="48"/>
  <c r="P2995" i="48" s="1"/>
  <c r="M2999" i="48"/>
  <c r="P2999" i="48" s="1"/>
  <c r="M3003" i="48"/>
  <c r="P3003" i="48" s="1"/>
  <c r="M3007" i="48"/>
  <c r="P3007" i="48" s="1"/>
  <c r="M3011" i="48"/>
  <c r="P3011" i="48" s="1"/>
  <c r="M3015" i="48"/>
  <c r="P3015" i="48" s="1"/>
  <c r="M3019" i="48"/>
  <c r="P3019" i="48" s="1"/>
  <c r="M3023" i="48"/>
  <c r="P3023" i="48" s="1"/>
  <c r="M3027" i="48"/>
  <c r="P3027" i="48" s="1"/>
  <c r="M3031" i="48"/>
  <c r="P3031" i="48" s="1"/>
  <c r="M3035" i="48"/>
  <c r="P3035" i="48" s="1"/>
  <c r="M3039" i="48"/>
  <c r="P3039" i="48" s="1"/>
  <c r="M3043" i="48"/>
  <c r="P3043" i="48" s="1"/>
  <c r="M3047" i="48"/>
  <c r="P3047" i="48" s="1"/>
  <c r="M3051" i="48"/>
  <c r="P3051" i="48" s="1"/>
  <c r="M3055" i="48"/>
  <c r="P3055" i="48" s="1"/>
  <c r="M3059" i="48"/>
  <c r="P3059" i="48" s="1"/>
  <c r="M3063" i="48"/>
  <c r="P3063" i="48" s="1"/>
  <c r="M3067" i="48"/>
  <c r="P3067" i="48" s="1"/>
  <c r="M3071" i="48"/>
  <c r="P3071" i="48" s="1"/>
  <c r="M3075" i="48"/>
  <c r="P3075" i="48" s="1"/>
  <c r="M3079" i="48"/>
  <c r="P3079" i="48" s="1"/>
  <c r="M3083" i="48"/>
  <c r="P3083" i="48" s="1"/>
  <c r="M3087" i="48"/>
  <c r="P3087" i="48" s="1"/>
  <c r="M3091" i="48"/>
  <c r="P3091" i="48" s="1"/>
  <c r="M3095" i="48"/>
  <c r="P3095" i="48" s="1"/>
  <c r="M3099" i="48"/>
  <c r="P3099" i="48" s="1"/>
  <c r="M3103" i="48"/>
  <c r="P3103" i="48" s="1"/>
  <c r="M3107" i="48"/>
  <c r="P3107" i="48" s="1"/>
  <c r="M65" i="48"/>
  <c r="P65" i="48" s="1"/>
  <c r="M123" i="48"/>
  <c r="P123" i="48" s="1"/>
  <c r="M250" i="48"/>
  <c r="P250" i="48" s="1"/>
  <c r="M394" i="48"/>
  <c r="P394" i="48" s="1"/>
  <c r="M538" i="48"/>
  <c r="P538" i="48" s="1"/>
  <c r="M682" i="48"/>
  <c r="P682" i="48" s="1"/>
  <c r="M826" i="48"/>
  <c r="P826" i="48" s="1"/>
  <c r="M970" i="48"/>
  <c r="M1049" i="48"/>
  <c r="P1049" i="48" s="1"/>
  <c r="M1153" i="48"/>
  <c r="P1153" i="48" s="1"/>
  <c r="M1158" i="48"/>
  <c r="P1158" i="48" s="1"/>
  <c r="M1179" i="48"/>
  <c r="P1179" i="48" s="1"/>
  <c r="M1220" i="48"/>
  <c r="P1220" i="48" s="1"/>
  <c r="M1244" i="48"/>
  <c r="P1244" i="48" s="1"/>
  <c r="M1268" i="48"/>
  <c r="M1292" i="48"/>
  <c r="M1316" i="48"/>
  <c r="P1316" i="48" s="1"/>
  <c r="M1340" i="48"/>
  <c r="P1340" i="48" s="1"/>
  <c r="M1364" i="48"/>
  <c r="P1364" i="48" s="1"/>
  <c r="M1388" i="48"/>
  <c r="P1388" i="48" s="1"/>
  <c r="M1412" i="48"/>
  <c r="P1412" i="48" s="1"/>
  <c r="M1436" i="48"/>
  <c r="P1436" i="48" s="1"/>
  <c r="M1460" i="48"/>
  <c r="P1460" i="48" s="1"/>
  <c r="M1484" i="48"/>
  <c r="P1484" i="48" s="1"/>
  <c r="M1508" i="48"/>
  <c r="P1508" i="48" s="1"/>
  <c r="M1532" i="48"/>
  <c r="P1532" i="48" s="1"/>
  <c r="M1556" i="48"/>
  <c r="P1556" i="48" s="1"/>
  <c r="M1579" i="48"/>
  <c r="P1579" i="48" s="1"/>
  <c r="M1592" i="48"/>
  <c r="P1592" i="48" s="1"/>
  <c r="M1614" i="48"/>
  <c r="P1614" i="48" s="1"/>
  <c r="M1627" i="48"/>
  <c r="P1627" i="48" s="1"/>
  <c r="M1640" i="48"/>
  <c r="P1640" i="48" s="1"/>
  <c r="M1662" i="48"/>
  <c r="P1662" i="48" s="1"/>
  <c r="M1675" i="48"/>
  <c r="P1675" i="48" s="1"/>
  <c r="M1688" i="48"/>
  <c r="P1688" i="48" s="1"/>
  <c r="M1710" i="48"/>
  <c r="P1710" i="48" s="1"/>
  <c r="M1723" i="48"/>
  <c r="P1723" i="48" s="1"/>
  <c r="M1736" i="48"/>
  <c r="P1736" i="48" s="1"/>
  <c r="M1758" i="48"/>
  <c r="P1758" i="48" s="1"/>
  <c r="M1771" i="48"/>
  <c r="P1771" i="48" s="1"/>
  <c r="M1784" i="48"/>
  <c r="P1784" i="48" s="1"/>
  <c r="M1806" i="48"/>
  <c r="M1819" i="48"/>
  <c r="P1819" i="48" s="1"/>
  <c r="M1832" i="48"/>
  <c r="P1832" i="48" s="1"/>
  <c r="M1854" i="48"/>
  <c r="P1854" i="48" s="1"/>
  <c r="M1867" i="48"/>
  <c r="P1867" i="48" s="1"/>
  <c r="M1880" i="48"/>
  <c r="P1880" i="48" s="1"/>
  <c r="M1902" i="48"/>
  <c r="P1902" i="48" s="1"/>
  <c r="M1915" i="48"/>
  <c r="P1915" i="48" s="1"/>
  <c r="M1928" i="48"/>
  <c r="P1928" i="48" s="1"/>
  <c r="M1950" i="48"/>
  <c r="P1950" i="48" s="1"/>
  <c r="M1963" i="48"/>
  <c r="P1963" i="48" s="1"/>
  <c r="M1976" i="48"/>
  <c r="P1976" i="48" s="1"/>
  <c r="M1998" i="48"/>
  <c r="P1998" i="48" s="1"/>
  <c r="M2011" i="48"/>
  <c r="P2011" i="48" s="1"/>
  <c r="M2024" i="48"/>
  <c r="P2024" i="48" s="1"/>
  <c r="M2046" i="48"/>
  <c r="P2046" i="48" s="1"/>
  <c r="M2059" i="48"/>
  <c r="P2059" i="48" s="1"/>
  <c r="M2072" i="48"/>
  <c r="P2072" i="48" s="1"/>
  <c r="M2094" i="48"/>
  <c r="P2094" i="48" s="1"/>
  <c r="M2107" i="48"/>
  <c r="P2107" i="48" s="1"/>
  <c r="M158" i="48"/>
  <c r="M302" i="48"/>
  <c r="P302" i="48" s="1"/>
  <c r="M446" i="48"/>
  <c r="P446" i="48" s="1"/>
  <c r="M590" i="48"/>
  <c r="P590" i="48" s="1"/>
  <c r="M734" i="48"/>
  <c r="P734" i="48" s="1"/>
  <c r="M878" i="48"/>
  <c r="M987" i="48"/>
  <c r="P987" i="48" s="1"/>
  <c r="M1083" i="48"/>
  <c r="P1083" i="48" s="1"/>
  <c r="M1138" i="48"/>
  <c r="P1138" i="48" s="1"/>
  <c r="M1185" i="48"/>
  <c r="P1185" i="48" s="1"/>
  <c r="M1190" i="48"/>
  <c r="P1190" i="48" s="1"/>
  <c r="M1230" i="48"/>
  <c r="P1230" i="48" s="1"/>
  <c r="M1254" i="48"/>
  <c r="P1254" i="48" s="1"/>
  <c r="M1278" i="48"/>
  <c r="P1278" i="48" s="1"/>
  <c r="M1302" i="48"/>
  <c r="P1302" i="48" s="1"/>
  <c r="M1326" i="48"/>
  <c r="P1326" i="48" s="1"/>
  <c r="M1350" i="48"/>
  <c r="P1350" i="48" s="1"/>
  <c r="M1374" i="48"/>
  <c r="P1374" i="48" s="1"/>
  <c r="M1398" i="48"/>
  <c r="P1398" i="48" s="1"/>
  <c r="M1422" i="48"/>
  <c r="P1422" i="48" s="1"/>
  <c r="M1446" i="48"/>
  <c r="P1446" i="48" s="1"/>
  <c r="M1470" i="48"/>
  <c r="P1470" i="48" s="1"/>
  <c r="M1494" i="48"/>
  <c r="P1494" i="48" s="1"/>
  <c r="M1518" i="48"/>
  <c r="P1518" i="48" s="1"/>
  <c r="M1542" i="48"/>
  <c r="P1542" i="48" s="1"/>
  <c r="M1566" i="48"/>
  <c r="P1566" i="48" s="1"/>
  <c r="M1575" i="48"/>
  <c r="P1575" i="48" s="1"/>
  <c r="M1588" i="48"/>
  <c r="P1588" i="48" s="1"/>
  <c r="M1610" i="48"/>
  <c r="P1610" i="48" s="1"/>
  <c r="M1623" i="48"/>
  <c r="P1623" i="48" s="1"/>
  <c r="M1636" i="48"/>
  <c r="P1636" i="48" s="1"/>
  <c r="M1658" i="48"/>
  <c r="P1658" i="48" s="1"/>
  <c r="M1671" i="48"/>
  <c r="P1671" i="48" s="1"/>
  <c r="M1684" i="48"/>
  <c r="P1684" i="48" s="1"/>
  <c r="M1706" i="48"/>
  <c r="P1706" i="48" s="1"/>
  <c r="M1719" i="48"/>
  <c r="P1719" i="48" s="1"/>
  <c r="M1732" i="48"/>
  <c r="P1732" i="48" s="1"/>
  <c r="M1754" i="48"/>
  <c r="P1754" i="48" s="1"/>
  <c r="M1767" i="48"/>
  <c r="P1767" i="48" s="1"/>
  <c r="M1780" i="48"/>
  <c r="P1780" i="48" s="1"/>
  <c r="M1802" i="48"/>
  <c r="P1802" i="48" s="1"/>
  <c r="M1815" i="48"/>
  <c r="P1815" i="48" s="1"/>
  <c r="M1828" i="48"/>
  <c r="P1828" i="48" s="1"/>
  <c r="M1850" i="48"/>
  <c r="P1850" i="48" s="1"/>
  <c r="M101" i="48"/>
  <c r="P101" i="48" s="1"/>
  <c r="M153" i="48"/>
  <c r="M274" i="48"/>
  <c r="P274" i="48" s="1"/>
  <c r="M418" i="48"/>
  <c r="P418" i="48" s="1"/>
  <c r="M562" i="48"/>
  <c r="P562" i="48" s="1"/>
  <c r="M706" i="48"/>
  <c r="P706" i="48" s="1"/>
  <c r="M850" i="48"/>
  <c r="P850" i="48" s="1"/>
  <c r="M1027" i="48"/>
  <c r="P1027" i="48" s="1"/>
  <c r="M1123" i="48"/>
  <c r="P1123" i="48" s="1"/>
  <c r="M1211" i="48"/>
  <c r="P1211" i="48" s="1"/>
  <c r="M1216" i="48"/>
  <c r="P1216" i="48" s="1"/>
  <c r="M1240" i="48"/>
  <c r="P1240" i="48" s="1"/>
  <c r="M1264" i="48"/>
  <c r="P1264" i="48" s="1"/>
  <c r="M1288" i="48"/>
  <c r="P1288" i="48" s="1"/>
  <c r="M1312" i="48"/>
  <c r="P1312" i="48" s="1"/>
  <c r="M1336" i="48"/>
  <c r="P1336" i="48" s="1"/>
  <c r="M1360" i="48"/>
  <c r="P1360" i="48" s="1"/>
  <c r="M1384" i="48"/>
  <c r="P1384" i="48" s="1"/>
  <c r="M1408" i="48"/>
  <c r="P1408" i="48" s="1"/>
  <c r="M1432" i="48"/>
  <c r="P1432" i="48" s="1"/>
  <c r="M1456" i="48"/>
  <c r="P1456" i="48" s="1"/>
  <c r="M1480" i="48"/>
  <c r="P1480" i="48" s="1"/>
  <c r="M1504" i="48"/>
  <c r="P1504" i="48" s="1"/>
  <c r="M1528" i="48"/>
  <c r="P1528" i="48" s="1"/>
  <c r="M1552" i="48"/>
  <c r="P1552" i="48" s="1"/>
  <c r="M1571" i="48"/>
  <c r="P1571" i="48" s="1"/>
  <c r="M1584" i="48"/>
  <c r="P1584" i="48" s="1"/>
  <c r="M1606" i="48"/>
  <c r="P1606" i="48" s="1"/>
  <c r="M1619" i="48"/>
  <c r="P1619" i="48" s="1"/>
  <c r="M1632" i="48"/>
  <c r="P1632" i="48" s="1"/>
  <c r="M1654" i="48"/>
  <c r="P1654" i="48" s="1"/>
  <c r="M1667" i="48"/>
  <c r="P1667" i="48" s="1"/>
  <c r="M1680" i="48"/>
  <c r="P1680" i="48" s="1"/>
  <c r="M1702" i="48"/>
  <c r="P1702" i="48" s="1"/>
  <c r="M1715" i="48"/>
  <c r="P1715" i="48" s="1"/>
  <c r="M1728" i="48"/>
  <c r="P1728" i="48" s="1"/>
  <c r="M1750" i="48"/>
  <c r="P1750" i="48" s="1"/>
  <c r="M1763" i="48"/>
  <c r="P1763" i="48" s="1"/>
  <c r="M1776" i="48"/>
  <c r="M1798" i="48"/>
  <c r="P1798" i="48" s="1"/>
  <c r="M1811" i="48"/>
  <c r="P1811" i="48" s="1"/>
  <c r="M1824" i="48"/>
  <c r="P1824" i="48" s="1"/>
  <c r="M1846" i="48"/>
  <c r="P1846" i="48" s="1"/>
  <c r="M1859" i="48"/>
  <c r="P1859" i="48" s="1"/>
  <c r="M1872" i="48"/>
  <c r="P1872" i="48" s="1"/>
  <c r="M1894" i="48"/>
  <c r="P1894" i="48" s="1"/>
  <c r="M1907" i="48"/>
  <c r="P1907" i="48" s="1"/>
  <c r="M1920" i="48"/>
  <c r="P1920" i="48" s="1"/>
  <c r="M1942" i="48"/>
  <c r="P1942" i="48" s="1"/>
  <c r="M1955" i="48"/>
  <c r="P1955" i="48" s="1"/>
  <c r="M1968" i="48"/>
  <c r="P1968" i="48" s="1"/>
  <c r="M107" i="48"/>
  <c r="P107" i="48" s="1"/>
  <c r="M148" i="48"/>
  <c r="P148" i="48" s="1"/>
  <c r="M182" i="48"/>
  <c r="P182" i="48" s="1"/>
  <c r="M326" i="48"/>
  <c r="P326" i="48" s="1"/>
  <c r="M470" i="48"/>
  <c r="P470" i="48" s="1"/>
  <c r="M614" i="48"/>
  <c r="P614" i="48" s="1"/>
  <c r="M758" i="48"/>
  <c r="P758" i="48" s="1"/>
  <c r="M902" i="48"/>
  <c r="P902" i="48" s="1"/>
  <c r="M1022" i="48"/>
  <c r="P1022" i="48" s="1"/>
  <c r="M1118" i="48"/>
  <c r="P1118" i="48" s="1"/>
  <c r="M1201" i="48"/>
  <c r="P1201" i="48" s="1"/>
  <c r="M1206" i="48"/>
  <c r="P1206" i="48" s="1"/>
  <c r="M1226" i="48"/>
  <c r="P1226" i="48" s="1"/>
  <c r="M1250" i="48"/>
  <c r="P1250" i="48" s="1"/>
  <c r="M1274" i="48"/>
  <c r="P1274" i="48" s="1"/>
  <c r="M1298" i="48"/>
  <c r="P1298" i="48" s="1"/>
  <c r="M1322" i="48"/>
  <c r="P1322" i="48" s="1"/>
  <c r="M1346" i="48"/>
  <c r="P1346" i="48" s="1"/>
  <c r="M1370" i="48"/>
  <c r="P1370" i="48" s="1"/>
  <c r="M1394" i="48"/>
  <c r="M1418" i="48"/>
  <c r="P1418" i="48" s="1"/>
  <c r="M1442" i="48"/>
  <c r="P1442" i="48" s="1"/>
  <c r="M1466" i="48"/>
  <c r="P1466" i="48" s="1"/>
  <c r="M1490" i="48"/>
  <c r="P1490" i="48" s="1"/>
  <c r="M1514" i="48"/>
  <c r="P1514" i="48" s="1"/>
  <c r="M1538" i="48"/>
  <c r="P1538" i="48" s="1"/>
  <c r="M1562" i="48"/>
  <c r="P1562" i="48" s="1"/>
  <c r="M1580" i="48"/>
  <c r="P1580" i="48" s="1"/>
  <c r="M1602" i="48"/>
  <c r="P1602" i="48" s="1"/>
  <c r="M1615" i="48"/>
  <c r="P1615" i="48" s="1"/>
  <c r="M1628" i="48"/>
  <c r="M1650" i="48"/>
  <c r="P1650" i="48" s="1"/>
  <c r="M1663" i="48"/>
  <c r="P1663" i="48" s="1"/>
  <c r="M1676" i="48"/>
  <c r="P1676" i="48" s="1"/>
  <c r="M1698" i="48"/>
  <c r="P1698" i="48" s="1"/>
  <c r="M1711" i="48"/>
  <c r="M1724" i="48"/>
  <c r="P1724" i="48" s="1"/>
  <c r="M1746" i="48"/>
  <c r="M1759" i="48"/>
  <c r="P1759" i="48" s="1"/>
  <c r="M1772" i="48"/>
  <c r="P1772" i="48" s="1"/>
  <c r="M1794" i="48"/>
  <c r="M1807" i="48"/>
  <c r="P1807" i="48" s="1"/>
  <c r="M1820" i="48"/>
  <c r="P1820" i="48" s="1"/>
  <c r="M1842" i="48"/>
  <c r="P1842" i="48" s="1"/>
  <c r="M1855" i="48"/>
  <c r="P1855" i="48" s="1"/>
  <c r="M1868" i="48"/>
  <c r="P1868" i="48" s="1"/>
  <c r="M1890" i="48"/>
  <c r="P1890" i="48" s="1"/>
  <c r="M1903" i="48"/>
  <c r="P1903" i="48" s="1"/>
  <c r="M1916" i="48"/>
  <c r="P1916" i="48" s="1"/>
  <c r="M1938" i="48"/>
  <c r="P1938" i="48" s="1"/>
  <c r="M1951" i="48"/>
  <c r="P1951" i="48" s="1"/>
  <c r="M1964" i="48"/>
  <c r="P1964" i="48" s="1"/>
  <c r="M1986" i="48"/>
  <c r="M1999" i="48"/>
  <c r="P1999" i="48" s="1"/>
  <c r="M2012" i="48"/>
  <c r="P2012" i="48" s="1"/>
  <c r="M2034" i="48"/>
  <c r="P2034" i="48" s="1"/>
  <c r="M2047" i="48"/>
  <c r="M2060" i="48"/>
  <c r="P2060" i="48" s="1"/>
  <c r="M2082" i="48"/>
  <c r="P2082" i="48" s="1"/>
  <c r="M2095" i="48"/>
  <c r="P2095" i="48" s="1"/>
  <c r="M2108" i="48"/>
  <c r="M298" i="48"/>
  <c r="P298" i="48" s="1"/>
  <c r="M1129" i="48"/>
  <c r="P1129" i="48" s="1"/>
  <c r="M1500" i="48"/>
  <c r="P1500" i="48" s="1"/>
  <c r="M1988" i="48"/>
  <c r="P1988" i="48" s="1"/>
  <c r="M2036" i="48"/>
  <c r="P2036" i="48" s="1"/>
  <c r="M2084" i="48"/>
  <c r="M2220" i="48"/>
  <c r="P2220" i="48" s="1"/>
  <c r="M2244" i="48"/>
  <c r="M2268" i="48"/>
  <c r="P2268" i="48" s="1"/>
  <c r="M2292" i="48"/>
  <c r="P2292" i="48" s="1"/>
  <c r="M2316" i="48"/>
  <c r="P2316" i="48" s="1"/>
  <c r="M2340" i="48"/>
  <c r="P2340" i="48" s="1"/>
  <c r="M2364" i="48"/>
  <c r="P2364" i="48" s="1"/>
  <c r="M2388" i="48"/>
  <c r="P2388" i="48" s="1"/>
  <c r="M2412" i="48"/>
  <c r="P2412" i="48" s="1"/>
  <c r="M2436" i="48"/>
  <c r="P2436" i="48" s="1"/>
  <c r="M2460" i="48"/>
  <c r="P2460" i="48" s="1"/>
  <c r="M2484" i="48"/>
  <c r="P2484" i="48" s="1"/>
  <c r="M2508" i="48"/>
  <c r="P2508" i="48" s="1"/>
  <c r="M2532" i="48"/>
  <c r="P2532" i="48" s="1"/>
  <c r="M2556" i="48"/>
  <c r="P2556" i="48" s="1"/>
  <c r="M2580" i="48"/>
  <c r="P2580" i="48" s="1"/>
  <c r="M2604" i="48"/>
  <c r="P2604" i="48" s="1"/>
  <c r="M2628" i="48"/>
  <c r="P2628" i="48" s="1"/>
  <c r="M2652" i="48"/>
  <c r="P2652" i="48" s="1"/>
  <c r="M2676" i="48"/>
  <c r="P2676" i="48" s="1"/>
  <c r="M2689" i="48"/>
  <c r="P2689" i="48" s="1"/>
  <c r="M2702" i="48"/>
  <c r="P2702" i="48" s="1"/>
  <c r="M2724" i="48"/>
  <c r="P2724" i="48" s="1"/>
  <c r="M2737" i="48"/>
  <c r="P2737" i="48" s="1"/>
  <c r="M2750" i="48"/>
  <c r="P2750" i="48" s="1"/>
  <c r="M2772" i="48"/>
  <c r="P2772" i="48" s="1"/>
  <c r="M2785" i="48"/>
  <c r="P2785" i="48" s="1"/>
  <c r="M2798" i="48"/>
  <c r="P2798" i="48" s="1"/>
  <c r="M2820" i="48"/>
  <c r="P2820" i="48" s="1"/>
  <c r="M2833" i="48"/>
  <c r="P2833" i="48" s="1"/>
  <c r="M2846" i="48"/>
  <c r="P2846" i="48" s="1"/>
  <c r="M2868" i="48"/>
  <c r="P2868" i="48" s="1"/>
  <c r="M2881" i="48"/>
  <c r="P2881" i="48" s="1"/>
  <c r="M2894" i="48"/>
  <c r="P2894" i="48" s="1"/>
  <c r="M2916" i="48"/>
  <c r="P2916" i="48" s="1"/>
  <c r="M2929" i="48"/>
  <c r="P2929" i="48" s="1"/>
  <c r="M2942" i="48"/>
  <c r="P2942" i="48" s="1"/>
  <c r="M2964" i="48"/>
  <c r="P2964" i="48" s="1"/>
  <c r="M2977" i="48"/>
  <c r="P2977" i="48" s="1"/>
  <c r="M2990" i="48"/>
  <c r="P2990" i="48" s="1"/>
  <c r="M3012" i="48"/>
  <c r="P3012" i="48" s="1"/>
  <c r="M3025" i="48"/>
  <c r="P3025" i="48" s="1"/>
  <c r="M3038" i="48"/>
  <c r="P3038" i="48" s="1"/>
  <c r="M3060" i="48"/>
  <c r="P3060" i="48" s="1"/>
  <c r="M3073" i="48"/>
  <c r="P3073" i="48" s="1"/>
  <c r="M3086" i="48"/>
  <c r="P3086" i="48" s="1"/>
  <c r="M3108" i="48"/>
  <c r="P3108" i="48" s="1"/>
  <c r="M3112" i="48"/>
  <c r="P3112" i="48" s="1"/>
  <c r="M3116" i="48"/>
  <c r="P3116" i="48" s="1"/>
  <c r="M3120" i="48"/>
  <c r="P3120" i="48" s="1"/>
  <c r="M3124" i="48"/>
  <c r="P3124" i="48" s="1"/>
  <c r="M3128" i="48"/>
  <c r="P3128" i="48" s="1"/>
  <c r="M3132" i="48"/>
  <c r="P3132" i="48" s="1"/>
  <c r="M3136" i="48"/>
  <c r="P3136" i="48" s="1"/>
  <c r="M3140" i="48"/>
  <c r="P3140" i="48" s="1"/>
  <c r="M3144" i="48"/>
  <c r="P3144" i="48" s="1"/>
  <c r="M3148" i="48"/>
  <c r="P3148" i="48" s="1"/>
  <c r="M3152" i="48"/>
  <c r="P3152" i="48" s="1"/>
  <c r="M3156" i="48"/>
  <c r="P3156" i="48" s="1"/>
  <c r="M3160" i="48"/>
  <c r="P3160" i="48" s="1"/>
  <c r="M3164" i="48"/>
  <c r="P3164" i="48" s="1"/>
  <c r="M3168" i="48"/>
  <c r="P3168" i="48" s="1"/>
  <c r="M3172" i="48"/>
  <c r="P3172" i="48" s="1"/>
  <c r="M3176" i="48"/>
  <c r="P3176" i="48" s="1"/>
  <c r="M3180" i="48"/>
  <c r="M3184" i="48"/>
  <c r="P3184" i="48" s="1"/>
  <c r="M3188" i="48"/>
  <c r="P3188" i="48" s="1"/>
  <c r="M3192" i="48"/>
  <c r="P3192" i="48" s="1"/>
  <c r="M3196" i="48"/>
  <c r="P3196" i="48" s="1"/>
  <c r="M3200" i="48"/>
  <c r="P3200" i="48" s="1"/>
  <c r="M3204" i="48"/>
  <c r="P3204" i="48" s="1"/>
  <c r="M3208" i="48"/>
  <c r="P3208" i="48" s="1"/>
  <c r="M3212" i="48"/>
  <c r="P3212" i="48" s="1"/>
  <c r="M3216" i="48"/>
  <c r="P3216" i="48" s="1"/>
  <c r="M3220" i="48"/>
  <c r="P3220" i="48" s="1"/>
  <c r="M3224" i="48"/>
  <c r="P3224" i="48" s="1"/>
  <c r="M3228" i="48"/>
  <c r="P3228" i="48" s="1"/>
  <c r="M3232" i="48"/>
  <c r="P3232" i="48" s="1"/>
  <c r="M3236" i="48"/>
  <c r="P3236" i="48" s="1"/>
  <c r="M3240" i="48"/>
  <c r="P3240" i="48" s="1"/>
  <c r="M3244" i="48"/>
  <c r="P3244" i="48" s="1"/>
  <c r="M3248" i="48"/>
  <c r="P3248" i="48" s="1"/>
  <c r="M3252" i="48"/>
  <c r="P3252" i="48" s="1"/>
  <c r="M442" i="48"/>
  <c r="P442" i="48" s="1"/>
  <c r="M1236" i="48"/>
  <c r="M1524" i="48"/>
  <c r="M1972" i="48"/>
  <c r="P1972" i="48" s="1"/>
  <c r="M2020" i="48"/>
  <c r="P2020" i="48" s="1"/>
  <c r="M2068" i="48"/>
  <c r="P2068" i="48" s="1"/>
  <c r="M2116" i="48"/>
  <c r="P2116" i="48" s="1"/>
  <c r="M2132" i="48"/>
  <c r="P2132" i="48" s="1"/>
  <c r="M2148" i="48"/>
  <c r="M2164" i="48"/>
  <c r="P2164" i="48" s="1"/>
  <c r="M2180" i="48"/>
  <c r="P2180" i="48" s="1"/>
  <c r="M2196" i="48"/>
  <c r="P2196" i="48" s="1"/>
  <c r="M2206" i="48"/>
  <c r="P2206" i="48" s="1"/>
  <c r="M2230" i="48"/>
  <c r="P2230" i="48" s="1"/>
  <c r="M2254" i="48"/>
  <c r="P2254" i="48" s="1"/>
  <c r="M2278" i="48"/>
  <c r="P2278" i="48" s="1"/>
  <c r="M2302" i="48"/>
  <c r="P2302" i="48" s="1"/>
  <c r="M2326" i="48"/>
  <c r="P2326" i="48" s="1"/>
  <c r="M2350" i="48"/>
  <c r="P2350" i="48" s="1"/>
  <c r="M2374" i="48"/>
  <c r="P2374" i="48" s="1"/>
  <c r="M2398" i="48"/>
  <c r="P2398" i="48" s="1"/>
  <c r="M2422" i="48"/>
  <c r="P2422" i="48" s="1"/>
  <c r="M2446" i="48"/>
  <c r="P2446" i="48" s="1"/>
  <c r="M2470" i="48"/>
  <c r="P2470" i="48" s="1"/>
  <c r="M2494" i="48"/>
  <c r="P2494" i="48" s="1"/>
  <c r="M2518" i="48"/>
  <c r="P2518" i="48" s="1"/>
  <c r="M2542" i="48"/>
  <c r="P2542" i="48" s="1"/>
  <c r="M2566" i="48"/>
  <c r="P2566" i="48" s="1"/>
  <c r="M2590" i="48"/>
  <c r="P2590" i="48" s="1"/>
  <c r="M2614" i="48"/>
  <c r="P2614" i="48" s="1"/>
  <c r="M2638" i="48"/>
  <c r="P2638" i="48" s="1"/>
  <c r="M2662" i="48"/>
  <c r="P2662" i="48" s="1"/>
  <c r="M586" i="48"/>
  <c r="M1260" i="48"/>
  <c r="P1260" i="48" s="1"/>
  <c r="M1548" i="48"/>
  <c r="P1548" i="48" s="1"/>
  <c r="M1624" i="48"/>
  <c r="P1624" i="48" s="1"/>
  <c r="M1659" i="48"/>
  <c r="M1694" i="48"/>
  <c r="P1694" i="48" s="1"/>
  <c r="M1816" i="48"/>
  <c r="P1816" i="48" s="1"/>
  <c r="M1851" i="48"/>
  <c r="P1851" i="48" s="1"/>
  <c r="M1879" i="48"/>
  <c r="P1879" i="48" s="1"/>
  <c r="M1912" i="48"/>
  <c r="P1912" i="48" s="1"/>
  <c r="M1934" i="48"/>
  <c r="P1934" i="48" s="1"/>
  <c r="M1994" i="48"/>
  <c r="P1994" i="48" s="1"/>
  <c r="M2042" i="48"/>
  <c r="P2042" i="48" s="1"/>
  <c r="M2090" i="48"/>
  <c r="P2090" i="48" s="1"/>
  <c r="M2216" i="48"/>
  <c r="P2216" i="48" s="1"/>
  <c r="M2240" i="48"/>
  <c r="P2240" i="48" s="1"/>
  <c r="M2264" i="48"/>
  <c r="P2264" i="48" s="1"/>
  <c r="M2288" i="48"/>
  <c r="P2288" i="48" s="1"/>
  <c r="M2312" i="48"/>
  <c r="P2312" i="48" s="1"/>
  <c r="M2336" i="48"/>
  <c r="P2336" i="48" s="1"/>
  <c r="M2360" i="48"/>
  <c r="P2360" i="48" s="1"/>
  <c r="M2384" i="48"/>
  <c r="P2384" i="48" s="1"/>
  <c r="M2408" i="48"/>
  <c r="P2408" i="48" s="1"/>
  <c r="M2432" i="48"/>
  <c r="P2432" i="48" s="1"/>
  <c r="M2456" i="48"/>
  <c r="P2456" i="48" s="1"/>
  <c r="M2480" i="48"/>
  <c r="P2480" i="48" s="1"/>
  <c r="M2504" i="48"/>
  <c r="P2504" i="48" s="1"/>
  <c r="M2528" i="48"/>
  <c r="P2528" i="48" s="1"/>
  <c r="M2552" i="48"/>
  <c r="P2552" i="48" s="1"/>
  <c r="M2576" i="48"/>
  <c r="P2576" i="48" s="1"/>
  <c r="M2600" i="48"/>
  <c r="P2600" i="48" s="1"/>
  <c r="M730" i="48"/>
  <c r="P730" i="48" s="1"/>
  <c r="M874" i="48"/>
  <c r="P874" i="48" s="1"/>
  <c r="M1308" i="48"/>
  <c r="P1308" i="48" s="1"/>
  <c r="M1924" i="48"/>
  <c r="P1924" i="48" s="1"/>
  <c r="M1946" i="48"/>
  <c r="P1946" i="48" s="1"/>
  <c r="M1962" i="48"/>
  <c r="P1962" i="48" s="1"/>
  <c r="M2016" i="48"/>
  <c r="P2016" i="48" s="1"/>
  <c r="M2064" i="48"/>
  <c r="P2064" i="48" s="1"/>
  <c r="M2112" i="48"/>
  <c r="P2112" i="48" s="1"/>
  <c r="M2128" i="48"/>
  <c r="P2128" i="48" s="1"/>
  <c r="M2144" i="48"/>
  <c r="P2144" i="48" s="1"/>
  <c r="M2160" i="48"/>
  <c r="P2160" i="48" s="1"/>
  <c r="M2176" i="48"/>
  <c r="P2176" i="48" s="1"/>
  <c r="M2192" i="48"/>
  <c r="P2192" i="48" s="1"/>
  <c r="M2212" i="48"/>
  <c r="M2236" i="48"/>
  <c r="P2236" i="48" s="1"/>
  <c r="M2260" i="48"/>
  <c r="P2260" i="48" s="1"/>
  <c r="M2284" i="48"/>
  <c r="P2284" i="48" s="1"/>
  <c r="M2308" i="48"/>
  <c r="P2308" i="48" s="1"/>
  <c r="M2332" i="48"/>
  <c r="P2332" i="48" s="1"/>
  <c r="M2356" i="48"/>
  <c r="P2356" i="48" s="1"/>
  <c r="M2380" i="48"/>
  <c r="P2380" i="48" s="1"/>
  <c r="M2404" i="48"/>
  <c r="P2404" i="48" s="1"/>
  <c r="M2428" i="48"/>
  <c r="P2428" i="48" s="1"/>
  <c r="M2452" i="48"/>
  <c r="P2452" i="48" s="1"/>
  <c r="M2476" i="48"/>
  <c r="P2476" i="48" s="1"/>
  <c r="M2500" i="48"/>
  <c r="P2500" i="48" s="1"/>
  <c r="M2524" i="48"/>
  <c r="P2524" i="48" s="1"/>
  <c r="M2548" i="48"/>
  <c r="P2548" i="48" s="1"/>
  <c r="M2572" i="48"/>
  <c r="P2572" i="48" s="1"/>
  <c r="M2596" i="48"/>
  <c r="P2596" i="48" s="1"/>
  <c r="M2620" i="48"/>
  <c r="P2620" i="48" s="1"/>
  <c r="M1332" i="48"/>
  <c r="P1332" i="48" s="1"/>
  <c r="M1672" i="48"/>
  <c r="P1672" i="48" s="1"/>
  <c r="M1707" i="48"/>
  <c r="P1707" i="48" s="1"/>
  <c r="M1742" i="48"/>
  <c r="P1742" i="48" s="1"/>
  <c r="M1886" i="48"/>
  <c r="P1886" i="48" s="1"/>
  <c r="M1990" i="48"/>
  <c r="P1990" i="48" s="1"/>
  <c r="M1995" i="48"/>
  <c r="P1995" i="48" s="1"/>
  <c r="M2038" i="48"/>
  <c r="M2043" i="48"/>
  <c r="P2043" i="48" s="1"/>
  <c r="M2086" i="48"/>
  <c r="P2086" i="48" s="1"/>
  <c r="M2091" i="48"/>
  <c r="P2091" i="48" s="1"/>
  <c r="M2222" i="48"/>
  <c r="P2222" i="48" s="1"/>
  <c r="M2246" i="48"/>
  <c r="P2246" i="48" s="1"/>
  <c r="M2270" i="48"/>
  <c r="P2270" i="48" s="1"/>
  <c r="M2294" i="48"/>
  <c r="P2294" i="48" s="1"/>
  <c r="M2318" i="48"/>
  <c r="P2318" i="48" s="1"/>
  <c r="M2342" i="48"/>
  <c r="P2342" i="48" s="1"/>
  <c r="M2366" i="48"/>
  <c r="P2366" i="48" s="1"/>
  <c r="M2390" i="48"/>
  <c r="P2390" i="48" s="1"/>
  <c r="M2414" i="48"/>
  <c r="P2414" i="48" s="1"/>
  <c r="M2438" i="48"/>
  <c r="P2438" i="48" s="1"/>
  <c r="M2462" i="48"/>
  <c r="P2462" i="48" s="1"/>
  <c r="M2486" i="48"/>
  <c r="P2486" i="48" s="1"/>
  <c r="M2510" i="48"/>
  <c r="P2510" i="48" s="1"/>
  <c r="M2534" i="48"/>
  <c r="P2534" i="48" s="1"/>
  <c r="M2558" i="48"/>
  <c r="P2558" i="48" s="1"/>
  <c r="M2582" i="48"/>
  <c r="P2582" i="48" s="1"/>
  <c r="M2606" i="48"/>
  <c r="P2606" i="48" s="1"/>
  <c r="M2630" i="48"/>
  <c r="P2630" i="48" s="1"/>
  <c r="M2654" i="48"/>
  <c r="P2654" i="48" s="1"/>
  <c r="M1356" i="48"/>
  <c r="P1356" i="48" s="1"/>
  <c r="M1864" i="48"/>
  <c r="P1864" i="48" s="1"/>
  <c r="M1892" i="48"/>
  <c r="P1892" i="48" s="1"/>
  <c r="M2208" i="48"/>
  <c r="P2208" i="48" s="1"/>
  <c r="M2232" i="48"/>
  <c r="P2232" i="48" s="1"/>
  <c r="M2256" i="48"/>
  <c r="P2256" i="48" s="1"/>
  <c r="M2280" i="48"/>
  <c r="P2280" i="48" s="1"/>
  <c r="M2304" i="48"/>
  <c r="P2304" i="48" s="1"/>
  <c r="M2328" i="48"/>
  <c r="P2328" i="48" s="1"/>
  <c r="M2352" i="48"/>
  <c r="P2352" i="48" s="1"/>
  <c r="M2376" i="48"/>
  <c r="P2376" i="48" s="1"/>
  <c r="M2400" i="48"/>
  <c r="P2400" i="48" s="1"/>
  <c r="M2424" i="48"/>
  <c r="P2424" i="48" s="1"/>
  <c r="M2448" i="48"/>
  <c r="P2448" i="48" s="1"/>
  <c r="M2472" i="48"/>
  <c r="P2472" i="48" s="1"/>
  <c r="M2496" i="48"/>
  <c r="P2496" i="48" s="1"/>
  <c r="M2520" i="48"/>
  <c r="P2520" i="48" s="1"/>
  <c r="M2544" i="48"/>
  <c r="P2544" i="48" s="1"/>
  <c r="M2568" i="48"/>
  <c r="P2568" i="48" s="1"/>
  <c r="M2592" i="48"/>
  <c r="P2592" i="48" s="1"/>
  <c r="M1150" i="48"/>
  <c r="P1150" i="48" s="1"/>
  <c r="M1062" i="48"/>
  <c r="P1062" i="48" s="1"/>
  <c r="M1428" i="48"/>
  <c r="P1428" i="48" s="1"/>
  <c r="M2214" i="48"/>
  <c r="P2214" i="48" s="1"/>
  <c r="M2238" i="48"/>
  <c r="P2238" i="48" s="1"/>
  <c r="M2262" i="48"/>
  <c r="P2262" i="48" s="1"/>
  <c r="M2286" i="48"/>
  <c r="M2310" i="48"/>
  <c r="P2310" i="48" s="1"/>
  <c r="M2334" i="48"/>
  <c r="P2334" i="48" s="1"/>
  <c r="M2358" i="48"/>
  <c r="M2382" i="48"/>
  <c r="P2382" i="48" s="1"/>
  <c r="M2406" i="48"/>
  <c r="P2406" i="48" s="1"/>
  <c r="M2430" i="48"/>
  <c r="P2430" i="48" s="1"/>
  <c r="M2454" i="48"/>
  <c r="P2454" i="48" s="1"/>
  <c r="M2478" i="48"/>
  <c r="P2478" i="48" s="1"/>
  <c r="M2502" i="48"/>
  <c r="P2502" i="48" s="1"/>
  <c r="M2526" i="48"/>
  <c r="P2526" i="48" s="1"/>
  <c r="M2550" i="48"/>
  <c r="P2550" i="48" s="1"/>
  <c r="M2574" i="48"/>
  <c r="M2598" i="48"/>
  <c r="P2598" i="48" s="1"/>
  <c r="M2622" i="48"/>
  <c r="P2622" i="48" s="1"/>
  <c r="M2646" i="48"/>
  <c r="P2646" i="48" s="1"/>
  <c r="M2670" i="48"/>
  <c r="P2670" i="48" s="1"/>
  <c r="M2688" i="48"/>
  <c r="P2688" i="48" s="1"/>
  <c r="M2701" i="48"/>
  <c r="P2701" i="48" s="1"/>
  <c r="M2714" i="48"/>
  <c r="P2714" i="48" s="1"/>
  <c r="M2736" i="48"/>
  <c r="P2736" i="48" s="1"/>
  <c r="M2749" i="48"/>
  <c r="P2749" i="48" s="1"/>
  <c r="M2762" i="48"/>
  <c r="P2762" i="48" s="1"/>
  <c r="M2784" i="48"/>
  <c r="P2784" i="48" s="1"/>
  <c r="M2797" i="48"/>
  <c r="P2797" i="48" s="1"/>
  <c r="M2810" i="48"/>
  <c r="P2810" i="48" s="1"/>
  <c r="M2832" i="48"/>
  <c r="P2832" i="48" s="1"/>
  <c r="M2845" i="48"/>
  <c r="P2845" i="48" s="1"/>
  <c r="M2858" i="48"/>
  <c r="P2858" i="48" s="1"/>
  <c r="M2880" i="48"/>
  <c r="P2880" i="48" s="1"/>
  <c r="M2893" i="48"/>
  <c r="P2893" i="48" s="1"/>
  <c r="M2906" i="48"/>
  <c r="P2906" i="48" s="1"/>
  <c r="M2928" i="48"/>
  <c r="P2928" i="48" s="1"/>
  <c r="M2941" i="48"/>
  <c r="P2941" i="48" s="1"/>
  <c r="M2954" i="48"/>
  <c r="P2954" i="48" s="1"/>
  <c r="M2976" i="48"/>
  <c r="P2976" i="48" s="1"/>
  <c r="M2989" i="48"/>
  <c r="P2989" i="48" s="1"/>
  <c r="M3002" i="48"/>
  <c r="P3002" i="48" s="1"/>
  <c r="M3024" i="48"/>
  <c r="P3024" i="48" s="1"/>
  <c r="M3037" i="48"/>
  <c r="P3037" i="48" s="1"/>
  <c r="M3050" i="48"/>
  <c r="P3050" i="48" s="1"/>
  <c r="M3072" i="48"/>
  <c r="P3072" i="48" s="1"/>
  <c r="M3085" i="48"/>
  <c r="P3085" i="48" s="1"/>
  <c r="M3098" i="48"/>
  <c r="P3098" i="48" s="1"/>
  <c r="M3111" i="48"/>
  <c r="P3111" i="48" s="1"/>
  <c r="M3115" i="48"/>
  <c r="P3115" i="48" s="1"/>
  <c r="M3119" i="48"/>
  <c r="P3119" i="48" s="1"/>
  <c r="M3123" i="48"/>
  <c r="P3123" i="48" s="1"/>
  <c r="M3127" i="48"/>
  <c r="P3127" i="48" s="1"/>
  <c r="M3131" i="48"/>
  <c r="P3131" i="48" s="1"/>
  <c r="M3135" i="48"/>
  <c r="P3135" i="48" s="1"/>
  <c r="M3139" i="48"/>
  <c r="P3139" i="48" s="1"/>
  <c r="M3143" i="48"/>
  <c r="P3143" i="48" s="1"/>
  <c r="M3147" i="48"/>
  <c r="P3147" i="48" s="1"/>
  <c r="M3151" i="48"/>
  <c r="P3151" i="48" s="1"/>
  <c r="M3155" i="48"/>
  <c r="P3155" i="48" s="1"/>
  <c r="M3159" i="48"/>
  <c r="P3159" i="48" s="1"/>
  <c r="M3163" i="48"/>
  <c r="P3163" i="48" s="1"/>
  <c r="M3167" i="48"/>
  <c r="P3167" i="48" s="1"/>
  <c r="M3171" i="48"/>
  <c r="P3171" i="48" s="1"/>
  <c r="M3175" i="48"/>
  <c r="P3175" i="48" s="1"/>
  <c r="M3179" i="48"/>
  <c r="P3179" i="48" s="1"/>
  <c r="M3183" i="48"/>
  <c r="P3183" i="48" s="1"/>
  <c r="M3187" i="48"/>
  <c r="P3187" i="48" s="1"/>
  <c r="M3191" i="48"/>
  <c r="P3191" i="48" s="1"/>
  <c r="M3195" i="48"/>
  <c r="P3195" i="48" s="1"/>
  <c r="M3199" i="48"/>
  <c r="P3199" i="48" s="1"/>
  <c r="M3203" i="48"/>
  <c r="P3203" i="48" s="1"/>
  <c r="M3207" i="48"/>
  <c r="P3207" i="48" s="1"/>
  <c r="M3211" i="48"/>
  <c r="P3211" i="48" s="1"/>
  <c r="M3215" i="48"/>
  <c r="P3215" i="48" s="1"/>
  <c r="M3219" i="48"/>
  <c r="P3219" i="48" s="1"/>
  <c r="M3223" i="48"/>
  <c r="P3223" i="48" s="1"/>
  <c r="M3227" i="48"/>
  <c r="P3227" i="48" s="1"/>
  <c r="M3231" i="48"/>
  <c r="P3231" i="48" s="1"/>
  <c r="M3235" i="48"/>
  <c r="P3235" i="48" s="1"/>
  <c r="M3239" i="48"/>
  <c r="P3239" i="48" s="1"/>
  <c r="M3243" i="48"/>
  <c r="P3243" i="48" s="1"/>
  <c r="M3247" i="48"/>
  <c r="P3247" i="48" s="1"/>
  <c r="M1452" i="48"/>
  <c r="P1452" i="48" s="1"/>
  <c r="M1899" i="48"/>
  <c r="P1899" i="48" s="1"/>
  <c r="M2003" i="48"/>
  <c r="P2003" i="48" s="1"/>
  <c r="M2008" i="48"/>
  <c r="P2008" i="48" s="1"/>
  <c r="M2051" i="48"/>
  <c r="P2051" i="48" s="1"/>
  <c r="M2056" i="48"/>
  <c r="P2056" i="48" s="1"/>
  <c r="M2099" i="48"/>
  <c r="P2099" i="48" s="1"/>
  <c r="M2104" i="48"/>
  <c r="P2104" i="48" s="1"/>
  <c r="M2120" i="48"/>
  <c r="P2120" i="48" s="1"/>
  <c r="M2136" i="48"/>
  <c r="P2136" i="48" s="1"/>
  <c r="M2152" i="48"/>
  <c r="P2152" i="48" s="1"/>
  <c r="M2168" i="48"/>
  <c r="P2168" i="48" s="1"/>
  <c r="M2184" i="48"/>
  <c r="P2184" i="48" s="1"/>
  <c r="M2200" i="48"/>
  <c r="P2200" i="48" s="1"/>
  <c r="M2224" i="48"/>
  <c r="P2224" i="48" s="1"/>
  <c r="M2248" i="48"/>
  <c r="P2248" i="48" s="1"/>
  <c r="M2272" i="48"/>
  <c r="P2272" i="48" s="1"/>
  <c r="M2296" i="48"/>
  <c r="P2296" i="48" s="1"/>
  <c r="M2320" i="48"/>
  <c r="P2320" i="48" s="1"/>
  <c r="M2344" i="48"/>
  <c r="P2344" i="48" s="1"/>
  <c r="M2368" i="48"/>
  <c r="P2368" i="48" s="1"/>
  <c r="M2392" i="48"/>
  <c r="P2392" i="48" s="1"/>
  <c r="M2416" i="48"/>
  <c r="P2416" i="48" s="1"/>
  <c r="M2440" i="48"/>
  <c r="P2440" i="48" s="1"/>
  <c r="M2464" i="48"/>
  <c r="P2464" i="48" s="1"/>
  <c r="M2488" i="48"/>
  <c r="P2488" i="48" s="1"/>
  <c r="M2512" i="48"/>
  <c r="P2512" i="48" s="1"/>
  <c r="M2536" i="48"/>
  <c r="P2536" i="48" s="1"/>
  <c r="M2560" i="48"/>
  <c r="P2560" i="48" s="1"/>
  <c r="M2584" i="48"/>
  <c r="P2584" i="48" s="1"/>
  <c r="M2608" i="48"/>
  <c r="P2608" i="48" s="1"/>
  <c r="M2632" i="48"/>
  <c r="P2632" i="48" s="1"/>
  <c r="M2656" i="48"/>
  <c r="P2656" i="48" s="1"/>
  <c r="M2684" i="48"/>
  <c r="P2684" i="48" s="1"/>
  <c r="M2697" i="48"/>
  <c r="P2697" i="48" s="1"/>
  <c r="M2710" i="48"/>
  <c r="P2710" i="48" s="1"/>
  <c r="M2732" i="48"/>
  <c r="P2732" i="48" s="1"/>
  <c r="M2745" i="48"/>
  <c r="P2745" i="48" s="1"/>
  <c r="M2758" i="48"/>
  <c r="P2758" i="48" s="1"/>
  <c r="M2780" i="48"/>
  <c r="P2780" i="48" s="1"/>
  <c r="M2793" i="48"/>
  <c r="P2793" i="48" s="1"/>
  <c r="M2806" i="48"/>
  <c r="P2806" i="48" s="1"/>
  <c r="M2828" i="48"/>
  <c r="P2828" i="48" s="1"/>
  <c r="M2841" i="48"/>
  <c r="P2841" i="48" s="1"/>
  <c r="M2854" i="48"/>
  <c r="P2854" i="48" s="1"/>
  <c r="M2876" i="48"/>
  <c r="P2876" i="48" s="1"/>
  <c r="M2889" i="48"/>
  <c r="P2889" i="48" s="1"/>
  <c r="M2902" i="48"/>
  <c r="P2902" i="48" s="1"/>
  <c r="M2924" i="48"/>
  <c r="P2924" i="48" s="1"/>
  <c r="M2937" i="48"/>
  <c r="P2937" i="48" s="1"/>
  <c r="M2950" i="48"/>
  <c r="P2950" i="48" s="1"/>
  <c r="M2972" i="48"/>
  <c r="P2972" i="48" s="1"/>
  <c r="M2985" i="48"/>
  <c r="P2985" i="48" s="1"/>
  <c r="M2998" i="48"/>
  <c r="P2998" i="48" s="1"/>
  <c r="M3020" i="48"/>
  <c r="P3020" i="48" s="1"/>
  <c r="M3033" i="48"/>
  <c r="P3033" i="48" s="1"/>
  <c r="M3046" i="48"/>
  <c r="P3046" i="48" s="1"/>
  <c r="M3068" i="48"/>
  <c r="P3068" i="48" s="1"/>
  <c r="M3081" i="48"/>
  <c r="P3081" i="48" s="1"/>
  <c r="M3094" i="48"/>
  <c r="P3094" i="48" s="1"/>
  <c r="M1476" i="48"/>
  <c r="P1476" i="48" s="1"/>
  <c r="M1576" i="48"/>
  <c r="P1576" i="48" s="1"/>
  <c r="M1611" i="48"/>
  <c r="P1611" i="48" s="1"/>
  <c r="M1646" i="48"/>
  <c r="P1646" i="48" s="1"/>
  <c r="M1768" i="48"/>
  <c r="P1768" i="48" s="1"/>
  <c r="M1803" i="48"/>
  <c r="M1838" i="48"/>
  <c r="P1838" i="48" s="1"/>
  <c r="M1911" i="48"/>
  <c r="P1911" i="48" s="1"/>
  <c r="M1927" i="48"/>
  <c r="P1927" i="48" s="1"/>
  <c r="M1960" i="48"/>
  <c r="P1960" i="48" s="1"/>
  <c r="M1982" i="48"/>
  <c r="P1982" i="48" s="1"/>
  <c r="M2030" i="48"/>
  <c r="P2030" i="48" s="1"/>
  <c r="M2078" i="48"/>
  <c r="P2078" i="48" s="1"/>
  <c r="M2210" i="48"/>
  <c r="P2210" i="48" s="1"/>
  <c r="M2234" i="48"/>
  <c r="P2234" i="48" s="1"/>
  <c r="M2258" i="48"/>
  <c r="P2258" i="48" s="1"/>
  <c r="M2282" i="48"/>
  <c r="P2282" i="48" s="1"/>
  <c r="M2306" i="48"/>
  <c r="P2306" i="48" s="1"/>
  <c r="M2330" i="48"/>
  <c r="P2330" i="48" s="1"/>
  <c r="M2354" i="48"/>
  <c r="P2354" i="48" s="1"/>
  <c r="M2378" i="48"/>
  <c r="P2378" i="48" s="1"/>
  <c r="M2402" i="48"/>
  <c r="P2402" i="48" s="1"/>
  <c r="M2426" i="48"/>
  <c r="P2426" i="48" s="1"/>
  <c r="M2450" i="48"/>
  <c r="P2450" i="48" s="1"/>
  <c r="M2474" i="48"/>
  <c r="P2474" i="48" s="1"/>
  <c r="M2498" i="48"/>
  <c r="P2498" i="48" s="1"/>
  <c r="M2522" i="48"/>
  <c r="P2522" i="48" s="1"/>
  <c r="M2546" i="48"/>
  <c r="P2546" i="48" s="1"/>
  <c r="M2570" i="48"/>
  <c r="P2570" i="48" s="1"/>
  <c r="M2594" i="48"/>
  <c r="P2594" i="48" s="1"/>
  <c r="M2618" i="48"/>
  <c r="P2618" i="48" s="1"/>
  <c r="M2642" i="48"/>
  <c r="P2642" i="48" s="1"/>
  <c r="M2666" i="48"/>
  <c r="P2666" i="48" s="1"/>
  <c r="M2680" i="48"/>
  <c r="P2680" i="48" s="1"/>
  <c r="M1755" i="48"/>
  <c r="P1755" i="48" s="1"/>
  <c r="M2124" i="48"/>
  <c r="P2124" i="48" s="1"/>
  <c r="M2188" i="48"/>
  <c r="P2188" i="48" s="1"/>
  <c r="M2290" i="48"/>
  <c r="P2290" i="48" s="1"/>
  <c r="M2386" i="48"/>
  <c r="P2386" i="48" s="1"/>
  <c r="M2482" i="48"/>
  <c r="P2482" i="48" s="1"/>
  <c r="M2578" i="48"/>
  <c r="P2578" i="48" s="1"/>
  <c r="M2644" i="48"/>
  <c r="P2644" i="48" s="1"/>
  <c r="M2660" i="48"/>
  <c r="P2660" i="48" s="1"/>
  <c r="M2709" i="48"/>
  <c r="P2709" i="48" s="1"/>
  <c r="M2756" i="48"/>
  <c r="P2756" i="48" s="1"/>
  <c r="M2840" i="48"/>
  <c r="P2840" i="48" s="1"/>
  <c r="M2901" i="48"/>
  <c r="P2901" i="48" s="1"/>
  <c r="M2948" i="48"/>
  <c r="P2948" i="48" s="1"/>
  <c r="M3032" i="48"/>
  <c r="P3032" i="48" s="1"/>
  <c r="M3093" i="48"/>
  <c r="P3093" i="48" s="1"/>
  <c r="M3126" i="48"/>
  <c r="P3126" i="48" s="1"/>
  <c r="M3150" i="48"/>
  <c r="P3150" i="48" s="1"/>
  <c r="M3174" i="48"/>
  <c r="P3174" i="48" s="1"/>
  <c r="M3198" i="48"/>
  <c r="P3198" i="48" s="1"/>
  <c r="M3222" i="48"/>
  <c r="P3222" i="48" s="1"/>
  <c r="M3246" i="48"/>
  <c r="P3246" i="48" s="1"/>
  <c r="M3255" i="48"/>
  <c r="P3255" i="48" s="1"/>
  <c r="M3259" i="48"/>
  <c r="P3259" i="48" s="1"/>
  <c r="M3263" i="48"/>
  <c r="P3263" i="48" s="1"/>
  <c r="M3267" i="48"/>
  <c r="P3267" i="48" s="1"/>
  <c r="M3271" i="48"/>
  <c r="P3271" i="48" s="1"/>
  <c r="M3275" i="48"/>
  <c r="P3275" i="48" s="1"/>
  <c r="M3279" i="48"/>
  <c r="P3279" i="48" s="1"/>
  <c r="M3283" i="48"/>
  <c r="P3283" i="48" s="1"/>
  <c r="M3287" i="48"/>
  <c r="P3287" i="48" s="1"/>
  <c r="M3291" i="48"/>
  <c r="P3291" i="48" s="1"/>
  <c r="M3295" i="48"/>
  <c r="P3295" i="48" s="1"/>
  <c r="M3299" i="48"/>
  <c r="P3299" i="48" s="1"/>
  <c r="M3303" i="48"/>
  <c r="P3303" i="48" s="1"/>
  <c r="M3307" i="48"/>
  <c r="P3307" i="48" s="1"/>
  <c r="M3311" i="48"/>
  <c r="P3311" i="48" s="1"/>
  <c r="M3315" i="48"/>
  <c r="P3315" i="48" s="1"/>
  <c r="M3319" i="48"/>
  <c r="P3319" i="48" s="1"/>
  <c r="M3323" i="48"/>
  <c r="P3323" i="48" s="1"/>
  <c r="M3327" i="48"/>
  <c r="P3327" i="48" s="1"/>
  <c r="M3331" i="48"/>
  <c r="P3331" i="48" s="1"/>
  <c r="M3335" i="48"/>
  <c r="P3335" i="48" s="1"/>
  <c r="M3339" i="48"/>
  <c r="P3339" i="48" s="1"/>
  <c r="M3343" i="48"/>
  <c r="P3343" i="48" s="1"/>
  <c r="M3347" i="48"/>
  <c r="P3347" i="48" s="1"/>
  <c r="M3351" i="48"/>
  <c r="P3351" i="48" s="1"/>
  <c r="M3355" i="48"/>
  <c r="P3355" i="48" s="1"/>
  <c r="M3359" i="48"/>
  <c r="P3359" i="48" s="1"/>
  <c r="M3363" i="48"/>
  <c r="P3363" i="48" s="1"/>
  <c r="M3367" i="48"/>
  <c r="P3367" i="48" s="1"/>
  <c r="M3371" i="48"/>
  <c r="P3371" i="48" s="1"/>
  <c r="M3375" i="48"/>
  <c r="P3375" i="48" s="1"/>
  <c r="M3379" i="48"/>
  <c r="P3379" i="48" s="1"/>
  <c r="M3383" i="48"/>
  <c r="P3383" i="48" s="1"/>
  <c r="M3387" i="48"/>
  <c r="P3387" i="48" s="1"/>
  <c r="M1284" i="48"/>
  <c r="P1284" i="48" s="1"/>
  <c r="M1720" i="48"/>
  <c r="P1720" i="48" s="1"/>
  <c r="M2055" i="48"/>
  <c r="P2055" i="48" s="1"/>
  <c r="M2228" i="48"/>
  <c r="P2228" i="48" s="1"/>
  <c r="M2324" i="48"/>
  <c r="P2324" i="48" s="1"/>
  <c r="M2420" i="48"/>
  <c r="P2420" i="48" s="1"/>
  <c r="M2516" i="48"/>
  <c r="P2516" i="48" s="1"/>
  <c r="M2612" i="48"/>
  <c r="P2612" i="48" s="1"/>
  <c r="M2634" i="48"/>
  <c r="P2634" i="48" s="1"/>
  <c r="M2681" i="48"/>
  <c r="P2681" i="48" s="1"/>
  <c r="M2700" i="48"/>
  <c r="P2700" i="48" s="1"/>
  <c r="M2705" i="48"/>
  <c r="P2705" i="48" s="1"/>
  <c r="M2728" i="48"/>
  <c r="P2728" i="48" s="1"/>
  <c r="M2742" i="48"/>
  <c r="P2742" i="48" s="1"/>
  <c r="M2752" i="48"/>
  <c r="P2752" i="48" s="1"/>
  <c r="M2761" i="48"/>
  <c r="P2761" i="48" s="1"/>
  <c r="M2770" i="48"/>
  <c r="P2770" i="48" s="1"/>
  <c r="M2789" i="48"/>
  <c r="P2789" i="48" s="1"/>
  <c r="M2808" i="48"/>
  <c r="P2808" i="48" s="1"/>
  <c r="M2817" i="48"/>
  <c r="P2817" i="48" s="1"/>
  <c r="M2826" i="48"/>
  <c r="P2826" i="48" s="1"/>
  <c r="M2836" i="48"/>
  <c r="P2836" i="48" s="1"/>
  <c r="M2850" i="48"/>
  <c r="P2850" i="48" s="1"/>
  <c r="M2864" i="48"/>
  <c r="P2864" i="48" s="1"/>
  <c r="M2873" i="48"/>
  <c r="M2892" i="48"/>
  <c r="P2892" i="48" s="1"/>
  <c r="M2897" i="48"/>
  <c r="P2897" i="48" s="1"/>
  <c r="M2920" i="48"/>
  <c r="P2920" i="48" s="1"/>
  <c r="M2934" i="48"/>
  <c r="P2934" i="48" s="1"/>
  <c r="M2944" i="48"/>
  <c r="P2944" i="48" s="1"/>
  <c r="M2953" i="48"/>
  <c r="P2953" i="48" s="1"/>
  <c r="M2962" i="48"/>
  <c r="P2962" i="48" s="1"/>
  <c r="M2981" i="48"/>
  <c r="P2981" i="48" s="1"/>
  <c r="M3000" i="48"/>
  <c r="P3000" i="48" s="1"/>
  <c r="M3009" i="48"/>
  <c r="P3009" i="48" s="1"/>
  <c r="M3018" i="48"/>
  <c r="P3018" i="48" s="1"/>
  <c r="M3028" i="48"/>
  <c r="P3028" i="48" s="1"/>
  <c r="M3042" i="48"/>
  <c r="P3042" i="48" s="1"/>
  <c r="M3056" i="48"/>
  <c r="P3056" i="48" s="1"/>
  <c r="M3065" i="48"/>
  <c r="P3065" i="48" s="1"/>
  <c r="M3084" i="48"/>
  <c r="P3084" i="48" s="1"/>
  <c r="M3089" i="48"/>
  <c r="P3089" i="48" s="1"/>
  <c r="M3117" i="48"/>
  <c r="P3117" i="48" s="1"/>
  <c r="M3141" i="48"/>
  <c r="P3141" i="48" s="1"/>
  <c r="M3165" i="48"/>
  <c r="P3165" i="48" s="1"/>
  <c r="M3189" i="48"/>
  <c r="P3189" i="48" s="1"/>
  <c r="M3213" i="48"/>
  <c r="P3213" i="48" s="1"/>
  <c r="M3237" i="48"/>
  <c r="P3237" i="48" s="1"/>
  <c r="M3251" i="48"/>
  <c r="P3251" i="48" s="1"/>
  <c r="M1380" i="48"/>
  <c r="P1380" i="48" s="1"/>
  <c r="M1863" i="48"/>
  <c r="P1863" i="48" s="1"/>
  <c r="M1898" i="48"/>
  <c r="P1898" i="48" s="1"/>
  <c r="M2274" i="48"/>
  <c r="P2274" i="48" s="1"/>
  <c r="M2370" i="48"/>
  <c r="P2370" i="48" s="1"/>
  <c r="M2466" i="48"/>
  <c r="P2466" i="48" s="1"/>
  <c r="M2562" i="48"/>
  <c r="P2562" i="48" s="1"/>
  <c r="M2650" i="48"/>
  <c r="P2650" i="48" s="1"/>
  <c r="M2686" i="48"/>
  <c r="P2686" i="48" s="1"/>
  <c r="M2733" i="48"/>
  <c r="P2733" i="48" s="1"/>
  <c r="M2738" i="48"/>
  <c r="P2738" i="48" s="1"/>
  <c r="M2766" i="48"/>
  <c r="P2766" i="48" s="1"/>
  <c r="M2794" i="48"/>
  <c r="P2794" i="48" s="1"/>
  <c r="M2813" i="48"/>
  <c r="P2813" i="48" s="1"/>
  <c r="M2822" i="48"/>
  <c r="P2822" i="48" s="1"/>
  <c r="M2860" i="48"/>
  <c r="P2860" i="48" s="1"/>
  <c r="M2869" i="48"/>
  <c r="P2869" i="48" s="1"/>
  <c r="M2878" i="48"/>
  <c r="P2878" i="48" s="1"/>
  <c r="M2925" i="48"/>
  <c r="P2925" i="48" s="1"/>
  <c r="M2930" i="48"/>
  <c r="P2930" i="48" s="1"/>
  <c r="M2958" i="48"/>
  <c r="P2958" i="48" s="1"/>
  <c r="M2986" i="48"/>
  <c r="P2986" i="48" s="1"/>
  <c r="M3005" i="48"/>
  <c r="P3005" i="48" s="1"/>
  <c r="M3014" i="48"/>
  <c r="P3014" i="48" s="1"/>
  <c r="M3052" i="48"/>
  <c r="P3052" i="48" s="1"/>
  <c r="M3061" i="48"/>
  <c r="P3061" i="48" s="1"/>
  <c r="M3070" i="48"/>
  <c r="P3070" i="48" s="1"/>
  <c r="M3122" i="48"/>
  <c r="P3122" i="48" s="1"/>
  <c r="M3146" i="48"/>
  <c r="P3146" i="48" s="1"/>
  <c r="M3170" i="48"/>
  <c r="P3170" i="48" s="1"/>
  <c r="M3194" i="48"/>
  <c r="P3194" i="48" s="1"/>
  <c r="M3218" i="48"/>
  <c r="P3218" i="48" s="1"/>
  <c r="M3242" i="48"/>
  <c r="P3242" i="48" s="1"/>
  <c r="M1404" i="48"/>
  <c r="M2172" i="48"/>
  <c r="P2172" i="48" s="1"/>
  <c r="M2218" i="48"/>
  <c r="P2218" i="48" s="1"/>
  <c r="M2314" i="48"/>
  <c r="P2314" i="48" s="1"/>
  <c r="M2410" i="48"/>
  <c r="P2410" i="48" s="1"/>
  <c r="M2506" i="48"/>
  <c r="P2506" i="48" s="1"/>
  <c r="M2602" i="48"/>
  <c r="P2602" i="48" s="1"/>
  <c r="M2624" i="48"/>
  <c r="P2624" i="48" s="1"/>
  <c r="M2640" i="48"/>
  <c r="P2640" i="48" s="1"/>
  <c r="M2672" i="48"/>
  <c r="P2672" i="48" s="1"/>
  <c r="M2677" i="48"/>
  <c r="P2677" i="48" s="1"/>
  <c r="M2696" i="48"/>
  <c r="P2696" i="48" s="1"/>
  <c r="M2757" i="48"/>
  <c r="P2757" i="48" s="1"/>
  <c r="M2804" i="48"/>
  <c r="P2804" i="48" s="1"/>
  <c r="M2888" i="48"/>
  <c r="P2888" i="48" s="1"/>
  <c r="M2949" i="48"/>
  <c r="P2949" i="48" s="1"/>
  <c r="M2996" i="48"/>
  <c r="P2996" i="48" s="1"/>
  <c r="M3080" i="48"/>
  <c r="P3080" i="48" s="1"/>
  <c r="M3113" i="48"/>
  <c r="P3113" i="48" s="1"/>
  <c r="M3137" i="48"/>
  <c r="P3137" i="48" s="1"/>
  <c r="M3161" i="48"/>
  <c r="P3161" i="48" s="1"/>
  <c r="M3185" i="48"/>
  <c r="P3185" i="48" s="1"/>
  <c r="M3209" i="48"/>
  <c r="P3209" i="48" s="1"/>
  <c r="M3233" i="48"/>
  <c r="P3233" i="48" s="1"/>
  <c r="M3256" i="48"/>
  <c r="P3256" i="48" s="1"/>
  <c r="M3260" i="48"/>
  <c r="P3260" i="48" s="1"/>
  <c r="M3264" i="48"/>
  <c r="P3264" i="48" s="1"/>
  <c r="M3268" i="48"/>
  <c r="P3268" i="48" s="1"/>
  <c r="M3272" i="48"/>
  <c r="P3272" i="48" s="1"/>
  <c r="M3276" i="48"/>
  <c r="P3276" i="48" s="1"/>
  <c r="M3280" i="48"/>
  <c r="P3280" i="48" s="1"/>
  <c r="M3284" i="48"/>
  <c r="P3284" i="48" s="1"/>
  <c r="M3288" i="48"/>
  <c r="P3288" i="48" s="1"/>
  <c r="M1940" i="48"/>
  <c r="P1940" i="48" s="1"/>
  <c r="M2103" i="48"/>
  <c r="P2103" i="48" s="1"/>
  <c r="M2252" i="48"/>
  <c r="P2252" i="48" s="1"/>
  <c r="M2348" i="48"/>
  <c r="P2348" i="48" s="1"/>
  <c r="M2444" i="48"/>
  <c r="P2444" i="48" s="1"/>
  <c r="M2540" i="48"/>
  <c r="P2540" i="48" s="1"/>
  <c r="M2682" i="48"/>
  <c r="P2682" i="48" s="1"/>
  <c r="M2692" i="48"/>
  <c r="P2692" i="48" s="1"/>
  <c r="M2706" i="48"/>
  <c r="P2706" i="48" s="1"/>
  <c r="M2720" i="48"/>
  <c r="P2720" i="48" s="1"/>
  <c r="M2729" i="48"/>
  <c r="P2729" i="48" s="1"/>
  <c r="M2748" i="48"/>
  <c r="P2748" i="48" s="1"/>
  <c r="M2753" i="48"/>
  <c r="P2753" i="48" s="1"/>
  <c r="M2776" i="48"/>
  <c r="P2776" i="48" s="1"/>
  <c r="M2790" i="48"/>
  <c r="P2790" i="48" s="1"/>
  <c r="M2800" i="48"/>
  <c r="P2800" i="48" s="1"/>
  <c r="M2809" i="48"/>
  <c r="P2809" i="48" s="1"/>
  <c r="M2818" i="48"/>
  <c r="P2818" i="48" s="1"/>
  <c r="M2837" i="48"/>
  <c r="P2837" i="48" s="1"/>
  <c r="M2856" i="48"/>
  <c r="P2856" i="48" s="1"/>
  <c r="M2865" i="48"/>
  <c r="P2865" i="48" s="1"/>
  <c r="M2874" i="48"/>
  <c r="P2874" i="48" s="1"/>
  <c r="M2884" i="48"/>
  <c r="P2884" i="48" s="1"/>
  <c r="M2898" i="48"/>
  <c r="P2898" i="48" s="1"/>
  <c r="M2912" i="48"/>
  <c r="P2912" i="48" s="1"/>
  <c r="M2921" i="48"/>
  <c r="P2921" i="48" s="1"/>
  <c r="M2940" i="48"/>
  <c r="P2940" i="48" s="1"/>
  <c r="M2945" i="48"/>
  <c r="P2945" i="48" s="1"/>
  <c r="M2968" i="48"/>
  <c r="P2968" i="48" s="1"/>
  <c r="M2982" i="48"/>
  <c r="P2982" i="48" s="1"/>
  <c r="M2992" i="48"/>
  <c r="P2992" i="48" s="1"/>
  <c r="M3001" i="48"/>
  <c r="P3001" i="48" s="1"/>
  <c r="M3010" i="48"/>
  <c r="P3010" i="48" s="1"/>
  <c r="M3029" i="48"/>
  <c r="P3029" i="48" s="1"/>
  <c r="M3048" i="48"/>
  <c r="P3048" i="48" s="1"/>
  <c r="M3057" i="48"/>
  <c r="P3057" i="48" s="1"/>
  <c r="M3066" i="48"/>
  <c r="P3066" i="48" s="1"/>
  <c r="M3076" i="48"/>
  <c r="P3076" i="48" s="1"/>
  <c r="M3090" i="48"/>
  <c r="P3090" i="48" s="1"/>
  <c r="M3104" i="48"/>
  <c r="P3104" i="48" s="1"/>
  <c r="M3118" i="48"/>
  <c r="P3118" i="48" s="1"/>
  <c r="M3142" i="48"/>
  <c r="P3142" i="48" s="1"/>
  <c r="M3166" i="48"/>
  <c r="P3166" i="48" s="1"/>
  <c r="M3190" i="48"/>
  <c r="P3190" i="48" s="1"/>
  <c r="M3214" i="48"/>
  <c r="P3214" i="48" s="1"/>
  <c r="M3238" i="48"/>
  <c r="P3238" i="48" s="1"/>
  <c r="M1876" i="48"/>
  <c r="P1876" i="48" s="1"/>
  <c r="M1975" i="48"/>
  <c r="P1975" i="48" s="1"/>
  <c r="M2010" i="48"/>
  <c r="P2010" i="48" s="1"/>
  <c r="M2202" i="48"/>
  <c r="P2202" i="48" s="1"/>
  <c r="M2298" i="48"/>
  <c r="P2298" i="48" s="1"/>
  <c r="M2394" i="48"/>
  <c r="P2394" i="48" s="1"/>
  <c r="M2490" i="48"/>
  <c r="P2490" i="48" s="1"/>
  <c r="M2586" i="48"/>
  <c r="P2586" i="48" s="1"/>
  <c r="M2716" i="48"/>
  <c r="P2716" i="48" s="1"/>
  <c r="M2725" i="48"/>
  <c r="P2725" i="48" s="1"/>
  <c r="M2734" i="48"/>
  <c r="P2734" i="48" s="1"/>
  <c r="M2781" i="48"/>
  <c r="P2781" i="48" s="1"/>
  <c r="M2786" i="48"/>
  <c r="P2786" i="48" s="1"/>
  <c r="M2814" i="48"/>
  <c r="P2814" i="48" s="1"/>
  <c r="M2842" i="48"/>
  <c r="P2842" i="48" s="1"/>
  <c r="M2861" i="48"/>
  <c r="P2861" i="48" s="1"/>
  <c r="M2870" i="48"/>
  <c r="P2870" i="48" s="1"/>
  <c r="M2908" i="48"/>
  <c r="P2908" i="48" s="1"/>
  <c r="M2917" i="48"/>
  <c r="P2917" i="48" s="1"/>
  <c r="M2926" i="48"/>
  <c r="P2926" i="48" s="1"/>
  <c r="M2973" i="48"/>
  <c r="P2973" i="48" s="1"/>
  <c r="M2978" i="48"/>
  <c r="P2978" i="48" s="1"/>
  <c r="M3006" i="48"/>
  <c r="P3006" i="48" s="1"/>
  <c r="M3034" i="48"/>
  <c r="P3034" i="48" s="1"/>
  <c r="M3053" i="48"/>
  <c r="P3053" i="48" s="1"/>
  <c r="M3062" i="48"/>
  <c r="P3062" i="48" s="1"/>
  <c r="M3100" i="48"/>
  <c r="P3100" i="48" s="1"/>
  <c r="M3109" i="48"/>
  <c r="P3109" i="48" s="1"/>
  <c r="M3133" i="48"/>
  <c r="P3133" i="48" s="1"/>
  <c r="M3157" i="48"/>
  <c r="P3157" i="48" s="1"/>
  <c r="M3181" i="48"/>
  <c r="P3181" i="48" s="1"/>
  <c r="M3205" i="48"/>
  <c r="P3205" i="48" s="1"/>
  <c r="M3229" i="48"/>
  <c r="P3229" i="48" s="1"/>
  <c r="M2156" i="48"/>
  <c r="P2156" i="48" s="1"/>
  <c r="M2242" i="48"/>
  <c r="P2242" i="48" s="1"/>
  <c r="M2338" i="48"/>
  <c r="P2338" i="48" s="1"/>
  <c r="M2434" i="48"/>
  <c r="P2434" i="48" s="1"/>
  <c r="M2530" i="48"/>
  <c r="P2530" i="48" s="1"/>
  <c r="M2636" i="48"/>
  <c r="P2636" i="48" s="1"/>
  <c r="M2668" i="48"/>
  <c r="P2668" i="48" s="1"/>
  <c r="M2678" i="48"/>
  <c r="P2678" i="48" s="1"/>
  <c r="M2744" i="48"/>
  <c r="P2744" i="48" s="1"/>
  <c r="M2805" i="48"/>
  <c r="P2805" i="48" s="1"/>
  <c r="M2852" i="48"/>
  <c r="P2852" i="48" s="1"/>
  <c r="M2936" i="48"/>
  <c r="P2936" i="48" s="1"/>
  <c r="M2997" i="48"/>
  <c r="P2997" i="48" s="1"/>
  <c r="M3044" i="48"/>
  <c r="P3044" i="48" s="1"/>
  <c r="M3114" i="48"/>
  <c r="P3114" i="48" s="1"/>
  <c r="M3138" i="48"/>
  <c r="P3138" i="48" s="1"/>
  <c r="M3162" i="48"/>
  <c r="P3162" i="48" s="1"/>
  <c r="M3186" i="48"/>
  <c r="P3186" i="48" s="1"/>
  <c r="M3210" i="48"/>
  <c r="P3210" i="48" s="1"/>
  <c r="M3234" i="48"/>
  <c r="P3234" i="48" s="1"/>
  <c r="M3253" i="48"/>
  <c r="P3253" i="48" s="1"/>
  <c r="M3257" i="48"/>
  <c r="P3257" i="48" s="1"/>
  <c r="M3261" i="48"/>
  <c r="P3261" i="48" s="1"/>
  <c r="M3265" i="48"/>
  <c r="P3265" i="48" s="1"/>
  <c r="M3269" i="48"/>
  <c r="P3269" i="48" s="1"/>
  <c r="M3273" i="48"/>
  <c r="P3273" i="48" s="1"/>
  <c r="M3277" i="48"/>
  <c r="P3277" i="48" s="1"/>
  <c r="M3281" i="48"/>
  <c r="P3281" i="48" s="1"/>
  <c r="M3285" i="48"/>
  <c r="P3285" i="48" s="1"/>
  <c r="M3289" i="48"/>
  <c r="P3289" i="48" s="1"/>
  <c r="M3293" i="48"/>
  <c r="P3293" i="48" s="1"/>
  <c r="M3297" i="48"/>
  <c r="P3297" i="48" s="1"/>
  <c r="M3301" i="48"/>
  <c r="P3301" i="48" s="1"/>
  <c r="M3305" i="48"/>
  <c r="P3305" i="48" s="1"/>
  <c r="M3309" i="48"/>
  <c r="P3309" i="48" s="1"/>
  <c r="M3313" i="48"/>
  <c r="P3313" i="48" s="1"/>
  <c r="M3317" i="48"/>
  <c r="P3317" i="48" s="1"/>
  <c r="M3321" i="48"/>
  <c r="P3321" i="48" s="1"/>
  <c r="M3325" i="48"/>
  <c r="M3329" i="48"/>
  <c r="P3329" i="48" s="1"/>
  <c r="M3333" i="48"/>
  <c r="P3333" i="48" s="1"/>
  <c r="M3337" i="48"/>
  <c r="P3337" i="48" s="1"/>
  <c r="M3341" i="48"/>
  <c r="P3341" i="48" s="1"/>
  <c r="M3345" i="48"/>
  <c r="P3345" i="48" s="1"/>
  <c r="M3349" i="48"/>
  <c r="P3349" i="48" s="1"/>
  <c r="M3353" i="48"/>
  <c r="P3353" i="48" s="1"/>
  <c r="M3357" i="48"/>
  <c r="P3357" i="48" s="1"/>
  <c r="M3361" i="48"/>
  <c r="P3361" i="48" s="1"/>
  <c r="M3365" i="48"/>
  <c r="P3365" i="48" s="1"/>
  <c r="M3369" i="48"/>
  <c r="P3369" i="48" s="1"/>
  <c r="M3373" i="48"/>
  <c r="P3373" i="48" s="1"/>
  <c r="M3377" i="48"/>
  <c r="P3377" i="48" s="1"/>
  <c r="M3381" i="48"/>
  <c r="P3381" i="48" s="1"/>
  <c r="M3385" i="48"/>
  <c r="P3385" i="48" s="1"/>
  <c r="M3389" i="48"/>
  <c r="P3389" i="48" s="1"/>
  <c r="M3393" i="48"/>
  <c r="P3393" i="48" s="1"/>
  <c r="M3397" i="48"/>
  <c r="P3397" i="48" s="1"/>
  <c r="M3401" i="48"/>
  <c r="P3401" i="48" s="1"/>
  <c r="M3405" i="48"/>
  <c r="P3405" i="48" s="1"/>
  <c r="M3409" i="48"/>
  <c r="P3409" i="48" s="1"/>
  <c r="M3413" i="48"/>
  <c r="P3413" i="48" s="1"/>
  <c r="M3417" i="48"/>
  <c r="P3417" i="48" s="1"/>
  <c r="M3421" i="48"/>
  <c r="P3421" i="48" s="1"/>
  <c r="M3425" i="48"/>
  <c r="P3425" i="48" s="1"/>
  <c r="M3429" i="48"/>
  <c r="P3429" i="48" s="1"/>
  <c r="M3433" i="48"/>
  <c r="P3433" i="48" s="1"/>
  <c r="M3437" i="48"/>
  <c r="P3437" i="48" s="1"/>
  <c r="M3441" i="48"/>
  <c r="P3441" i="48" s="1"/>
  <c r="M3445" i="48"/>
  <c r="P3445" i="48" s="1"/>
  <c r="M1947" i="48"/>
  <c r="P1947" i="48" s="1"/>
  <c r="M2276" i="48"/>
  <c r="P2276" i="48" s="1"/>
  <c r="M2372" i="48"/>
  <c r="P2372" i="48" s="1"/>
  <c r="M2468" i="48"/>
  <c r="P2468" i="48" s="1"/>
  <c r="M2564" i="48"/>
  <c r="P2564" i="48" s="1"/>
  <c r="M2658" i="48"/>
  <c r="P2658" i="48" s="1"/>
  <c r="M2693" i="48"/>
  <c r="P2693" i="48" s="1"/>
  <c r="M2712" i="48"/>
  <c r="P2712" i="48" s="1"/>
  <c r="M2721" i="48"/>
  <c r="P2721" i="48" s="1"/>
  <c r="M2730" i="48"/>
  <c r="P2730" i="48" s="1"/>
  <c r="M2740" i="48"/>
  <c r="P2740" i="48" s="1"/>
  <c r="M2754" i="48"/>
  <c r="P2754" i="48" s="1"/>
  <c r="M2768" i="48"/>
  <c r="P2768" i="48" s="1"/>
  <c r="M2777" i="48"/>
  <c r="P2777" i="48" s="1"/>
  <c r="M2796" i="48"/>
  <c r="P2796" i="48" s="1"/>
  <c r="M2801" i="48"/>
  <c r="P2801" i="48" s="1"/>
  <c r="M2824" i="48"/>
  <c r="P2824" i="48" s="1"/>
  <c r="M2838" i="48"/>
  <c r="P2838" i="48" s="1"/>
  <c r="M2848" i="48"/>
  <c r="P2848" i="48" s="1"/>
  <c r="M2857" i="48"/>
  <c r="P2857" i="48" s="1"/>
  <c r="M2866" i="48"/>
  <c r="P2866" i="48" s="1"/>
  <c r="M2885" i="48"/>
  <c r="P2885" i="48" s="1"/>
  <c r="M2904" i="48"/>
  <c r="P2904" i="48" s="1"/>
  <c r="M2913" i="48"/>
  <c r="P2913" i="48" s="1"/>
  <c r="M2922" i="48"/>
  <c r="P2922" i="48" s="1"/>
  <c r="M2932" i="48"/>
  <c r="P2932" i="48" s="1"/>
  <c r="M2946" i="48"/>
  <c r="P2946" i="48" s="1"/>
  <c r="M2960" i="48"/>
  <c r="P2960" i="48" s="1"/>
  <c r="M2969" i="48"/>
  <c r="P2969" i="48" s="1"/>
  <c r="M2988" i="48"/>
  <c r="P2988" i="48" s="1"/>
  <c r="M2993" i="48"/>
  <c r="P2993" i="48" s="1"/>
  <c r="M3016" i="48"/>
  <c r="P3016" i="48" s="1"/>
  <c r="M3030" i="48"/>
  <c r="P3030" i="48" s="1"/>
  <c r="M3040" i="48"/>
  <c r="P3040" i="48" s="1"/>
  <c r="M3049" i="48"/>
  <c r="M3058" i="48"/>
  <c r="P3058" i="48" s="1"/>
  <c r="M3077" i="48"/>
  <c r="P3077" i="48" s="1"/>
  <c r="M3096" i="48"/>
  <c r="P3096" i="48" s="1"/>
  <c r="M3105" i="48"/>
  <c r="P3105" i="48" s="1"/>
  <c r="M3129" i="48"/>
  <c r="P3129" i="48" s="1"/>
  <c r="M3153" i="48"/>
  <c r="P3153" i="48" s="1"/>
  <c r="M3177" i="48"/>
  <c r="P3177" i="48" s="1"/>
  <c r="M3201" i="48"/>
  <c r="P3201" i="48" s="1"/>
  <c r="M3225" i="48"/>
  <c r="P3225" i="48" s="1"/>
  <c r="M3249" i="48"/>
  <c r="P3249" i="48" s="1"/>
  <c r="M1186" i="48"/>
  <c r="P1186" i="48" s="1"/>
  <c r="M1598" i="48"/>
  <c r="P1598" i="48" s="1"/>
  <c r="M1959" i="48"/>
  <c r="P1959" i="48" s="1"/>
  <c r="M2023" i="48"/>
  <c r="P2023" i="48" s="1"/>
  <c r="M2058" i="48"/>
  <c r="P2058" i="48" s="1"/>
  <c r="M2226" i="48"/>
  <c r="P2226" i="48" s="1"/>
  <c r="M2322" i="48"/>
  <c r="P2322" i="48" s="1"/>
  <c r="M2418" i="48"/>
  <c r="P2418" i="48" s="1"/>
  <c r="M2514" i="48"/>
  <c r="P2514" i="48" s="1"/>
  <c r="M2610" i="48"/>
  <c r="P2610" i="48" s="1"/>
  <c r="M2626" i="48"/>
  <c r="P2626" i="48" s="1"/>
  <c r="M2674" i="48"/>
  <c r="P2674" i="48" s="1"/>
  <c r="M2698" i="48"/>
  <c r="P2698" i="48" s="1"/>
  <c r="M2717" i="48"/>
  <c r="P2717" i="48" s="1"/>
  <c r="M2726" i="48"/>
  <c r="P2726" i="48" s="1"/>
  <c r="M2764" i="48"/>
  <c r="P2764" i="48" s="1"/>
  <c r="M2773" i="48"/>
  <c r="P2773" i="48" s="1"/>
  <c r="M2782" i="48"/>
  <c r="P2782" i="48" s="1"/>
  <c r="M2829" i="48"/>
  <c r="P2829" i="48" s="1"/>
  <c r="M2834" i="48"/>
  <c r="P2834" i="48" s="1"/>
  <c r="M2862" i="48"/>
  <c r="P2862" i="48" s="1"/>
  <c r="M2890" i="48"/>
  <c r="P2890" i="48" s="1"/>
  <c r="M2909" i="48"/>
  <c r="P2909" i="48" s="1"/>
  <c r="M2918" i="48"/>
  <c r="P2918" i="48" s="1"/>
  <c r="M2956" i="48"/>
  <c r="P2956" i="48" s="1"/>
  <c r="M2965" i="48"/>
  <c r="P2965" i="48" s="1"/>
  <c r="M2974" i="48"/>
  <c r="P2974" i="48" s="1"/>
  <c r="M3021" i="48"/>
  <c r="P3021" i="48" s="1"/>
  <c r="M3026" i="48"/>
  <c r="M3054" i="48"/>
  <c r="P3054" i="48" s="1"/>
  <c r="M3082" i="48"/>
  <c r="P3082" i="48" s="1"/>
  <c r="M3101" i="48"/>
  <c r="P3101" i="48" s="1"/>
  <c r="M3110" i="48"/>
  <c r="P3110" i="48" s="1"/>
  <c r="M3134" i="48"/>
  <c r="P3134" i="48" s="1"/>
  <c r="M3158" i="48"/>
  <c r="P3158" i="48" s="1"/>
  <c r="M3182" i="48"/>
  <c r="P3182" i="48" s="1"/>
  <c r="M3206" i="48"/>
  <c r="P3206" i="48" s="1"/>
  <c r="M3230" i="48"/>
  <c r="P3230" i="48" s="1"/>
  <c r="M2140" i="48"/>
  <c r="P2140" i="48" s="1"/>
  <c r="M2266" i="48"/>
  <c r="P2266" i="48" s="1"/>
  <c r="M2362" i="48"/>
  <c r="P2362" i="48" s="1"/>
  <c r="M2458" i="48"/>
  <c r="P2458" i="48" s="1"/>
  <c r="M2554" i="48"/>
  <c r="P2554" i="48" s="1"/>
  <c r="M2648" i="48"/>
  <c r="P2648" i="48" s="1"/>
  <c r="M2664" i="48"/>
  <c r="P2664" i="48" s="1"/>
  <c r="M2708" i="48"/>
  <c r="P2708" i="48" s="1"/>
  <c r="M2792" i="48"/>
  <c r="P2792" i="48" s="1"/>
  <c r="M2853" i="48"/>
  <c r="P2853" i="48" s="1"/>
  <c r="M2900" i="48"/>
  <c r="P2900" i="48" s="1"/>
  <c r="M2984" i="48"/>
  <c r="P2984" i="48" s="1"/>
  <c r="M3045" i="48"/>
  <c r="P3045" i="48" s="1"/>
  <c r="M3092" i="48"/>
  <c r="P3092" i="48" s="1"/>
  <c r="M3125" i="48"/>
  <c r="P3125" i="48" s="1"/>
  <c r="M3149" i="48"/>
  <c r="P3149" i="48" s="1"/>
  <c r="M3173" i="48"/>
  <c r="P3173" i="48" s="1"/>
  <c r="M3197" i="48"/>
  <c r="P3197" i="48" s="1"/>
  <c r="M3221" i="48"/>
  <c r="P3221" i="48" s="1"/>
  <c r="M3245" i="48"/>
  <c r="P3245" i="48" s="1"/>
  <c r="M3254" i="48"/>
  <c r="P3254" i="48" s="1"/>
  <c r="M3258" i="48"/>
  <c r="P3258" i="48" s="1"/>
  <c r="M3262" i="48"/>
  <c r="P3262" i="48" s="1"/>
  <c r="M3266" i="48"/>
  <c r="P3266" i="48" s="1"/>
  <c r="M3270" i="48"/>
  <c r="P3270" i="48" s="1"/>
  <c r="M3274" i="48"/>
  <c r="P3274" i="48" s="1"/>
  <c r="M3278" i="48"/>
  <c r="M3282" i="48"/>
  <c r="P3282" i="48" s="1"/>
  <c r="M3286" i="48"/>
  <c r="P3286" i="48" s="1"/>
  <c r="M3290" i="48"/>
  <c r="P3290" i="48" s="1"/>
  <c r="M3294" i="48"/>
  <c r="P3294" i="48" s="1"/>
  <c r="M3298" i="48"/>
  <c r="P3298" i="48" s="1"/>
  <c r="M3302" i="48"/>
  <c r="P3302" i="48" s="1"/>
  <c r="M3306" i="48"/>
  <c r="P3306" i="48" s="1"/>
  <c r="M3310" i="48"/>
  <c r="P3310" i="48" s="1"/>
  <c r="M3314" i="48"/>
  <c r="P3314" i="48" s="1"/>
  <c r="M3318" i="48"/>
  <c r="P3318" i="48" s="1"/>
  <c r="M3322" i="48"/>
  <c r="P3322" i="48" s="1"/>
  <c r="M3326" i="48"/>
  <c r="P3326" i="48" s="1"/>
  <c r="M3330" i="48"/>
  <c r="P3330" i="48" s="1"/>
  <c r="M3334" i="48"/>
  <c r="P3334" i="48" s="1"/>
  <c r="M3338" i="48"/>
  <c r="P3338" i="48" s="1"/>
  <c r="M3342" i="48"/>
  <c r="P3342" i="48" s="1"/>
  <c r="M3346" i="48"/>
  <c r="P3346" i="48" s="1"/>
  <c r="M3350" i="48"/>
  <c r="P3350" i="48" s="1"/>
  <c r="M3354" i="48"/>
  <c r="P3354" i="48" s="1"/>
  <c r="M3358" i="48"/>
  <c r="P3358" i="48" s="1"/>
  <c r="M3362" i="48"/>
  <c r="P3362" i="48" s="1"/>
  <c r="M3366" i="48"/>
  <c r="P3366" i="48" s="1"/>
  <c r="M3370" i="48"/>
  <c r="P3370" i="48" s="1"/>
  <c r="M3374" i="48"/>
  <c r="P3374" i="48" s="1"/>
  <c r="M3378" i="48"/>
  <c r="P3378" i="48" s="1"/>
  <c r="M3382" i="48"/>
  <c r="P3382" i="48" s="1"/>
  <c r="M3386" i="48"/>
  <c r="P3386" i="48" s="1"/>
  <c r="M3390" i="48"/>
  <c r="P3390" i="48" s="1"/>
  <c r="M3394" i="48"/>
  <c r="P3394" i="48" s="1"/>
  <c r="M3398" i="48"/>
  <c r="P3398" i="48" s="1"/>
  <c r="M3402" i="48"/>
  <c r="P3402" i="48" s="1"/>
  <c r="M3406" i="48"/>
  <c r="P3406" i="48" s="1"/>
  <c r="M3410" i="48"/>
  <c r="P3410" i="48" s="1"/>
  <c r="M3414" i="48"/>
  <c r="P3414" i="48" s="1"/>
  <c r="M3418" i="48"/>
  <c r="M3422" i="48"/>
  <c r="P3422" i="48" s="1"/>
  <c r="M3426" i="48"/>
  <c r="P3426" i="48" s="1"/>
  <c r="M3430" i="48"/>
  <c r="P3430" i="48" s="1"/>
  <c r="M3434" i="48"/>
  <c r="P3434" i="48" s="1"/>
  <c r="M3438" i="48"/>
  <c r="P3438" i="48" s="1"/>
  <c r="M3442" i="48"/>
  <c r="P3442" i="48" s="1"/>
  <c r="M3446" i="48"/>
  <c r="P3446" i="48" s="1"/>
  <c r="M3450" i="48"/>
  <c r="P3450" i="48" s="1"/>
  <c r="M3454" i="48"/>
  <c r="P3454" i="48" s="1"/>
  <c r="M3458" i="48"/>
  <c r="P3458" i="48" s="1"/>
  <c r="M3462" i="48"/>
  <c r="P3462" i="48" s="1"/>
  <c r="M3466" i="48"/>
  <c r="P3466" i="48" s="1"/>
  <c r="M3470" i="48"/>
  <c r="P3470" i="48" s="1"/>
  <c r="M3474" i="48"/>
  <c r="P3474" i="48" s="1"/>
  <c r="M3478" i="48"/>
  <c r="P3478" i="48" s="1"/>
  <c r="M3482" i="48"/>
  <c r="P3482" i="48" s="1"/>
  <c r="M3486" i="48"/>
  <c r="P3486" i="48" s="1"/>
  <c r="M3490" i="48"/>
  <c r="P3490" i="48" s="1"/>
  <c r="M3494" i="48"/>
  <c r="P3494" i="48" s="1"/>
  <c r="M3498" i="48"/>
  <c r="P3498" i="48" s="1"/>
  <c r="M3502" i="48"/>
  <c r="P3502" i="48" s="1"/>
  <c r="M3506" i="48"/>
  <c r="P3506" i="48" s="1"/>
  <c r="M3510" i="48"/>
  <c r="P3510" i="48" s="1"/>
  <c r="M3514" i="48"/>
  <c r="P3514" i="48" s="1"/>
  <c r="M3518" i="48"/>
  <c r="P3518" i="48" s="1"/>
  <c r="M3522" i="48"/>
  <c r="P3522" i="48" s="1"/>
  <c r="M3526" i="48"/>
  <c r="P3526" i="48" s="1"/>
  <c r="M3530" i="48"/>
  <c r="P3530" i="48" s="1"/>
  <c r="M3534" i="48"/>
  <c r="P3534" i="48" s="1"/>
  <c r="M3538" i="48"/>
  <c r="P3538" i="48" s="1"/>
  <c r="M3542" i="48"/>
  <c r="P3542" i="48" s="1"/>
  <c r="M3546" i="48"/>
  <c r="P3546" i="48" s="1"/>
  <c r="M3550" i="48"/>
  <c r="P3550" i="48" s="1"/>
  <c r="M3554" i="48"/>
  <c r="P3554" i="48" s="1"/>
  <c r="M3558" i="48"/>
  <c r="P3558" i="48" s="1"/>
  <c r="M3562" i="48"/>
  <c r="P3562" i="48" s="1"/>
  <c r="M3566" i="48"/>
  <c r="P3566" i="48" s="1"/>
  <c r="M3570" i="48"/>
  <c r="P3570" i="48" s="1"/>
  <c r="M3574" i="48"/>
  <c r="P3574" i="48" s="1"/>
  <c r="M3578" i="48"/>
  <c r="P3578" i="48" s="1"/>
  <c r="M3582" i="48"/>
  <c r="P3582" i="48" s="1"/>
  <c r="M3586" i="48"/>
  <c r="P3586" i="48" s="1"/>
  <c r="M3590" i="48"/>
  <c r="P3590" i="48" s="1"/>
  <c r="M3594" i="48"/>
  <c r="P3594" i="48" s="1"/>
  <c r="M3598" i="48"/>
  <c r="P3598" i="48" s="1"/>
  <c r="M3602" i="48"/>
  <c r="P3602" i="48" s="1"/>
  <c r="M3606" i="48"/>
  <c r="P3606" i="48" s="1"/>
  <c r="M3610" i="48"/>
  <c r="P3610" i="48" s="1"/>
  <c r="M3614" i="48"/>
  <c r="P3614" i="48" s="1"/>
  <c r="M3618" i="48"/>
  <c r="P3618" i="48" s="1"/>
  <c r="M3622" i="48"/>
  <c r="P3622" i="48" s="1"/>
  <c r="M3626" i="48"/>
  <c r="P3626" i="48" s="1"/>
  <c r="M3630" i="48"/>
  <c r="P3630" i="48" s="1"/>
  <c r="M3634" i="48"/>
  <c r="P3634" i="48" s="1"/>
  <c r="M3638" i="48"/>
  <c r="P3638" i="48" s="1"/>
  <c r="M3642" i="48"/>
  <c r="P3642" i="48" s="1"/>
  <c r="M3646" i="48"/>
  <c r="P3646" i="48" s="1"/>
  <c r="M3650" i="48"/>
  <c r="P3650" i="48" s="1"/>
  <c r="M3654" i="48"/>
  <c r="P3654" i="48" s="1"/>
  <c r="M3658" i="48"/>
  <c r="P3658" i="48" s="1"/>
  <c r="M3662" i="48"/>
  <c r="P3662" i="48" s="1"/>
  <c r="M3666" i="48"/>
  <c r="P3666" i="48" s="1"/>
  <c r="M3670" i="48"/>
  <c r="P3670" i="48" s="1"/>
  <c r="M3674" i="48"/>
  <c r="P3674" i="48" s="1"/>
  <c r="M3678" i="48"/>
  <c r="P3678" i="48" s="1"/>
  <c r="M3682" i="48"/>
  <c r="P3682" i="48" s="1"/>
  <c r="M3686" i="48"/>
  <c r="P3686" i="48" s="1"/>
  <c r="M3690" i="48"/>
  <c r="P3690" i="48" s="1"/>
  <c r="M3694" i="48"/>
  <c r="P3694" i="48" s="1"/>
  <c r="M3698" i="48"/>
  <c r="P3698" i="48" s="1"/>
  <c r="M3702" i="48"/>
  <c r="P3702" i="48" s="1"/>
  <c r="M3706" i="48"/>
  <c r="P3706" i="48" s="1"/>
  <c r="M3710" i="48"/>
  <c r="P3710" i="48" s="1"/>
  <c r="M3714" i="48"/>
  <c r="P3714" i="48" s="1"/>
  <c r="M3718" i="48"/>
  <c r="P3718" i="48" s="1"/>
  <c r="M3722" i="48"/>
  <c r="P3722" i="48" s="1"/>
  <c r="M3726" i="48"/>
  <c r="P3726" i="48" s="1"/>
  <c r="M3730" i="48"/>
  <c r="P3730" i="48" s="1"/>
  <c r="M3734" i="48"/>
  <c r="P3734" i="48" s="1"/>
  <c r="M3738" i="48"/>
  <c r="P3738" i="48" s="1"/>
  <c r="M3742" i="48"/>
  <c r="P3742" i="48" s="1"/>
  <c r="M3746" i="48"/>
  <c r="P3746" i="48" s="1"/>
  <c r="M3750" i="48"/>
  <c r="P3750" i="48" s="1"/>
  <c r="M3754" i="48"/>
  <c r="P3754" i="48" s="1"/>
  <c r="M3758" i="48"/>
  <c r="P3758" i="48" s="1"/>
  <c r="M3762" i="48"/>
  <c r="P3762" i="48" s="1"/>
  <c r="M3766" i="48"/>
  <c r="P3766" i="48" s="1"/>
  <c r="M3770" i="48"/>
  <c r="P3770" i="48" s="1"/>
  <c r="M3774" i="48"/>
  <c r="P3774" i="48" s="1"/>
  <c r="M3778" i="48"/>
  <c r="P3778" i="48" s="1"/>
  <c r="M3782" i="48"/>
  <c r="P3782" i="48" s="1"/>
  <c r="M3786" i="48"/>
  <c r="P3786" i="48" s="1"/>
  <c r="M3790" i="48"/>
  <c r="P3790" i="48" s="1"/>
  <c r="M3794" i="48"/>
  <c r="P3794" i="48" s="1"/>
  <c r="M3798" i="48"/>
  <c r="P3798" i="48" s="1"/>
  <c r="M3802" i="48"/>
  <c r="P3802" i="48" s="1"/>
  <c r="M3806" i="48"/>
  <c r="P3806" i="48" s="1"/>
  <c r="M3810" i="48"/>
  <c r="P3810" i="48" s="1"/>
  <c r="M3814" i="48"/>
  <c r="P3814" i="48" s="1"/>
  <c r="M3818" i="48"/>
  <c r="P3818" i="48" s="1"/>
  <c r="M3822" i="48"/>
  <c r="P3822" i="48" s="1"/>
  <c r="M3826" i="48"/>
  <c r="P3826" i="48" s="1"/>
  <c r="M3830" i="48"/>
  <c r="P3830" i="48" s="1"/>
  <c r="M3834" i="48"/>
  <c r="P3834" i="48" s="1"/>
  <c r="M3838" i="48"/>
  <c r="P3838" i="48" s="1"/>
  <c r="M3842" i="48"/>
  <c r="P3842" i="48" s="1"/>
  <c r="M3846" i="48"/>
  <c r="P3846" i="48" s="1"/>
  <c r="M3850" i="48"/>
  <c r="P3850" i="48" s="1"/>
  <c r="M2007" i="48"/>
  <c r="P2007" i="48" s="1"/>
  <c r="M2204" i="48"/>
  <c r="P2204" i="48" s="1"/>
  <c r="M2300" i="48"/>
  <c r="P2300" i="48" s="1"/>
  <c r="M2396" i="48"/>
  <c r="P2396" i="48" s="1"/>
  <c r="M2492" i="48"/>
  <c r="P2492" i="48" s="1"/>
  <c r="M2588" i="48"/>
  <c r="P2588" i="48" s="1"/>
  <c r="M2616" i="48"/>
  <c r="P2616" i="48" s="1"/>
  <c r="M2694" i="48"/>
  <c r="P2694" i="48" s="1"/>
  <c r="M2704" i="48"/>
  <c r="P2704" i="48" s="1"/>
  <c r="M2713" i="48"/>
  <c r="P2713" i="48" s="1"/>
  <c r="M2722" i="48"/>
  <c r="P2722" i="48" s="1"/>
  <c r="M2741" i="48"/>
  <c r="P2741" i="48" s="1"/>
  <c r="M2760" i="48"/>
  <c r="P2760" i="48" s="1"/>
  <c r="M2769" i="48"/>
  <c r="P2769" i="48" s="1"/>
  <c r="M2778" i="48"/>
  <c r="P2778" i="48" s="1"/>
  <c r="M2788" i="48"/>
  <c r="P2788" i="48" s="1"/>
  <c r="M2802" i="48"/>
  <c r="P2802" i="48" s="1"/>
  <c r="M2816" i="48"/>
  <c r="P2816" i="48" s="1"/>
  <c r="M2825" i="48"/>
  <c r="P2825" i="48" s="1"/>
  <c r="M2844" i="48"/>
  <c r="P2844" i="48" s="1"/>
  <c r="M2849" i="48"/>
  <c r="P2849" i="48" s="1"/>
  <c r="M2872" i="48"/>
  <c r="P2872" i="48" s="1"/>
  <c r="M2886" i="48"/>
  <c r="P2886" i="48" s="1"/>
  <c r="M2896" i="48"/>
  <c r="P2896" i="48" s="1"/>
  <c r="M2905" i="48"/>
  <c r="P2905" i="48" s="1"/>
  <c r="M2914" i="48"/>
  <c r="P2914" i="48" s="1"/>
  <c r="M2933" i="48"/>
  <c r="P2933" i="48" s="1"/>
  <c r="M2952" i="48"/>
  <c r="P2952" i="48" s="1"/>
  <c r="M2961" i="48"/>
  <c r="P2961" i="48" s="1"/>
  <c r="M2970" i="48"/>
  <c r="P2970" i="48" s="1"/>
  <c r="M2980" i="48"/>
  <c r="P2980" i="48" s="1"/>
  <c r="M2994" i="48"/>
  <c r="P2994" i="48" s="1"/>
  <c r="M3008" i="48"/>
  <c r="P3008" i="48" s="1"/>
  <c r="M3017" i="48"/>
  <c r="P3017" i="48" s="1"/>
  <c r="M3036" i="48"/>
  <c r="P3036" i="48" s="1"/>
  <c r="M3041" i="48"/>
  <c r="P3041" i="48" s="1"/>
  <c r="M3064" i="48"/>
  <c r="P3064" i="48" s="1"/>
  <c r="M3078" i="48"/>
  <c r="P3078" i="48" s="1"/>
  <c r="M3088" i="48"/>
  <c r="P3088" i="48" s="1"/>
  <c r="M3097" i="48"/>
  <c r="P3097" i="48" s="1"/>
  <c r="M3106" i="48"/>
  <c r="P3106" i="48" s="1"/>
  <c r="M3130" i="48"/>
  <c r="P3130" i="48" s="1"/>
  <c r="M3154" i="48"/>
  <c r="P3154" i="48" s="1"/>
  <c r="M3178" i="48"/>
  <c r="P3178" i="48" s="1"/>
  <c r="M3202" i="48"/>
  <c r="P3202" i="48" s="1"/>
  <c r="M3226" i="48"/>
  <c r="P3226" i="48" s="1"/>
  <c r="M3250" i="48"/>
  <c r="P3250" i="48" s="1"/>
  <c r="M1914" i="48"/>
  <c r="P1914" i="48" s="1"/>
  <c r="M2690" i="48"/>
  <c r="P2690" i="48" s="1"/>
  <c r="M3300" i="48"/>
  <c r="P3300" i="48" s="1"/>
  <c r="M3316" i="48"/>
  <c r="P3316" i="48" s="1"/>
  <c r="M3332" i="48"/>
  <c r="P3332" i="48" s="1"/>
  <c r="M3348" i="48"/>
  <c r="P3348" i="48" s="1"/>
  <c r="M3364" i="48"/>
  <c r="M3380" i="48"/>
  <c r="P3380" i="48" s="1"/>
  <c r="M3400" i="48"/>
  <c r="P3400" i="48" s="1"/>
  <c r="M3424" i="48"/>
  <c r="P3424" i="48" s="1"/>
  <c r="M3448" i="48"/>
  <c r="P3448" i="48" s="1"/>
  <c r="M3461" i="48"/>
  <c r="P3461" i="48" s="1"/>
  <c r="M3483" i="48"/>
  <c r="P3483" i="48" s="1"/>
  <c r="M3496" i="48"/>
  <c r="P3496" i="48" s="1"/>
  <c r="M3509" i="48"/>
  <c r="P3509" i="48" s="1"/>
  <c r="M3531" i="48"/>
  <c r="P3531" i="48" s="1"/>
  <c r="M3544" i="48"/>
  <c r="P3544" i="48" s="1"/>
  <c r="M3557" i="48"/>
  <c r="P3557" i="48" s="1"/>
  <c r="M3579" i="48"/>
  <c r="P3579" i="48" s="1"/>
  <c r="M3592" i="48"/>
  <c r="P3592" i="48" s="1"/>
  <c r="M3605" i="48"/>
  <c r="P3605" i="48" s="1"/>
  <c r="M3627" i="48"/>
  <c r="P3627" i="48" s="1"/>
  <c r="M3640" i="48"/>
  <c r="P3640" i="48" s="1"/>
  <c r="M3653" i="48"/>
  <c r="P3653" i="48" s="1"/>
  <c r="M3675" i="48"/>
  <c r="P3675" i="48" s="1"/>
  <c r="M3688" i="48"/>
  <c r="P3688" i="48" s="1"/>
  <c r="M3701" i="48"/>
  <c r="P3701" i="48" s="1"/>
  <c r="M3723" i="48"/>
  <c r="P3723" i="48" s="1"/>
  <c r="M3736" i="48"/>
  <c r="P3736" i="48" s="1"/>
  <c r="M3749" i="48"/>
  <c r="P3749" i="48" s="1"/>
  <c r="M3771" i="48"/>
  <c r="P3771" i="48" s="1"/>
  <c r="M3784" i="48"/>
  <c r="P3784" i="48" s="1"/>
  <c r="M3797" i="48"/>
  <c r="P3797" i="48" s="1"/>
  <c r="M3819" i="48"/>
  <c r="P3819" i="48" s="1"/>
  <c r="M3832" i="48"/>
  <c r="P3832" i="48" s="1"/>
  <c r="M3845" i="48"/>
  <c r="P3845" i="48" s="1"/>
  <c r="M2685" i="48"/>
  <c r="P2685" i="48" s="1"/>
  <c r="M2966" i="48"/>
  <c r="P2966" i="48" s="1"/>
  <c r="M3013" i="48"/>
  <c r="P3013" i="48" s="1"/>
  <c r="M3391" i="48"/>
  <c r="P3391" i="48" s="1"/>
  <c r="M3415" i="48"/>
  <c r="P3415" i="48" s="1"/>
  <c r="M3439" i="48"/>
  <c r="P3439" i="48" s="1"/>
  <c r="M3457" i="48"/>
  <c r="P3457" i="48" s="1"/>
  <c r="M3479" i="48"/>
  <c r="P3479" i="48" s="1"/>
  <c r="M3492" i="48"/>
  <c r="P3492" i="48" s="1"/>
  <c r="M3505" i="48"/>
  <c r="P3505" i="48" s="1"/>
  <c r="M3527" i="48"/>
  <c r="P3527" i="48" s="1"/>
  <c r="M3540" i="48"/>
  <c r="P3540" i="48" s="1"/>
  <c r="M3553" i="48"/>
  <c r="P3553" i="48" s="1"/>
  <c r="M3575" i="48"/>
  <c r="P3575" i="48" s="1"/>
  <c r="M3588" i="48"/>
  <c r="P3588" i="48" s="1"/>
  <c r="M3601" i="48"/>
  <c r="P3601" i="48" s="1"/>
  <c r="M3623" i="48"/>
  <c r="P3623" i="48" s="1"/>
  <c r="M3636" i="48"/>
  <c r="P3636" i="48" s="1"/>
  <c r="M3649" i="48"/>
  <c r="P3649" i="48" s="1"/>
  <c r="M3671" i="48"/>
  <c r="P3671" i="48" s="1"/>
  <c r="M3684" i="48"/>
  <c r="P3684" i="48" s="1"/>
  <c r="M3697" i="48"/>
  <c r="P3697" i="48" s="1"/>
  <c r="M3719" i="48"/>
  <c r="P3719" i="48" s="1"/>
  <c r="M3732" i="48"/>
  <c r="P3732" i="48" s="1"/>
  <c r="M3745" i="48"/>
  <c r="P3745" i="48" s="1"/>
  <c r="M3767" i="48"/>
  <c r="P3767" i="48" s="1"/>
  <c r="M3780" i="48"/>
  <c r="P3780" i="48" s="1"/>
  <c r="M3793" i="48"/>
  <c r="P3793" i="48" s="1"/>
  <c r="M3815" i="48"/>
  <c r="P3815" i="48" s="1"/>
  <c r="M3828" i="48"/>
  <c r="P3828" i="48" s="1"/>
  <c r="M3841" i="48"/>
  <c r="P3841" i="48" s="1"/>
  <c r="M3854" i="48"/>
  <c r="P3854" i="48" s="1"/>
  <c r="M3858" i="48"/>
  <c r="P3858" i="48" s="1"/>
  <c r="M3862" i="48"/>
  <c r="P3862" i="48" s="1"/>
  <c r="M3866" i="48"/>
  <c r="P3866" i="48" s="1"/>
  <c r="M3870" i="48"/>
  <c r="P3870" i="48" s="1"/>
  <c r="M3874" i="48"/>
  <c r="P3874" i="48" s="1"/>
  <c r="M3878" i="48"/>
  <c r="P3878" i="48" s="1"/>
  <c r="M3882" i="48"/>
  <c r="P3882" i="48" s="1"/>
  <c r="M3886" i="48"/>
  <c r="P3886" i="48" s="1"/>
  <c r="M3890" i="48"/>
  <c r="P3890" i="48" s="1"/>
  <c r="M3894" i="48"/>
  <c r="P3894" i="48" s="1"/>
  <c r="M3898" i="48"/>
  <c r="P3898" i="48" s="1"/>
  <c r="M3902" i="48"/>
  <c r="P3902" i="48" s="1"/>
  <c r="M3906" i="48"/>
  <c r="P3906" i="48" s="1"/>
  <c r="M3910" i="48"/>
  <c r="P3910" i="48" s="1"/>
  <c r="M3914" i="48"/>
  <c r="P3914" i="48" s="1"/>
  <c r="M3918" i="48"/>
  <c r="P3918" i="48" s="1"/>
  <c r="M3922" i="48"/>
  <c r="P3922" i="48" s="1"/>
  <c r="M3926" i="48"/>
  <c r="P3926" i="48" s="1"/>
  <c r="M3930" i="48"/>
  <c r="P3930" i="48" s="1"/>
  <c r="M3934" i="48"/>
  <c r="P3934" i="48" s="1"/>
  <c r="M3938" i="48"/>
  <c r="P3938" i="48" s="1"/>
  <c r="M3942" i="48"/>
  <c r="P3942" i="48" s="1"/>
  <c r="M3946" i="48"/>
  <c r="P3946" i="48" s="1"/>
  <c r="M3950" i="48"/>
  <c r="P3950" i="48" s="1"/>
  <c r="M3954" i="48"/>
  <c r="P3954" i="48" s="1"/>
  <c r="M3958" i="48"/>
  <c r="P3958" i="48" s="1"/>
  <c r="M3962" i="48"/>
  <c r="P3962" i="48" s="1"/>
  <c r="M3966" i="48"/>
  <c r="P3966" i="48" s="1"/>
  <c r="M3970" i="48"/>
  <c r="P3970" i="48" s="1"/>
  <c r="M3974" i="48"/>
  <c r="P3974" i="48" s="1"/>
  <c r="M3978" i="48"/>
  <c r="P3978" i="48" s="1"/>
  <c r="M3982" i="48"/>
  <c r="P3982" i="48" s="1"/>
  <c r="M3986" i="48"/>
  <c r="P3986" i="48" s="1"/>
  <c r="M3990" i="48"/>
  <c r="P3990" i="48" s="1"/>
  <c r="M3994" i="48"/>
  <c r="P3994" i="48" s="1"/>
  <c r="M3998" i="48"/>
  <c r="P3998" i="48" s="1"/>
  <c r="M4002" i="48"/>
  <c r="P4002" i="48" s="1"/>
  <c r="M4006" i="48"/>
  <c r="P4006" i="48" s="1"/>
  <c r="M4010" i="48"/>
  <c r="P4010" i="48" s="1"/>
  <c r="M4014" i="48"/>
  <c r="P4014" i="48" s="1"/>
  <c r="M4018" i="48"/>
  <c r="P4018" i="48" s="1"/>
  <c r="M4022" i="48"/>
  <c r="P4022" i="48" s="1"/>
  <c r="M4026" i="48"/>
  <c r="P4026" i="48" s="1"/>
  <c r="M4030" i="48"/>
  <c r="P4030" i="48" s="1"/>
  <c r="M4034" i="48"/>
  <c r="P4034" i="48" s="1"/>
  <c r="M4038" i="48"/>
  <c r="P4038" i="48" s="1"/>
  <c r="M4042" i="48"/>
  <c r="P4042" i="48" s="1"/>
  <c r="M4046" i="48"/>
  <c r="P4046" i="48" s="1"/>
  <c r="M4050" i="48"/>
  <c r="P4050" i="48" s="1"/>
  <c r="M4054" i="48"/>
  <c r="P4054" i="48" s="1"/>
  <c r="M4058" i="48"/>
  <c r="P4058" i="48" s="1"/>
  <c r="M4062" i="48"/>
  <c r="P4062" i="48" s="1"/>
  <c r="M4066" i="48"/>
  <c r="P4066" i="48" s="1"/>
  <c r="M4070" i="48"/>
  <c r="P4070" i="48" s="1"/>
  <c r="M4074" i="48"/>
  <c r="P4074" i="48" s="1"/>
  <c r="M4078" i="48"/>
  <c r="P4078" i="48" s="1"/>
  <c r="M4082" i="48"/>
  <c r="P4082" i="48" s="1"/>
  <c r="M4086" i="48"/>
  <c r="P4086" i="48" s="1"/>
  <c r="M4090" i="48"/>
  <c r="P4090" i="48" s="1"/>
  <c r="M4094" i="48"/>
  <c r="P4094" i="48" s="1"/>
  <c r="M4098" i="48"/>
  <c r="P4098" i="48" s="1"/>
  <c r="M4102" i="48"/>
  <c r="P4102" i="48" s="1"/>
  <c r="M4106" i="48"/>
  <c r="P4106" i="48" s="1"/>
  <c r="M4110" i="48"/>
  <c r="P4110" i="48" s="1"/>
  <c r="M4114" i="48"/>
  <c r="P4114" i="48" s="1"/>
  <c r="M4118" i="48"/>
  <c r="P4118" i="48" s="1"/>
  <c r="M4122" i="48"/>
  <c r="P4122" i="48" s="1"/>
  <c r="M4126" i="48"/>
  <c r="P4126" i="48" s="1"/>
  <c r="M4130" i="48"/>
  <c r="P4130" i="48" s="1"/>
  <c r="M4134" i="48"/>
  <c r="P4134" i="48" s="1"/>
  <c r="M4138" i="48"/>
  <c r="P4138" i="48" s="1"/>
  <c r="M4142" i="48"/>
  <c r="P4142" i="48" s="1"/>
  <c r="M4146" i="48"/>
  <c r="P4146" i="48" s="1"/>
  <c r="M4150" i="48"/>
  <c r="P4150" i="48" s="1"/>
  <c r="M4154" i="48"/>
  <c r="P4154" i="48" s="1"/>
  <c r="M4158" i="48"/>
  <c r="P4158" i="48" s="1"/>
  <c r="M4162" i="48"/>
  <c r="P4162" i="48" s="1"/>
  <c r="M4166" i="48"/>
  <c r="P4166" i="48" s="1"/>
  <c r="M4170" i="48"/>
  <c r="P4170" i="48" s="1"/>
  <c r="M4174" i="48"/>
  <c r="P4174" i="48" s="1"/>
  <c r="M4178" i="48"/>
  <c r="P4178" i="48" s="1"/>
  <c r="M4182" i="48"/>
  <c r="P4182" i="48" s="1"/>
  <c r="M4186" i="48"/>
  <c r="P4186" i="48" s="1"/>
  <c r="M4190" i="48"/>
  <c r="P4190" i="48" s="1"/>
  <c r="M4194" i="48"/>
  <c r="P4194" i="48" s="1"/>
  <c r="M4198" i="48"/>
  <c r="P4198" i="48" s="1"/>
  <c r="M4202" i="48"/>
  <c r="P4202" i="48" s="1"/>
  <c r="M4206" i="48"/>
  <c r="P4206" i="48" s="1"/>
  <c r="M4210" i="48"/>
  <c r="P4210" i="48" s="1"/>
  <c r="M4214" i="48"/>
  <c r="P4214" i="48" s="1"/>
  <c r="M4218" i="48"/>
  <c r="P4218" i="48" s="1"/>
  <c r="M4222" i="48"/>
  <c r="P4222" i="48" s="1"/>
  <c r="M4226" i="48"/>
  <c r="P4226" i="48" s="1"/>
  <c r="M4230" i="48"/>
  <c r="P4230" i="48" s="1"/>
  <c r="M4234" i="48"/>
  <c r="P4234" i="48" s="1"/>
  <c r="M4238" i="48"/>
  <c r="P4238" i="48" s="1"/>
  <c r="M4242" i="48"/>
  <c r="P4242" i="48" s="1"/>
  <c r="M4246" i="48"/>
  <c r="P4246" i="48" s="1"/>
  <c r="M4250" i="48"/>
  <c r="P4250" i="48" s="1"/>
  <c r="M4254" i="48"/>
  <c r="P4254" i="48" s="1"/>
  <c r="M4258" i="48"/>
  <c r="P4258" i="48" s="1"/>
  <c r="M4262" i="48"/>
  <c r="P4262" i="48" s="1"/>
  <c r="M4266" i="48"/>
  <c r="P4266" i="48" s="1"/>
  <c r="M4270" i="48"/>
  <c r="P4270" i="48" s="1"/>
  <c r="M4274" i="48"/>
  <c r="P4274" i="48" s="1"/>
  <c r="M4278" i="48"/>
  <c r="P4278" i="48" s="1"/>
  <c r="M4282" i="48"/>
  <c r="P4282" i="48" s="1"/>
  <c r="M4286" i="48"/>
  <c r="P4286" i="48" s="1"/>
  <c r="M4290" i="48"/>
  <c r="P4290" i="48" s="1"/>
  <c r="M4294" i="48"/>
  <c r="P4294" i="48" s="1"/>
  <c r="M4298" i="48"/>
  <c r="P4298" i="48" s="1"/>
  <c r="M4302" i="48"/>
  <c r="P4302" i="48" s="1"/>
  <c r="M4306" i="48"/>
  <c r="P4306" i="48" s="1"/>
  <c r="M4310" i="48"/>
  <c r="P4310" i="48" s="1"/>
  <c r="M4314" i="48"/>
  <c r="P4314" i="48" s="1"/>
  <c r="M4318" i="48"/>
  <c r="P4318" i="48" s="1"/>
  <c r="M4322" i="48"/>
  <c r="P4322" i="48" s="1"/>
  <c r="M4326" i="48"/>
  <c r="P4326" i="48" s="1"/>
  <c r="M4330" i="48"/>
  <c r="P4330" i="48" s="1"/>
  <c r="M4334" i="48"/>
  <c r="P4334" i="48" s="1"/>
  <c r="M4338" i="48"/>
  <c r="P4338" i="48" s="1"/>
  <c r="M4342" i="48"/>
  <c r="P4342" i="48" s="1"/>
  <c r="M4346" i="48"/>
  <c r="P4346" i="48" s="1"/>
  <c r="M4350" i="48"/>
  <c r="P4350" i="48" s="1"/>
  <c r="M4354" i="48"/>
  <c r="P4354" i="48" s="1"/>
  <c r="M4358" i="48"/>
  <c r="P4358" i="48" s="1"/>
  <c r="M4362" i="48"/>
  <c r="P4362" i="48" s="1"/>
  <c r="M4366" i="48"/>
  <c r="P4366" i="48" s="1"/>
  <c r="M4370" i="48"/>
  <c r="P4370" i="48" s="1"/>
  <c r="M4374" i="48"/>
  <c r="P4374" i="48" s="1"/>
  <c r="M4378" i="48"/>
  <c r="P4378" i="48" s="1"/>
  <c r="M4382" i="48"/>
  <c r="P4382" i="48" s="1"/>
  <c r="M4386" i="48"/>
  <c r="P4386" i="48" s="1"/>
  <c r="M4390" i="48"/>
  <c r="P4390" i="48" s="1"/>
  <c r="M4394" i="48"/>
  <c r="P4394" i="48" s="1"/>
  <c r="M4398" i="48"/>
  <c r="P4398" i="48" s="1"/>
  <c r="M4402" i="48"/>
  <c r="P4402" i="48" s="1"/>
  <c r="M4406" i="48"/>
  <c r="P4406" i="48" s="1"/>
  <c r="M2106" i="48"/>
  <c r="P2106" i="48" s="1"/>
  <c r="M3396" i="48"/>
  <c r="P3396" i="48" s="1"/>
  <c r="M3420" i="48"/>
  <c r="P3420" i="48" s="1"/>
  <c r="M3444" i="48"/>
  <c r="P3444" i="48" s="1"/>
  <c r="M3453" i="48"/>
  <c r="P3453" i="48" s="1"/>
  <c r="M3475" i="48"/>
  <c r="P3475" i="48" s="1"/>
  <c r="M3488" i="48"/>
  <c r="P3488" i="48" s="1"/>
  <c r="M3501" i="48"/>
  <c r="P3501" i="48" s="1"/>
  <c r="M3523" i="48"/>
  <c r="P3523" i="48" s="1"/>
  <c r="M3536" i="48"/>
  <c r="P3536" i="48" s="1"/>
  <c r="M3549" i="48"/>
  <c r="P3549" i="48" s="1"/>
  <c r="M3571" i="48"/>
  <c r="P3571" i="48" s="1"/>
  <c r="M3584" i="48"/>
  <c r="P3584" i="48" s="1"/>
  <c r="M3597" i="48"/>
  <c r="P3597" i="48" s="1"/>
  <c r="M3619" i="48"/>
  <c r="P3619" i="48" s="1"/>
  <c r="M3632" i="48"/>
  <c r="P3632" i="48" s="1"/>
  <c r="M3645" i="48"/>
  <c r="P3645" i="48" s="1"/>
  <c r="M3667" i="48"/>
  <c r="P3667" i="48" s="1"/>
  <c r="M3680" i="48"/>
  <c r="P3680" i="48" s="1"/>
  <c r="M3693" i="48"/>
  <c r="P3693" i="48" s="1"/>
  <c r="M3715" i="48"/>
  <c r="P3715" i="48" s="1"/>
  <c r="M3728" i="48"/>
  <c r="P3728" i="48" s="1"/>
  <c r="M3741" i="48"/>
  <c r="P3741" i="48" s="1"/>
  <c r="M3763" i="48"/>
  <c r="P3763" i="48" s="1"/>
  <c r="M3776" i="48"/>
  <c r="P3776" i="48" s="1"/>
  <c r="M3789" i="48"/>
  <c r="P3789" i="48" s="1"/>
  <c r="M3811" i="48"/>
  <c r="P3811" i="48" s="1"/>
  <c r="M3824" i="48"/>
  <c r="P3824" i="48" s="1"/>
  <c r="M3837" i="48"/>
  <c r="P3837" i="48" s="1"/>
  <c r="M1790" i="48"/>
  <c r="P1790" i="48" s="1"/>
  <c r="M2071" i="48"/>
  <c r="P2071" i="48" s="1"/>
  <c r="M2250" i="48"/>
  <c r="P2250" i="48" s="1"/>
  <c r="M2938" i="48"/>
  <c r="P2938" i="48" s="1"/>
  <c r="M3102" i="48"/>
  <c r="P3102" i="48" s="1"/>
  <c r="M3296" i="48"/>
  <c r="P3296" i="48" s="1"/>
  <c r="M3312" i="48"/>
  <c r="P3312" i="48" s="1"/>
  <c r="M3328" i="48"/>
  <c r="P3328" i="48" s="1"/>
  <c r="M3344" i="48"/>
  <c r="P3344" i="48" s="1"/>
  <c r="M3360" i="48"/>
  <c r="P3360" i="48" s="1"/>
  <c r="M3376" i="48"/>
  <c r="P3376" i="48" s="1"/>
  <c r="M3411" i="48"/>
  <c r="P3411" i="48" s="1"/>
  <c r="M3435" i="48"/>
  <c r="P3435" i="48" s="1"/>
  <c r="M3449" i="48"/>
  <c r="P3449" i="48" s="1"/>
  <c r="M3471" i="48"/>
  <c r="P3471" i="48" s="1"/>
  <c r="M3484" i="48"/>
  <c r="P3484" i="48" s="1"/>
  <c r="M3497" i="48"/>
  <c r="P3497" i="48" s="1"/>
  <c r="M3519" i="48"/>
  <c r="P3519" i="48" s="1"/>
  <c r="M3532" i="48"/>
  <c r="P3532" i="48" s="1"/>
  <c r="M3545" i="48"/>
  <c r="P3545" i="48" s="1"/>
  <c r="M3567" i="48"/>
  <c r="P3567" i="48" s="1"/>
  <c r="M3580" i="48"/>
  <c r="P3580" i="48" s="1"/>
  <c r="M3593" i="48"/>
  <c r="P3593" i="48" s="1"/>
  <c r="M3615" i="48"/>
  <c r="P3615" i="48" s="1"/>
  <c r="M3628" i="48"/>
  <c r="P3628" i="48" s="1"/>
  <c r="M3641" i="48"/>
  <c r="P3641" i="48" s="1"/>
  <c r="M3663" i="48"/>
  <c r="P3663" i="48" s="1"/>
  <c r="M3676" i="48"/>
  <c r="P3676" i="48" s="1"/>
  <c r="M3689" i="48"/>
  <c r="P3689" i="48" s="1"/>
  <c r="M3711" i="48"/>
  <c r="P3711" i="48" s="1"/>
  <c r="M3724" i="48"/>
  <c r="P3724" i="48" s="1"/>
  <c r="M3737" i="48"/>
  <c r="P3737" i="48" s="1"/>
  <c r="M3759" i="48"/>
  <c r="P3759" i="48" s="1"/>
  <c r="M3772" i="48"/>
  <c r="P3772" i="48" s="1"/>
  <c r="M3785" i="48"/>
  <c r="P3785" i="48" s="1"/>
  <c r="M3807" i="48"/>
  <c r="P3807" i="48" s="1"/>
  <c r="M3820" i="48"/>
  <c r="P3820" i="48" s="1"/>
  <c r="M3833" i="48"/>
  <c r="P3833" i="48" s="1"/>
  <c r="M2346" i="48"/>
  <c r="P2346" i="48" s="1"/>
  <c r="M2774" i="48"/>
  <c r="P2774" i="48" s="1"/>
  <c r="M2821" i="48"/>
  <c r="P2821" i="48" s="1"/>
  <c r="M3392" i="48"/>
  <c r="P3392" i="48" s="1"/>
  <c r="M3416" i="48"/>
  <c r="P3416" i="48" s="1"/>
  <c r="M3440" i="48"/>
  <c r="P3440" i="48" s="1"/>
  <c r="M3467" i="48"/>
  <c r="P3467" i="48" s="1"/>
  <c r="M3480" i="48"/>
  <c r="P3480" i="48" s="1"/>
  <c r="M3493" i="48"/>
  <c r="M3515" i="48"/>
  <c r="P3515" i="48" s="1"/>
  <c r="M3528" i="48"/>
  <c r="P3528" i="48" s="1"/>
  <c r="M3541" i="48"/>
  <c r="P3541" i="48" s="1"/>
  <c r="M3563" i="48"/>
  <c r="P3563" i="48" s="1"/>
  <c r="M3576" i="48"/>
  <c r="P3576" i="48" s="1"/>
  <c r="M3589" i="48"/>
  <c r="P3589" i="48" s="1"/>
  <c r="M3611" i="48"/>
  <c r="P3611" i="48" s="1"/>
  <c r="M3624" i="48"/>
  <c r="P3624" i="48" s="1"/>
  <c r="M3637" i="48"/>
  <c r="P3637" i="48" s="1"/>
  <c r="M3659" i="48"/>
  <c r="P3659" i="48" s="1"/>
  <c r="M3672" i="48"/>
  <c r="P3672" i="48" s="1"/>
  <c r="M3685" i="48"/>
  <c r="P3685" i="48" s="1"/>
  <c r="M3707" i="48"/>
  <c r="P3707" i="48" s="1"/>
  <c r="M3720" i="48"/>
  <c r="P3720" i="48" s="1"/>
  <c r="M3733" i="48"/>
  <c r="P3733" i="48" s="1"/>
  <c r="M3755" i="48"/>
  <c r="P3755" i="48" s="1"/>
  <c r="M3768" i="48"/>
  <c r="P3768" i="48" s="1"/>
  <c r="M3781" i="48"/>
  <c r="P3781" i="48" s="1"/>
  <c r="M3803" i="48"/>
  <c r="P3803" i="48" s="1"/>
  <c r="M3816" i="48"/>
  <c r="P3816" i="48" s="1"/>
  <c r="M3829" i="48"/>
  <c r="P3829" i="48" s="1"/>
  <c r="M3851" i="48"/>
  <c r="P3851" i="48" s="1"/>
  <c r="M3855" i="48"/>
  <c r="P3855" i="48" s="1"/>
  <c r="M3859" i="48"/>
  <c r="P3859" i="48" s="1"/>
  <c r="M3863" i="48"/>
  <c r="P3863" i="48" s="1"/>
  <c r="M3867" i="48"/>
  <c r="P3867" i="48" s="1"/>
  <c r="M3871" i="48"/>
  <c r="P3871" i="48" s="1"/>
  <c r="M3875" i="48"/>
  <c r="P3875" i="48" s="1"/>
  <c r="M3879" i="48"/>
  <c r="P3879" i="48" s="1"/>
  <c r="M3883" i="48"/>
  <c r="P3883" i="48" s="1"/>
  <c r="M3887" i="48"/>
  <c r="P3887" i="48" s="1"/>
  <c r="M3891" i="48"/>
  <c r="P3891" i="48" s="1"/>
  <c r="M3895" i="48"/>
  <c r="P3895" i="48" s="1"/>
  <c r="M3899" i="48"/>
  <c r="P3899" i="48" s="1"/>
  <c r="M3903" i="48"/>
  <c r="P3903" i="48" s="1"/>
  <c r="M3907" i="48"/>
  <c r="P3907" i="48" s="1"/>
  <c r="M3911" i="48"/>
  <c r="P3911" i="48" s="1"/>
  <c r="M3915" i="48"/>
  <c r="P3915" i="48" s="1"/>
  <c r="M3919" i="48"/>
  <c r="P3919" i="48" s="1"/>
  <c r="M3923" i="48"/>
  <c r="P3923" i="48" s="1"/>
  <c r="M3927" i="48"/>
  <c r="P3927" i="48" s="1"/>
  <c r="M3931" i="48"/>
  <c r="P3931" i="48" s="1"/>
  <c r="M3935" i="48"/>
  <c r="P3935" i="48" s="1"/>
  <c r="M3939" i="48"/>
  <c r="P3939" i="48" s="1"/>
  <c r="M3943" i="48"/>
  <c r="P3943" i="48" s="1"/>
  <c r="M3947" i="48"/>
  <c r="P3947" i="48" s="1"/>
  <c r="M3951" i="48"/>
  <c r="P3951" i="48" s="1"/>
  <c r="M3955" i="48"/>
  <c r="P3955" i="48" s="1"/>
  <c r="M3959" i="48"/>
  <c r="P3959" i="48" s="1"/>
  <c r="M3963" i="48"/>
  <c r="P3963" i="48" s="1"/>
  <c r="M3967" i="48"/>
  <c r="P3967" i="48" s="1"/>
  <c r="M3971" i="48"/>
  <c r="P3971" i="48" s="1"/>
  <c r="M3975" i="48"/>
  <c r="P3975" i="48" s="1"/>
  <c r="M3979" i="48"/>
  <c r="P3979" i="48" s="1"/>
  <c r="M3983" i="48"/>
  <c r="P3983" i="48" s="1"/>
  <c r="M3987" i="48"/>
  <c r="P3987" i="48" s="1"/>
  <c r="M3991" i="48"/>
  <c r="P3991" i="48" s="1"/>
  <c r="M3995" i="48"/>
  <c r="P3995" i="48" s="1"/>
  <c r="M3999" i="48"/>
  <c r="P3999" i="48" s="1"/>
  <c r="M4003" i="48"/>
  <c r="P4003" i="48" s="1"/>
  <c r="M4007" i="48"/>
  <c r="P4007" i="48" s="1"/>
  <c r="M4011" i="48"/>
  <c r="P4011" i="48" s="1"/>
  <c r="M4015" i="48"/>
  <c r="P4015" i="48" s="1"/>
  <c r="M4019" i="48"/>
  <c r="P4019" i="48" s="1"/>
  <c r="M4023" i="48"/>
  <c r="P4023" i="48" s="1"/>
  <c r="M4027" i="48"/>
  <c r="P4027" i="48" s="1"/>
  <c r="M4031" i="48"/>
  <c r="P4031" i="48" s="1"/>
  <c r="M4035" i="48"/>
  <c r="P4035" i="48" s="1"/>
  <c r="M4039" i="48"/>
  <c r="P4039" i="48" s="1"/>
  <c r="M4043" i="48"/>
  <c r="P4043" i="48" s="1"/>
  <c r="M4047" i="48"/>
  <c r="P4047" i="48" s="1"/>
  <c r="M4051" i="48"/>
  <c r="P4051" i="48" s="1"/>
  <c r="M4055" i="48"/>
  <c r="P4055" i="48" s="1"/>
  <c r="M4059" i="48"/>
  <c r="P4059" i="48" s="1"/>
  <c r="M4063" i="48"/>
  <c r="P4063" i="48" s="1"/>
  <c r="M4067" i="48"/>
  <c r="P4067" i="48" s="1"/>
  <c r="M4071" i="48"/>
  <c r="P4071" i="48" s="1"/>
  <c r="M4075" i="48"/>
  <c r="P4075" i="48" s="1"/>
  <c r="M4079" i="48"/>
  <c r="P4079" i="48" s="1"/>
  <c r="M4083" i="48"/>
  <c r="P4083" i="48" s="1"/>
  <c r="M4087" i="48"/>
  <c r="P4087" i="48" s="1"/>
  <c r="M4091" i="48"/>
  <c r="P4091" i="48" s="1"/>
  <c r="M4095" i="48"/>
  <c r="P4095" i="48" s="1"/>
  <c r="M4099" i="48"/>
  <c r="P4099" i="48" s="1"/>
  <c r="M4103" i="48"/>
  <c r="P4103" i="48" s="1"/>
  <c r="M4107" i="48"/>
  <c r="P4107" i="48" s="1"/>
  <c r="M4111" i="48"/>
  <c r="P4111" i="48" s="1"/>
  <c r="M4115" i="48"/>
  <c r="P4115" i="48" s="1"/>
  <c r="M4119" i="48"/>
  <c r="P4119" i="48" s="1"/>
  <c r="M4123" i="48"/>
  <c r="P4123" i="48" s="1"/>
  <c r="M4127" i="48"/>
  <c r="P4127" i="48" s="1"/>
  <c r="M4131" i="48"/>
  <c r="P4131" i="48" s="1"/>
  <c r="M4135" i="48"/>
  <c r="P4135" i="48" s="1"/>
  <c r="M4139" i="48"/>
  <c r="P4139" i="48" s="1"/>
  <c r="M4143" i="48"/>
  <c r="P4143" i="48" s="1"/>
  <c r="M4147" i="48"/>
  <c r="P4147" i="48" s="1"/>
  <c r="M4151" i="48"/>
  <c r="P4151" i="48" s="1"/>
  <c r="M4155" i="48"/>
  <c r="P4155" i="48" s="1"/>
  <c r="M4159" i="48"/>
  <c r="P4159" i="48" s="1"/>
  <c r="M4163" i="48"/>
  <c r="P4163" i="48" s="1"/>
  <c r="M4167" i="48"/>
  <c r="P4167" i="48" s="1"/>
  <c r="M4171" i="48"/>
  <c r="P4171" i="48" s="1"/>
  <c r="M4175" i="48"/>
  <c r="P4175" i="48" s="1"/>
  <c r="M4179" i="48"/>
  <c r="P4179" i="48" s="1"/>
  <c r="M4183" i="48"/>
  <c r="P4183" i="48" s="1"/>
  <c r="M4187" i="48"/>
  <c r="P4187" i="48" s="1"/>
  <c r="M4191" i="48"/>
  <c r="P4191" i="48" s="1"/>
  <c r="M4195" i="48"/>
  <c r="P4195" i="48" s="1"/>
  <c r="M4199" i="48"/>
  <c r="P4199" i="48" s="1"/>
  <c r="M4203" i="48"/>
  <c r="P4203" i="48" s="1"/>
  <c r="M4207" i="48"/>
  <c r="P4207" i="48" s="1"/>
  <c r="M4211" i="48"/>
  <c r="P4211" i="48" s="1"/>
  <c r="M4215" i="48"/>
  <c r="P4215" i="48" s="1"/>
  <c r="M4219" i="48"/>
  <c r="P4219" i="48" s="1"/>
  <c r="M4223" i="48"/>
  <c r="P4223" i="48" s="1"/>
  <c r="M4227" i="48"/>
  <c r="P4227" i="48" s="1"/>
  <c r="M4231" i="48"/>
  <c r="P4231" i="48" s="1"/>
  <c r="M4235" i="48"/>
  <c r="P4235" i="48" s="1"/>
  <c r="M4239" i="48"/>
  <c r="P4239" i="48" s="1"/>
  <c r="M4243" i="48"/>
  <c r="P4243" i="48" s="1"/>
  <c r="M4247" i="48"/>
  <c r="P4247" i="48" s="1"/>
  <c r="M4251" i="48"/>
  <c r="P4251" i="48" s="1"/>
  <c r="M4255" i="48"/>
  <c r="P4255" i="48" s="1"/>
  <c r="M4259" i="48"/>
  <c r="P4259" i="48" s="1"/>
  <c r="M4263" i="48"/>
  <c r="P4263" i="48" s="1"/>
  <c r="M4267" i="48"/>
  <c r="P4267" i="48" s="1"/>
  <c r="M4271" i="48"/>
  <c r="P4271" i="48" s="1"/>
  <c r="M4275" i="48"/>
  <c r="P4275" i="48" s="1"/>
  <c r="M4279" i="48"/>
  <c r="P4279" i="48" s="1"/>
  <c r="M4283" i="48"/>
  <c r="P4283" i="48" s="1"/>
  <c r="M4287" i="48"/>
  <c r="P4287" i="48" s="1"/>
  <c r="M4291" i="48"/>
  <c r="P4291" i="48" s="1"/>
  <c r="M4295" i="48"/>
  <c r="P4295" i="48" s="1"/>
  <c r="M4299" i="48"/>
  <c r="P4299" i="48" s="1"/>
  <c r="M4303" i="48"/>
  <c r="P4303" i="48" s="1"/>
  <c r="M4307" i="48"/>
  <c r="P4307" i="48" s="1"/>
  <c r="M4311" i="48"/>
  <c r="P4311" i="48" s="1"/>
  <c r="M4315" i="48"/>
  <c r="P4315" i="48" s="1"/>
  <c r="M4319" i="48"/>
  <c r="P4319" i="48" s="1"/>
  <c r="M4323" i="48"/>
  <c r="P4323" i="48" s="1"/>
  <c r="M4327" i="48"/>
  <c r="P4327" i="48" s="1"/>
  <c r="M4331" i="48"/>
  <c r="P4331" i="48" s="1"/>
  <c r="M4335" i="48"/>
  <c r="P4335" i="48" s="1"/>
  <c r="M4339" i="48"/>
  <c r="P4339" i="48" s="1"/>
  <c r="M4343" i="48"/>
  <c r="P4343" i="48" s="1"/>
  <c r="M4347" i="48"/>
  <c r="P4347" i="48" s="1"/>
  <c r="M4351" i="48"/>
  <c r="P4351" i="48" s="1"/>
  <c r="M4355" i="48"/>
  <c r="P4355" i="48" s="1"/>
  <c r="M4359" i="48"/>
  <c r="M4363" i="48"/>
  <c r="P4363" i="48" s="1"/>
  <c r="M4367" i="48"/>
  <c r="P4367" i="48" s="1"/>
  <c r="M2442" i="48"/>
  <c r="P2442" i="48" s="1"/>
  <c r="M3407" i="48"/>
  <c r="P3407" i="48" s="1"/>
  <c r="M3431" i="48"/>
  <c r="M3463" i="48"/>
  <c r="P3463" i="48" s="1"/>
  <c r="M3476" i="48"/>
  <c r="P3476" i="48" s="1"/>
  <c r="M3489" i="48"/>
  <c r="M3511" i="48"/>
  <c r="P3511" i="48" s="1"/>
  <c r="M3524" i="48"/>
  <c r="P3524" i="48" s="1"/>
  <c r="M3537" i="48"/>
  <c r="P3537" i="48" s="1"/>
  <c r="M3559" i="48"/>
  <c r="P3559" i="48" s="1"/>
  <c r="M3572" i="48"/>
  <c r="P3572" i="48" s="1"/>
  <c r="M3585" i="48"/>
  <c r="P3585" i="48" s="1"/>
  <c r="M3607" i="48"/>
  <c r="P3607" i="48" s="1"/>
  <c r="M3620" i="48"/>
  <c r="P3620" i="48" s="1"/>
  <c r="M3633" i="48"/>
  <c r="P3633" i="48" s="1"/>
  <c r="M3655" i="48"/>
  <c r="P3655" i="48" s="1"/>
  <c r="M3668" i="48"/>
  <c r="P3668" i="48" s="1"/>
  <c r="M3681" i="48"/>
  <c r="P3681" i="48" s="1"/>
  <c r="M3703" i="48"/>
  <c r="P3703" i="48" s="1"/>
  <c r="M3716" i="48"/>
  <c r="P3716" i="48" s="1"/>
  <c r="M3729" i="48"/>
  <c r="P3729" i="48" s="1"/>
  <c r="M3751" i="48"/>
  <c r="P3751" i="48" s="1"/>
  <c r="M3764" i="48"/>
  <c r="P3764" i="48" s="1"/>
  <c r="M3777" i="48"/>
  <c r="P3777" i="48" s="1"/>
  <c r="M3799" i="48"/>
  <c r="P3799" i="48" s="1"/>
  <c r="M3812" i="48"/>
  <c r="P3812" i="48" s="1"/>
  <c r="M3825" i="48"/>
  <c r="P3825" i="48" s="1"/>
  <c r="M3847" i="48"/>
  <c r="P3847" i="48" s="1"/>
  <c r="M2538" i="48"/>
  <c r="P2538" i="48" s="1"/>
  <c r="M2746" i="48"/>
  <c r="P2746" i="48" s="1"/>
  <c r="M2910" i="48"/>
  <c r="P2910" i="48" s="1"/>
  <c r="M2957" i="48"/>
  <c r="P2957" i="48" s="1"/>
  <c r="M3004" i="48"/>
  <c r="P3004" i="48" s="1"/>
  <c r="M3074" i="48"/>
  <c r="P3074" i="48" s="1"/>
  <c r="M3121" i="48"/>
  <c r="P3121" i="48" s="1"/>
  <c r="M3292" i="48"/>
  <c r="P3292" i="48" s="1"/>
  <c r="M3308" i="48"/>
  <c r="P3308" i="48" s="1"/>
  <c r="M3324" i="48"/>
  <c r="P3324" i="48" s="1"/>
  <c r="M3340" i="48"/>
  <c r="P3340" i="48" s="1"/>
  <c r="M3356" i="48"/>
  <c r="P3356" i="48" s="1"/>
  <c r="M3372" i="48"/>
  <c r="P3372" i="48" s="1"/>
  <c r="M3388" i="48"/>
  <c r="P3388" i="48" s="1"/>
  <c r="M3412" i="48"/>
  <c r="P3412" i="48" s="1"/>
  <c r="M3436" i="48"/>
  <c r="P3436" i="48" s="1"/>
  <c r="M3459" i="48"/>
  <c r="P3459" i="48" s="1"/>
  <c r="M3472" i="48"/>
  <c r="P3472" i="48" s="1"/>
  <c r="M3485" i="48"/>
  <c r="P3485" i="48" s="1"/>
  <c r="M3507" i="48"/>
  <c r="P3507" i="48" s="1"/>
  <c r="M3520" i="48"/>
  <c r="P3520" i="48" s="1"/>
  <c r="M3533" i="48"/>
  <c r="P3533" i="48" s="1"/>
  <c r="M3555" i="48"/>
  <c r="P3555" i="48" s="1"/>
  <c r="M3568" i="48"/>
  <c r="P3568" i="48" s="1"/>
  <c r="M3581" i="48"/>
  <c r="P3581" i="48" s="1"/>
  <c r="M3603" i="48"/>
  <c r="P3603" i="48" s="1"/>
  <c r="M3616" i="48"/>
  <c r="P3616" i="48" s="1"/>
  <c r="M3629" i="48"/>
  <c r="P3629" i="48" s="1"/>
  <c r="M3651" i="48"/>
  <c r="P3651" i="48" s="1"/>
  <c r="M3664" i="48"/>
  <c r="P3664" i="48" s="1"/>
  <c r="M3677" i="48"/>
  <c r="P3677" i="48" s="1"/>
  <c r="M3699" i="48"/>
  <c r="P3699" i="48" s="1"/>
  <c r="M3712" i="48"/>
  <c r="P3712" i="48" s="1"/>
  <c r="M3725" i="48"/>
  <c r="P3725" i="48" s="1"/>
  <c r="M3747" i="48"/>
  <c r="P3747" i="48" s="1"/>
  <c r="M3760" i="48"/>
  <c r="P3760" i="48" s="1"/>
  <c r="M3773" i="48"/>
  <c r="P3773" i="48" s="1"/>
  <c r="M3795" i="48"/>
  <c r="P3795" i="48" s="1"/>
  <c r="M3808" i="48"/>
  <c r="P3808" i="48" s="1"/>
  <c r="M3821" i="48"/>
  <c r="P3821" i="48" s="1"/>
  <c r="M3843" i="48"/>
  <c r="P3843" i="48" s="1"/>
  <c r="M3069" i="48"/>
  <c r="P3069" i="48" s="1"/>
  <c r="M3145" i="48"/>
  <c r="P3145" i="48" s="1"/>
  <c r="M3403" i="48"/>
  <c r="P3403" i="48" s="1"/>
  <c r="M3427" i="48"/>
  <c r="P3427" i="48" s="1"/>
  <c r="M3455" i="48"/>
  <c r="P3455" i="48" s="1"/>
  <c r="M3468" i="48"/>
  <c r="P3468" i="48" s="1"/>
  <c r="M3481" i="48"/>
  <c r="P3481" i="48" s="1"/>
  <c r="M3503" i="48"/>
  <c r="P3503" i="48" s="1"/>
  <c r="M3516" i="48"/>
  <c r="P3516" i="48" s="1"/>
  <c r="M3529" i="48"/>
  <c r="P3529" i="48" s="1"/>
  <c r="M3551" i="48"/>
  <c r="P3551" i="48" s="1"/>
  <c r="M3564" i="48"/>
  <c r="P3564" i="48" s="1"/>
  <c r="M3577" i="48"/>
  <c r="P3577" i="48" s="1"/>
  <c r="M3599" i="48"/>
  <c r="P3599" i="48" s="1"/>
  <c r="M3612" i="48"/>
  <c r="P3612" i="48" s="1"/>
  <c r="M3625" i="48"/>
  <c r="P3625" i="48" s="1"/>
  <c r="M3647" i="48"/>
  <c r="P3647" i="48" s="1"/>
  <c r="M3660" i="48"/>
  <c r="P3660" i="48" s="1"/>
  <c r="M3673" i="48"/>
  <c r="P3673" i="48" s="1"/>
  <c r="M3695" i="48"/>
  <c r="P3695" i="48" s="1"/>
  <c r="M3708" i="48"/>
  <c r="P3708" i="48" s="1"/>
  <c r="M3721" i="48"/>
  <c r="P3721" i="48" s="1"/>
  <c r="M3743" i="48"/>
  <c r="P3743" i="48" s="1"/>
  <c r="M3756" i="48"/>
  <c r="P3756" i="48" s="1"/>
  <c r="M3769" i="48"/>
  <c r="P3769" i="48" s="1"/>
  <c r="M3791" i="48"/>
  <c r="P3791" i="48" s="1"/>
  <c r="M3804" i="48"/>
  <c r="P3804" i="48" s="1"/>
  <c r="M3817" i="48"/>
  <c r="P3817" i="48" s="1"/>
  <c r="M3839" i="48"/>
  <c r="P3839" i="48" s="1"/>
  <c r="M3852" i="48"/>
  <c r="P3852" i="48" s="1"/>
  <c r="M3856" i="48"/>
  <c r="P3856" i="48" s="1"/>
  <c r="M3860" i="48"/>
  <c r="P3860" i="48" s="1"/>
  <c r="M3864" i="48"/>
  <c r="P3864" i="48" s="1"/>
  <c r="M3868" i="48"/>
  <c r="P3868" i="48" s="1"/>
  <c r="M3872" i="48"/>
  <c r="P3872" i="48" s="1"/>
  <c r="M3876" i="48"/>
  <c r="P3876" i="48" s="1"/>
  <c r="M3880" i="48"/>
  <c r="P3880" i="48" s="1"/>
  <c r="M3884" i="48"/>
  <c r="P3884" i="48" s="1"/>
  <c r="M3888" i="48"/>
  <c r="P3888" i="48" s="1"/>
  <c r="M3892" i="48"/>
  <c r="P3892" i="48" s="1"/>
  <c r="M3896" i="48"/>
  <c r="P3896" i="48" s="1"/>
  <c r="M3900" i="48"/>
  <c r="P3900" i="48" s="1"/>
  <c r="M3904" i="48"/>
  <c r="P3904" i="48" s="1"/>
  <c r="M3908" i="48"/>
  <c r="P3908" i="48" s="1"/>
  <c r="M3912" i="48"/>
  <c r="P3912" i="48" s="1"/>
  <c r="M3916" i="48"/>
  <c r="P3916" i="48" s="1"/>
  <c r="M3920" i="48"/>
  <c r="P3920" i="48" s="1"/>
  <c r="M3924" i="48"/>
  <c r="P3924" i="48" s="1"/>
  <c r="M3928" i="48"/>
  <c r="P3928" i="48" s="1"/>
  <c r="M3932" i="48"/>
  <c r="P3932" i="48" s="1"/>
  <c r="M3936" i="48"/>
  <c r="P3936" i="48" s="1"/>
  <c r="M3940" i="48"/>
  <c r="P3940" i="48" s="1"/>
  <c r="M3944" i="48"/>
  <c r="P3944" i="48" s="1"/>
  <c r="M3948" i="48"/>
  <c r="P3948" i="48" s="1"/>
  <c r="M3952" i="48"/>
  <c r="P3952" i="48" s="1"/>
  <c r="M3956" i="48"/>
  <c r="P3956" i="48" s="1"/>
  <c r="M3960" i="48"/>
  <c r="P3960" i="48" s="1"/>
  <c r="M3964" i="48"/>
  <c r="P3964" i="48" s="1"/>
  <c r="M3968" i="48"/>
  <c r="P3968" i="48" s="1"/>
  <c r="M3972" i="48"/>
  <c r="P3972" i="48" s="1"/>
  <c r="M3976" i="48"/>
  <c r="P3976" i="48" s="1"/>
  <c r="M3980" i="48"/>
  <c r="P3980" i="48" s="1"/>
  <c r="M3984" i="48"/>
  <c r="P3984" i="48" s="1"/>
  <c r="M3988" i="48"/>
  <c r="P3988" i="48" s="1"/>
  <c r="M3992" i="48"/>
  <c r="P3992" i="48" s="1"/>
  <c r="M3996" i="48"/>
  <c r="P3996" i="48" s="1"/>
  <c r="M4000" i="48"/>
  <c r="P4000" i="48" s="1"/>
  <c r="M4004" i="48"/>
  <c r="P4004" i="48" s="1"/>
  <c r="M4008" i="48"/>
  <c r="P4008" i="48" s="1"/>
  <c r="M4012" i="48"/>
  <c r="P4012" i="48" s="1"/>
  <c r="M4016" i="48"/>
  <c r="P4016" i="48" s="1"/>
  <c r="M4020" i="48"/>
  <c r="P4020" i="48" s="1"/>
  <c r="M4024" i="48"/>
  <c r="P4024" i="48" s="1"/>
  <c r="M4028" i="48"/>
  <c r="P4028" i="48" s="1"/>
  <c r="M4032" i="48"/>
  <c r="P4032" i="48" s="1"/>
  <c r="M4036" i="48"/>
  <c r="P4036" i="48" s="1"/>
  <c r="M4040" i="48"/>
  <c r="P4040" i="48" s="1"/>
  <c r="M4044" i="48"/>
  <c r="P4044" i="48" s="1"/>
  <c r="M4048" i="48"/>
  <c r="P4048" i="48" s="1"/>
  <c r="M4052" i="48"/>
  <c r="P4052" i="48" s="1"/>
  <c r="M4056" i="48"/>
  <c r="P4056" i="48" s="1"/>
  <c r="M4060" i="48"/>
  <c r="P4060" i="48" s="1"/>
  <c r="M4064" i="48"/>
  <c r="P4064" i="48" s="1"/>
  <c r="M4068" i="48"/>
  <c r="P4068" i="48" s="1"/>
  <c r="M4072" i="48"/>
  <c r="P4072" i="48" s="1"/>
  <c r="M4076" i="48"/>
  <c r="P4076" i="48" s="1"/>
  <c r="M4080" i="48"/>
  <c r="P4080" i="48" s="1"/>
  <c r="M4084" i="48"/>
  <c r="P4084" i="48" s="1"/>
  <c r="M4088" i="48"/>
  <c r="P4088" i="48" s="1"/>
  <c r="M4092" i="48"/>
  <c r="P4092" i="48" s="1"/>
  <c r="M4096" i="48"/>
  <c r="P4096" i="48" s="1"/>
  <c r="M4100" i="48"/>
  <c r="P4100" i="48" s="1"/>
  <c r="M4104" i="48"/>
  <c r="P4104" i="48" s="1"/>
  <c r="M4108" i="48"/>
  <c r="P4108" i="48" s="1"/>
  <c r="M4112" i="48"/>
  <c r="P4112" i="48" s="1"/>
  <c r="M4116" i="48"/>
  <c r="P4116" i="48" s="1"/>
  <c r="M4120" i="48"/>
  <c r="P4120" i="48" s="1"/>
  <c r="M4124" i="48"/>
  <c r="P4124" i="48" s="1"/>
  <c r="M4128" i="48"/>
  <c r="P4128" i="48" s="1"/>
  <c r="M4132" i="48"/>
  <c r="P4132" i="48" s="1"/>
  <c r="M4136" i="48"/>
  <c r="P4136" i="48" s="1"/>
  <c r="M4140" i="48"/>
  <c r="P4140" i="48" s="1"/>
  <c r="M4144" i="48"/>
  <c r="P4144" i="48" s="1"/>
  <c r="M4148" i="48"/>
  <c r="P4148" i="48" s="1"/>
  <c r="M4152" i="48"/>
  <c r="P4152" i="48" s="1"/>
  <c r="M4156" i="48"/>
  <c r="P4156" i="48" s="1"/>
  <c r="M4160" i="48"/>
  <c r="P4160" i="48" s="1"/>
  <c r="M4164" i="48"/>
  <c r="P4164" i="48" s="1"/>
  <c r="M4168" i="48"/>
  <c r="P4168" i="48" s="1"/>
  <c r="M4172" i="48"/>
  <c r="P4172" i="48" s="1"/>
  <c r="M4176" i="48"/>
  <c r="P4176" i="48" s="1"/>
  <c r="M4180" i="48"/>
  <c r="P4180" i="48" s="1"/>
  <c r="M4184" i="48"/>
  <c r="P4184" i="48" s="1"/>
  <c r="M4188" i="48"/>
  <c r="P4188" i="48" s="1"/>
  <c r="M4192" i="48"/>
  <c r="P4192" i="48" s="1"/>
  <c r="M4196" i="48"/>
  <c r="P4196" i="48" s="1"/>
  <c r="M4200" i="48"/>
  <c r="P4200" i="48" s="1"/>
  <c r="M4204" i="48"/>
  <c r="P4204" i="48" s="1"/>
  <c r="M4208" i="48"/>
  <c r="P4208" i="48" s="1"/>
  <c r="M4212" i="48"/>
  <c r="P4212" i="48" s="1"/>
  <c r="M4216" i="48"/>
  <c r="P4216" i="48" s="1"/>
  <c r="M4220" i="48"/>
  <c r="P4220" i="48" s="1"/>
  <c r="M4224" i="48"/>
  <c r="P4224" i="48" s="1"/>
  <c r="M4228" i="48"/>
  <c r="P4228" i="48" s="1"/>
  <c r="M4232" i="48"/>
  <c r="P4232" i="48" s="1"/>
  <c r="M4236" i="48"/>
  <c r="P4236" i="48" s="1"/>
  <c r="M4240" i="48"/>
  <c r="P4240" i="48" s="1"/>
  <c r="M4244" i="48"/>
  <c r="P4244" i="48" s="1"/>
  <c r="M4248" i="48"/>
  <c r="P4248" i="48" s="1"/>
  <c r="M4252" i="48"/>
  <c r="P4252" i="48" s="1"/>
  <c r="M4256" i="48"/>
  <c r="P4256" i="48" s="1"/>
  <c r="M4260" i="48"/>
  <c r="P4260" i="48" s="1"/>
  <c r="M4264" i="48"/>
  <c r="P4264" i="48" s="1"/>
  <c r="M4268" i="48"/>
  <c r="P4268" i="48" s="1"/>
  <c r="M4272" i="48"/>
  <c r="P4272" i="48" s="1"/>
  <c r="M4276" i="48"/>
  <c r="P4276" i="48" s="1"/>
  <c r="M4280" i="48"/>
  <c r="P4280" i="48" s="1"/>
  <c r="M4284" i="48"/>
  <c r="P4284" i="48" s="1"/>
  <c r="M4288" i="48"/>
  <c r="P4288" i="48" s="1"/>
  <c r="M4292" i="48"/>
  <c r="P4292" i="48" s="1"/>
  <c r="M4296" i="48"/>
  <c r="P4296" i="48" s="1"/>
  <c r="M4300" i="48"/>
  <c r="P4300" i="48" s="1"/>
  <c r="M4304" i="48"/>
  <c r="P4304" i="48" s="1"/>
  <c r="M4308" i="48"/>
  <c r="P4308" i="48" s="1"/>
  <c r="M4312" i="48"/>
  <c r="P4312" i="48" s="1"/>
  <c r="M4316" i="48"/>
  <c r="P4316" i="48" s="1"/>
  <c r="M4320" i="48"/>
  <c r="P4320" i="48" s="1"/>
  <c r="M4324" i="48"/>
  <c r="P4324" i="48" s="1"/>
  <c r="M4328" i="48"/>
  <c r="P4328" i="48" s="1"/>
  <c r="M4332" i="48"/>
  <c r="P4332" i="48" s="1"/>
  <c r="M4336" i="48"/>
  <c r="P4336" i="48" s="1"/>
  <c r="M4340" i="48"/>
  <c r="P4340" i="48" s="1"/>
  <c r="M4344" i="48"/>
  <c r="P4344" i="48" s="1"/>
  <c r="M4348" i="48"/>
  <c r="P4348" i="48" s="1"/>
  <c r="M4352" i="48"/>
  <c r="P4352" i="48" s="1"/>
  <c r="M4356" i="48"/>
  <c r="P4356" i="48" s="1"/>
  <c r="M4360" i="48"/>
  <c r="P4360" i="48" s="1"/>
  <c r="M4364" i="48"/>
  <c r="P4364" i="48" s="1"/>
  <c r="M4368" i="48"/>
  <c r="P4368" i="48" s="1"/>
  <c r="M4372" i="48"/>
  <c r="P4372" i="48" s="1"/>
  <c r="M4376" i="48"/>
  <c r="P4376" i="48" s="1"/>
  <c r="M4380" i="48"/>
  <c r="P4380" i="48" s="1"/>
  <c r="M4384" i="48"/>
  <c r="P4384" i="48" s="1"/>
  <c r="M4388" i="48"/>
  <c r="P4388" i="48" s="1"/>
  <c r="M4392" i="48"/>
  <c r="P4392" i="48" s="1"/>
  <c r="M4396" i="48"/>
  <c r="P4396" i="48" s="1"/>
  <c r="M4400" i="48"/>
  <c r="P4400" i="48" s="1"/>
  <c r="M4404" i="48"/>
  <c r="P4404" i="48" s="1"/>
  <c r="M4408" i="48"/>
  <c r="P4408" i="48" s="1"/>
  <c r="M4412" i="48"/>
  <c r="P4412" i="48" s="1"/>
  <c r="M4416" i="48"/>
  <c r="P4416" i="48" s="1"/>
  <c r="M4420" i="48"/>
  <c r="P4420" i="48" s="1"/>
  <c r="M4424" i="48"/>
  <c r="P4424" i="48" s="1"/>
  <c r="M4428" i="48"/>
  <c r="P4428" i="48" s="1"/>
  <c r="M4432" i="48"/>
  <c r="P4432" i="48" s="1"/>
  <c r="M4436" i="48"/>
  <c r="P4436" i="48" s="1"/>
  <c r="M4440" i="48"/>
  <c r="P4440" i="48" s="1"/>
  <c r="M4444" i="48"/>
  <c r="P4444" i="48" s="1"/>
  <c r="M4448" i="48"/>
  <c r="P4448" i="48" s="1"/>
  <c r="M4452" i="48"/>
  <c r="P4452" i="48" s="1"/>
  <c r="M4456" i="48"/>
  <c r="P4456" i="48" s="1"/>
  <c r="M4460" i="48"/>
  <c r="P4460" i="48" s="1"/>
  <c r="M4464" i="48"/>
  <c r="P4464" i="48" s="1"/>
  <c r="M4468" i="48"/>
  <c r="P4468" i="48" s="1"/>
  <c r="M4472" i="48"/>
  <c r="P4472" i="48" s="1"/>
  <c r="M4476" i="48"/>
  <c r="P4476" i="48" s="1"/>
  <c r="M4480" i="48"/>
  <c r="P4480" i="48" s="1"/>
  <c r="M4484" i="48"/>
  <c r="P4484" i="48" s="1"/>
  <c r="M4488" i="48"/>
  <c r="P4488" i="48" s="1"/>
  <c r="M4492" i="48"/>
  <c r="P4492" i="48" s="1"/>
  <c r="M4496" i="48"/>
  <c r="P4496" i="48" s="1"/>
  <c r="M4500" i="48"/>
  <c r="P4500" i="48" s="1"/>
  <c r="M4504" i="48"/>
  <c r="P4504" i="48" s="1"/>
  <c r="M4508" i="48"/>
  <c r="P4508" i="48" s="1"/>
  <c r="M4512" i="48"/>
  <c r="P4512" i="48" s="1"/>
  <c r="M4516" i="48"/>
  <c r="P4516" i="48" s="1"/>
  <c r="M4520" i="48"/>
  <c r="P4520" i="48" s="1"/>
  <c r="M4524" i="48"/>
  <c r="P4524" i="48" s="1"/>
  <c r="M4528" i="48"/>
  <c r="P4528" i="48" s="1"/>
  <c r="M4532" i="48"/>
  <c r="P4532" i="48" s="1"/>
  <c r="M4536" i="48"/>
  <c r="P4536" i="48" s="1"/>
  <c r="M4540" i="48"/>
  <c r="P4540" i="48" s="1"/>
  <c r="M4544" i="48"/>
  <c r="P4544" i="48" s="1"/>
  <c r="M4548" i="48"/>
  <c r="P4548" i="48" s="1"/>
  <c r="M4552" i="48"/>
  <c r="P4552" i="48" s="1"/>
  <c r="M4556" i="48"/>
  <c r="P4556" i="48" s="1"/>
  <c r="M4560" i="48"/>
  <c r="P4560" i="48" s="1"/>
  <c r="M4564" i="48"/>
  <c r="P4564" i="48" s="1"/>
  <c r="M4568" i="48"/>
  <c r="P4568" i="48" s="1"/>
  <c r="M4572" i="48"/>
  <c r="P4572" i="48" s="1"/>
  <c r="M4576" i="48"/>
  <c r="P4576" i="48" s="1"/>
  <c r="M4580" i="48"/>
  <c r="P4580" i="48" s="1"/>
  <c r="M4584" i="48"/>
  <c r="P4584" i="48" s="1"/>
  <c r="M4588" i="48"/>
  <c r="P4588" i="48" s="1"/>
  <c r="M4592" i="48"/>
  <c r="P4592" i="48" s="1"/>
  <c r="M4596" i="48"/>
  <c r="P4596" i="48" s="1"/>
  <c r="M4600" i="48"/>
  <c r="P4600" i="48" s="1"/>
  <c r="M4604" i="48"/>
  <c r="P4604" i="48" s="1"/>
  <c r="M4608" i="48"/>
  <c r="P4608" i="48" s="1"/>
  <c r="M4612" i="48"/>
  <c r="P4612" i="48" s="1"/>
  <c r="M4616" i="48"/>
  <c r="P4616" i="48" s="1"/>
  <c r="M4620" i="48"/>
  <c r="P4620" i="48" s="1"/>
  <c r="M4624" i="48"/>
  <c r="P4624" i="48" s="1"/>
  <c r="M4628" i="48"/>
  <c r="P4628" i="48" s="1"/>
  <c r="M4632" i="48"/>
  <c r="P4632" i="48" s="1"/>
  <c r="M4636" i="48"/>
  <c r="P4636" i="48" s="1"/>
  <c r="M4640" i="48"/>
  <c r="P4640" i="48" s="1"/>
  <c r="M4644" i="48"/>
  <c r="P4644" i="48" s="1"/>
  <c r="M4648" i="48"/>
  <c r="P4648" i="48" s="1"/>
  <c r="M4652" i="48"/>
  <c r="P4652" i="48" s="1"/>
  <c r="M4656" i="48"/>
  <c r="P4656" i="48" s="1"/>
  <c r="M4660" i="48"/>
  <c r="P4660" i="48" s="1"/>
  <c r="M4664" i="48"/>
  <c r="P4664" i="48" s="1"/>
  <c r="M4668" i="48"/>
  <c r="P4668" i="48" s="1"/>
  <c r="M4672" i="48"/>
  <c r="P4672" i="48" s="1"/>
  <c r="M4676" i="48"/>
  <c r="P4676" i="48" s="1"/>
  <c r="M4680" i="48"/>
  <c r="P4680" i="48" s="1"/>
  <c r="M4684" i="48"/>
  <c r="P4684" i="48" s="1"/>
  <c r="M4688" i="48"/>
  <c r="P4688" i="48" s="1"/>
  <c r="M4692" i="48"/>
  <c r="P4692" i="48" s="1"/>
  <c r="M4696" i="48"/>
  <c r="P4696" i="48" s="1"/>
  <c r="M4700" i="48"/>
  <c r="P4700" i="48" s="1"/>
  <c r="M4704" i="48"/>
  <c r="P4704" i="48" s="1"/>
  <c r="M4708" i="48"/>
  <c r="P4708" i="48" s="1"/>
  <c r="M4712" i="48"/>
  <c r="P4712" i="48" s="1"/>
  <c r="M4716" i="48"/>
  <c r="P4716" i="48" s="1"/>
  <c r="M4720" i="48"/>
  <c r="P4720" i="48" s="1"/>
  <c r="M4724" i="48"/>
  <c r="P4724" i="48" s="1"/>
  <c r="M4728" i="48"/>
  <c r="P4728" i="48" s="1"/>
  <c r="M4732" i="48"/>
  <c r="P4732" i="48" s="1"/>
  <c r="M4736" i="48"/>
  <c r="P4736" i="48" s="1"/>
  <c r="M4740" i="48"/>
  <c r="P4740" i="48" s="1"/>
  <c r="M4744" i="48"/>
  <c r="P4744" i="48" s="1"/>
  <c r="M4748" i="48"/>
  <c r="P4748" i="48" s="1"/>
  <c r="M4752" i="48"/>
  <c r="P4752" i="48" s="1"/>
  <c r="M4756" i="48"/>
  <c r="P4756" i="48" s="1"/>
  <c r="M4760" i="48"/>
  <c r="P4760" i="48" s="1"/>
  <c r="M4764" i="48"/>
  <c r="P4764" i="48" s="1"/>
  <c r="M4768" i="48"/>
  <c r="P4768" i="48" s="1"/>
  <c r="M4772" i="48"/>
  <c r="P4772" i="48" s="1"/>
  <c r="M4776" i="48"/>
  <c r="P4776" i="48" s="1"/>
  <c r="M4780" i="48"/>
  <c r="P4780" i="48" s="1"/>
  <c r="M4784" i="48"/>
  <c r="P4784" i="48" s="1"/>
  <c r="M4788" i="48"/>
  <c r="P4788" i="48" s="1"/>
  <c r="M4792" i="48"/>
  <c r="P4792" i="48" s="1"/>
  <c r="M3022" i="48"/>
  <c r="P3022" i="48" s="1"/>
  <c r="M3169" i="48"/>
  <c r="P3169" i="48" s="1"/>
  <c r="M3408" i="48"/>
  <c r="P3408" i="48" s="1"/>
  <c r="M3432" i="48"/>
  <c r="P3432" i="48" s="1"/>
  <c r="M3451" i="48"/>
  <c r="P3451" i="48" s="1"/>
  <c r="M3464" i="48"/>
  <c r="P3464" i="48" s="1"/>
  <c r="M3477" i="48"/>
  <c r="P3477" i="48" s="1"/>
  <c r="M3499" i="48"/>
  <c r="P3499" i="48" s="1"/>
  <c r="M3512" i="48"/>
  <c r="P3512" i="48" s="1"/>
  <c r="M3525" i="48"/>
  <c r="P3525" i="48" s="1"/>
  <c r="M3547" i="48"/>
  <c r="P3547" i="48" s="1"/>
  <c r="M3560" i="48"/>
  <c r="P3560" i="48" s="1"/>
  <c r="M3573" i="48"/>
  <c r="P3573" i="48" s="1"/>
  <c r="M3595" i="48"/>
  <c r="P3595" i="48" s="1"/>
  <c r="M3608" i="48"/>
  <c r="P3608" i="48" s="1"/>
  <c r="M3621" i="48"/>
  <c r="P3621" i="48" s="1"/>
  <c r="M3643" i="48"/>
  <c r="P3643" i="48" s="1"/>
  <c r="M3656" i="48"/>
  <c r="P3656" i="48" s="1"/>
  <c r="M3669" i="48"/>
  <c r="P3669" i="48" s="1"/>
  <c r="M3691" i="48"/>
  <c r="P3691" i="48" s="1"/>
  <c r="M3704" i="48"/>
  <c r="P3704" i="48" s="1"/>
  <c r="M3717" i="48"/>
  <c r="P3717" i="48" s="1"/>
  <c r="M3739" i="48"/>
  <c r="P3739" i="48" s="1"/>
  <c r="M3752" i="48"/>
  <c r="P3752" i="48" s="1"/>
  <c r="M3765" i="48"/>
  <c r="P3765" i="48" s="1"/>
  <c r="M3787" i="48"/>
  <c r="P3787" i="48" s="1"/>
  <c r="M3800" i="48"/>
  <c r="P3800" i="48" s="1"/>
  <c r="M3813" i="48"/>
  <c r="P3813" i="48" s="1"/>
  <c r="M3835" i="48"/>
  <c r="P3835" i="48" s="1"/>
  <c r="M3848" i="48"/>
  <c r="P3848" i="48" s="1"/>
  <c r="M2718" i="48"/>
  <c r="P2718" i="48" s="1"/>
  <c r="M2765" i="48"/>
  <c r="P2765" i="48" s="1"/>
  <c r="M2812" i="48"/>
  <c r="P2812" i="48" s="1"/>
  <c r="M2882" i="48"/>
  <c r="P2882" i="48" s="1"/>
  <c r="M3193" i="48"/>
  <c r="P3193" i="48" s="1"/>
  <c r="M3304" i="48"/>
  <c r="P3304" i="48" s="1"/>
  <c r="M3320" i="48"/>
  <c r="P3320" i="48" s="1"/>
  <c r="M3336" i="48"/>
  <c r="P3336" i="48" s="1"/>
  <c r="M3352" i="48"/>
  <c r="P3352" i="48" s="1"/>
  <c r="M3368" i="48"/>
  <c r="P3368" i="48" s="1"/>
  <c r="M3384" i="48"/>
  <c r="P3384" i="48" s="1"/>
  <c r="M3399" i="48"/>
  <c r="P3399" i="48" s="1"/>
  <c r="M3423" i="48"/>
  <c r="P3423" i="48" s="1"/>
  <c r="M3447" i="48"/>
  <c r="P3447" i="48" s="1"/>
  <c r="M3460" i="48"/>
  <c r="P3460" i="48" s="1"/>
  <c r="M3473" i="48"/>
  <c r="P3473" i="48" s="1"/>
  <c r="M3495" i="48"/>
  <c r="P3495" i="48" s="1"/>
  <c r="M3508" i="48"/>
  <c r="P3508" i="48" s="1"/>
  <c r="M3521" i="48"/>
  <c r="P3521" i="48" s="1"/>
  <c r="M3543" i="48"/>
  <c r="P3543" i="48" s="1"/>
  <c r="M3556" i="48"/>
  <c r="P3556" i="48" s="1"/>
  <c r="M3569" i="48"/>
  <c r="P3569" i="48" s="1"/>
  <c r="M3591" i="48"/>
  <c r="P3591" i="48" s="1"/>
  <c r="M3604" i="48"/>
  <c r="P3604" i="48" s="1"/>
  <c r="M3617" i="48"/>
  <c r="P3617" i="48" s="1"/>
  <c r="M3639" i="48"/>
  <c r="P3639" i="48" s="1"/>
  <c r="M3652" i="48"/>
  <c r="P3652" i="48" s="1"/>
  <c r="M3665" i="48"/>
  <c r="P3665" i="48" s="1"/>
  <c r="M3687" i="48"/>
  <c r="P3687" i="48" s="1"/>
  <c r="M3700" i="48"/>
  <c r="P3700" i="48" s="1"/>
  <c r="M3713" i="48"/>
  <c r="P3713" i="48" s="1"/>
  <c r="M3735" i="48"/>
  <c r="P3735" i="48" s="1"/>
  <c r="M3748" i="48"/>
  <c r="P3748" i="48" s="1"/>
  <c r="M3761" i="48"/>
  <c r="P3761" i="48" s="1"/>
  <c r="M3783" i="48"/>
  <c r="P3783" i="48" s="1"/>
  <c r="M3796" i="48"/>
  <c r="P3796" i="48" s="1"/>
  <c r="M3809" i="48"/>
  <c r="P3809" i="48" s="1"/>
  <c r="M3831" i="48"/>
  <c r="P3831" i="48" s="1"/>
  <c r="M3844" i="48"/>
  <c r="P3844" i="48" s="1"/>
  <c r="M2877" i="48"/>
  <c r="P2877" i="48" s="1"/>
  <c r="M3217" i="48"/>
  <c r="P3217" i="48" s="1"/>
  <c r="M3404" i="48"/>
  <c r="P3404" i="48" s="1"/>
  <c r="M3428" i="48"/>
  <c r="P3428" i="48" s="1"/>
  <c r="M3456" i="48"/>
  <c r="P3456" i="48" s="1"/>
  <c r="M3469" i="48"/>
  <c r="P3469" i="48" s="1"/>
  <c r="M3491" i="48"/>
  <c r="P3491" i="48" s="1"/>
  <c r="M3504" i="48"/>
  <c r="P3504" i="48" s="1"/>
  <c r="M3517" i="48"/>
  <c r="P3517" i="48" s="1"/>
  <c r="M3539" i="48"/>
  <c r="P3539" i="48" s="1"/>
  <c r="M3552" i="48"/>
  <c r="P3552" i="48" s="1"/>
  <c r="M3565" i="48"/>
  <c r="P3565" i="48" s="1"/>
  <c r="M3587" i="48"/>
  <c r="P3587" i="48" s="1"/>
  <c r="M3600" i="48"/>
  <c r="P3600" i="48" s="1"/>
  <c r="M3613" i="48"/>
  <c r="P3613" i="48" s="1"/>
  <c r="M3635" i="48"/>
  <c r="P3635" i="48" s="1"/>
  <c r="M3648" i="48"/>
  <c r="P3648" i="48" s="1"/>
  <c r="M3661" i="48"/>
  <c r="P3661" i="48" s="1"/>
  <c r="M3683" i="48"/>
  <c r="P3683" i="48" s="1"/>
  <c r="M3696" i="48"/>
  <c r="P3696" i="48" s="1"/>
  <c r="M3709" i="48"/>
  <c r="P3709" i="48" s="1"/>
  <c r="M3731" i="48"/>
  <c r="P3731" i="48" s="1"/>
  <c r="M3744" i="48"/>
  <c r="P3744" i="48" s="1"/>
  <c r="M3757" i="48"/>
  <c r="P3757" i="48" s="1"/>
  <c r="M3779" i="48"/>
  <c r="P3779" i="48" s="1"/>
  <c r="M3792" i="48"/>
  <c r="P3792" i="48" s="1"/>
  <c r="M3805" i="48"/>
  <c r="P3805" i="48" s="1"/>
  <c r="M3827" i="48"/>
  <c r="P3827" i="48" s="1"/>
  <c r="M3840" i="48"/>
  <c r="P3840" i="48" s="1"/>
  <c r="M3853" i="48"/>
  <c r="P3853" i="48" s="1"/>
  <c r="M3857" i="48"/>
  <c r="P3857" i="48" s="1"/>
  <c r="M3861" i="48"/>
  <c r="P3861" i="48" s="1"/>
  <c r="M3865" i="48"/>
  <c r="P3865" i="48" s="1"/>
  <c r="M3869" i="48"/>
  <c r="P3869" i="48" s="1"/>
  <c r="M3873" i="48"/>
  <c r="P3873" i="48" s="1"/>
  <c r="M3877" i="48"/>
  <c r="P3877" i="48" s="1"/>
  <c r="M3881" i="48"/>
  <c r="P3881" i="48" s="1"/>
  <c r="M3885" i="48"/>
  <c r="P3885" i="48" s="1"/>
  <c r="M3889" i="48"/>
  <c r="P3889" i="48" s="1"/>
  <c r="M3893" i="48"/>
  <c r="P3893" i="48" s="1"/>
  <c r="M3897" i="48"/>
  <c r="P3897" i="48" s="1"/>
  <c r="M3901" i="48"/>
  <c r="P3901" i="48" s="1"/>
  <c r="M3905" i="48"/>
  <c r="P3905" i="48" s="1"/>
  <c r="M3909" i="48"/>
  <c r="P3909" i="48" s="1"/>
  <c r="M3913" i="48"/>
  <c r="P3913" i="48" s="1"/>
  <c r="M3917" i="48"/>
  <c r="P3917" i="48" s="1"/>
  <c r="M3921" i="48"/>
  <c r="P3921" i="48" s="1"/>
  <c r="M3925" i="48"/>
  <c r="P3925" i="48" s="1"/>
  <c r="M3929" i="48"/>
  <c r="P3929" i="48" s="1"/>
  <c r="M3933" i="48"/>
  <c r="P3933" i="48" s="1"/>
  <c r="M3937" i="48"/>
  <c r="P3937" i="48" s="1"/>
  <c r="M3941" i="48"/>
  <c r="P3941" i="48" s="1"/>
  <c r="M3945" i="48"/>
  <c r="P3945" i="48" s="1"/>
  <c r="M3949" i="48"/>
  <c r="P3949" i="48" s="1"/>
  <c r="M3953" i="48"/>
  <c r="P3953" i="48" s="1"/>
  <c r="M3957" i="48"/>
  <c r="P3957" i="48" s="1"/>
  <c r="M3961" i="48"/>
  <c r="P3961" i="48" s="1"/>
  <c r="M3965" i="48"/>
  <c r="P3965" i="48" s="1"/>
  <c r="M3969" i="48"/>
  <c r="P3969" i="48" s="1"/>
  <c r="M3973" i="48"/>
  <c r="P3973" i="48" s="1"/>
  <c r="M3977" i="48"/>
  <c r="P3977" i="48" s="1"/>
  <c r="M3981" i="48"/>
  <c r="P3981" i="48" s="1"/>
  <c r="M3985" i="48"/>
  <c r="P3985" i="48" s="1"/>
  <c r="M3989" i="48"/>
  <c r="P3989" i="48" s="1"/>
  <c r="M3993" i="48"/>
  <c r="P3993" i="48" s="1"/>
  <c r="M3997" i="48"/>
  <c r="P3997" i="48" s="1"/>
  <c r="M4001" i="48"/>
  <c r="P4001" i="48" s="1"/>
  <c r="M4005" i="48"/>
  <c r="P4005" i="48" s="1"/>
  <c r="M4009" i="48"/>
  <c r="P4009" i="48" s="1"/>
  <c r="M4013" i="48"/>
  <c r="P4013" i="48" s="1"/>
  <c r="M4017" i="48"/>
  <c r="P4017" i="48" s="1"/>
  <c r="M4021" i="48"/>
  <c r="P4021" i="48" s="1"/>
  <c r="M4025" i="48"/>
  <c r="P4025" i="48" s="1"/>
  <c r="M4029" i="48"/>
  <c r="P4029" i="48" s="1"/>
  <c r="M4033" i="48"/>
  <c r="P4033" i="48" s="1"/>
  <c r="M4037" i="48"/>
  <c r="P4037" i="48" s="1"/>
  <c r="M4041" i="48"/>
  <c r="P4041" i="48" s="1"/>
  <c r="M4045" i="48"/>
  <c r="P4045" i="48" s="1"/>
  <c r="M4049" i="48"/>
  <c r="P4049" i="48" s="1"/>
  <c r="M4053" i="48"/>
  <c r="P4053" i="48" s="1"/>
  <c r="M4057" i="48"/>
  <c r="P4057" i="48" s="1"/>
  <c r="M4061" i="48"/>
  <c r="P4061" i="48" s="1"/>
  <c r="M4065" i="48"/>
  <c r="P4065" i="48" s="1"/>
  <c r="M4069" i="48"/>
  <c r="P4069" i="48" s="1"/>
  <c r="M4073" i="48"/>
  <c r="P4073" i="48" s="1"/>
  <c r="M4077" i="48"/>
  <c r="P4077" i="48" s="1"/>
  <c r="M4081" i="48"/>
  <c r="P4081" i="48" s="1"/>
  <c r="M4085" i="48"/>
  <c r="P4085" i="48" s="1"/>
  <c r="M4089" i="48"/>
  <c r="P4089" i="48" s="1"/>
  <c r="M4093" i="48"/>
  <c r="P4093" i="48" s="1"/>
  <c r="M4097" i="48"/>
  <c r="P4097" i="48" s="1"/>
  <c r="M4101" i="48"/>
  <c r="P4101" i="48" s="1"/>
  <c r="M4105" i="48"/>
  <c r="P4105" i="48" s="1"/>
  <c r="M4109" i="48"/>
  <c r="P4109" i="48" s="1"/>
  <c r="M4113" i="48"/>
  <c r="P4113" i="48" s="1"/>
  <c r="M4117" i="48"/>
  <c r="P4117" i="48" s="1"/>
  <c r="M4121" i="48"/>
  <c r="P4121" i="48" s="1"/>
  <c r="M4125" i="48"/>
  <c r="P4125" i="48" s="1"/>
  <c r="M4129" i="48"/>
  <c r="P4129" i="48" s="1"/>
  <c r="M4133" i="48"/>
  <c r="P4133" i="48" s="1"/>
  <c r="M4137" i="48"/>
  <c r="P4137" i="48" s="1"/>
  <c r="M4141" i="48"/>
  <c r="P4141" i="48" s="1"/>
  <c r="M4145" i="48"/>
  <c r="P4145" i="48" s="1"/>
  <c r="M4149" i="48"/>
  <c r="P4149" i="48" s="1"/>
  <c r="M4153" i="48"/>
  <c r="P4153" i="48" s="1"/>
  <c r="M4157" i="48"/>
  <c r="P4157" i="48" s="1"/>
  <c r="M4161" i="48"/>
  <c r="P4161" i="48" s="1"/>
  <c r="M4165" i="48"/>
  <c r="P4165" i="48" s="1"/>
  <c r="M4169" i="48"/>
  <c r="P4169" i="48" s="1"/>
  <c r="M4173" i="48"/>
  <c r="P4173" i="48" s="1"/>
  <c r="M4177" i="48"/>
  <c r="P4177" i="48" s="1"/>
  <c r="M4181" i="48"/>
  <c r="P4181" i="48" s="1"/>
  <c r="M4185" i="48"/>
  <c r="P4185" i="48" s="1"/>
  <c r="M4189" i="48"/>
  <c r="P4189" i="48" s="1"/>
  <c r="M4193" i="48"/>
  <c r="P4193" i="48" s="1"/>
  <c r="M4197" i="48"/>
  <c r="P4197" i="48" s="1"/>
  <c r="M4201" i="48"/>
  <c r="P4201" i="48" s="1"/>
  <c r="M4205" i="48"/>
  <c r="P4205" i="48" s="1"/>
  <c r="M4209" i="48"/>
  <c r="P4209" i="48" s="1"/>
  <c r="M4213" i="48"/>
  <c r="P4213" i="48" s="1"/>
  <c r="M4217" i="48"/>
  <c r="P4217" i="48" s="1"/>
  <c r="M4221" i="48"/>
  <c r="P4221" i="48" s="1"/>
  <c r="M4225" i="48"/>
  <c r="P4225" i="48" s="1"/>
  <c r="M4229" i="48"/>
  <c r="P4229" i="48" s="1"/>
  <c r="M4233" i="48"/>
  <c r="P4233" i="48" s="1"/>
  <c r="M4237" i="48"/>
  <c r="P4237" i="48" s="1"/>
  <c r="M4241" i="48"/>
  <c r="P4241" i="48" s="1"/>
  <c r="M4245" i="48"/>
  <c r="P4245" i="48" s="1"/>
  <c r="M4249" i="48"/>
  <c r="P4249" i="48" s="1"/>
  <c r="M4253" i="48"/>
  <c r="P4253" i="48" s="1"/>
  <c r="M4257" i="48"/>
  <c r="P4257" i="48" s="1"/>
  <c r="M4261" i="48"/>
  <c r="P4261" i="48" s="1"/>
  <c r="M4265" i="48"/>
  <c r="P4265" i="48" s="1"/>
  <c r="M4269" i="48"/>
  <c r="P4269" i="48" s="1"/>
  <c r="M4273" i="48"/>
  <c r="P4273" i="48" s="1"/>
  <c r="M4277" i="48"/>
  <c r="P4277" i="48" s="1"/>
  <c r="M4281" i="48"/>
  <c r="P4281" i="48" s="1"/>
  <c r="M4285" i="48"/>
  <c r="P4285" i="48" s="1"/>
  <c r="M4289" i="48"/>
  <c r="P4289" i="48" s="1"/>
  <c r="M4293" i="48"/>
  <c r="P4293" i="48" s="1"/>
  <c r="M4297" i="48"/>
  <c r="P4297" i="48" s="1"/>
  <c r="M4301" i="48"/>
  <c r="P4301" i="48" s="1"/>
  <c r="M4305" i="48"/>
  <c r="P4305" i="48" s="1"/>
  <c r="M4309" i="48"/>
  <c r="P4309" i="48" s="1"/>
  <c r="M4313" i="48"/>
  <c r="P4313" i="48" s="1"/>
  <c r="M4317" i="48"/>
  <c r="P4317" i="48" s="1"/>
  <c r="M4321" i="48"/>
  <c r="P4321" i="48" s="1"/>
  <c r="M4325" i="48"/>
  <c r="P4325" i="48" s="1"/>
  <c r="M4329" i="48"/>
  <c r="P4329" i="48" s="1"/>
  <c r="M4333" i="48"/>
  <c r="P4333" i="48" s="1"/>
  <c r="M4337" i="48"/>
  <c r="P4337" i="48" s="1"/>
  <c r="M4341" i="48"/>
  <c r="P4341" i="48" s="1"/>
  <c r="M4345" i="48"/>
  <c r="P4345" i="48" s="1"/>
  <c r="M4349" i="48"/>
  <c r="P4349" i="48" s="1"/>
  <c r="M4353" i="48"/>
  <c r="P4353" i="48" s="1"/>
  <c r="M4357" i="48"/>
  <c r="P4357" i="48" s="1"/>
  <c r="M4361" i="48"/>
  <c r="P4361" i="48" s="1"/>
  <c r="M4365" i="48"/>
  <c r="P4365" i="48" s="1"/>
  <c r="M4369" i="48"/>
  <c r="P4369" i="48" s="1"/>
  <c r="M4373" i="48"/>
  <c r="P4373" i="48" s="1"/>
  <c r="M4377" i="48"/>
  <c r="P4377" i="48" s="1"/>
  <c r="M4381" i="48"/>
  <c r="P4381" i="48" s="1"/>
  <c r="M4385" i="48"/>
  <c r="P4385" i="48" s="1"/>
  <c r="M4389" i="48"/>
  <c r="P4389" i="48" s="1"/>
  <c r="M4393" i="48"/>
  <c r="P4393" i="48" s="1"/>
  <c r="M4397" i="48"/>
  <c r="P4397" i="48" s="1"/>
  <c r="M4401" i="48"/>
  <c r="P4401" i="48" s="1"/>
  <c r="M4405" i="48"/>
  <c r="P4405" i="48" s="1"/>
  <c r="M4409" i="48"/>
  <c r="P4409" i="48" s="1"/>
  <c r="M4413" i="48"/>
  <c r="P4413" i="48" s="1"/>
  <c r="M4417" i="48"/>
  <c r="P4417" i="48" s="1"/>
  <c r="M4421" i="48"/>
  <c r="P4421" i="48" s="1"/>
  <c r="M4425" i="48"/>
  <c r="P4425" i="48" s="1"/>
  <c r="M4429" i="48"/>
  <c r="P4429" i="48" s="1"/>
  <c r="M4433" i="48"/>
  <c r="P4433" i="48" s="1"/>
  <c r="M4437" i="48"/>
  <c r="P4437" i="48" s="1"/>
  <c r="M3419" i="48"/>
  <c r="P3419" i="48" s="1"/>
  <c r="M4371" i="48"/>
  <c r="P4371" i="48" s="1"/>
  <c r="M4387" i="48"/>
  <c r="P4387" i="48" s="1"/>
  <c r="M4403" i="48"/>
  <c r="P4403" i="48" s="1"/>
  <c r="M4418" i="48"/>
  <c r="P4418" i="48" s="1"/>
  <c r="M4446" i="48"/>
  <c r="P4446" i="48" s="1"/>
  <c r="M4459" i="48"/>
  <c r="P4459" i="48" s="1"/>
  <c r="M4481" i="48"/>
  <c r="P4481" i="48" s="1"/>
  <c r="M4494" i="48"/>
  <c r="P4494" i="48" s="1"/>
  <c r="M4507" i="48"/>
  <c r="P4507" i="48" s="1"/>
  <c r="M4529" i="48"/>
  <c r="P4529" i="48" s="1"/>
  <c r="M4542" i="48"/>
  <c r="P4542" i="48" s="1"/>
  <c r="M4555" i="48"/>
  <c r="P4555" i="48" s="1"/>
  <c r="M4577" i="48"/>
  <c r="P4577" i="48" s="1"/>
  <c r="M4590" i="48"/>
  <c r="P4590" i="48" s="1"/>
  <c r="M4603" i="48"/>
  <c r="P4603" i="48" s="1"/>
  <c r="M4625" i="48"/>
  <c r="P4625" i="48" s="1"/>
  <c r="M4638" i="48"/>
  <c r="P4638" i="48" s="1"/>
  <c r="M4651" i="48"/>
  <c r="P4651" i="48" s="1"/>
  <c r="M4673" i="48"/>
  <c r="P4673" i="48" s="1"/>
  <c r="M4686" i="48"/>
  <c r="P4686" i="48" s="1"/>
  <c r="M4699" i="48"/>
  <c r="P4699" i="48" s="1"/>
  <c r="M4721" i="48"/>
  <c r="P4721" i="48" s="1"/>
  <c r="M4734" i="48"/>
  <c r="P4734" i="48" s="1"/>
  <c r="M4747" i="48"/>
  <c r="P4747" i="48" s="1"/>
  <c r="M4769" i="48"/>
  <c r="P4769" i="48" s="1"/>
  <c r="M4782" i="48"/>
  <c r="P4782" i="48" s="1"/>
  <c r="M4795" i="48"/>
  <c r="P4795" i="48" s="1"/>
  <c r="M4799" i="48"/>
  <c r="P4799" i="48" s="1"/>
  <c r="M4803" i="48"/>
  <c r="P4803" i="48" s="1"/>
  <c r="M4807" i="48"/>
  <c r="P4807" i="48" s="1"/>
  <c r="M4811" i="48"/>
  <c r="P4811" i="48" s="1"/>
  <c r="M4815" i="48"/>
  <c r="P4815" i="48" s="1"/>
  <c r="M4819" i="48"/>
  <c r="P4819" i="48" s="1"/>
  <c r="M4823" i="48"/>
  <c r="P4823" i="48" s="1"/>
  <c r="M4827" i="48"/>
  <c r="P4827" i="48" s="1"/>
  <c r="M4831" i="48"/>
  <c r="P4831" i="48" s="1"/>
  <c r="M4835" i="48"/>
  <c r="P4835" i="48" s="1"/>
  <c r="M4839" i="48"/>
  <c r="P4839" i="48" s="1"/>
  <c r="M4843" i="48"/>
  <c r="P4843" i="48" s="1"/>
  <c r="M4847" i="48"/>
  <c r="P4847" i="48" s="1"/>
  <c r="M4851" i="48"/>
  <c r="P4851" i="48" s="1"/>
  <c r="M4855" i="48"/>
  <c r="P4855" i="48" s="1"/>
  <c r="M4859" i="48"/>
  <c r="P4859" i="48" s="1"/>
  <c r="M4863" i="48"/>
  <c r="P4863" i="48" s="1"/>
  <c r="M4867" i="48"/>
  <c r="P4867" i="48" s="1"/>
  <c r="M4871" i="48"/>
  <c r="P4871" i="48" s="1"/>
  <c r="M4875" i="48"/>
  <c r="P4875" i="48" s="1"/>
  <c r="M4879" i="48"/>
  <c r="P4879" i="48" s="1"/>
  <c r="M4883" i="48"/>
  <c r="P4883" i="48" s="1"/>
  <c r="M4887" i="48"/>
  <c r="P4887" i="48" s="1"/>
  <c r="M4891" i="48"/>
  <c r="P4891" i="48" s="1"/>
  <c r="M4895" i="48"/>
  <c r="P4895" i="48" s="1"/>
  <c r="M4899" i="48"/>
  <c r="P4899" i="48" s="1"/>
  <c r="M4903" i="48"/>
  <c r="P4903" i="48" s="1"/>
  <c r="M4907" i="48"/>
  <c r="P4907" i="48" s="1"/>
  <c r="M4911" i="48"/>
  <c r="P4911" i="48" s="1"/>
  <c r="M4915" i="48"/>
  <c r="P4915" i="48" s="1"/>
  <c r="M4919" i="48"/>
  <c r="P4919" i="48" s="1"/>
  <c r="M4923" i="48"/>
  <c r="P4923" i="48" s="1"/>
  <c r="M4927" i="48"/>
  <c r="P4927" i="48" s="1"/>
  <c r="M4931" i="48"/>
  <c r="P4931" i="48" s="1"/>
  <c r="M4935" i="48"/>
  <c r="P4935" i="48" s="1"/>
  <c r="M4939" i="48"/>
  <c r="P4939" i="48" s="1"/>
  <c r="M4943" i="48"/>
  <c r="P4943" i="48" s="1"/>
  <c r="M4947" i="48"/>
  <c r="P4947" i="48" s="1"/>
  <c r="M4951" i="48"/>
  <c r="P4951" i="48" s="1"/>
  <c r="M4955" i="48"/>
  <c r="P4955" i="48" s="1"/>
  <c r="M4959" i="48"/>
  <c r="P4959" i="48" s="1"/>
  <c r="M4963" i="48"/>
  <c r="P4963" i="48" s="1"/>
  <c r="M4967" i="48"/>
  <c r="P4967" i="48" s="1"/>
  <c r="M4971" i="48"/>
  <c r="P4971" i="48" s="1"/>
  <c r="M4975" i="48"/>
  <c r="P4975" i="48" s="1"/>
  <c r="M4979" i="48"/>
  <c r="P4979" i="48" s="1"/>
  <c r="M4983" i="48"/>
  <c r="P4983" i="48" s="1"/>
  <c r="M4987" i="48"/>
  <c r="P4987" i="48" s="1"/>
  <c r="M4991" i="48"/>
  <c r="P4991" i="48" s="1"/>
  <c r="M4995" i="48"/>
  <c r="P4995" i="48" s="1"/>
  <c r="M4999" i="48"/>
  <c r="P4999" i="48" s="1"/>
  <c r="M5003" i="48"/>
  <c r="P5003" i="48" s="1"/>
  <c r="M5007" i="48"/>
  <c r="P5007" i="48" s="1"/>
  <c r="M5011" i="48"/>
  <c r="P5011" i="48" s="1"/>
  <c r="M5015" i="48"/>
  <c r="P5015" i="48" s="1"/>
  <c r="M5019" i="48"/>
  <c r="P5019" i="48" s="1"/>
  <c r="M5023" i="48"/>
  <c r="P5023" i="48" s="1"/>
  <c r="M5027" i="48"/>
  <c r="P5027" i="48" s="1"/>
  <c r="M5031" i="48"/>
  <c r="P5031" i="48" s="1"/>
  <c r="M5035" i="48"/>
  <c r="P5035" i="48" s="1"/>
  <c r="M5039" i="48"/>
  <c r="P5039" i="48" s="1"/>
  <c r="M5043" i="48"/>
  <c r="P5043" i="48" s="1"/>
  <c r="M5047" i="48"/>
  <c r="P5047" i="48" s="1"/>
  <c r="M5051" i="48"/>
  <c r="P5051" i="48" s="1"/>
  <c r="M5055" i="48"/>
  <c r="P5055" i="48" s="1"/>
  <c r="M5059" i="48"/>
  <c r="P5059" i="48" s="1"/>
  <c r="M5063" i="48"/>
  <c r="P5063" i="48" s="1"/>
  <c r="M5067" i="48"/>
  <c r="P5067" i="48" s="1"/>
  <c r="M5071" i="48"/>
  <c r="P5071" i="48" s="1"/>
  <c r="M5075" i="48"/>
  <c r="P5075" i="48" s="1"/>
  <c r="M5079" i="48"/>
  <c r="P5079" i="48" s="1"/>
  <c r="M5083" i="48"/>
  <c r="P5083" i="48" s="1"/>
  <c r="M5087" i="48"/>
  <c r="P5087" i="48" s="1"/>
  <c r="M5091" i="48"/>
  <c r="P5091" i="48" s="1"/>
  <c r="M5095" i="48"/>
  <c r="P5095" i="48" s="1"/>
  <c r="M5099" i="48"/>
  <c r="P5099" i="48" s="1"/>
  <c r="M5103" i="48"/>
  <c r="P5103" i="48" s="1"/>
  <c r="M5107" i="48"/>
  <c r="P5107" i="48" s="1"/>
  <c r="M5111" i="48"/>
  <c r="P5111" i="48" s="1"/>
  <c r="M5115" i="48"/>
  <c r="P5115" i="48" s="1"/>
  <c r="M5119" i="48"/>
  <c r="P5119" i="48" s="1"/>
  <c r="M5123" i="48"/>
  <c r="P5123" i="48" s="1"/>
  <c r="M5127" i="48"/>
  <c r="P5127" i="48" s="1"/>
  <c r="M5131" i="48"/>
  <c r="P5131" i="48" s="1"/>
  <c r="M5135" i="48"/>
  <c r="P5135" i="48" s="1"/>
  <c r="M5139" i="48"/>
  <c r="P5139" i="48" s="1"/>
  <c r="M5143" i="48"/>
  <c r="P5143" i="48" s="1"/>
  <c r="M5147" i="48"/>
  <c r="P5147" i="48" s="1"/>
  <c r="M5151" i="48"/>
  <c r="P5151" i="48" s="1"/>
  <c r="M5155" i="48"/>
  <c r="P5155" i="48" s="1"/>
  <c r="M5159" i="48"/>
  <c r="P5159" i="48" s="1"/>
  <c r="M5163" i="48"/>
  <c r="P5163" i="48" s="1"/>
  <c r="M5167" i="48"/>
  <c r="P5167" i="48" s="1"/>
  <c r="M5171" i="48"/>
  <c r="P5171" i="48" s="1"/>
  <c r="M5175" i="48"/>
  <c r="P5175" i="48" s="1"/>
  <c r="M5179" i="48"/>
  <c r="P5179" i="48" s="1"/>
  <c r="M5183" i="48"/>
  <c r="P5183" i="48" s="1"/>
  <c r="M5187" i="48"/>
  <c r="P5187" i="48" s="1"/>
  <c r="M5191" i="48"/>
  <c r="P5191" i="48" s="1"/>
  <c r="M5195" i="48"/>
  <c r="P5195" i="48" s="1"/>
  <c r="M5199" i="48"/>
  <c r="P5199" i="48" s="1"/>
  <c r="M5203" i="48"/>
  <c r="P5203" i="48" s="1"/>
  <c r="M5207" i="48"/>
  <c r="P5207" i="48" s="1"/>
  <c r="M5211" i="48"/>
  <c r="P5211" i="48" s="1"/>
  <c r="M5215" i="48"/>
  <c r="P5215" i="48" s="1"/>
  <c r="M5219" i="48"/>
  <c r="P5219" i="48" s="1"/>
  <c r="M5223" i="48"/>
  <c r="P5223" i="48" s="1"/>
  <c r="M5227" i="48"/>
  <c r="P5227" i="48" s="1"/>
  <c r="M5231" i="48"/>
  <c r="P5231" i="48" s="1"/>
  <c r="M5235" i="48"/>
  <c r="P5235" i="48" s="1"/>
  <c r="M5239" i="48"/>
  <c r="P5239" i="48" s="1"/>
  <c r="M5243" i="48"/>
  <c r="P5243" i="48" s="1"/>
  <c r="M5247" i="48"/>
  <c r="P5247" i="48" s="1"/>
  <c r="M5251" i="48"/>
  <c r="P5251" i="48" s="1"/>
  <c r="M5255" i="48"/>
  <c r="P5255" i="48" s="1"/>
  <c r="M5259" i="48"/>
  <c r="P5259" i="48" s="1"/>
  <c r="M5263" i="48"/>
  <c r="P5263" i="48" s="1"/>
  <c r="M5267" i="48"/>
  <c r="P5267" i="48" s="1"/>
  <c r="M5271" i="48"/>
  <c r="P5271" i="48" s="1"/>
  <c r="M5275" i="48"/>
  <c r="P5275" i="48" s="1"/>
  <c r="M5279" i="48"/>
  <c r="P5279" i="48" s="1"/>
  <c r="M5283" i="48"/>
  <c r="P5283" i="48" s="1"/>
  <c r="M5287" i="48"/>
  <c r="P5287" i="48" s="1"/>
  <c r="M5291" i="48"/>
  <c r="P5291" i="48" s="1"/>
  <c r="M5295" i="48"/>
  <c r="P5295" i="48" s="1"/>
  <c r="M5299" i="48"/>
  <c r="P5299" i="48" s="1"/>
  <c r="M5303" i="48"/>
  <c r="P5303" i="48" s="1"/>
  <c r="M5307" i="48"/>
  <c r="P5307" i="48" s="1"/>
  <c r="M5311" i="48"/>
  <c r="P5311" i="48" s="1"/>
  <c r="M5315" i="48"/>
  <c r="P5315" i="48" s="1"/>
  <c r="M5319" i="48"/>
  <c r="P5319" i="48" s="1"/>
  <c r="M5323" i="48"/>
  <c r="P5323" i="48" s="1"/>
  <c r="M5327" i="48"/>
  <c r="P5327" i="48" s="1"/>
  <c r="M5331" i="48"/>
  <c r="P5331" i="48" s="1"/>
  <c r="M5335" i="48"/>
  <c r="P5335" i="48" s="1"/>
  <c r="M5339" i="48"/>
  <c r="P5339" i="48" s="1"/>
  <c r="M5343" i="48"/>
  <c r="P5343" i="48" s="1"/>
  <c r="M5347" i="48"/>
  <c r="P5347" i="48" s="1"/>
  <c r="M5351" i="48"/>
  <c r="P5351" i="48" s="1"/>
  <c r="M5355" i="48"/>
  <c r="P5355" i="48" s="1"/>
  <c r="M3443" i="48"/>
  <c r="P3443" i="48" s="1"/>
  <c r="M4423" i="48"/>
  <c r="P4423" i="48" s="1"/>
  <c r="M4442" i="48"/>
  <c r="P4442" i="48" s="1"/>
  <c r="M4455" i="48"/>
  <c r="P4455" i="48" s="1"/>
  <c r="M4477" i="48"/>
  <c r="P4477" i="48" s="1"/>
  <c r="M4490" i="48"/>
  <c r="P4490" i="48" s="1"/>
  <c r="M4503" i="48"/>
  <c r="P4503" i="48" s="1"/>
  <c r="M4525" i="48"/>
  <c r="P4525" i="48" s="1"/>
  <c r="M4538" i="48"/>
  <c r="P4538" i="48" s="1"/>
  <c r="M4551" i="48"/>
  <c r="P4551" i="48" s="1"/>
  <c r="M4573" i="48"/>
  <c r="P4573" i="48" s="1"/>
  <c r="M4586" i="48"/>
  <c r="P4586" i="48" s="1"/>
  <c r="M4599" i="48"/>
  <c r="P4599" i="48" s="1"/>
  <c r="M4621" i="48"/>
  <c r="P4621" i="48" s="1"/>
  <c r="M4634" i="48"/>
  <c r="P4634" i="48" s="1"/>
  <c r="M4647" i="48"/>
  <c r="P4647" i="48" s="1"/>
  <c r="M4669" i="48"/>
  <c r="P4669" i="48" s="1"/>
  <c r="M4682" i="48"/>
  <c r="P4682" i="48" s="1"/>
  <c r="M4695" i="48"/>
  <c r="P4695" i="48" s="1"/>
  <c r="M4717" i="48"/>
  <c r="P4717" i="48" s="1"/>
  <c r="M4730" i="48"/>
  <c r="P4730" i="48" s="1"/>
  <c r="M4743" i="48"/>
  <c r="P4743" i="48" s="1"/>
  <c r="M4765" i="48"/>
  <c r="P4765" i="48" s="1"/>
  <c r="M4778" i="48"/>
  <c r="P4778" i="48" s="1"/>
  <c r="M4791" i="48"/>
  <c r="P4791" i="48" s="1"/>
  <c r="M3241" i="48"/>
  <c r="P3241" i="48" s="1"/>
  <c r="M3513" i="48"/>
  <c r="P3513" i="48" s="1"/>
  <c r="M3548" i="48"/>
  <c r="P3548" i="48" s="1"/>
  <c r="M3583" i="48"/>
  <c r="P3583" i="48" s="1"/>
  <c r="M3705" i="48"/>
  <c r="P3705" i="48" s="1"/>
  <c r="M3740" i="48"/>
  <c r="P3740" i="48" s="1"/>
  <c r="M3775" i="48"/>
  <c r="P3775" i="48" s="1"/>
  <c r="M4414" i="48"/>
  <c r="P4414" i="48" s="1"/>
  <c r="M4438" i="48"/>
  <c r="P4438" i="48" s="1"/>
  <c r="M4451" i="48"/>
  <c r="P4451" i="48" s="1"/>
  <c r="M4473" i="48"/>
  <c r="P4473" i="48" s="1"/>
  <c r="M4486" i="48"/>
  <c r="P4486" i="48" s="1"/>
  <c r="M4499" i="48"/>
  <c r="P4499" i="48" s="1"/>
  <c r="M4521" i="48"/>
  <c r="P4521" i="48" s="1"/>
  <c r="M4534" i="48"/>
  <c r="P4534" i="48" s="1"/>
  <c r="M4547" i="48"/>
  <c r="P4547" i="48" s="1"/>
  <c r="M4569" i="48"/>
  <c r="P4569" i="48" s="1"/>
  <c r="M4582" i="48"/>
  <c r="P4582" i="48" s="1"/>
  <c r="M4595" i="48"/>
  <c r="P4595" i="48" s="1"/>
  <c r="M4617" i="48"/>
  <c r="P4617" i="48" s="1"/>
  <c r="M4630" i="48"/>
  <c r="P4630" i="48" s="1"/>
  <c r="M4643" i="48"/>
  <c r="P4643" i="48" s="1"/>
  <c r="M4665" i="48"/>
  <c r="P4665" i="48" s="1"/>
  <c r="M4678" i="48"/>
  <c r="P4678" i="48" s="1"/>
  <c r="M4691" i="48"/>
  <c r="P4691" i="48" s="1"/>
  <c r="M4713" i="48"/>
  <c r="P4713" i="48" s="1"/>
  <c r="M4726" i="48"/>
  <c r="P4726" i="48" s="1"/>
  <c r="M4739" i="48"/>
  <c r="P4739" i="48" s="1"/>
  <c r="M4761" i="48"/>
  <c r="P4761" i="48" s="1"/>
  <c r="M4774" i="48"/>
  <c r="P4774" i="48" s="1"/>
  <c r="M4787" i="48"/>
  <c r="P4787" i="48" s="1"/>
  <c r="M4383" i="48"/>
  <c r="P4383" i="48" s="1"/>
  <c r="M4399" i="48"/>
  <c r="P4399" i="48" s="1"/>
  <c r="M4419" i="48"/>
  <c r="P4419" i="48" s="1"/>
  <c r="M4447" i="48"/>
  <c r="P4447" i="48" s="1"/>
  <c r="M4469" i="48"/>
  <c r="P4469" i="48" s="1"/>
  <c r="M4482" i="48"/>
  <c r="P4482" i="48" s="1"/>
  <c r="M4495" i="48"/>
  <c r="P4495" i="48" s="1"/>
  <c r="M4517" i="48"/>
  <c r="P4517" i="48" s="1"/>
  <c r="M4530" i="48"/>
  <c r="P4530" i="48" s="1"/>
  <c r="M4543" i="48"/>
  <c r="P4543" i="48" s="1"/>
  <c r="M4565" i="48"/>
  <c r="P4565" i="48" s="1"/>
  <c r="M4578" i="48"/>
  <c r="P4578" i="48" s="1"/>
  <c r="M4591" i="48"/>
  <c r="P4591" i="48" s="1"/>
  <c r="M4613" i="48"/>
  <c r="P4613" i="48" s="1"/>
  <c r="M4626" i="48"/>
  <c r="P4626" i="48" s="1"/>
  <c r="M4639" i="48"/>
  <c r="P4639" i="48" s="1"/>
  <c r="M4661" i="48"/>
  <c r="P4661" i="48" s="1"/>
  <c r="M4674" i="48"/>
  <c r="P4674" i="48" s="1"/>
  <c r="M4687" i="48"/>
  <c r="P4687" i="48" s="1"/>
  <c r="M4709" i="48"/>
  <c r="P4709" i="48" s="1"/>
  <c r="M4722" i="48"/>
  <c r="P4722" i="48" s="1"/>
  <c r="M4735" i="48"/>
  <c r="P4735" i="48" s="1"/>
  <c r="M4757" i="48"/>
  <c r="P4757" i="48" s="1"/>
  <c r="M4770" i="48"/>
  <c r="P4770" i="48" s="1"/>
  <c r="M4783" i="48"/>
  <c r="P4783" i="48" s="1"/>
  <c r="M4796" i="48"/>
  <c r="P4796" i="48" s="1"/>
  <c r="M4800" i="48"/>
  <c r="P4800" i="48" s="1"/>
  <c r="M4804" i="48"/>
  <c r="P4804" i="48" s="1"/>
  <c r="M4808" i="48"/>
  <c r="P4808" i="48" s="1"/>
  <c r="M4812" i="48"/>
  <c r="P4812" i="48" s="1"/>
  <c r="M4816" i="48"/>
  <c r="P4816" i="48" s="1"/>
  <c r="M4820" i="48"/>
  <c r="P4820" i="48" s="1"/>
  <c r="M4824" i="48"/>
  <c r="P4824" i="48" s="1"/>
  <c r="M4828" i="48"/>
  <c r="P4828" i="48" s="1"/>
  <c r="M4832" i="48"/>
  <c r="P4832" i="48" s="1"/>
  <c r="M4836" i="48"/>
  <c r="P4836" i="48" s="1"/>
  <c r="M4840" i="48"/>
  <c r="P4840" i="48" s="1"/>
  <c r="M4844" i="48"/>
  <c r="P4844" i="48" s="1"/>
  <c r="M4848" i="48"/>
  <c r="P4848" i="48" s="1"/>
  <c r="M4852" i="48"/>
  <c r="P4852" i="48" s="1"/>
  <c r="M4856" i="48"/>
  <c r="P4856" i="48" s="1"/>
  <c r="M4860" i="48"/>
  <c r="P4860" i="48" s="1"/>
  <c r="M4864" i="48"/>
  <c r="P4864" i="48" s="1"/>
  <c r="M4868" i="48"/>
  <c r="P4868" i="48" s="1"/>
  <c r="M4872" i="48"/>
  <c r="P4872" i="48" s="1"/>
  <c r="M4876" i="48"/>
  <c r="P4876" i="48" s="1"/>
  <c r="M4880" i="48"/>
  <c r="P4880" i="48" s="1"/>
  <c r="M4884" i="48"/>
  <c r="P4884" i="48" s="1"/>
  <c r="M4888" i="48"/>
  <c r="P4888" i="48" s="1"/>
  <c r="M4892" i="48"/>
  <c r="P4892" i="48" s="1"/>
  <c r="M4896" i="48"/>
  <c r="P4896" i="48" s="1"/>
  <c r="M4900" i="48"/>
  <c r="P4900" i="48" s="1"/>
  <c r="M4904" i="48"/>
  <c r="P4904" i="48" s="1"/>
  <c r="M4908" i="48"/>
  <c r="P4908" i="48" s="1"/>
  <c r="M4912" i="48"/>
  <c r="P4912" i="48" s="1"/>
  <c r="M4916" i="48"/>
  <c r="P4916" i="48" s="1"/>
  <c r="M4920" i="48"/>
  <c r="P4920" i="48" s="1"/>
  <c r="M4924" i="48"/>
  <c r="P4924" i="48" s="1"/>
  <c r="M4928" i="48"/>
  <c r="P4928" i="48" s="1"/>
  <c r="M4932" i="48"/>
  <c r="P4932" i="48" s="1"/>
  <c r="M4936" i="48"/>
  <c r="P4936" i="48" s="1"/>
  <c r="M4940" i="48"/>
  <c r="P4940" i="48" s="1"/>
  <c r="M4944" i="48"/>
  <c r="P4944" i="48" s="1"/>
  <c r="M4948" i="48"/>
  <c r="P4948" i="48" s="1"/>
  <c r="M4952" i="48"/>
  <c r="P4952" i="48" s="1"/>
  <c r="M4956" i="48"/>
  <c r="P4956" i="48" s="1"/>
  <c r="M4960" i="48"/>
  <c r="P4960" i="48" s="1"/>
  <c r="M4964" i="48"/>
  <c r="P4964" i="48" s="1"/>
  <c r="M4968" i="48"/>
  <c r="P4968" i="48" s="1"/>
  <c r="M4972" i="48"/>
  <c r="P4972" i="48" s="1"/>
  <c r="M4976" i="48"/>
  <c r="P4976" i="48" s="1"/>
  <c r="M4980" i="48"/>
  <c r="P4980" i="48" s="1"/>
  <c r="M4984" i="48"/>
  <c r="P4984" i="48" s="1"/>
  <c r="M4988" i="48"/>
  <c r="P4988" i="48" s="1"/>
  <c r="M4992" i="48"/>
  <c r="P4992" i="48" s="1"/>
  <c r="M4996" i="48"/>
  <c r="P4996" i="48" s="1"/>
  <c r="M5000" i="48"/>
  <c r="P5000" i="48" s="1"/>
  <c r="M5004" i="48"/>
  <c r="P5004" i="48" s="1"/>
  <c r="M5008" i="48"/>
  <c r="P5008" i="48" s="1"/>
  <c r="M5012" i="48"/>
  <c r="P5012" i="48" s="1"/>
  <c r="M5016" i="48"/>
  <c r="P5016" i="48" s="1"/>
  <c r="M5020" i="48"/>
  <c r="P5020" i="48" s="1"/>
  <c r="M5024" i="48"/>
  <c r="P5024" i="48" s="1"/>
  <c r="M5028" i="48"/>
  <c r="P5028" i="48" s="1"/>
  <c r="M5032" i="48"/>
  <c r="P5032" i="48" s="1"/>
  <c r="M5036" i="48"/>
  <c r="P5036" i="48" s="1"/>
  <c r="M5040" i="48"/>
  <c r="P5040" i="48" s="1"/>
  <c r="M5044" i="48"/>
  <c r="P5044" i="48" s="1"/>
  <c r="M5048" i="48"/>
  <c r="P5048" i="48" s="1"/>
  <c r="M5052" i="48"/>
  <c r="P5052" i="48" s="1"/>
  <c r="M5056" i="48"/>
  <c r="P5056" i="48" s="1"/>
  <c r="M5060" i="48"/>
  <c r="P5060" i="48" s="1"/>
  <c r="M5064" i="48"/>
  <c r="P5064" i="48" s="1"/>
  <c r="M5068" i="48"/>
  <c r="P5068" i="48" s="1"/>
  <c r="M5072" i="48"/>
  <c r="P5072" i="48" s="1"/>
  <c r="M5076" i="48"/>
  <c r="P5076" i="48" s="1"/>
  <c r="M5080" i="48"/>
  <c r="P5080" i="48" s="1"/>
  <c r="M5084" i="48"/>
  <c r="P5084" i="48" s="1"/>
  <c r="M5088" i="48"/>
  <c r="P5088" i="48" s="1"/>
  <c r="M5092" i="48"/>
  <c r="P5092" i="48" s="1"/>
  <c r="M5096" i="48"/>
  <c r="P5096" i="48" s="1"/>
  <c r="M5100" i="48"/>
  <c r="P5100" i="48" s="1"/>
  <c r="M5104" i="48"/>
  <c r="P5104" i="48" s="1"/>
  <c r="M5108" i="48"/>
  <c r="P5108" i="48" s="1"/>
  <c r="M5112" i="48"/>
  <c r="P5112" i="48" s="1"/>
  <c r="M5116" i="48"/>
  <c r="P5116" i="48" s="1"/>
  <c r="M5120" i="48"/>
  <c r="P5120" i="48" s="1"/>
  <c r="M5124" i="48"/>
  <c r="P5124" i="48" s="1"/>
  <c r="M5128" i="48"/>
  <c r="P5128" i="48" s="1"/>
  <c r="M5132" i="48"/>
  <c r="P5132" i="48" s="1"/>
  <c r="M5136" i="48"/>
  <c r="P5136" i="48" s="1"/>
  <c r="M5140" i="48"/>
  <c r="P5140" i="48" s="1"/>
  <c r="M5144" i="48"/>
  <c r="P5144" i="48" s="1"/>
  <c r="M5148" i="48"/>
  <c r="P5148" i="48" s="1"/>
  <c r="M5152" i="48"/>
  <c r="P5152" i="48" s="1"/>
  <c r="M5156" i="48"/>
  <c r="P5156" i="48" s="1"/>
  <c r="M5160" i="48"/>
  <c r="P5160" i="48" s="1"/>
  <c r="M5164" i="48"/>
  <c r="P5164" i="48" s="1"/>
  <c r="M5168" i="48"/>
  <c r="P5168" i="48" s="1"/>
  <c r="M5172" i="48"/>
  <c r="P5172" i="48" s="1"/>
  <c r="M5176" i="48"/>
  <c r="P5176" i="48" s="1"/>
  <c r="M5180" i="48"/>
  <c r="P5180" i="48" s="1"/>
  <c r="M5184" i="48"/>
  <c r="P5184" i="48" s="1"/>
  <c r="M5188" i="48"/>
  <c r="P5188" i="48" s="1"/>
  <c r="M5192" i="48"/>
  <c r="P5192" i="48" s="1"/>
  <c r="M5196" i="48"/>
  <c r="P5196" i="48" s="1"/>
  <c r="M5200" i="48"/>
  <c r="P5200" i="48" s="1"/>
  <c r="M5204" i="48"/>
  <c r="P5204" i="48" s="1"/>
  <c r="M5208" i="48"/>
  <c r="P5208" i="48" s="1"/>
  <c r="M5212" i="48"/>
  <c r="P5212" i="48" s="1"/>
  <c r="M5216" i="48"/>
  <c r="P5216" i="48" s="1"/>
  <c r="M5220" i="48"/>
  <c r="P5220" i="48" s="1"/>
  <c r="M5224" i="48"/>
  <c r="P5224" i="48" s="1"/>
  <c r="M5228" i="48"/>
  <c r="P5228" i="48" s="1"/>
  <c r="M5232" i="48"/>
  <c r="P5232" i="48" s="1"/>
  <c r="M5236" i="48"/>
  <c r="P5236" i="48" s="1"/>
  <c r="M5240" i="48"/>
  <c r="P5240" i="48" s="1"/>
  <c r="M5244" i="48"/>
  <c r="P5244" i="48" s="1"/>
  <c r="M5248" i="48"/>
  <c r="P5248" i="48" s="1"/>
  <c r="M5252" i="48"/>
  <c r="P5252" i="48" s="1"/>
  <c r="M5256" i="48"/>
  <c r="P5256" i="48" s="1"/>
  <c r="M5260" i="48"/>
  <c r="P5260" i="48" s="1"/>
  <c r="M5264" i="48"/>
  <c r="P5264" i="48" s="1"/>
  <c r="M5268" i="48"/>
  <c r="P5268" i="48" s="1"/>
  <c r="M5272" i="48"/>
  <c r="P5272" i="48" s="1"/>
  <c r="M5276" i="48"/>
  <c r="P5276" i="48" s="1"/>
  <c r="M5280" i="48"/>
  <c r="P5280" i="48" s="1"/>
  <c r="M5284" i="48"/>
  <c r="P5284" i="48" s="1"/>
  <c r="M5288" i="48"/>
  <c r="P5288" i="48" s="1"/>
  <c r="M5292" i="48"/>
  <c r="P5292" i="48" s="1"/>
  <c r="M5296" i="48"/>
  <c r="P5296" i="48" s="1"/>
  <c r="M5300" i="48"/>
  <c r="P5300" i="48" s="1"/>
  <c r="M5304" i="48"/>
  <c r="P5304" i="48" s="1"/>
  <c r="M5308" i="48"/>
  <c r="P5308" i="48" s="1"/>
  <c r="M5312" i="48"/>
  <c r="P5312" i="48" s="1"/>
  <c r="M5316" i="48"/>
  <c r="P5316" i="48" s="1"/>
  <c r="M5320" i="48"/>
  <c r="P5320" i="48" s="1"/>
  <c r="M5324" i="48"/>
  <c r="P5324" i="48" s="1"/>
  <c r="M5328" i="48"/>
  <c r="P5328" i="48" s="1"/>
  <c r="M5332" i="48"/>
  <c r="P5332" i="48" s="1"/>
  <c r="M5336" i="48"/>
  <c r="P5336" i="48" s="1"/>
  <c r="M5340" i="48"/>
  <c r="P5340" i="48" s="1"/>
  <c r="M5344" i="48"/>
  <c r="P5344" i="48" s="1"/>
  <c r="M5348" i="48"/>
  <c r="P5348" i="48" s="1"/>
  <c r="M5352" i="48"/>
  <c r="P5352" i="48" s="1"/>
  <c r="M5356" i="48"/>
  <c r="P5356" i="48" s="1"/>
  <c r="M5360" i="48"/>
  <c r="P5360" i="48" s="1"/>
  <c r="M5364" i="48"/>
  <c r="P5364" i="48" s="1"/>
  <c r="M5368" i="48"/>
  <c r="P5368" i="48" s="1"/>
  <c r="M5372" i="48"/>
  <c r="P5372" i="48" s="1"/>
  <c r="M4410" i="48"/>
  <c r="P4410" i="48" s="1"/>
  <c r="M4434" i="48"/>
  <c r="P4434" i="48" s="1"/>
  <c r="M4443" i="48"/>
  <c r="P4443" i="48" s="1"/>
  <c r="M4465" i="48"/>
  <c r="P4465" i="48" s="1"/>
  <c r="M4478" i="48"/>
  <c r="P4478" i="48" s="1"/>
  <c r="M4491" i="48"/>
  <c r="P4491" i="48" s="1"/>
  <c r="M4513" i="48"/>
  <c r="P4513" i="48" s="1"/>
  <c r="M4526" i="48"/>
  <c r="P4526" i="48" s="1"/>
  <c r="M4539" i="48"/>
  <c r="P4539" i="48" s="1"/>
  <c r="M4561" i="48"/>
  <c r="P4561" i="48" s="1"/>
  <c r="M4574" i="48"/>
  <c r="P4574" i="48" s="1"/>
  <c r="M4587" i="48"/>
  <c r="P4587" i="48" s="1"/>
  <c r="M4609" i="48"/>
  <c r="P4609" i="48" s="1"/>
  <c r="M4622" i="48"/>
  <c r="P4622" i="48" s="1"/>
  <c r="M4635" i="48"/>
  <c r="P4635" i="48" s="1"/>
  <c r="M4657" i="48"/>
  <c r="P4657" i="48" s="1"/>
  <c r="M4670" i="48"/>
  <c r="P4670" i="48" s="1"/>
  <c r="M4683" i="48"/>
  <c r="P4683" i="48" s="1"/>
  <c r="M4705" i="48"/>
  <c r="P4705" i="48" s="1"/>
  <c r="M4718" i="48"/>
  <c r="P4718" i="48" s="1"/>
  <c r="M4731" i="48"/>
  <c r="P4731" i="48" s="1"/>
  <c r="M4753" i="48"/>
  <c r="P4753" i="48" s="1"/>
  <c r="M4766" i="48"/>
  <c r="P4766" i="48" s="1"/>
  <c r="M4779" i="48"/>
  <c r="P4779" i="48" s="1"/>
  <c r="M3561" i="48"/>
  <c r="P3561" i="48" s="1"/>
  <c r="M3596" i="48"/>
  <c r="P3596" i="48" s="1"/>
  <c r="M3631" i="48"/>
  <c r="P3631" i="48" s="1"/>
  <c r="M3753" i="48"/>
  <c r="P3753" i="48" s="1"/>
  <c r="M3788" i="48"/>
  <c r="P3788" i="48" s="1"/>
  <c r="M3823" i="48"/>
  <c r="P3823" i="48" s="1"/>
  <c r="M4415" i="48"/>
  <c r="P4415" i="48" s="1"/>
  <c r="M4439" i="48"/>
  <c r="P4439" i="48" s="1"/>
  <c r="M4461" i="48"/>
  <c r="P4461" i="48" s="1"/>
  <c r="M4474" i="48"/>
  <c r="P4474" i="48" s="1"/>
  <c r="M4487" i="48"/>
  <c r="P4487" i="48" s="1"/>
  <c r="M4509" i="48"/>
  <c r="P4509" i="48" s="1"/>
  <c r="M4522" i="48"/>
  <c r="P4522" i="48" s="1"/>
  <c r="M4535" i="48"/>
  <c r="P4535" i="48" s="1"/>
  <c r="M4557" i="48"/>
  <c r="P4557" i="48" s="1"/>
  <c r="M4570" i="48"/>
  <c r="P4570" i="48" s="1"/>
  <c r="M4583" i="48"/>
  <c r="P4583" i="48" s="1"/>
  <c r="M4605" i="48"/>
  <c r="P4605" i="48" s="1"/>
  <c r="M4618" i="48"/>
  <c r="P4618" i="48" s="1"/>
  <c r="M4631" i="48"/>
  <c r="P4631" i="48" s="1"/>
  <c r="M4653" i="48"/>
  <c r="P4653" i="48" s="1"/>
  <c r="M4666" i="48"/>
  <c r="P4666" i="48" s="1"/>
  <c r="M4679" i="48"/>
  <c r="P4679" i="48" s="1"/>
  <c r="M4701" i="48"/>
  <c r="P4701" i="48" s="1"/>
  <c r="M4714" i="48"/>
  <c r="P4714" i="48" s="1"/>
  <c r="M4727" i="48"/>
  <c r="P4727" i="48" s="1"/>
  <c r="M4749" i="48"/>
  <c r="P4749" i="48" s="1"/>
  <c r="M4762" i="48"/>
  <c r="P4762" i="48" s="1"/>
  <c r="M4775" i="48"/>
  <c r="P4775" i="48" s="1"/>
  <c r="M4379" i="48"/>
  <c r="P4379" i="48" s="1"/>
  <c r="M4395" i="48"/>
  <c r="P4395" i="48" s="1"/>
  <c r="M4430" i="48"/>
  <c r="P4430" i="48" s="1"/>
  <c r="M4457" i="48"/>
  <c r="P4457" i="48" s="1"/>
  <c r="M4470" i="48"/>
  <c r="P4470" i="48" s="1"/>
  <c r="M4483" i="48"/>
  <c r="P4483" i="48" s="1"/>
  <c r="M4505" i="48"/>
  <c r="P4505" i="48" s="1"/>
  <c r="M4518" i="48"/>
  <c r="P4518" i="48" s="1"/>
  <c r="M4531" i="48"/>
  <c r="P4531" i="48" s="1"/>
  <c r="M4553" i="48"/>
  <c r="P4553" i="48" s="1"/>
  <c r="M4566" i="48"/>
  <c r="P4566" i="48" s="1"/>
  <c r="M4579" i="48"/>
  <c r="P4579" i="48" s="1"/>
  <c r="M4601" i="48"/>
  <c r="P4601" i="48" s="1"/>
  <c r="M4614" i="48"/>
  <c r="P4614" i="48" s="1"/>
  <c r="M4627" i="48"/>
  <c r="P4627" i="48" s="1"/>
  <c r="M4649" i="48"/>
  <c r="P4649" i="48" s="1"/>
  <c r="M4662" i="48"/>
  <c r="P4662" i="48" s="1"/>
  <c r="M4675" i="48"/>
  <c r="P4675" i="48" s="1"/>
  <c r="M4697" i="48"/>
  <c r="P4697" i="48" s="1"/>
  <c r="M4710" i="48"/>
  <c r="P4710" i="48" s="1"/>
  <c r="M4723" i="48"/>
  <c r="P4723" i="48" s="1"/>
  <c r="M4745" i="48"/>
  <c r="P4745" i="48" s="1"/>
  <c r="M4758" i="48"/>
  <c r="P4758" i="48" s="1"/>
  <c r="M4771" i="48"/>
  <c r="P4771" i="48" s="1"/>
  <c r="M4793" i="48"/>
  <c r="P4793" i="48" s="1"/>
  <c r="M4797" i="48"/>
  <c r="P4797" i="48" s="1"/>
  <c r="M4801" i="48"/>
  <c r="P4801" i="48" s="1"/>
  <c r="M4805" i="48"/>
  <c r="P4805" i="48" s="1"/>
  <c r="M4809" i="48"/>
  <c r="P4809" i="48" s="1"/>
  <c r="M4813" i="48"/>
  <c r="P4813" i="48" s="1"/>
  <c r="M4817" i="48"/>
  <c r="P4817" i="48" s="1"/>
  <c r="M4821" i="48"/>
  <c r="P4821" i="48" s="1"/>
  <c r="M4825" i="48"/>
  <c r="P4825" i="48" s="1"/>
  <c r="M4829" i="48"/>
  <c r="P4829" i="48" s="1"/>
  <c r="M4833" i="48"/>
  <c r="P4833" i="48" s="1"/>
  <c r="M4837" i="48"/>
  <c r="P4837" i="48" s="1"/>
  <c r="M4841" i="48"/>
  <c r="P4841" i="48" s="1"/>
  <c r="M4845" i="48"/>
  <c r="P4845" i="48" s="1"/>
  <c r="M4849" i="48"/>
  <c r="P4849" i="48" s="1"/>
  <c r="M4853" i="48"/>
  <c r="P4853" i="48" s="1"/>
  <c r="M4857" i="48"/>
  <c r="P4857" i="48" s="1"/>
  <c r="M4861" i="48"/>
  <c r="P4861" i="48" s="1"/>
  <c r="M4865" i="48"/>
  <c r="P4865" i="48" s="1"/>
  <c r="M4869" i="48"/>
  <c r="P4869" i="48" s="1"/>
  <c r="M4873" i="48"/>
  <c r="P4873" i="48" s="1"/>
  <c r="M4877" i="48"/>
  <c r="P4877" i="48" s="1"/>
  <c r="M4881" i="48"/>
  <c r="P4881" i="48" s="1"/>
  <c r="M4885" i="48"/>
  <c r="P4885" i="48" s="1"/>
  <c r="M4889" i="48"/>
  <c r="P4889" i="48" s="1"/>
  <c r="M4893" i="48"/>
  <c r="P4893" i="48" s="1"/>
  <c r="M4897" i="48"/>
  <c r="P4897" i="48" s="1"/>
  <c r="M4901" i="48"/>
  <c r="P4901" i="48" s="1"/>
  <c r="M4905" i="48"/>
  <c r="P4905" i="48" s="1"/>
  <c r="M4909" i="48"/>
  <c r="P4909" i="48" s="1"/>
  <c r="M4913" i="48"/>
  <c r="P4913" i="48" s="1"/>
  <c r="M4917" i="48"/>
  <c r="P4917" i="48" s="1"/>
  <c r="M4921" i="48"/>
  <c r="P4921" i="48" s="1"/>
  <c r="M4925" i="48"/>
  <c r="P4925" i="48" s="1"/>
  <c r="M4929" i="48"/>
  <c r="P4929" i="48" s="1"/>
  <c r="M4933" i="48"/>
  <c r="P4933" i="48" s="1"/>
  <c r="M4937" i="48"/>
  <c r="P4937" i="48" s="1"/>
  <c r="M4941" i="48"/>
  <c r="P4941" i="48" s="1"/>
  <c r="M4945" i="48"/>
  <c r="P4945" i="48" s="1"/>
  <c r="M4949" i="48"/>
  <c r="P4949" i="48" s="1"/>
  <c r="M4953" i="48"/>
  <c r="P4953" i="48" s="1"/>
  <c r="M4957" i="48"/>
  <c r="P4957" i="48" s="1"/>
  <c r="M4961" i="48"/>
  <c r="P4961" i="48" s="1"/>
  <c r="M4965" i="48"/>
  <c r="P4965" i="48" s="1"/>
  <c r="M4969" i="48"/>
  <c r="P4969" i="48" s="1"/>
  <c r="M4973" i="48"/>
  <c r="P4973" i="48" s="1"/>
  <c r="M4977" i="48"/>
  <c r="P4977" i="48" s="1"/>
  <c r="M4981" i="48"/>
  <c r="P4981" i="48" s="1"/>
  <c r="M4985" i="48"/>
  <c r="P4985" i="48" s="1"/>
  <c r="M4989" i="48"/>
  <c r="P4989" i="48" s="1"/>
  <c r="M4993" i="48"/>
  <c r="P4993" i="48" s="1"/>
  <c r="M4997" i="48"/>
  <c r="P4997" i="48" s="1"/>
  <c r="M5001" i="48"/>
  <c r="P5001" i="48" s="1"/>
  <c r="M5005" i="48"/>
  <c r="P5005" i="48" s="1"/>
  <c r="M5009" i="48"/>
  <c r="P5009" i="48" s="1"/>
  <c r="M5013" i="48"/>
  <c r="P5013" i="48" s="1"/>
  <c r="M5017" i="48"/>
  <c r="P5017" i="48" s="1"/>
  <c r="M5021" i="48"/>
  <c r="P5021" i="48" s="1"/>
  <c r="M5025" i="48"/>
  <c r="P5025" i="48" s="1"/>
  <c r="M5029" i="48"/>
  <c r="P5029" i="48" s="1"/>
  <c r="M5033" i="48"/>
  <c r="P5033" i="48" s="1"/>
  <c r="M5037" i="48"/>
  <c r="P5037" i="48" s="1"/>
  <c r="M5041" i="48"/>
  <c r="P5041" i="48" s="1"/>
  <c r="M5045" i="48"/>
  <c r="P5045" i="48" s="1"/>
  <c r="M5049" i="48"/>
  <c r="P5049" i="48" s="1"/>
  <c r="M5053" i="48"/>
  <c r="P5053" i="48" s="1"/>
  <c r="M5057" i="48"/>
  <c r="P5057" i="48" s="1"/>
  <c r="M5061" i="48"/>
  <c r="P5061" i="48" s="1"/>
  <c r="M5065" i="48"/>
  <c r="P5065" i="48" s="1"/>
  <c r="M5069" i="48"/>
  <c r="P5069" i="48" s="1"/>
  <c r="M5073" i="48"/>
  <c r="P5073" i="48" s="1"/>
  <c r="M5077" i="48"/>
  <c r="P5077" i="48" s="1"/>
  <c r="M5081" i="48"/>
  <c r="P5081" i="48" s="1"/>
  <c r="M5085" i="48"/>
  <c r="P5085" i="48" s="1"/>
  <c r="M5089" i="48"/>
  <c r="P5089" i="48" s="1"/>
  <c r="M5093" i="48"/>
  <c r="P5093" i="48" s="1"/>
  <c r="M5097" i="48"/>
  <c r="P5097" i="48" s="1"/>
  <c r="M5101" i="48"/>
  <c r="P5101" i="48" s="1"/>
  <c r="M5105" i="48"/>
  <c r="P5105" i="48" s="1"/>
  <c r="M5109" i="48"/>
  <c r="P5109" i="48" s="1"/>
  <c r="M5113" i="48"/>
  <c r="P5113" i="48" s="1"/>
  <c r="M5117" i="48"/>
  <c r="P5117" i="48" s="1"/>
  <c r="M5121" i="48"/>
  <c r="P5121" i="48" s="1"/>
  <c r="M5125" i="48"/>
  <c r="P5125" i="48" s="1"/>
  <c r="M5129" i="48"/>
  <c r="P5129" i="48" s="1"/>
  <c r="M5133" i="48"/>
  <c r="P5133" i="48" s="1"/>
  <c r="M5137" i="48"/>
  <c r="P5137" i="48" s="1"/>
  <c r="M5141" i="48"/>
  <c r="P5141" i="48" s="1"/>
  <c r="M5145" i="48"/>
  <c r="P5145" i="48" s="1"/>
  <c r="M5149" i="48"/>
  <c r="P5149" i="48" s="1"/>
  <c r="M5153" i="48"/>
  <c r="P5153" i="48" s="1"/>
  <c r="M5157" i="48"/>
  <c r="P5157" i="48" s="1"/>
  <c r="M5161" i="48"/>
  <c r="P5161" i="48" s="1"/>
  <c r="M5165" i="48"/>
  <c r="P5165" i="48" s="1"/>
  <c r="M5169" i="48"/>
  <c r="P5169" i="48" s="1"/>
  <c r="M5173" i="48"/>
  <c r="P5173" i="48" s="1"/>
  <c r="M5177" i="48"/>
  <c r="P5177" i="48" s="1"/>
  <c r="M5181" i="48"/>
  <c r="P5181" i="48" s="1"/>
  <c r="M5185" i="48"/>
  <c r="P5185" i="48" s="1"/>
  <c r="M5189" i="48"/>
  <c r="P5189" i="48" s="1"/>
  <c r="M5193" i="48"/>
  <c r="P5193" i="48" s="1"/>
  <c r="M5197" i="48"/>
  <c r="P5197" i="48" s="1"/>
  <c r="M5201" i="48"/>
  <c r="P5201" i="48" s="1"/>
  <c r="M5205" i="48"/>
  <c r="P5205" i="48" s="1"/>
  <c r="M5209" i="48"/>
  <c r="P5209" i="48" s="1"/>
  <c r="M5213" i="48"/>
  <c r="P5213" i="48" s="1"/>
  <c r="M5217" i="48"/>
  <c r="P5217" i="48" s="1"/>
  <c r="M5221" i="48"/>
  <c r="P5221" i="48" s="1"/>
  <c r="M5225" i="48"/>
  <c r="P5225" i="48" s="1"/>
  <c r="M5229" i="48"/>
  <c r="P5229" i="48" s="1"/>
  <c r="M5233" i="48"/>
  <c r="P5233" i="48" s="1"/>
  <c r="M5237" i="48"/>
  <c r="M5241" i="48"/>
  <c r="P5241" i="48" s="1"/>
  <c r="M5245" i="48"/>
  <c r="P5245" i="48" s="1"/>
  <c r="M5249" i="48"/>
  <c r="P5249" i="48" s="1"/>
  <c r="M5253" i="48"/>
  <c r="P5253" i="48" s="1"/>
  <c r="M5257" i="48"/>
  <c r="P5257" i="48" s="1"/>
  <c r="M5261" i="48"/>
  <c r="P5261" i="48" s="1"/>
  <c r="M5265" i="48"/>
  <c r="P5265" i="48" s="1"/>
  <c r="M5269" i="48"/>
  <c r="P5269" i="48" s="1"/>
  <c r="M5273" i="48"/>
  <c r="P5273" i="48" s="1"/>
  <c r="M5277" i="48"/>
  <c r="P5277" i="48" s="1"/>
  <c r="M5281" i="48"/>
  <c r="P5281" i="48" s="1"/>
  <c r="M5285" i="48"/>
  <c r="P5285" i="48" s="1"/>
  <c r="M5289" i="48"/>
  <c r="P5289" i="48" s="1"/>
  <c r="M5293" i="48"/>
  <c r="P5293" i="48" s="1"/>
  <c r="M5297" i="48"/>
  <c r="P5297" i="48" s="1"/>
  <c r="M5301" i="48"/>
  <c r="P5301" i="48" s="1"/>
  <c r="M5305" i="48"/>
  <c r="P5305" i="48" s="1"/>
  <c r="M5309" i="48"/>
  <c r="P5309" i="48" s="1"/>
  <c r="M5313" i="48"/>
  <c r="P5313" i="48" s="1"/>
  <c r="M5317" i="48"/>
  <c r="P5317" i="48" s="1"/>
  <c r="M5321" i="48"/>
  <c r="P5321" i="48" s="1"/>
  <c r="M5325" i="48"/>
  <c r="P5325" i="48" s="1"/>
  <c r="M5329" i="48"/>
  <c r="P5329" i="48" s="1"/>
  <c r="M5333" i="48"/>
  <c r="P5333" i="48" s="1"/>
  <c r="M5337" i="48"/>
  <c r="P5337" i="48" s="1"/>
  <c r="M5341" i="48"/>
  <c r="P5341" i="48" s="1"/>
  <c r="M5345" i="48"/>
  <c r="P5345" i="48" s="1"/>
  <c r="M5349" i="48"/>
  <c r="P5349" i="48" s="1"/>
  <c r="M5353" i="48"/>
  <c r="P5353" i="48" s="1"/>
  <c r="M5357" i="48"/>
  <c r="P5357" i="48" s="1"/>
  <c r="M5361" i="48"/>
  <c r="P5361" i="48" s="1"/>
  <c r="M5365" i="48"/>
  <c r="P5365" i="48" s="1"/>
  <c r="M5369" i="48"/>
  <c r="P5369" i="48" s="1"/>
  <c r="M5373" i="48"/>
  <c r="P5373" i="48" s="1"/>
  <c r="M5377" i="48"/>
  <c r="P5377" i="48" s="1"/>
  <c r="M5381" i="48"/>
  <c r="P5381" i="48" s="1"/>
  <c r="M5385" i="48"/>
  <c r="P5385" i="48" s="1"/>
  <c r="M5389" i="48"/>
  <c r="P5389" i="48" s="1"/>
  <c r="M5393" i="48"/>
  <c r="P5393" i="48" s="1"/>
  <c r="M5397" i="48"/>
  <c r="P5397" i="48" s="1"/>
  <c r="M5401" i="48"/>
  <c r="P5401" i="48" s="1"/>
  <c r="M5405" i="48"/>
  <c r="P5405" i="48" s="1"/>
  <c r="M5409" i="48"/>
  <c r="P5409" i="48" s="1"/>
  <c r="M5413" i="48"/>
  <c r="P5413" i="48" s="1"/>
  <c r="M5417" i="48"/>
  <c r="P5417" i="48" s="1"/>
  <c r="M5421" i="48"/>
  <c r="P5421" i="48" s="1"/>
  <c r="M5425" i="48"/>
  <c r="P5425" i="48" s="1"/>
  <c r="M5429" i="48"/>
  <c r="P5429" i="48" s="1"/>
  <c r="M5433" i="48"/>
  <c r="P5433" i="48" s="1"/>
  <c r="M5437" i="48"/>
  <c r="P5437" i="48" s="1"/>
  <c r="M5441" i="48"/>
  <c r="P5441" i="48" s="1"/>
  <c r="M5445" i="48"/>
  <c r="P5445" i="48" s="1"/>
  <c r="M5449" i="48"/>
  <c r="P5449" i="48" s="1"/>
  <c r="M5453" i="48"/>
  <c r="P5453" i="48" s="1"/>
  <c r="M5457" i="48"/>
  <c r="P5457" i="48" s="1"/>
  <c r="M5461" i="48"/>
  <c r="P5461" i="48" s="1"/>
  <c r="M5465" i="48"/>
  <c r="P5465" i="48" s="1"/>
  <c r="M5469" i="48"/>
  <c r="P5469" i="48" s="1"/>
  <c r="M5473" i="48"/>
  <c r="P5473" i="48" s="1"/>
  <c r="M5477" i="48"/>
  <c r="P5477" i="48" s="1"/>
  <c r="M5481" i="48"/>
  <c r="P5481" i="48" s="1"/>
  <c r="M5485" i="48"/>
  <c r="P5485" i="48" s="1"/>
  <c r="M2830" i="48"/>
  <c r="P2830" i="48" s="1"/>
  <c r="M4411" i="48"/>
  <c r="P4411" i="48" s="1"/>
  <c r="M4435" i="48"/>
  <c r="P4435" i="48" s="1"/>
  <c r="M4453" i="48"/>
  <c r="P4453" i="48" s="1"/>
  <c r="M4466" i="48"/>
  <c r="P4466" i="48" s="1"/>
  <c r="M4479" i="48"/>
  <c r="P4479" i="48" s="1"/>
  <c r="M4501" i="48"/>
  <c r="P4501" i="48" s="1"/>
  <c r="M4514" i="48"/>
  <c r="P4514" i="48" s="1"/>
  <c r="M4527" i="48"/>
  <c r="P4527" i="48" s="1"/>
  <c r="M4549" i="48"/>
  <c r="P4549" i="48" s="1"/>
  <c r="M4562" i="48"/>
  <c r="P4562" i="48" s="1"/>
  <c r="M4575" i="48"/>
  <c r="P4575" i="48" s="1"/>
  <c r="M4597" i="48"/>
  <c r="P4597" i="48" s="1"/>
  <c r="M4610" i="48"/>
  <c r="P4610" i="48" s="1"/>
  <c r="M4623" i="48"/>
  <c r="P4623" i="48" s="1"/>
  <c r="M4645" i="48"/>
  <c r="P4645" i="48" s="1"/>
  <c r="M4658" i="48"/>
  <c r="P4658" i="48" s="1"/>
  <c r="M4671" i="48"/>
  <c r="P4671" i="48" s="1"/>
  <c r="M4693" i="48"/>
  <c r="P4693" i="48" s="1"/>
  <c r="M4706" i="48"/>
  <c r="P4706" i="48" s="1"/>
  <c r="M4719" i="48"/>
  <c r="P4719" i="48" s="1"/>
  <c r="M4741" i="48"/>
  <c r="P4741" i="48" s="1"/>
  <c r="M4754" i="48"/>
  <c r="P4754" i="48" s="1"/>
  <c r="M4767" i="48"/>
  <c r="P4767" i="48" s="1"/>
  <c r="M4789" i="48"/>
  <c r="P4789" i="48" s="1"/>
  <c r="M3452" i="48"/>
  <c r="P3452" i="48" s="1"/>
  <c r="M3487" i="48"/>
  <c r="P3487" i="48" s="1"/>
  <c r="M3609" i="48"/>
  <c r="P3609" i="48" s="1"/>
  <c r="M3644" i="48"/>
  <c r="P3644" i="48" s="1"/>
  <c r="M3679" i="48"/>
  <c r="P3679" i="48" s="1"/>
  <c r="M3801" i="48"/>
  <c r="P3801" i="48" s="1"/>
  <c r="M3836" i="48"/>
  <c r="P3836" i="48" s="1"/>
  <c r="M4426" i="48"/>
  <c r="P4426" i="48" s="1"/>
  <c r="M4449" i="48"/>
  <c r="P4449" i="48" s="1"/>
  <c r="M4462" i="48"/>
  <c r="P4462" i="48" s="1"/>
  <c r="M4475" i="48"/>
  <c r="P4475" i="48" s="1"/>
  <c r="M4497" i="48"/>
  <c r="P4497" i="48" s="1"/>
  <c r="M4510" i="48"/>
  <c r="P4510" i="48" s="1"/>
  <c r="M4523" i="48"/>
  <c r="P4523" i="48" s="1"/>
  <c r="M4545" i="48"/>
  <c r="P4545" i="48" s="1"/>
  <c r="M4558" i="48"/>
  <c r="P4558" i="48" s="1"/>
  <c r="M4571" i="48"/>
  <c r="P4571" i="48" s="1"/>
  <c r="M4593" i="48"/>
  <c r="P4593" i="48" s="1"/>
  <c r="M4606" i="48"/>
  <c r="P4606" i="48" s="1"/>
  <c r="M4619" i="48"/>
  <c r="P4619" i="48" s="1"/>
  <c r="M4641" i="48"/>
  <c r="P4641" i="48" s="1"/>
  <c r="M4654" i="48"/>
  <c r="P4654" i="48" s="1"/>
  <c r="M4667" i="48"/>
  <c r="P4667" i="48" s="1"/>
  <c r="M4689" i="48"/>
  <c r="P4689" i="48" s="1"/>
  <c r="M4702" i="48"/>
  <c r="P4702" i="48" s="1"/>
  <c r="M4715" i="48"/>
  <c r="P4715" i="48" s="1"/>
  <c r="M4737" i="48"/>
  <c r="P4737" i="48" s="1"/>
  <c r="M4750" i="48"/>
  <c r="P4750" i="48" s="1"/>
  <c r="M4763" i="48"/>
  <c r="P4763" i="48" s="1"/>
  <c r="M4785" i="48"/>
  <c r="P4785" i="48" s="1"/>
  <c r="M4375" i="48"/>
  <c r="P4375" i="48" s="1"/>
  <c r="M4391" i="48"/>
  <c r="P4391" i="48" s="1"/>
  <c r="M4407" i="48"/>
  <c r="P4407" i="48" s="1"/>
  <c r="M4431" i="48"/>
  <c r="P4431" i="48" s="1"/>
  <c r="M4445" i="48"/>
  <c r="P4445" i="48" s="1"/>
  <c r="M4458" i="48"/>
  <c r="P4458" i="48" s="1"/>
  <c r="M4471" i="48"/>
  <c r="P4471" i="48" s="1"/>
  <c r="M4493" i="48"/>
  <c r="P4493" i="48" s="1"/>
  <c r="M4506" i="48"/>
  <c r="P4506" i="48" s="1"/>
  <c r="M4519" i="48"/>
  <c r="P4519" i="48" s="1"/>
  <c r="M4541" i="48"/>
  <c r="P4541" i="48" s="1"/>
  <c r="M4554" i="48"/>
  <c r="P4554" i="48" s="1"/>
  <c r="M4567" i="48"/>
  <c r="P4567" i="48" s="1"/>
  <c r="M4589" i="48"/>
  <c r="P4589" i="48" s="1"/>
  <c r="M4602" i="48"/>
  <c r="P4602" i="48" s="1"/>
  <c r="M4615" i="48"/>
  <c r="P4615" i="48" s="1"/>
  <c r="M4637" i="48"/>
  <c r="P4637" i="48" s="1"/>
  <c r="M4650" i="48"/>
  <c r="P4650" i="48" s="1"/>
  <c r="M4663" i="48"/>
  <c r="P4663" i="48" s="1"/>
  <c r="M4685" i="48"/>
  <c r="P4685" i="48" s="1"/>
  <c r="M4698" i="48"/>
  <c r="P4698" i="48" s="1"/>
  <c r="M4711" i="48"/>
  <c r="P4711" i="48" s="1"/>
  <c r="M4733" i="48"/>
  <c r="P4733" i="48" s="1"/>
  <c r="M4746" i="48"/>
  <c r="P4746" i="48" s="1"/>
  <c r="M4759" i="48"/>
  <c r="P4759" i="48" s="1"/>
  <c r="M4781" i="48"/>
  <c r="P4781" i="48" s="1"/>
  <c r="M4794" i="48"/>
  <c r="P4794" i="48" s="1"/>
  <c r="M4798" i="48"/>
  <c r="P4798" i="48" s="1"/>
  <c r="M4802" i="48"/>
  <c r="P4802" i="48" s="1"/>
  <c r="M4806" i="48"/>
  <c r="P4806" i="48" s="1"/>
  <c r="M4810" i="48"/>
  <c r="P4810" i="48" s="1"/>
  <c r="M4814" i="48"/>
  <c r="P4814" i="48" s="1"/>
  <c r="M4818" i="48"/>
  <c r="P4818" i="48" s="1"/>
  <c r="M4822" i="48"/>
  <c r="P4822" i="48" s="1"/>
  <c r="M4826" i="48"/>
  <c r="P4826" i="48" s="1"/>
  <c r="M4830" i="48"/>
  <c r="P4830" i="48" s="1"/>
  <c r="M4834" i="48"/>
  <c r="P4834" i="48" s="1"/>
  <c r="M4838" i="48"/>
  <c r="P4838" i="48" s="1"/>
  <c r="M4842" i="48"/>
  <c r="P4842" i="48" s="1"/>
  <c r="M4846" i="48"/>
  <c r="P4846" i="48" s="1"/>
  <c r="M4850" i="48"/>
  <c r="P4850" i="48" s="1"/>
  <c r="M4854" i="48"/>
  <c r="P4854" i="48" s="1"/>
  <c r="M4858" i="48"/>
  <c r="P4858" i="48" s="1"/>
  <c r="M4862" i="48"/>
  <c r="P4862" i="48" s="1"/>
  <c r="M4866" i="48"/>
  <c r="P4866" i="48" s="1"/>
  <c r="M4870" i="48"/>
  <c r="P4870" i="48" s="1"/>
  <c r="M4874" i="48"/>
  <c r="P4874" i="48" s="1"/>
  <c r="M4878" i="48"/>
  <c r="P4878" i="48" s="1"/>
  <c r="M4882" i="48"/>
  <c r="P4882" i="48" s="1"/>
  <c r="M4886" i="48"/>
  <c r="P4886" i="48" s="1"/>
  <c r="M4890" i="48"/>
  <c r="P4890" i="48" s="1"/>
  <c r="M4894" i="48"/>
  <c r="P4894" i="48" s="1"/>
  <c r="M4898" i="48"/>
  <c r="P4898" i="48" s="1"/>
  <c r="M4902" i="48"/>
  <c r="P4902" i="48" s="1"/>
  <c r="M4906" i="48"/>
  <c r="P4906" i="48" s="1"/>
  <c r="M4910" i="48"/>
  <c r="P4910" i="48" s="1"/>
  <c r="M4914" i="48"/>
  <c r="P4914" i="48" s="1"/>
  <c r="M4918" i="48"/>
  <c r="P4918" i="48" s="1"/>
  <c r="M4922" i="48"/>
  <c r="P4922" i="48" s="1"/>
  <c r="M4926" i="48"/>
  <c r="P4926" i="48" s="1"/>
  <c r="M4930" i="48"/>
  <c r="P4930" i="48" s="1"/>
  <c r="M4934" i="48"/>
  <c r="P4934" i="48" s="1"/>
  <c r="M4938" i="48"/>
  <c r="P4938" i="48" s="1"/>
  <c r="M4942" i="48"/>
  <c r="P4942" i="48" s="1"/>
  <c r="M4946" i="48"/>
  <c r="P4946" i="48" s="1"/>
  <c r="M4950" i="48"/>
  <c r="P4950" i="48" s="1"/>
  <c r="M4954" i="48"/>
  <c r="P4954" i="48" s="1"/>
  <c r="M4958" i="48"/>
  <c r="P4958" i="48" s="1"/>
  <c r="M4962" i="48"/>
  <c r="P4962" i="48" s="1"/>
  <c r="M4966" i="48"/>
  <c r="P4966" i="48" s="1"/>
  <c r="M4970" i="48"/>
  <c r="P4970" i="48" s="1"/>
  <c r="M4974" i="48"/>
  <c r="P4974" i="48" s="1"/>
  <c r="M4978" i="48"/>
  <c r="P4978" i="48" s="1"/>
  <c r="M4982" i="48"/>
  <c r="P4982" i="48" s="1"/>
  <c r="M4986" i="48"/>
  <c r="P4986" i="48" s="1"/>
  <c r="M4990" i="48"/>
  <c r="P4990" i="48" s="1"/>
  <c r="M4994" i="48"/>
  <c r="P4994" i="48" s="1"/>
  <c r="M4998" i="48"/>
  <c r="P4998" i="48" s="1"/>
  <c r="M5002" i="48"/>
  <c r="P5002" i="48" s="1"/>
  <c r="M5006" i="48"/>
  <c r="P5006" i="48" s="1"/>
  <c r="M5010" i="48"/>
  <c r="P5010" i="48" s="1"/>
  <c r="M5014" i="48"/>
  <c r="P5014" i="48" s="1"/>
  <c r="M5018" i="48"/>
  <c r="P5018" i="48" s="1"/>
  <c r="M5022" i="48"/>
  <c r="P5022" i="48" s="1"/>
  <c r="M5026" i="48"/>
  <c r="P5026" i="48" s="1"/>
  <c r="M5030" i="48"/>
  <c r="P5030" i="48" s="1"/>
  <c r="M5034" i="48"/>
  <c r="P5034" i="48" s="1"/>
  <c r="M5038" i="48"/>
  <c r="P5038" i="48" s="1"/>
  <c r="M5042" i="48"/>
  <c r="P5042" i="48" s="1"/>
  <c r="M5046" i="48"/>
  <c r="P5046" i="48" s="1"/>
  <c r="M5050" i="48"/>
  <c r="P5050" i="48" s="1"/>
  <c r="M5054" i="48"/>
  <c r="P5054" i="48" s="1"/>
  <c r="M5058" i="48"/>
  <c r="P5058" i="48" s="1"/>
  <c r="M5062" i="48"/>
  <c r="P5062" i="48" s="1"/>
  <c r="M5066" i="48"/>
  <c r="P5066" i="48" s="1"/>
  <c r="M5070" i="48"/>
  <c r="P5070" i="48" s="1"/>
  <c r="M5074" i="48"/>
  <c r="P5074" i="48" s="1"/>
  <c r="M5078" i="48"/>
  <c r="P5078" i="48" s="1"/>
  <c r="M5082" i="48"/>
  <c r="P5082" i="48" s="1"/>
  <c r="M5086" i="48"/>
  <c r="P5086" i="48" s="1"/>
  <c r="M5090" i="48"/>
  <c r="P5090" i="48" s="1"/>
  <c r="M5094" i="48"/>
  <c r="P5094" i="48" s="1"/>
  <c r="M5098" i="48"/>
  <c r="P5098" i="48" s="1"/>
  <c r="M5102" i="48"/>
  <c r="P5102" i="48" s="1"/>
  <c r="M5106" i="48"/>
  <c r="P5106" i="48" s="1"/>
  <c r="M5110" i="48"/>
  <c r="P5110" i="48" s="1"/>
  <c r="M5114" i="48"/>
  <c r="P5114" i="48" s="1"/>
  <c r="M5118" i="48"/>
  <c r="P5118" i="48" s="1"/>
  <c r="M5122" i="48"/>
  <c r="P5122" i="48" s="1"/>
  <c r="M5126" i="48"/>
  <c r="P5126" i="48" s="1"/>
  <c r="M5130" i="48"/>
  <c r="P5130" i="48" s="1"/>
  <c r="M5134" i="48"/>
  <c r="P5134" i="48" s="1"/>
  <c r="M5138" i="48"/>
  <c r="P5138" i="48" s="1"/>
  <c r="M5142" i="48"/>
  <c r="P5142" i="48" s="1"/>
  <c r="M5146" i="48"/>
  <c r="P5146" i="48" s="1"/>
  <c r="M5150" i="48"/>
  <c r="P5150" i="48" s="1"/>
  <c r="M5154" i="48"/>
  <c r="P5154" i="48" s="1"/>
  <c r="M5158" i="48"/>
  <c r="P5158" i="48" s="1"/>
  <c r="M5162" i="48"/>
  <c r="P5162" i="48" s="1"/>
  <c r="M5166" i="48"/>
  <c r="P5166" i="48" s="1"/>
  <c r="M5170" i="48"/>
  <c r="P5170" i="48" s="1"/>
  <c r="M5174" i="48"/>
  <c r="P5174" i="48" s="1"/>
  <c r="M5178" i="48"/>
  <c r="P5178" i="48" s="1"/>
  <c r="M5182" i="48"/>
  <c r="P5182" i="48" s="1"/>
  <c r="M5186" i="48"/>
  <c r="P5186" i="48" s="1"/>
  <c r="M5190" i="48"/>
  <c r="P5190" i="48" s="1"/>
  <c r="M5194" i="48"/>
  <c r="P5194" i="48" s="1"/>
  <c r="M5198" i="48"/>
  <c r="P5198" i="48" s="1"/>
  <c r="M5202" i="48"/>
  <c r="P5202" i="48" s="1"/>
  <c r="M5206" i="48"/>
  <c r="P5206" i="48" s="1"/>
  <c r="M5210" i="48"/>
  <c r="P5210" i="48" s="1"/>
  <c r="M5214" i="48"/>
  <c r="P5214" i="48" s="1"/>
  <c r="M5218" i="48"/>
  <c r="P5218" i="48" s="1"/>
  <c r="M5222" i="48"/>
  <c r="P5222" i="48" s="1"/>
  <c r="M5226" i="48"/>
  <c r="P5226" i="48" s="1"/>
  <c r="M5230" i="48"/>
  <c r="P5230" i="48" s="1"/>
  <c r="M5234" i="48"/>
  <c r="P5234" i="48" s="1"/>
  <c r="M5238" i="48"/>
  <c r="P5238" i="48" s="1"/>
  <c r="M5242" i="48"/>
  <c r="P5242" i="48" s="1"/>
  <c r="M5246" i="48"/>
  <c r="P5246" i="48" s="1"/>
  <c r="M5250" i="48"/>
  <c r="P5250" i="48" s="1"/>
  <c r="M5254" i="48"/>
  <c r="P5254" i="48" s="1"/>
  <c r="M5258" i="48"/>
  <c r="P5258" i="48" s="1"/>
  <c r="M5262" i="48"/>
  <c r="P5262" i="48" s="1"/>
  <c r="M5266" i="48"/>
  <c r="P5266" i="48" s="1"/>
  <c r="M5270" i="48"/>
  <c r="P5270" i="48" s="1"/>
  <c r="M5274" i="48"/>
  <c r="P5274" i="48" s="1"/>
  <c r="M5278" i="48"/>
  <c r="P5278" i="48" s="1"/>
  <c r="M5282" i="48"/>
  <c r="P5282" i="48" s="1"/>
  <c r="M5286" i="48"/>
  <c r="P5286" i="48" s="1"/>
  <c r="M5290" i="48"/>
  <c r="P5290" i="48" s="1"/>
  <c r="M5294" i="48"/>
  <c r="P5294" i="48" s="1"/>
  <c r="M5298" i="48"/>
  <c r="P5298" i="48" s="1"/>
  <c r="M5302" i="48"/>
  <c r="P5302" i="48" s="1"/>
  <c r="M5306" i="48"/>
  <c r="P5306" i="48" s="1"/>
  <c r="M5310" i="48"/>
  <c r="P5310" i="48" s="1"/>
  <c r="M5314" i="48"/>
  <c r="P5314" i="48" s="1"/>
  <c r="M5318" i="48"/>
  <c r="P5318" i="48" s="1"/>
  <c r="M5322" i="48"/>
  <c r="P5322" i="48" s="1"/>
  <c r="M5326" i="48"/>
  <c r="P5326" i="48" s="1"/>
  <c r="M5330" i="48"/>
  <c r="P5330" i="48" s="1"/>
  <c r="M5334" i="48"/>
  <c r="P5334" i="48" s="1"/>
  <c r="M5338" i="48"/>
  <c r="P5338" i="48" s="1"/>
  <c r="M5342" i="48"/>
  <c r="P5342" i="48" s="1"/>
  <c r="M5346" i="48"/>
  <c r="P5346" i="48" s="1"/>
  <c r="M5350" i="48"/>
  <c r="P5350" i="48" s="1"/>
  <c r="M5354" i="48"/>
  <c r="P5354" i="48" s="1"/>
  <c r="M5358" i="48"/>
  <c r="P5358" i="48" s="1"/>
  <c r="M5362" i="48"/>
  <c r="P5362" i="48" s="1"/>
  <c r="M5366" i="48"/>
  <c r="P5366" i="48" s="1"/>
  <c r="M5370" i="48"/>
  <c r="P5370" i="48" s="1"/>
  <c r="M5374" i="48"/>
  <c r="P5374" i="48" s="1"/>
  <c r="M5378" i="48"/>
  <c r="P5378" i="48" s="1"/>
  <c r="M5382" i="48"/>
  <c r="P5382" i="48" s="1"/>
  <c r="M5386" i="48"/>
  <c r="P5386" i="48" s="1"/>
  <c r="M5390" i="48"/>
  <c r="P5390" i="48" s="1"/>
  <c r="M5394" i="48"/>
  <c r="P5394" i="48" s="1"/>
  <c r="M5398" i="48"/>
  <c r="P5398" i="48" s="1"/>
  <c r="M5402" i="48"/>
  <c r="P5402" i="48" s="1"/>
  <c r="M5406" i="48"/>
  <c r="P5406" i="48" s="1"/>
  <c r="M5410" i="48"/>
  <c r="P5410" i="48" s="1"/>
  <c r="M5414" i="48"/>
  <c r="P5414" i="48" s="1"/>
  <c r="M5418" i="48"/>
  <c r="P5418" i="48" s="1"/>
  <c r="M5422" i="48"/>
  <c r="P5422" i="48" s="1"/>
  <c r="M5426" i="48"/>
  <c r="P5426" i="48" s="1"/>
  <c r="M5430" i="48"/>
  <c r="P5430" i="48" s="1"/>
  <c r="M5434" i="48"/>
  <c r="P5434" i="48" s="1"/>
  <c r="M5438" i="48"/>
  <c r="P5438" i="48" s="1"/>
  <c r="M5442" i="48"/>
  <c r="P5442" i="48" s="1"/>
  <c r="M5446" i="48"/>
  <c r="P5446" i="48" s="1"/>
  <c r="M5450" i="48"/>
  <c r="P5450" i="48" s="1"/>
  <c r="M5454" i="48"/>
  <c r="P5454" i="48" s="1"/>
  <c r="M5458" i="48"/>
  <c r="P5458" i="48" s="1"/>
  <c r="M5462" i="48"/>
  <c r="P5462" i="48" s="1"/>
  <c r="M5466" i="48"/>
  <c r="P5466" i="48" s="1"/>
  <c r="M5470" i="48"/>
  <c r="P5470" i="48" s="1"/>
  <c r="M5474" i="48"/>
  <c r="P5474" i="48" s="1"/>
  <c r="M5478" i="48"/>
  <c r="P5478" i="48" s="1"/>
  <c r="M5482" i="48"/>
  <c r="P5482" i="48" s="1"/>
  <c r="M5486" i="48"/>
  <c r="P5486" i="48" s="1"/>
  <c r="M5490" i="48"/>
  <c r="P5490" i="48" s="1"/>
  <c r="M5494" i="48"/>
  <c r="P5494" i="48" s="1"/>
  <c r="M5498" i="48"/>
  <c r="P5498" i="48" s="1"/>
  <c r="M5502" i="48"/>
  <c r="P5502" i="48" s="1"/>
  <c r="M5506" i="48"/>
  <c r="P5506" i="48" s="1"/>
  <c r="M5510" i="48"/>
  <c r="P5510" i="48" s="1"/>
  <c r="M5514" i="48"/>
  <c r="P5514" i="48" s="1"/>
  <c r="M5518" i="48"/>
  <c r="P5518" i="48" s="1"/>
  <c r="M5522" i="48"/>
  <c r="P5522" i="48" s="1"/>
  <c r="M5526" i="48"/>
  <c r="P5526" i="48" s="1"/>
  <c r="M5530" i="48"/>
  <c r="P5530" i="48" s="1"/>
  <c r="M5534" i="48"/>
  <c r="P5534" i="48" s="1"/>
  <c r="M5538" i="48"/>
  <c r="P5538" i="48" s="1"/>
  <c r="M5542" i="48"/>
  <c r="P5542" i="48" s="1"/>
  <c r="M5546" i="48"/>
  <c r="P5546" i="48" s="1"/>
  <c r="M5550" i="48"/>
  <c r="P5550" i="48" s="1"/>
  <c r="M5554" i="48"/>
  <c r="P5554" i="48" s="1"/>
  <c r="M5558" i="48"/>
  <c r="P5558" i="48" s="1"/>
  <c r="M5562" i="48"/>
  <c r="P5562" i="48" s="1"/>
  <c r="M5566" i="48"/>
  <c r="P5566" i="48" s="1"/>
  <c r="M5570" i="48"/>
  <c r="P5570" i="48" s="1"/>
  <c r="M5574" i="48"/>
  <c r="P5574" i="48" s="1"/>
  <c r="M5578" i="48"/>
  <c r="P5578" i="48" s="1"/>
  <c r="M5582" i="48"/>
  <c r="P5582" i="48" s="1"/>
  <c r="M5586" i="48"/>
  <c r="P5586" i="48" s="1"/>
  <c r="M5590" i="48"/>
  <c r="P5590" i="48" s="1"/>
  <c r="M5594" i="48"/>
  <c r="P5594" i="48" s="1"/>
  <c r="M5598" i="48"/>
  <c r="P5598" i="48" s="1"/>
  <c r="M5602" i="48"/>
  <c r="P5602" i="48" s="1"/>
  <c r="M5606" i="48"/>
  <c r="P5606" i="48" s="1"/>
  <c r="M5610" i="48"/>
  <c r="P5610" i="48" s="1"/>
  <c r="M5614" i="48"/>
  <c r="P5614" i="48" s="1"/>
  <c r="M5618" i="48"/>
  <c r="P5618" i="48" s="1"/>
  <c r="M5622" i="48"/>
  <c r="P5622" i="48" s="1"/>
  <c r="M5626" i="48"/>
  <c r="P5626" i="48" s="1"/>
  <c r="M5630" i="48"/>
  <c r="P5630" i="48" s="1"/>
  <c r="M5634" i="48"/>
  <c r="P5634" i="48" s="1"/>
  <c r="M5638" i="48"/>
  <c r="P5638" i="48" s="1"/>
  <c r="M5642" i="48"/>
  <c r="P5642" i="48" s="1"/>
  <c r="M5646" i="48"/>
  <c r="P5646" i="48" s="1"/>
  <c r="M5650" i="48"/>
  <c r="P5650" i="48" s="1"/>
  <c r="M5654" i="48"/>
  <c r="P5654" i="48" s="1"/>
  <c r="M5658" i="48"/>
  <c r="P5658" i="48" s="1"/>
  <c r="M5662" i="48"/>
  <c r="P5662" i="48" s="1"/>
  <c r="M5666" i="48"/>
  <c r="P5666" i="48" s="1"/>
  <c r="M5670" i="48"/>
  <c r="P5670" i="48" s="1"/>
  <c r="M5674" i="48"/>
  <c r="P5674" i="48" s="1"/>
  <c r="M5678" i="48"/>
  <c r="P5678" i="48" s="1"/>
  <c r="M5682" i="48"/>
  <c r="P5682" i="48" s="1"/>
  <c r="M5686" i="48"/>
  <c r="P5686" i="48" s="1"/>
  <c r="M5690" i="48"/>
  <c r="P5690" i="48" s="1"/>
  <c r="M5694" i="48"/>
  <c r="P5694" i="48" s="1"/>
  <c r="M5698" i="48"/>
  <c r="P5698" i="48" s="1"/>
  <c r="M5702" i="48"/>
  <c r="P5702" i="48" s="1"/>
  <c r="M5706" i="48"/>
  <c r="P5706" i="48" s="1"/>
  <c r="M5710" i="48"/>
  <c r="P5710" i="48" s="1"/>
  <c r="M5714" i="48"/>
  <c r="P5714" i="48" s="1"/>
  <c r="M5718" i="48"/>
  <c r="P5718" i="48" s="1"/>
  <c r="M5722" i="48"/>
  <c r="P5722" i="48" s="1"/>
  <c r="M5726" i="48"/>
  <c r="P5726" i="48" s="1"/>
  <c r="M5730" i="48"/>
  <c r="P5730" i="48" s="1"/>
  <c r="M5734" i="48"/>
  <c r="P5734" i="48" s="1"/>
  <c r="M5738" i="48"/>
  <c r="P5738" i="48" s="1"/>
  <c r="M5742" i="48"/>
  <c r="P5742" i="48" s="1"/>
  <c r="M5746" i="48"/>
  <c r="P5746" i="48" s="1"/>
  <c r="M5750" i="48"/>
  <c r="P5750" i="48" s="1"/>
  <c r="M5754" i="48"/>
  <c r="P5754" i="48" s="1"/>
  <c r="M5758" i="48"/>
  <c r="P5758" i="48" s="1"/>
  <c r="M5762" i="48"/>
  <c r="P5762" i="48" s="1"/>
  <c r="M5766" i="48"/>
  <c r="P5766" i="48" s="1"/>
  <c r="M5770" i="48"/>
  <c r="P5770" i="48" s="1"/>
  <c r="M5774" i="48"/>
  <c r="P5774" i="48" s="1"/>
  <c r="M5778" i="48"/>
  <c r="P5778" i="48" s="1"/>
  <c r="M5782" i="48"/>
  <c r="P5782" i="48" s="1"/>
  <c r="M5786" i="48"/>
  <c r="P5786" i="48" s="1"/>
  <c r="M5790" i="48"/>
  <c r="P5790" i="48" s="1"/>
  <c r="M5794" i="48"/>
  <c r="P5794" i="48" s="1"/>
  <c r="M5798" i="48"/>
  <c r="P5798" i="48" s="1"/>
  <c r="M5802" i="48"/>
  <c r="P5802" i="48" s="1"/>
  <c r="M5806" i="48"/>
  <c r="P5806" i="48" s="1"/>
  <c r="M5810" i="48"/>
  <c r="P5810" i="48" s="1"/>
  <c r="M5814" i="48"/>
  <c r="P5814" i="48" s="1"/>
  <c r="M5818" i="48"/>
  <c r="P5818" i="48" s="1"/>
  <c r="M5822" i="48"/>
  <c r="P5822" i="48" s="1"/>
  <c r="M5826" i="48"/>
  <c r="P5826" i="48" s="1"/>
  <c r="M5830" i="48"/>
  <c r="P5830" i="48" s="1"/>
  <c r="M5834" i="48"/>
  <c r="P5834" i="48" s="1"/>
  <c r="M5838" i="48"/>
  <c r="P5838" i="48" s="1"/>
  <c r="M5842" i="48"/>
  <c r="P5842" i="48" s="1"/>
  <c r="M5846" i="48"/>
  <c r="P5846" i="48" s="1"/>
  <c r="M5850" i="48"/>
  <c r="P5850" i="48" s="1"/>
  <c r="M5854" i="48"/>
  <c r="P5854" i="48" s="1"/>
  <c r="M5858" i="48"/>
  <c r="P5858" i="48" s="1"/>
  <c r="M5862" i="48"/>
  <c r="P5862" i="48" s="1"/>
  <c r="M5866" i="48"/>
  <c r="P5866" i="48" s="1"/>
  <c r="M5870" i="48"/>
  <c r="P5870" i="48" s="1"/>
  <c r="M5874" i="48"/>
  <c r="P5874" i="48" s="1"/>
  <c r="M5878" i="48"/>
  <c r="P5878" i="48" s="1"/>
  <c r="M5882" i="48"/>
  <c r="P5882" i="48" s="1"/>
  <c r="M5886" i="48"/>
  <c r="P5886" i="48" s="1"/>
  <c r="M5890" i="48"/>
  <c r="P5890" i="48" s="1"/>
  <c r="M5894" i="48"/>
  <c r="P5894" i="48" s="1"/>
  <c r="M5898" i="48"/>
  <c r="P5898" i="48" s="1"/>
  <c r="M5902" i="48"/>
  <c r="P5902" i="48" s="1"/>
  <c r="M5906" i="48"/>
  <c r="P5906" i="48" s="1"/>
  <c r="M5910" i="48"/>
  <c r="P5910" i="48" s="1"/>
  <c r="M5914" i="48"/>
  <c r="P5914" i="48" s="1"/>
  <c r="M5918" i="48"/>
  <c r="P5918" i="48" s="1"/>
  <c r="M5922" i="48"/>
  <c r="P5922" i="48" s="1"/>
  <c r="M5926" i="48"/>
  <c r="P5926" i="48" s="1"/>
  <c r="M5930" i="48"/>
  <c r="P5930" i="48" s="1"/>
  <c r="M5934" i="48"/>
  <c r="P5934" i="48" s="1"/>
  <c r="M5938" i="48"/>
  <c r="P5938" i="48" s="1"/>
  <c r="M5942" i="48"/>
  <c r="P5942" i="48" s="1"/>
  <c r="M5946" i="48"/>
  <c r="P5946" i="48" s="1"/>
  <c r="M5950" i="48"/>
  <c r="P5950" i="48" s="1"/>
  <c r="M5954" i="48"/>
  <c r="P5954" i="48" s="1"/>
  <c r="M5958" i="48"/>
  <c r="P5958" i="48" s="1"/>
  <c r="M5962" i="48"/>
  <c r="P5962" i="48" s="1"/>
  <c r="M5966" i="48"/>
  <c r="P5966" i="48" s="1"/>
  <c r="M5970" i="48"/>
  <c r="P5970" i="48" s="1"/>
  <c r="M5974" i="48"/>
  <c r="P5974" i="48" s="1"/>
  <c r="M5978" i="48"/>
  <c r="P5978" i="48" s="1"/>
  <c r="M5982" i="48"/>
  <c r="P5982" i="48" s="1"/>
  <c r="M5986" i="48"/>
  <c r="P5986" i="48" s="1"/>
  <c r="M5990" i="48"/>
  <c r="P5990" i="48" s="1"/>
  <c r="M5994" i="48"/>
  <c r="P5994" i="48" s="1"/>
  <c r="M5998" i="48"/>
  <c r="P5998" i="48" s="1"/>
  <c r="M6002" i="48"/>
  <c r="P6002" i="48" s="1"/>
  <c r="M4422" i="48"/>
  <c r="P4422" i="48" s="1"/>
  <c r="M4441" i="48"/>
  <c r="P4441" i="48" s="1"/>
  <c r="M4454" i="48"/>
  <c r="P4454" i="48" s="1"/>
  <c r="M4467" i="48"/>
  <c r="P4467" i="48" s="1"/>
  <c r="M4489" i="48"/>
  <c r="P4489" i="48" s="1"/>
  <c r="M4502" i="48"/>
  <c r="P4502" i="48" s="1"/>
  <c r="M4515" i="48"/>
  <c r="P4515" i="48" s="1"/>
  <c r="M4537" i="48"/>
  <c r="P4537" i="48" s="1"/>
  <c r="M4550" i="48"/>
  <c r="P4550" i="48" s="1"/>
  <c r="M4563" i="48"/>
  <c r="P4563" i="48" s="1"/>
  <c r="M4585" i="48"/>
  <c r="P4585" i="48" s="1"/>
  <c r="M4598" i="48"/>
  <c r="P4598" i="48" s="1"/>
  <c r="M4611" i="48"/>
  <c r="P4611" i="48" s="1"/>
  <c r="M4633" i="48"/>
  <c r="P4633" i="48" s="1"/>
  <c r="M4646" i="48"/>
  <c r="P4646" i="48" s="1"/>
  <c r="M4659" i="48"/>
  <c r="P4659" i="48" s="1"/>
  <c r="M4681" i="48"/>
  <c r="P4681" i="48" s="1"/>
  <c r="M4694" i="48"/>
  <c r="P4694" i="48" s="1"/>
  <c r="M4707" i="48"/>
  <c r="P4707" i="48" s="1"/>
  <c r="M4729" i="48"/>
  <c r="P4729" i="48" s="1"/>
  <c r="M4742" i="48"/>
  <c r="P4742" i="48" s="1"/>
  <c r="M4755" i="48"/>
  <c r="P4755" i="48" s="1"/>
  <c r="M4777" i="48"/>
  <c r="P4777" i="48" s="1"/>
  <c r="M4790" i="48"/>
  <c r="P4790" i="48" s="1"/>
  <c r="M6005" i="48"/>
  <c r="P6005" i="48" s="1"/>
  <c r="M5992" i="48"/>
  <c r="P5992" i="48" s="1"/>
  <c r="M5979" i="48"/>
  <c r="P5979" i="48" s="1"/>
  <c r="M5957" i="48"/>
  <c r="P5957" i="48" s="1"/>
  <c r="M5944" i="48"/>
  <c r="P5944" i="48" s="1"/>
  <c r="M5931" i="48"/>
  <c r="P5931" i="48" s="1"/>
  <c r="M5909" i="48"/>
  <c r="P5909" i="48" s="1"/>
  <c r="M5896" i="48"/>
  <c r="P5896" i="48" s="1"/>
  <c r="M5883" i="48"/>
  <c r="P5883" i="48" s="1"/>
  <c r="M5861" i="48"/>
  <c r="P5861" i="48" s="1"/>
  <c r="M5848" i="48"/>
  <c r="P5848" i="48" s="1"/>
  <c r="M5835" i="48"/>
  <c r="P5835" i="48" s="1"/>
  <c r="M5813" i="48"/>
  <c r="P5813" i="48" s="1"/>
  <c r="M5800" i="48"/>
  <c r="P5800" i="48" s="1"/>
  <c r="M5787" i="48"/>
  <c r="P5787" i="48" s="1"/>
  <c r="M5765" i="48"/>
  <c r="P5765" i="48" s="1"/>
  <c r="M5752" i="48"/>
  <c r="P5752" i="48" s="1"/>
  <c r="M5739" i="48"/>
  <c r="P5739" i="48" s="1"/>
  <c r="M5717" i="48"/>
  <c r="P5717" i="48" s="1"/>
  <c r="M5704" i="48"/>
  <c r="P5704" i="48" s="1"/>
  <c r="M5691" i="48"/>
  <c r="P5691" i="48" s="1"/>
  <c r="M5669" i="48"/>
  <c r="P5669" i="48" s="1"/>
  <c r="M5656" i="48"/>
  <c r="P5656" i="48" s="1"/>
  <c r="M5643" i="48"/>
  <c r="P5643" i="48" s="1"/>
  <c r="M5621" i="48"/>
  <c r="P5621" i="48" s="1"/>
  <c r="M5608" i="48"/>
  <c r="P5608" i="48" s="1"/>
  <c r="M5595" i="48"/>
  <c r="P5595" i="48" s="1"/>
  <c r="M5573" i="48"/>
  <c r="P5573" i="48" s="1"/>
  <c r="M5560" i="48"/>
  <c r="P5560" i="48" s="1"/>
  <c r="M5547" i="48"/>
  <c r="P5547" i="48" s="1"/>
  <c r="M5525" i="48"/>
  <c r="P5525" i="48" s="1"/>
  <c r="M5512" i="48"/>
  <c r="P5512" i="48" s="1"/>
  <c r="M5499" i="48"/>
  <c r="P5499" i="48" s="1"/>
  <c r="M5476" i="48"/>
  <c r="P5476" i="48" s="1"/>
  <c r="M5452" i="48"/>
  <c r="P5452" i="48" s="1"/>
  <c r="M5428" i="48"/>
  <c r="P5428" i="48" s="1"/>
  <c r="M5404" i="48"/>
  <c r="P5404" i="48" s="1"/>
  <c r="M5380" i="48"/>
  <c r="P5380" i="48" s="1"/>
  <c r="M3657" i="48"/>
  <c r="P3657" i="48" s="1"/>
  <c r="M3395" i="48"/>
  <c r="P3395" i="48" s="1"/>
  <c r="M5996" i="48"/>
  <c r="P5996" i="48" s="1"/>
  <c r="M5983" i="48"/>
  <c r="P5983" i="48" s="1"/>
  <c r="M5961" i="48"/>
  <c r="P5961" i="48" s="1"/>
  <c r="M5948" i="48"/>
  <c r="P5948" i="48" s="1"/>
  <c r="M5935" i="48"/>
  <c r="P5935" i="48" s="1"/>
  <c r="M5913" i="48"/>
  <c r="P5913" i="48" s="1"/>
  <c r="M5900" i="48"/>
  <c r="P5900" i="48" s="1"/>
  <c r="M5887" i="48"/>
  <c r="P5887" i="48" s="1"/>
  <c r="M5865" i="48"/>
  <c r="P5865" i="48" s="1"/>
  <c r="M5852" i="48"/>
  <c r="P5852" i="48" s="1"/>
  <c r="M5839" i="48"/>
  <c r="P5839" i="48" s="1"/>
  <c r="M5817" i="48"/>
  <c r="P5817" i="48" s="1"/>
  <c r="M5804" i="48"/>
  <c r="P5804" i="48" s="1"/>
  <c r="M5791" i="48"/>
  <c r="P5791" i="48" s="1"/>
  <c r="M5769" i="48"/>
  <c r="P5769" i="48" s="1"/>
  <c r="M5756" i="48"/>
  <c r="P5756" i="48" s="1"/>
  <c r="M5743" i="48"/>
  <c r="P5743" i="48" s="1"/>
  <c r="M5721" i="48"/>
  <c r="P5721" i="48" s="1"/>
  <c r="M5708" i="48"/>
  <c r="P5708" i="48" s="1"/>
  <c r="M5695" i="48"/>
  <c r="P5695" i="48" s="1"/>
  <c r="M5673" i="48"/>
  <c r="P5673" i="48" s="1"/>
  <c r="M5660" i="48"/>
  <c r="P5660" i="48" s="1"/>
  <c r="M5647" i="48"/>
  <c r="P5647" i="48" s="1"/>
  <c r="M5625" i="48"/>
  <c r="P5625" i="48" s="1"/>
  <c r="M5612" i="48"/>
  <c r="P5612" i="48" s="1"/>
  <c r="M5599" i="48"/>
  <c r="P5599" i="48" s="1"/>
  <c r="M5577" i="48"/>
  <c r="P5577" i="48" s="1"/>
  <c r="M5564" i="48"/>
  <c r="P5564" i="48" s="1"/>
  <c r="M5551" i="48"/>
  <c r="P5551" i="48" s="1"/>
  <c r="M5529" i="48"/>
  <c r="P5529" i="48" s="1"/>
  <c r="M5516" i="48"/>
  <c r="P5516" i="48" s="1"/>
  <c r="M5503" i="48"/>
  <c r="P5503" i="48" s="1"/>
  <c r="M5471" i="48"/>
  <c r="P5471" i="48" s="1"/>
  <c r="M5447" i="48"/>
  <c r="P5447" i="48" s="1"/>
  <c r="M5423" i="48"/>
  <c r="P5423" i="48" s="1"/>
  <c r="M5399" i="48"/>
  <c r="P5399" i="48" s="1"/>
  <c r="M5375" i="48"/>
  <c r="P5375" i="48" s="1"/>
  <c r="M5359" i="48"/>
  <c r="P5359" i="48" s="1"/>
  <c r="M3692" i="48"/>
  <c r="P3692" i="48" s="1"/>
  <c r="M6000" i="48"/>
  <c r="P6000" i="48" s="1"/>
  <c r="M5987" i="48"/>
  <c r="P5987" i="48" s="1"/>
  <c r="M5965" i="48"/>
  <c r="P5965" i="48" s="1"/>
  <c r="M5952" i="48"/>
  <c r="P5952" i="48" s="1"/>
  <c r="M5939" i="48"/>
  <c r="P5939" i="48" s="1"/>
  <c r="M5917" i="48"/>
  <c r="P5917" i="48" s="1"/>
  <c r="M5904" i="48"/>
  <c r="P5904" i="48" s="1"/>
  <c r="M5891" i="48"/>
  <c r="P5891" i="48" s="1"/>
  <c r="M5869" i="48"/>
  <c r="P5869" i="48" s="1"/>
  <c r="M5856" i="48"/>
  <c r="P5856" i="48" s="1"/>
  <c r="M5843" i="48"/>
  <c r="P5843" i="48" s="1"/>
  <c r="M5821" i="48"/>
  <c r="P5821" i="48" s="1"/>
  <c r="M5808" i="48"/>
  <c r="P5808" i="48" s="1"/>
  <c r="M5795" i="48"/>
  <c r="P5795" i="48" s="1"/>
  <c r="M5773" i="48"/>
  <c r="P5773" i="48" s="1"/>
  <c r="M5760" i="48"/>
  <c r="P5760" i="48" s="1"/>
  <c r="M5747" i="48"/>
  <c r="P5747" i="48" s="1"/>
  <c r="M5725" i="48"/>
  <c r="P5725" i="48" s="1"/>
  <c r="M5712" i="48"/>
  <c r="P5712" i="48" s="1"/>
  <c r="M5699" i="48"/>
  <c r="P5699" i="48" s="1"/>
  <c r="M5677" i="48"/>
  <c r="P5677" i="48" s="1"/>
  <c r="M5664" i="48"/>
  <c r="P5664" i="48" s="1"/>
  <c r="M5651" i="48"/>
  <c r="P5651" i="48" s="1"/>
  <c r="M5629" i="48"/>
  <c r="P5629" i="48" s="1"/>
  <c r="M5616" i="48"/>
  <c r="P5616" i="48" s="1"/>
  <c r="M5603" i="48"/>
  <c r="P5603" i="48" s="1"/>
  <c r="M5581" i="48"/>
  <c r="P5581" i="48" s="1"/>
  <c r="M5568" i="48"/>
  <c r="P5568" i="48" s="1"/>
  <c r="M5555" i="48"/>
  <c r="P5555" i="48" s="1"/>
  <c r="M5533" i="48"/>
  <c r="P5533" i="48" s="1"/>
  <c r="M5520" i="48"/>
  <c r="P5520" i="48" s="1"/>
  <c r="M5507" i="48"/>
  <c r="P5507" i="48" s="1"/>
  <c r="M5480" i="48"/>
  <c r="P5480" i="48" s="1"/>
  <c r="M5456" i="48"/>
  <c r="P5456" i="48" s="1"/>
  <c r="M5432" i="48"/>
  <c r="P5432" i="48" s="1"/>
  <c r="M5408" i="48"/>
  <c r="P5408" i="48" s="1"/>
  <c r="M5384" i="48"/>
  <c r="P5384" i="48" s="1"/>
  <c r="M4725" i="48"/>
  <c r="P4725" i="48" s="1"/>
  <c r="M4690" i="48"/>
  <c r="P4690" i="48" s="1"/>
  <c r="M4655" i="48"/>
  <c r="P4655" i="48" s="1"/>
  <c r="M4533" i="48"/>
  <c r="P4533" i="48" s="1"/>
  <c r="M4498" i="48"/>
  <c r="P4498" i="48" s="1"/>
  <c r="M4463" i="48"/>
  <c r="P4463" i="48" s="1"/>
  <c r="M3727" i="48"/>
  <c r="P3727" i="48" s="1"/>
  <c r="M6004" i="48"/>
  <c r="P6004" i="48" s="1"/>
  <c r="M5991" i="48"/>
  <c r="P5991" i="48" s="1"/>
  <c r="M5969" i="48"/>
  <c r="P5969" i="48" s="1"/>
  <c r="M5956" i="48"/>
  <c r="P5956" i="48" s="1"/>
  <c r="M5943" i="48"/>
  <c r="P5943" i="48" s="1"/>
  <c r="M5921" i="48"/>
  <c r="P5921" i="48" s="1"/>
  <c r="M5908" i="48"/>
  <c r="P5908" i="48" s="1"/>
  <c r="M5895" i="48"/>
  <c r="P5895" i="48" s="1"/>
  <c r="M5873" i="48"/>
  <c r="P5873" i="48" s="1"/>
  <c r="M5860" i="48"/>
  <c r="P5860" i="48" s="1"/>
  <c r="M5847" i="48"/>
  <c r="P5847" i="48" s="1"/>
  <c r="M5825" i="48"/>
  <c r="P5825" i="48" s="1"/>
  <c r="M5812" i="48"/>
  <c r="P5812" i="48" s="1"/>
  <c r="M5799" i="48"/>
  <c r="P5799" i="48" s="1"/>
  <c r="M5777" i="48"/>
  <c r="P5777" i="48" s="1"/>
  <c r="M5764" i="48"/>
  <c r="P5764" i="48" s="1"/>
  <c r="M5751" i="48"/>
  <c r="P5751" i="48" s="1"/>
  <c r="M5729" i="48"/>
  <c r="P5729" i="48" s="1"/>
  <c r="M5716" i="48"/>
  <c r="P5716" i="48" s="1"/>
  <c r="M5703" i="48"/>
  <c r="P5703" i="48" s="1"/>
  <c r="M5681" i="48"/>
  <c r="P5681" i="48" s="1"/>
  <c r="M5668" i="48"/>
  <c r="P5668" i="48" s="1"/>
  <c r="M5655" i="48"/>
  <c r="P5655" i="48" s="1"/>
  <c r="M5633" i="48"/>
  <c r="P5633" i="48" s="1"/>
  <c r="M5620" i="48"/>
  <c r="P5620" i="48" s="1"/>
  <c r="M5607" i="48"/>
  <c r="P5607" i="48" s="1"/>
  <c r="M5585" i="48"/>
  <c r="P5585" i="48" s="1"/>
  <c r="M5572" i="48"/>
  <c r="P5572" i="48" s="1"/>
  <c r="M5559" i="48"/>
  <c r="P5559" i="48" s="1"/>
  <c r="M5537" i="48"/>
  <c r="P5537" i="48" s="1"/>
  <c r="M5524" i="48"/>
  <c r="P5524" i="48" s="1"/>
  <c r="M5511" i="48"/>
  <c r="P5511" i="48" s="1"/>
  <c r="M5489" i="48"/>
  <c r="P5489" i="48" s="1"/>
  <c r="M5475" i="48"/>
  <c r="P5475" i="48" s="1"/>
  <c r="M5451" i="48"/>
  <c r="P5451" i="48" s="1"/>
  <c r="M5427" i="48"/>
  <c r="P5427" i="48" s="1"/>
  <c r="M5403" i="48"/>
  <c r="P5403" i="48" s="1"/>
  <c r="M5379" i="48"/>
  <c r="P5379" i="48" s="1"/>
  <c r="M3465" i="48"/>
  <c r="P3465" i="48" s="1"/>
  <c r="M5995" i="48"/>
  <c r="P5995" i="48" s="1"/>
  <c r="M5973" i="48"/>
  <c r="P5973" i="48" s="1"/>
  <c r="M5960" i="48"/>
  <c r="P5960" i="48" s="1"/>
  <c r="M5947" i="48"/>
  <c r="P5947" i="48" s="1"/>
  <c r="M5925" i="48"/>
  <c r="P5925" i="48" s="1"/>
  <c r="M5912" i="48"/>
  <c r="P5912" i="48" s="1"/>
  <c r="M5899" i="48"/>
  <c r="P5899" i="48" s="1"/>
  <c r="M5877" i="48"/>
  <c r="P5877" i="48" s="1"/>
  <c r="M5864" i="48"/>
  <c r="P5864" i="48" s="1"/>
  <c r="M5851" i="48"/>
  <c r="P5851" i="48" s="1"/>
  <c r="M5829" i="48"/>
  <c r="P5829" i="48" s="1"/>
  <c r="M5816" i="48"/>
  <c r="P5816" i="48" s="1"/>
  <c r="M5803" i="48"/>
  <c r="P5803" i="48" s="1"/>
  <c r="M5781" i="48"/>
  <c r="P5781" i="48" s="1"/>
  <c r="M5768" i="48"/>
  <c r="P5768" i="48" s="1"/>
  <c r="M5755" i="48"/>
  <c r="P5755" i="48" s="1"/>
  <c r="M5733" i="48"/>
  <c r="P5733" i="48" s="1"/>
  <c r="M5720" i="48"/>
  <c r="P5720" i="48" s="1"/>
  <c r="M5707" i="48"/>
  <c r="P5707" i="48" s="1"/>
  <c r="M5685" i="48"/>
  <c r="P5685" i="48" s="1"/>
  <c r="M5672" i="48"/>
  <c r="P5672" i="48" s="1"/>
  <c r="M5659" i="48"/>
  <c r="P5659" i="48" s="1"/>
  <c r="M5637" i="48"/>
  <c r="P5637" i="48" s="1"/>
  <c r="M5624" i="48"/>
  <c r="P5624" i="48" s="1"/>
  <c r="M5611" i="48"/>
  <c r="P5611" i="48" s="1"/>
  <c r="M5589" i="48"/>
  <c r="P5589" i="48" s="1"/>
  <c r="M5576" i="48"/>
  <c r="P5576" i="48" s="1"/>
  <c r="M5563" i="48"/>
  <c r="P5563" i="48" s="1"/>
  <c r="M5541" i="48"/>
  <c r="P5541" i="48" s="1"/>
  <c r="M5528" i="48"/>
  <c r="P5528" i="48" s="1"/>
  <c r="M5515" i="48"/>
  <c r="P5515" i="48" s="1"/>
  <c r="M5493" i="48"/>
  <c r="P5493" i="48" s="1"/>
  <c r="M5484" i="48"/>
  <c r="P5484" i="48" s="1"/>
  <c r="M5460" i="48"/>
  <c r="P5460" i="48" s="1"/>
  <c r="M5436" i="48"/>
  <c r="P5436" i="48" s="1"/>
  <c r="M5412" i="48"/>
  <c r="P5412" i="48" s="1"/>
  <c r="M5388" i="48"/>
  <c r="P5388" i="48" s="1"/>
  <c r="M5363" i="48"/>
  <c r="P5363" i="48" s="1"/>
  <c r="M4427" i="48"/>
  <c r="P4427" i="48" s="1"/>
  <c r="M3500" i="48"/>
  <c r="P3500" i="48" s="1"/>
  <c r="M5999" i="48"/>
  <c r="P5999" i="48" s="1"/>
  <c r="M5977" i="48"/>
  <c r="P5977" i="48" s="1"/>
  <c r="M5964" i="48"/>
  <c r="P5964" i="48" s="1"/>
  <c r="M5951" i="48"/>
  <c r="P5951" i="48" s="1"/>
  <c r="M5929" i="48"/>
  <c r="P5929" i="48" s="1"/>
  <c r="M5916" i="48"/>
  <c r="P5916" i="48" s="1"/>
  <c r="M5903" i="48"/>
  <c r="P5903" i="48" s="1"/>
  <c r="M5881" i="48"/>
  <c r="P5881" i="48" s="1"/>
  <c r="M5868" i="48"/>
  <c r="P5868" i="48" s="1"/>
  <c r="M5855" i="48"/>
  <c r="P5855" i="48" s="1"/>
  <c r="M5833" i="48"/>
  <c r="P5833" i="48" s="1"/>
  <c r="M5820" i="48"/>
  <c r="P5820" i="48" s="1"/>
  <c r="M5807" i="48"/>
  <c r="P5807" i="48" s="1"/>
  <c r="M5785" i="48"/>
  <c r="P5785" i="48" s="1"/>
  <c r="M5772" i="48"/>
  <c r="P5772" i="48" s="1"/>
  <c r="M5759" i="48"/>
  <c r="P5759" i="48" s="1"/>
  <c r="M5737" i="48"/>
  <c r="P5737" i="48" s="1"/>
  <c r="M5724" i="48"/>
  <c r="P5724" i="48" s="1"/>
  <c r="M5711" i="48"/>
  <c r="P5711" i="48" s="1"/>
  <c r="M5689" i="48"/>
  <c r="P5689" i="48" s="1"/>
  <c r="M5676" i="48"/>
  <c r="P5676" i="48" s="1"/>
  <c r="M5663" i="48"/>
  <c r="P5663" i="48" s="1"/>
  <c r="M5641" i="48"/>
  <c r="P5641" i="48" s="1"/>
  <c r="M5628" i="48"/>
  <c r="P5628" i="48" s="1"/>
  <c r="M5615" i="48"/>
  <c r="P5615" i="48" s="1"/>
  <c r="M5593" i="48"/>
  <c r="P5593" i="48" s="1"/>
  <c r="M5580" i="48"/>
  <c r="P5580" i="48" s="1"/>
  <c r="M5567" i="48"/>
  <c r="P5567" i="48" s="1"/>
  <c r="M5545" i="48"/>
  <c r="P5545" i="48" s="1"/>
  <c r="M5532" i="48"/>
  <c r="P5532" i="48" s="1"/>
  <c r="M5519" i="48"/>
  <c r="P5519" i="48" s="1"/>
  <c r="M5497" i="48"/>
  <c r="P5497" i="48" s="1"/>
  <c r="M5479" i="48"/>
  <c r="P5479" i="48" s="1"/>
  <c r="M5455" i="48"/>
  <c r="P5455" i="48" s="1"/>
  <c r="M5431" i="48"/>
  <c r="P5431" i="48" s="1"/>
  <c r="M5407" i="48"/>
  <c r="P5407" i="48" s="1"/>
  <c r="M5383" i="48"/>
  <c r="P5383" i="48" s="1"/>
  <c r="M4677" i="48"/>
  <c r="P4677" i="48" s="1"/>
  <c r="M4642" i="48"/>
  <c r="P4642" i="48" s="1"/>
  <c r="M4607" i="48"/>
  <c r="P4607" i="48" s="1"/>
  <c r="M4485" i="48"/>
  <c r="P4485" i="48" s="1"/>
  <c r="M4450" i="48"/>
  <c r="P4450" i="48" s="1"/>
  <c r="M3535" i="48"/>
  <c r="P3535" i="48" s="1"/>
  <c r="M6003" i="48"/>
  <c r="P6003" i="48" s="1"/>
  <c r="M5981" i="48"/>
  <c r="P5981" i="48" s="1"/>
  <c r="M5968" i="48"/>
  <c r="P5968" i="48" s="1"/>
  <c r="M5955" i="48"/>
  <c r="P5955" i="48" s="1"/>
  <c r="M5933" i="48"/>
  <c r="P5933" i="48" s="1"/>
  <c r="M5920" i="48"/>
  <c r="P5920" i="48" s="1"/>
  <c r="M5907" i="48"/>
  <c r="P5907" i="48" s="1"/>
  <c r="M5885" i="48"/>
  <c r="P5885" i="48" s="1"/>
  <c r="M5872" i="48"/>
  <c r="P5872" i="48" s="1"/>
  <c r="M5859" i="48"/>
  <c r="P5859" i="48" s="1"/>
  <c r="M5837" i="48"/>
  <c r="P5837" i="48" s="1"/>
  <c r="M5824" i="48"/>
  <c r="P5824" i="48" s="1"/>
  <c r="M5811" i="48"/>
  <c r="P5811" i="48" s="1"/>
  <c r="M5789" i="48"/>
  <c r="P5789" i="48" s="1"/>
  <c r="M5776" i="48"/>
  <c r="P5776" i="48" s="1"/>
  <c r="M5763" i="48"/>
  <c r="P5763" i="48" s="1"/>
  <c r="M5741" i="48"/>
  <c r="P5741" i="48" s="1"/>
  <c r="M5728" i="48"/>
  <c r="P5728" i="48" s="1"/>
  <c r="M5715" i="48"/>
  <c r="P5715" i="48" s="1"/>
  <c r="M5693" i="48"/>
  <c r="P5693" i="48" s="1"/>
  <c r="M5680" i="48"/>
  <c r="P5680" i="48" s="1"/>
  <c r="M5667" i="48"/>
  <c r="P5667" i="48" s="1"/>
  <c r="M5645" i="48"/>
  <c r="P5645" i="48" s="1"/>
  <c r="M5632" i="48"/>
  <c r="P5632" i="48" s="1"/>
  <c r="M5619" i="48"/>
  <c r="P5619" i="48" s="1"/>
  <c r="M5597" i="48"/>
  <c r="P5597" i="48" s="1"/>
  <c r="M5584" i="48"/>
  <c r="P5584" i="48" s="1"/>
  <c r="M5571" i="48"/>
  <c r="P5571" i="48" s="1"/>
  <c r="M5549" i="48"/>
  <c r="P5549" i="48" s="1"/>
  <c r="M5536" i="48"/>
  <c r="P5536" i="48" s="1"/>
  <c r="M5523" i="48"/>
  <c r="P5523" i="48" s="1"/>
  <c r="M5501" i="48"/>
  <c r="P5501" i="48" s="1"/>
  <c r="M5488" i="48"/>
  <c r="P5488" i="48" s="1"/>
  <c r="M5464" i="48"/>
  <c r="P5464" i="48" s="1"/>
  <c r="M5440" i="48"/>
  <c r="P5440" i="48" s="1"/>
  <c r="M5416" i="48"/>
  <c r="P5416" i="48" s="1"/>
  <c r="M5392" i="48"/>
  <c r="P5392" i="48" s="1"/>
  <c r="M5985" i="48"/>
  <c r="P5985" i="48" s="1"/>
  <c r="M5972" i="48"/>
  <c r="P5972" i="48" s="1"/>
  <c r="M5959" i="48"/>
  <c r="P5959" i="48" s="1"/>
  <c r="M5937" i="48"/>
  <c r="P5937" i="48" s="1"/>
  <c r="M5924" i="48"/>
  <c r="P5924" i="48" s="1"/>
  <c r="M5911" i="48"/>
  <c r="P5911" i="48" s="1"/>
  <c r="M5889" i="48"/>
  <c r="P5889" i="48" s="1"/>
  <c r="M5876" i="48"/>
  <c r="P5876" i="48" s="1"/>
  <c r="M5863" i="48"/>
  <c r="P5863" i="48" s="1"/>
  <c r="M5841" i="48"/>
  <c r="P5841" i="48" s="1"/>
  <c r="M5828" i="48"/>
  <c r="P5828" i="48" s="1"/>
  <c r="M5815" i="48"/>
  <c r="P5815" i="48" s="1"/>
  <c r="M5793" i="48"/>
  <c r="P5793" i="48" s="1"/>
  <c r="M5780" i="48"/>
  <c r="P5780" i="48" s="1"/>
  <c r="M5767" i="48"/>
  <c r="P5767" i="48" s="1"/>
  <c r="M5745" i="48"/>
  <c r="P5745" i="48" s="1"/>
  <c r="M5732" i="48"/>
  <c r="P5732" i="48" s="1"/>
  <c r="M5719" i="48"/>
  <c r="P5719" i="48" s="1"/>
  <c r="M5697" i="48"/>
  <c r="P5697" i="48" s="1"/>
  <c r="M5684" i="48"/>
  <c r="P5684" i="48" s="1"/>
  <c r="M5671" i="48"/>
  <c r="P5671" i="48" s="1"/>
  <c r="M5649" i="48"/>
  <c r="P5649" i="48" s="1"/>
  <c r="M5636" i="48"/>
  <c r="P5636" i="48" s="1"/>
  <c r="M5623" i="48"/>
  <c r="P5623" i="48" s="1"/>
  <c r="M5601" i="48"/>
  <c r="P5601" i="48" s="1"/>
  <c r="M5588" i="48"/>
  <c r="P5588" i="48" s="1"/>
  <c r="M5575" i="48"/>
  <c r="P5575" i="48" s="1"/>
  <c r="M5553" i="48"/>
  <c r="P5553" i="48" s="1"/>
  <c r="M5540" i="48"/>
  <c r="P5540" i="48" s="1"/>
  <c r="M5527" i="48"/>
  <c r="P5527" i="48" s="1"/>
  <c r="M5505" i="48"/>
  <c r="P5505" i="48" s="1"/>
  <c r="M5492" i="48"/>
  <c r="P5492" i="48" s="1"/>
  <c r="M5483" i="48"/>
  <c r="P5483" i="48" s="1"/>
  <c r="M5459" i="48"/>
  <c r="P5459" i="48" s="1"/>
  <c r="M5435" i="48"/>
  <c r="P5435" i="48" s="1"/>
  <c r="M5411" i="48"/>
  <c r="P5411" i="48" s="1"/>
  <c r="M5387" i="48"/>
  <c r="P5387" i="48" s="1"/>
  <c r="M5367" i="48"/>
  <c r="P5367" i="48" s="1"/>
  <c r="M5989" i="48"/>
  <c r="P5989" i="48" s="1"/>
  <c r="M5976" i="48"/>
  <c r="P5976" i="48" s="1"/>
  <c r="M5963" i="48"/>
  <c r="P5963" i="48" s="1"/>
  <c r="M5941" i="48"/>
  <c r="P5941" i="48" s="1"/>
  <c r="M5928" i="48"/>
  <c r="P5928" i="48" s="1"/>
  <c r="M5915" i="48"/>
  <c r="P5915" i="48" s="1"/>
  <c r="M5893" i="48"/>
  <c r="P5893" i="48" s="1"/>
  <c r="M5880" i="48"/>
  <c r="P5880" i="48" s="1"/>
  <c r="M5867" i="48"/>
  <c r="P5867" i="48" s="1"/>
  <c r="M5845" i="48"/>
  <c r="P5845" i="48" s="1"/>
  <c r="M5832" i="48"/>
  <c r="P5832" i="48" s="1"/>
  <c r="M5819" i="48"/>
  <c r="P5819" i="48" s="1"/>
  <c r="M5797" i="48"/>
  <c r="P5797" i="48" s="1"/>
  <c r="M5784" i="48"/>
  <c r="P5784" i="48" s="1"/>
  <c r="M5771" i="48"/>
  <c r="P5771" i="48" s="1"/>
  <c r="M5749" i="48"/>
  <c r="P5749" i="48" s="1"/>
  <c r="M5736" i="48"/>
  <c r="P5736" i="48" s="1"/>
  <c r="M5723" i="48"/>
  <c r="P5723" i="48" s="1"/>
  <c r="M5701" i="48"/>
  <c r="P5701" i="48" s="1"/>
  <c r="M5688" i="48"/>
  <c r="P5688" i="48" s="1"/>
  <c r="M5675" i="48"/>
  <c r="P5675" i="48" s="1"/>
  <c r="M5653" i="48"/>
  <c r="P5653" i="48" s="1"/>
  <c r="M5640" i="48"/>
  <c r="P5640" i="48" s="1"/>
  <c r="M5627" i="48"/>
  <c r="P5627" i="48" s="1"/>
  <c r="M5605" i="48"/>
  <c r="P5605" i="48" s="1"/>
  <c r="M5592" i="48"/>
  <c r="P5592" i="48" s="1"/>
  <c r="M5579" i="48"/>
  <c r="P5579" i="48" s="1"/>
  <c r="M5557" i="48"/>
  <c r="P5557" i="48" s="1"/>
  <c r="M5544" i="48"/>
  <c r="P5544" i="48" s="1"/>
  <c r="M5531" i="48"/>
  <c r="P5531" i="48" s="1"/>
  <c r="M5509" i="48"/>
  <c r="P5509" i="48" s="1"/>
  <c r="M5496" i="48"/>
  <c r="P5496" i="48" s="1"/>
  <c r="M5468" i="48"/>
  <c r="P5468" i="48" s="1"/>
  <c r="M5444" i="48"/>
  <c r="P5444" i="48" s="1"/>
  <c r="M5420" i="48"/>
  <c r="P5420" i="48" s="1"/>
  <c r="M5396" i="48"/>
  <c r="P5396" i="48" s="1"/>
  <c r="M4786" i="48"/>
  <c r="P4786" i="48" s="1"/>
  <c r="M4751" i="48"/>
  <c r="P4751" i="48" s="1"/>
  <c r="M4629" i="48"/>
  <c r="P4629" i="48" s="1"/>
  <c r="M4594" i="48"/>
  <c r="P4594" i="48" s="1"/>
  <c r="M4559" i="48"/>
  <c r="P4559" i="48" s="1"/>
  <c r="M5993" i="48"/>
  <c r="P5993" i="48" s="1"/>
  <c r="M5980" i="48"/>
  <c r="P5980" i="48" s="1"/>
  <c r="M5967" i="48"/>
  <c r="P5967" i="48" s="1"/>
  <c r="M5945" i="48"/>
  <c r="P5945" i="48" s="1"/>
  <c r="M5932" i="48"/>
  <c r="P5932" i="48" s="1"/>
  <c r="M5919" i="48"/>
  <c r="P5919" i="48" s="1"/>
  <c r="M5897" i="48"/>
  <c r="P5897" i="48" s="1"/>
  <c r="M5884" i="48"/>
  <c r="P5884" i="48" s="1"/>
  <c r="M5871" i="48"/>
  <c r="P5871" i="48" s="1"/>
  <c r="M5849" i="48"/>
  <c r="P5849" i="48" s="1"/>
  <c r="M5836" i="48"/>
  <c r="P5836" i="48" s="1"/>
  <c r="M5823" i="48"/>
  <c r="P5823" i="48" s="1"/>
  <c r="M5801" i="48"/>
  <c r="P5801" i="48" s="1"/>
  <c r="M5788" i="48"/>
  <c r="P5788" i="48" s="1"/>
  <c r="M5775" i="48"/>
  <c r="P5775" i="48" s="1"/>
  <c r="M5753" i="48"/>
  <c r="P5753" i="48" s="1"/>
  <c r="M5740" i="48"/>
  <c r="P5740" i="48" s="1"/>
  <c r="M5727" i="48"/>
  <c r="P5727" i="48" s="1"/>
  <c r="M5705" i="48"/>
  <c r="P5705" i="48" s="1"/>
  <c r="M5692" i="48"/>
  <c r="P5692" i="48" s="1"/>
  <c r="M5679" i="48"/>
  <c r="P5679" i="48" s="1"/>
  <c r="M5657" i="48"/>
  <c r="P5657" i="48" s="1"/>
  <c r="M5644" i="48"/>
  <c r="P5644" i="48" s="1"/>
  <c r="M5631" i="48"/>
  <c r="P5631" i="48" s="1"/>
  <c r="M5609" i="48"/>
  <c r="P5609" i="48" s="1"/>
  <c r="M5596" i="48"/>
  <c r="P5596" i="48" s="1"/>
  <c r="M5583" i="48"/>
  <c r="P5583" i="48" s="1"/>
  <c r="M5561" i="48"/>
  <c r="P5561" i="48" s="1"/>
  <c r="M5548" i="48"/>
  <c r="P5548" i="48" s="1"/>
  <c r="M5535" i="48"/>
  <c r="P5535" i="48" s="1"/>
  <c r="M5513" i="48"/>
  <c r="P5513" i="48" s="1"/>
  <c r="M5500" i="48"/>
  <c r="P5500" i="48" s="1"/>
  <c r="M5487" i="48"/>
  <c r="P5487" i="48" s="1"/>
  <c r="M5463" i="48"/>
  <c r="P5463" i="48" s="1"/>
  <c r="M5439" i="48"/>
  <c r="P5439" i="48" s="1"/>
  <c r="M5415" i="48"/>
  <c r="P5415" i="48" s="1"/>
  <c r="M5391" i="48"/>
  <c r="P5391" i="48" s="1"/>
  <c r="M3849" i="48"/>
  <c r="P3849" i="48" s="1"/>
  <c r="O8" i="48"/>
  <c r="P5111" i="44" l="1"/>
  <c r="Q5111" i="44"/>
  <c r="P5125" i="44"/>
  <c r="Q5125" i="44"/>
  <c r="P4741" i="44"/>
  <c r="Q4741" i="44"/>
  <c r="P4420" i="44"/>
  <c r="Q4420" i="44"/>
  <c r="P4955" i="44"/>
  <c r="Q4955" i="44"/>
  <c r="P4754" i="44"/>
  <c r="Q4754" i="44"/>
  <c r="P4412" i="44"/>
  <c r="Q4412" i="44"/>
  <c r="P4343" i="44"/>
  <c r="Q4343" i="44"/>
  <c r="P4311" i="44"/>
  <c r="Q4311" i="44"/>
  <c r="Q4528" i="44"/>
  <c r="P4528" i="44"/>
  <c r="P4347" i="44"/>
  <c r="Q4347" i="44"/>
  <c r="P4143" i="44"/>
  <c r="Q4143" i="44"/>
  <c r="P3819" i="44"/>
  <c r="Q3819" i="44"/>
  <c r="P3927" i="44"/>
  <c r="Q3927" i="44"/>
  <c r="P3249" i="44"/>
  <c r="Q3249" i="44"/>
  <c r="P4233" i="44"/>
  <c r="Q4233" i="44"/>
  <c r="P4200" i="44"/>
  <c r="Q4200" i="44"/>
  <c r="P3903" i="44"/>
  <c r="Q3903" i="44"/>
  <c r="Q3836" i="44"/>
  <c r="P3836" i="44"/>
  <c r="P4044" i="44"/>
  <c r="Q4044" i="44"/>
  <c r="P3926" i="44"/>
  <c r="Q3926" i="44"/>
  <c r="P3703" i="44"/>
  <c r="Q3703" i="44"/>
  <c r="P3685" i="44"/>
  <c r="Q3685" i="44"/>
  <c r="P3218" i="44"/>
  <c r="Q3218" i="44"/>
  <c r="P3069" i="44"/>
  <c r="Q3069" i="44"/>
  <c r="P3511" i="44"/>
  <c r="Q3511" i="44"/>
  <c r="Q3217" i="44"/>
  <c r="P3217" i="44"/>
  <c r="Q2974" i="44"/>
  <c r="P2974" i="44"/>
  <c r="P2866" i="44"/>
  <c r="Q2866" i="44"/>
  <c r="P2926" i="44"/>
  <c r="Q2926" i="44"/>
  <c r="P2673" i="44"/>
  <c r="Q2673" i="44"/>
  <c r="Q2900" i="44"/>
  <c r="P2900" i="44"/>
  <c r="P2814" i="44"/>
  <c r="Q2814" i="44"/>
  <c r="Q2713" i="44"/>
  <c r="P2713" i="44"/>
  <c r="P2602" i="44"/>
  <c r="Q2602" i="44"/>
  <c r="P2502" i="44"/>
  <c r="Q2502" i="44"/>
  <c r="Q2554" i="44"/>
  <c r="P2554" i="44"/>
  <c r="Q2385" i="44"/>
  <c r="P2385" i="44"/>
  <c r="P2533" i="44"/>
  <c r="Q2533" i="44"/>
  <c r="Q2406" i="44"/>
  <c r="P2406" i="44"/>
  <c r="Q2270" i="44"/>
  <c r="P2270" i="44"/>
  <c r="P2337" i="44"/>
  <c r="Q2337" i="44"/>
  <c r="P2192" i="44"/>
  <c r="Q2192" i="44"/>
  <c r="Q5419" i="44"/>
  <c r="Q4415" i="44"/>
  <c r="Q5408" i="44"/>
  <c r="P5408" i="44"/>
  <c r="P4868" i="44"/>
  <c r="Q4868" i="44"/>
  <c r="P4759" i="44"/>
  <c r="Q4759" i="44"/>
  <c r="P4227" i="44"/>
  <c r="Q4227" i="44"/>
  <c r="P3752" i="44"/>
  <c r="Q3752" i="44"/>
  <c r="P3810" i="44"/>
  <c r="Q3810" i="44"/>
  <c r="P3843" i="44"/>
  <c r="Q3843" i="44"/>
  <c r="P3226" i="44"/>
  <c r="Q3226" i="44"/>
  <c r="P3323" i="44"/>
  <c r="Q3323" i="44"/>
  <c r="Q3171" i="44"/>
  <c r="P3171" i="44"/>
  <c r="P2902" i="44"/>
  <c r="Q2902" i="44"/>
  <c r="Q1359" i="44"/>
  <c r="Q3307" i="44"/>
  <c r="P5926" i="44"/>
  <c r="Q5926" i="44"/>
  <c r="P5828" i="44"/>
  <c r="Q5828" i="44"/>
  <c r="P4917" i="44"/>
  <c r="Q4917" i="44"/>
  <c r="P5649" i="44"/>
  <c r="Q5649" i="44"/>
  <c r="Q1957" i="44"/>
  <c r="Q1873" i="44"/>
  <c r="Q1788" i="44"/>
  <c r="Q1746" i="44"/>
  <c r="Q1704" i="44"/>
  <c r="Q1662" i="44"/>
  <c r="Q1572" i="44"/>
  <c r="Q1589" i="44"/>
  <c r="Q1377" i="44"/>
  <c r="Q1484" i="44"/>
  <c r="Q1627" i="44"/>
  <c r="Q1585" i="44"/>
  <c r="Q1543" i="44"/>
  <c r="Q1339" i="44"/>
  <c r="Q1292" i="44"/>
  <c r="Q1096" i="44"/>
  <c r="Q998" i="44"/>
  <c r="Q811" i="44"/>
  <c r="Q711" i="44"/>
  <c r="Q1163" i="44"/>
  <c r="Q1047" i="44"/>
  <c r="Q792" i="44"/>
  <c r="Q992" i="44"/>
  <c r="Q814" i="44"/>
  <c r="Q879" i="44"/>
  <c r="Q665" i="44"/>
  <c r="Q1022" i="44"/>
  <c r="Q553" i="44"/>
  <c r="Q890" i="44"/>
  <c r="Q136" i="44"/>
  <c r="Q834" i="44"/>
  <c r="Q740" i="44"/>
  <c r="Q348" i="44"/>
  <c r="P2047" i="44"/>
  <c r="Q2403" i="44"/>
  <c r="Q2588" i="44"/>
  <c r="P3373" i="44"/>
  <c r="Q3191" i="44"/>
  <c r="P5048" i="44"/>
  <c r="Q5048" i="44"/>
  <c r="Q1996" i="44"/>
  <c r="Q1870" i="44"/>
  <c r="Q1785" i="44"/>
  <c r="Q1743" i="44"/>
  <c r="Q1701" i="44"/>
  <c r="Q1659" i="44"/>
  <c r="Q1565" i="44"/>
  <c r="Q1578" i="44"/>
  <c r="Q1624" i="44"/>
  <c r="Q1540" i="44"/>
  <c r="Q717" i="44"/>
  <c r="Q2335" i="44"/>
  <c r="Q2392" i="44"/>
  <c r="Q3003" i="44"/>
  <c r="Q4017" i="44"/>
  <c r="Q5933" i="44"/>
  <c r="P3219" i="44"/>
  <c r="P5942" i="44"/>
  <c r="Q5942" i="44"/>
  <c r="Q5936" i="44"/>
  <c r="P5936" i="44"/>
  <c r="Q5858" i="44"/>
  <c r="P5858" i="44"/>
  <c r="P5652" i="44"/>
  <c r="Q5652" i="44"/>
  <c r="P5481" i="44"/>
  <c r="Q5481" i="44"/>
  <c r="P5060" i="44"/>
  <c r="Q5060" i="44"/>
  <c r="Q5119" i="44"/>
  <c r="P5119" i="44"/>
  <c r="Q4609" i="44"/>
  <c r="P4609" i="44"/>
  <c r="P4266" i="44"/>
  <c r="Q4266" i="44"/>
  <c r="Q4201" i="44"/>
  <c r="P4201" i="44"/>
  <c r="Q4203" i="44"/>
  <c r="P4203" i="44"/>
  <c r="Q3908" i="44"/>
  <c r="P3908" i="44"/>
  <c r="P3540" i="44"/>
  <c r="Q3540" i="44"/>
  <c r="P3198" i="44"/>
  <c r="Q3198" i="44"/>
  <c r="P3175" i="44"/>
  <c r="Q3175" i="44"/>
  <c r="Q2409" i="44"/>
  <c r="P2409" i="44"/>
  <c r="Q5985" i="44"/>
  <c r="Q5553" i="44"/>
  <c r="Q1317" i="44"/>
  <c r="Q441" i="44"/>
  <c r="Q2500" i="44"/>
  <c r="Q6005" i="44"/>
  <c r="P5928" i="44"/>
  <c r="Q5928" i="44"/>
  <c r="P5710" i="44"/>
  <c r="Q5710" i="44"/>
  <c r="Q5501" i="44"/>
  <c r="P5501" i="44"/>
  <c r="P5769" i="44"/>
  <c r="Q5769" i="44"/>
  <c r="P5517" i="44"/>
  <c r="Q5517" i="44"/>
  <c r="P5561" i="44"/>
  <c r="Q5561" i="44"/>
  <c r="Q1909" i="44"/>
  <c r="Q1950" i="44"/>
  <c r="Q1925" i="44"/>
  <c r="Q1883" i="44"/>
  <c r="Q1841" i="44"/>
  <c r="Q1799" i="44"/>
  <c r="Q1757" i="44"/>
  <c r="Q1715" i="44"/>
  <c r="Q1673" i="44"/>
  <c r="Q1006" i="44"/>
  <c r="Q995" i="44"/>
  <c r="Q86" i="44"/>
  <c r="Q485" i="44"/>
  <c r="Q2771" i="44"/>
  <c r="P5206" i="44"/>
  <c r="Q5206" i="44"/>
  <c r="P3661" i="44"/>
  <c r="Q3661" i="44"/>
  <c r="P3809" i="44"/>
  <c r="Q3809" i="44"/>
  <c r="P3417" i="44"/>
  <c r="Q3417" i="44"/>
  <c r="Q3564" i="44"/>
  <c r="P3564" i="44"/>
  <c r="P2382" i="44"/>
  <c r="Q2382" i="44"/>
  <c r="P2239" i="44"/>
  <c r="Q2239" i="44"/>
  <c r="Q5657" i="44"/>
  <c r="Q970" i="44"/>
  <c r="Q1024" i="44"/>
  <c r="Q1212" i="44"/>
  <c r="Q1196" i="44"/>
  <c r="Q5268" i="44"/>
  <c r="P2194" i="44"/>
  <c r="P5948" i="44"/>
  <c r="Q5948" i="44"/>
  <c r="P5538" i="44"/>
  <c r="Q5538" i="44"/>
  <c r="P4835" i="44"/>
  <c r="Q4835" i="44"/>
  <c r="P4323" i="44"/>
  <c r="Q4323" i="44"/>
  <c r="P3298" i="44"/>
  <c r="Q3298" i="44"/>
  <c r="P3600" i="44"/>
  <c r="Q3600" i="44"/>
  <c r="P3104" i="44"/>
  <c r="Q3104" i="44"/>
  <c r="P3007" i="44"/>
  <c r="Q3007" i="44"/>
  <c r="P2266" i="44"/>
  <c r="Q2266" i="44"/>
  <c r="Q1529" i="44"/>
  <c r="Q1945" i="44"/>
  <c r="Q1693" i="44"/>
  <c r="Q1498" i="44"/>
  <c r="Q1456" i="44"/>
  <c r="Q1372" i="44"/>
  <c r="P4077" i="44"/>
  <c r="Q5352" i="44"/>
  <c r="P5352" i="44"/>
  <c r="P4547" i="44"/>
  <c r="Q4547" i="44"/>
  <c r="P4230" i="44"/>
  <c r="Q4230" i="44"/>
  <c r="P3693" i="44"/>
  <c r="Q3693" i="44"/>
  <c r="P2009" i="44"/>
  <c r="Q2009" i="44"/>
  <c r="Q1319" i="44"/>
  <c r="Q1055" i="44"/>
  <c r="Q967" i="44"/>
  <c r="Q1190" i="44"/>
  <c r="Q644" i="44"/>
  <c r="Q2477" i="44"/>
  <c r="Q2808" i="44"/>
  <c r="Q5854" i="44"/>
  <c r="P2349" i="44"/>
  <c r="Q2349" i="44"/>
  <c r="Q5745" i="44"/>
  <c r="Q4427" i="44"/>
  <c r="P5401" i="44"/>
  <c r="Q5401" i="44"/>
  <c r="Q1981" i="44"/>
  <c r="Q1813" i="44"/>
  <c r="Q1771" i="44"/>
  <c r="Q1550" i="44"/>
  <c r="Q1296" i="44"/>
  <c r="Q1145" i="44"/>
  <c r="Q1117" i="44"/>
  <c r="P2155" i="44"/>
  <c r="Q4514" i="44"/>
  <c r="P5266" i="44"/>
  <c r="Q5266" i="44"/>
  <c r="Q5023" i="44"/>
  <c r="P5023" i="44"/>
  <c r="P4686" i="44"/>
  <c r="Q4686" i="44"/>
  <c r="P4750" i="44"/>
  <c r="Q4750" i="44"/>
  <c r="P4146" i="44"/>
  <c r="Q4146" i="44"/>
  <c r="P3834" i="44"/>
  <c r="Q3834" i="44"/>
  <c r="P3428" i="44"/>
  <c r="Q3428" i="44"/>
  <c r="Q1162" i="44"/>
  <c r="Q1404" i="44"/>
  <c r="Q838" i="44"/>
  <c r="Q2357" i="44"/>
  <c r="Q3857" i="44"/>
  <c r="Q4706" i="44"/>
  <c r="P5896" i="44"/>
  <c r="Q5896" i="44"/>
  <c r="P5424" i="44"/>
  <c r="Q5424" i="44"/>
  <c r="Q4437" i="44"/>
  <c r="P4437" i="44"/>
  <c r="P3692" i="44"/>
  <c r="Q3692" i="44"/>
  <c r="P3089" i="44"/>
  <c r="Q3089" i="44"/>
  <c r="P2997" i="44"/>
  <c r="Q2997" i="44"/>
  <c r="P2917" i="44"/>
  <c r="Q2917" i="44"/>
  <c r="Q5840" i="44"/>
  <c r="Q1392" i="44"/>
  <c r="Q602" i="44"/>
  <c r="Q663" i="44"/>
  <c r="Q540" i="44"/>
  <c r="Q2634" i="44"/>
  <c r="P3093" i="44"/>
  <c r="Q3371" i="44"/>
  <c r="P4984" i="44"/>
  <c r="P4928" i="44"/>
  <c r="Q4928" i="44"/>
  <c r="P4563" i="44"/>
  <c r="Q4563" i="44"/>
  <c r="P4532" i="44"/>
  <c r="Q4532" i="44"/>
  <c r="P3707" i="44"/>
  <c r="Q3707" i="44"/>
  <c r="P3356" i="44"/>
  <c r="Q3356" i="44"/>
  <c r="Q3196" i="44"/>
  <c r="P3196" i="44"/>
  <c r="P2167" i="44"/>
  <c r="Q2167" i="44"/>
  <c r="Q505" i="44"/>
  <c r="Q922" i="44"/>
  <c r="Q955" i="44"/>
  <c r="Q949" i="44"/>
  <c r="Q782" i="44"/>
  <c r="Q349" i="44"/>
  <c r="Q748" i="44"/>
  <c r="Q2686" i="44"/>
  <c r="Q2989" i="44"/>
  <c r="Q3867" i="44"/>
  <c r="Q4523" i="44"/>
  <c r="P5756" i="44"/>
  <c r="Q5756" i="44"/>
  <c r="P5211" i="44"/>
  <c r="Q5211" i="44"/>
  <c r="P4875" i="44"/>
  <c r="Q4875" i="44"/>
  <c r="P3735" i="44"/>
  <c r="Q3735" i="44"/>
  <c r="Q3206" i="44"/>
  <c r="P3206" i="44"/>
  <c r="Q3259" i="44"/>
  <c r="P3259" i="44"/>
  <c r="P2701" i="44"/>
  <c r="Q2701" i="44"/>
  <c r="Q4534" i="44"/>
  <c r="Q1801" i="44"/>
  <c r="Q1326" i="44"/>
  <c r="Q569" i="44"/>
  <c r="Q901" i="44"/>
  <c r="P4654" i="44"/>
  <c r="Q5624" i="44"/>
  <c r="Q5821" i="44"/>
  <c r="P5821" i="44"/>
  <c r="P5772" i="44"/>
  <c r="Q5772" i="44"/>
  <c r="Q5101" i="44"/>
  <c r="P5101" i="44"/>
  <c r="P4468" i="44"/>
  <c r="Q4468" i="44"/>
  <c r="Q3232" i="44"/>
  <c r="P3232" i="44"/>
  <c r="P2820" i="44"/>
  <c r="Q2820" i="44"/>
  <c r="Q4297" i="44"/>
  <c r="Q2783" i="44"/>
  <c r="Q1343" i="44"/>
  <c r="Q1365" i="44"/>
  <c r="Q1239" i="44"/>
  <c r="Q1039" i="44"/>
  <c r="Q2227" i="44"/>
  <c r="Q2221" i="44"/>
  <c r="Q4100" i="44"/>
  <c r="P4623" i="44"/>
  <c r="Q5730" i="44"/>
  <c r="Q5890" i="44"/>
  <c r="Q5259" i="44"/>
  <c r="Q5253" i="44"/>
  <c r="Q5003" i="44"/>
  <c r="Q5182" i="44"/>
  <c r="P5801" i="44"/>
  <c r="Q5350" i="44"/>
  <c r="Q5861" i="44"/>
  <c r="Q5723" i="44"/>
  <c r="P5322" i="44"/>
  <c r="Q5308" i="44"/>
  <c r="Q5744" i="44"/>
  <c r="Q4717" i="44"/>
  <c r="Q5878" i="44"/>
  <c r="Q5693" i="44"/>
  <c r="P5380" i="44"/>
  <c r="Q5633" i="44"/>
  <c r="Q5461" i="44"/>
  <c r="Q5393" i="44"/>
  <c r="Q5543" i="44"/>
  <c r="Q3998" i="44"/>
  <c r="Q5733" i="44"/>
  <c r="Q5331" i="44"/>
  <c r="Q6006" i="44"/>
  <c r="Q5791" i="44"/>
  <c r="Q5496" i="44"/>
  <c r="Q5245" i="44"/>
  <c r="Q5984" i="44"/>
  <c r="Q5863" i="44"/>
  <c r="Q530" i="44"/>
  <c r="Q445" i="44"/>
  <c r="Q733" i="44"/>
  <c r="Q691" i="44"/>
  <c r="Q649" i="44"/>
  <c r="Q603" i="44"/>
  <c r="Q521" i="44"/>
  <c r="Q336" i="44"/>
  <c r="Q522" i="44"/>
  <c r="Q438" i="44"/>
  <c r="Q317" i="44"/>
  <c r="Q97" i="44"/>
  <c r="Q307" i="44"/>
  <c r="Q67" i="44"/>
  <c r="Q221" i="44"/>
  <c r="Q95" i="44"/>
  <c r="Q207" i="44"/>
  <c r="Q165" i="44"/>
  <c r="Q123" i="44"/>
  <c r="Q81" i="44"/>
  <c r="Q39" i="44"/>
  <c r="Q4613" i="44"/>
  <c r="Q5779" i="44"/>
  <c r="P5246" i="44"/>
  <c r="P5580" i="44"/>
  <c r="Q3078" i="44"/>
  <c r="Q3336" i="44"/>
  <c r="Q2475" i="44"/>
  <c r="Q5962" i="44"/>
  <c r="Q5608" i="44"/>
  <c r="Q3719" i="44"/>
  <c r="Q1300" i="44"/>
  <c r="P5612" i="44"/>
  <c r="Q4960" i="44"/>
  <c r="Q5941" i="44"/>
  <c r="Q4138" i="44"/>
  <c r="Q2852" i="44"/>
  <c r="P5138" i="44"/>
  <c r="Q4678" i="44"/>
  <c r="Q5953" i="44"/>
  <c r="Q5241" i="44"/>
  <c r="Q2055" i="44"/>
  <c r="Q618" i="44"/>
  <c r="Q388" i="44"/>
  <c r="Q495" i="44"/>
  <c r="Q453" i="44"/>
  <c r="Q337" i="44"/>
  <c r="Q376" i="44"/>
  <c r="Q369" i="44"/>
  <c r="Q235" i="44"/>
  <c r="Q110" i="44"/>
  <c r="Q228" i="44"/>
  <c r="Q142" i="44"/>
  <c r="Q263" i="44"/>
  <c r="Q222" i="44"/>
  <c r="Q180" i="44"/>
  <c r="Q138" i="44"/>
  <c r="Q96" i="44"/>
  <c r="Q54" i="44"/>
  <c r="P5585" i="44"/>
  <c r="Q5782" i="44"/>
  <c r="Q5192" i="44"/>
  <c r="Q5707" i="44"/>
  <c r="Q5559" i="44"/>
  <c r="Q5882" i="44"/>
  <c r="Q4261" i="44"/>
  <c r="Q4112" i="44"/>
  <c r="Q3420" i="44"/>
  <c r="Q2139" i="44"/>
  <c r="Q1765" i="44"/>
  <c r="Q1741" i="44"/>
  <c r="Q1986" i="44"/>
  <c r="Q1962" i="44"/>
  <c r="Q1914" i="44"/>
  <c r="Q1890" i="44"/>
  <c r="Q1842" i="44"/>
  <c r="Q1818" i="44"/>
  <c r="Q1434" i="44"/>
  <c r="Q2370" i="44"/>
  <c r="Q1810" i="44"/>
  <c r="Q1714" i="44"/>
  <c r="Q1959" i="44"/>
  <c r="Q1887" i="44"/>
  <c r="Q4638" i="44"/>
  <c r="Q2960" i="44"/>
  <c r="Q3027" i="44"/>
  <c r="Q2840" i="44"/>
  <c r="Q1975" i="44"/>
  <c r="Q1927" i="44"/>
  <c r="Q1855" i="44"/>
  <c r="Q1831" i="44"/>
  <c r="Q1759" i="44"/>
  <c r="Q1687" i="44"/>
  <c r="Q1663" i="44"/>
  <c r="Q2004" i="44"/>
  <c r="Q1932" i="44"/>
  <c r="Q1500" i="44"/>
  <c r="Q5078" i="44"/>
  <c r="Q3009" i="44"/>
  <c r="Q2995" i="44"/>
  <c r="Q2660" i="44"/>
  <c r="Q1972" i="44"/>
  <c r="Q1876" i="44"/>
  <c r="Q1804" i="44"/>
  <c r="Q1780" i="44"/>
  <c r="Q1756" i="44"/>
  <c r="Q1684" i="44"/>
  <c r="Q1833" i="44"/>
  <c r="Q886" i="44"/>
  <c r="Q1548" i="44"/>
  <c r="Q5988" i="44"/>
  <c r="Q5397" i="44"/>
  <c r="Q1777" i="44"/>
  <c r="Q1705" i="44"/>
  <c r="Q1657" i="44"/>
  <c r="Q1806" i="44"/>
  <c r="Q925" i="44"/>
  <c r="Q3317" i="44"/>
  <c r="Q3567" i="44"/>
  <c r="Q1995" i="44"/>
  <c r="Q787" i="44"/>
  <c r="Q1352" i="44"/>
  <c r="Q5817" i="44"/>
  <c r="Q5778" i="44"/>
  <c r="Q1939" i="44"/>
  <c r="Q1867" i="44"/>
  <c r="Q1896" i="44"/>
  <c r="Q1872" i="44"/>
  <c r="Q1824" i="44"/>
  <c r="Q1458" i="44"/>
  <c r="Q1304" i="44"/>
  <c r="Q1280" i="44"/>
  <c r="Q1984" i="44"/>
  <c r="Q1936" i="44"/>
  <c r="Q1912" i="44"/>
  <c r="Q1864" i="44"/>
  <c r="Q1840" i="44"/>
  <c r="Q1792" i="44"/>
  <c r="Q1672" i="44"/>
  <c r="Q1648" i="44"/>
  <c r="Q1941" i="44"/>
  <c r="Q1869" i="44"/>
  <c r="Q1463" i="44"/>
  <c r="Q1439" i="44"/>
  <c r="Q5427" i="44"/>
  <c r="Q2267" i="44"/>
  <c r="P2755" i="44"/>
  <c r="Q2755" i="44"/>
  <c r="P2935" i="44"/>
  <c r="Q2935" i="44"/>
  <c r="P2831" i="44"/>
  <c r="Q2831" i="44"/>
  <c r="P2850" i="44"/>
  <c r="Q2850" i="44"/>
  <c r="P2786" i="44"/>
  <c r="Q2786" i="44"/>
  <c r="P2804" i="44"/>
  <c r="Q2804" i="44"/>
  <c r="Q2727" i="44"/>
  <c r="P2727" i="44"/>
  <c r="P2553" i="44"/>
  <c r="Q2553" i="44"/>
  <c r="P2607" i="44"/>
  <c r="Q2607" i="44"/>
  <c r="P2456" i="44"/>
  <c r="Q2456" i="44"/>
  <c r="Q2469" i="44"/>
  <c r="P2469" i="44"/>
  <c r="P2411" i="44"/>
  <c r="Q2411" i="44"/>
  <c r="P2286" i="44"/>
  <c r="Q2286" i="44"/>
  <c r="P2077" i="44"/>
  <c r="Q2077" i="44"/>
  <c r="P2123" i="44"/>
  <c r="Q2123" i="44"/>
  <c r="P2065" i="44"/>
  <c r="Q2065" i="44"/>
  <c r="P2121" i="44"/>
  <c r="Q2121" i="44"/>
  <c r="Q5906" i="44"/>
  <c r="Q5940" i="44"/>
  <c r="Q5903" i="44"/>
  <c r="Q5709" i="44"/>
  <c r="Q5880" i="44"/>
  <c r="Q5965" i="44"/>
  <c r="Q5736" i="44"/>
  <c r="Q5601" i="44"/>
  <c r="Q5097" i="44"/>
  <c r="Q5831" i="44"/>
  <c r="Q5822" i="44"/>
  <c r="Q5620" i="44"/>
  <c r="Q5781" i="44"/>
  <c r="Q5692" i="44"/>
  <c r="Q5750" i="44"/>
  <c r="Q5276" i="44"/>
  <c r="Q5237" i="44"/>
  <c r="Q5274" i="44"/>
  <c r="Q5210" i="44"/>
  <c r="Q5345" i="44"/>
  <c r="Q5129" i="44"/>
  <c r="Q4773" i="44"/>
  <c r="Q5072" i="44"/>
  <c r="Q4922" i="44"/>
  <c r="Q4762" i="44"/>
  <c r="Q4733" i="44"/>
  <c r="Q4995" i="44"/>
  <c r="Q4814" i="44"/>
  <c r="Q4925" i="44"/>
  <c r="Q4832" i="44"/>
  <c r="Q4833" i="44"/>
  <c r="Q5045" i="44"/>
  <c r="Q4742" i="44"/>
  <c r="Q4781" i="44"/>
  <c r="Q4408" i="44"/>
  <c r="Q4530" i="44"/>
  <c r="Q4317" i="44"/>
  <c r="Q4315" i="44"/>
  <c r="Q4022" i="44"/>
  <c r="Q3765" i="44"/>
  <c r="Q3739" i="44"/>
  <c r="Q3681" i="44"/>
  <c r="Q3786" i="44"/>
  <c r="Q3116" i="44"/>
  <c r="Q2888" i="44"/>
  <c r="Q2756" i="44"/>
  <c r="Q2449" i="44"/>
  <c r="Q500" i="44"/>
  <c r="P5318" i="44"/>
  <c r="Q5318" i="44"/>
  <c r="P4977" i="44"/>
  <c r="Q4977" i="44"/>
  <c r="P4370" i="44"/>
  <c r="Q4370" i="44"/>
  <c r="P4061" i="44"/>
  <c r="Q4061" i="44"/>
  <c r="Q1954" i="44"/>
  <c r="Q1930" i="44"/>
  <c r="Q1882" i="44"/>
  <c r="Q1858" i="44"/>
  <c r="Q1786" i="44"/>
  <c r="Q1738" i="44"/>
  <c r="Q1666" i="44"/>
  <c r="Q1348" i="44"/>
  <c r="Q2007" i="44"/>
  <c r="Q1935" i="44"/>
  <c r="Q1911" i="44"/>
  <c r="Q1863" i="44"/>
  <c r="Q1815" i="44"/>
  <c r="Q1632" i="44"/>
  <c r="Q1496" i="44"/>
  <c r="Q1491" i="44"/>
  <c r="Q1642" i="44"/>
  <c r="Q1046" i="44"/>
  <c r="Q1194" i="44"/>
  <c r="Q1142" i="44"/>
  <c r="Q1016" i="44"/>
  <c r="Q418" i="44"/>
  <c r="Q3320" i="44"/>
  <c r="P3459" i="44"/>
  <c r="Q3835" i="44"/>
  <c r="Q3886" i="44"/>
  <c r="Q4063" i="44"/>
  <c r="P5070" i="44"/>
  <c r="Q4501" i="44"/>
  <c r="Q5087" i="44"/>
  <c r="Q4708" i="44"/>
  <c r="P5473" i="44"/>
  <c r="Q5055" i="44"/>
  <c r="Q5761" i="44"/>
  <c r="Q5357" i="44"/>
  <c r="P4578" i="44"/>
  <c r="Q5575" i="44"/>
  <c r="Q5626" i="44"/>
  <c r="P5969" i="44"/>
  <c r="P4757" i="44"/>
  <c r="P5209" i="44"/>
  <c r="Q4899" i="44"/>
  <c r="P4273" i="44"/>
  <c r="Q5921" i="44"/>
  <c r="P4904" i="44"/>
  <c r="Q5609" i="44"/>
  <c r="P5689" i="44"/>
  <c r="Q5689" i="44"/>
  <c r="P5613" i="44"/>
  <c r="Q5613" i="44"/>
  <c r="P5843" i="44"/>
  <c r="Q5843" i="44"/>
  <c r="P5587" i="44"/>
  <c r="Q5587" i="44"/>
  <c r="P5571" i="44"/>
  <c r="Q5571" i="44"/>
  <c r="P5557" i="44"/>
  <c r="Q5557" i="44"/>
  <c r="Q5096" i="44"/>
  <c r="P5096" i="44"/>
  <c r="P5203" i="44"/>
  <c r="Q5203" i="44"/>
  <c r="P5227" i="44"/>
  <c r="Q5227" i="44"/>
  <c r="P5295" i="44"/>
  <c r="Q5295" i="44"/>
  <c r="P5196" i="44"/>
  <c r="Q5196" i="44"/>
  <c r="P4825" i="44"/>
  <c r="Q4825" i="44"/>
  <c r="P5027" i="44"/>
  <c r="Q5027" i="44"/>
  <c r="P4871" i="44"/>
  <c r="Q4871" i="44"/>
  <c r="Q4737" i="44"/>
  <c r="P4737" i="44"/>
  <c r="P4387" i="44"/>
  <c r="Q4387" i="44"/>
  <c r="P4405" i="44"/>
  <c r="Q4405" i="44"/>
  <c r="P4658" i="44"/>
  <c r="Q4658" i="44"/>
  <c r="Q4521" i="44"/>
  <c r="P4521" i="44"/>
  <c r="P4484" i="44"/>
  <c r="Q4484" i="44"/>
  <c r="P4250" i="44"/>
  <c r="Q4250" i="44"/>
  <c r="P4187" i="44"/>
  <c r="Q4187" i="44"/>
  <c r="P4048" i="44"/>
  <c r="Q4048" i="44"/>
  <c r="Q4274" i="44"/>
  <c r="P4274" i="44"/>
  <c r="P4236" i="44"/>
  <c r="Q4236" i="44"/>
  <c r="Q3959" i="44"/>
  <c r="P3959" i="44"/>
  <c r="P3725" i="44"/>
  <c r="Q3725" i="44"/>
  <c r="P3638" i="44"/>
  <c r="Q3638" i="44"/>
  <c r="P3616" i="44"/>
  <c r="Q3616" i="44"/>
  <c r="Q3426" i="44"/>
  <c r="P3426" i="44"/>
  <c r="Q3513" i="44"/>
  <c r="P3513" i="44"/>
  <c r="P3650" i="44"/>
  <c r="Q3650" i="44"/>
  <c r="P3523" i="44"/>
  <c r="Q3523" i="44"/>
  <c r="P3477" i="44"/>
  <c r="Q3477" i="44"/>
  <c r="P3319" i="44"/>
  <c r="Q3319" i="44"/>
  <c r="P3537" i="44"/>
  <c r="Q3537" i="44"/>
  <c r="P3411" i="44"/>
  <c r="Q3411" i="44"/>
  <c r="P3236" i="44"/>
  <c r="Q3236" i="44"/>
  <c r="P3167" i="44"/>
  <c r="Q3167" i="44"/>
  <c r="P2988" i="44"/>
  <c r="Q2988" i="44"/>
  <c r="P3097" i="44"/>
  <c r="Q3097" i="44"/>
  <c r="P2928" i="44"/>
  <c r="Q2928" i="44"/>
  <c r="P2903" i="44"/>
  <c r="Q2903" i="44"/>
  <c r="P2784" i="44"/>
  <c r="Q2784" i="44"/>
  <c r="P2665" i="44"/>
  <c r="Q2665" i="44"/>
  <c r="P2646" i="44"/>
  <c r="Q2646" i="44"/>
  <c r="P2442" i="44"/>
  <c r="Q2442" i="44"/>
  <c r="P2514" i="44"/>
  <c r="Q2514" i="44"/>
  <c r="P2394" i="44"/>
  <c r="Q2394" i="44"/>
  <c r="Q2408" i="44"/>
  <c r="P2408" i="44"/>
  <c r="P2572" i="44"/>
  <c r="Q2572" i="44"/>
  <c r="P2226" i="44"/>
  <c r="Q2226" i="44"/>
  <c r="P2013" i="44"/>
  <c r="Q2013" i="44"/>
  <c r="P2142" i="44"/>
  <c r="Q2142" i="44"/>
  <c r="P2070" i="44"/>
  <c r="Q2070" i="44"/>
  <c r="P2157" i="44"/>
  <c r="Q2157" i="44"/>
  <c r="Q5888" i="44"/>
  <c r="Q13" i="44"/>
  <c r="Q5945" i="44"/>
  <c r="Q5925" i="44"/>
  <c r="Q5789" i="44"/>
  <c r="Q5669" i="44"/>
  <c r="Q5982" i="44"/>
  <c r="Q5944" i="44"/>
  <c r="Q5595" i="44"/>
  <c r="Q5576" i="44"/>
  <c r="Q5864" i="44"/>
  <c r="Q5825" i="44"/>
  <c r="Q5555" i="44"/>
  <c r="Q4740" i="44"/>
  <c r="Q5326" i="44"/>
  <c r="Q5819" i="44"/>
  <c r="Q5347" i="44"/>
  <c r="Q5813" i="44"/>
  <c r="Q5399" i="44"/>
  <c r="Q4999" i="44"/>
  <c r="Q5353" i="44"/>
  <c r="Q5191" i="44"/>
  <c r="Q4778" i="44"/>
  <c r="Q5341" i="44"/>
  <c r="Q4916" i="44"/>
  <c r="Q5143" i="44"/>
  <c r="Q4823" i="44"/>
  <c r="Q4979" i="44"/>
  <c r="Q4918" i="44"/>
  <c r="Q4769" i="44"/>
  <c r="Q4396" i="44"/>
  <c r="Q4529" i="44"/>
  <c r="Q4220" i="44"/>
  <c r="Q4636" i="44"/>
  <c r="Q4570" i="44"/>
  <c r="Q4533" i="44"/>
  <c r="Q4520" i="44"/>
  <c r="Q4475" i="44"/>
  <c r="Q3743" i="44"/>
  <c r="Q4398" i="44"/>
  <c r="Q4456" i="44"/>
  <c r="Q4388" i="44"/>
  <c r="Q3412" i="44"/>
  <c r="Q4055" i="44"/>
  <c r="Q3880" i="44"/>
  <c r="Q4020" i="44"/>
  <c r="Q3455" i="44"/>
  <c r="Q3304" i="44"/>
  <c r="Q3518" i="44"/>
  <c r="Q3395" i="44"/>
  <c r="Q3550" i="44"/>
  <c r="Q2667" i="44"/>
  <c r="Q3132" i="44"/>
  <c r="Q3086" i="44"/>
  <c r="Q3026" i="44"/>
  <c r="Q2020" i="44"/>
  <c r="Q2036" i="44"/>
  <c r="Q157" i="44"/>
  <c r="P5787" i="44"/>
  <c r="Q5787" i="44"/>
  <c r="P4418" i="44"/>
  <c r="Q4418" i="44"/>
  <c r="P4524" i="44"/>
  <c r="Q4524" i="44"/>
  <c r="P4108" i="44"/>
  <c r="Q4108" i="44"/>
  <c r="P4085" i="44"/>
  <c r="Q4085" i="44"/>
  <c r="P4199" i="44"/>
  <c r="Q4199" i="44"/>
  <c r="P3797" i="44"/>
  <c r="Q3797" i="44"/>
  <c r="M4" i="44"/>
  <c r="M6" i="44" s="1"/>
  <c r="P8" i="44"/>
  <c r="Q1999" i="44"/>
  <c r="Q1903" i="44"/>
  <c r="Q1735" i="44"/>
  <c r="Q1232" i="44"/>
  <c r="Q1980" i="44"/>
  <c r="Q1908" i="44"/>
  <c r="Q1860" i="44"/>
  <c r="Q1836" i="44"/>
  <c r="Q1991" i="44"/>
  <c r="Q1967" i="44"/>
  <c r="Q1895" i="44"/>
  <c r="Q1823" i="44"/>
  <c r="Q1775" i="44"/>
  <c r="Q1679" i="44"/>
  <c r="Q1655" i="44"/>
  <c r="Q1410" i="44"/>
  <c r="Q1478" i="44"/>
  <c r="Q1382" i="44"/>
  <c r="Q1174" i="44"/>
  <c r="Q1314" i="44"/>
  <c r="Q959" i="44"/>
  <c r="P11" i="44"/>
  <c r="Q1443" i="44"/>
  <c r="Q3697" i="44"/>
  <c r="Q4287" i="44"/>
  <c r="Q4158" i="44"/>
  <c r="Q4889" i="44"/>
  <c r="Q4246" i="44"/>
  <c r="Q4042" i="44"/>
  <c r="Q4526" i="44"/>
  <c r="Q5640" i="44"/>
  <c r="Q5264" i="44"/>
  <c r="P4960" i="44"/>
  <c r="Q5663" i="44"/>
  <c r="Q5879" i="44"/>
  <c r="P3762" i="44"/>
  <c r="Q5804" i="44"/>
  <c r="Q5912" i="44"/>
  <c r="P5912" i="44"/>
  <c r="P5699" i="44"/>
  <c r="Q5699" i="44"/>
  <c r="P5757" i="44"/>
  <c r="Q5757" i="44"/>
  <c r="P5872" i="44"/>
  <c r="Q5872" i="44"/>
  <c r="P5418" i="44"/>
  <c r="Q5418" i="44"/>
  <c r="P5162" i="44"/>
  <c r="Q5162" i="44"/>
  <c r="P5346" i="44"/>
  <c r="Q5346" i="44"/>
  <c r="P5176" i="44"/>
  <c r="Q5176" i="44"/>
  <c r="P5063" i="44"/>
  <c r="Q5063" i="44"/>
  <c r="P4997" i="44"/>
  <c r="Q4997" i="44"/>
  <c r="P5053" i="44"/>
  <c r="Q5053" i="44"/>
  <c r="P4821" i="44"/>
  <c r="Q4821" i="44"/>
  <c r="P4886" i="44"/>
  <c r="Q4886" i="44"/>
  <c r="Q5037" i="44"/>
  <c r="P5037" i="44"/>
  <c r="P4651" i="44"/>
  <c r="Q4651" i="44"/>
  <c r="P4477" i="44"/>
  <c r="Q4477" i="44"/>
  <c r="P4356" i="44"/>
  <c r="Q4356" i="44"/>
  <c r="P4057" i="44"/>
  <c r="Q4057" i="44"/>
  <c r="Q4224" i="44"/>
  <c r="P4224" i="44"/>
  <c r="P4034" i="44"/>
  <c r="Q4034" i="44"/>
  <c r="P4075" i="44"/>
  <c r="Q4075" i="44"/>
  <c r="P3955" i="44"/>
  <c r="Q3955" i="44"/>
  <c r="P3674" i="44"/>
  <c r="Q3674" i="44"/>
  <c r="P3618" i="44"/>
  <c r="Q3618" i="44"/>
  <c r="P3558" i="44"/>
  <c r="Q3558" i="44"/>
  <c r="P3646" i="44"/>
  <c r="Q3646" i="44"/>
  <c r="P3460" i="44"/>
  <c r="Q3460" i="44"/>
  <c r="P3247" i="44"/>
  <c r="Q3247" i="44"/>
  <c r="P3424" i="44"/>
  <c r="Q3424" i="44"/>
  <c r="P3245" i="44"/>
  <c r="Q3245" i="44"/>
  <c r="P3165" i="44"/>
  <c r="Q3165" i="44"/>
  <c r="P3136" i="44"/>
  <c r="Q3136" i="44"/>
  <c r="P2990" i="44"/>
  <c r="Q2990" i="44"/>
  <c r="P2865" i="44"/>
  <c r="Q2865" i="44"/>
  <c r="P2886" i="44"/>
  <c r="Q2886" i="44"/>
  <c r="P2535" i="44"/>
  <c r="Q2535" i="44"/>
  <c r="P2867" i="44"/>
  <c r="Q2867" i="44"/>
  <c r="P2653" i="44"/>
  <c r="Q2653" i="44"/>
  <c r="P2496" i="44"/>
  <c r="Q2496" i="44"/>
  <c r="P2447" i="44"/>
  <c r="Q2447" i="44"/>
  <c r="P2333" i="44"/>
  <c r="Q2333" i="44"/>
  <c r="P2046" i="44"/>
  <c r="Q2046" i="44"/>
  <c r="P2263" i="44"/>
  <c r="Q2263" i="44"/>
  <c r="P2381" i="44"/>
  <c r="Q2381" i="44"/>
  <c r="P2082" i="44"/>
  <c r="Q2082" i="44"/>
  <c r="P2159" i="44"/>
  <c r="Q2159" i="44"/>
  <c r="P2058" i="44"/>
  <c r="Q2058" i="44"/>
  <c r="P2171" i="44"/>
  <c r="Q2171" i="44"/>
  <c r="Q5572" i="44"/>
  <c r="Q5160" i="44"/>
  <c r="Q5973" i="44"/>
  <c r="Q5006" i="44"/>
  <c r="Q5629" i="44"/>
  <c r="Q5803" i="44"/>
  <c r="Q5564" i="44"/>
  <c r="Q5708" i="44"/>
  <c r="Q5773" i="44"/>
  <c r="Q5550" i="44"/>
  <c r="Q5687" i="44"/>
  <c r="Q5647" i="44"/>
  <c r="Q5573" i="44"/>
  <c r="Q5627" i="44"/>
  <c r="Q5306" i="44"/>
  <c r="Q5606" i="44"/>
  <c r="Q5511" i="44"/>
  <c r="Q5604" i="44"/>
  <c r="Q5047" i="44"/>
  <c r="Q5690" i="44"/>
  <c r="Q5212" i="44"/>
  <c r="Q5469" i="44"/>
  <c r="Q5400" i="44"/>
  <c r="Q5334" i="44"/>
  <c r="Q5074" i="44"/>
  <c r="Q5195" i="44"/>
  <c r="Q5090" i="44"/>
  <c r="Q5002" i="44"/>
  <c r="Q5108" i="44"/>
  <c r="Q4807" i="44"/>
  <c r="Q4680" i="44"/>
  <c r="Q4945" i="44"/>
  <c r="Q4746" i="44"/>
  <c r="Q4522" i="44"/>
  <c r="Q4718" i="44"/>
  <c r="Q4929" i="44"/>
  <c r="Q4896" i="44"/>
  <c r="Q4502" i="44"/>
  <c r="Q4780" i="44"/>
  <c r="Q4726" i="44"/>
  <c r="Q4667" i="44"/>
  <c r="Q4519" i="44"/>
  <c r="Q4429" i="44"/>
  <c r="Q4349" i="44"/>
  <c r="Q4668" i="44"/>
  <c r="Q4574" i="44"/>
  <c r="Q4148" i="44"/>
  <c r="Q4394" i="44"/>
  <c r="Q4358" i="44"/>
  <c r="Q4340" i="44"/>
  <c r="Q4099" i="44"/>
  <c r="Q4166" i="44"/>
  <c r="Q4114" i="44"/>
  <c r="Q3997" i="44"/>
  <c r="Q4167" i="44"/>
  <c r="Q3815" i="44"/>
  <c r="Q3499" i="44"/>
  <c r="Q3652" i="44"/>
  <c r="Q2774" i="44"/>
  <c r="Q3014" i="44"/>
  <c r="Q2872" i="44"/>
  <c r="Q2075" i="44"/>
  <c r="Q509" i="44"/>
  <c r="Q564" i="44"/>
  <c r="Q404" i="44"/>
  <c r="P5142" i="44"/>
  <c r="Q5142" i="44"/>
  <c r="P4893" i="44"/>
  <c r="Q4893" i="44"/>
  <c r="P3957" i="44"/>
  <c r="Q3957" i="44"/>
  <c r="P3936" i="44"/>
  <c r="Q3936" i="44"/>
  <c r="P3595" i="44"/>
  <c r="Q3595" i="44"/>
  <c r="P3363" i="44"/>
  <c r="Q3363" i="44"/>
  <c r="Q1948" i="44"/>
  <c r="Q1900" i="44"/>
  <c r="Q1828" i="44"/>
  <c r="Q1732" i="44"/>
  <c r="Q1708" i="44"/>
  <c r="Q1977" i="44"/>
  <c r="Q1953" i="44"/>
  <c r="Q1905" i="44"/>
  <c r="Q1881" i="44"/>
  <c r="Q1809" i="44"/>
  <c r="Q1461" i="44"/>
  <c r="Q994" i="44"/>
  <c r="Q1150" i="44"/>
  <c r="Q1493" i="44"/>
  <c r="Q1476" i="44"/>
  <c r="Q1380" i="44"/>
  <c r="Q1120" i="44"/>
  <c r="Q1065" i="44"/>
  <c r="Q1311" i="44"/>
  <c r="Q1263" i="44"/>
  <c r="Q1081" i="44"/>
  <c r="Q274" i="44"/>
  <c r="Q290" i="44"/>
  <c r="Q3322" i="44"/>
  <c r="P3312" i="44"/>
  <c r="Q3970" i="44"/>
  <c r="Q3986" i="44"/>
  <c r="Q3664" i="44"/>
  <c r="P3963" i="44"/>
  <c r="Q4777" i="44"/>
  <c r="Q4811" i="44"/>
  <c r="Q4635" i="44"/>
  <c r="Q4782" i="44"/>
  <c r="P5468" i="44"/>
  <c r="Q5961" i="44"/>
  <c r="Q4990" i="44"/>
  <c r="Q3048" i="44"/>
  <c r="P3083" i="44"/>
  <c r="P5221" i="44"/>
  <c r="Q5753" i="44"/>
  <c r="P5991" i="44"/>
  <c r="Q5991" i="44"/>
  <c r="P5947" i="44"/>
  <c r="Q5947" i="44"/>
  <c r="P5641" i="44"/>
  <c r="Q5641" i="44"/>
  <c r="P5583" i="44"/>
  <c r="Q5583" i="44"/>
  <c r="P5875" i="44"/>
  <c r="Q5875" i="44"/>
  <c r="P5754" i="44"/>
  <c r="Q5754" i="44"/>
  <c r="P5829" i="44"/>
  <c r="Q5829" i="44"/>
  <c r="P5792" i="44"/>
  <c r="Q5792" i="44"/>
  <c r="P5390" i="44"/>
  <c r="Q5390" i="44"/>
  <c r="P5256" i="44"/>
  <c r="Q5256" i="44"/>
  <c r="P5478" i="44"/>
  <c r="Q5478" i="44"/>
  <c r="P4972" i="44"/>
  <c r="Q4972" i="44"/>
  <c r="Q4913" i="44"/>
  <c r="P4913" i="44"/>
  <c r="P4459" i="44"/>
  <c r="Q4459" i="44"/>
  <c r="P4561" i="44"/>
  <c r="Q4561" i="44"/>
  <c r="P4508" i="44"/>
  <c r="Q4508" i="44"/>
  <c r="P4308" i="44"/>
  <c r="Q4308" i="44"/>
  <c r="P4572" i="44"/>
  <c r="Q4572" i="44"/>
  <c r="P4473" i="44"/>
  <c r="Q4473" i="44"/>
  <c r="P4306" i="44"/>
  <c r="Q4306" i="44"/>
  <c r="P3920" i="44"/>
  <c r="Q3920" i="44"/>
  <c r="P4303" i="44"/>
  <c r="Q4303" i="44"/>
  <c r="P4205" i="44"/>
  <c r="Q4205" i="44"/>
  <c r="P4141" i="44"/>
  <c r="Q4141" i="44"/>
  <c r="Q4226" i="44"/>
  <c r="P4226" i="44"/>
  <c r="P4043" i="44"/>
  <c r="Q4043" i="44"/>
  <c r="Q4245" i="44"/>
  <c r="P4245" i="44"/>
  <c r="P3832" i="44"/>
  <c r="Q3832" i="44"/>
  <c r="P3925" i="44"/>
  <c r="Q3925" i="44"/>
  <c r="P3671" i="44"/>
  <c r="Q3671" i="44"/>
  <c r="P3964" i="44"/>
  <c r="Q3964" i="44"/>
  <c r="P3774" i="44"/>
  <c r="Q3774" i="44"/>
  <c r="Q3483" i="44"/>
  <c r="P3483" i="44"/>
  <c r="P3662" i="44"/>
  <c r="Q3662" i="44"/>
  <c r="P3622" i="44"/>
  <c r="Q3622" i="44"/>
  <c r="P3581" i="44"/>
  <c r="Q3581" i="44"/>
  <c r="P3398" i="44"/>
  <c r="Q3398" i="44"/>
  <c r="P3464" i="44"/>
  <c r="Q3464" i="44"/>
  <c r="P3468" i="44"/>
  <c r="Q3468" i="44"/>
  <c r="P3525" i="44"/>
  <c r="Q3525" i="44"/>
  <c r="P3367" i="44"/>
  <c r="Q3367" i="44"/>
  <c r="P3123" i="44"/>
  <c r="Q3123" i="44"/>
  <c r="Q3439" i="44"/>
  <c r="P3439" i="44"/>
  <c r="P3251" i="44"/>
  <c r="Q3251" i="44"/>
  <c r="P2741" i="44"/>
  <c r="Q2741" i="44"/>
  <c r="P3074" i="44"/>
  <c r="Q3074" i="44"/>
  <c r="Q2720" i="44"/>
  <c r="P2720" i="44"/>
  <c r="P2972" i="44"/>
  <c r="Q2972" i="44"/>
  <c r="P2730" i="44"/>
  <c r="Q2730" i="44"/>
  <c r="P2737" i="44"/>
  <c r="Q2737" i="44"/>
  <c r="Q2661" i="44"/>
  <c r="P2661" i="44"/>
  <c r="P2922" i="44"/>
  <c r="Q2922" i="44"/>
  <c r="P2716" i="44"/>
  <c r="Q2716" i="44"/>
  <c r="P2930" i="44"/>
  <c r="Q2930" i="44"/>
  <c r="P2528" i="44"/>
  <c r="Q2528" i="44"/>
  <c r="Q2560" i="44"/>
  <c r="P2560" i="44"/>
  <c r="P2151" i="44"/>
  <c r="Q2151" i="44"/>
  <c r="P2217" i="44"/>
  <c r="Q2217" i="44"/>
  <c r="P2109" i="44"/>
  <c r="Q2109" i="44"/>
  <c r="Q5737" i="44"/>
  <c r="Q6003" i="44"/>
  <c r="Q5636" i="44"/>
  <c r="Q5655" i="44"/>
  <c r="Q5229" i="44"/>
  <c r="Q5922" i="44"/>
  <c r="Q5967" i="44"/>
  <c r="Q5909" i="44"/>
  <c r="Q5134" i="44"/>
  <c r="Q5715" i="44"/>
  <c r="Q5797" i="44"/>
  <c r="Q5682" i="44"/>
  <c r="Q5079" i="44"/>
  <c r="Q5808" i="44"/>
  <c r="Q5727" i="44"/>
  <c r="Q5680" i="44"/>
  <c r="Q5277" i="44"/>
  <c r="Q5567" i="44"/>
  <c r="Q5499" i="44"/>
  <c r="Q5542" i="44"/>
  <c r="Q5299" i="44"/>
  <c r="Q5017" i="44"/>
  <c r="Q5201" i="44"/>
  <c r="Q5455" i="44"/>
  <c r="Q5383" i="44"/>
  <c r="Q5307" i="44"/>
  <c r="Q5127" i="44"/>
  <c r="Q5248" i="44"/>
  <c r="Q4389" i="44"/>
  <c r="Q5463" i="44"/>
  <c r="Q5083" i="44"/>
  <c r="Q5406" i="44"/>
  <c r="Q5056" i="44"/>
  <c r="Q4648" i="44"/>
  <c r="Q5421" i="44"/>
  <c r="Q5355" i="44"/>
  <c r="Q5197" i="44"/>
  <c r="Q5115" i="44"/>
  <c r="Q4985" i="44"/>
  <c r="Q5038" i="44"/>
  <c r="Q4986" i="44"/>
  <c r="Q4676" i="44"/>
  <c r="Q4993" i="44"/>
  <c r="Q4885" i="44"/>
  <c r="Q4625" i="44"/>
  <c r="Q4988" i="44"/>
  <c r="Q4907" i="44"/>
  <c r="Q4859" i="44"/>
  <c r="Q4798" i="44"/>
  <c r="Q4898" i="44"/>
  <c r="Q4735" i="44"/>
  <c r="Q4583" i="44"/>
  <c r="Q4610" i="44"/>
  <c r="Q4451" i="44"/>
  <c r="Q4643" i="44"/>
  <c r="Q4360" i="44"/>
  <c r="Q4092" i="44"/>
  <c r="Q4494" i="44"/>
  <c r="Q4582" i="44"/>
  <c r="Q4409" i="44"/>
  <c r="Q4176" i="44"/>
  <c r="Q4264" i="44"/>
  <c r="Q3990" i="44"/>
  <c r="Q3978" i="44"/>
  <c r="Q3490" i="44"/>
  <c r="Q3349" i="44"/>
  <c r="Q3308" i="44"/>
  <c r="Q3253" i="44"/>
  <c r="Q2637" i="44"/>
  <c r="Q2250" i="44"/>
  <c r="Q2029" i="44"/>
  <c r="Q2206" i="44"/>
  <c r="Q2291" i="44"/>
  <c r="Q2242" i="44"/>
  <c r="O10" i="44"/>
  <c r="O3" i="44" s="1"/>
  <c r="Q10" i="44"/>
  <c r="Q596" i="44"/>
  <c r="Q107" i="44"/>
  <c r="P5664" i="44"/>
  <c r="Q5664" i="44"/>
  <c r="Q4391" i="44"/>
  <c r="P4391" i="44"/>
  <c r="Q1993" i="44"/>
  <c r="Q1921" i="44"/>
  <c r="Q1849" i="44"/>
  <c r="Q1753" i="44"/>
  <c r="Q1729" i="44"/>
  <c r="Q1998" i="44"/>
  <c r="Q1926" i="44"/>
  <c r="Q1854" i="44"/>
  <c r="Q1479" i="44"/>
  <c r="Q1333" i="44"/>
  <c r="Q993" i="44"/>
  <c r="Q1448" i="44"/>
  <c r="Q1112" i="44"/>
  <c r="Q1334" i="44"/>
  <c r="Q1238" i="44"/>
  <c r="Q1284" i="44"/>
  <c r="Q974" i="44"/>
  <c r="Q1157" i="44"/>
  <c r="Q11" i="44"/>
  <c r="Q1559" i="44"/>
  <c r="Q3370" i="44"/>
  <c r="Q3855" i="44"/>
  <c r="Q3183" i="44"/>
  <c r="Q3939" i="44"/>
  <c r="Q3859" i="44"/>
  <c r="Q3994" i="44"/>
  <c r="Q3950" i="44"/>
  <c r="Q3698" i="44"/>
  <c r="Q4498" i="44"/>
  <c r="Q5422" i="44"/>
  <c r="Q5289" i="44"/>
  <c r="Q5524" i="44"/>
  <c r="Q4816" i="44"/>
  <c r="Q5392" i="44"/>
  <c r="P5634" i="44"/>
  <c r="Q5634" i="44"/>
  <c r="P5868" i="44"/>
  <c r="Q5868" i="44"/>
  <c r="P5815" i="44"/>
  <c r="Q5815" i="44"/>
  <c r="P5678" i="44"/>
  <c r="Q5678" i="44"/>
  <c r="P5265" i="44"/>
  <c r="Q5265" i="44"/>
  <c r="P5214" i="44"/>
  <c r="Q5214" i="44"/>
  <c r="P5178" i="44"/>
  <c r="Q5178" i="44"/>
  <c r="P5457" i="44"/>
  <c r="Q5457" i="44"/>
  <c r="P5411" i="44"/>
  <c r="Q5411" i="44"/>
  <c r="P5471" i="44"/>
  <c r="Q5471" i="44"/>
  <c r="P5339" i="44"/>
  <c r="Q5339" i="44"/>
  <c r="P5283" i="44"/>
  <c r="Q5283" i="44"/>
  <c r="P5172" i="44"/>
  <c r="Q5172" i="44"/>
  <c r="P5049" i="44"/>
  <c r="Q5049" i="44"/>
  <c r="P4983" i="44"/>
  <c r="Q4983" i="44"/>
  <c r="P4850" i="44"/>
  <c r="Q4850" i="44"/>
  <c r="P4805" i="44"/>
  <c r="Q4805" i="44"/>
  <c r="Q5133" i="44"/>
  <c r="P5133" i="44"/>
  <c r="Q4809" i="44"/>
  <c r="P4809" i="44"/>
  <c r="P4934" i="44"/>
  <c r="Q4934" i="44"/>
  <c r="P4857" i="44"/>
  <c r="Q4857" i="44"/>
  <c r="P4517" i="44"/>
  <c r="Q4517" i="44"/>
  <c r="P4634" i="44"/>
  <c r="Q4634" i="44"/>
  <c r="P3869" i="44"/>
  <c r="Q3869" i="44"/>
  <c r="P3830" i="44"/>
  <c r="Q3830" i="44"/>
  <c r="P4229" i="44"/>
  <c r="Q4229" i="44"/>
  <c r="P4133" i="44"/>
  <c r="Q4133" i="44"/>
  <c r="P4027" i="44"/>
  <c r="Q4027" i="44"/>
  <c r="P4134" i="44"/>
  <c r="Q4134" i="44"/>
  <c r="P3808" i="44"/>
  <c r="Q3808" i="44"/>
  <c r="P4185" i="44"/>
  <c r="Q4185" i="44"/>
  <c r="P3893" i="44"/>
  <c r="Q3893" i="44"/>
  <c r="P3828" i="44"/>
  <c r="Q3828" i="44"/>
  <c r="P3606" i="44"/>
  <c r="Q3606" i="44"/>
  <c r="P3778" i="44"/>
  <c r="Q3778" i="44"/>
  <c r="P3602" i="44"/>
  <c r="Q3602" i="44"/>
  <c r="P3751" i="44"/>
  <c r="Q3751" i="44"/>
  <c r="P3326" i="44"/>
  <c r="Q3326" i="44"/>
  <c r="P3623" i="44"/>
  <c r="Q3623" i="44"/>
  <c r="P3530" i="44"/>
  <c r="Q3530" i="44"/>
  <c r="P3453" i="44"/>
  <c r="Q3453" i="44"/>
  <c r="P3343" i="44"/>
  <c r="Q3343" i="44"/>
  <c r="Q3223" i="44"/>
  <c r="P3223" i="44"/>
  <c r="P3297" i="44"/>
  <c r="Q3297" i="44"/>
  <c r="P3306" i="44"/>
  <c r="Q3306" i="44"/>
  <c r="P3031" i="44"/>
  <c r="Q3031" i="44"/>
  <c r="P2725" i="44"/>
  <c r="Q2725" i="44"/>
  <c r="P2870" i="44"/>
  <c r="Q2870" i="44"/>
  <c r="Q2596" i="44"/>
  <c r="P2596" i="44"/>
  <c r="P2583" i="44"/>
  <c r="Q2583" i="44"/>
  <c r="P2504" i="44"/>
  <c r="Q2504" i="44"/>
  <c r="P2542" i="44"/>
  <c r="Q2542" i="44"/>
  <c r="P2353" i="44"/>
  <c r="Q2353" i="44"/>
  <c r="P2487" i="44"/>
  <c r="Q2487" i="44"/>
  <c r="P2437" i="44"/>
  <c r="Q2437" i="44"/>
  <c r="P2373" i="44"/>
  <c r="Q2373" i="44"/>
  <c r="P2259" i="44"/>
  <c r="Q2259" i="44"/>
  <c r="P2053" i="44"/>
  <c r="Q2053" i="44"/>
  <c r="P2281" i="44"/>
  <c r="Q2281" i="44"/>
  <c r="P2137" i="44"/>
  <c r="Q2137" i="44"/>
  <c r="P2041" i="44"/>
  <c r="Q2041" i="44"/>
  <c r="P2113" i="44"/>
  <c r="Q2113" i="44"/>
  <c r="P2099" i="44"/>
  <c r="Q2099" i="44"/>
  <c r="P2037" i="44"/>
  <c r="Q2037" i="44"/>
  <c r="Q5980" i="44"/>
  <c r="Q5623" i="44"/>
  <c r="Q5615" i="44"/>
  <c r="Q6002" i="44"/>
  <c r="Q5960" i="44"/>
  <c r="Q5901" i="44"/>
  <c r="Q5729" i="44"/>
  <c r="Q5565" i="44"/>
  <c r="Q5780" i="44"/>
  <c r="Q5923" i="44"/>
  <c r="Q5917" i="44"/>
  <c r="Q5637" i="44"/>
  <c r="Q4830" i="44"/>
  <c r="Q5717" i="44"/>
  <c r="Q5534" i="44"/>
  <c r="Q5423" i="44"/>
  <c r="Q5198" i="44"/>
  <c r="Q5599" i="44"/>
  <c r="Q5853" i="44"/>
  <c r="Q5600" i="44"/>
  <c r="Q5250" i="44"/>
  <c r="Q5739" i="44"/>
  <c r="Q5263" i="44"/>
  <c r="Q5548" i="44"/>
  <c r="Q5436" i="44"/>
  <c r="Q5497" i="44"/>
  <c r="Q5443" i="44"/>
  <c r="Q5174" i="44"/>
  <c r="Q4900" i="44"/>
  <c r="Q5462" i="44"/>
  <c r="Q5420" i="44"/>
  <c r="Q5011" i="44"/>
  <c r="Q5080" i="44"/>
  <c r="Q5107" i="44"/>
  <c r="Q5476" i="44"/>
  <c r="Q5267" i="44"/>
  <c r="Q5179" i="44"/>
  <c r="Q4891" i="44"/>
  <c r="Q4866" i="44"/>
  <c r="Q4794" i="44"/>
  <c r="Q4711" i="44"/>
  <c r="Q5029" i="44"/>
  <c r="Q4120" i="44"/>
  <c r="Q4846" i="44"/>
  <c r="Q4329" i="44"/>
  <c r="Q4714" i="44"/>
  <c r="Q4660" i="44"/>
  <c r="Q4607" i="44"/>
  <c r="Q4368" i="44"/>
  <c r="Q4096" i="44"/>
  <c r="Q4559" i="44"/>
  <c r="Q4443" i="44"/>
  <c r="Q4036" i="44"/>
  <c r="Q3736" i="44"/>
  <c r="Q4295" i="44"/>
  <c r="Q4098" i="44"/>
  <c r="Q3845" i="44"/>
  <c r="Q3387" i="44"/>
  <c r="Q3084" i="44"/>
  <c r="Q2530" i="44"/>
  <c r="Q2024" i="44"/>
  <c r="Q93" i="44"/>
  <c r="Q52" i="44"/>
  <c r="P5833" i="44"/>
  <c r="Q5833" i="44"/>
  <c r="P5448" i="44"/>
  <c r="Q5448" i="44"/>
  <c r="P4720" i="44"/>
  <c r="Q4720" i="44"/>
  <c r="Q4662" i="44"/>
  <c r="P4662" i="44"/>
  <c r="Q4440" i="44"/>
  <c r="P4440" i="44"/>
  <c r="P4115" i="44"/>
  <c r="Q4115" i="44"/>
  <c r="P3932" i="44"/>
  <c r="Q3932" i="44"/>
  <c r="P3713" i="44"/>
  <c r="Q3713" i="44"/>
  <c r="Q1990" i="44"/>
  <c r="Q1966" i="44"/>
  <c r="Q1918" i="44"/>
  <c r="Q1894" i="44"/>
  <c r="Q1846" i="44"/>
  <c r="Q1822" i="44"/>
  <c r="Q1774" i="44"/>
  <c r="Q1750" i="44"/>
  <c r="Q1702" i="44"/>
  <c r="Q1678" i="44"/>
  <c r="Q1971" i="44"/>
  <c r="Q1923" i="44"/>
  <c r="Q1899" i="44"/>
  <c r="Q1851" i="44"/>
  <c r="Q1827" i="44"/>
  <c r="Q1198" i="44"/>
  <c r="Q1630" i="44"/>
  <c r="Q1606" i="44"/>
  <c r="Q1582" i="44"/>
  <c r="Q1558" i="44"/>
  <c r="Q1534" i="44"/>
  <c r="Q1305" i="44"/>
  <c r="Q976" i="44"/>
  <c r="P1419" i="44"/>
  <c r="Q1419" i="44"/>
  <c r="N15" i="44"/>
  <c r="Q15" i="44" s="1"/>
  <c r="Q1602" i="44"/>
  <c r="P3481" i="44"/>
  <c r="Q3443" i="44"/>
  <c r="Q3279" i="44"/>
  <c r="Q3827" i="44"/>
  <c r="P3731" i="44"/>
  <c r="Q4326" i="44"/>
  <c r="Q5674" i="44"/>
  <c r="Q5145" i="44"/>
  <c r="Q4697" i="44"/>
  <c r="Q5489" i="44"/>
  <c r="Q5742" i="44"/>
  <c r="P5098" i="44"/>
  <c r="Q5812" i="44"/>
  <c r="P5527" i="44"/>
  <c r="Q5527" i="44"/>
  <c r="P5894" i="44"/>
  <c r="Q5894" i="44"/>
  <c r="Q5977" i="44"/>
  <c r="P5977" i="44"/>
  <c r="Q5775" i="44"/>
  <c r="P5775" i="44"/>
  <c r="Q5675" i="44"/>
  <c r="P5675" i="44"/>
  <c r="P5520" i="44"/>
  <c r="Q5520" i="44"/>
  <c r="P5404" i="44"/>
  <c r="Q5404" i="44"/>
  <c r="P5239" i="44"/>
  <c r="Q5239" i="44"/>
  <c r="P5464" i="44"/>
  <c r="Q5464" i="44"/>
  <c r="P5332" i="44"/>
  <c r="Q5332" i="44"/>
  <c r="P5020" i="44"/>
  <c r="Q5020" i="44"/>
  <c r="P4787" i="44"/>
  <c r="Q4787" i="44"/>
  <c r="P4943" i="44"/>
  <c r="Q4943" i="44"/>
  <c r="P4909" i="44"/>
  <c r="Q4909" i="44"/>
  <c r="P4758" i="44"/>
  <c r="Q4758" i="44"/>
  <c r="Q4724" i="44"/>
  <c r="P4724" i="44"/>
  <c r="Q4598" i="44"/>
  <c r="P4598" i="44"/>
  <c r="P4669" i="44"/>
  <c r="Q4669" i="44"/>
  <c r="P4381" i="44"/>
  <c r="Q4381" i="44"/>
  <c r="P4565" i="44"/>
  <c r="Q4565" i="44"/>
  <c r="P3992" i="44"/>
  <c r="Q3992" i="44"/>
  <c r="P3804" i="44"/>
  <c r="Q3804" i="44"/>
  <c r="P3604" i="44"/>
  <c r="Q3604" i="44"/>
  <c r="P2769" i="44"/>
  <c r="Q2769" i="44"/>
  <c r="P3856" i="44"/>
  <c r="Q3856" i="44"/>
  <c r="P3706" i="44"/>
  <c r="Q3706" i="44"/>
  <c r="P3095" i="44"/>
  <c r="Q3095" i="44"/>
  <c r="P3043" i="44"/>
  <c r="Q3043" i="44"/>
  <c r="P3006" i="44"/>
  <c r="Q3006" i="44"/>
  <c r="Q3127" i="44"/>
  <c r="P3127" i="44"/>
  <c r="P3023" i="44"/>
  <c r="Q3023" i="44"/>
  <c r="Q2595" i="44"/>
  <c r="P2595" i="44"/>
  <c r="Q2800" i="44"/>
  <c r="P2800" i="44"/>
  <c r="P2780" i="44"/>
  <c r="Q2780" i="44"/>
  <c r="P2894" i="44"/>
  <c r="Q2894" i="44"/>
  <c r="P2739" i="44"/>
  <c r="Q2739" i="44"/>
  <c r="P2702" i="44"/>
  <c r="Q2702" i="44"/>
  <c r="P2440" i="44"/>
  <c r="Q2440" i="44"/>
  <c r="P2478" i="44"/>
  <c r="Q2478" i="44"/>
  <c r="P2354" i="44"/>
  <c r="Q2354" i="44"/>
  <c r="P2125" i="44"/>
  <c r="Q2125" i="44"/>
  <c r="P2277" i="44"/>
  <c r="Q2277" i="44"/>
  <c r="P2173" i="44"/>
  <c r="Q2173" i="44"/>
  <c r="P2195" i="44"/>
  <c r="Q2195" i="44"/>
  <c r="Q5558" i="44"/>
  <c r="Q5975" i="44"/>
  <c r="Q5622" i="44"/>
  <c r="Q5951" i="44"/>
  <c r="Q5796" i="44"/>
  <c r="Q5701" i="44"/>
  <c r="Q5367" i="44"/>
  <c r="Q5860" i="44"/>
  <c r="Q5666" i="44"/>
  <c r="Q5376" i="44"/>
  <c r="Q5845" i="44"/>
  <c r="Q5713" i="44"/>
  <c r="Q5643" i="44"/>
  <c r="Q5541" i="44"/>
  <c r="Q5485" i="44"/>
  <c r="Q5117" i="44"/>
  <c r="Q5648" i="44"/>
  <c r="Q5834" i="44"/>
  <c r="Q5184" i="44"/>
  <c r="Q5490" i="44"/>
  <c r="Q5099" i="44"/>
  <c r="Q4834" i="44"/>
  <c r="Q5297" i="44"/>
  <c r="Q5234" i="44"/>
  <c r="Q5327" i="44"/>
  <c r="Q5251" i="44"/>
  <c r="Q5167" i="44"/>
  <c r="Q5460" i="44"/>
  <c r="Q5183" i="44"/>
  <c r="Q5103" i="44"/>
  <c r="Q5121" i="44"/>
  <c r="Q4981" i="44"/>
  <c r="Q5065" i="44"/>
  <c r="Q5022" i="44"/>
  <c r="Q4974" i="44"/>
  <c r="Q4975" i="44"/>
  <c r="Q4855" i="44"/>
  <c r="Q4364" i="44"/>
  <c r="Q4760" i="44"/>
  <c r="Q4652" i="44"/>
  <c r="Q4967" i="44"/>
  <c r="Q4949" i="44"/>
  <c r="Q4719" i="44"/>
  <c r="Q4400" i="44"/>
  <c r="Q4568" i="44"/>
  <c r="Q4464" i="44"/>
  <c r="Q4386" i="44"/>
  <c r="Q4324" i="44"/>
  <c r="Q4503" i="44"/>
  <c r="Q4564" i="44"/>
  <c r="Q4641" i="44"/>
  <c r="Q4385" i="44"/>
  <c r="Q4190" i="44"/>
  <c r="Q4208" i="44"/>
  <c r="Q3732" i="44"/>
  <c r="Q4046" i="44"/>
  <c r="Q4206" i="44"/>
  <c r="Q3634" i="44"/>
  <c r="Q2993" i="44"/>
  <c r="Q2920" i="44"/>
  <c r="Q2594" i="44"/>
  <c r="Q2597" i="44"/>
  <c r="Q2279" i="44"/>
  <c r="Q189" i="44"/>
  <c r="P5215" i="44"/>
  <c r="Q5215" i="44"/>
  <c r="P5159" i="44"/>
  <c r="Q5159" i="44"/>
  <c r="P4495" i="44"/>
  <c r="Q4495" i="44"/>
  <c r="Q1891" i="44"/>
  <c r="Q1819" i="44"/>
  <c r="Q1795" i="44"/>
  <c r="Q1723" i="44"/>
  <c r="Q1699" i="44"/>
  <c r="Q1651" i="44"/>
  <c r="Q1533" i="44"/>
  <c r="Q1569" i="44"/>
  <c r="Q1968" i="44"/>
  <c r="Q1944" i="44"/>
  <c r="Q1920" i="44"/>
  <c r="Q1800" i="44"/>
  <c r="Q1487" i="44"/>
  <c r="Q1510" i="44"/>
  <c r="Q1486" i="44"/>
  <c r="Q1462" i="44"/>
  <c r="Q1438" i="44"/>
  <c r="Q1414" i="44"/>
  <c r="Q1390" i="44"/>
  <c r="Q1366" i="44"/>
  <c r="Q1254" i="44"/>
  <c r="Q82" i="44"/>
  <c r="Q278" i="44"/>
  <c r="Q1613" i="44"/>
  <c r="Q3466" i="44"/>
  <c r="Q3269" i="44"/>
  <c r="P3488" i="44"/>
  <c r="Q3649" i="44"/>
  <c r="Q3721" i="44"/>
  <c r="Q3811" i="44"/>
  <c r="Q4174" i="44"/>
  <c r="Q3750" i="44"/>
  <c r="Q4621" i="44"/>
  <c r="Q4038" i="44"/>
  <c r="Q4671" i="44"/>
  <c r="Q5151" i="44"/>
  <c r="Q5242" i="44"/>
  <c r="P5429" i="44"/>
  <c r="Q5556" i="44"/>
  <c r="Q4589" i="44"/>
  <c r="Q5899" i="44"/>
  <c r="Q5317" i="44"/>
  <c r="P3420" i="44"/>
  <c r="P5997" i="44"/>
  <c r="Q5997" i="44"/>
  <c r="P5976" i="44"/>
  <c r="Q5976" i="44"/>
  <c r="P5771" i="44"/>
  <c r="Q5771" i="44"/>
  <c r="P5799" i="44"/>
  <c r="Q5799" i="44"/>
  <c r="P5671" i="44"/>
  <c r="Q5671" i="44"/>
  <c r="P5504" i="44"/>
  <c r="Q5504" i="44"/>
  <c r="Q5207" i="44"/>
  <c r="P5207" i="44"/>
  <c r="P5231" i="44"/>
  <c r="Q5231" i="44"/>
  <c r="P5081" i="44"/>
  <c r="Q5081" i="44"/>
  <c r="Q5329" i="44"/>
  <c r="P5329" i="44"/>
  <c r="P5269" i="44"/>
  <c r="Q5269" i="44"/>
  <c r="P5208" i="44"/>
  <c r="Q5208" i="44"/>
  <c r="Q4976" i="44"/>
  <c r="P4976" i="44"/>
  <c r="P5015" i="44"/>
  <c r="Q5015" i="44"/>
  <c r="P4864" i="44"/>
  <c r="Q4864" i="44"/>
  <c r="Q4117" i="44"/>
  <c r="P4117" i="44"/>
  <c r="P4665" i="44"/>
  <c r="Q4665" i="44"/>
  <c r="P4541" i="44"/>
  <c r="Q4541" i="44"/>
  <c r="P4466" i="44"/>
  <c r="Q4466" i="44"/>
  <c r="P4453" i="44"/>
  <c r="Q4453" i="44"/>
  <c r="P3976" i="44"/>
  <c r="Q3976" i="44"/>
  <c r="Q4289" i="44"/>
  <c r="P4289" i="44"/>
  <c r="P4178" i="44"/>
  <c r="Q4178" i="44"/>
  <c r="P4213" i="44"/>
  <c r="Q4213" i="44"/>
  <c r="P3738" i="44"/>
  <c r="Q3738" i="44"/>
  <c r="P3904" i="44"/>
  <c r="Q3904" i="44"/>
  <c r="P3653" i="44"/>
  <c r="Q3653" i="44"/>
  <c r="P3609" i="44"/>
  <c r="Q3609" i="44"/>
  <c r="P3495" i="44"/>
  <c r="Q3495" i="44"/>
  <c r="P3385" i="44"/>
  <c r="Q3385" i="44"/>
  <c r="P3291" i="44"/>
  <c r="Q3291" i="44"/>
  <c r="P3032" i="44"/>
  <c r="Q3032" i="44"/>
  <c r="P3215" i="44"/>
  <c r="Q3215" i="44"/>
  <c r="P3150" i="44"/>
  <c r="Q3150" i="44"/>
  <c r="P3016" i="44"/>
  <c r="Q3016" i="44"/>
  <c r="P2796" i="44"/>
  <c r="Q2796" i="44"/>
  <c r="P2822" i="44"/>
  <c r="Q2822" i="44"/>
  <c r="P2612" i="44"/>
  <c r="Q2612" i="44"/>
  <c r="P2558" i="44"/>
  <c r="Q2558" i="44"/>
  <c r="P2343" i="44"/>
  <c r="Q2343" i="44"/>
  <c r="P2424" i="44"/>
  <c r="Q2424" i="44"/>
  <c r="P2347" i="44"/>
  <c r="Q2347" i="44"/>
  <c r="P2161" i="44"/>
  <c r="Q2161" i="44"/>
  <c r="P2193" i="44"/>
  <c r="Q2193" i="44"/>
  <c r="P2106" i="44"/>
  <c r="Q2106" i="44"/>
  <c r="M3" i="44"/>
  <c r="Q2185" i="44"/>
  <c r="P2185" i="44"/>
  <c r="Q5966" i="44"/>
  <c r="Q5508" i="44"/>
  <c r="Q5349" i="44"/>
  <c r="Q5949" i="44"/>
  <c r="Q5897" i="44"/>
  <c r="Q5995" i="44"/>
  <c r="Q5694" i="44"/>
  <c r="Q5935" i="44"/>
  <c r="Q5766" i="44"/>
  <c r="Q5918" i="44"/>
  <c r="Q5989" i="44"/>
  <c r="Q5759" i="44"/>
  <c r="Q5851" i="44"/>
  <c r="Q5720" i="44"/>
  <c r="Q5659" i="44"/>
  <c r="Q5515" i="44"/>
  <c r="Q5360" i="44"/>
  <c r="Q5706" i="44"/>
  <c r="Q5122" i="44"/>
  <c r="Q5839" i="44"/>
  <c r="Q5439" i="44"/>
  <c r="Q5232" i="44"/>
  <c r="Q5869" i="44"/>
  <c r="Q5594" i="44"/>
  <c r="Q5364" i="44"/>
  <c r="Q5244" i="44"/>
  <c r="Q5413" i="44"/>
  <c r="Q5371" i="44"/>
  <c r="Q5113" i="44"/>
  <c r="Q4966" i="44"/>
  <c r="Q4970" i="44"/>
  <c r="Q5157" i="44"/>
  <c r="Q5018" i="44"/>
  <c r="Q4959" i="44"/>
  <c r="Q5031" i="44"/>
  <c r="Q4936" i="44"/>
  <c r="Q4937" i="44"/>
  <c r="Q4873" i="44"/>
  <c r="Q4839" i="44"/>
  <c r="Q4749" i="44"/>
  <c r="Q4753" i="44"/>
  <c r="Q4616" i="44"/>
  <c r="Q4617" i="44"/>
  <c r="Q4548" i="44"/>
  <c r="Q4414" i="44"/>
  <c r="Q4321" i="44"/>
  <c r="Q4594" i="44"/>
  <c r="Q4552" i="44"/>
  <c r="Q4438" i="44"/>
  <c r="Q4601" i="44"/>
  <c r="Q3789" i="44"/>
  <c r="Q4338" i="44"/>
  <c r="Q4685" i="44"/>
  <c r="Q4627" i="44"/>
  <c r="Q4197" i="44"/>
  <c r="Q3941" i="44"/>
  <c r="Q2892" i="44"/>
  <c r="Q2431" i="44"/>
  <c r="Q2570" i="44"/>
  <c r="Q2162" i="44"/>
  <c r="L4" i="44"/>
  <c r="L6" i="44" s="1"/>
  <c r="Q8" i="44"/>
  <c r="N14" i="44"/>
  <c r="Q14" i="44" s="1"/>
  <c r="Q541" i="44"/>
  <c r="P5847" i="44"/>
  <c r="Q5847" i="44"/>
  <c r="P5320" i="44"/>
  <c r="Q5320" i="44"/>
  <c r="Q4827" i="44"/>
  <c r="P4827" i="44"/>
  <c r="P5193" i="44"/>
  <c r="Q5193" i="44"/>
  <c r="P4965" i="44"/>
  <c r="Q4965" i="44"/>
  <c r="P4164" i="44"/>
  <c r="Q4164" i="44"/>
  <c r="P4240" i="44"/>
  <c r="Q4240" i="44"/>
  <c r="P3546" i="44"/>
  <c r="Q3546" i="44"/>
  <c r="Q1960" i="44"/>
  <c r="Q1888" i="44"/>
  <c r="Q1744" i="44"/>
  <c r="Q1720" i="44"/>
  <c r="Q1989" i="44"/>
  <c r="Q1917" i="44"/>
  <c r="Q1845" i="44"/>
  <c r="Q1797" i="44"/>
  <c r="Q1773" i="44"/>
  <c r="Q1749" i="44"/>
  <c r="Q1677" i="44"/>
  <c r="Q1583" i="44"/>
  <c r="Q1446" i="44"/>
  <c r="Q1514" i="44"/>
  <c r="Q1509" i="44"/>
  <c r="Q1367" i="44"/>
  <c r="Q997" i="44"/>
  <c r="Q1054" i="44"/>
  <c r="Q926" i="44"/>
  <c r="Q1574" i="44"/>
  <c r="Q3301" i="44"/>
  <c r="Q3432" i="44"/>
  <c r="P3527" i="44"/>
  <c r="Q4207" i="44"/>
  <c r="Q4647" i="44"/>
  <c r="P4442" i="44"/>
  <c r="Q4585" i="44"/>
  <c r="Q5257" i="44"/>
  <c r="Q5217" i="44"/>
  <c r="Q4964" i="44"/>
  <c r="P5260" i="44"/>
  <c r="Q4845" i="44"/>
  <c r="P6001" i="44"/>
  <c r="P5932" i="44"/>
  <c r="Q5932" i="44"/>
  <c r="P5592" i="44"/>
  <c r="Q5592" i="44"/>
  <c r="P5768" i="44"/>
  <c r="Q5768" i="44"/>
  <c r="P5731" i="44"/>
  <c r="Q5731" i="44"/>
  <c r="P5889" i="44"/>
  <c r="Q5889" i="44"/>
  <c r="Q5480" i="44"/>
  <c r="P5480" i="44"/>
  <c r="P5432" i="44"/>
  <c r="Q5432" i="44"/>
  <c r="P5311" i="44"/>
  <c r="Q5311" i="44"/>
  <c r="P5001" i="44"/>
  <c r="Q5001" i="44"/>
  <c r="P4950" i="44"/>
  <c r="Q4950" i="44"/>
  <c r="P5058" i="44"/>
  <c r="Q5058" i="44"/>
  <c r="Q4931" i="44"/>
  <c r="P4931" i="44"/>
  <c r="P4744" i="44"/>
  <c r="Q4744" i="44"/>
  <c r="P4591" i="44"/>
  <c r="Q4591" i="44"/>
  <c r="P4018" i="44"/>
  <c r="Q4018" i="44"/>
  <c r="P4581" i="44"/>
  <c r="Q4581" i="44"/>
  <c r="P4504" i="44"/>
  <c r="Q4504" i="44"/>
  <c r="P4319" i="44"/>
  <c r="Q4319" i="44"/>
  <c r="P3780" i="44"/>
  <c r="Q3780" i="44"/>
  <c r="P4168" i="44"/>
  <c r="Q4168" i="44"/>
  <c r="P4248" i="44"/>
  <c r="Q4248" i="44"/>
  <c r="Q4214" i="44"/>
  <c r="P4214" i="44"/>
  <c r="P3753" i="44"/>
  <c r="Q3753" i="44"/>
  <c r="P3702" i="44"/>
  <c r="Q3702" i="44"/>
  <c r="P3878" i="44"/>
  <c r="Q3878" i="44"/>
  <c r="P3948" i="44"/>
  <c r="Q3948" i="44"/>
  <c r="P3590" i="44"/>
  <c r="Q3590" i="44"/>
  <c r="P3446" i="44"/>
  <c r="Q3446" i="44"/>
  <c r="P3504" i="44"/>
  <c r="Q3504" i="44"/>
  <c r="P3282" i="44"/>
  <c r="Q3282" i="44"/>
  <c r="P3376" i="44"/>
  <c r="Q3376" i="44"/>
  <c r="P3213" i="44"/>
  <c r="Q3213" i="44"/>
  <c r="P3392" i="44"/>
  <c r="Q3392" i="44"/>
  <c r="P3273" i="44"/>
  <c r="Q3273" i="44"/>
  <c r="P3211" i="44"/>
  <c r="Q3211" i="44"/>
  <c r="P3146" i="44"/>
  <c r="Q3146" i="44"/>
  <c r="P2709" i="44"/>
  <c r="Q2709" i="44"/>
  <c r="P2951" i="44"/>
  <c r="Q2951" i="44"/>
  <c r="P2965" i="44"/>
  <c r="Q2965" i="44"/>
  <c r="P2651" i="44"/>
  <c r="Q2651" i="44"/>
  <c r="P2884" i="44"/>
  <c r="Q2884" i="44"/>
  <c r="P2810" i="44"/>
  <c r="Q2810" i="44"/>
  <c r="Q2733" i="44"/>
  <c r="P2733" i="44"/>
  <c r="P2387" i="44"/>
  <c r="Q2387" i="44"/>
  <c r="P2581" i="44"/>
  <c r="Q2581" i="44"/>
  <c r="P2118" i="44"/>
  <c r="Q2118" i="44"/>
  <c r="P2147" i="44"/>
  <c r="Q2147" i="44"/>
  <c r="Q2325" i="44"/>
  <c r="P2325" i="44"/>
  <c r="P2022" i="44"/>
  <c r="Q2022" i="44"/>
  <c r="P2101" i="44"/>
  <c r="Q2101" i="44"/>
  <c r="P2135" i="44"/>
  <c r="Q2135" i="44"/>
  <c r="P2087" i="44"/>
  <c r="Q2087" i="44"/>
  <c r="P2039" i="44"/>
  <c r="Q2039" i="44"/>
  <c r="P2181" i="44"/>
  <c r="Q2181" i="44"/>
  <c r="Q5911" i="44"/>
  <c r="Q5492" i="44"/>
  <c r="Q5785" i="44"/>
  <c r="Q5859" i="44"/>
  <c r="Q5930" i="44"/>
  <c r="Q5325" i="44"/>
  <c r="Q5993" i="44"/>
  <c r="Q5743" i="44"/>
  <c r="Q5954" i="44"/>
  <c r="Q5148" i="44"/>
  <c r="Q5562" i="44"/>
  <c r="Q5104" i="44"/>
  <c r="Q5696" i="44"/>
  <c r="Q5493" i="44"/>
  <c r="Q5076" i="44"/>
  <c r="Q5569" i="44"/>
  <c r="Q4841" i="44"/>
  <c r="Q5483" i="44"/>
  <c r="Q5425" i="44"/>
  <c r="Q5281" i="44"/>
  <c r="Q5220" i="44"/>
  <c r="Q5348" i="44"/>
  <c r="Q5362" i="44"/>
  <c r="Q5304" i="44"/>
  <c r="Q4927" i="44"/>
  <c r="Q5165" i="44"/>
  <c r="Q5106" i="44"/>
  <c r="Q4958" i="44"/>
  <c r="Q5288" i="44"/>
  <c r="Q5054" i="44"/>
  <c r="Q5013" i="44"/>
  <c r="Q4952" i="44"/>
  <c r="Q4751" i="44"/>
  <c r="Q4457" i="44"/>
  <c r="Q4963" i="44"/>
  <c r="Q4914" i="44"/>
  <c r="Q4771" i="44"/>
  <c r="Q4828" i="44"/>
  <c r="Q4488" i="44"/>
  <c r="Q5051" i="44"/>
  <c r="Q5155" i="44"/>
  <c r="Q5009" i="44"/>
  <c r="Q4612" i="44"/>
  <c r="Q4783" i="44"/>
  <c r="Q4689" i="44"/>
  <c r="Q4444" i="44"/>
  <c r="Q4649" i="44"/>
  <c r="Q4584" i="44"/>
  <c r="Q4497" i="44"/>
  <c r="Q4332" i="44"/>
  <c r="Q4482" i="44"/>
  <c r="Q4679" i="44"/>
  <c r="Q4320" i="44"/>
  <c r="Q4493" i="44"/>
  <c r="Q4284" i="44"/>
  <c r="Q4162" i="44"/>
  <c r="Q4242" i="44"/>
  <c r="Q3911" i="44"/>
  <c r="Q4006" i="44"/>
  <c r="Q3422" i="44"/>
  <c r="Q3462" i="44"/>
  <c r="Q3025" i="44"/>
  <c r="Q2815" i="44"/>
  <c r="Q2809" i="44"/>
  <c r="Q2910" i="44"/>
  <c r="Q5866" i="44"/>
  <c r="Q4593" i="44"/>
  <c r="Q5916" i="44"/>
  <c r="Q5662" i="44"/>
  <c r="Q5931" i="44"/>
  <c r="Q5983" i="44"/>
  <c r="Q5987" i="44"/>
  <c r="Q5800" i="44"/>
  <c r="Q5426" i="44"/>
  <c r="Q5895" i="44"/>
  <c r="Q5734" i="44"/>
  <c r="Q5644" i="44"/>
  <c r="Q5509" i="44"/>
  <c r="Q5416" i="44"/>
  <c r="Q5319" i="44"/>
  <c r="Q5718" i="44"/>
  <c r="Q5590" i="44"/>
  <c r="Q5532" i="44"/>
  <c r="Q5290" i="44"/>
  <c r="Q5776" i="44"/>
  <c r="Q5732" i="44"/>
  <c r="Q5597" i="44"/>
  <c r="Q5546" i="44"/>
  <c r="Q5177" i="44"/>
  <c r="Q5883" i="44"/>
  <c r="Q5686" i="44"/>
  <c r="Q5588" i="44"/>
  <c r="Q5303" i="44"/>
  <c r="Q5202" i="44"/>
  <c r="Q5396" i="44"/>
  <c r="Q5294" i="44"/>
  <c r="Q5112" i="44"/>
  <c r="Q5495" i="44"/>
  <c r="Q5453" i="44"/>
  <c r="Q5381" i="44"/>
  <c r="Q5238" i="44"/>
  <c r="Q5359" i="44"/>
  <c r="Q5298" i="44"/>
  <c r="Q5405" i="44"/>
  <c r="Q5236" i="44"/>
  <c r="Q4801" i="44"/>
  <c r="Q4779" i="44"/>
  <c r="Q4879" i="44"/>
  <c r="Q4041" i="44"/>
  <c r="Q5005" i="44"/>
  <c r="Q4933" i="44"/>
  <c r="Q4926" i="44"/>
  <c r="Q4829" i="44"/>
  <c r="Q4772" i="44"/>
  <c r="Q4989" i="44"/>
  <c r="Q4806" i="44"/>
  <c r="Q4944" i="44"/>
  <c r="Q4894" i="44"/>
  <c r="Q4701" i="44"/>
  <c r="Q4774" i="44"/>
  <c r="Q4723" i="44"/>
  <c r="Q4630" i="44"/>
  <c r="Q4458" i="44"/>
  <c r="Q4699" i="44"/>
  <c r="Q4567" i="44"/>
  <c r="Q4637" i="44"/>
  <c r="Q4483" i="44"/>
  <c r="Q4745" i="44"/>
  <c r="Q4675" i="44"/>
  <c r="Q4511" i="44"/>
  <c r="Q4089" i="44"/>
  <c r="Q4328" i="44"/>
  <c r="Q4069" i="44"/>
  <c r="Q4336" i="44"/>
  <c r="Q4139" i="44"/>
  <c r="Q4262" i="44"/>
  <c r="Q4152" i="44"/>
  <c r="Q4113" i="44"/>
  <c r="Q4067" i="44"/>
  <c r="Q3900" i="44"/>
  <c r="Q3775" i="44"/>
  <c r="Q4312" i="44"/>
  <c r="Q4156" i="44"/>
  <c r="Q4104" i="44"/>
  <c r="Q4013" i="44"/>
  <c r="Q3885" i="44"/>
  <c r="Q3717" i="44"/>
  <c r="Q4260" i="44"/>
  <c r="Q4039" i="44"/>
  <c r="Q4095" i="44"/>
  <c r="Q3776" i="44"/>
  <c r="Q3526" i="44"/>
  <c r="Q3929" i="44"/>
  <c r="Q4165" i="44"/>
  <c r="Q3759" i="44"/>
  <c r="Q3354" i="44"/>
  <c r="Q3690" i="44"/>
  <c r="Q3597" i="44"/>
  <c r="Q3277" i="44"/>
  <c r="Q3603" i="44"/>
  <c r="Q3289" i="44"/>
  <c r="Q3284" i="44"/>
  <c r="Q3500" i="44"/>
  <c r="Q3381" i="44"/>
  <c r="Q3404" i="44"/>
  <c r="Q3158" i="44"/>
  <c r="Q3002" i="44"/>
  <c r="Q2944" i="44"/>
  <c r="Q2601" i="44"/>
  <c r="Q2658" i="44"/>
  <c r="Q2520" i="44"/>
  <c r="Q2415" i="44"/>
  <c r="Q2467" i="44"/>
  <c r="Q2366" i="44"/>
  <c r="Q2555" i="44"/>
  <c r="Q2512" i="44"/>
  <c r="Q2025" i="44"/>
  <c r="Q2127" i="44"/>
  <c r="Q2052" i="44"/>
  <c r="Q2130" i="44"/>
  <c r="Q2038" i="44"/>
  <c r="Q5870" i="44"/>
  <c r="Q5979" i="44"/>
  <c r="Q5956" i="44"/>
  <c r="Q5533" i="44"/>
  <c r="Q5887" i="44"/>
  <c r="Q5774" i="44"/>
  <c r="Q5852" i="44"/>
  <c r="Q5667" i="44"/>
  <c r="Q5528" i="44"/>
  <c r="Q5593" i="44"/>
  <c r="Q5270" i="44"/>
  <c r="Q5714" i="44"/>
  <c r="Q5820" i="44"/>
  <c r="Q5725" i="44"/>
  <c r="Q5642" i="44"/>
  <c r="Q5539" i="44"/>
  <c r="Q5722" i="44"/>
  <c r="Q5646" i="44"/>
  <c r="Q5578" i="44"/>
  <c r="Q5507" i="44"/>
  <c r="Q5100" i="44"/>
  <c r="Q5356" i="44"/>
  <c r="Q5249" i="44"/>
  <c r="Q5052" i="44"/>
  <c r="Q5391" i="44"/>
  <c r="Q5398" i="44"/>
  <c r="Q5225" i="44"/>
  <c r="Q5161" i="44"/>
  <c r="Q4948" i="44"/>
  <c r="Q4842" i="44"/>
  <c r="Q4824" i="44"/>
  <c r="Q4752" i="44"/>
  <c r="Q4579" i="44"/>
  <c r="Q4007" i="44"/>
  <c r="Q4836" i="44"/>
  <c r="Q4485" i="44"/>
  <c r="Q5034" i="44"/>
  <c r="Q4951" i="44"/>
  <c r="Q4890" i="44"/>
  <c r="Q4851" i="44"/>
  <c r="Q4887" i="44"/>
  <c r="Q4844" i="44"/>
  <c r="Q4770" i="44"/>
  <c r="Q4767" i="44"/>
  <c r="Q4603" i="44"/>
  <c r="Q4441" i="44"/>
  <c r="Q4377" i="44"/>
  <c r="Q4127" i="44"/>
  <c r="Q4383" i="44"/>
  <c r="Q4314" i="44"/>
  <c r="Q4560" i="44"/>
  <c r="Q4507" i="44"/>
  <c r="Q4465" i="44"/>
  <c r="Q4696" i="44"/>
  <c r="Q4628" i="44"/>
  <c r="Q4476" i="44"/>
  <c r="Q4241" i="44"/>
  <c r="Q4615" i="44"/>
  <c r="Q4373" i="44"/>
  <c r="Q4666" i="44"/>
  <c r="Q4392" i="44"/>
  <c r="Q4416" i="44"/>
  <c r="Q4379" i="44"/>
  <c r="Q4256" i="44"/>
  <c r="Q4060" i="44"/>
  <c r="Q3983" i="44"/>
  <c r="Q3889" i="44"/>
  <c r="Q4291" i="44"/>
  <c r="Q4153" i="44"/>
  <c r="Q4050" i="44"/>
  <c r="Q4243" i="44"/>
  <c r="Q4129" i="44"/>
  <c r="Q4074" i="44"/>
  <c r="Q3782" i="44"/>
  <c r="Q3982" i="44"/>
  <c r="Q3755" i="44"/>
  <c r="Q3825" i="44"/>
  <c r="Q3574" i="44"/>
  <c r="Q3502" i="44"/>
  <c r="Q3486" i="44"/>
  <c r="Q3361" i="44"/>
  <c r="Q3271" i="44"/>
  <c r="Q3516" i="44"/>
  <c r="Q3374" i="44"/>
  <c r="Q3109" i="44"/>
  <c r="Q3160" i="44"/>
  <c r="Q2875" i="44"/>
  <c r="Q2983" i="44"/>
  <c r="Q3221" i="44"/>
  <c r="Q2947" i="44"/>
  <c r="Q2798" i="44"/>
  <c r="Q2889" i="44"/>
  <c r="Q2748" i="44"/>
  <c r="Q2856" i="44"/>
  <c r="Q2958" i="44"/>
  <c r="Q2526" i="44"/>
  <c r="Q2097" i="44"/>
  <c r="Q2679" i="44"/>
  <c r="Q2577" i="44"/>
  <c r="Q2400" i="44"/>
  <c r="Q2031" i="44"/>
  <c r="Q2308" i="44"/>
  <c r="Q2302" i="44"/>
  <c r="Q2272" i="44"/>
  <c r="Q2330" i="44"/>
  <c r="Q2275" i="44"/>
  <c r="Q2073" i="44"/>
  <c r="Q2273" i="44"/>
  <c r="Q2133" i="44"/>
  <c r="Q2034" i="44"/>
  <c r="Q2094" i="44"/>
  <c r="Q2110" i="44"/>
  <c r="Q5990" i="44"/>
  <c r="Q5579" i="44"/>
  <c r="Q3695" i="44"/>
  <c r="Q5910" i="44"/>
  <c r="Q5551" i="44"/>
  <c r="Q5114" i="44"/>
  <c r="Q5449" i="44"/>
  <c r="Q5908" i="44"/>
  <c r="Q5844" i="44"/>
  <c r="Q5881" i="44"/>
  <c r="Q5838" i="44"/>
  <c r="Q5767" i="44"/>
  <c r="Q5616" i="44"/>
  <c r="Q5479" i="44"/>
  <c r="Q5741" i="44"/>
  <c r="Q5402" i="44"/>
  <c r="Q5194" i="44"/>
  <c r="Q5885" i="44"/>
  <c r="Q5802" i="44"/>
  <c r="Q5711" i="44"/>
  <c r="Q5563" i="44"/>
  <c r="Q5816" i="44"/>
  <c r="Q5639" i="44"/>
  <c r="Q5377" i="44"/>
  <c r="Q5316" i="44"/>
  <c r="Q5137" i="44"/>
  <c r="Q5358" i="44"/>
  <c r="Q5291" i="44"/>
  <c r="Q5158" i="44"/>
  <c r="Q5071" i="44"/>
  <c r="Q4776" i="44"/>
  <c r="Q5456" i="44"/>
  <c r="Q5384" i="44"/>
  <c r="Q5164" i="44"/>
  <c r="Q4878" i="44"/>
  <c r="Q5488" i="44"/>
  <c r="Q5372" i="44"/>
  <c r="Q5335" i="44"/>
  <c r="Q5282" i="44"/>
  <c r="Q5141" i="44"/>
  <c r="Q5088" i="44"/>
  <c r="Q5388" i="44"/>
  <c r="Q4738" i="44"/>
  <c r="Q5044" i="44"/>
  <c r="Q4996" i="44"/>
  <c r="Q4655" i="44"/>
  <c r="Q5014" i="44"/>
  <c r="Q4939" i="44"/>
  <c r="Q4768" i="44"/>
  <c r="Q4632" i="44"/>
  <c r="Q4867" i="44"/>
  <c r="Q4808" i="44"/>
  <c r="Q4727" i="44"/>
  <c r="Q4863" i="44"/>
  <c r="Q4837" i="44"/>
  <c r="Q4765" i="44"/>
  <c r="Q4761" i="44"/>
  <c r="Q4600" i="44"/>
  <c r="Q4106" i="44"/>
  <c r="Q4698" i="44"/>
  <c r="Q4656" i="44"/>
  <c r="Q3805" i="44"/>
  <c r="Q4553" i="44"/>
  <c r="Q4033" i="44"/>
  <c r="Q4624" i="44"/>
  <c r="Q4355" i="44"/>
  <c r="Q4734" i="44"/>
  <c r="Q4359" i="44"/>
  <c r="Q3981" i="44"/>
  <c r="Q4288" i="44"/>
  <c r="Q4234" i="44"/>
  <c r="Q3636" i="44"/>
  <c r="Q4191" i="44"/>
  <c r="Q4090" i="44"/>
  <c r="Q3676" i="44"/>
  <c r="Q4123" i="44"/>
  <c r="Q4126" i="44"/>
  <c r="Q4088" i="44"/>
  <c r="Q3961" i="44"/>
  <c r="Q4210" i="44"/>
  <c r="Q3651" i="44"/>
  <c r="Q3660" i="44"/>
  <c r="Q3918" i="44"/>
  <c r="Q3683" i="44"/>
  <c r="Q3578" i="44"/>
  <c r="Q3887" i="44"/>
  <c r="Q3734" i="44"/>
  <c r="Q3592" i="44"/>
  <c r="Q3935" i="44"/>
  <c r="Q3639" i="44"/>
  <c r="Q3433" i="44"/>
  <c r="Q3608" i="44"/>
  <c r="Q3409" i="44"/>
  <c r="Q3099" i="44"/>
  <c r="Q3539" i="44"/>
  <c r="Q3413" i="44"/>
  <c r="Q3275" i="44"/>
  <c r="Q3445" i="44"/>
  <c r="Q3194" i="44"/>
  <c r="Q3148" i="44"/>
  <c r="Q3067" i="44"/>
  <c r="Q2911" i="44"/>
  <c r="Q3139" i="44"/>
  <c r="Q2996" i="44"/>
  <c r="Q2906" i="44"/>
  <c r="Q2846" i="44"/>
  <c r="Q3004" i="44"/>
  <c r="Q2718" i="44"/>
  <c r="Q2644" i="44"/>
  <c r="Q2513" i="44"/>
  <c r="Q2605" i="44"/>
  <c r="Q2540" i="44"/>
  <c r="Q2549" i="44"/>
  <c r="Q2510" i="44"/>
  <c r="Q2301" i="44"/>
  <c r="Q2423" i="44"/>
  <c r="Q2229" i="44"/>
  <c r="Q2368" i="44"/>
  <c r="Q2265" i="44"/>
  <c r="Q2154" i="44"/>
  <c r="Q2269" i="44"/>
  <c r="Q2049" i="44"/>
  <c r="Q2085" i="44"/>
  <c r="Q2027" i="44"/>
  <c r="Q5698" i="44"/>
  <c r="Q5924" i="44"/>
  <c r="Q5827" i="44"/>
  <c r="Q5500" i="44"/>
  <c r="Q5939" i="44"/>
  <c r="Q5073" i="44"/>
  <c r="Q5952" i="44"/>
  <c r="Q5472" i="44"/>
  <c r="Q5300" i="44"/>
  <c r="Q5660" i="44"/>
  <c r="Q5596" i="44"/>
  <c r="Q5516" i="44"/>
  <c r="Q5395" i="44"/>
  <c r="Q5798" i="44"/>
  <c r="Q5219" i="44"/>
  <c r="Q5751" i="44"/>
  <c r="Q5621" i="44"/>
  <c r="Q5560" i="44"/>
  <c r="Q5850" i="44"/>
  <c r="Q5584" i="44"/>
  <c r="Q5370" i="44"/>
  <c r="Q5788" i="44"/>
  <c r="Q5309" i="44"/>
  <c r="Q5089" i="44"/>
  <c r="Q4626" i="44"/>
  <c r="Q4810" i="44"/>
  <c r="Q5484" i="44"/>
  <c r="Q5279" i="44"/>
  <c r="Q4496" i="44"/>
  <c r="Q5342" i="44"/>
  <c r="Q5286" i="44"/>
  <c r="Q5451" i="44"/>
  <c r="Q5379" i="44"/>
  <c r="Q5136" i="44"/>
  <c r="Q4924" i="44"/>
  <c r="Q4872" i="44"/>
  <c r="Q4639" i="44"/>
  <c r="Q4619" i="44"/>
  <c r="Q4792" i="44"/>
  <c r="Q4725" i="44"/>
  <c r="Q5166" i="44"/>
  <c r="Q5077" i="44"/>
  <c r="Q5036" i="44"/>
  <c r="Q5130" i="44"/>
  <c r="Q4642" i="44"/>
  <c r="Q5061" i="44"/>
  <c r="Q4826" i="44"/>
  <c r="Q4788" i="44"/>
  <c r="Q4756" i="44"/>
  <c r="Q4743" i="44"/>
  <c r="Q4645" i="44"/>
  <c r="Q4597" i="44"/>
  <c r="Q4401" i="44"/>
  <c r="Q4302" i="44"/>
  <c r="Q4690" i="44"/>
  <c r="Q4653" i="44"/>
  <c r="Q4448" i="44"/>
  <c r="Q4546" i="44"/>
  <c r="Q4469" i="44"/>
  <c r="Q4436" i="44"/>
  <c r="Q4345" i="44"/>
  <c r="Q4425" i="44"/>
  <c r="Q4403" i="44"/>
  <c r="Q3841" i="44"/>
  <c r="Q4249" i="44"/>
  <c r="Q4183" i="44"/>
  <c r="Q4136" i="44"/>
  <c r="Q4097" i="44"/>
  <c r="Q4047" i="44"/>
  <c r="Q4341" i="44"/>
  <c r="Q3995" i="44"/>
  <c r="Q3617" i="44"/>
  <c r="Q4140" i="44"/>
  <c r="Q4080" i="44"/>
  <c r="Q4258" i="44"/>
  <c r="Q3933" i="44"/>
  <c r="Q3704" i="44"/>
  <c r="Q3648" i="44"/>
  <c r="Q3806" i="44"/>
  <c r="Q3479" i="44"/>
  <c r="Q3588" i="44"/>
  <c r="Q3544" i="44"/>
  <c r="Q3060" i="44"/>
  <c r="Q3429" i="44"/>
  <c r="Q3415" i="44"/>
  <c r="Q3532" i="44"/>
  <c r="Q3480" i="44"/>
  <c r="Q3551" i="44"/>
  <c r="Q3295" i="44"/>
  <c r="Q3359" i="44"/>
  <c r="Q3562" i="44"/>
  <c r="Q3081" i="44"/>
  <c r="Q3209" i="44"/>
  <c r="Q3589" i="44"/>
  <c r="Q3341" i="44"/>
  <c r="Q3283" i="44"/>
  <c r="Q3184" i="44"/>
  <c r="Q3092" i="44"/>
  <c r="Q3315" i="44"/>
  <c r="Q3134" i="44"/>
  <c r="Q2956" i="44"/>
  <c r="Q2858" i="44"/>
  <c r="Q2848" i="44"/>
  <c r="Q2761" i="44"/>
  <c r="Q2688" i="44"/>
  <c r="Q2979" i="44"/>
  <c r="Q2925" i="44"/>
  <c r="Q2257" i="44"/>
  <c r="Q2899" i="44"/>
  <c r="Q2834" i="44"/>
  <c r="Q3051" i="44"/>
  <c r="Q2794" i="44"/>
  <c r="Q2711" i="44"/>
  <c r="Q2503" i="44"/>
  <c r="Q2681" i="44"/>
  <c r="Q2519" i="44"/>
  <c r="Q2744" i="44"/>
  <c r="Q2521" i="44"/>
  <c r="Q2433" i="44"/>
  <c r="Q2145" i="44"/>
  <c r="Q2262" i="44"/>
  <c r="Q2090" i="44"/>
  <c r="Q2253" i="44"/>
  <c r="Q2169" i="44"/>
  <c r="Q2089" i="44"/>
  <c r="P2207" i="44"/>
  <c r="Q2207" i="44"/>
  <c r="P2010" i="44"/>
  <c r="Q2010" i="44"/>
  <c r="Q5716" i="44"/>
  <c r="Q5619" i="44"/>
  <c r="Q5981" i="44"/>
  <c r="Q6007" i="44"/>
  <c r="Q5904" i="44"/>
  <c r="Q5726" i="44"/>
  <c r="Q5518" i="44"/>
  <c r="Q5958" i="44"/>
  <c r="Q5486" i="44"/>
  <c r="Q5296" i="44"/>
  <c r="Q5972" i="44"/>
  <c r="Q5630" i="44"/>
  <c r="Q5333" i="44"/>
  <c r="Q5867" i="44"/>
  <c r="Q5760" i="44"/>
  <c r="Q5695" i="44"/>
  <c r="Q5293" i="44"/>
  <c r="Q5842" i="44"/>
  <c r="Q5506" i="44"/>
  <c r="Q5535" i="44"/>
  <c r="Q5704" i="44"/>
  <c r="Q5510" i="44"/>
  <c r="Q5685" i="44"/>
  <c r="Q5632" i="44"/>
  <c r="Q5581" i="44"/>
  <c r="Q5523" i="44"/>
  <c r="Q5830" i="44"/>
  <c r="Q5611" i="44"/>
  <c r="Q5568" i="44"/>
  <c r="Q5514" i="44"/>
  <c r="Q5437" i="44"/>
  <c r="Q5323" i="44"/>
  <c r="Q5444" i="44"/>
  <c r="Q5261" i="44"/>
  <c r="Q5428" i="44"/>
  <c r="Q5435" i="44"/>
  <c r="Q5328" i="44"/>
  <c r="Q5275" i="44"/>
  <c r="Q5200" i="44"/>
  <c r="Q5147" i="44"/>
  <c r="Q5095" i="44"/>
  <c r="Q4992" i="44"/>
  <c r="Q5305" i="44"/>
  <c r="Q5068" i="44"/>
  <c r="Q4858" i="44"/>
  <c r="Q5312" i="44"/>
  <c r="Q4869" i="44"/>
  <c r="Q4831" i="44"/>
  <c r="Q4331" i="44"/>
  <c r="Q4932" i="44"/>
  <c r="Q4876" i="44"/>
  <c r="Q4804" i="44"/>
  <c r="Q4432" i="44"/>
  <c r="Q5030" i="44"/>
  <c r="Q4856" i="44"/>
  <c r="Q4815" i="44"/>
  <c r="Q5126" i="44"/>
  <c r="Q4912" i="44"/>
  <c r="Q4880" i="44"/>
  <c r="Q4785" i="44"/>
  <c r="Q4354" i="44"/>
  <c r="Q4865" i="44"/>
  <c r="Q4819" i="44"/>
  <c r="Q4590" i="44"/>
  <c r="Q4489" i="44"/>
  <c r="Q4397" i="44"/>
  <c r="Q4747" i="44"/>
  <c r="Q4445" i="44"/>
  <c r="Q4661" i="44"/>
  <c r="Q4540" i="44"/>
  <c r="Q4300" i="44"/>
  <c r="Q3898" i="44"/>
  <c r="Q4527" i="44"/>
  <c r="Q4384" i="44"/>
  <c r="Q4712" i="44"/>
  <c r="Q4531" i="44"/>
  <c r="Q4480" i="44"/>
  <c r="Q4599" i="44"/>
  <c r="Q4463" i="44"/>
  <c r="Q4363" i="44"/>
  <c r="Q3985" i="44"/>
  <c r="Q4558" i="44"/>
  <c r="Q4509" i="44"/>
  <c r="Q4467" i="44"/>
  <c r="Q4278" i="44"/>
  <c r="Q4093" i="44"/>
  <c r="Q3962" i="44"/>
  <c r="Q3863" i="44"/>
  <c r="Q4330" i="44"/>
  <c r="Q4218" i="44"/>
  <c r="Q4180" i="44"/>
  <c r="Q4073" i="44"/>
  <c r="Q4238" i="44"/>
  <c r="Q4122" i="44"/>
  <c r="Q4008" i="44"/>
  <c r="Q3875" i="44"/>
  <c r="Q4270" i="44"/>
  <c r="Q4247" i="44"/>
  <c r="Q3973" i="44"/>
  <c r="Q3645" i="44"/>
  <c r="Q3909" i="44"/>
  <c r="Q3851" i="44"/>
  <c r="Q3715" i="44"/>
  <c r="Q3956" i="44"/>
  <c r="Q3667" i="44"/>
  <c r="Q3576" i="44"/>
  <c r="Q3630" i="44"/>
  <c r="Q3396" i="44"/>
  <c r="Q3151" i="44"/>
  <c r="Q3103" i="44"/>
  <c r="Q3337" i="44"/>
  <c r="Q3234" i="44"/>
  <c r="Q3407" i="44"/>
  <c r="Q3543" i="44"/>
  <c r="Q3264" i="44"/>
  <c r="Q3088" i="44"/>
  <c r="Q3228" i="44"/>
  <c r="Q3185" i="44"/>
  <c r="Q2949" i="44"/>
  <c r="Q3192" i="44"/>
  <c r="Q3029" i="44"/>
  <c r="Q3037" i="44"/>
  <c r="Q2839" i="44"/>
  <c r="Q2775" i="44"/>
  <c r="Q2973" i="44"/>
  <c r="Q2792" i="44"/>
  <c r="Q2728" i="44"/>
  <c r="Q2918" i="44"/>
  <c r="Q2705" i="44"/>
  <c r="Q2630" i="44"/>
  <c r="Q2345" i="44"/>
  <c r="Q2678" i="44"/>
  <c r="Q2633" i="44"/>
  <c r="Q2435" i="44"/>
  <c r="Q2557" i="44"/>
  <c r="Q2380" i="44"/>
  <c r="Q2402" i="44"/>
  <c r="Q2114" i="44"/>
  <c r="Q2255" i="44"/>
  <c r="Q2019" i="44"/>
  <c r="Q2153" i="44"/>
  <c r="Q2149" i="44"/>
  <c r="Q5354" i="44"/>
  <c r="Q5683" i="44"/>
  <c r="Q6000" i="44"/>
  <c r="Q5702" i="44"/>
  <c r="Q5498" i="44"/>
  <c r="Q5873" i="44"/>
  <c r="Q5233" i="44"/>
  <c r="Q5994" i="44"/>
  <c r="Q5929" i="44"/>
  <c r="Q5544" i="44"/>
  <c r="Q5811" i="44"/>
  <c r="Q5653" i="44"/>
  <c r="Q5284" i="44"/>
  <c r="Q5874" i="44"/>
  <c r="Q5832" i="44"/>
  <c r="Q5688" i="44"/>
  <c r="Q5586" i="44"/>
  <c r="Q5446" i="44"/>
  <c r="Q5846" i="44"/>
  <c r="Q5794" i="44"/>
  <c r="Q5651" i="44"/>
  <c r="Q5574" i="44"/>
  <c r="Q5525" i="44"/>
  <c r="Q5351" i="44"/>
  <c r="Q5735" i="44"/>
  <c r="Q5700" i="44"/>
  <c r="Q5748" i="44"/>
  <c r="Q5618" i="44"/>
  <c r="Q5762" i="44"/>
  <c r="Q5665" i="44"/>
  <c r="Q5482" i="44"/>
  <c r="Q5059" i="44"/>
  <c r="Q5213" i="44"/>
  <c r="Q5434" i="44"/>
  <c r="Q5407" i="44"/>
  <c r="Q5368" i="44"/>
  <c r="Q5255" i="44"/>
  <c r="Q5477" i="44"/>
  <c r="Q5007" i="44"/>
  <c r="Q5474" i="44"/>
  <c r="Q5272" i="44"/>
  <c r="Q5189" i="44"/>
  <c r="Q5363" i="44"/>
  <c r="Q5302" i="44"/>
  <c r="Q5153" i="44"/>
  <c r="Q4941" i="44"/>
  <c r="Q5128" i="44"/>
  <c r="Q4982" i="44"/>
  <c r="Q4797" i="44"/>
  <c r="Q4606" i="44"/>
  <c r="Q4716" i="44"/>
  <c r="Q4371" i="44"/>
  <c r="Q4853" i="44"/>
  <c r="Q3975" i="44"/>
  <c r="Q4998" i="44"/>
  <c r="Q4905" i="44"/>
  <c r="Q5016" i="44"/>
  <c r="Q4930" i="44"/>
  <c r="Q4692" i="44"/>
  <c r="Q4423" i="44"/>
  <c r="Q4393" i="44"/>
  <c r="Q4793" i="44"/>
  <c r="Q4729" i="44"/>
  <c r="Q4604" i="44"/>
  <c r="Q4516" i="44"/>
  <c r="Q4352" i="44"/>
  <c r="Q4657" i="44"/>
  <c r="Q4588" i="44"/>
  <c r="Q4421" i="44"/>
  <c r="Q4372" i="44"/>
  <c r="Q4575" i="44"/>
  <c r="Q4399" i="44"/>
  <c r="Q4460" i="44"/>
  <c r="Q4419" i="44"/>
  <c r="Q4301" i="44"/>
  <c r="Q4551" i="44"/>
  <c r="Q3801" i="44"/>
  <c r="Q4128" i="44"/>
  <c r="Q4016" i="44"/>
  <c r="Q3949" i="44"/>
  <c r="Q4327" i="44"/>
  <c r="Q4064" i="44"/>
  <c r="Q3971" i="44"/>
  <c r="Q4228" i="44"/>
  <c r="Q4177" i="44"/>
  <c r="Q3631" i="44"/>
  <c r="Q3989" i="44"/>
  <c r="Q3633" i="44"/>
  <c r="Q4032" i="44"/>
  <c r="Q3821" i="44"/>
  <c r="Q4192" i="44"/>
  <c r="Q3852" i="44"/>
  <c r="Q4255" i="44"/>
  <c r="Q3876" i="44"/>
  <c r="Q4024" i="44"/>
  <c r="Q3969" i="44"/>
  <c r="Q3902" i="44"/>
  <c r="Q3711" i="44"/>
  <c r="Q3577" i="44"/>
  <c r="Q3230" i="44"/>
  <c r="Q3149" i="44"/>
  <c r="Q3471" i="44"/>
  <c r="Q3332" i="44"/>
  <c r="Q3130" i="44"/>
  <c r="Q3555" i="44"/>
  <c r="Q3431" i="44"/>
  <c r="Q3366" i="44"/>
  <c r="Q3144" i="44"/>
  <c r="Q3496" i="44"/>
  <c r="Q3072" i="44"/>
  <c r="Q3182" i="44"/>
  <c r="Q3125" i="44"/>
  <c r="Q2942" i="44"/>
  <c r="Q2695" i="44"/>
  <c r="Q2901" i="44"/>
  <c r="Q2789" i="44"/>
  <c r="Q2827" i="44"/>
  <c r="Q2936" i="44"/>
  <c r="Q2765" i="44"/>
  <c r="Q2576" i="44"/>
  <c r="Q2438" i="44"/>
  <c r="Q2396" i="44"/>
  <c r="Q2639" i="44"/>
  <c r="Q2451" i="44"/>
  <c r="Q2241" i="44"/>
  <c r="Q2079" i="44"/>
  <c r="Q2306" i="44"/>
  <c r="Q2202" i="44"/>
  <c r="Q2238" i="44"/>
  <c r="Q2067" i="44"/>
  <c r="Q2008" i="44"/>
  <c r="Q2236" i="44"/>
  <c r="Q2199" i="44"/>
  <c r="Q2017" i="44"/>
  <c r="Q2197" i="44"/>
  <c r="Q5344" i="44"/>
  <c r="Q5521" i="44"/>
  <c r="Q5676" i="44"/>
  <c r="Q5996" i="44"/>
  <c r="Q5938" i="44"/>
  <c r="Q5946" i="44"/>
  <c r="Q5902" i="44"/>
  <c r="Q5412" i="44"/>
  <c r="Q5959" i="44"/>
  <c r="Q5650" i="44"/>
  <c r="Q5871" i="44"/>
  <c r="Q5790" i="44"/>
  <c r="Q5684" i="44"/>
  <c r="Q5430" i="44"/>
  <c r="Q5570" i="44"/>
  <c r="Q5330" i="44"/>
  <c r="Q5783" i="44"/>
  <c r="Q5654" i="44"/>
  <c r="Q5607" i="44"/>
  <c r="Q5549" i="44"/>
  <c r="Q5614" i="44"/>
  <c r="Q5502" i="44"/>
  <c r="Q5755" i="44"/>
  <c r="Q5658" i="44"/>
  <c r="Q5374" i="44"/>
  <c r="Q4935" i="44"/>
  <c r="Q5431" i="44"/>
  <c r="Q5365" i="44"/>
  <c r="Q5120" i="44"/>
  <c r="Q5470" i="44"/>
  <c r="Q5414" i="44"/>
  <c r="Q5467" i="44"/>
  <c r="Q5066" i="44"/>
  <c r="Q5366" i="44"/>
  <c r="Q5442" i="44"/>
  <c r="Q5062" i="44"/>
  <c r="Q4862" i="44"/>
  <c r="Q4474" i="44"/>
  <c r="Q4921" i="44"/>
  <c r="Q4731" i="44"/>
  <c r="Q4316" i="44"/>
  <c r="Q5057" i="44"/>
  <c r="Q4795" i="44"/>
  <c r="Q4659" i="44"/>
  <c r="Q4994" i="44"/>
  <c r="Q4940" i="44"/>
  <c r="Q4840" i="44"/>
  <c r="Q4566" i="44"/>
  <c r="Q5012" i="44"/>
  <c r="Q4923" i="44"/>
  <c r="Q4683" i="44"/>
  <c r="Q4903" i="44"/>
  <c r="Q4555" i="44"/>
  <c r="Q4786" i="44"/>
  <c r="Q4790" i="44"/>
  <c r="Q4674" i="44"/>
  <c r="Q4510" i="44"/>
  <c r="Q4471" i="44"/>
  <c r="Q4650" i="44"/>
  <c r="Q4608" i="44"/>
  <c r="Q4322" i="44"/>
  <c r="Q4395" i="44"/>
  <c r="Q4688" i="44"/>
  <c r="Q4348" i="44"/>
  <c r="Q3814" i="44"/>
  <c r="Q4542" i="44"/>
  <c r="Q4186" i="44"/>
  <c r="Q4309" i="44"/>
  <c r="Q4269" i="44"/>
  <c r="Q4221" i="44"/>
  <c r="Q4076" i="44"/>
  <c r="Q4004" i="44"/>
  <c r="Q3937" i="44"/>
  <c r="Q3822" i="44"/>
  <c r="Q3688" i="44"/>
  <c r="Q4170" i="44"/>
  <c r="Q4125" i="44"/>
  <c r="Q4026" i="44"/>
  <c r="Q3930" i="44"/>
  <c r="Q2980" i="44"/>
  <c r="Q4171" i="44"/>
  <c r="Q4118" i="44"/>
  <c r="Q4257" i="44"/>
  <c r="Q4157" i="44"/>
  <c r="Q4094" i="44"/>
  <c r="Q4105" i="44"/>
  <c r="Q3913" i="44"/>
  <c r="Q4062" i="44"/>
  <c r="Q3669" i="44"/>
  <c r="Q3854" i="44"/>
  <c r="Q3350" i="44"/>
  <c r="Q3934" i="44"/>
  <c r="Q3658" i="44"/>
  <c r="Q3161" i="44"/>
  <c r="Q3839" i="44"/>
  <c r="Q3611" i="44"/>
  <c r="Q3153" i="44"/>
  <c r="Q3509" i="44"/>
  <c r="Q3594" i="44"/>
  <c r="Q3352" i="44"/>
  <c r="Q3000" i="44"/>
  <c r="Q3386" i="44"/>
  <c r="Q2683" i="44"/>
  <c r="Q2672" i="44"/>
  <c r="Q2882" i="44"/>
  <c r="Q2723" i="44"/>
  <c r="Q2623" i="44"/>
  <c r="Q2732" i="44"/>
  <c r="Q2614" i="44"/>
  <c r="Q2480" i="44"/>
  <c r="Q2719" i="44"/>
  <c r="Q2592" i="44"/>
  <c r="Q2359" i="44"/>
  <c r="Q2453" i="44"/>
  <c r="Q2339" i="44"/>
  <c r="Q2419" i="44"/>
  <c r="Q2375" i="44"/>
  <c r="Q2434" i="44"/>
  <c r="Q2166" i="44"/>
  <c r="Q2299" i="44"/>
  <c r="Q2214" i="44"/>
  <c r="Q2051" i="44"/>
  <c r="Q2111" i="44"/>
  <c r="Q2063" i="44"/>
  <c r="Q2183" i="44"/>
  <c r="Q2205" i="44"/>
  <c r="Q2061" i="44"/>
  <c r="Q4053" i="44"/>
  <c r="Q4181" i="44"/>
  <c r="Q4019" i="44"/>
  <c r="Q4267" i="44"/>
  <c r="Q4225" i="44"/>
  <c r="Q3802" i="44"/>
  <c r="Q4037" i="44"/>
  <c r="Q3621" i="44"/>
  <c r="Q3954" i="44"/>
  <c r="Q3557" i="44"/>
  <c r="Q4268" i="44"/>
  <c r="Q4169" i="44"/>
  <c r="Q3812" i="44"/>
  <c r="Q3877" i="44"/>
  <c r="Q3773" i="44"/>
  <c r="Q3912" i="44"/>
  <c r="Q3747" i="44"/>
  <c r="Q3687" i="44"/>
  <c r="Q3951" i="44"/>
  <c r="Q3901" i="44"/>
  <c r="Q3837" i="44"/>
  <c r="Q3529" i="44"/>
  <c r="Q3456" i="44"/>
  <c r="Q3416" i="44"/>
  <c r="Q3542" i="44"/>
  <c r="Q3423" i="44"/>
  <c r="Q3348" i="44"/>
  <c r="Q3246" i="44"/>
  <c r="Q3467" i="44"/>
  <c r="Q3410" i="44"/>
  <c r="Q3498" i="44"/>
  <c r="Q3353" i="44"/>
  <c r="Q3344" i="44"/>
  <c r="Q3265" i="44"/>
  <c r="Q3593" i="44"/>
  <c r="Q3094" i="44"/>
  <c r="Q3293" i="44"/>
  <c r="Q3235" i="44"/>
  <c r="Q3005" i="44"/>
  <c r="Q3065" i="44"/>
  <c r="Q3224" i="44"/>
  <c r="Q3091" i="44"/>
  <c r="Q3036" i="44"/>
  <c r="Q2931" i="44"/>
  <c r="Q3181" i="44"/>
  <c r="Q3058" i="44"/>
  <c r="Q2950" i="44"/>
  <c r="Q2849" i="44"/>
  <c r="Q2869" i="44"/>
  <c r="Q2816" i="44"/>
  <c r="Q2779" i="44"/>
  <c r="Q3054" i="44"/>
  <c r="Q2962" i="44"/>
  <c r="Q2863" i="44"/>
  <c r="Q2768" i="44"/>
  <c r="Q2642" i="44"/>
  <c r="Q2897" i="44"/>
  <c r="Q2738" i="44"/>
  <c r="Q2726" i="44"/>
  <c r="Q2645" i="44"/>
  <c r="Q2621" i="44"/>
  <c r="Q2586" i="44"/>
  <c r="Q2689" i="44"/>
  <c r="Q2643" i="44"/>
  <c r="Q2545" i="44"/>
  <c r="Q2636" i="44"/>
  <c r="Q2494" i="44"/>
  <c r="Q2285" i="44"/>
  <c r="Q2518" i="44"/>
  <c r="Q2383" i="44"/>
  <c r="Q2522" i="44"/>
  <c r="Q2376" i="44"/>
  <c r="Q2309" i="44"/>
  <c r="Q2116" i="44"/>
  <c r="Q2342" i="44"/>
  <c r="Q2208" i="44"/>
  <c r="Q2293" i="44"/>
  <c r="Q2092" i="44"/>
  <c r="Q2276" i="44"/>
  <c r="Q2297" i="44"/>
  <c r="Q2186" i="44"/>
  <c r="Q2246" i="44"/>
  <c r="Q2225" i="44"/>
  <c r="Q2056" i="44"/>
  <c r="Q2176" i="44"/>
  <c r="Q2098" i="44"/>
  <c r="Q2028" i="44"/>
  <c r="Q2146" i="44"/>
  <c r="Q2117" i="44"/>
  <c r="Q2054" i="44"/>
  <c r="Q2030" i="44"/>
  <c r="Q3701" i="44"/>
  <c r="Q4254" i="44"/>
  <c r="Q4216" i="44"/>
  <c r="Q3942" i="44"/>
  <c r="Q4091" i="44"/>
  <c r="Q3888" i="44"/>
  <c r="Q4151" i="44"/>
  <c r="Q4054" i="44"/>
  <c r="Q3188" i="44"/>
  <c r="Q4196" i="44"/>
  <c r="Q4056" i="44"/>
  <c r="Q3864" i="44"/>
  <c r="Q3689" i="44"/>
  <c r="Q3582" i="44"/>
  <c r="Q3383" i="44"/>
  <c r="Q3829" i="44"/>
  <c r="Q3919" i="44"/>
  <c r="Q3826" i="44"/>
  <c r="Q3668" i="44"/>
  <c r="Q3726" i="44"/>
  <c r="Q3628" i="44"/>
  <c r="Q3783" i="44"/>
  <c r="Q3573" i="44"/>
  <c r="Q3476" i="44"/>
  <c r="Q3449" i="44"/>
  <c r="Q3403" i="44"/>
  <c r="Q3220" i="44"/>
  <c r="Q3147" i="44"/>
  <c r="Q3533" i="44"/>
  <c r="Q3397" i="44"/>
  <c r="Q3329" i="44"/>
  <c r="Q3281" i="44"/>
  <c r="Q3447" i="44"/>
  <c r="Q3401" i="44"/>
  <c r="Q3559" i="44"/>
  <c r="Q3524" i="44"/>
  <c r="Q3138" i="44"/>
  <c r="Q3438" i="44"/>
  <c r="Q3305" i="44"/>
  <c r="Q3508" i="44"/>
  <c r="Q3461" i="44"/>
  <c r="Q3311" i="44"/>
  <c r="Q3242" i="44"/>
  <c r="Q3102" i="44"/>
  <c r="Q3489" i="44"/>
  <c r="Q3436" i="44"/>
  <c r="Q3325" i="44"/>
  <c r="Q3280" i="44"/>
  <c r="Q3163" i="44"/>
  <c r="Q3324" i="44"/>
  <c r="Q3287" i="44"/>
  <c r="Q2978" i="44"/>
  <c r="Q3030" i="44"/>
  <c r="Q3180" i="44"/>
  <c r="Q2977" i="44"/>
  <c r="Q3085" i="44"/>
  <c r="Q2811" i="44"/>
  <c r="Q3044" i="44"/>
  <c r="Q2885" i="44"/>
  <c r="Q2830" i="44"/>
  <c r="Q3038" i="44"/>
  <c r="Q2785" i="44"/>
  <c r="Q2707" i="44"/>
  <c r="Q2806" i="44"/>
  <c r="Q2803" i="44"/>
  <c r="Q3042" i="44"/>
  <c r="Q2813" i="44"/>
  <c r="Q2754" i="44"/>
  <c r="Q2851" i="44"/>
  <c r="Q2675" i="44"/>
  <c r="Q2508" i="44"/>
  <c r="Q2485" i="44"/>
  <c r="Q2617" i="44"/>
  <c r="Q2564" i="44"/>
  <c r="Q2517" i="44"/>
  <c r="Q2476" i="44"/>
  <c r="Q2422" i="44"/>
  <c r="Q2459" i="44"/>
  <c r="Q2416" i="44"/>
  <c r="Q2240" i="44"/>
  <c r="Q2413" i="44"/>
  <c r="Q2575" i="44"/>
  <c r="Q2427" i="44"/>
  <c r="Q2543" i="44"/>
  <c r="Q2369" i="44"/>
  <c r="Q2377" i="44"/>
  <c r="Q2244" i="44"/>
  <c r="Q2327" i="44"/>
  <c r="Q2334" i="44"/>
  <c r="Q2234" i="44"/>
  <c r="Q2129" i="44"/>
  <c r="Q2307" i="44"/>
  <c r="Q2136" i="44"/>
  <c r="Q2384" i="44"/>
  <c r="Q2068" i="44"/>
  <c r="Q2141" i="44"/>
  <c r="Q2078" i="44"/>
  <c r="Q2045" i="44"/>
  <c r="Q2108" i="44"/>
  <c r="Q2080" i="44"/>
  <c r="Q2014" i="44"/>
  <c r="Q2096" i="44"/>
  <c r="Q3861" i="44"/>
  <c r="Q3749" i="44"/>
  <c r="Q3686" i="44"/>
  <c r="Q3580" i="44"/>
  <c r="Q3899" i="44"/>
  <c r="Q3368" i="44"/>
  <c r="Q3944" i="44"/>
  <c r="Q3868" i="44"/>
  <c r="Q3728" i="44"/>
  <c r="Q4068" i="44"/>
  <c r="Q4012" i="44"/>
  <c r="Q3916" i="44"/>
  <c r="Q3872" i="44"/>
  <c r="Q3820" i="44"/>
  <c r="Q3292" i="44"/>
  <c r="Q3824" i="44"/>
  <c r="Q3779" i="44"/>
  <c r="Q3591" i="44"/>
  <c r="Q3257" i="44"/>
  <c r="Q3503" i="44"/>
  <c r="Q3434" i="44"/>
  <c r="Q3355" i="44"/>
  <c r="Q3145" i="44"/>
  <c r="Q2975" i="44"/>
  <c r="Q3629" i="44"/>
  <c r="Q3584" i="44"/>
  <c r="Q3463" i="44"/>
  <c r="Q3278" i="44"/>
  <c r="Q3231" i="44"/>
  <c r="Q2842" i="44"/>
  <c r="Q3491" i="44"/>
  <c r="Q3113" i="44"/>
  <c r="Q3514" i="44"/>
  <c r="Q3579" i="44"/>
  <c r="Q3521" i="44"/>
  <c r="Q3382" i="44"/>
  <c r="Q3338" i="44"/>
  <c r="Q3239" i="44"/>
  <c r="Q3547" i="44"/>
  <c r="Q3377" i="44"/>
  <c r="Q3135" i="44"/>
  <c r="Q3179" i="44"/>
  <c r="Q3110" i="44"/>
  <c r="Q3122" i="44"/>
  <c r="Q3077" i="44"/>
  <c r="Q2791" i="44"/>
  <c r="Q2970" i="44"/>
  <c r="Q2982" i="44"/>
  <c r="Q2876" i="44"/>
  <c r="Q2764" i="44"/>
  <c r="Q2656" i="44"/>
  <c r="Q2818" i="44"/>
  <c r="Q2782" i="44"/>
  <c r="Q2696" i="44"/>
  <c r="Q2954" i="44"/>
  <c r="Q2714" i="44"/>
  <c r="Q2760" i="44"/>
  <c r="Q2638" i="44"/>
  <c r="Q2991" i="44"/>
  <c r="Q2952" i="44"/>
  <c r="Q2740" i="44"/>
  <c r="Q2682" i="44"/>
  <c r="Q2927" i="44"/>
  <c r="Q2887" i="44"/>
  <c r="Q2787" i="44"/>
  <c r="Q2717" i="44"/>
  <c r="Q2491" i="44"/>
  <c r="Q2891" i="44"/>
  <c r="Q2747" i="44"/>
  <c r="Q2674" i="44"/>
  <c r="Q2693" i="44"/>
  <c r="Q2585" i="44"/>
  <c r="Q2746" i="44"/>
  <c r="Q2712" i="44"/>
  <c r="Q2631" i="44"/>
  <c r="Q2580" i="44"/>
  <c r="Q2626" i="44"/>
  <c r="Q2590" i="44"/>
  <c r="Q2603" i="44"/>
  <c r="Q2479" i="44"/>
  <c r="Q2613" i="44"/>
  <c r="Q2473" i="44"/>
  <c r="Q2033" i="44"/>
  <c r="Q2571" i="44"/>
  <c r="Q2420" i="44"/>
  <c r="Q2360" i="44"/>
  <c r="Q2539" i="44"/>
  <c r="Q2506" i="44"/>
  <c r="Q2295" i="44"/>
  <c r="Q2040" i="44"/>
  <c r="Q2224" i="44"/>
  <c r="Q2328" i="44"/>
  <c r="Q2140" i="44"/>
  <c r="Q2066" i="44"/>
  <c r="Q2212" i="44"/>
  <c r="Q2230" i="44"/>
  <c r="Q2072" i="44"/>
  <c r="Q2076" i="44"/>
  <c r="Q2237" i="44"/>
  <c r="Q2018" i="44"/>
  <c r="Q4204" i="44"/>
  <c r="Q4111" i="44"/>
  <c r="Q4005" i="44"/>
  <c r="Q3670" i="44"/>
  <c r="Q3870" i="44"/>
  <c r="Q4119" i="44"/>
  <c r="Q4035" i="44"/>
  <c r="Q3996" i="44"/>
  <c r="Q3921" i="44"/>
  <c r="Q3770" i="44"/>
  <c r="Q4290" i="44"/>
  <c r="Q4223" i="44"/>
  <c r="Q4189" i="44"/>
  <c r="Q3923" i="44"/>
  <c r="Q3737" i="44"/>
  <c r="Q3931" i="44"/>
  <c r="Q3807" i="44"/>
  <c r="Q3763" i="44"/>
  <c r="Q4009" i="44"/>
  <c r="Q3862" i="44"/>
  <c r="Q3766" i="44"/>
  <c r="Q3772" i="44"/>
  <c r="Q3659" i="44"/>
  <c r="Q3614" i="44"/>
  <c r="Q3274" i="44"/>
  <c r="Q3538" i="44"/>
  <c r="Q3351" i="44"/>
  <c r="Q3214" i="44"/>
  <c r="Q3318" i="44"/>
  <c r="Q3484" i="44"/>
  <c r="Q3272" i="44"/>
  <c r="Q3075" i="44"/>
  <c r="Q3207" i="44"/>
  <c r="Q3575" i="44"/>
  <c r="Q3472" i="44"/>
  <c r="Q3425" i="44"/>
  <c r="Q3519" i="44"/>
  <c r="Q3254" i="44"/>
  <c r="Q3202" i="44"/>
  <c r="Q2940" i="44"/>
  <c r="Q3068" i="44"/>
  <c r="Q2992" i="44"/>
  <c r="Q3137" i="44"/>
  <c r="Q3017" i="44"/>
  <c r="Q2652" i="44"/>
  <c r="Q2684" i="44"/>
  <c r="Q2703" i="44"/>
  <c r="Q2749" i="44"/>
  <c r="Q2604" i="44"/>
  <c r="Q2582" i="44"/>
  <c r="Q2390" i="44"/>
  <c r="Q2743" i="44"/>
  <c r="Q2599" i="44"/>
  <c r="Q2670" i="44"/>
  <c r="Q2622" i="44"/>
  <c r="Q2600" i="44"/>
  <c r="Q2610" i="44"/>
  <c r="Q2443" i="44"/>
  <c r="Q2407" i="44"/>
  <c r="Q2358" i="44"/>
  <c r="Q2463" i="44"/>
  <c r="Q2414" i="44"/>
  <c r="Q2356" i="44"/>
  <c r="Q2156" i="44"/>
  <c r="Q2258" i="44"/>
  <c r="Q2316" i="44"/>
  <c r="Q2222" i="44"/>
  <c r="Q2290" i="44"/>
  <c r="Q2138" i="44"/>
  <c r="Q2105" i="44"/>
  <c r="Q2104" i="44"/>
  <c r="Q2152" i="44"/>
  <c r="Q2086" i="44"/>
  <c r="Q2102" i="44"/>
  <c r="Q2069" i="44"/>
  <c r="Q2164" i="44"/>
  <c r="Q2084" i="44"/>
  <c r="Q2188" i="44"/>
  <c r="Q2074" i="44"/>
  <c r="Q4705" i="44"/>
  <c r="Q4544" i="44"/>
  <c r="Q4487" i="44"/>
  <c r="Q4703" i="44"/>
  <c r="Q4602" i="44"/>
  <c r="Q4518" i="44"/>
  <c r="Q4428" i="44"/>
  <c r="Q4410" i="44"/>
  <c r="Q4318" i="44"/>
  <c r="Q4149" i="44"/>
  <c r="Q4107" i="44"/>
  <c r="Q3988" i="44"/>
  <c r="Q4132" i="44"/>
  <c r="Q4000" i="44"/>
  <c r="Q3796" i="44"/>
  <c r="Q3666" i="44"/>
  <c r="Q4195" i="44"/>
  <c r="Q4084" i="44"/>
  <c r="Q3850" i="44"/>
  <c r="Q3682" i="44"/>
  <c r="Q4072" i="44"/>
  <c r="Q3679" i="44"/>
  <c r="Q3946" i="44"/>
  <c r="Q3896" i="44"/>
  <c r="Q3790" i="44"/>
  <c r="Q3730" i="44"/>
  <c r="Q3677" i="44"/>
  <c r="Q3535" i="44"/>
  <c r="Q3928" i="44"/>
  <c r="Q3777" i="44"/>
  <c r="Q3586" i="44"/>
  <c r="Q3803" i="44"/>
  <c r="Q3570" i="44"/>
  <c r="Q4051" i="44"/>
  <c r="Q4002" i="44"/>
  <c r="Q3960" i="44"/>
  <c r="Q3853" i="44"/>
  <c r="Q3764" i="44"/>
  <c r="Q3554" i="44"/>
  <c r="Q3390" i="44"/>
  <c r="Q3124" i="44"/>
  <c r="Q3619" i="44"/>
  <c r="Q3263" i="44"/>
  <c r="Q3222" i="44"/>
  <c r="Q3427" i="44"/>
  <c r="Q3384" i="44"/>
  <c r="Q3168" i="44"/>
  <c r="Q3073" i="44"/>
  <c r="Q3549" i="44"/>
  <c r="Q3340" i="44"/>
  <c r="Q3267" i="44"/>
  <c r="Q3195" i="44"/>
  <c r="Q3610" i="44"/>
  <c r="Q3330" i="44"/>
  <c r="Q3421" i="44"/>
  <c r="Q3056" i="44"/>
  <c r="Q3469" i="44"/>
  <c r="Q3314" i="44"/>
  <c r="Q2943" i="44"/>
  <c r="Q3164" i="44"/>
  <c r="Q3174" i="44"/>
  <c r="Q3087" i="44"/>
  <c r="Q3061" i="44"/>
  <c r="Q2986" i="44"/>
  <c r="Q3114" i="44"/>
  <c r="Q3013" i="44"/>
  <c r="Q2921" i="44"/>
  <c r="Q2700" i="44"/>
  <c r="Q2677" i="44"/>
  <c r="Q2945" i="44"/>
  <c r="Q2770" i="44"/>
  <c r="Q2742" i="44"/>
  <c r="Q2499" i="44"/>
  <c r="Q2984" i="44"/>
  <c r="Q2874" i="44"/>
  <c r="Q2724" i="44"/>
  <c r="Q2671" i="44"/>
  <c r="Q2923" i="44"/>
  <c r="Q2878" i="44"/>
  <c r="Q2624" i="44"/>
  <c r="Q2497" i="44"/>
  <c r="Q2615" i="44"/>
  <c r="Q2628" i="44"/>
  <c r="Q2635" i="44"/>
  <c r="Q2666" i="44"/>
  <c r="Q2619" i="44"/>
  <c r="Q2462" i="44"/>
  <c r="Q2466" i="44"/>
  <c r="Q2501" i="44"/>
  <c r="Q2452" i="44"/>
  <c r="Q2439" i="44"/>
  <c r="Q2401" i="44"/>
  <c r="Q2332" i="44"/>
  <c r="Q2562" i="44"/>
  <c r="Q2465" i="44"/>
  <c r="Q2305" i="44"/>
  <c r="Q2425" i="44"/>
  <c r="Q2278" i="44"/>
  <c r="Q2318" i="44"/>
  <c r="Q2044" i="44"/>
  <c r="Q2088" i="44"/>
  <c r="Q2218" i="44"/>
  <c r="Q2252" i="44"/>
  <c r="Q2057" i="44"/>
  <c r="Q2314" i="44"/>
  <c r="Q2249" i="44"/>
  <c r="Q2100" i="44"/>
  <c r="Q2198" i="44"/>
  <c r="Q2148" i="44"/>
  <c r="Q2177" i="44"/>
  <c r="Q2050" i="44"/>
  <c r="Q2174" i="44"/>
  <c r="Q2228" i="44"/>
  <c r="Q2144" i="44"/>
  <c r="Q4188" i="44"/>
  <c r="Q4081" i="44"/>
  <c r="Q3984" i="44"/>
  <c r="Q3844" i="44"/>
  <c r="Q4109" i="44"/>
  <c r="Q4116" i="44"/>
  <c r="Q4025" i="44"/>
  <c r="Q3892" i="44"/>
  <c r="Q4179" i="44"/>
  <c r="Q3940" i="44"/>
  <c r="Q3848" i="44"/>
  <c r="Q3787" i="44"/>
  <c r="Q3724" i="44"/>
  <c r="Q3874" i="44"/>
  <c r="Q3816" i="44"/>
  <c r="Q3894" i="44"/>
  <c r="Q3953" i="44"/>
  <c r="Q3849" i="44"/>
  <c r="Q3754" i="44"/>
  <c r="Q3635" i="44"/>
  <c r="Q3665" i="44"/>
  <c r="Q3522" i="44"/>
  <c r="Q3968" i="44"/>
  <c r="Q3758" i="44"/>
  <c r="Q3607" i="44"/>
  <c r="Q3473" i="44"/>
  <c r="Q3601" i="44"/>
  <c r="Q3440" i="44"/>
  <c r="Q3260" i="44"/>
  <c r="Q3517" i="44"/>
  <c r="Q3474" i="44"/>
  <c r="Q3258" i="44"/>
  <c r="Q3166" i="44"/>
  <c r="Q3064" i="44"/>
  <c r="Q3335" i="44"/>
  <c r="Q3193" i="44"/>
  <c r="Q3563" i="44"/>
  <c r="Q3454" i="44"/>
  <c r="Q3414" i="44"/>
  <c r="Q3276" i="44"/>
  <c r="Q3482" i="44"/>
  <c r="Q3364" i="44"/>
  <c r="Q3178" i="44"/>
  <c r="Q3512" i="44"/>
  <c r="Q3458" i="44"/>
  <c r="Q3098" i="44"/>
  <c r="Q3342" i="44"/>
  <c r="Q3302" i="44"/>
  <c r="Q2963" i="44"/>
  <c r="Q2855" i="44"/>
  <c r="Q3143" i="44"/>
  <c r="Q3108" i="44"/>
  <c r="Q3034" i="44"/>
  <c r="Q2966" i="44"/>
  <c r="Q2591" i="44"/>
  <c r="Q2912" i="44"/>
  <c r="Q2698" i="44"/>
  <c r="Q2905" i="44"/>
  <c r="Q2668" i="44"/>
  <c r="Q2941" i="44"/>
  <c r="Q2767" i="44"/>
  <c r="Q2883" i="44"/>
  <c r="Q2731" i="44"/>
  <c r="Q2933" i="44"/>
  <c r="Q2773" i="44"/>
  <c r="Q2710" i="44"/>
  <c r="Q2659" i="44"/>
  <c r="Q2763" i="44"/>
  <c r="Q2680" i="44"/>
  <c r="Q2914" i="44"/>
  <c r="Q2722" i="44"/>
  <c r="Q2515" i="44"/>
  <c r="Q2556" i="44"/>
  <c r="Q2274" i="44"/>
  <c r="Q2663" i="44"/>
  <c r="Q2341" i="44"/>
  <c r="Q2112" i="44"/>
  <c r="Q2446" i="44"/>
  <c r="Q2450" i="44"/>
  <c r="Q2398" i="44"/>
  <c r="Q2282" i="44"/>
  <c r="Q2329" i="44"/>
  <c r="Q2042" i="44"/>
  <c r="Q2216" i="44"/>
  <c r="Q2284" i="44"/>
  <c r="Q2355" i="44"/>
  <c r="Q2311" i="44"/>
  <c r="Q2064" i="44"/>
  <c r="Q2126" i="44"/>
  <c r="Q2093" i="44"/>
  <c r="Q2016" i="44"/>
  <c r="Q2220" i="44"/>
  <c r="Q2120" i="44"/>
  <c r="Q2128" i="44"/>
  <c r="Q2032" i="44"/>
  <c r="Q2150" i="44"/>
  <c r="Q2062" i="44"/>
  <c r="Q3977" i="44"/>
  <c r="Q3838" i="44"/>
  <c r="Q3718" i="44"/>
  <c r="Q3813" i="44"/>
  <c r="Q3967" i="44"/>
  <c r="Q3794" i="44"/>
  <c r="Q3846" i="44"/>
  <c r="Q3798" i="44"/>
  <c r="Q3691" i="44"/>
  <c r="Q3745" i="44"/>
  <c r="Q3700" i="44"/>
  <c r="Q3840" i="44"/>
  <c r="Q3419" i="44"/>
  <c r="Q3173" i="44"/>
  <c r="Q3643" i="44"/>
  <c r="Q3605" i="44"/>
  <c r="Q3545" i="44"/>
  <c r="Q3510" i="44"/>
  <c r="Q3362" i="44"/>
  <c r="Q3252" i="44"/>
  <c r="Q3128" i="44"/>
  <c r="Q3571" i="44"/>
  <c r="Q3507" i="44"/>
  <c r="Q3375" i="44"/>
  <c r="Q3391" i="44"/>
  <c r="Q3250" i="44"/>
  <c r="Q3170" i="44"/>
  <c r="Q3556" i="44"/>
  <c r="Q3475" i="44"/>
  <c r="Q3270" i="44"/>
  <c r="Q3233" i="44"/>
  <c r="Q3096" i="44"/>
  <c r="Q3296" i="44"/>
  <c r="Q2959" i="44"/>
  <c r="Q2881" i="44"/>
  <c r="Q3187" i="44"/>
  <c r="Q2795" i="44"/>
  <c r="Q2691" i="44"/>
  <c r="Q2957" i="44"/>
  <c r="Q2799" i="44"/>
  <c r="Q2735" i="44"/>
  <c r="Q2654" i="44"/>
  <c r="Q2828" i="44"/>
  <c r="Q3063" i="44"/>
  <c r="Q3015" i="44"/>
  <c r="Q2801" i="44"/>
  <c r="Q2861" i="44"/>
  <c r="Q2752" i="44"/>
  <c r="Q2288" i="44"/>
  <c r="Q2589" i="44"/>
  <c r="Q2606" i="44"/>
  <c r="Q2458" i="44"/>
  <c r="Q2647" i="44"/>
  <c r="Q2640" i="44"/>
  <c r="Q2534" i="44"/>
  <c r="Q2429" i="44"/>
  <c r="Q2388" i="44"/>
  <c r="Q2436" i="44"/>
  <c r="Q2568" i="44"/>
  <c r="Q2525" i="44"/>
  <c r="Q2405" i="44"/>
  <c r="Q2352" i="44"/>
  <c r="Q2529" i="44"/>
  <c r="Q2441" i="44"/>
  <c r="Q2399" i="44"/>
  <c r="Q2418" i="44"/>
  <c r="Q2315" i="44"/>
  <c r="Q2261" i="44"/>
  <c r="Q2346" i="44"/>
  <c r="Q2081" i="44"/>
  <c r="Q2248" i="44"/>
  <c r="Q2344" i="44"/>
  <c r="Q2280" i="44"/>
  <c r="Q2348" i="44"/>
  <c r="Q2304" i="44"/>
  <c r="Q2232" i="44"/>
  <c r="Q2189" i="44"/>
  <c r="Q2134" i="44"/>
  <c r="Q2060" i="44"/>
  <c r="Q2213" i="44"/>
  <c r="Q2210" i="44"/>
  <c r="Q2124" i="44"/>
  <c r="Q2200" i="44"/>
  <c r="Q2132" i="44"/>
  <c r="Q2122" i="44"/>
  <c r="Q2048" i="44"/>
  <c r="O11" i="48"/>
  <c r="Q11" i="48"/>
  <c r="Q5376" i="48"/>
  <c r="Q5508" i="48"/>
  <c r="Q5635" i="48"/>
  <c r="Q5495" i="48"/>
  <c r="Q4098" i="48"/>
  <c r="Q2245" i="48"/>
  <c r="Q5298" i="48"/>
  <c r="Q4242" i="48"/>
  <c r="Q5010" i="48"/>
  <c r="Q1687" i="48"/>
  <c r="Q5688" i="48"/>
  <c r="Q4856" i="48"/>
  <c r="Q5890" i="48"/>
  <c r="Q5058" i="48"/>
  <c r="Q2960" i="48"/>
  <c r="Q5261" i="48"/>
  <c r="Q5394" i="48"/>
  <c r="Q5048" i="48"/>
  <c r="Q3738" i="48"/>
  <c r="Q4872" i="48"/>
  <c r="Q1020" i="48"/>
  <c r="Q4553" i="48"/>
  <c r="Q5875" i="48"/>
  <c r="Q3951" i="48"/>
  <c r="Q5521" i="48"/>
  <c r="Q2811" i="48"/>
  <c r="Q2309" i="48"/>
  <c r="Q1678" i="48"/>
  <c r="Q2081" i="48"/>
  <c r="Q2619" i="48"/>
  <c r="Q836" i="48"/>
  <c r="P1437" i="48"/>
  <c r="Q1437" i="48"/>
  <c r="Q1034" i="48"/>
  <c r="Q5170" i="48"/>
  <c r="Q5384" i="48"/>
  <c r="Q5314" i="48"/>
  <c r="Q4745" i="48"/>
  <c r="Q5288" i="48"/>
  <c r="Q4174" i="48"/>
  <c r="Q4734" i="48"/>
  <c r="Q3473" i="48"/>
  <c r="Q5165" i="48"/>
  <c r="Q4818" i="48"/>
  <c r="Q3436" i="48"/>
  <c r="Q5532" i="48"/>
  <c r="Q4750" i="48"/>
  <c r="Q5866" i="48"/>
  <c r="Q4973" i="48"/>
  <c r="Q6001" i="48"/>
  <c r="Q5240" i="48"/>
  <c r="Q5513" i="48"/>
  <c r="Q5778" i="48"/>
  <c r="Q4944" i="48"/>
  <c r="Q5992" i="48"/>
  <c r="Q3910" i="48"/>
  <c r="Q5490" i="48"/>
  <c r="Q4858" i="48"/>
  <c r="Q4088" i="48"/>
  <c r="Q4626" i="48"/>
  <c r="Q5664" i="48"/>
  <c r="Q4966" i="48"/>
  <c r="Q3303" i="48"/>
  <c r="Q5826" i="48"/>
  <c r="Q5480" i="48"/>
  <c r="Q4788" i="48"/>
  <c r="Q4122" i="48"/>
  <c r="Q5966" i="48"/>
  <c r="Q5650" i="48"/>
  <c r="Q5304" i="48"/>
  <c r="Q4599" i="48"/>
  <c r="Q5158" i="48"/>
  <c r="Q4812" i="48"/>
  <c r="Q5705" i="48"/>
  <c r="Q4661" i="48"/>
  <c r="Q3550" i="48"/>
  <c r="Q4834" i="48"/>
  <c r="Q5350" i="48"/>
  <c r="Q5004" i="48"/>
  <c r="Q3632" i="48"/>
  <c r="Q5458" i="48"/>
  <c r="Q5972" i="48"/>
  <c r="Q4882" i="48"/>
  <c r="Q3779" i="48"/>
  <c r="Q4535" i="48"/>
  <c r="Q5602" i="48"/>
  <c r="Q5957" i="48"/>
  <c r="Q5453" i="48"/>
  <c r="Q5106" i="48"/>
  <c r="Q4930" i="48"/>
  <c r="Q4784" i="48"/>
  <c r="Q5842" i="48"/>
  <c r="Q5496" i="48"/>
  <c r="Q4747" i="48"/>
  <c r="Q4352" i="48"/>
  <c r="Q5968" i="48"/>
  <c r="Q4486" i="48"/>
  <c r="Q4400" i="48"/>
  <c r="Q4338" i="48"/>
  <c r="Q3153" i="48"/>
  <c r="Q4303" i="48"/>
  <c r="Q2918" i="48"/>
  <c r="Q3642" i="48"/>
  <c r="Q3450" i="48"/>
  <c r="Q2549" i="48"/>
  <c r="Q3141" i="48"/>
  <c r="Q2925" i="48"/>
  <c r="Q5926" i="48"/>
  <c r="Q3310" i="48"/>
  <c r="Q5636" i="48"/>
  <c r="Q4808" i="48"/>
  <c r="Q4432" i="48"/>
  <c r="Q4722" i="48"/>
  <c r="Q5753" i="48"/>
  <c r="Q4925" i="48"/>
  <c r="Q3440" i="48"/>
  <c r="Q5938" i="48"/>
  <c r="Q5254" i="48"/>
  <c r="Q5460" i="48"/>
  <c r="Q5573" i="48"/>
  <c r="Q5564" i="48"/>
  <c r="Q5218" i="48"/>
  <c r="Q5765" i="48"/>
  <c r="Q5616" i="48"/>
  <c r="Q2200" i="48"/>
  <c r="Q1779" i="48"/>
  <c r="Q1275" i="48"/>
  <c r="Q5973" i="48"/>
  <c r="Q4691" i="48"/>
  <c r="Q5722" i="48"/>
  <c r="Q3630" i="48"/>
  <c r="Q5432" i="48"/>
  <c r="Q5144" i="48"/>
  <c r="Q5346" i="48"/>
  <c r="Q4714" i="48"/>
  <c r="Q5945" i="48"/>
  <c r="Q3390" i="48"/>
  <c r="Q4318" i="48"/>
  <c r="Q4822" i="48"/>
  <c r="Q3316" i="48"/>
  <c r="Q5442" i="48"/>
  <c r="Q5730" i="48"/>
  <c r="Q4829" i="48"/>
  <c r="Q4472" i="48"/>
  <c r="Q5634" i="48"/>
  <c r="Q4148" i="48"/>
  <c r="Q2900" i="48"/>
  <c r="Q771" i="48"/>
  <c r="Q195" i="48"/>
  <c r="Q4908" i="48"/>
  <c r="Q4523" i="48"/>
  <c r="Q2770" i="48"/>
  <c r="Q5446" i="48"/>
  <c r="Q5100" i="48"/>
  <c r="Q3224" i="48"/>
  <c r="Q5468" i="48"/>
  <c r="Q5122" i="48"/>
  <c r="Q5638" i="48"/>
  <c r="Q5292" i="48"/>
  <c r="Q3176" i="48"/>
  <c r="Q5455" i="48"/>
  <c r="Q5311" i="48"/>
  <c r="Q5167" i="48"/>
  <c r="Q5023" i="48"/>
  <c r="Q4879" i="48"/>
  <c r="Q4570" i="48"/>
  <c r="Q4326" i="48"/>
  <c r="Q3042" i="48"/>
  <c r="Q5812" i="48"/>
  <c r="Q5236" i="48"/>
  <c r="Q5092" i="48"/>
  <c r="Q4948" i="48"/>
  <c r="Q4804" i="48"/>
  <c r="Q4146" i="48"/>
  <c r="Q3766" i="48"/>
  <c r="Q4374" i="48"/>
  <c r="Q3617" i="48"/>
  <c r="Q4447" i="48"/>
  <c r="Q4111" i="48"/>
  <c r="Q3248" i="48"/>
  <c r="Q5677" i="48"/>
  <c r="Q3006" i="48"/>
  <c r="Q5327" i="48"/>
  <c r="Q5183" i="48"/>
  <c r="Q5039" i="48"/>
  <c r="Q4895" i="48"/>
  <c r="Q4016" i="48"/>
  <c r="Q3604" i="48"/>
  <c r="Q4542" i="48"/>
  <c r="Q3487" i="48"/>
  <c r="Q5421" i="48"/>
  <c r="Q5277" i="48"/>
  <c r="Q5133" i="48"/>
  <c r="Q4989" i="48"/>
  <c r="Q4845" i="48"/>
  <c r="Q4524" i="48"/>
  <c r="Q3722" i="48"/>
  <c r="Q3220" i="48"/>
  <c r="Q2788" i="48"/>
  <c r="Q2120" i="48"/>
  <c r="Q3833" i="48"/>
  <c r="Q3656" i="48"/>
  <c r="Q3464" i="48"/>
  <c r="Q3255" i="48"/>
  <c r="Q3307" i="48"/>
  <c r="Q3214" i="48"/>
  <c r="Q3124" i="48"/>
  <c r="Q3355" i="48"/>
  <c r="Q2389" i="48"/>
  <c r="Q3066" i="48"/>
  <c r="Q1543" i="48"/>
  <c r="Q2670" i="48"/>
  <c r="Q1778" i="48"/>
  <c r="Q2636" i="48"/>
  <c r="Q2453" i="48"/>
  <c r="Q1533" i="48"/>
  <c r="Q3541" i="48"/>
  <c r="Q1972" i="48"/>
  <c r="Q3323" i="48"/>
  <c r="Q1867" i="48"/>
  <c r="Q911" i="48"/>
  <c r="Q623" i="48"/>
  <c r="Q335" i="48"/>
  <c r="Q910" i="48"/>
  <c r="Q622" i="48"/>
  <c r="Q334" i="48"/>
  <c r="Q78" i="48"/>
  <c r="Q900" i="48"/>
  <c r="Q756" i="48"/>
  <c r="Q612" i="48"/>
  <c r="Q468" i="48"/>
  <c r="Q324" i="48"/>
  <c r="Q180" i="48"/>
  <c r="Q5983" i="48"/>
  <c r="Q5682" i="48"/>
  <c r="Q5336" i="48"/>
  <c r="Q4635" i="48"/>
  <c r="Q3438" i="48"/>
  <c r="Q5852" i="48"/>
  <c r="Q5506" i="48"/>
  <c r="Q5160" i="48"/>
  <c r="Q4232" i="48"/>
  <c r="Q5419" i="48"/>
  <c r="Q2240" i="48"/>
  <c r="Q2728" i="48"/>
  <c r="Q2822" i="48"/>
  <c r="Q3759" i="48"/>
  <c r="Q5256" i="48"/>
  <c r="Q4039" i="48"/>
  <c r="Q5830" i="48"/>
  <c r="Q5484" i="48"/>
  <c r="Q4147" i="48"/>
  <c r="Q5309" i="48"/>
  <c r="Q4962" i="48"/>
  <c r="Q3262" i="48"/>
  <c r="Q5825" i="48"/>
  <c r="Q5698" i="48"/>
  <c r="Q5352" i="48"/>
  <c r="Q4292" i="48"/>
  <c r="Q5839" i="48"/>
  <c r="Q5263" i="48"/>
  <c r="Q5119" i="48"/>
  <c r="Q4975" i="48"/>
  <c r="Q4831" i="48"/>
  <c r="Q4506" i="48"/>
  <c r="Q4208" i="48"/>
  <c r="Q3843" i="48"/>
  <c r="Q3402" i="48"/>
  <c r="Q2667" i="48"/>
  <c r="Q5620" i="48"/>
  <c r="Q5332" i="48"/>
  <c r="Q5188" i="48"/>
  <c r="Q5044" i="48"/>
  <c r="Q4900" i="48"/>
  <c r="Q4375" i="48"/>
  <c r="Q3619" i="48"/>
  <c r="Q5859" i="48"/>
  <c r="Q5427" i="48"/>
  <c r="Q4532" i="48"/>
  <c r="Q4256" i="48"/>
  <c r="Q3899" i="48"/>
  <c r="Q2862" i="48"/>
  <c r="Q3159" i="48"/>
  <c r="Q1895" i="48"/>
  <c r="Q2224" i="48"/>
  <c r="Q2504" i="48"/>
  <c r="Q5648" i="48"/>
  <c r="Q4207" i="48"/>
  <c r="Q2523" i="48"/>
  <c r="Q2763" i="48"/>
  <c r="Q5831" i="48"/>
  <c r="Q3099" i="48"/>
  <c r="Q1671" i="48"/>
  <c r="Q5371" i="48"/>
  <c r="Q2955" i="48"/>
  <c r="Q2501" i="48"/>
  <c r="Q1750" i="48"/>
  <c r="Q5554" i="48"/>
  <c r="Q5208" i="48"/>
  <c r="Q5724" i="48"/>
  <c r="Q3665" i="48"/>
  <c r="Q4614" i="48"/>
  <c r="Q4064" i="48"/>
  <c r="Q3186" i="48"/>
  <c r="Q5704" i="48"/>
  <c r="Q5943" i="48"/>
  <c r="Q5367" i="48"/>
  <c r="Q4791" i="48"/>
  <c r="Q4448" i="48"/>
  <c r="Q4112" i="48"/>
  <c r="Q3258" i="48"/>
  <c r="Q2036" i="48"/>
  <c r="Q3382" i="48"/>
  <c r="Q5713" i="48"/>
  <c r="Q4705" i="48"/>
  <c r="Q4530" i="48"/>
  <c r="Q2842" i="48"/>
  <c r="Q4050" i="48"/>
  <c r="Q4015" i="48"/>
  <c r="Q3386" i="48"/>
  <c r="Q2597" i="48"/>
  <c r="Q2907" i="48"/>
  <c r="Q2283" i="48"/>
  <c r="Q3433" i="48"/>
  <c r="Q1092" i="48"/>
  <c r="Q1323" i="48"/>
  <c r="Q802" i="48"/>
  <c r="Q218" i="48"/>
  <c r="Q4759" i="48"/>
  <c r="Q4384" i="48"/>
  <c r="Q4038" i="48"/>
  <c r="Q3631" i="48"/>
  <c r="Q5980" i="48"/>
  <c r="Q2625" i="48"/>
  <c r="Q5787" i="48"/>
  <c r="Q5355" i="48"/>
  <c r="Q5211" i="48"/>
  <c r="Q5067" i="48"/>
  <c r="Q4923" i="48"/>
  <c r="Q4624" i="48"/>
  <c r="Q4086" i="48"/>
  <c r="Q5822" i="48"/>
  <c r="Q5678" i="48"/>
  <c r="Q5534" i="48"/>
  <c r="Q5390" i="48"/>
  <c r="Q5246" i="48"/>
  <c r="Q5102" i="48"/>
  <c r="Q4958" i="48"/>
  <c r="Q4814" i="48"/>
  <c r="Q4665" i="48"/>
  <c r="Q3796" i="48"/>
  <c r="Q3334" i="48"/>
  <c r="Q2441" i="48"/>
  <c r="Q5701" i="48"/>
  <c r="Q4222" i="48"/>
  <c r="Q5927" i="48"/>
  <c r="Q5639" i="48"/>
  <c r="Q4618" i="48"/>
  <c r="Q3680" i="48"/>
  <c r="Q3567" i="48"/>
  <c r="Q3051" i="48"/>
  <c r="Q5589" i="48"/>
  <c r="Q3954" i="48"/>
  <c r="Q4361" i="48"/>
  <c r="Q4217" i="48"/>
  <c r="Q4073" i="48"/>
  <c r="Q2935" i="48"/>
  <c r="Q4287" i="48"/>
  <c r="Q4143" i="48"/>
  <c r="Q3999" i="48"/>
  <c r="Q3834" i="48"/>
  <c r="Q2824" i="48"/>
  <c r="Q2571" i="48"/>
  <c r="Q2859" i="48"/>
  <c r="Q2620" i="48"/>
  <c r="Q2721" i="48"/>
  <c r="Q1943" i="48"/>
  <c r="Q811" i="48"/>
  <c r="Q523" i="48"/>
  <c r="Q821" i="48"/>
  <c r="Q206" i="48"/>
  <c r="Q3539" i="48"/>
  <c r="P1524" i="48"/>
  <c r="Q1524" i="48"/>
  <c r="Q5908" i="48"/>
  <c r="Q4756" i="48"/>
  <c r="Q4028" i="48"/>
  <c r="Q3130" i="48"/>
  <c r="Q6003" i="48"/>
  <c r="Q5715" i="48"/>
  <c r="Q5571" i="48"/>
  <c r="Q5283" i="48"/>
  <c r="Q5139" i="48"/>
  <c r="Q4995" i="48"/>
  <c r="Q4851" i="48"/>
  <c r="Q4707" i="48"/>
  <c r="Q3466" i="48"/>
  <c r="Q5894" i="48"/>
  <c r="Q5750" i="48"/>
  <c r="Q3370" i="48"/>
  <c r="Q2540" i="48"/>
  <c r="Q3495" i="48"/>
  <c r="Q4036" i="48"/>
  <c r="P451" i="48"/>
  <c r="Q451" i="48"/>
  <c r="P1263" i="48"/>
  <c r="Q1263" i="48"/>
  <c r="P185" i="48"/>
  <c r="Q185" i="48"/>
  <c r="P56" i="48"/>
  <c r="Q56" i="48"/>
  <c r="P936" i="48"/>
  <c r="Q936" i="48"/>
  <c r="P648" i="48"/>
  <c r="Q648" i="48"/>
  <c r="P360" i="48"/>
  <c r="Q360" i="48"/>
  <c r="P114" i="48"/>
  <c r="Q114" i="48"/>
  <c r="Q4769" i="48"/>
  <c r="Q5922" i="48"/>
  <c r="Q5028" i="48"/>
  <c r="Q5316" i="48"/>
  <c r="Q6000" i="48"/>
  <c r="Q5586" i="48"/>
  <c r="Q4762" i="48"/>
  <c r="Q5856" i="48"/>
  <c r="Q5026" i="48"/>
  <c r="Q2308" i="48"/>
  <c r="Q5290" i="48"/>
  <c r="Q4206" i="48"/>
  <c r="Q5568" i="48"/>
  <c r="Q4738" i="48"/>
  <c r="Q5837" i="48"/>
  <c r="Q5002" i="48"/>
  <c r="Q5987" i="48"/>
  <c r="Q5204" i="48"/>
  <c r="Q3838" i="48"/>
  <c r="Q5406" i="48"/>
  <c r="Q4552" i="48"/>
  <c r="Q5609" i="48"/>
  <c r="Q4781" i="48"/>
  <c r="Q5808" i="48"/>
  <c r="Q4980" i="48"/>
  <c r="Q5974" i="48"/>
  <c r="Q5182" i="48"/>
  <c r="Q3741" i="48"/>
  <c r="Q5802" i="48"/>
  <c r="Q5456" i="48"/>
  <c r="Q5110" i="48"/>
  <c r="Q4764" i="48"/>
  <c r="Q4030" i="48"/>
  <c r="Q5953" i="48"/>
  <c r="Q5624" i="48"/>
  <c r="Q5278" i="48"/>
  <c r="Q4932" i="48"/>
  <c r="Q4567" i="48"/>
  <c r="Q3087" i="48"/>
  <c r="Q5794" i="48"/>
  <c r="Q5105" i="48"/>
  <c r="Q4758" i="48"/>
  <c r="Q4003" i="48"/>
  <c r="Q5965" i="48"/>
  <c r="Q5302" i="48"/>
  <c r="Q4956" i="48"/>
  <c r="Q4596" i="48"/>
  <c r="Q3226" i="48"/>
  <c r="Q5849" i="48"/>
  <c r="Q5502" i="48"/>
  <c r="Q5156" i="48"/>
  <c r="Q4810" i="48"/>
  <c r="Q5976" i="48"/>
  <c r="Q5670" i="48"/>
  <c r="Q5324" i="48"/>
  <c r="Q3933" i="48"/>
  <c r="Q1102" i="48"/>
  <c r="Q777" i="48"/>
  <c r="Q4293" i="48"/>
  <c r="Q3266" i="48"/>
  <c r="Q411" i="48"/>
  <c r="Q935" i="48"/>
  <c r="P2047" i="48"/>
  <c r="Q2047" i="48"/>
  <c r="P1296" i="48"/>
  <c r="Q1296" i="48"/>
  <c r="P598" i="48"/>
  <c r="Q598" i="48"/>
  <c r="P482" i="48"/>
  <c r="Q482" i="48"/>
  <c r="P807" i="48"/>
  <c r="Q807" i="48"/>
  <c r="Q5963" i="48"/>
  <c r="Q5549" i="48"/>
  <c r="P1236" i="48"/>
  <c r="Q1236" i="48"/>
  <c r="P1394" i="48"/>
  <c r="Q1394" i="48"/>
  <c r="P287" i="48"/>
  <c r="Q287" i="48"/>
  <c r="P435" i="48"/>
  <c r="Q435" i="48"/>
  <c r="P799" i="48"/>
  <c r="Q799" i="48"/>
  <c r="P223" i="48"/>
  <c r="Q223" i="48"/>
  <c r="P813" i="48"/>
  <c r="Q813" i="48"/>
  <c r="P172" i="48"/>
  <c r="Q172" i="48"/>
  <c r="Q5660" i="48"/>
  <c r="Q5921" i="48"/>
  <c r="Q3222" i="48"/>
  <c r="Q5369" i="48"/>
  <c r="Q5902" i="48"/>
  <c r="Q3136" i="48"/>
  <c r="Q4643" i="48"/>
  <c r="Q5684" i="48"/>
  <c r="Q5886" i="48"/>
  <c r="Q5141" i="48"/>
  <c r="Q5652" i="48"/>
  <c r="Q4601" i="48"/>
  <c r="Q5478" i="48"/>
  <c r="Q4786" i="48"/>
  <c r="Q5981" i="48"/>
  <c r="Q5333" i="48"/>
  <c r="Q4986" i="48"/>
  <c r="Q3404" i="48"/>
  <c r="Q5876" i="48"/>
  <c r="Q5184" i="48"/>
  <c r="Q4841" i="48"/>
  <c r="Q5990" i="48"/>
  <c r="Q5009" i="48"/>
  <c r="Q3520" i="48"/>
  <c r="Q5868" i="48"/>
  <c r="Q5178" i="48"/>
  <c r="Q4832" i="48"/>
  <c r="Q2347" i="48"/>
  <c r="Q5551" i="48"/>
  <c r="Q5476" i="48"/>
  <c r="P3325" i="48"/>
  <c r="Q3325" i="48"/>
  <c r="P1659" i="48"/>
  <c r="Q1659" i="48"/>
  <c r="P2084" i="48"/>
  <c r="Q2084" i="48"/>
  <c r="P1628" i="48"/>
  <c r="Q1628" i="48"/>
  <c r="P878" i="48"/>
  <c r="Q878" i="48"/>
  <c r="P1806" i="48"/>
  <c r="Q1806" i="48"/>
  <c r="P1070" i="48"/>
  <c r="Q1070" i="48"/>
  <c r="P2293" i="48"/>
  <c r="Q2293" i="48"/>
  <c r="P1061" i="48"/>
  <c r="Q1061" i="48"/>
  <c r="P815" i="48"/>
  <c r="Q815" i="48"/>
  <c r="P1873" i="48"/>
  <c r="Q1873" i="48"/>
  <c r="P1537" i="48"/>
  <c r="Q1537" i="48"/>
  <c r="P814" i="48"/>
  <c r="Q814" i="48"/>
  <c r="P751" i="48"/>
  <c r="Q751" i="48"/>
  <c r="P175" i="48"/>
  <c r="Q175" i="48"/>
  <c r="P698" i="48"/>
  <c r="Q698" i="48"/>
  <c r="P135" i="48"/>
  <c r="Q135" i="48"/>
  <c r="P1307" i="48"/>
  <c r="Q1307" i="48"/>
  <c r="P1202" i="48"/>
  <c r="Q1202" i="48"/>
  <c r="P447" i="48"/>
  <c r="Q447" i="48"/>
  <c r="P853" i="48"/>
  <c r="Q853" i="48"/>
  <c r="P805" i="48"/>
  <c r="Q805" i="48"/>
  <c r="P469" i="48"/>
  <c r="Q469" i="48"/>
  <c r="P116" i="48"/>
  <c r="Q116" i="48"/>
  <c r="Q3699" i="48"/>
  <c r="Q5516" i="48"/>
  <c r="Q4603" i="48"/>
  <c r="Q4906" i="48"/>
  <c r="Q5657" i="48"/>
  <c r="Q5518" i="48"/>
  <c r="Q4685" i="48"/>
  <c r="Q5780" i="48"/>
  <c r="Q4952" i="48"/>
  <c r="Q5228" i="48"/>
  <c r="Q3915" i="48"/>
  <c r="Q5492" i="48"/>
  <c r="Q4659" i="48"/>
  <c r="Q5770" i="48"/>
  <c r="Q4940" i="48"/>
  <c r="Q5954" i="48"/>
  <c r="Q5142" i="48"/>
  <c r="Q3484" i="48"/>
  <c r="Q5345" i="48"/>
  <c r="Q4386" i="48"/>
  <c r="Q5544" i="48"/>
  <c r="Q4712" i="48"/>
  <c r="Q5746" i="48"/>
  <c r="Q4914" i="48"/>
  <c r="Q5940" i="48"/>
  <c r="Q5117" i="48"/>
  <c r="Q3351" i="48"/>
  <c r="Q5772" i="48"/>
  <c r="Q5429" i="48"/>
  <c r="Q5082" i="48"/>
  <c r="Q4736" i="48"/>
  <c r="Q4100" i="48"/>
  <c r="Q205" i="48"/>
  <c r="Q1646" i="48"/>
  <c r="P2244" i="48"/>
  <c r="Q2244" i="48"/>
  <c r="P886" i="48"/>
  <c r="Q886" i="48"/>
  <c r="P1055" i="48"/>
  <c r="Q1055" i="48"/>
  <c r="P194" i="48"/>
  <c r="Q194" i="48"/>
  <c r="P947" i="48"/>
  <c r="Q947" i="48"/>
  <c r="P1115" i="48"/>
  <c r="Q1115" i="48"/>
  <c r="P721" i="48"/>
  <c r="Q721" i="48"/>
  <c r="P1088" i="48"/>
  <c r="Q1088" i="48"/>
  <c r="Q5862" i="48"/>
  <c r="Q4830" i="48"/>
  <c r="Q4894" i="48"/>
  <c r="Q5166" i="48"/>
  <c r="Q5958" i="48"/>
  <c r="Q3508" i="48"/>
  <c r="Q5861" i="48"/>
  <c r="Q5168" i="48"/>
  <c r="Q4990" i="48"/>
  <c r="Q5706" i="48"/>
  <c r="P3489" i="48"/>
  <c r="Q3489" i="48"/>
  <c r="P3364" i="48"/>
  <c r="Q3364" i="48"/>
  <c r="P970" i="48"/>
  <c r="Q970" i="48"/>
  <c r="P475" i="48"/>
  <c r="Q475" i="48"/>
  <c r="P575" i="48"/>
  <c r="Q575" i="48"/>
  <c r="P511" i="48"/>
  <c r="Q511" i="48"/>
  <c r="P988" i="48"/>
  <c r="Q988" i="48"/>
  <c r="P892" i="48"/>
  <c r="Q892" i="48"/>
  <c r="Q5598" i="48"/>
  <c r="Q5088" i="48"/>
  <c r="Q4800" i="48"/>
  <c r="Q5081" i="48"/>
  <c r="Q5280" i="48"/>
  <c r="Q5482" i="48"/>
  <c r="Q4854" i="48"/>
  <c r="Q5057" i="48"/>
  <c r="Q4794" i="48"/>
  <c r="Q5969" i="48"/>
  <c r="Q5132" i="48"/>
  <c r="Q4120" i="48"/>
  <c r="Q5676" i="48"/>
  <c r="Q4629" i="48"/>
  <c r="Q5530" i="48"/>
  <c r="Q4324" i="48"/>
  <c r="Q4655" i="48"/>
  <c r="Q5525" i="48"/>
  <c r="Q5695" i="48"/>
  <c r="Q5407" i="48"/>
  <c r="Q4686" i="48"/>
  <c r="Q5764" i="48"/>
  <c r="Q4595" i="48"/>
  <c r="P3493" i="48"/>
  <c r="Q3493" i="48"/>
  <c r="P3431" i="48"/>
  <c r="Q3431" i="48"/>
  <c r="P2358" i="48"/>
  <c r="Q2358" i="48"/>
  <c r="P1986" i="48"/>
  <c r="Q1986" i="48"/>
  <c r="P1794" i="48"/>
  <c r="Q1794" i="48"/>
  <c r="P1570" i="48"/>
  <c r="Q1570" i="48"/>
  <c r="P1199" i="48"/>
  <c r="Q1199" i="48"/>
  <c r="P490" i="48"/>
  <c r="Q490" i="48"/>
  <c r="P2289" i="48"/>
  <c r="Q2289" i="48"/>
  <c r="P403" i="48"/>
  <c r="Q403" i="48"/>
  <c r="P1917" i="48"/>
  <c r="Q1917" i="48"/>
  <c r="P1725" i="48"/>
  <c r="Q1725" i="48"/>
  <c r="P439" i="48"/>
  <c r="Q439" i="48"/>
  <c r="P674" i="48"/>
  <c r="Q674" i="48"/>
  <c r="P275" i="48"/>
  <c r="Q275" i="48"/>
  <c r="P688" i="48"/>
  <c r="Q688" i="48"/>
  <c r="P592" i="48"/>
  <c r="Q592" i="48"/>
  <c r="Q5970" i="48"/>
  <c r="Q5096" i="48"/>
  <c r="Q2310" i="48"/>
  <c r="Q4291" i="48"/>
  <c r="Q5232" i="48"/>
  <c r="Q5454" i="48"/>
  <c r="Q4612" i="48"/>
  <c r="Q5718" i="48"/>
  <c r="Q4884" i="48"/>
  <c r="Q5960" i="48"/>
  <c r="Q5154" i="48"/>
  <c r="Q3597" i="48"/>
  <c r="Q5430" i="48"/>
  <c r="Q4577" i="48"/>
  <c r="Q5694" i="48"/>
  <c r="Q4866" i="48"/>
  <c r="Q5897" i="48"/>
  <c r="Q5069" i="48"/>
  <c r="Q5268" i="48"/>
  <c r="Q4124" i="48"/>
  <c r="Q5470" i="48"/>
  <c r="Q4640" i="48"/>
  <c r="Q5672" i="48"/>
  <c r="Q4848" i="48"/>
  <c r="Q5874" i="48"/>
  <c r="Q5050" i="48"/>
  <c r="Q2883" i="48"/>
  <c r="Q5398" i="48"/>
  <c r="Q5052" i="48"/>
  <c r="Q4709" i="48"/>
  <c r="Q3767" i="48"/>
  <c r="Q5912" i="48"/>
  <c r="Q5566" i="48"/>
  <c r="Q5220" i="48"/>
  <c r="Q4877" i="48"/>
  <c r="Q4456" i="48"/>
  <c r="Q5736" i="48"/>
  <c r="Q5393" i="48"/>
  <c r="Q5046" i="48"/>
  <c r="Q4700" i="48"/>
  <c r="Q3737" i="48"/>
  <c r="Q5933" i="48"/>
  <c r="Q5590" i="48"/>
  <c r="Q5244" i="48"/>
  <c r="Q4901" i="48"/>
  <c r="Q4507" i="48"/>
  <c r="Q2669" i="48"/>
  <c r="Q5790" i="48"/>
  <c r="Q5444" i="48"/>
  <c r="Q5098" i="48"/>
  <c r="Q4752" i="48"/>
  <c r="Q3978" i="48"/>
  <c r="Q5948" i="48"/>
  <c r="Q5612" i="48"/>
  <c r="Q1285" i="48"/>
  <c r="Q3704" i="48"/>
  <c r="Q4490" i="48"/>
  <c r="Q1821" i="48"/>
  <c r="Q128" i="48"/>
  <c r="Q1645" i="48"/>
  <c r="Q1938" i="48"/>
  <c r="Q1869" i="48"/>
  <c r="Q1339" i="48"/>
  <c r="P1238" i="48"/>
  <c r="Q1238" i="48"/>
  <c r="P1053" i="48"/>
  <c r="Q1053" i="48"/>
  <c r="P1933" i="48"/>
  <c r="Q1933" i="48"/>
  <c r="P1789" i="48"/>
  <c r="Q1789" i="48"/>
  <c r="P1099" i="48"/>
  <c r="Q1099" i="48"/>
  <c r="P823" i="48"/>
  <c r="Q823" i="48"/>
  <c r="P109" i="48"/>
  <c r="Q109" i="48"/>
  <c r="P992" i="48"/>
  <c r="Q992" i="48"/>
  <c r="P896" i="48"/>
  <c r="Q896" i="48"/>
  <c r="P224" i="48"/>
  <c r="Q224" i="48"/>
  <c r="Q4487" i="48"/>
  <c r="Q4582" i="48"/>
  <c r="Q4878" i="48"/>
  <c r="Q4408" i="48"/>
  <c r="Q4916" i="48"/>
  <c r="Q5118" i="48"/>
  <c r="Q5321" i="48"/>
  <c r="Q5514" i="48"/>
  <c r="Q4264" i="48"/>
  <c r="Q4817" i="48"/>
  <c r="Q5994" i="48"/>
  <c r="Q5360" i="48"/>
  <c r="P1292" i="48"/>
  <c r="Q1292" i="48"/>
  <c r="P1652" i="48"/>
  <c r="Q1652" i="48"/>
  <c r="P230" i="48"/>
  <c r="Q230" i="48"/>
  <c r="P2429" i="48"/>
  <c r="Q2429" i="48"/>
  <c r="P1847" i="48"/>
  <c r="Q1847" i="48"/>
  <c r="P1057" i="48"/>
  <c r="Q1057" i="48"/>
  <c r="P594" i="48"/>
  <c r="Q594" i="48"/>
  <c r="P306" i="48"/>
  <c r="Q306" i="48"/>
  <c r="P1913" i="48"/>
  <c r="Q1913" i="48"/>
  <c r="P627" i="48"/>
  <c r="Q627" i="48"/>
  <c r="P981" i="48"/>
  <c r="Q981" i="48"/>
  <c r="P650" i="48"/>
  <c r="Q650" i="48"/>
  <c r="P539" i="48"/>
  <c r="Q539" i="48"/>
  <c r="P1041" i="48"/>
  <c r="Q1041" i="48"/>
  <c r="P1539" i="48"/>
  <c r="Q1539" i="48"/>
  <c r="P1299" i="48"/>
  <c r="Q1299" i="48"/>
  <c r="P687" i="48"/>
  <c r="Q687" i="48"/>
  <c r="P399" i="48"/>
  <c r="Q399" i="48"/>
  <c r="P557" i="48"/>
  <c r="Q557" i="48"/>
  <c r="P413" i="48"/>
  <c r="Q413" i="48"/>
  <c r="P1116" i="48"/>
  <c r="Q1116" i="48"/>
  <c r="P54" i="48"/>
  <c r="Q54" i="48"/>
  <c r="Q5578" i="48"/>
  <c r="Q4684" i="48"/>
  <c r="Q5804" i="48"/>
  <c r="Q5720" i="48"/>
  <c r="Q4824" i="48"/>
  <c r="Q4504" i="48"/>
  <c r="Q5645" i="48"/>
  <c r="Q4820" i="48"/>
  <c r="Q5916" i="48"/>
  <c r="Q5086" i="48"/>
  <c r="Q3174" i="48"/>
  <c r="Q5357" i="48"/>
  <c r="Q4458" i="48"/>
  <c r="Q5633" i="48"/>
  <c r="Q4798" i="48"/>
  <c r="Q5832" i="48"/>
  <c r="Q5000" i="48"/>
  <c r="Q5986" i="48"/>
  <c r="Q5202" i="48"/>
  <c r="Q3807" i="48"/>
  <c r="Q5405" i="48"/>
  <c r="Q4536" i="48"/>
  <c r="Q5604" i="48"/>
  <c r="Q4772" i="48"/>
  <c r="Q5806" i="48"/>
  <c r="Q4974" i="48"/>
  <c r="Q5998" i="48"/>
  <c r="Q5717" i="48"/>
  <c r="Q5370" i="48"/>
  <c r="Q5024" i="48"/>
  <c r="Q4675" i="48"/>
  <c r="Q3628" i="48"/>
  <c r="Q5885" i="48"/>
  <c r="Q5538" i="48"/>
  <c r="Q5192" i="48"/>
  <c r="Q4846" i="48"/>
  <c r="Q4351" i="48"/>
  <c r="Q5995" i="48"/>
  <c r="Q5708" i="48"/>
  <c r="Q5362" i="48"/>
  <c r="Q5016" i="48"/>
  <c r="Q4668" i="48"/>
  <c r="Q3584" i="48"/>
  <c r="Q5909" i="48"/>
  <c r="Q5562" i="48"/>
  <c r="Q5216" i="48"/>
  <c r="Q4870" i="48"/>
  <c r="Q4435" i="48"/>
  <c r="Q1004" i="48"/>
  <c r="Q5760" i="48"/>
  <c r="Q5417" i="48"/>
  <c r="Q5070" i="48"/>
  <c r="Q4724" i="48"/>
  <c r="Q3839" i="48"/>
  <c r="Q5925" i="48"/>
  <c r="Q5585" i="48"/>
  <c r="Q5238" i="48"/>
  <c r="Q4892" i="48"/>
  <c r="Q4492" i="48"/>
  <c r="Q5754" i="48"/>
  <c r="Q5091" i="48"/>
  <c r="Q393" i="48"/>
  <c r="Q1585" i="48"/>
  <c r="Q2664" i="48"/>
  <c r="Q2341" i="48"/>
  <c r="Q2431" i="48"/>
  <c r="Q1954" i="48"/>
  <c r="Q340" i="48"/>
  <c r="Q1809" i="48"/>
  <c r="P3278" i="48"/>
  <c r="Q3278" i="48"/>
  <c r="P3026" i="48"/>
  <c r="Q3026" i="48"/>
  <c r="P2873" i="48"/>
  <c r="Q2873" i="48"/>
  <c r="P586" i="48"/>
  <c r="Q586" i="48"/>
  <c r="P2148" i="48"/>
  <c r="Q2148" i="48"/>
  <c r="P1268" i="48"/>
  <c r="Q1268" i="48"/>
  <c r="P2975" i="48"/>
  <c r="Q2975" i="48"/>
  <c r="P2591" i="48"/>
  <c r="Q2591" i="48"/>
  <c r="P455" i="48"/>
  <c r="Q455" i="48"/>
  <c r="P742" i="48"/>
  <c r="Q742" i="48"/>
  <c r="P1535" i="48"/>
  <c r="Q1535" i="48"/>
  <c r="P745" i="48"/>
  <c r="Q745" i="48"/>
  <c r="P601" i="48"/>
  <c r="Q601" i="48"/>
  <c r="P457" i="48"/>
  <c r="Q457" i="48"/>
  <c r="P313" i="48"/>
  <c r="Q313" i="48"/>
  <c r="P217" i="48"/>
  <c r="Q217" i="48"/>
  <c r="P824" i="48"/>
  <c r="Q824" i="48"/>
  <c r="P15" i="48"/>
  <c r="Q15" i="48"/>
  <c r="P50" i="48"/>
  <c r="Q50" i="48"/>
  <c r="Q3274" i="48"/>
  <c r="Q5310" i="48"/>
  <c r="Q3976" i="48"/>
  <c r="Q4268" i="48"/>
  <c r="Q5576" i="48"/>
  <c r="Q5844" i="48"/>
  <c r="Q5022" i="48"/>
  <c r="Q2092" i="48"/>
  <c r="Q5556" i="48"/>
  <c r="Q5758" i="48"/>
  <c r="Q4937" i="48"/>
  <c r="Q5136" i="48"/>
  <c r="Q5338" i="48"/>
  <c r="Q4378" i="48"/>
  <c r="Q5540" i="48"/>
  <c r="Q4710" i="48"/>
  <c r="Q5742" i="48"/>
  <c r="Q4913" i="48"/>
  <c r="Q5985" i="48"/>
  <c r="Q5686" i="48"/>
  <c r="Q5340" i="48"/>
  <c r="Q4997" i="48"/>
  <c r="Q4641" i="48"/>
  <c r="Q3472" i="48"/>
  <c r="Q5854" i="48"/>
  <c r="Q4234" i="48"/>
  <c r="Q5982" i="48"/>
  <c r="Q5681" i="48"/>
  <c r="Q5334" i="48"/>
  <c r="Q4988" i="48"/>
  <c r="Q4631" i="48"/>
  <c r="Q5878" i="48"/>
  <c r="Q5189" i="48"/>
  <c r="Q4842" i="48"/>
  <c r="Q4327" i="48"/>
  <c r="Q5732" i="48"/>
  <c r="Q5386" i="48"/>
  <c r="Q5040" i="48"/>
  <c r="Q4697" i="48"/>
  <c r="Q3705" i="48"/>
  <c r="Q5900" i="48"/>
  <c r="Q4865" i="48"/>
  <c r="Q4411" i="48"/>
  <c r="Q6002" i="48"/>
  <c r="Q5381" i="48"/>
  <c r="Q5034" i="48"/>
  <c r="Q4687" i="48"/>
  <c r="Q5347" i="48"/>
  <c r="Q5203" i="48"/>
  <c r="Q5059" i="48"/>
  <c r="Q4915" i="48"/>
  <c r="Q4771" i="48"/>
  <c r="Q4410" i="48"/>
  <c r="Q3667" i="48"/>
  <c r="Q1134" i="48"/>
  <c r="Q5848" i="48"/>
  <c r="Q5560" i="48"/>
  <c r="Q5416" i="48"/>
  <c r="Q5272" i="48"/>
  <c r="Q5128" i="48"/>
  <c r="Q4984" i="48"/>
  <c r="Q4840" i="48"/>
  <c r="Q4696" i="48"/>
  <c r="Q4518" i="48"/>
  <c r="Q4231" i="48"/>
  <c r="Q3869" i="48"/>
  <c r="Q3427" i="48"/>
  <c r="Q2755" i="48"/>
  <c r="Q5799" i="48"/>
  <c r="Q5655" i="48"/>
  <c r="Q5511" i="48"/>
  <c r="Q5223" i="48"/>
  <c r="Q5079" i="48"/>
  <c r="Q4935" i="48"/>
  <c r="Q4638" i="48"/>
  <c r="Q3727" i="48"/>
  <c r="Q5834" i="48"/>
  <c r="Q5690" i="48"/>
  <c r="Q5546" i="48"/>
  <c r="Q5402" i="48"/>
  <c r="Q5258" i="48"/>
  <c r="Q5114" i="48"/>
  <c r="Q4970" i="48"/>
  <c r="Q4826" i="48"/>
  <c r="Q4679" i="48"/>
  <c r="Q4499" i="48"/>
  <c r="Q4196" i="48"/>
  <c r="Q3827" i="48"/>
  <c r="Q2606" i="48"/>
  <c r="Q5857" i="48"/>
  <c r="Q5569" i="48"/>
  <c r="Q5425" i="48"/>
  <c r="Q5281" i="48"/>
  <c r="Q5137" i="48"/>
  <c r="Q4993" i="48"/>
  <c r="Q4849" i="48"/>
  <c r="Q4254" i="48"/>
  <c r="Q3896" i="48"/>
  <c r="Q3458" i="48"/>
  <c r="Q4396" i="48"/>
  <c r="Q3646" i="48"/>
  <c r="Q3154" i="48"/>
  <c r="Q5939" i="48"/>
  <c r="Q5795" i="48"/>
  <c r="Q5651" i="48"/>
  <c r="Q5507" i="48"/>
  <c r="Q5363" i="48"/>
  <c r="Q5219" i="48"/>
  <c r="Q5075" i="48"/>
  <c r="Q4931" i="48"/>
  <c r="Q4787" i="48"/>
  <c r="Q4632" i="48"/>
  <c r="Q4444" i="48"/>
  <c r="Q4102" i="48"/>
  <c r="Q3719" i="48"/>
  <c r="Q3243" i="48"/>
  <c r="Q1903" i="48"/>
  <c r="Q4362" i="48"/>
  <c r="Q3602" i="48"/>
  <c r="Q3104" i="48"/>
  <c r="Q5889" i="48"/>
  <c r="Q5745" i="48"/>
  <c r="Q5601" i="48"/>
  <c r="Q5457" i="48"/>
  <c r="Q5313" i="48"/>
  <c r="Q5169" i="48"/>
  <c r="Q5025" i="48"/>
  <c r="Q4881" i="48"/>
  <c r="Q4737" i="48"/>
  <c r="Q4572" i="48"/>
  <c r="Q4328" i="48"/>
  <c r="Q3982" i="48"/>
  <c r="Q3562" i="48"/>
  <c r="Q3045" i="48"/>
  <c r="Q4373" i="48"/>
  <c r="Q4229" i="48"/>
  <c r="Q4085" i="48"/>
  <c r="Q3938" i="48"/>
  <c r="Q3764" i="48"/>
  <c r="Q3581" i="48"/>
  <c r="Q3170" i="48"/>
  <c r="Q2954" i="48"/>
  <c r="Q2733" i="48"/>
  <c r="Q2440" i="48"/>
  <c r="Q1975" i="48"/>
  <c r="Q4443" i="48"/>
  <c r="Q4299" i="48"/>
  <c r="Q4155" i="48"/>
  <c r="Q4011" i="48"/>
  <c r="Q3848" i="48"/>
  <c r="Q3675" i="48"/>
  <c r="Q3483" i="48"/>
  <c r="Q3273" i="48"/>
  <c r="Q3057" i="48"/>
  <c r="Q2841" i="48"/>
  <c r="Q2237" i="48"/>
  <c r="Q1501" i="48"/>
  <c r="Q4610" i="48"/>
  <c r="Q4466" i="48"/>
  <c r="Q4322" i="48"/>
  <c r="Q4178" i="48"/>
  <c r="Q4034" i="48"/>
  <c r="Q3875" i="48"/>
  <c r="Q3703" i="48"/>
  <c r="Q3512" i="48"/>
  <c r="Q3308" i="48"/>
  <c r="Q3092" i="48"/>
  <c r="Q2876" i="48"/>
  <c r="Q2641" i="48"/>
  <c r="Q2305" i="48"/>
  <c r="Q1665" i="48"/>
  <c r="Q4645" i="48"/>
  <c r="Q4501" i="48"/>
  <c r="Q4357" i="48"/>
  <c r="Q4213" i="48"/>
  <c r="Q4069" i="48"/>
  <c r="Q3918" i="48"/>
  <c r="Q3746" i="48"/>
  <c r="Q3559" i="48"/>
  <c r="Q3362" i="48"/>
  <c r="Q3146" i="48"/>
  <c r="Q2930" i="48"/>
  <c r="Q2705" i="48"/>
  <c r="Q2402" i="48"/>
  <c r="Q1892" i="48"/>
  <c r="Q4440" i="48"/>
  <c r="Q4296" i="48"/>
  <c r="Q4152" i="48"/>
  <c r="Q4008" i="48"/>
  <c r="Q3845" i="48"/>
  <c r="Q3669" i="48"/>
  <c r="Q3477" i="48"/>
  <c r="Q3270" i="48"/>
  <c r="Q3054" i="48"/>
  <c r="Q2838" i="48"/>
  <c r="Q2593" i="48"/>
  <c r="Q2225" i="48"/>
  <c r="Q1473" i="48"/>
  <c r="Q4379" i="48"/>
  <c r="Q4235" i="48"/>
  <c r="Q4091" i="48"/>
  <c r="Q3944" i="48"/>
  <c r="Q3772" i="48"/>
  <c r="Q3590" i="48"/>
  <c r="Q3393" i="48"/>
  <c r="Q3177" i="48"/>
  <c r="Q2961" i="48"/>
  <c r="Q2742" i="48"/>
  <c r="Q2455" i="48"/>
  <c r="Q2008" i="48"/>
  <c r="Q2678" i="48"/>
  <c r="Q2360" i="48"/>
  <c r="Q1802" i="48"/>
  <c r="Q4533" i="48"/>
  <c r="Q4389" i="48"/>
  <c r="Q4245" i="48"/>
  <c r="Q4101" i="48"/>
  <c r="Q3956" i="48"/>
  <c r="Q2477" i="48"/>
  <c r="Q668" i="48"/>
  <c r="Q2671" i="48"/>
  <c r="Q2956" i="48"/>
  <c r="Q3413" i="48"/>
  <c r="Q1639" i="48"/>
  <c r="Q2499" i="48"/>
  <c r="Q2001" i="48"/>
  <c r="Q2528" i="48"/>
  <c r="Q2050" i="48"/>
  <c r="Q1164" i="48"/>
  <c r="Q2189" i="48"/>
  <c r="Q2220" i="48"/>
  <c r="Q908" i="48"/>
  <c r="Q2375" i="48"/>
  <c r="Q2398" i="48"/>
  <c r="Q1425" i="48"/>
  <c r="Q1054" i="48"/>
  <c r="Q2349" i="48"/>
  <c r="Q2205" i="48"/>
  <c r="Q2040" i="48"/>
  <c r="Q693" i="48"/>
  <c r="Q1581" i="48"/>
  <c r="Q1374" i="48"/>
  <c r="Q1126" i="48"/>
  <c r="Q344" i="48"/>
  <c r="Q1947" i="48"/>
  <c r="Q1471" i="48"/>
  <c r="Q1223" i="48"/>
  <c r="Q931" i="48"/>
  <c r="Q2102" i="48"/>
  <c r="Q1488" i="48"/>
  <c r="Q1243" i="48"/>
  <c r="Q969" i="48"/>
  <c r="Q1993" i="48"/>
  <c r="Q1303" i="48"/>
  <c r="Q1496" i="48"/>
  <c r="Q1352" i="48"/>
  <c r="Q1208" i="48"/>
  <c r="Q1064" i="48"/>
  <c r="Q1229" i="48"/>
  <c r="Q801" i="48"/>
  <c r="Q1060" i="48"/>
  <c r="Q656" i="48"/>
  <c r="Q1179" i="48"/>
  <c r="Q501" i="48"/>
  <c r="Q1454" i="48"/>
  <c r="Q1022" i="48"/>
  <c r="Q428" i="48"/>
  <c r="Q803" i="48"/>
  <c r="Q659" i="48"/>
  <c r="Q515" i="48"/>
  <c r="Q371" i="48"/>
  <c r="Q83" i="48"/>
  <c r="Q946" i="48"/>
  <c r="Q514" i="48"/>
  <c r="Q370" i="48"/>
  <c r="Q82" i="48"/>
  <c r="Q679" i="48"/>
  <c r="Q535" i="48"/>
  <c r="Q391" i="48"/>
  <c r="Q401" i="48"/>
  <c r="Q257" i="48"/>
  <c r="Q113" i="48"/>
  <c r="Q544" i="48"/>
  <c r="Q256" i="48"/>
  <c r="Q112" i="48"/>
  <c r="Q795" i="48"/>
  <c r="Q651" i="48"/>
  <c r="Q507" i="48"/>
  <c r="Q219" i="48"/>
  <c r="Q938" i="48"/>
  <c r="Q362" i="48"/>
  <c r="Q74" i="48"/>
  <c r="Q949" i="48"/>
  <c r="Q229" i="48"/>
  <c r="Q85" i="48"/>
  <c r="Q792" i="48"/>
  <c r="Q504" i="48"/>
  <c r="Q216" i="48"/>
  <c r="Q502" i="48"/>
  <c r="Q1093" i="48"/>
  <c r="Q1826" i="48"/>
  <c r="P2574" i="48"/>
  <c r="Q2574" i="48"/>
  <c r="P1746" i="48"/>
  <c r="Q1746" i="48"/>
  <c r="P158" i="48"/>
  <c r="Q158" i="48"/>
  <c r="P2155" i="48"/>
  <c r="Q2155" i="48"/>
  <c r="P542" i="48"/>
  <c r="Q542" i="48"/>
  <c r="P619" i="48"/>
  <c r="Q619" i="48"/>
  <c r="P1953" i="48"/>
  <c r="Q1953" i="48"/>
  <c r="P1281" i="48"/>
  <c r="Q1281" i="48"/>
  <c r="P1095" i="48"/>
  <c r="Q1095" i="48"/>
  <c r="P291" i="48"/>
  <c r="Q291" i="48"/>
  <c r="P943" i="48"/>
  <c r="Q943" i="48"/>
  <c r="P655" i="48"/>
  <c r="Q655" i="48"/>
  <c r="N9" i="48"/>
  <c r="P9" i="48" s="1"/>
  <c r="P1037" i="48"/>
  <c r="Q1037" i="48"/>
  <c r="P1006" i="48"/>
  <c r="Q1006" i="48"/>
  <c r="P549" i="48"/>
  <c r="Q549" i="48"/>
  <c r="P261" i="48"/>
  <c r="Q261" i="48"/>
  <c r="P868" i="48"/>
  <c r="Q868" i="48"/>
  <c r="P580" i="48"/>
  <c r="Q580" i="48"/>
  <c r="Q4889" i="48"/>
  <c r="Q4012" i="48"/>
  <c r="Q4677" i="48"/>
  <c r="Q5225" i="48"/>
  <c r="Q4649" i="48"/>
  <c r="Q5693" i="48"/>
  <c r="Q5060" i="48"/>
  <c r="Q3028" i="48"/>
  <c r="Q5262" i="48"/>
  <c r="Q5465" i="48"/>
  <c r="Q4836" i="48"/>
  <c r="Q5658" i="48"/>
  <c r="Q5312" i="48"/>
  <c r="Q4605" i="48"/>
  <c r="Q5134" i="48"/>
  <c r="Q4961" i="48"/>
  <c r="Q3261" i="48"/>
  <c r="Q5850" i="48"/>
  <c r="Q4210" i="48"/>
  <c r="Q5993" i="48"/>
  <c r="Q5358" i="48"/>
  <c r="Q5012" i="48"/>
  <c r="Q5873" i="48"/>
  <c r="Q5526" i="48"/>
  <c r="Q5180" i="48"/>
  <c r="Q4300" i="48"/>
  <c r="Q5989" i="48"/>
  <c r="Q4654" i="48"/>
  <c r="Q3514" i="48"/>
  <c r="Q5911" i="48"/>
  <c r="Q5767" i="48"/>
  <c r="Q5623" i="48"/>
  <c r="Q5479" i="48"/>
  <c r="Q5335" i="48"/>
  <c r="Q5191" i="48"/>
  <c r="Q5047" i="48"/>
  <c r="Q4903" i="48"/>
  <c r="Q4600" i="48"/>
  <c r="Q3138" i="48"/>
  <c r="Q5836" i="48"/>
  <c r="Q5692" i="48"/>
  <c r="Q5548" i="48"/>
  <c r="Q5404" i="48"/>
  <c r="Q5260" i="48"/>
  <c r="Q5116" i="48"/>
  <c r="Q4972" i="48"/>
  <c r="Q4828" i="48"/>
  <c r="Q4683" i="48"/>
  <c r="Q4503" i="48"/>
  <c r="Q4204" i="48"/>
  <c r="Q3837" i="48"/>
  <c r="Q3388" i="48"/>
  <c r="Q5931" i="48"/>
  <c r="Q5643" i="48"/>
  <c r="Q5499" i="48"/>
  <c r="Q4779" i="48"/>
  <c r="Q4424" i="48"/>
  <c r="Q3694" i="48"/>
  <c r="Q3210" i="48"/>
  <c r="Q1599" i="48"/>
  <c r="Q4483" i="48"/>
  <c r="Q4170" i="48"/>
  <c r="Q5845" i="48"/>
  <c r="Q5557" i="48"/>
  <c r="Q5413" i="48"/>
  <c r="Q5269" i="48"/>
  <c r="Q5125" i="48"/>
  <c r="Q4981" i="48"/>
  <c r="Q4837" i="48"/>
  <c r="Q4692" i="48"/>
  <c r="Q4515" i="48"/>
  <c r="Q3863" i="48"/>
  <c r="Q3423" i="48"/>
  <c r="Q2729" i="48"/>
  <c r="Q4364" i="48"/>
  <c r="Q4018" i="48"/>
  <c r="Q3610" i="48"/>
  <c r="Q3116" i="48"/>
  <c r="Q5783" i="48"/>
  <c r="Q5351" i="48"/>
  <c r="Q5207" i="48"/>
  <c r="Q5063" i="48"/>
  <c r="Q4919" i="48"/>
  <c r="Q4775" i="48"/>
  <c r="Q4420" i="48"/>
  <c r="Q4075" i="48"/>
  <c r="Q3195" i="48"/>
  <c r="Q1381" i="48"/>
  <c r="Q4330" i="48"/>
  <c r="Q3988" i="48"/>
  <c r="Q5877" i="48"/>
  <c r="Q5733" i="48"/>
  <c r="Q5445" i="48"/>
  <c r="Q5301" i="48"/>
  <c r="Q5157" i="48"/>
  <c r="Q5013" i="48"/>
  <c r="Q4869" i="48"/>
  <c r="Q4725" i="48"/>
  <c r="Q4556" i="48"/>
  <c r="Q4302" i="48"/>
  <c r="Q3521" i="48"/>
  <c r="Q2986" i="48"/>
  <c r="Q3922" i="48"/>
  <c r="Q3750" i="48"/>
  <c r="Q3566" i="48"/>
  <c r="Q3367" i="48"/>
  <c r="Q3151" i="48"/>
  <c r="Q2712" i="48"/>
  <c r="Q2406" i="48"/>
  <c r="Q1907" i="48"/>
  <c r="Q4431" i="48"/>
  <c r="Q3657" i="48"/>
  <c r="Q3465" i="48"/>
  <c r="Q3256" i="48"/>
  <c r="Q3040" i="48"/>
  <c r="Q2201" i="48"/>
  <c r="Q1380" i="48"/>
  <c r="Q4598" i="48"/>
  <c r="Q4454" i="48"/>
  <c r="Q4310" i="48"/>
  <c r="Q4166" i="48"/>
  <c r="Q4022" i="48"/>
  <c r="Q3861" i="48"/>
  <c r="Q3689" i="48"/>
  <c r="Q3497" i="48"/>
  <c r="Q3291" i="48"/>
  <c r="Q3075" i="48"/>
  <c r="Q2264" i="48"/>
  <c r="Q1572" i="48"/>
  <c r="Q4633" i="48"/>
  <c r="Q4489" i="48"/>
  <c r="Q4345" i="48"/>
  <c r="Q4201" i="48"/>
  <c r="Q4057" i="48"/>
  <c r="Q3904" i="48"/>
  <c r="Q3730" i="48"/>
  <c r="Q3544" i="48"/>
  <c r="Q3343" i="48"/>
  <c r="Q3127" i="48"/>
  <c r="Q2911" i="48"/>
  <c r="Q2682" i="48"/>
  <c r="Q2368" i="48"/>
  <c r="Q1808" i="48"/>
  <c r="Q4428" i="48"/>
  <c r="Q4284" i="48"/>
  <c r="Q4140" i="48"/>
  <c r="Q3996" i="48"/>
  <c r="Q3831" i="48"/>
  <c r="Q3654" i="48"/>
  <c r="Q3462" i="48"/>
  <c r="Q3250" i="48"/>
  <c r="Q3034" i="48"/>
  <c r="Q2818" i="48"/>
  <c r="Q2568" i="48"/>
  <c r="Q2188" i="48"/>
  <c r="Q1350" i="48"/>
  <c r="Q4367" i="48"/>
  <c r="Q4223" i="48"/>
  <c r="Q4079" i="48"/>
  <c r="Q3930" i="48"/>
  <c r="Q3758" i="48"/>
  <c r="Q3572" i="48"/>
  <c r="Q3376" i="48"/>
  <c r="Q3160" i="48"/>
  <c r="Q2944" i="48"/>
  <c r="Q2425" i="48"/>
  <c r="Q2888" i="48"/>
  <c r="Q2655" i="48"/>
  <c r="Q2324" i="48"/>
  <c r="Q1710" i="48"/>
  <c r="Q4521" i="48"/>
  <c r="Q4377" i="48"/>
  <c r="Q4233" i="48"/>
  <c r="Q4089" i="48"/>
  <c r="Q3942" i="48"/>
  <c r="Q3770" i="48"/>
  <c r="Q3585" i="48"/>
  <c r="Q3133" i="48"/>
  <c r="Q3600" i="48"/>
  <c r="Q1308" i="48"/>
  <c r="Q1271" i="48"/>
  <c r="Q1568" i="48"/>
  <c r="Q1353" i="48"/>
  <c r="Q867" i="48"/>
  <c r="Q1282" i="48"/>
  <c r="Q608" i="48"/>
  <c r="Q1311" i="48"/>
  <c r="Q791" i="48"/>
  <c r="Q790" i="48"/>
  <c r="Q639" i="48"/>
  <c r="Q350" i="48"/>
  <c r="Q1232" i="48"/>
  <c r="Q2082" i="48"/>
  <c r="P1404" i="48"/>
  <c r="Q1404" i="48"/>
  <c r="P2038" i="48"/>
  <c r="Q2038" i="48"/>
  <c r="P2108" i="48"/>
  <c r="Q2108" i="48"/>
  <c r="P1692" i="48"/>
  <c r="Q1692" i="48"/>
  <c r="P1516" i="48"/>
  <c r="Q1516" i="48"/>
  <c r="P1228" i="48"/>
  <c r="Q1228" i="48"/>
  <c r="P2465" i="48"/>
  <c r="Q2465" i="48"/>
  <c r="P2417" i="48"/>
  <c r="Q2417" i="48"/>
  <c r="P2177" i="48"/>
  <c r="Q2177" i="48"/>
  <c r="P1170" i="48"/>
  <c r="Q1170" i="48"/>
  <c r="P695" i="48"/>
  <c r="Q695" i="48"/>
  <c r="P2093" i="48"/>
  <c r="Q2093" i="48"/>
  <c r="P1901" i="48"/>
  <c r="Q1901" i="48"/>
  <c r="P72" i="48"/>
  <c r="Q72" i="48"/>
  <c r="P864" i="48"/>
  <c r="Q864" i="48"/>
  <c r="P576" i="48"/>
  <c r="Q576" i="48"/>
  <c r="P288" i="48"/>
  <c r="Q288" i="48"/>
  <c r="P33" i="48"/>
  <c r="Q33" i="48"/>
  <c r="Q4520" i="48"/>
  <c r="Q4266" i="48"/>
  <c r="Q5172" i="48"/>
  <c r="Q3664" i="48"/>
  <c r="Q5434" i="48"/>
  <c r="Q4589" i="48"/>
  <c r="Q5712" i="48"/>
  <c r="Q5959" i="48"/>
  <c r="Q5146" i="48"/>
  <c r="Q3549" i="48"/>
  <c r="Q4575" i="48"/>
  <c r="Q5626" i="48"/>
  <c r="Q4796" i="48"/>
  <c r="Q5828" i="48"/>
  <c r="Q4998" i="48"/>
  <c r="Q5201" i="48"/>
  <c r="Q4770" i="48"/>
  <c r="Q5628" i="48"/>
  <c r="Q5285" i="48"/>
  <c r="Q4938" i="48"/>
  <c r="Q4571" i="48"/>
  <c r="Q3135" i="48"/>
  <c r="Q5796" i="48"/>
  <c r="Q4760" i="48"/>
  <c r="Q4004" i="48"/>
  <c r="Q5952" i="48"/>
  <c r="Q5622" i="48"/>
  <c r="Q5276" i="48"/>
  <c r="Q4560" i="48"/>
  <c r="Q3081" i="48"/>
  <c r="Q5820" i="48"/>
  <c r="Q5477" i="48"/>
  <c r="Q5130" i="48"/>
  <c r="Q5978" i="48"/>
  <c r="Q5674" i="48"/>
  <c r="Q5328" i="48"/>
  <c r="Q4985" i="48"/>
  <c r="Q4627" i="48"/>
  <c r="Q3392" i="48"/>
  <c r="Q5153" i="48"/>
  <c r="Q4806" i="48"/>
  <c r="Q4183" i="48"/>
  <c r="Q5975" i="48"/>
  <c r="Q5669" i="48"/>
  <c r="Q5322" i="48"/>
  <c r="Q4976" i="48"/>
  <c r="Q4617" i="48"/>
  <c r="Q3352" i="48"/>
  <c r="Q5899" i="48"/>
  <c r="Q5755" i="48"/>
  <c r="Q5611" i="48"/>
  <c r="Q5467" i="48"/>
  <c r="Q5323" i="48"/>
  <c r="Q5179" i="48"/>
  <c r="Q5035" i="48"/>
  <c r="Q4891" i="48"/>
  <c r="Q4584" i="48"/>
  <c r="Q4006" i="48"/>
  <c r="Q3595" i="48"/>
  <c r="Q3094" i="48"/>
  <c r="Q5824" i="48"/>
  <c r="Q5680" i="48"/>
  <c r="Q5536" i="48"/>
  <c r="Q5392" i="48"/>
  <c r="Q5248" i="48"/>
  <c r="Q5104" i="48"/>
  <c r="Q4960" i="48"/>
  <c r="Q4816" i="48"/>
  <c r="Q4667" i="48"/>
  <c r="Q4172" i="48"/>
  <c r="Q3799" i="48"/>
  <c r="Q3346" i="48"/>
  <c r="Q2474" i="48"/>
  <c r="Q5919" i="48"/>
  <c r="Q5775" i="48"/>
  <c r="Q5631" i="48"/>
  <c r="Q5487" i="48"/>
  <c r="Q5343" i="48"/>
  <c r="Q5199" i="48"/>
  <c r="Q5055" i="48"/>
  <c r="Q4911" i="48"/>
  <c r="Q4767" i="48"/>
  <c r="Q4608" i="48"/>
  <c r="Q4054" i="48"/>
  <c r="Q3658" i="48"/>
  <c r="Q3171" i="48"/>
  <c r="Q237" i="48"/>
  <c r="Q5810" i="48"/>
  <c r="Q5666" i="48"/>
  <c r="Q5522" i="48"/>
  <c r="Q5378" i="48"/>
  <c r="Q5234" i="48"/>
  <c r="Q5090" i="48"/>
  <c r="Q4946" i="48"/>
  <c r="Q4802" i="48"/>
  <c r="Q4651" i="48"/>
  <c r="Q4468" i="48"/>
  <c r="Q4138" i="48"/>
  <c r="Q3763" i="48"/>
  <c r="Q3296" i="48"/>
  <c r="Q5833" i="48"/>
  <c r="Q5689" i="48"/>
  <c r="Q5545" i="48"/>
  <c r="Q5401" i="48"/>
  <c r="Q5257" i="48"/>
  <c r="Q5113" i="48"/>
  <c r="Q4969" i="48"/>
  <c r="Q4825" i="48"/>
  <c r="Q4678" i="48"/>
  <c r="Q4498" i="48"/>
  <c r="Q4195" i="48"/>
  <c r="Q3825" i="48"/>
  <c r="Q3375" i="48"/>
  <c r="Q2598" i="48"/>
  <c r="Q3991" i="48"/>
  <c r="Q3569" i="48"/>
  <c r="Q3063" i="48"/>
  <c r="Q5915" i="48"/>
  <c r="Q5771" i="48"/>
  <c r="Q5627" i="48"/>
  <c r="Q5483" i="48"/>
  <c r="Q5339" i="48"/>
  <c r="Q5195" i="48"/>
  <c r="Q5051" i="48"/>
  <c r="Q4907" i="48"/>
  <c r="Q4763" i="48"/>
  <c r="Q4604" i="48"/>
  <c r="Q4390" i="48"/>
  <c r="Q4048" i="48"/>
  <c r="Q3645" i="48"/>
  <c r="Q4558" i="48"/>
  <c r="Q3955" i="48"/>
  <c r="Q3523" i="48"/>
  <c r="Q2991" i="48"/>
  <c r="Q5865" i="48"/>
  <c r="Q5721" i="48"/>
  <c r="Q5577" i="48"/>
  <c r="Q5433" i="48"/>
  <c r="Q5289" i="48"/>
  <c r="Q5145" i="48"/>
  <c r="Q5001" i="48"/>
  <c r="Q4857" i="48"/>
  <c r="Q4713" i="48"/>
  <c r="Q4541" i="48"/>
  <c r="Q4270" i="48"/>
  <c r="Q3921" i="48"/>
  <c r="Q3486" i="48"/>
  <c r="Q2914" i="48"/>
  <c r="Q4349" i="48"/>
  <c r="Q4205" i="48"/>
  <c r="Q4061" i="48"/>
  <c r="Q3908" i="48"/>
  <c r="Q3736" i="48"/>
  <c r="Q3548" i="48"/>
  <c r="Q3350" i="48"/>
  <c r="Q3134" i="48"/>
  <c r="Q2691" i="48"/>
  <c r="Q2380" i="48"/>
  <c r="Q1843" i="48"/>
  <c r="Q4419" i="48"/>
  <c r="Q4275" i="48"/>
  <c r="Q4131" i="48"/>
  <c r="Q3987" i="48"/>
  <c r="Q3820" i="48"/>
  <c r="Q3237" i="48"/>
  <c r="Q3021" i="48"/>
  <c r="Q2805" i="48"/>
  <c r="Q2164" i="48"/>
  <c r="Q1235" i="48"/>
  <c r="Q4586" i="48"/>
  <c r="Q4442" i="48"/>
  <c r="Q4298" i="48"/>
  <c r="Q4154" i="48"/>
  <c r="Q4010" i="48"/>
  <c r="Q3847" i="48"/>
  <c r="Q3674" i="48"/>
  <c r="Q3482" i="48"/>
  <c r="Q3272" i="48"/>
  <c r="Q3056" i="48"/>
  <c r="Q2840" i="48"/>
  <c r="Q2596" i="48"/>
  <c r="Q2227" i="48"/>
  <c r="Q1498" i="48"/>
  <c r="Q4621" i="48"/>
  <c r="Q4477" i="48"/>
  <c r="Q4333" i="48"/>
  <c r="Q4189" i="48"/>
  <c r="Q4045" i="48"/>
  <c r="Q3890" i="48"/>
  <c r="Q3716" i="48"/>
  <c r="Q3526" i="48"/>
  <c r="Q3326" i="48"/>
  <c r="Q3110" i="48"/>
  <c r="Q2894" i="48"/>
  <c r="Q2661" i="48"/>
  <c r="Q2332" i="48"/>
  <c r="Q1739" i="48"/>
  <c r="Q4416" i="48"/>
  <c r="Q4272" i="48"/>
  <c r="Q4128" i="48"/>
  <c r="Q3984" i="48"/>
  <c r="Q3815" i="48"/>
  <c r="Q3639" i="48"/>
  <c r="Q3447" i="48"/>
  <c r="Q3234" i="48"/>
  <c r="Q3018" i="48"/>
  <c r="Q2802" i="48"/>
  <c r="Q2539" i="48"/>
  <c r="Q2154" i="48"/>
  <c r="Q1225" i="48"/>
  <c r="Q4355" i="48"/>
  <c r="Q4211" i="48"/>
  <c r="Q4067" i="48"/>
  <c r="Q3916" i="48"/>
  <c r="Q3742" i="48"/>
  <c r="Q3557" i="48"/>
  <c r="Q3357" i="48"/>
  <c r="Q2700" i="48"/>
  <c r="Q2395" i="48"/>
  <c r="Q1876" i="48"/>
  <c r="Q2871" i="48"/>
  <c r="Q2634" i="48"/>
  <c r="Q2287" i="48"/>
  <c r="Q1632" i="48"/>
  <c r="Q4509" i="48"/>
  <c r="Q4365" i="48"/>
  <c r="Q4221" i="48"/>
  <c r="Q4077" i="48"/>
  <c r="Q3928" i="48"/>
  <c r="Q3754" i="48"/>
  <c r="Q2942" i="48"/>
  <c r="Q1927" i="48"/>
  <c r="Q909" i="48"/>
  <c r="Q2236" i="48"/>
  <c r="Q837" i="48"/>
  <c r="Q1051" i="48"/>
  <c r="Q3588" i="48"/>
  <c r="Q2717" i="48"/>
  <c r="Q1726" i="48"/>
  <c r="Q1207" i="48"/>
  <c r="Q3335" i="48"/>
  <c r="Q130" i="48"/>
  <c r="Q441" i="48"/>
  <c r="Q2397" i="48"/>
  <c r="P3418" i="48"/>
  <c r="Q3418" i="48"/>
  <c r="P3049" i="48"/>
  <c r="Q3049" i="48"/>
  <c r="P1711" i="48"/>
  <c r="Q1711" i="48"/>
  <c r="P1310" i="48"/>
  <c r="Q1310" i="48"/>
  <c r="P1978" i="48"/>
  <c r="Q1978" i="48"/>
  <c r="P671" i="48"/>
  <c r="Q671" i="48"/>
  <c r="P685" i="48"/>
  <c r="Q685" i="48"/>
  <c r="P139" i="48"/>
  <c r="Q139" i="48"/>
  <c r="P812" i="48"/>
  <c r="Q812" i="48"/>
  <c r="P764" i="48"/>
  <c r="Q764" i="48"/>
  <c r="P134" i="48"/>
  <c r="Q134" i="48"/>
  <c r="Q5937" i="48"/>
  <c r="Q5038" i="48"/>
  <c r="Q5789" i="48"/>
  <c r="Q6005" i="48"/>
  <c r="Q5108" i="48"/>
  <c r="Q5372" i="48"/>
  <c r="Q4475" i="48"/>
  <c r="Q5913" i="48"/>
  <c r="Q5084" i="48"/>
  <c r="Q3140" i="48"/>
  <c r="Q5348" i="48"/>
  <c r="Q5550" i="48"/>
  <c r="Q5946" i="48"/>
  <c r="Q5124" i="48"/>
  <c r="Q5326" i="48"/>
  <c r="Q4354" i="48"/>
  <c r="Q5528" i="48"/>
  <c r="Q4704" i="48"/>
  <c r="Q2878" i="48"/>
  <c r="Q5768" i="48"/>
  <c r="Q5422" i="48"/>
  <c r="Q5076" i="48"/>
  <c r="Q4733" i="48"/>
  <c r="Q3879" i="48"/>
  <c r="Q5934" i="48"/>
  <c r="Q5592" i="48"/>
  <c r="Q5249" i="48"/>
  <c r="Q4902" i="48"/>
  <c r="Q4512" i="48"/>
  <c r="Q4757" i="48"/>
  <c r="Q3980" i="48"/>
  <c r="Q5964" i="48"/>
  <c r="Q5646" i="48"/>
  <c r="Q5300" i="48"/>
  <c r="Q4954" i="48"/>
  <c r="Q4591" i="48"/>
  <c r="Q5814" i="48"/>
  <c r="Q4776" i="48"/>
  <c r="Q4066" i="48"/>
  <c r="Q5961" i="48"/>
  <c r="Q4949" i="48"/>
  <c r="Q4583" i="48"/>
  <c r="Q5887" i="48"/>
  <c r="Q5743" i="48"/>
  <c r="Q5599" i="48"/>
  <c r="Q4735" i="48"/>
  <c r="Q3979" i="48"/>
  <c r="Q3554" i="48"/>
  <c r="Q5956" i="48"/>
  <c r="Q5668" i="48"/>
  <c r="Q5524" i="48"/>
  <c r="Q5380" i="48"/>
  <c r="Q4653" i="48"/>
  <c r="Q4470" i="48"/>
  <c r="Q3298" i="48"/>
  <c r="Q2281" i="48"/>
  <c r="Q5907" i="48"/>
  <c r="Q5763" i="48"/>
  <c r="Q5619" i="48"/>
  <c r="Q5475" i="48"/>
  <c r="Q5331" i="48"/>
  <c r="Q5187" i="48"/>
  <c r="Q5043" i="48"/>
  <c r="Q4899" i="48"/>
  <c r="Q4755" i="48"/>
  <c r="Q4594" i="48"/>
  <c r="Q4027" i="48"/>
  <c r="Q3123" i="48"/>
  <c r="Q5942" i="48"/>
  <c r="Q5798" i="48"/>
  <c r="Q5654" i="48"/>
  <c r="Q5510" i="48"/>
  <c r="Q5366" i="48"/>
  <c r="Q5222" i="48"/>
  <c r="Q5078" i="48"/>
  <c r="Q4934" i="48"/>
  <c r="Q4790" i="48"/>
  <c r="Q4637" i="48"/>
  <c r="Q3725" i="48"/>
  <c r="Q1984" i="48"/>
  <c r="Q5821" i="48"/>
  <c r="Q5533" i="48"/>
  <c r="Q5389" i="48"/>
  <c r="Q5245" i="48"/>
  <c r="Q5101" i="48"/>
  <c r="Q4957" i="48"/>
  <c r="Q4813" i="48"/>
  <c r="Q4664" i="48"/>
  <c r="Q4482" i="48"/>
  <c r="Q4168" i="48"/>
  <c r="Q3795" i="48"/>
  <c r="Q3333" i="48"/>
  <c r="Q2439" i="48"/>
  <c r="Q4306" i="48"/>
  <c r="Q3964" i="48"/>
  <c r="Q3534" i="48"/>
  <c r="Q5903" i="48"/>
  <c r="Q5759" i="48"/>
  <c r="Q5615" i="48"/>
  <c r="Q5471" i="48"/>
  <c r="Q4751" i="48"/>
  <c r="Q4590" i="48"/>
  <c r="Q4363" i="48"/>
  <c r="Q3114" i="48"/>
  <c r="Q4276" i="48"/>
  <c r="Q3923" i="48"/>
  <c r="Q2919" i="48"/>
  <c r="Q4701" i="48"/>
  <c r="Q4243" i="48"/>
  <c r="Q3883" i="48"/>
  <c r="Q3442" i="48"/>
  <c r="Q2806" i="48"/>
  <c r="Q4337" i="48"/>
  <c r="Q4193" i="48"/>
  <c r="Q4049" i="48"/>
  <c r="Q3894" i="48"/>
  <c r="Q3533" i="48"/>
  <c r="Q3331" i="48"/>
  <c r="Q3115" i="48"/>
  <c r="Q2899" i="48"/>
  <c r="Q2668" i="48"/>
  <c r="Q2346" i="48"/>
  <c r="Q1766" i="48"/>
  <c r="Q4407" i="48"/>
  <c r="Q4263" i="48"/>
  <c r="Q4119" i="48"/>
  <c r="Q3975" i="48"/>
  <c r="Q3806" i="48"/>
  <c r="Q3627" i="48"/>
  <c r="Q3435" i="48"/>
  <c r="Q3004" i="48"/>
  <c r="Q2522" i="48"/>
  <c r="Q1127" i="48"/>
  <c r="Q4574" i="48"/>
  <c r="Q4430" i="48"/>
  <c r="Q4286" i="48"/>
  <c r="Q4142" i="48"/>
  <c r="Q3998" i="48"/>
  <c r="Q3039" i="48"/>
  <c r="Q2823" i="48"/>
  <c r="Q2570" i="48"/>
  <c r="Q2199" i="48"/>
  <c r="Q1356" i="48"/>
  <c r="Q4609" i="48"/>
  <c r="Q4465" i="48"/>
  <c r="Q4321" i="48"/>
  <c r="Q4177" i="48"/>
  <c r="Q4033" i="48"/>
  <c r="Q3874" i="48"/>
  <c r="Q3702" i="48"/>
  <c r="Q3511" i="48"/>
  <c r="Q3091" i="48"/>
  <c r="Q2875" i="48"/>
  <c r="Q2640" i="48"/>
  <c r="Q2299" i="48"/>
  <c r="Q1650" i="48"/>
  <c r="Q4404" i="48"/>
  <c r="Q4260" i="48"/>
  <c r="Q4116" i="48"/>
  <c r="Q3972" i="48"/>
  <c r="Q3801" i="48"/>
  <c r="Q3621" i="48"/>
  <c r="Q3429" i="48"/>
  <c r="Q2998" i="48"/>
  <c r="Q2782" i="48"/>
  <c r="Q2515" i="48"/>
  <c r="Q2110" i="48"/>
  <c r="Q1080" i="48"/>
  <c r="Q4343" i="48"/>
  <c r="Q4199" i="48"/>
  <c r="Q4055" i="48"/>
  <c r="Q3902" i="48"/>
  <c r="Q3728" i="48"/>
  <c r="Q3542" i="48"/>
  <c r="Q3340" i="48"/>
  <c r="Q2908" i="48"/>
  <c r="Q2679" i="48"/>
  <c r="Q2366" i="48"/>
  <c r="Q1804" i="48"/>
  <c r="Q2852" i="48"/>
  <c r="Q2611" i="48"/>
  <c r="Q2259" i="48"/>
  <c r="Q1548" i="48"/>
  <c r="Q4497" i="48"/>
  <c r="Q4353" i="48"/>
  <c r="Q4209" i="48"/>
  <c r="Q4065" i="48"/>
  <c r="Q3914" i="48"/>
  <c r="Q3740" i="48"/>
  <c r="Q3555" i="48"/>
  <c r="Q3139" i="48"/>
  <c r="Q2923" i="48"/>
  <c r="Q2696" i="48"/>
  <c r="Q1865" i="48"/>
  <c r="Q2850" i="48"/>
  <c r="Q2609" i="48"/>
  <c r="Q2248" i="48"/>
  <c r="Q2901" i="48"/>
  <c r="Q2348" i="48"/>
  <c r="Q3377" i="48"/>
  <c r="Q3233" i="48"/>
  <c r="Q3089" i="48"/>
  <c r="Q2945" i="48"/>
  <c r="Q2801" i="48"/>
  <c r="Q2221" i="48"/>
  <c r="Q1925" i="48"/>
  <c r="Q621" i="48"/>
  <c r="Q2450" i="48"/>
  <c r="Q2214" i="48"/>
  <c r="Q1918" i="48"/>
  <c r="Q1530" i="48"/>
  <c r="Q477" i="48"/>
  <c r="Q3829" i="48"/>
  <c r="Q3685" i="48"/>
  <c r="Q3397" i="48"/>
  <c r="Q3253" i="48"/>
  <c r="Q3109" i="48"/>
  <c r="Q2965" i="48"/>
  <c r="Q2821" i="48"/>
  <c r="Q2660" i="48"/>
  <c r="Q2480" i="48"/>
  <c r="Q2252" i="48"/>
  <c r="Q1592" i="48"/>
  <c r="Q1002" i="48"/>
  <c r="Q3864" i="48"/>
  <c r="Q3720" i="48"/>
  <c r="Q3576" i="48"/>
  <c r="Q3432" i="48"/>
  <c r="Q3288" i="48"/>
  <c r="Q3144" i="48"/>
  <c r="Q3000" i="48"/>
  <c r="Q2856" i="48"/>
  <c r="Q2703" i="48"/>
  <c r="Q2527" i="48"/>
  <c r="Q2312" i="48"/>
  <c r="Q2049" i="48"/>
  <c r="Q1689" i="48"/>
  <c r="Q1163" i="48"/>
  <c r="Q3611" i="48"/>
  <c r="Q3467" i="48"/>
  <c r="Q3179" i="48"/>
  <c r="Q3035" i="48"/>
  <c r="Q2891" i="48"/>
  <c r="Q2744" i="48"/>
  <c r="Q2572" i="48"/>
  <c r="Q2371" i="48"/>
  <c r="Q2121" i="48"/>
  <c r="Q1788" i="48"/>
  <c r="Q1317" i="48"/>
  <c r="Q1936" i="48"/>
  <c r="Q1547" i="48"/>
  <c r="Q681" i="48"/>
  <c r="Q1782" i="48"/>
  <c r="Q1295" i="48"/>
  <c r="Q2318" i="48"/>
  <c r="Q2174" i="48"/>
  <c r="Q2000" i="48"/>
  <c r="Q1797" i="48"/>
  <c r="Q1561" i="48"/>
  <c r="Q1219" i="48"/>
  <c r="Q105" i="48"/>
  <c r="Q2328" i="48"/>
  <c r="Q2184" i="48"/>
  <c r="Q2013" i="48"/>
  <c r="Q1815" i="48"/>
  <c r="Q1580" i="48"/>
  <c r="Q1247" i="48"/>
  <c r="Q333" i="48"/>
  <c r="Q2627" i="48"/>
  <c r="Q2483" i="48"/>
  <c r="Q2339" i="48"/>
  <c r="Q2195" i="48"/>
  <c r="Q2027" i="48"/>
  <c r="Q1833" i="48"/>
  <c r="Q1597" i="48"/>
  <c r="Q1273" i="48"/>
  <c r="Q525" i="48"/>
  <c r="Q2650" i="48"/>
  <c r="Q2506" i="48"/>
  <c r="Q2362" i="48"/>
  <c r="Q2218" i="48"/>
  <c r="Q2057" i="48"/>
  <c r="Q1635" i="48"/>
  <c r="Q1333" i="48"/>
  <c r="Q903" i="48"/>
  <c r="Q2457" i="48"/>
  <c r="Q2313" i="48"/>
  <c r="Q2169" i="48"/>
  <c r="Q1992" i="48"/>
  <c r="Q1791" i="48"/>
  <c r="Q1556" i="48"/>
  <c r="Q1210" i="48"/>
  <c r="Q1854" i="48"/>
  <c r="Q1699" i="48"/>
  <c r="Q1542" i="48"/>
  <c r="Q1309" i="48"/>
  <c r="Q1065" i="48"/>
  <c r="Q321" i="48"/>
  <c r="Q2055" i="48"/>
  <c r="Q1911" i="48"/>
  <c r="Q1761" i="48"/>
  <c r="Q1604" i="48"/>
  <c r="Q1410" i="48"/>
  <c r="Q1162" i="48"/>
  <c r="Q1242" i="48"/>
  <c r="Q1028" i="48"/>
  <c r="Q440" i="48"/>
  <c r="Q1431" i="48"/>
  <c r="Q191" i="48"/>
  <c r="Q478" i="48"/>
  <c r="Q190" i="48"/>
  <c r="Q787" i="48"/>
  <c r="Q643" i="48"/>
  <c r="Q499" i="48"/>
  <c r="Q39" i="48"/>
  <c r="Q38" i="48"/>
  <c r="Q193" i="48"/>
  <c r="Q142" i="48"/>
  <c r="Q472" i="48"/>
  <c r="Q754" i="48"/>
  <c r="Q2407" i="48"/>
  <c r="P1803" i="48"/>
  <c r="Q1803" i="48"/>
  <c r="P2286" i="48"/>
  <c r="Q2286" i="48"/>
  <c r="P5237" i="48"/>
  <c r="Q5237" i="48"/>
  <c r="P3180" i="48"/>
  <c r="Q3180" i="48"/>
  <c r="P1776" i="48"/>
  <c r="Q1776" i="48"/>
  <c r="P1203" i="48"/>
  <c r="Q1203" i="48"/>
  <c r="P1424" i="48"/>
  <c r="Q1424" i="48"/>
  <c r="P2317" i="48"/>
  <c r="Q2317" i="48"/>
  <c r="P859" i="48"/>
  <c r="Q859" i="48"/>
  <c r="P1945" i="48"/>
  <c r="Q1945" i="48"/>
  <c r="P155" i="48"/>
  <c r="Q155" i="48"/>
  <c r="P303" i="48"/>
  <c r="Q303" i="48"/>
  <c r="P877" i="48"/>
  <c r="Q877" i="48"/>
  <c r="P637" i="48"/>
  <c r="Q637" i="48"/>
  <c r="P153" i="48"/>
  <c r="Q153" i="48"/>
  <c r="P419" i="48"/>
  <c r="Q419" i="48"/>
  <c r="P921" i="48"/>
  <c r="Q921" i="48"/>
  <c r="P144" i="48"/>
  <c r="Q144" i="48"/>
  <c r="P280" i="48"/>
  <c r="Q280" i="48"/>
  <c r="Q4613" i="48"/>
  <c r="Q5662" i="48"/>
  <c r="Q5033" i="48"/>
  <c r="Q5574" i="48"/>
  <c r="Q4156" i="48"/>
  <c r="Q4062" i="48"/>
  <c r="Q4615" i="48"/>
  <c r="Q5914" i="48"/>
  <c r="Q5226" i="48"/>
  <c r="Q4880" i="48"/>
  <c r="Q4471" i="48"/>
  <c r="Q2083" i="48"/>
  <c r="Q5741" i="48"/>
  <c r="Q4702" i="48"/>
  <c r="Q5910" i="48"/>
  <c r="Q4455" i="48"/>
  <c r="Q5418" i="48"/>
  <c r="Q5072" i="48"/>
  <c r="Q4726" i="48"/>
  <c r="Q3849" i="48"/>
  <c r="Q5273" i="48"/>
  <c r="Q4926" i="48"/>
  <c r="Q3032" i="48"/>
  <c r="Q5784" i="48"/>
  <c r="Q5441" i="48"/>
  <c r="Q5094" i="48"/>
  <c r="Q4748" i="48"/>
  <c r="Q3953" i="48"/>
  <c r="Q5947" i="48"/>
  <c r="Q5610" i="48"/>
  <c r="Q5264" i="48"/>
  <c r="Q4918" i="48"/>
  <c r="Q4540" i="48"/>
  <c r="Q2970" i="48"/>
  <c r="Q5443" i="48"/>
  <c r="Q5299" i="48"/>
  <c r="Q5155" i="48"/>
  <c r="Q5011" i="48"/>
  <c r="Q4867" i="48"/>
  <c r="Q4723" i="48"/>
  <c r="Q4554" i="48"/>
  <c r="Q4294" i="48"/>
  <c r="Q3519" i="48"/>
  <c r="Q2972" i="48"/>
  <c r="Q5944" i="48"/>
  <c r="Q5800" i="48"/>
  <c r="Q5656" i="48"/>
  <c r="Q5512" i="48"/>
  <c r="Q5368" i="48"/>
  <c r="Q5224" i="48"/>
  <c r="Q5080" i="48"/>
  <c r="Q4936" i="48"/>
  <c r="Q4792" i="48"/>
  <c r="Q4639" i="48"/>
  <c r="Q4450" i="48"/>
  <c r="Q4114" i="48"/>
  <c r="Q3735" i="48"/>
  <c r="Q3260" i="48"/>
  <c r="Q2039" i="48"/>
  <c r="Q5895" i="48"/>
  <c r="Q5751" i="48"/>
  <c r="Q5607" i="48"/>
  <c r="Q5463" i="48"/>
  <c r="Q5319" i="48"/>
  <c r="Q5175" i="48"/>
  <c r="Q5031" i="48"/>
  <c r="Q4887" i="48"/>
  <c r="Q4743" i="48"/>
  <c r="Q4580" i="48"/>
  <c r="Q4342" i="48"/>
  <c r="Q4000" i="48"/>
  <c r="Q3582" i="48"/>
  <c r="Q3078" i="48"/>
  <c r="Q5930" i="48"/>
  <c r="Q5786" i="48"/>
  <c r="Q5642" i="48"/>
  <c r="Q5498" i="48"/>
  <c r="Q5354" i="48"/>
  <c r="Q5210" i="48"/>
  <c r="Q5066" i="48"/>
  <c r="Q4922" i="48"/>
  <c r="Q4778" i="48"/>
  <c r="Q4623" i="48"/>
  <c r="Q4423" i="48"/>
  <c r="Q4084" i="48"/>
  <c r="Q3693" i="48"/>
  <c r="Q3208" i="48"/>
  <c r="Q1531" i="48"/>
  <c r="Q5809" i="48"/>
  <c r="Q5665" i="48"/>
  <c r="Q5377" i="48"/>
  <c r="Q5233" i="48"/>
  <c r="Q5089" i="48"/>
  <c r="Q4945" i="48"/>
  <c r="Q4801" i="48"/>
  <c r="Q4650" i="48"/>
  <c r="Q4467" i="48"/>
  <c r="Q4136" i="48"/>
  <c r="Q3755" i="48"/>
  <c r="Q3294" i="48"/>
  <c r="Q2238" i="48"/>
  <c r="Q4279" i="48"/>
  <c r="Q3927" i="48"/>
  <c r="Q3490" i="48"/>
  <c r="Q2934" i="48"/>
  <c r="Q5891" i="48"/>
  <c r="Q5747" i="48"/>
  <c r="Q5603" i="48"/>
  <c r="Q5459" i="48"/>
  <c r="Q5315" i="48"/>
  <c r="Q5171" i="48"/>
  <c r="Q5027" i="48"/>
  <c r="Q4883" i="48"/>
  <c r="Q4739" i="48"/>
  <c r="Q4576" i="48"/>
  <c r="Q4336" i="48"/>
  <c r="Q3990" i="48"/>
  <c r="Q3568" i="48"/>
  <c r="Q3058" i="48"/>
  <c r="Q4527" i="48"/>
  <c r="Q4244" i="48"/>
  <c r="Q3885" i="48"/>
  <c r="Q3451" i="48"/>
  <c r="Q5841" i="48"/>
  <c r="Q5697" i="48"/>
  <c r="Q5553" i="48"/>
  <c r="Q5409" i="48"/>
  <c r="Q5265" i="48"/>
  <c r="Q5121" i="48"/>
  <c r="Q4977" i="48"/>
  <c r="Q4833" i="48"/>
  <c r="Q4688" i="48"/>
  <c r="Q4508" i="48"/>
  <c r="Q4216" i="48"/>
  <c r="Q3851" i="48"/>
  <c r="Q3405" i="48"/>
  <c r="Q2685" i="48"/>
  <c r="Q4325" i="48"/>
  <c r="Q4181" i="48"/>
  <c r="Q4037" i="48"/>
  <c r="Q3880" i="48"/>
  <c r="Q882" i="48"/>
  <c r="Q2329" i="48"/>
  <c r="Q1723" i="48"/>
  <c r="Q2192" i="48"/>
  <c r="Q117" i="48"/>
  <c r="Q1941" i="48"/>
  <c r="Q1559" i="48"/>
  <c r="Q1579" i="48"/>
  <c r="Q1848" i="48"/>
  <c r="Q1614" i="48"/>
  <c r="Q1686" i="48"/>
  <c r="Q1448" i="48"/>
  <c r="Q1160" i="48"/>
  <c r="Q1613" i="48"/>
  <c r="Q513" i="48"/>
  <c r="Q322" i="48"/>
  <c r="Q495" i="48"/>
  <c r="Q1598" i="48"/>
  <c r="Q3973" i="48"/>
  <c r="P4359" i="48"/>
  <c r="Q4359" i="48"/>
  <c r="P2212" i="48"/>
  <c r="Q2212" i="48"/>
  <c r="P1704" i="48"/>
  <c r="Q1704" i="48"/>
  <c r="P1101" i="48"/>
  <c r="Q1101" i="48"/>
  <c r="P1147" i="48"/>
  <c r="Q1147" i="48"/>
  <c r="P591" i="48"/>
  <c r="Q591" i="48"/>
  <c r="P925" i="48"/>
  <c r="Q925" i="48"/>
  <c r="P2815" i="48"/>
  <c r="Q2815" i="48"/>
  <c r="P854" i="48"/>
  <c r="Q854" i="48"/>
  <c r="P1365" i="48"/>
  <c r="Q1365" i="48"/>
  <c r="P1279" i="48"/>
  <c r="Q1279" i="48"/>
  <c r="P297" i="48"/>
  <c r="Q297" i="48"/>
  <c r="P232" i="48"/>
  <c r="Q232" i="48"/>
  <c r="Q5520" i="48"/>
  <c r="Q5374" i="48"/>
  <c r="Q5864" i="48"/>
  <c r="Q2643" i="48"/>
  <c r="Q4740" i="48"/>
  <c r="Q5838" i="48"/>
  <c r="Q5286" i="48"/>
  <c r="Q5489" i="48"/>
  <c r="Q4647" i="48"/>
  <c r="Q5950" i="48"/>
  <c r="Q2075" i="48"/>
  <c r="Q2076" i="48"/>
  <c r="Q2771" i="48"/>
  <c r="Q3391" i="48"/>
  <c r="Q3175" i="48"/>
  <c r="Q2959" i="48"/>
  <c r="Q2740" i="48"/>
  <c r="Q2452" i="48"/>
  <c r="Q2002" i="48"/>
  <c r="Q3102" i="48"/>
  <c r="Q2886" i="48"/>
  <c r="Q2653" i="48"/>
  <c r="Q2321" i="48"/>
  <c r="Q1703" i="48"/>
  <c r="Q2937" i="48"/>
  <c r="Q2714" i="48"/>
  <c r="Q2416" i="48"/>
  <c r="Q1924" i="48"/>
  <c r="Q3401" i="48"/>
  <c r="Q3257" i="48"/>
  <c r="Q3113" i="48"/>
  <c r="Q2969" i="48"/>
  <c r="Q2825" i="48"/>
  <c r="Q2666" i="48"/>
  <c r="Q2487" i="48"/>
  <c r="Q2261" i="48"/>
  <c r="Q1976" i="48"/>
  <c r="Q1606" i="48"/>
  <c r="Q1019" i="48"/>
  <c r="Q2484" i="48"/>
  <c r="Q2257" i="48"/>
  <c r="Q1973" i="48"/>
  <c r="Q1593" i="48"/>
  <c r="Q1003" i="48"/>
  <c r="Q3853" i="48"/>
  <c r="Q3709" i="48"/>
  <c r="Q3565" i="48"/>
  <c r="Q3421" i="48"/>
  <c r="Q3277" i="48"/>
  <c r="Q2989" i="48"/>
  <c r="Q2845" i="48"/>
  <c r="Q2690" i="48"/>
  <c r="Q2513" i="48"/>
  <c r="Q2296" i="48"/>
  <c r="Q2023" i="48"/>
  <c r="Q1663" i="48"/>
  <c r="Q1110" i="48"/>
  <c r="Q3888" i="48"/>
  <c r="Q3744" i="48"/>
  <c r="Q3456" i="48"/>
  <c r="Q3312" i="48"/>
  <c r="Q3168" i="48"/>
  <c r="Q3024" i="48"/>
  <c r="Q2880" i="48"/>
  <c r="Q2731" i="48"/>
  <c r="Q2559" i="48"/>
  <c r="Q2356" i="48"/>
  <c r="Q2096" i="48"/>
  <c r="Q1762" i="48"/>
  <c r="Q1259" i="48"/>
  <c r="Q3635" i="48"/>
  <c r="Q3491" i="48"/>
  <c r="Q3347" i="48"/>
  <c r="Q3203" i="48"/>
  <c r="Q3059" i="48"/>
  <c r="Q2915" i="48"/>
  <c r="Q2600" i="48"/>
  <c r="Q2167" i="48"/>
  <c r="Q1857" i="48"/>
  <c r="Q1416" i="48"/>
  <c r="Q1988" i="48"/>
  <c r="Q1611" i="48"/>
  <c r="Q1042" i="48"/>
  <c r="Q1845" i="48"/>
  <c r="Q1411" i="48"/>
  <c r="Q2342" i="48"/>
  <c r="Q2198" i="48"/>
  <c r="Q2033" i="48"/>
  <c r="Q1836" i="48"/>
  <c r="Q1600" i="48"/>
  <c r="Q560" i="48"/>
  <c r="Q2352" i="48"/>
  <c r="Q2208" i="48"/>
  <c r="Q2045" i="48"/>
  <c r="Q1853" i="48"/>
  <c r="Q1619" i="48"/>
  <c r="Q765" i="48"/>
  <c r="Q2651" i="48"/>
  <c r="Q2507" i="48"/>
  <c r="Q2363" i="48"/>
  <c r="Q2219" i="48"/>
  <c r="Q2058" i="48"/>
  <c r="Q1868" i="48"/>
  <c r="Q1636" i="48"/>
  <c r="Q1338" i="48"/>
  <c r="Q906" i="48"/>
  <c r="Q2674" i="48"/>
  <c r="Q2530" i="48"/>
  <c r="Q2386" i="48"/>
  <c r="Q2242" i="48"/>
  <c r="Q2085" i="48"/>
  <c r="Q1900" i="48"/>
  <c r="Q1675" i="48"/>
  <c r="Q1398" i="48"/>
  <c r="Q1027" i="48"/>
  <c r="Q2481" i="48"/>
  <c r="Q2337" i="48"/>
  <c r="Q2193" i="48"/>
  <c r="Q2025" i="48"/>
  <c r="Q1831" i="48"/>
  <c r="Q1595" i="48"/>
  <c r="Q489" i="48"/>
  <c r="Q1104" i="48"/>
  <c r="Q200" i="48"/>
  <c r="Q2079" i="48"/>
  <c r="Q1935" i="48"/>
  <c r="Q1787" i="48"/>
  <c r="Q1630" i="48"/>
  <c r="Q1450" i="48"/>
  <c r="Q1201" i="48"/>
  <c r="Q2090" i="48"/>
  <c r="Q1946" i="48"/>
  <c r="Q1799" i="48"/>
  <c r="Q1642" i="48"/>
  <c r="Q1470" i="48"/>
  <c r="Q1222" i="48"/>
  <c r="Q919" i="48"/>
  <c r="Q1981" i="48"/>
  <c r="Q1837" i="48"/>
  <c r="Q1680" i="48"/>
  <c r="Q1523" i="48"/>
  <c r="Q1033" i="48"/>
  <c r="Q1484" i="48"/>
  <c r="Q1340" i="48"/>
  <c r="Q1196" i="48"/>
  <c r="Q1052" i="48"/>
  <c r="Q1793" i="48"/>
  <c r="Q1649" i="48"/>
  <c r="Q1505" i="48"/>
  <c r="Q1361" i="48"/>
  <c r="Q1217" i="48"/>
  <c r="Q1073" i="48"/>
  <c r="Q729" i="48"/>
  <c r="Q1480" i="48"/>
  <c r="Q1336" i="48"/>
  <c r="Q1192" i="48"/>
  <c r="Q1048" i="48"/>
  <c r="Q584" i="48"/>
  <c r="Q1455" i="48"/>
  <c r="Q1167" i="48"/>
  <c r="Q1023" i="48"/>
  <c r="Q429" i="48"/>
  <c r="Q1442" i="48"/>
  <c r="Q1298" i="48"/>
  <c r="Q1154" i="48"/>
  <c r="Q1005" i="48"/>
  <c r="Q356" i="48"/>
  <c r="Q404" i="48"/>
  <c r="Q647" i="48"/>
  <c r="Q503" i="48"/>
  <c r="Q359" i="48"/>
  <c r="Q215" i="48"/>
  <c r="Q71" i="48"/>
  <c r="Q934" i="48"/>
  <c r="Q646" i="48"/>
  <c r="Q358" i="48"/>
  <c r="Q214" i="48"/>
  <c r="Q70" i="48"/>
  <c r="Q667" i="48"/>
  <c r="Q379" i="48"/>
  <c r="Q235" i="48"/>
  <c r="Q91" i="48"/>
  <c r="Q822" i="48"/>
  <c r="Q678" i="48"/>
  <c r="Q534" i="48"/>
  <c r="Q390" i="48"/>
  <c r="Q246" i="48"/>
  <c r="Q102" i="48"/>
  <c r="Q965" i="48"/>
  <c r="Q677" i="48"/>
  <c r="Q533" i="48"/>
  <c r="Q389" i="48"/>
  <c r="Q245" i="48"/>
  <c r="Q101" i="48"/>
  <c r="Q964" i="48"/>
  <c r="Q820" i="48"/>
  <c r="Q676" i="48"/>
  <c r="Q532" i="48"/>
  <c r="Q388" i="48"/>
  <c r="Q244" i="48"/>
  <c r="Q100" i="48"/>
  <c r="Q783" i="48"/>
  <c r="Q351" i="48"/>
  <c r="Q207" i="48"/>
  <c r="Q63" i="48"/>
  <c r="Q926" i="48"/>
  <c r="Q782" i="48"/>
  <c r="Q638" i="48"/>
  <c r="Q494" i="48"/>
  <c r="Q62" i="48"/>
  <c r="Q937" i="48"/>
  <c r="Q793" i="48"/>
  <c r="Q649" i="48"/>
  <c r="Q505" i="48"/>
  <c r="Q361" i="48"/>
  <c r="Q73" i="48"/>
  <c r="Q924" i="48"/>
  <c r="Q780" i="48"/>
  <c r="Q636" i="48"/>
  <c r="Q492" i="48"/>
  <c r="Q348" i="48"/>
  <c r="Q204" i="48"/>
  <c r="Q60" i="48"/>
  <c r="Q126" i="48"/>
  <c r="Q483" i="48"/>
  <c r="Q506" i="48"/>
  <c r="Q1159" i="48"/>
  <c r="Q1822" i="48"/>
  <c r="Q944" i="48"/>
  <c r="Q1818" i="48"/>
  <c r="Q1354" i="48"/>
  <c r="Q2015" i="48"/>
  <c r="Q1819" i="48"/>
  <c r="Q537" i="48"/>
  <c r="Q2351" i="48"/>
  <c r="Q2230" i="48"/>
  <c r="Q2071" i="48"/>
  <c r="Q1653" i="48"/>
  <c r="Q1363" i="48"/>
  <c r="Q967" i="48"/>
  <c r="Q2181" i="48"/>
  <c r="Q1712" i="48"/>
  <c r="Q1555" i="48"/>
  <c r="Q1617" i="48"/>
  <c r="Q1183" i="48"/>
  <c r="Q741" i="48"/>
  <c r="Q1934" i="48"/>
  <c r="Q1629" i="48"/>
  <c r="Q1200" i="48"/>
  <c r="Q1969" i="48"/>
  <c r="Q1509" i="48"/>
  <c r="Q1260" i="48"/>
  <c r="Q1328" i="48"/>
  <c r="Q1040" i="48"/>
  <c r="Q1781" i="48"/>
  <c r="Q1637" i="48"/>
  <c r="Q1036" i="48"/>
  <c r="Q512" i="48"/>
  <c r="Q1443" i="48"/>
  <c r="Q1010" i="48"/>
  <c r="Q1430" i="48"/>
  <c r="Q332" i="48"/>
  <c r="Q347" i="48"/>
  <c r="Q59" i="48"/>
  <c r="Q778" i="48"/>
  <c r="Q634" i="48"/>
  <c r="Q58" i="48"/>
  <c r="Q367" i="48"/>
  <c r="Q810" i="48"/>
  <c r="Q666" i="48"/>
  <c r="Q522" i="48"/>
  <c r="Q378" i="48"/>
  <c r="Q234" i="48"/>
  <c r="Q377" i="48"/>
  <c r="Q808" i="48"/>
  <c r="Q664" i="48"/>
  <c r="Q376" i="48"/>
  <c r="Q88" i="48"/>
  <c r="Q339" i="48"/>
  <c r="Q914" i="48"/>
  <c r="Q626" i="48"/>
  <c r="Q338" i="48"/>
  <c r="Q781" i="48"/>
  <c r="Q349" i="48"/>
  <c r="Q597" i="48"/>
  <c r="Q2066" i="48"/>
  <c r="Q1922" i="48"/>
  <c r="Q1773" i="48"/>
  <c r="Q1616" i="48"/>
  <c r="Q1427" i="48"/>
  <c r="Q1182" i="48"/>
  <c r="Q740" i="48"/>
  <c r="Q1957" i="48"/>
  <c r="Q1811" i="48"/>
  <c r="Q1654" i="48"/>
  <c r="Q1487" i="48"/>
  <c r="Q968" i="48"/>
  <c r="Q1460" i="48"/>
  <c r="Q1316" i="48"/>
  <c r="Q1172" i="48"/>
  <c r="Q464" i="48"/>
  <c r="Q1769" i="48"/>
  <c r="Q1625" i="48"/>
  <c r="Q1481" i="48"/>
  <c r="Q1337" i="48"/>
  <c r="Q1193" i="48"/>
  <c r="Q1049" i="48"/>
  <c r="Q585" i="48"/>
  <c r="Q1456" i="48"/>
  <c r="Q1312" i="48"/>
  <c r="Q1168" i="48"/>
  <c r="Q1024" i="48"/>
  <c r="Q1287" i="48"/>
  <c r="Q1143" i="48"/>
  <c r="Q980" i="48"/>
  <c r="Q285" i="48"/>
  <c r="Q1418" i="48"/>
  <c r="Q1274" i="48"/>
  <c r="Q1130" i="48"/>
  <c r="Q951" i="48"/>
  <c r="Q212" i="48"/>
  <c r="Q260" i="48"/>
  <c r="Q767" i="48"/>
  <c r="Q479" i="48"/>
  <c r="Q47" i="48"/>
  <c r="Q766" i="48"/>
  <c r="Q46" i="48"/>
  <c r="Q355" i="48"/>
  <c r="Q211" i="48"/>
  <c r="Q67" i="48"/>
  <c r="Q798" i="48"/>
  <c r="Q654" i="48"/>
  <c r="Q510" i="48"/>
  <c r="Q366" i="48"/>
  <c r="Q222" i="48"/>
  <c r="Q941" i="48"/>
  <c r="Q797" i="48"/>
  <c r="Q653" i="48"/>
  <c r="Q509" i="48"/>
  <c r="Q365" i="48"/>
  <c r="Q221" i="48"/>
  <c r="Q77" i="48"/>
  <c r="Q940" i="48"/>
  <c r="Q796" i="48"/>
  <c r="Q652" i="48"/>
  <c r="Q508" i="48"/>
  <c r="Q364" i="48"/>
  <c r="Q220" i="48"/>
  <c r="Q76" i="48"/>
  <c r="Q759" i="48"/>
  <c r="Q615" i="48"/>
  <c r="Q471" i="48"/>
  <c r="Q327" i="48"/>
  <c r="Q183" i="48"/>
  <c r="Q902" i="48"/>
  <c r="Q758" i="48"/>
  <c r="Q614" i="48"/>
  <c r="Q470" i="48"/>
  <c r="Q326" i="48"/>
  <c r="Q182" i="48"/>
  <c r="Q913" i="48"/>
  <c r="Q769" i="48"/>
  <c r="Q625" i="48"/>
  <c r="Q481" i="48"/>
  <c r="Q337" i="48"/>
  <c r="Q49" i="48"/>
  <c r="Q36" i="48"/>
  <c r="Q3706" i="48"/>
  <c r="Q3518" i="48"/>
  <c r="Q3314" i="48"/>
  <c r="Q3098" i="48"/>
  <c r="Q2882" i="48"/>
  <c r="Q2647" i="48"/>
  <c r="Q4395" i="48"/>
  <c r="Q4251" i="48"/>
  <c r="Q4107" i="48"/>
  <c r="Q3963" i="48"/>
  <c r="Q3790" i="48"/>
  <c r="Q3609" i="48"/>
  <c r="Q3417" i="48"/>
  <c r="Q3201" i="48"/>
  <c r="Q2985" i="48"/>
  <c r="Q2769" i="48"/>
  <c r="Q2491" i="48"/>
  <c r="Q945" i="48"/>
  <c r="Q4562" i="48"/>
  <c r="Q4418" i="48"/>
  <c r="Q4274" i="48"/>
  <c r="Q4130" i="48"/>
  <c r="Q3986" i="48"/>
  <c r="Q3819" i="48"/>
  <c r="Q3641" i="48"/>
  <c r="Q3449" i="48"/>
  <c r="Q3236" i="48"/>
  <c r="Q3020" i="48"/>
  <c r="Q2804" i="48"/>
  <c r="Q2548" i="48"/>
  <c r="Q2162" i="48"/>
  <c r="Q1234" i="48"/>
  <c r="Q4597" i="48"/>
  <c r="Q4453" i="48"/>
  <c r="Q4309" i="48"/>
  <c r="Q4165" i="48"/>
  <c r="Q4021" i="48"/>
  <c r="Q3860" i="48"/>
  <c r="Q3688" i="48"/>
  <c r="Q3496" i="48"/>
  <c r="Q3290" i="48"/>
  <c r="Q3074" i="48"/>
  <c r="Q2858" i="48"/>
  <c r="Q2263" i="48"/>
  <c r="Q1571" i="48"/>
  <c r="Q4392" i="48"/>
  <c r="Q4248" i="48"/>
  <c r="Q4104" i="48"/>
  <c r="Q3959" i="48"/>
  <c r="Q3787" i="48"/>
  <c r="Q3606" i="48"/>
  <c r="Q3414" i="48"/>
  <c r="Q3198" i="48"/>
  <c r="Q2982" i="48"/>
  <c r="Q2766" i="48"/>
  <c r="Q2488" i="48"/>
  <c r="Q2065" i="48"/>
  <c r="Q4331" i="48"/>
  <c r="Q4187" i="48"/>
  <c r="Q4043" i="48"/>
  <c r="Q3886" i="48"/>
  <c r="Q3714" i="48"/>
  <c r="Q3524" i="48"/>
  <c r="Q3321" i="48"/>
  <c r="Q3105" i="48"/>
  <c r="Q2889" i="48"/>
  <c r="Q2656" i="48"/>
  <c r="Q2835" i="48"/>
  <c r="Q2585" i="48"/>
  <c r="Q2223" i="48"/>
  <c r="Q1446" i="48"/>
  <c r="Q4485" i="48"/>
  <c r="Q4341" i="48"/>
  <c r="Q4197" i="48"/>
  <c r="Q4053" i="48"/>
  <c r="Q3898" i="48"/>
  <c r="Q3726" i="48"/>
  <c r="Q3537" i="48"/>
  <c r="Q3338" i="48"/>
  <c r="Q3122" i="48"/>
  <c r="Q2906" i="48"/>
  <c r="Q2677" i="48"/>
  <c r="Q2359" i="48"/>
  <c r="Q1784" i="48"/>
  <c r="Q3046" i="48"/>
  <c r="Q2830" i="48"/>
  <c r="Q2583" i="48"/>
  <c r="Q2215" i="48"/>
  <c r="Q1439" i="48"/>
  <c r="Q2884" i="48"/>
  <c r="Q2649" i="48"/>
  <c r="Q2320" i="48"/>
  <c r="Q1702" i="48"/>
  <c r="Q3365" i="48"/>
  <c r="Q3221" i="48"/>
  <c r="Q3077" i="48"/>
  <c r="Q2933" i="48"/>
  <c r="Q2789" i="48"/>
  <c r="Q2622" i="48"/>
  <c r="Q2437" i="48"/>
  <c r="Q1894" i="48"/>
  <c r="Q1500" i="48"/>
  <c r="Q201" i="48"/>
  <c r="Q2430" i="48"/>
  <c r="Q1891" i="48"/>
  <c r="Q1482" i="48"/>
  <c r="Q3817" i="48"/>
  <c r="Q3673" i="48"/>
  <c r="Q3529" i="48"/>
  <c r="Q3385" i="48"/>
  <c r="Q3241" i="48"/>
  <c r="Q3097" i="48"/>
  <c r="Q2953" i="48"/>
  <c r="Q2809" i="48"/>
  <c r="Q2646" i="48"/>
  <c r="Q2235" i="48"/>
  <c r="Q1560" i="48"/>
  <c r="Q3852" i="48"/>
  <c r="Q3708" i="48"/>
  <c r="Q3564" i="48"/>
  <c r="Q3420" i="48"/>
  <c r="Q3276" i="48"/>
  <c r="Q3132" i="48"/>
  <c r="Q2988" i="48"/>
  <c r="Q2844" i="48"/>
  <c r="Q2689" i="48"/>
  <c r="Q2512" i="48"/>
  <c r="Q2295" i="48"/>
  <c r="Q2022" i="48"/>
  <c r="Q1660" i="48"/>
  <c r="Q1105" i="48"/>
  <c r="Q3599" i="48"/>
  <c r="Q3455" i="48"/>
  <c r="Q3311" i="48"/>
  <c r="Q3167" i="48"/>
  <c r="Q3023" i="48"/>
  <c r="Q2879" i="48"/>
  <c r="Q2730" i="48"/>
  <c r="Q2558" i="48"/>
  <c r="Q2355" i="48"/>
  <c r="Q2095" i="48"/>
  <c r="Q1756" i="48"/>
  <c r="Q1258" i="48"/>
  <c r="Q1906" i="48"/>
  <c r="Q1512" i="48"/>
  <c r="Q381" i="48"/>
  <c r="Q1744" i="48"/>
  <c r="Q1249" i="48"/>
  <c r="Q2306" i="48"/>
  <c r="Q2161" i="48"/>
  <c r="Q1985" i="48"/>
  <c r="Q1544" i="48"/>
  <c r="Q1189" i="48"/>
  <c r="Q2460" i="48"/>
  <c r="Q2316" i="48"/>
  <c r="Q2172" i="48"/>
  <c r="Q1998" i="48"/>
  <c r="Q1795" i="48"/>
  <c r="Q1213" i="48"/>
  <c r="Q92" i="48"/>
  <c r="Q2615" i="48"/>
  <c r="Q2471" i="48"/>
  <c r="Q2327" i="48"/>
  <c r="Q2183" i="48"/>
  <c r="Q2012" i="48"/>
  <c r="Q1814" i="48"/>
  <c r="Q1246" i="48"/>
  <c r="Q272" i="48"/>
  <c r="Q2638" i="48"/>
  <c r="Q2494" i="48"/>
  <c r="Q2350" i="48"/>
  <c r="Q2206" i="48"/>
  <c r="Q2041" i="48"/>
  <c r="Q1302" i="48"/>
  <c r="Q704" i="48"/>
  <c r="Q2445" i="48"/>
  <c r="Q2301" i="48"/>
  <c r="Q2156" i="48"/>
  <c r="Q1977" i="48"/>
  <c r="Q1770" i="48"/>
  <c r="Q1534" i="48"/>
  <c r="Q1175" i="48"/>
  <c r="Q1842" i="48"/>
  <c r="Q1528" i="48"/>
  <c r="Q1291" i="48"/>
  <c r="Q1043" i="48"/>
  <c r="Q177" i="48"/>
  <c r="Q2043" i="48"/>
  <c r="Q1899" i="48"/>
  <c r="Q1748" i="48"/>
  <c r="Q1591" i="48"/>
  <c r="Q1389" i="48"/>
  <c r="Q1140" i="48"/>
  <c r="Q453" i="48"/>
  <c r="Q2054" i="48"/>
  <c r="Q1910" i="48"/>
  <c r="Q1760" i="48"/>
  <c r="Q1603" i="48"/>
  <c r="Q1405" i="48"/>
  <c r="Q1161" i="48"/>
  <c r="Q596" i="48"/>
  <c r="Q1798" i="48"/>
  <c r="Q1641" i="48"/>
  <c r="Q1465" i="48"/>
  <c r="Q1221" i="48"/>
  <c r="Q918" i="48"/>
  <c r="Q1304" i="48"/>
  <c r="Q1015" i="48"/>
  <c r="Q392" i="48"/>
  <c r="Q1757" i="48"/>
  <c r="Q1469" i="48"/>
  <c r="Q1325" i="48"/>
  <c r="Q1181" i="48"/>
  <c r="Q1444" i="48"/>
  <c r="Q1300" i="48"/>
  <c r="Q1156" i="48"/>
  <c r="Q1011" i="48"/>
  <c r="Q368" i="48"/>
  <c r="Q1419" i="48"/>
  <c r="Q1131" i="48"/>
  <c r="Q954" i="48"/>
  <c r="Q213" i="48"/>
  <c r="Q1406" i="48"/>
  <c r="Q1262" i="48"/>
  <c r="Q1118" i="48"/>
  <c r="Q920" i="48"/>
  <c r="Q140" i="48"/>
  <c r="Q188" i="48"/>
  <c r="Q899" i="48"/>
  <c r="Q755" i="48"/>
  <c r="Q611" i="48"/>
  <c r="Q467" i="48"/>
  <c r="Q323" i="48"/>
  <c r="Q179" i="48"/>
  <c r="Q35" i="48"/>
  <c r="Q898" i="48"/>
  <c r="Q610" i="48"/>
  <c r="Q466" i="48"/>
  <c r="Q178" i="48"/>
  <c r="Q34" i="48"/>
  <c r="Q775" i="48"/>
  <c r="Q631" i="48"/>
  <c r="Q487" i="48"/>
  <c r="Q343" i="48"/>
  <c r="Q199" i="48"/>
  <c r="Q55" i="48"/>
  <c r="Q786" i="48"/>
  <c r="Q642" i="48"/>
  <c r="Q498" i="48"/>
  <c r="Q354" i="48"/>
  <c r="Q210" i="48"/>
  <c r="Q66" i="48"/>
  <c r="Q929" i="48"/>
  <c r="Q785" i="48"/>
  <c r="Q641" i="48"/>
  <c r="Q497" i="48"/>
  <c r="Q353" i="48"/>
  <c r="Q209" i="48"/>
  <c r="Q65" i="48"/>
  <c r="Q928" i="48"/>
  <c r="Q784" i="48"/>
  <c r="Q640" i="48"/>
  <c r="Q496" i="48"/>
  <c r="Q352" i="48"/>
  <c r="Q208" i="48"/>
  <c r="Q64" i="48"/>
  <c r="Q747" i="48"/>
  <c r="Q603" i="48"/>
  <c r="Q459" i="48"/>
  <c r="Q315" i="48"/>
  <c r="Q171" i="48"/>
  <c r="Q27" i="48"/>
  <c r="Q890" i="48"/>
  <c r="Q746" i="48"/>
  <c r="Q602" i="48"/>
  <c r="Q458" i="48"/>
  <c r="Q314" i="48"/>
  <c r="Q170" i="48"/>
  <c r="Q26" i="48"/>
  <c r="Q901" i="48"/>
  <c r="Q757" i="48"/>
  <c r="Q613" i="48"/>
  <c r="Q325" i="48"/>
  <c r="Q181" i="48"/>
  <c r="Q37" i="48"/>
  <c r="Q888" i="48"/>
  <c r="Q744" i="48"/>
  <c r="Q600" i="48"/>
  <c r="Q456" i="48"/>
  <c r="Q312" i="48"/>
  <c r="Q168" i="48"/>
  <c r="Q24" i="48"/>
  <c r="Q5177" i="48"/>
  <c r="Q5112" i="48"/>
  <c r="Q2792" i="48"/>
  <c r="Q4964" i="48"/>
  <c r="Q5252" i="48"/>
  <c r="Q5801" i="48"/>
  <c r="Q4968" i="48"/>
  <c r="Q5999" i="48"/>
  <c r="Q5230" i="48"/>
  <c r="Q3941" i="48"/>
  <c r="Q5501" i="48"/>
  <c r="Q4673" i="48"/>
  <c r="Q5777" i="48"/>
  <c r="Q4942" i="48"/>
  <c r="Q5988" i="48"/>
  <c r="Q5213" i="48"/>
  <c r="Q3882" i="48"/>
  <c r="Q5412" i="48"/>
  <c r="Q4568" i="48"/>
  <c r="Q5614" i="48"/>
  <c r="Q4793" i="48"/>
  <c r="Q5816" i="48"/>
  <c r="Q4992" i="48"/>
  <c r="Q5977" i="48"/>
  <c r="Q5194" i="48"/>
  <c r="Q3771" i="48"/>
  <c r="Q5396" i="48"/>
  <c r="Q4529" i="48"/>
  <c r="Q5542" i="48"/>
  <c r="Q5196" i="48"/>
  <c r="Q4853" i="48"/>
  <c r="Q4376" i="48"/>
  <c r="Q5996" i="48"/>
  <c r="Q5710" i="48"/>
  <c r="Q5364" i="48"/>
  <c r="Q5021" i="48"/>
  <c r="Q4671" i="48"/>
  <c r="Q3586" i="48"/>
  <c r="Q5880" i="48"/>
  <c r="Q5537" i="48"/>
  <c r="Q5190" i="48"/>
  <c r="Q4844" i="48"/>
  <c r="Q4350" i="48"/>
  <c r="Q5734" i="48"/>
  <c r="Q5388" i="48"/>
  <c r="Q5045" i="48"/>
  <c r="Q4698" i="48"/>
  <c r="Q3710" i="48"/>
  <c r="Q5928" i="48"/>
  <c r="Q5588" i="48"/>
  <c r="Q5242" i="48"/>
  <c r="Q4896" i="48"/>
  <c r="Q4505" i="48"/>
  <c r="Q2648" i="48"/>
  <c r="Q5756" i="48"/>
  <c r="Q5410" i="48"/>
  <c r="Q5064" i="48"/>
  <c r="Q4721" i="48"/>
  <c r="Q3811" i="48"/>
  <c r="Q5924" i="48"/>
  <c r="Q5580" i="48"/>
  <c r="Q4890" i="48"/>
  <c r="Q4488" i="48"/>
  <c r="Q2492" i="48"/>
  <c r="Q5863" i="48"/>
  <c r="Q5719" i="48"/>
  <c r="Q5575" i="48"/>
  <c r="Q5431" i="48"/>
  <c r="Q5287" i="48"/>
  <c r="Q5143" i="48"/>
  <c r="Q4999" i="48"/>
  <c r="Q4855" i="48"/>
  <c r="Q4711" i="48"/>
  <c r="Q4539" i="48"/>
  <c r="Q4267" i="48"/>
  <c r="Q3911" i="48"/>
  <c r="Q3475" i="48"/>
  <c r="Q2898" i="48"/>
  <c r="Q5932" i="48"/>
  <c r="Q5788" i="48"/>
  <c r="Q5644" i="48"/>
  <c r="Q5500" i="48"/>
  <c r="Q5356" i="48"/>
  <c r="Q5212" i="48"/>
  <c r="Q5068" i="48"/>
  <c r="Q4924" i="48"/>
  <c r="Q4780" i="48"/>
  <c r="Q4625" i="48"/>
  <c r="Q4426" i="48"/>
  <c r="Q4087" i="48"/>
  <c r="Q3695" i="48"/>
  <c r="Q3212" i="48"/>
  <c r="Q1608" i="48"/>
  <c r="Q5883" i="48"/>
  <c r="Q5739" i="48"/>
  <c r="Q5595" i="48"/>
  <c r="Q5451" i="48"/>
  <c r="Q5307" i="48"/>
  <c r="Q5163" i="48"/>
  <c r="Q5019" i="48"/>
  <c r="Q4875" i="48"/>
  <c r="Q4731" i="48"/>
  <c r="Q4565" i="48"/>
  <c r="Q4315" i="48"/>
  <c r="Q3968" i="48"/>
  <c r="Q3538" i="48"/>
  <c r="Q3022" i="48"/>
  <c r="Q5918" i="48"/>
  <c r="Q5774" i="48"/>
  <c r="Q5630" i="48"/>
  <c r="Q5486" i="48"/>
  <c r="Q5342" i="48"/>
  <c r="Q5198" i="48"/>
  <c r="Q5054" i="48"/>
  <c r="Q4910" i="48"/>
  <c r="Q4766" i="48"/>
  <c r="Q4607" i="48"/>
  <c r="Q4399" i="48"/>
  <c r="Q4052" i="48"/>
  <c r="Q3652" i="48"/>
  <c r="Q3166" i="48"/>
  <c r="Q5941" i="48"/>
  <c r="Q5797" i="48"/>
  <c r="Q5653" i="48"/>
  <c r="Q5509" i="48"/>
  <c r="Q5365" i="48"/>
  <c r="Q5221" i="48"/>
  <c r="Q5077" i="48"/>
  <c r="Q4933" i="48"/>
  <c r="Q4789" i="48"/>
  <c r="Q4636" i="48"/>
  <c r="Q4446" i="48"/>
  <c r="Q4110" i="48"/>
  <c r="Q3724" i="48"/>
  <c r="Q3246" i="48"/>
  <c r="Q1974" i="48"/>
  <c r="Q4252" i="48"/>
  <c r="Q3895" i="48"/>
  <c r="Q3454" i="48"/>
  <c r="Q2828" i="48"/>
  <c r="Q5879" i="48"/>
  <c r="Q5735" i="48"/>
  <c r="Q5591" i="48"/>
  <c r="Q5447" i="48"/>
  <c r="Q5303" i="48"/>
  <c r="Q5159" i="48"/>
  <c r="Q5015" i="48"/>
  <c r="Q4871" i="48"/>
  <c r="Q4727" i="48"/>
  <c r="Q4559" i="48"/>
  <c r="Q4304" i="48"/>
  <c r="Q3957" i="48"/>
  <c r="Q3532" i="48"/>
  <c r="Q2996" i="48"/>
  <c r="Q4510" i="48"/>
  <c r="Q4218" i="48"/>
  <c r="Q3854" i="48"/>
  <c r="Q3366" i="48"/>
  <c r="Q3079" i="48"/>
  <c r="Q3184" i="48"/>
  <c r="Q236" i="48"/>
  <c r="Q1113" i="48"/>
  <c r="Q4009" i="48"/>
  <c r="Q3872" i="48"/>
  <c r="Q2185" i="48"/>
  <c r="Q2887" i="48"/>
  <c r="Q2179" i="48"/>
  <c r="Q1294" i="48"/>
  <c r="Q3065" i="48"/>
  <c r="Q2777" i="48"/>
  <c r="Q2632" i="48"/>
  <c r="Q1527" i="48"/>
  <c r="Q465" i="48"/>
  <c r="Q2333" i="48"/>
  <c r="Q1724" i="48"/>
  <c r="Q1878" i="48"/>
  <c r="Q2064" i="48"/>
  <c r="Q1195" i="48"/>
  <c r="Q2294" i="48"/>
  <c r="Q2304" i="48"/>
  <c r="Q2315" i="48"/>
  <c r="Q1212" i="48"/>
  <c r="Q57" i="48"/>
  <c r="Q2626" i="48"/>
  <c r="Q2482" i="48"/>
  <c r="Q2338" i="48"/>
  <c r="Q2194" i="48"/>
  <c r="Q1832" i="48"/>
  <c r="Q1272" i="48"/>
  <c r="Q1962" i="48"/>
  <c r="Q1515" i="48"/>
  <c r="Q1021" i="48"/>
  <c r="Q1887" i="48"/>
  <c r="Q1735" i="48"/>
  <c r="Q1122" i="48"/>
  <c r="Q309" i="48"/>
  <c r="Q1747" i="48"/>
  <c r="Q1387" i="48"/>
  <c r="Q1447" i="48"/>
  <c r="Q843" i="48"/>
  <c r="Q1436" i="48"/>
  <c r="Q1457" i="48"/>
  <c r="Q296" i="48"/>
  <c r="Q1250" i="48"/>
  <c r="Q1106" i="48"/>
  <c r="Q891" i="48"/>
  <c r="Q68" i="48"/>
  <c r="Q887" i="48"/>
  <c r="Q743" i="48"/>
  <c r="Q599" i="48"/>
  <c r="Q311" i="48"/>
  <c r="Q454" i="48"/>
  <c r="Q310" i="48"/>
  <c r="Q763" i="48"/>
  <c r="Q331" i="48"/>
  <c r="Q187" i="48"/>
  <c r="Q43" i="48"/>
  <c r="Q917" i="48"/>
  <c r="Q773" i="48"/>
  <c r="Q629" i="48"/>
  <c r="Q485" i="48"/>
  <c r="Q197" i="48"/>
  <c r="Q53" i="48"/>
  <c r="Q916" i="48"/>
  <c r="Q628" i="48"/>
  <c r="Q484" i="48"/>
  <c r="Q196" i="48"/>
  <c r="Q735" i="48"/>
  <c r="Q159" i="48"/>
  <c r="Q734" i="48"/>
  <c r="Q590" i="48"/>
  <c r="Q169" i="48"/>
  <c r="Q25" i="48"/>
  <c r="Q876" i="48"/>
  <c r="Q732" i="48"/>
  <c r="Q588" i="48"/>
  <c r="Q444" i="48"/>
  <c r="Q300" i="48"/>
  <c r="Q156" i="48"/>
  <c r="Q5014" i="48"/>
  <c r="Q4663" i="48"/>
  <c r="Q3556" i="48"/>
  <c r="Q5904" i="48"/>
  <c r="Q5561" i="48"/>
  <c r="Q5214" i="48"/>
  <c r="Q4868" i="48"/>
  <c r="Q4433" i="48"/>
  <c r="Q6004" i="48"/>
  <c r="Q5729" i="48"/>
  <c r="Q5382" i="48"/>
  <c r="Q5036" i="48"/>
  <c r="Q4689" i="48"/>
  <c r="Q3676" i="48"/>
  <c r="Q5898" i="48"/>
  <c r="Q5206" i="48"/>
  <c r="Q4860" i="48"/>
  <c r="Q4409" i="48"/>
  <c r="Q2525" i="48"/>
  <c r="Q5851" i="48"/>
  <c r="Q5707" i="48"/>
  <c r="Q5563" i="48"/>
  <c r="Q5275" i="48"/>
  <c r="Q5131" i="48"/>
  <c r="Q4987" i="48"/>
  <c r="Q4843" i="48"/>
  <c r="Q4699" i="48"/>
  <c r="Q4522" i="48"/>
  <c r="Q4240" i="48"/>
  <c r="Q3881" i="48"/>
  <c r="Q3439" i="48"/>
  <c r="Q2790" i="48"/>
  <c r="Q5920" i="48"/>
  <c r="Q5776" i="48"/>
  <c r="Q5632" i="48"/>
  <c r="Q5488" i="48"/>
  <c r="Q5344" i="48"/>
  <c r="Q5200" i="48"/>
  <c r="Q5056" i="48"/>
  <c r="Q4912" i="48"/>
  <c r="Q4768" i="48"/>
  <c r="Q4611" i="48"/>
  <c r="Q4402" i="48"/>
  <c r="Q4060" i="48"/>
  <c r="Q3663" i="48"/>
  <c r="Q3172" i="48"/>
  <c r="Q5871" i="48"/>
  <c r="Q5727" i="48"/>
  <c r="Q5583" i="48"/>
  <c r="Q5439" i="48"/>
  <c r="Q5295" i="48"/>
  <c r="Q5151" i="48"/>
  <c r="Q5007" i="48"/>
  <c r="Q4863" i="48"/>
  <c r="Q4719" i="48"/>
  <c r="Q4548" i="48"/>
  <c r="Q4288" i="48"/>
  <c r="Q3939" i="48"/>
  <c r="Q3502" i="48"/>
  <c r="Q2950" i="48"/>
  <c r="Q5906" i="48"/>
  <c r="Q5762" i="48"/>
  <c r="Q5618" i="48"/>
  <c r="Q5474" i="48"/>
  <c r="Q5330" i="48"/>
  <c r="Q5186" i="48"/>
  <c r="Q5042" i="48"/>
  <c r="Q4898" i="48"/>
  <c r="Q4754" i="48"/>
  <c r="Q4593" i="48"/>
  <c r="Q4372" i="48"/>
  <c r="Q4026" i="48"/>
  <c r="Q3616" i="48"/>
  <c r="Q3118" i="48"/>
  <c r="Q5929" i="48"/>
  <c r="Q5785" i="48"/>
  <c r="Q5641" i="48"/>
  <c r="Q5497" i="48"/>
  <c r="Q5353" i="48"/>
  <c r="Q5209" i="48"/>
  <c r="Q5065" i="48"/>
  <c r="Q4921" i="48"/>
  <c r="Q4777" i="48"/>
  <c r="Q4620" i="48"/>
  <c r="Q4422" i="48"/>
  <c r="Q4078" i="48"/>
  <c r="Q3691" i="48"/>
  <c r="Q3207" i="48"/>
  <c r="Q1506" i="48"/>
  <c r="Q4220" i="48"/>
  <c r="Q3857" i="48"/>
  <c r="Q2713" i="48"/>
  <c r="Q5867" i="48"/>
  <c r="Q5723" i="48"/>
  <c r="Q5579" i="48"/>
  <c r="Q5435" i="48"/>
  <c r="Q5291" i="48"/>
  <c r="Q5147" i="48"/>
  <c r="Q5003" i="48"/>
  <c r="Q4859" i="48"/>
  <c r="Q4715" i="48"/>
  <c r="Q4543" i="48"/>
  <c r="Q4278" i="48"/>
  <c r="Q3926" i="48"/>
  <c r="Q3488" i="48"/>
  <c r="Q2924" i="48"/>
  <c r="Q4494" i="48"/>
  <c r="Q4186" i="48"/>
  <c r="Q3821" i="48"/>
  <c r="Q3368" i="48"/>
  <c r="Q2553" i="48"/>
  <c r="Q5817" i="48"/>
  <c r="Q5673" i="48"/>
  <c r="Q5529" i="48"/>
  <c r="Q5385" i="48"/>
  <c r="Q5241" i="48"/>
  <c r="Q5097" i="48"/>
  <c r="Q4953" i="48"/>
  <c r="Q4809" i="48"/>
  <c r="Q4660" i="48"/>
  <c r="Q4476" i="48"/>
  <c r="Q4158" i="48"/>
  <c r="Q3782" i="48"/>
  <c r="Q3318" i="48"/>
  <c r="Q2379" i="48"/>
  <c r="Q4301" i="48"/>
  <c r="Q4157" i="48"/>
  <c r="Q4013" i="48"/>
  <c r="Q3850" i="48"/>
  <c r="Q3677" i="48"/>
  <c r="Q3485" i="48"/>
  <c r="Q3062" i="48"/>
  <c r="Q2846" i="48"/>
  <c r="Q2599" i="48"/>
  <c r="Q1513" i="48"/>
  <c r="Q4371" i="48"/>
  <c r="Q4227" i="48"/>
  <c r="Q4083" i="48"/>
  <c r="Q3934" i="48"/>
  <c r="Q3762" i="48"/>
  <c r="Q3579" i="48"/>
  <c r="Q3381" i="48"/>
  <c r="Q3165" i="48"/>
  <c r="Q2949" i="48"/>
  <c r="Q2438" i="48"/>
  <c r="Q1961" i="48"/>
  <c r="Q4682" i="48"/>
  <c r="Q4538" i="48"/>
  <c r="Q4394" i="48"/>
  <c r="Q4250" i="48"/>
  <c r="Q4106" i="48"/>
  <c r="Q3962" i="48"/>
  <c r="Q3789" i="48"/>
  <c r="Q3608" i="48"/>
  <c r="Q3416" i="48"/>
  <c r="Q3200" i="48"/>
  <c r="Q2984" i="48"/>
  <c r="Q2768" i="48"/>
  <c r="Q2490" i="48"/>
  <c r="Q2080" i="48"/>
  <c r="Q939" i="48"/>
  <c r="Q4573" i="48"/>
  <c r="Q4429" i="48"/>
  <c r="Q4285" i="48"/>
  <c r="Q4141" i="48"/>
  <c r="Q3997" i="48"/>
  <c r="Q3832" i="48"/>
  <c r="Q3655" i="48"/>
  <c r="Q3463" i="48"/>
  <c r="Q3254" i="48"/>
  <c r="Q3038" i="48"/>
  <c r="Q2569" i="48"/>
  <c r="Q2197" i="48"/>
  <c r="Q1351" i="48"/>
  <c r="Q4368" i="48"/>
  <c r="Q4224" i="48"/>
  <c r="Q4080" i="48"/>
  <c r="Q3931" i="48"/>
  <c r="Q3573" i="48"/>
  <c r="Q3378" i="48"/>
  <c r="Q3162" i="48"/>
  <c r="Q2946" i="48"/>
  <c r="Q2725" i="48"/>
  <c r="Q2426" i="48"/>
  <c r="Q1951" i="48"/>
  <c r="Q4451" i="48"/>
  <c r="Q4307" i="48"/>
  <c r="Q4163" i="48"/>
  <c r="Q4019" i="48"/>
  <c r="Q3858" i="48"/>
  <c r="Q3686" i="48"/>
  <c r="Q3494" i="48"/>
  <c r="Q3285" i="48"/>
  <c r="Q3069" i="48"/>
  <c r="Q2853" i="48"/>
  <c r="Q2612" i="48"/>
  <c r="Q2260" i="48"/>
  <c r="Q1567" i="48"/>
  <c r="Q2799" i="48"/>
  <c r="Q2537" i="48"/>
  <c r="Q2141" i="48"/>
  <c r="Q1194" i="48"/>
  <c r="Q4461" i="48"/>
  <c r="Q4317" i="48"/>
  <c r="Q4173" i="48"/>
  <c r="Q4029" i="48"/>
  <c r="Q1631" i="48"/>
  <c r="Q2247" i="48"/>
  <c r="Q3053" i="48"/>
  <c r="Q2594" i="48"/>
  <c r="Q1379" i="48"/>
  <c r="Q1477" i="48"/>
  <c r="Q93" i="48"/>
  <c r="Q1587" i="48"/>
  <c r="Q2855" i="48"/>
  <c r="Q1153" i="48"/>
  <c r="Q1413" i="48"/>
  <c r="Q1683" i="48"/>
  <c r="Q1137" i="48"/>
  <c r="Q1128" i="48"/>
  <c r="Q2436" i="48"/>
  <c r="Q1755" i="48"/>
  <c r="Q1520" i="48"/>
  <c r="Q1152" i="48"/>
  <c r="Q2735" i="48"/>
  <c r="Q1775" i="48"/>
  <c r="Q1185" i="48"/>
  <c r="Q2470" i="48"/>
  <c r="Q2326" i="48"/>
  <c r="Q2011" i="48"/>
  <c r="Q1810" i="48"/>
  <c r="Q2128" i="48"/>
  <c r="Q1485" i="48"/>
  <c r="Q1248" i="48"/>
  <c r="Q991" i="48"/>
  <c r="Q2163" i="48"/>
  <c r="Q165" i="48"/>
  <c r="Q1734" i="48"/>
  <c r="Q1366" i="48"/>
  <c r="Q1117" i="48"/>
  <c r="Q308" i="48"/>
  <c r="Q1921" i="48"/>
  <c r="Q1426" i="48"/>
  <c r="Q1177" i="48"/>
  <c r="Q705" i="48"/>
  <c r="Q1280" i="48"/>
  <c r="Q1136" i="48"/>
  <c r="Q369" i="48"/>
  <c r="Q955" i="48"/>
  <c r="Q1395" i="48"/>
  <c r="Q1382" i="48"/>
  <c r="Q1094" i="48"/>
  <c r="Q848" i="48"/>
  <c r="Q879" i="48"/>
  <c r="Q44" i="48"/>
  <c r="Q875" i="48"/>
  <c r="Q731" i="48"/>
  <c r="Q587" i="48"/>
  <c r="Q1018" i="48"/>
  <c r="Q874" i="48"/>
  <c r="Q730" i="48"/>
  <c r="Q154" i="48"/>
  <c r="Q607" i="48"/>
  <c r="Q42" i="48"/>
  <c r="Q329" i="48"/>
  <c r="Q616" i="48"/>
  <c r="Q40" i="48"/>
  <c r="Q723" i="48"/>
  <c r="Q579" i="48"/>
  <c r="Q866" i="48"/>
  <c r="Q722" i="48"/>
  <c r="Q578" i="48"/>
  <c r="Q434" i="48"/>
  <c r="Q290" i="48"/>
  <c r="Q146" i="48"/>
  <c r="Q733" i="48"/>
  <c r="Q589" i="48"/>
  <c r="Q445" i="48"/>
  <c r="Q157" i="48"/>
  <c r="Q1008" i="48"/>
  <c r="Q720" i="48"/>
  <c r="Q432" i="48"/>
  <c r="Q683" i="48"/>
  <c r="Q5606" i="48"/>
  <c r="Q5462" i="48"/>
  <c r="Q5318" i="48"/>
  <c r="Q5174" i="48"/>
  <c r="Q5030" i="48"/>
  <c r="Q4886" i="48"/>
  <c r="Q4742" i="48"/>
  <c r="Q4579" i="48"/>
  <c r="Q4340" i="48"/>
  <c r="Q3994" i="48"/>
  <c r="Q3580" i="48"/>
  <c r="Q3068" i="48"/>
  <c r="Q5917" i="48"/>
  <c r="Q5773" i="48"/>
  <c r="Q5629" i="48"/>
  <c r="Q5485" i="48"/>
  <c r="Q5341" i="48"/>
  <c r="Q5197" i="48"/>
  <c r="Q5053" i="48"/>
  <c r="Q4909" i="48"/>
  <c r="Q4765" i="48"/>
  <c r="Q4606" i="48"/>
  <c r="Q4398" i="48"/>
  <c r="Q4051" i="48"/>
  <c r="Q3650" i="48"/>
  <c r="Q4496" i="48"/>
  <c r="Q4194" i="48"/>
  <c r="Q3824" i="48"/>
  <c r="Q2581" i="48"/>
  <c r="Q5855" i="48"/>
  <c r="Q5711" i="48"/>
  <c r="Q5567" i="48"/>
  <c r="Q5423" i="48"/>
  <c r="Q5279" i="48"/>
  <c r="Q5135" i="48"/>
  <c r="Q4991" i="48"/>
  <c r="Q4847" i="48"/>
  <c r="Q4703" i="48"/>
  <c r="Q4528" i="48"/>
  <c r="Q4246" i="48"/>
  <c r="Q3893" i="48"/>
  <c r="Q3453" i="48"/>
  <c r="Q2826" i="48"/>
  <c r="Q4479" i="48"/>
  <c r="Q4159" i="48"/>
  <c r="Q3783" i="48"/>
  <c r="Q3320" i="48"/>
  <c r="Q2382" i="48"/>
  <c r="Q5373" i="48"/>
  <c r="Q5229" i="48"/>
  <c r="Q5085" i="48"/>
  <c r="Q4941" i="48"/>
  <c r="Q4797" i="48"/>
  <c r="Q4644" i="48"/>
  <c r="Q4459" i="48"/>
  <c r="Q4126" i="48"/>
  <c r="Q3749" i="48"/>
  <c r="Q3279" i="48"/>
  <c r="Q2165" i="48"/>
  <c r="Q4289" i="48"/>
  <c r="Q4145" i="48"/>
  <c r="Q4001" i="48"/>
  <c r="Q3836" i="48"/>
  <c r="Q3662" i="48"/>
  <c r="Q3470" i="48"/>
  <c r="Q3259" i="48"/>
  <c r="Q3043" i="48"/>
  <c r="Q2827" i="48"/>
  <c r="Q2577" i="48"/>
  <c r="Q2203" i="48"/>
  <c r="Q1391" i="48"/>
  <c r="Q4215" i="48"/>
  <c r="Q4071" i="48"/>
  <c r="Q3920" i="48"/>
  <c r="Q3748" i="48"/>
  <c r="Q3561" i="48"/>
  <c r="Q3148" i="48"/>
  <c r="Q2932" i="48"/>
  <c r="Q2707" i="48"/>
  <c r="Q2404" i="48"/>
  <c r="Q4670" i="48"/>
  <c r="Q4526" i="48"/>
  <c r="Q4382" i="48"/>
  <c r="Q4238" i="48"/>
  <c r="Q4094" i="48"/>
  <c r="Q3947" i="48"/>
  <c r="Q3775" i="48"/>
  <c r="Q3593" i="48"/>
  <c r="Q3399" i="48"/>
  <c r="Q3183" i="48"/>
  <c r="Q2967" i="48"/>
  <c r="Q2750" i="48"/>
  <c r="Q2462" i="48"/>
  <c r="Q2032" i="48"/>
  <c r="Q189" i="48"/>
  <c r="Q4561" i="48"/>
  <c r="Q4417" i="48"/>
  <c r="Q4273" i="48"/>
  <c r="Q4129" i="48"/>
  <c r="Q3985" i="48"/>
  <c r="Q3818" i="48"/>
  <c r="Q3640" i="48"/>
  <c r="Q3448" i="48"/>
  <c r="Q3235" i="48"/>
  <c r="Q3019" i="48"/>
  <c r="Q2803" i="48"/>
  <c r="Q2160" i="48"/>
  <c r="Q1231" i="48"/>
  <c r="Q4356" i="48"/>
  <c r="Q4212" i="48"/>
  <c r="Q4068" i="48"/>
  <c r="Q3917" i="48"/>
  <c r="Q3743" i="48"/>
  <c r="Q3558" i="48"/>
  <c r="Q3358" i="48"/>
  <c r="Q3142" i="48"/>
  <c r="Q2926" i="48"/>
  <c r="Q2701" i="48"/>
  <c r="Q2396" i="48"/>
  <c r="Q1879" i="48"/>
  <c r="Q4439" i="48"/>
  <c r="Q4295" i="48"/>
  <c r="Q4151" i="48"/>
  <c r="Q4007" i="48"/>
  <c r="Q3844" i="48"/>
  <c r="Q3668" i="48"/>
  <c r="Q3476" i="48"/>
  <c r="Q3268" i="48"/>
  <c r="Q3052" i="48"/>
  <c r="Q2836" i="48"/>
  <c r="Q2592" i="48"/>
  <c r="Q1451" i="48"/>
  <c r="Q2780" i="48"/>
  <c r="Q2509" i="48"/>
  <c r="Q2107" i="48"/>
  <c r="Q1069" i="48"/>
  <c r="Q4449" i="48"/>
  <c r="Q4305" i="48"/>
  <c r="Q4161" i="48"/>
  <c r="Q4017" i="48"/>
  <c r="Q3856" i="48"/>
  <c r="Q3681" i="48"/>
  <c r="Q3283" i="48"/>
  <c r="Q3067" i="48"/>
  <c r="Q2851" i="48"/>
  <c r="Q2610" i="48"/>
  <c r="Q2249" i="48"/>
  <c r="Q1545" i="48"/>
  <c r="Q2994" i="48"/>
  <c r="Q2778" i="48"/>
  <c r="Q2094" i="48"/>
  <c r="Q2209" i="48"/>
  <c r="Q2381" i="48"/>
  <c r="Q2134" i="48"/>
  <c r="Q2575" i="48"/>
  <c r="Q2124" i="48"/>
  <c r="Q3205" i="48"/>
  <c r="Q2773" i="48"/>
  <c r="Q2413" i="48"/>
  <c r="Q3384" i="48"/>
  <c r="Q3096" i="48"/>
  <c r="Q2233" i="48"/>
  <c r="Q825" i="48"/>
  <c r="Q2688" i="48"/>
  <c r="Q2021" i="48"/>
  <c r="Q1651" i="48"/>
  <c r="Q1103" i="48"/>
  <c r="Q1647" i="48"/>
  <c r="Q2119" i="48"/>
  <c r="Q1937" i="48"/>
  <c r="Q1464" i="48"/>
  <c r="Q2131" i="48"/>
  <c r="Q1737" i="48"/>
  <c r="Q1495" i="48"/>
  <c r="Q1519" i="48"/>
  <c r="Q1151" i="48"/>
  <c r="Q2746" i="48"/>
  <c r="Q1792" i="48"/>
  <c r="Q45" i="48"/>
  <c r="Q2265" i="48"/>
  <c r="Q1458" i="48"/>
  <c r="Q1087" i="48"/>
  <c r="Q2007" i="48"/>
  <c r="Q1863" i="48"/>
  <c r="Q1079" i="48"/>
  <c r="Q21" i="48"/>
  <c r="Q1344" i="48"/>
  <c r="Q164" i="48"/>
  <c r="Q1602" i="48"/>
  <c r="Q561" i="48"/>
  <c r="Q1412" i="48"/>
  <c r="Q1145" i="48"/>
  <c r="Q927" i="48"/>
  <c r="Q152" i="48"/>
  <c r="Q1239" i="48"/>
  <c r="Q849" i="48"/>
  <c r="Q1082" i="48"/>
  <c r="Q831" i="48"/>
  <c r="Q1007" i="48"/>
  <c r="Q863" i="48"/>
  <c r="Q719" i="48"/>
  <c r="Q431" i="48"/>
  <c r="Q143" i="48"/>
  <c r="Q862" i="48"/>
  <c r="Q718" i="48"/>
  <c r="Q430" i="48"/>
  <c r="Q286" i="48"/>
  <c r="Q883" i="48"/>
  <c r="Q739" i="48"/>
  <c r="Q595" i="48"/>
  <c r="Q307" i="48"/>
  <c r="Q893" i="48"/>
  <c r="Q749" i="48"/>
  <c r="Q605" i="48"/>
  <c r="Q461" i="48"/>
  <c r="Q317" i="48"/>
  <c r="Q29" i="48"/>
  <c r="Q748" i="48"/>
  <c r="Q604" i="48"/>
  <c r="Q460" i="48"/>
  <c r="Q316" i="48"/>
  <c r="Q28" i="48"/>
  <c r="Q567" i="48"/>
  <c r="Q998" i="48"/>
  <c r="Q566" i="48"/>
  <c r="Q422" i="48"/>
  <c r="Q1009" i="48"/>
  <c r="Q865" i="48"/>
  <c r="Q433" i="48"/>
  <c r="Q289" i="48"/>
  <c r="Q1046" i="48"/>
  <c r="Q4978" i="48"/>
  <c r="Q4619" i="48"/>
  <c r="Q3356" i="48"/>
  <c r="Q5494" i="48"/>
  <c r="Q5148" i="48"/>
  <c r="Q4805" i="48"/>
  <c r="Q4180" i="48"/>
  <c r="Q2135" i="48"/>
  <c r="Q5395" i="48"/>
  <c r="Q5251" i="48"/>
  <c r="Q5107" i="48"/>
  <c r="Q4963" i="48"/>
  <c r="Q4819" i="48"/>
  <c r="Q4672" i="48"/>
  <c r="Q4491" i="48"/>
  <c r="Q4182" i="48"/>
  <c r="Q3810" i="48"/>
  <c r="Q3354" i="48"/>
  <c r="Q5896" i="48"/>
  <c r="Q5752" i="48"/>
  <c r="Q5608" i="48"/>
  <c r="Q5464" i="48"/>
  <c r="Q5320" i="48"/>
  <c r="Q5176" i="48"/>
  <c r="Q5032" i="48"/>
  <c r="Q4888" i="48"/>
  <c r="Q4744" i="48"/>
  <c r="Q4581" i="48"/>
  <c r="Q4348" i="48"/>
  <c r="Q4002" i="48"/>
  <c r="Q3583" i="48"/>
  <c r="Q3080" i="48"/>
  <c r="Q5991" i="48"/>
  <c r="Q5847" i="48"/>
  <c r="Q5703" i="48"/>
  <c r="Q5559" i="48"/>
  <c r="Q5415" i="48"/>
  <c r="Q5271" i="48"/>
  <c r="Q5127" i="48"/>
  <c r="Q4983" i="48"/>
  <c r="Q4839" i="48"/>
  <c r="Q4695" i="48"/>
  <c r="Q4517" i="48"/>
  <c r="Q4230" i="48"/>
  <c r="Q3868" i="48"/>
  <c r="Q3425" i="48"/>
  <c r="Q2753" i="48"/>
  <c r="Q5882" i="48"/>
  <c r="Q5738" i="48"/>
  <c r="Q5594" i="48"/>
  <c r="Q5450" i="48"/>
  <c r="Q5306" i="48"/>
  <c r="Q5162" i="48"/>
  <c r="Q5018" i="48"/>
  <c r="Q4874" i="48"/>
  <c r="Q4730" i="48"/>
  <c r="Q4564" i="48"/>
  <c r="Q4314" i="48"/>
  <c r="Q3967" i="48"/>
  <c r="Q3536" i="48"/>
  <c r="Q3015" i="48"/>
  <c r="Q5905" i="48"/>
  <c r="Q5761" i="48"/>
  <c r="Q5617" i="48"/>
  <c r="Q5473" i="48"/>
  <c r="Q5329" i="48"/>
  <c r="Q5185" i="48"/>
  <c r="Q5041" i="48"/>
  <c r="Q4897" i="48"/>
  <c r="Q4753" i="48"/>
  <c r="Q4592" i="48"/>
  <c r="Q4366" i="48"/>
  <c r="Q4024" i="48"/>
  <c r="Q3615" i="48"/>
  <c r="Q3117" i="48"/>
  <c r="Q4481" i="48"/>
  <c r="Q4162" i="48"/>
  <c r="Q3791" i="48"/>
  <c r="Q3332" i="48"/>
  <c r="Q2415" i="48"/>
  <c r="Q5843" i="48"/>
  <c r="Q5699" i="48"/>
  <c r="Q5555" i="48"/>
  <c r="Q5411" i="48"/>
  <c r="Q5267" i="48"/>
  <c r="Q5123" i="48"/>
  <c r="Q4979" i="48"/>
  <c r="Q4835" i="48"/>
  <c r="Q4690" i="48"/>
  <c r="Q4219" i="48"/>
  <c r="Q3855" i="48"/>
  <c r="Q3411" i="48"/>
  <c r="Q2709" i="48"/>
  <c r="Q4460" i="48"/>
  <c r="Q4132" i="48"/>
  <c r="Q3751" i="48"/>
  <c r="Q3280" i="48"/>
  <c r="Q2176" i="48"/>
  <c r="Q5793" i="48"/>
  <c r="Q5649" i="48"/>
  <c r="Q5505" i="48"/>
  <c r="Q5361" i="48"/>
  <c r="Q5217" i="48"/>
  <c r="Q5073" i="48"/>
  <c r="Q4929" i="48"/>
  <c r="Q4785" i="48"/>
  <c r="Q4630" i="48"/>
  <c r="Q4436" i="48"/>
  <c r="Q4099" i="48"/>
  <c r="Q3711" i="48"/>
  <c r="Q3231" i="48"/>
  <c r="Q1840" i="48"/>
  <c r="Q4277" i="48"/>
  <c r="Q4133" i="48"/>
  <c r="Q3989" i="48"/>
  <c r="Q3822" i="48"/>
  <c r="Q3644" i="48"/>
  <c r="Q3452" i="48"/>
  <c r="Q3242" i="48"/>
  <c r="Q2810" i="48"/>
  <c r="Q2552" i="48"/>
  <c r="Q2166" i="48"/>
  <c r="Q4347" i="48"/>
  <c r="Q4203" i="48"/>
  <c r="Q4059" i="48"/>
  <c r="Q3906" i="48"/>
  <c r="Q3734" i="48"/>
  <c r="Q3546" i="48"/>
  <c r="Q3345" i="48"/>
  <c r="Q3129" i="48"/>
  <c r="Q2913" i="48"/>
  <c r="Q2684" i="48"/>
  <c r="Q2370" i="48"/>
  <c r="Q1835" i="48"/>
  <c r="Q4658" i="48"/>
  <c r="Q4514" i="48"/>
  <c r="Q4370" i="48"/>
  <c r="Q4226" i="48"/>
  <c r="Q4082" i="48"/>
  <c r="Q3761" i="48"/>
  <c r="Q3578" i="48"/>
  <c r="Q3380" i="48"/>
  <c r="Q3164" i="48"/>
  <c r="Q2948" i="48"/>
  <c r="Q2727" i="48"/>
  <c r="Q2432" i="48"/>
  <c r="Q1955" i="48"/>
  <c r="Q4693" i="48"/>
  <c r="Q4549" i="48"/>
  <c r="Q4405" i="48"/>
  <c r="Q4261" i="48"/>
  <c r="Q4117" i="48"/>
  <c r="Q3802" i="48"/>
  <c r="Q3622" i="48"/>
  <c r="Q3430" i="48"/>
  <c r="Q3218" i="48"/>
  <c r="Q3002" i="48"/>
  <c r="Q2786" i="48"/>
  <c r="Q2516" i="48"/>
  <c r="Q2111" i="48"/>
  <c r="Q4344" i="48"/>
  <c r="Q4200" i="48"/>
  <c r="Q4056" i="48"/>
  <c r="Q3903" i="48"/>
  <c r="Q3729" i="48"/>
  <c r="Q3543" i="48"/>
  <c r="Q3342" i="48"/>
  <c r="Q3126" i="48"/>
  <c r="Q2910" i="48"/>
  <c r="Q2681" i="48"/>
  <c r="Q2367" i="48"/>
  <c r="Q1807" i="48"/>
  <c r="Q4427" i="48"/>
  <c r="Q4283" i="48"/>
  <c r="Q4139" i="48"/>
  <c r="Q3995" i="48"/>
  <c r="Q3830" i="48"/>
  <c r="Q3653" i="48"/>
  <c r="Q3461" i="48"/>
  <c r="Q3249" i="48"/>
  <c r="Q3033" i="48"/>
  <c r="Q2817" i="48"/>
  <c r="Q2565" i="48"/>
  <c r="Q2187" i="48"/>
  <c r="Q1330" i="48"/>
  <c r="Q2485" i="48"/>
  <c r="Q2062" i="48"/>
  <c r="Q4437" i="48"/>
  <c r="Q4149" i="48"/>
  <c r="Q4005" i="48"/>
  <c r="Q3842" i="48"/>
  <c r="Q3666" i="48"/>
  <c r="Q3474" i="48"/>
  <c r="Q3050" i="48"/>
  <c r="Q2834" i="48"/>
  <c r="Q2584" i="48"/>
  <c r="Q2216" i="48"/>
  <c r="Q1440" i="48"/>
  <c r="Q2974" i="48"/>
  <c r="Q2757" i="48"/>
  <c r="Q2476" i="48"/>
  <c r="Q2052" i="48"/>
  <c r="Q633" i="48"/>
  <c r="Q2812" i="48"/>
  <c r="Q2556" i="48"/>
  <c r="Q1293" i="48"/>
  <c r="Q2905" i="48"/>
  <c r="Q2393" i="48"/>
  <c r="Q1827" i="48"/>
  <c r="Q3084" i="48"/>
  <c r="Q1526" i="48"/>
  <c r="Q2272" i="48"/>
  <c r="Q1987" i="48"/>
  <c r="Q1610" i="48"/>
  <c r="Q2105" i="48"/>
  <c r="Q1701" i="48"/>
  <c r="Q1438" i="48"/>
  <c r="Q1091" i="48"/>
  <c r="Q1949" i="48"/>
  <c r="Q1736" i="48"/>
  <c r="Q1494" i="48"/>
  <c r="Q1123" i="48"/>
  <c r="Q2157" i="48"/>
  <c r="Q1176" i="48"/>
  <c r="Q1423" i="48"/>
  <c r="Q1453" i="48"/>
  <c r="Q1209" i="48"/>
  <c r="Q884" i="48"/>
  <c r="Q1995" i="48"/>
  <c r="Q1538" i="48"/>
  <c r="Q2006" i="48"/>
  <c r="Q1862" i="48"/>
  <c r="Q1550" i="48"/>
  <c r="Q1078" i="48"/>
  <c r="Q20" i="48"/>
  <c r="Q1588" i="48"/>
  <c r="Q1386" i="48"/>
  <c r="Q1138" i="48"/>
  <c r="Q1112" i="48"/>
  <c r="Q104" i="48"/>
  <c r="Q1709" i="48"/>
  <c r="Q956" i="48"/>
  <c r="Q225" i="48"/>
  <c r="Q1108" i="48"/>
  <c r="Q80" i="48"/>
  <c r="Q1371" i="48"/>
  <c r="Q1227" i="48"/>
  <c r="Q1083" i="48"/>
  <c r="Q706" i="48"/>
  <c r="Q562" i="48"/>
  <c r="Q418" i="48"/>
  <c r="Q871" i="48"/>
  <c r="Q727" i="48"/>
  <c r="Q583" i="48"/>
  <c r="Q295" i="48"/>
  <c r="Q738" i="48"/>
  <c r="Q450" i="48"/>
  <c r="Q305" i="48"/>
  <c r="Q736" i="48"/>
  <c r="Q448" i="48"/>
  <c r="Q304" i="48"/>
  <c r="Q160" i="48"/>
  <c r="Q16" i="48"/>
  <c r="Q699" i="48"/>
  <c r="Q555" i="48"/>
  <c r="Q267" i="48"/>
  <c r="Q842" i="48"/>
  <c r="Q554" i="48"/>
  <c r="Q122" i="48"/>
  <c r="Q997" i="48"/>
  <c r="Q709" i="48"/>
  <c r="Q421" i="48"/>
  <c r="Q277" i="48"/>
  <c r="Q1467" i="48"/>
  <c r="Q3909" i="48"/>
  <c r="Q5597" i="48"/>
  <c r="Q5250" i="48"/>
  <c r="Q4904" i="48"/>
  <c r="Q4519" i="48"/>
  <c r="Q2775" i="48"/>
  <c r="Q5766" i="48"/>
  <c r="Q5420" i="48"/>
  <c r="Q5074" i="48"/>
  <c r="Q4728" i="48"/>
  <c r="Q3871" i="48"/>
  <c r="Q5951" i="48"/>
  <c r="Q5621" i="48"/>
  <c r="Q5274" i="48"/>
  <c r="Q4928" i="48"/>
  <c r="Q4555" i="48"/>
  <c r="Q3044" i="48"/>
  <c r="Q5818" i="48"/>
  <c r="Q5129" i="48"/>
  <c r="Q4782" i="48"/>
  <c r="Q4090" i="48"/>
  <c r="Q5962" i="48"/>
  <c r="Q5640" i="48"/>
  <c r="Q5297" i="48"/>
  <c r="Q4950" i="48"/>
  <c r="Q4587" i="48"/>
  <c r="Q3188" i="48"/>
  <c r="Q5813" i="48"/>
  <c r="Q5466" i="48"/>
  <c r="Q5120" i="48"/>
  <c r="Q4774" i="48"/>
  <c r="Q4063" i="48"/>
  <c r="Q1767" i="48"/>
  <c r="Q5815" i="48"/>
  <c r="Q5671" i="48"/>
  <c r="Q5527" i="48"/>
  <c r="Q5383" i="48"/>
  <c r="Q5239" i="48"/>
  <c r="Q5095" i="48"/>
  <c r="Q4951" i="48"/>
  <c r="Q4807" i="48"/>
  <c r="Q4656" i="48"/>
  <c r="Q4474" i="48"/>
  <c r="Q4150" i="48"/>
  <c r="Q3777" i="48"/>
  <c r="Q3315" i="48"/>
  <c r="Q2345" i="48"/>
  <c r="Q5884" i="48"/>
  <c r="Q5740" i="48"/>
  <c r="Q5596" i="48"/>
  <c r="Q5452" i="48"/>
  <c r="Q5308" i="48"/>
  <c r="Q5164" i="48"/>
  <c r="Q5020" i="48"/>
  <c r="Q4876" i="48"/>
  <c r="Q4732" i="48"/>
  <c r="Q4566" i="48"/>
  <c r="Q4316" i="48"/>
  <c r="Q3970" i="48"/>
  <c r="Q3547" i="48"/>
  <c r="Q3027" i="48"/>
  <c r="Q5979" i="48"/>
  <c r="Q5835" i="48"/>
  <c r="Q5691" i="48"/>
  <c r="Q5547" i="48"/>
  <c r="Q5403" i="48"/>
  <c r="Q5259" i="48"/>
  <c r="Q5115" i="48"/>
  <c r="Q4971" i="48"/>
  <c r="Q4827" i="48"/>
  <c r="Q4680" i="48"/>
  <c r="Q4500" i="48"/>
  <c r="Q4198" i="48"/>
  <c r="Q3835" i="48"/>
  <c r="Q3387" i="48"/>
  <c r="Q2623" i="48"/>
  <c r="Q5870" i="48"/>
  <c r="Q5726" i="48"/>
  <c r="Q5582" i="48"/>
  <c r="Q5438" i="48"/>
  <c r="Q5294" i="48"/>
  <c r="Q5150" i="48"/>
  <c r="Q5006" i="48"/>
  <c r="Q4862" i="48"/>
  <c r="Q4718" i="48"/>
  <c r="Q4547" i="48"/>
  <c r="Q4282" i="48"/>
  <c r="Q3935" i="48"/>
  <c r="Q3501" i="48"/>
  <c r="Q2943" i="48"/>
  <c r="Q5893" i="48"/>
  <c r="Q5749" i="48"/>
  <c r="Q5605" i="48"/>
  <c r="Q5461" i="48"/>
  <c r="Q5317" i="48"/>
  <c r="Q5173" i="48"/>
  <c r="Q5029" i="48"/>
  <c r="Q4885" i="48"/>
  <c r="Q4741" i="48"/>
  <c r="Q4578" i="48"/>
  <c r="Q4339" i="48"/>
  <c r="Q3992" i="48"/>
  <c r="Q3571" i="48"/>
  <c r="Q3064" i="48"/>
  <c r="Q4464" i="48"/>
  <c r="Q4135" i="48"/>
  <c r="Q3753" i="48"/>
  <c r="Q3284" i="48"/>
  <c r="Q2204" i="48"/>
  <c r="Q5687" i="48"/>
  <c r="Q5543" i="48"/>
  <c r="Q5399" i="48"/>
  <c r="Q5255" i="48"/>
  <c r="Q5111" i="48"/>
  <c r="Q4967" i="48"/>
  <c r="Q4823" i="48"/>
  <c r="Q4676" i="48"/>
  <c r="Q4495" i="48"/>
  <c r="Q4192" i="48"/>
  <c r="Q3823" i="48"/>
  <c r="Q3369" i="48"/>
  <c r="Q2576" i="48"/>
  <c r="Q4438" i="48"/>
  <c r="Q3713" i="48"/>
  <c r="Q3238" i="48"/>
  <c r="Q1844" i="48"/>
  <c r="Q5781" i="48"/>
  <c r="Q5637" i="48"/>
  <c r="Q5493" i="48"/>
  <c r="Q5349" i="48"/>
  <c r="Q5205" i="48"/>
  <c r="Q5061" i="48"/>
  <c r="Q4917" i="48"/>
  <c r="Q4773" i="48"/>
  <c r="Q4616" i="48"/>
  <c r="Q4412" i="48"/>
  <c r="Q4072" i="48"/>
  <c r="Q3678" i="48"/>
  <c r="Q3189" i="48"/>
  <c r="Q1257" i="48"/>
  <c r="Q4265" i="48"/>
  <c r="Q4121" i="48"/>
  <c r="Q3977" i="48"/>
  <c r="Q3808" i="48"/>
  <c r="Q3629" i="48"/>
  <c r="Q3437" i="48"/>
  <c r="Q3223" i="48"/>
  <c r="Q3007" i="48"/>
  <c r="Q2791" i="48"/>
  <c r="Q2524" i="48"/>
  <c r="Q2132" i="48"/>
  <c r="Q1135" i="48"/>
  <c r="Q4335" i="48"/>
  <c r="Q4191" i="48"/>
  <c r="Q4047" i="48"/>
  <c r="Q3892" i="48"/>
  <c r="Q3718" i="48"/>
  <c r="Q3531" i="48"/>
  <c r="Q3328" i="48"/>
  <c r="Q3112" i="48"/>
  <c r="Q2896" i="48"/>
  <c r="Q2665" i="48"/>
  <c r="Q2343" i="48"/>
  <c r="Q1743" i="48"/>
  <c r="Q4646" i="48"/>
  <c r="Q4502" i="48"/>
  <c r="Q4358" i="48"/>
  <c r="Q4214" i="48"/>
  <c r="Q4070" i="48"/>
  <c r="Q3919" i="48"/>
  <c r="Q3747" i="48"/>
  <c r="Q3560" i="48"/>
  <c r="Q3363" i="48"/>
  <c r="Q3147" i="48"/>
  <c r="Q2931" i="48"/>
  <c r="Q2706" i="48"/>
  <c r="Q2403" i="48"/>
  <c r="Q1893" i="48"/>
  <c r="Q4681" i="48"/>
  <c r="Q4537" i="48"/>
  <c r="Q4393" i="48"/>
  <c r="Q4249" i="48"/>
  <c r="Q4105" i="48"/>
  <c r="Q3961" i="48"/>
  <c r="Q3788" i="48"/>
  <c r="Q3607" i="48"/>
  <c r="Q3415" i="48"/>
  <c r="Q3199" i="48"/>
  <c r="Q2983" i="48"/>
  <c r="Q2767" i="48"/>
  <c r="Q2489" i="48"/>
  <c r="Q2068" i="48"/>
  <c r="Q932" i="48"/>
  <c r="Q4332" i="48"/>
  <c r="Q4188" i="48"/>
  <c r="Q4044" i="48"/>
  <c r="Q3887" i="48"/>
  <c r="Q3715" i="48"/>
  <c r="Q3525" i="48"/>
  <c r="Q3322" i="48"/>
  <c r="Q3106" i="48"/>
  <c r="Q2890" i="48"/>
  <c r="Q2657" i="48"/>
  <c r="Q2331" i="48"/>
  <c r="Q1729" i="48"/>
  <c r="Q4415" i="48"/>
  <c r="Q4271" i="48"/>
  <c r="Q4127" i="48"/>
  <c r="Q3983" i="48"/>
  <c r="Q3814" i="48"/>
  <c r="Q3638" i="48"/>
  <c r="Q3446" i="48"/>
  <c r="Q3232" i="48"/>
  <c r="Q3016" i="48"/>
  <c r="Q2800" i="48"/>
  <c r="Q2538" i="48"/>
  <c r="Q2153" i="48"/>
  <c r="Q1198" i="48"/>
  <c r="Q2741" i="48"/>
  <c r="Q2454" i="48"/>
  <c r="Q2003" i="48"/>
  <c r="Q4569" i="48"/>
  <c r="Q4425" i="48"/>
  <c r="Q4281" i="48"/>
  <c r="Q4137" i="48"/>
  <c r="Q3993" i="48"/>
  <c r="Q1314" i="48"/>
  <c r="Q1989" i="48"/>
  <c r="Q2344" i="48"/>
  <c r="Q2077" i="48"/>
  <c r="Q1224" i="48"/>
  <c r="Q3037" i="48"/>
  <c r="Q2377" i="48"/>
  <c r="Q2123" i="48"/>
  <c r="Q1319" i="48"/>
  <c r="Q3648" i="48"/>
  <c r="Q3216" i="48"/>
  <c r="Q2250" i="48"/>
  <c r="Q957" i="48"/>
  <c r="Q1749" i="48"/>
  <c r="Q1255" i="48"/>
  <c r="Q1582" i="48"/>
  <c r="Q2101" i="48"/>
  <c r="Q2411" i="48"/>
  <c r="Q2116" i="48"/>
  <c r="Q1715" i="48"/>
  <c r="Q1090" i="48"/>
  <c r="Q1963" i="48"/>
  <c r="Q1753" i="48"/>
  <c r="Q1150" i="48"/>
  <c r="Q1674" i="48"/>
  <c r="Q1026" i="48"/>
  <c r="Q1620" i="48"/>
  <c r="Q1435" i="48"/>
  <c r="Q1983" i="48"/>
  <c r="Q1839" i="48"/>
  <c r="Q1682" i="48"/>
  <c r="Q1039" i="48"/>
  <c r="Q1694" i="48"/>
  <c r="Q1732" i="48"/>
  <c r="Q1388" i="48"/>
  <c r="Q1100" i="48"/>
  <c r="Q872" i="48"/>
  <c r="Q32" i="48"/>
  <c r="Q1697" i="48"/>
  <c r="Q1553" i="48"/>
  <c r="Q1265" i="48"/>
  <c r="Q1121" i="48"/>
  <c r="Q855" i="48"/>
  <c r="Q1071" i="48"/>
  <c r="Q1490" i="48"/>
  <c r="Q1346" i="48"/>
  <c r="Q1058" i="48"/>
  <c r="Q692" i="48"/>
  <c r="Q983" i="48"/>
  <c r="Q839" i="48"/>
  <c r="Q551" i="48"/>
  <c r="Q263" i="48"/>
  <c r="Q982" i="48"/>
  <c r="Q838" i="48"/>
  <c r="Q694" i="48"/>
  <c r="Q550" i="48"/>
  <c r="Q262" i="48"/>
  <c r="Q715" i="48"/>
  <c r="Q571" i="48"/>
  <c r="Q427" i="48"/>
  <c r="Q283" i="48"/>
  <c r="Q437" i="48"/>
  <c r="Q724" i="48"/>
  <c r="Q255" i="48"/>
  <c r="Q111" i="48"/>
  <c r="Q830" i="48"/>
  <c r="Q686" i="48"/>
  <c r="Q398" i="48"/>
  <c r="Q254" i="48"/>
  <c r="Q110" i="48"/>
  <c r="Q985" i="48"/>
  <c r="Q841" i="48"/>
  <c r="Q293" i="48"/>
  <c r="Q1035" i="48"/>
  <c r="Q5266" i="48"/>
  <c r="Q4920" i="48"/>
  <c r="Q4544" i="48"/>
  <c r="Q2979" i="48"/>
  <c r="Q5782" i="48"/>
  <c r="Q5436" i="48"/>
  <c r="Q5093" i="48"/>
  <c r="Q4746" i="48"/>
  <c r="Q3943" i="48"/>
  <c r="Q1146" i="48"/>
  <c r="Q5803" i="48"/>
  <c r="Q5659" i="48"/>
  <c r="Q5515" i="48"/>
  <c r="Q5227" i="48"/>
  <c r="Q5083" i="48"/>
  <c r="Q4939" i="48"/>
  <c r="Q4795" i="48"/>
  <c r="Q4642" i="48"/>
  <c r="Q4457" i="48"/>
  <c r="Q4123" i="48"/>
  <c r="Q3739" i="48"/>
  <c r="Q3267" i="48"/>
  <c r="Q2125" i="48"/>
  <c r="Q5872" i="48"/>
  <c r="Q5728" i="48"/>
  <c r="Q5584" i="48"/>
  <c r="Q5440" i="48"/>
  <c r="Q5296" i="48"/>
  <c r="Q5152" i="48"/>
  <c r="Q5008" i="48"/>
  <c r="Q4864" i="48"/>
  <c r="Q4720" i="48"/>
  <c r="Q4551" i="48"/>
  <c r="Q4290" i="48"/>
  <c r="Q3940" i="48"/>
  <c r="Q3506" i="48"/>
  <c r="Q5967" i="48"/>
  <c r="Q5823" i="48"/>
  <c r="Q5679" i="48"/>
  <c r="Q5535" i="48"/>
  <c r="Q5391" i="48"/>
  <c r="Q5247" i="48"/>
  <c r="Q5103" i="48"/>
  <c r="Q4959" i="48"/>
  <c r="Q4815" i="48"/>
  <c r="Q4666" i="48"/>
  <c r="Q4484" i="48"/>
  <c r="Q4171" i="48"/>
  <c r="Q3797" i="48"/>
  <c r="Q3339" i="48"/>
  <c r="Q2468" i="48"/>
  <c r="Q5858" i="48"/>
  <c r="Q5714" i="48"/>
  <c r="Q5570" i="48"/>
  <c r="Q5426" i="48"/>
  <c r="Q5282" i="48"/>
  <c r="Q5138" i="48"/>
  <c r="Q4994" i="48"/>
  <c r="Q4850" i="48"/>
  <c r="Q4706" i="48"/>
  <c r="Q4531" i="48"/>
  <c r="Q4255" i="48"/>
  <c r="Q3897" i="48"/>
  <c r="Q3460" i="48"/>
  <c r="Q2847" i="48"/>
  <c r="Q5881" i="48"/>
  <c r="Q5737" i="48"/>
  <c r="Q5593" i="48"/>
  <c r="Q5449" i="48"/>
  <c r="Q5305" i="48"/>
  <c r="Q5161" i="48"/>
  <c r="Q5017" i="48"/>
  <c r="Q4873" i="48"/>
  <c r="Q4729" i="48"/>
  <c r="Q4563" i="48"/>
  <c r="Q4312" i="48"/>
  <c r="Q3966" i="48"/>
  <c r="Q3535" i="48"/>
  <c r="Q3008" i="48"/>
  <c r="Q4445" i="48"/>
  <c r="Q4108" i="48"/>
  <c r="Q3723" i="48"/>
  <c r="Q3244" i="48"/>
  <c r="Q1920" i="48"/>
  <c r="Q5819" i="48"/>
  <c r="Q5675" i="48"/>
  <c r="Q5531" i="48"/>
  <c r="Q5387" i="48"/>
  <c r="Q5243" i="48"/>
  <c r="Q5099" i="48"/>
  <c r="Q4955" i="48"/>
  <c r="Q4811" i="48"/>
  <c r="Q4662" i="48"/>
  <c r="Q4480" i="48"/>
  <c r="Q4160" i="48"/>
  <c r="Q3785" i="48"/>
  <c r="Q3330" i="48"/>
  <c r="Q2405" i="48"/>
  <c r="Q4414" i="48"/>
  <c r="Q4074" i="48"/>
  <c r="Q3679" i="48"/>
  <c r="Q3190" i="48"/>
  <c r="Q5769" i="48"/>
  <c r="Q5625" i="48"/>
  <c r="Q5481" i="48"/>
  <c r="Q5337" i="48"/>
  <c r="Q5193" i="48"/>
  <c r="Q5049" i="48"/>
  <c r="Q4905" i="48"/>
  <c r="Q4761" i="48"/>
  <c r="Q4602" i="48"/>
  <c r="Q4387" i="48"/>
  <c r="Q4040" i="48"/>
  <c r="Q3634" i="48"/>
  <c r="Q3150" i="48"/>
  <c r="Q4397" i="48"/>
  <c r="Q4253" i="48"/>
  <c r="Q4109" i="48"/>
  <c r="Q3965" i="48"/>
  <c r="Q3794" i="48"/>
  <c r="Q3614" i="48"/>
  <c r="Q3422" i="48"/>
  <c r="Q3206" i="48"/>
  <c r="Q2990" i="48"/>
  <c r="Q2774" i="48"/>
  <c r="Q2500" i="48"/>
  <c r="Q2088" i="48"/>
  <c r="Q1013" i="48"/>
  <c r="Q4323" i="48"/>
  <c r="Q4179" i="48"/>
  <c r="Q4035" i="48"/>
  <c r="Q3878" i="48"/>
  <c r="Q3513" i="48"/>
  <c r="Q3309" i="48"/>
  <c r="Q3093" i="48"/>
  <c r="Q2877" i="48"/>
  <c r="Q2642" i="48"/>
  <c r="Q2307" i="48"/>
  <c r="Q1666" i="48"/>
  <c r="Q4634" i="48"/>
  <c r="Q4346" i="48"/>
  <c r="Q4202" i="48"/>
  <c r="Q4058" i="48"/>
  <c r="Q3905" i="48"/>
  <c r="Q3731" i="48"/>
  <c r="Q3545" i="48"/>
  <c r="Q3344" i="48"/>
  <c r="Q3128" i="48"/>
  <c r="Q2912" i="48"/>
  <c r="Q2683" i="48"/>
  <c r="Q2369" i="48"/>
  <c r="Q4669" i="48"/>
  <c r="Q4525" i="48"/>
  <c r="Q4381" i="48"/>
  <c r="Q4237" i="48"/>
  <c r="Q4093" i="48"/>
  <c r="Q3946" i="48"/>
  <c r="Q3774" i="48"/>
  <c r="Q3592" i="48"/>
  <c r="Q3398" i="48"/>
  <c r="Q3182" i="48"/>
  <c r="Q2966" i="48"/>
  <c r="Q2749" i="48"/>
  <c r="Q2461" i="48"/>
  <c r="Q2020" i="48"/>
  <c r="Q4320" i="48"/>
  <c r="Q4176" i="48"/>
  <c r="Q4032" i="48"/>
  <c r="Q3873" i="48"/>
  <c r="Q3701" i="48"/>
  <c r="Q3510" i="48"/>
  <c r="Q3306" i="48"/>
  <c r="Q3090" i="48"/>
  <c r="Q2874" i="48"/>
  <c r="Q2637" i="48"/>
  <c r="Q2298" i="48"/>
  <c r="Q4403" i="48"/>
  <c r="Q4259" i="48"/>
  <c r="Q4115" i="48"/>
  <c r="Q3971" i="48"/>
  <c r="Q3800" i="48"/>
  <c r="Q3620" i="48"/>
  <c r="Q3428" i="48"/>
  <c r="Q3213" i="48"/>
  <c r="Q2997" i="48"/>
  <c r="Q2781" i="48"/>
  <c r="Q2510" i="48"/>
  <c r="Q2109" i="48"/>
  <c r="Q1075" i="48"/>
  <c r="Q2720" i="48"/>
  <c r="Q2420" i="48"/>
  <c r="Q4557" i="48"/>
  <c r="Q4413" i="48"/>
  <c r="Q4269" i="48"/>
  <c r="Q4125" i="48"/>
  <c r="Q3981" i="48"/>
  <c r="Q3812" i="48"/>
  <c r="Q3633" i="48"/>
  <c r="Q3441" i="48"/>
  <c r="Q3230" i="48"/>
  <c r="Q3014" i="48"/>
  <c r="Q2798" i="48"/>
  <c r="Q1031" i="48"/>
  <c r="Q2322" i="48"/>
  <c r="Q1700" i="48"/>
  <c r="Q3313" i="48"/>
  <c r="Q1267" i="48"/>
  <c r="Q1717" i="48"/>
  <c r="Q669" i="48"/>
  <c r="Q1662" i="48"/>
  <c r="Q1401" i="48"/>
  <c r="Q1030" i="48"/>
  <c r="Q1429" i="48"/>
  <c r="Q2129" i="48"/>
  <c r="Q1731" i="48"/>
  <c r="Q963" i="48"/>
  <c r="Q632" i="48"/>
  <c r="Q1669" i="48"/>
  <c r="Q1266" i="48"/>
  <c r="Q1017" i="48"/>
  <c r="Q1838" i="48"/>
  <c r="Q1681" i="48"/>
  <c r="Q1562" i="48"/>
  <c r="Q1098" i="48"/>
  <c r="Q129" i="48"/>
  <c r="Q1397" i="48"/>
  <c r="Q1109" i="48"/>
  <c r="Q897" i="48"/>
  <c r="Q81" i="48"/>
  <c r="Q1372" i="48"/>
  <c r="Q800" i="48"/>
  <c r="Q1059" i="48"/>
  <c r="Q645" i="48"/>
  <c r="Q1478" i="48"/>
  <c r="Q1334" i="48"/>
  <c r="Q572" i="48"/>
  <c r="Q620" i="48"/>
  <c r="Q971" i="48"/>
  <c r="Q827" i="48"/>
  <c r="Q395" i="48"/>
  <c r="Q251" i="48"/>
  <c r="Q826" i="48"/>
  <c r="Q682" i="48"/>
  <c r="Q538" i="48"/>
  <c r="Q394" i="48"/>
  <c r="Q250" i="48"/>
  <c r="Q703" i="48"/>
  <c r="Q559" i="48"/>
  <c r="Q127" i="48"/>
  <c r="Q138" i="48"/>
  <c r="Q425" i="48"/>
  <c r="Q281" i="48"/>
  <c r="Q568" i="48"/>
  <c r="Q424" i="48"/>
  <c r="Q819" i="48"/>
  <c r="Q675" i="48"/>
  <c r="Q531" i="48"/>
  <c r="Q962" i="48"/>
  <c r="Q818" i="48"/>
  <c r="Q530" i="48"/>
  <c r="Q242" i="48"/>
  <c r="Q253" i="48"/>
  <c r="Q131" i="48"/>
  <c r="Q5408" i="48"/>
  <c r="Q5062" i="48"/>
  <c r="Q4716" i="48"/>
  <c r="Q3809" i="48"/>
  <c r="Q5935" i="48"/>
  <c r="Q5791" i="48"/>
  <c r="Q5647" i="48"/>
  <c r="Q5503" i="48"/>
  <c r="Q5359" i="48"/>
  <c r="Q5215" i="48"/>
  <c r="Q5071" i="48"/>
  <c r="Q4927" i="48"/>
  <c r="Q4783" i="48"/>
  <c r="Q4628" i="48"/>
  <c r="Q4434" i="48"/>
  <c r="Q4096" i="48"/>
  <c r="Q3707" i="48"/>
  <c r="Q3225" i="48"/>
  <c r="Q5860" i="48"/>
  <c r="Q5716" i="48"/>
  <c r="Q5572" i="48"/>
  <c r="Q5428" i="48"/>
  <c r="Q5284" i="48"/>
  <c r="Q5140" i="48"/>
  <c r="Q4996" i="48"/>
  <c r="Q4852" i="48"/>
  <c r="Q4708" i="48"/>
  <c r="Q4534" i="48"/>
  <c r="Q4258" i="48"/>
  <c r="Q3907" i="48"/>
  <c r="Q3471" i="48"/>
  <c r="Q2864" i="48"/>
  <c r="Q5955" i="48"/>
  <c r="Q5811" i="48"/>
  <c r="Q5667" i="48"/>
  <c r="Q5523" i="48"/>
  <c r="Q5379" i="48"/>
  <c r="Q5235" i="48"/>
  <c r="Q4947" i="48"/>
  <c r="Q4803" i="48"/>
  <c r="Q4652" i="48"/>
  <c r="Q4469" i="48"/>
  <c r="Q4144" i="48"/>
  <c r="Q3765" i="48"/>
  <c r="Q3297" i="48"/>
  <c r="Q2271" i="48"/>
  <c r="Q5846" i="48"/>
  <c r="Q5702" i="48"/>
  <c r="Q5558" i="48"/>
  <c r="Q5414" i="48"/>
  <c r="Q5270" i="48"/>
  <c r="Q5126" i="48"/>
  <c r="Q4982" i="48"/>
  <c r="Q4838" i="48"/>
  <c r="Q4694" i="48"/>
  <c r="Q4516" i="48"/>
  <c r="Q4228" i="48"/>
  <c r="Q3867" i="48"/>
  <c r="Q3424" i="48"/>
  <c r="Q2736" i="48"/>
  <c r="Q5869" i="48"/>
  <c r="Q5725" i="48"/>
  <c r="Q5581" i="48"/>
  <c r="Q5437" i="48"/>
  <c r="Q5293" i="48"/>
  <c r="Q5149" i="48"/>
  <c r="Q5005" i="48"/>
  <c r="Q4861" i="48"/>
  <c r="Q4717" i="48"/>
  <c r="Q4546" i="48"/>
  <c r="Q4280" i="48"/>
  <c r="Q3929" i="48"/>
  <c r="Q3499" i="48"/>
  <c r="Q2936" i="48"/>
  <c r="Q4421" i="48"/>
  <c r="Q4076" i="48"/>
  <c r="Q3682" i="48"/>
  <c r="Q3202" i="48"/>
  <c r="Q1402" i="48"/>
  <c r="Q5807" i="48"/>
  <c r="Q5663" i="48"/>
  <c r="Q5519" i="48"/>
  <c r="Q5375" i="48"/>
  <c r="Q5231" i="48"/>
  <c r="Q5087" i="48"/>
  <c r="Q4943" i="48"/>
  <c r="Q4799" i="48"/>
  <c r="Q4648" i="48"/>
  <c r="Q4462" i="48"/>
  <c r="Q4134" i="48"/>
  <c r="Q3752" i="48"/>
  <c r="Q3282" i="48"/>
  <c r="Q2202" i="48"/>
  <c r="Q4388" i="48"/>
  <c r="Q4042" i="48"/>
  <c r="Q3643" i="48"/>
  <c r="Q3152" i="48"/>
  <c r="Q5757" i="48"/>
  <c r="Q5469" i="48"/>
  <c r="Q5325" i="48"/>
  <c r="Q5181" i="48"/>
  <c r="Q5037" i="48"/>
  <c r="Q4893" i="48"/>
  <c r="Q4749" i="48"/>
  <c r="Q4588" i="48"/>
  <c r="Q4360" i="48"/>
  <c r="Q4014" i="48"/>
  <c r="Q3598" i="48"/>
  <c r="Q3100" i="48"/>
  <c r="Q4385" i="48"/>
  <c r="Q4241" i="48"/>
  <c r="Q4097" i="48"/>
  <c r="Q3952" i="48"/>
  <c r="Q3778" i="48"/>
  <c r="Q3596" i="48"/>
  <c r="Q3403" i="48"/>
  <c r="Q3187" i="48"/>
  <c r="Q2971" i="48"/>
  <c r="Q2754" i="48"/>
  <c r="Q2473" i="48"/>
  <c r="Q2037" i="48"/>
  <c r="Q4311" i="48"/>
  <c r="Q4167" i="48"/>
  <c r="Q4023" i="48"/>
  <c r="Q3862" i="48"/>
  <c r="Q3690" i="48"/>
  <c r="Q3498" i="48"/>
  <c r="Q3292" i="48"/>
  <c r="Q3076" i="48"/>
  <c r="Q2860" i="48"/>
  <c r="Q2621" i="48"/>
  <c r="Q2269" i="48"/>
  <c r="Q4622" i="48"/>
  <c r="Q4478" i="48"/>
  <c r="Q4334" i="48"/>
  <c r="Q4190" i="48"/>
  <c r="Q4046" i="48"/>
  <c r="Q3891" i="48"/>
  <c r="Q3717" i="48"/>
  <c r="Q3530" i="48"/>
  <c r="Q3327" i="48"/>
  <c r="Q3111" i="48"/>
  <c r="Q2895" i="48"/>
  <c r="Q1742" i="48"/>
  <c r="Q4657" i="48"/>
  <c r="Q4513" i="48"/>
  <c r="Q4369" i="48"/>
  <c r="Q4225" i="48"/>
  <c r="Q4081" i="48"/>
  <c r="Q3932" i="48"/>
  <c r="Q3760" i="48"/>
  <c r="Q3574" i="48"/>
  <c r="Q3379" i="48"/>
  <c r="Q3163" i="48"/>
  <c r="Q2947" i="48"/>
  <c r="Q2726" i="48"/>
  <c r="Q4452" i="48"/>
  <c r="Q4308" i="48"/>
  <c r="Q4164" i="48"/>
  <c r="Q4020" i="48"/>
  <c r="Q3859" i="48"/>
  <c r="Q3687" i="48"/>
  <c r="Q3286" i="48"/>
  <c r="Q3070" i="48"/>
  <c r="Q2854" i="48"/>
  <c r="Q2613" i="48"/>
  <c r="Q2262" i="48"/>
  <c r="Q1569" i="48"/>
  <c r="Q4391" i="48"/>
  <c r="Q4247" i="48"/>
  <c r="Q4103" i="48"/>
  <c r="Q3958" i="48"/>
  <c r="Q3786" i="48"/>
  <c r="Q3605" i="48"/>
  <c r="Q3412" i="48"/>
  <c r="Q3196" i="48"/>
  <c r="Q2980" i="48"/>
  <c r="Q2764" i="48"/>
  <c r="Q2486" i="48"/>
  <c r="Q2063" i="48"/>
  <c r="Q873" i="48"/>
  <c r="Q2697" i="48"/>
  <c r="Q2390" i="48"/>
  <c r="Q1872" i="48"/>
  <c r="Q4545" i="48"/>
  <c r="Q4401" i="48"/>
  <c r="Q4257" i="48"/>
  <c r="Q4113" i="48"/>
  <c r="Q3969" i="48"/>
  <c r="Q3798" i="48"/>
  <c r="Q3618" i="48"/>
  <c r="Q3426" i="48"/>
  <c r="Q3211" i="48"/>
  <c r="Q2995" i="48"/>
  <c r="Q2922" i="48"/>
  <c r="Q2973" i="48"/>
  <c r="Q1670" i="48"/>
  <c r="Q1129" i="48"/>
  <c r="Q1664" i="48"/>
  <c r="Q3733" i="48"/>
  <c r="Q3480" i="48"/>
  <c r="Q2904" i="48"/>
  <c r="Q2760" i="48"/>
  <c r="Q1375" i="48"/>
  <c r="Q3227" i="48"/>
  <c r="Q2630" i="48"/>
  <c r="Q2443" i="48"/>
  <c r="Q2211" i="48"/>
  <c r="Q405" i="48"/>
  <c r="Q1507" i="48"/>
  <c r="Q345" i="48"/>
  <c r="Q1640" i="48"/>
  <c r="Q915" i="48"/>
  <c r="Q1884" i="48"/>
  <c r="Q1369" i="48"/>
  <c r="Q1676" i="48"/>
  <c r="Q1029" i="48"/>
  <c r="Q1714" i="48"/>
  <c r="Q1459" i="48"/>
  <c r="Q1089" i="48"/>
  <c r="Q2505" i="48"/>
  <c r="Q2361" i="48"/>
  <c r="Q2056" i="48"/>
  <c r="Q1634" i="48"/>
  <c r="Q885" i="48"/>
  <c r="Q1392" i="48"/>
  <c r="Q488" i="48"/>
  <c r="Q1656" i="48"/>
  <c r="Q975" i="48"/>
  <c r="Q1510" i="48"/>
  <c r="Q1706" i="48"/>
  <c r="Q1549" i="48"/>
  <c r="Q1321" i="48"/>
  <c r="Q1364" i="48"/>
  <c r="Q752" i="48"/>
  <c r="Q1047" i="48"/>
  <c r="Q573" i="48"/>
  <c r="Q1466" i="48"/>
  <c r="Q500" i="48"/>
  <c r="Q548" i="48"/>
  <c r="Q959" i="48"/>
  <c r="Q527" i="48"/>
  <c r="Q383" i="48"/>
  <c r="Q958" i="48"/>
  <c r="Q238" i="48"/>
  <c r="Q691" i="48"/>
  <c r="Q547" i="48"/>
  <c r="Q259" i="48"/>
  <c r="Q115" i="48"/>
  <c r="Q989" i="48"/>
  <c r="Q845" i="48"/>
  <c r="Q701" i="48"/>
  <c r="Q269" i="48"/>
  <c r="Q125" i="48"/>
  <c r="Q844" i="48"/>
  <c r="Q700" i="48"/>
  <c r="Q556" i="48"/>
  <c r="Q412" i="48"/>
  <c r="Q268" i="48"/>
  <c r="Q663" i="48"/>
  <c r="Q519" i="48"/>
  <c r="Q375" i="48"/>
  <c r="Q231" i="48"/>
  <c r="Q87" i="48"/>
  <c r="Q950" i="48"/>
  <c r="Q662" i="48"/>
  <c r="Q518" i="48"/>
  <c r="Q86" i="48"/>
  <c r="Q817" i="48"/>
  <c r="Q529" i="48"/>
  <c r="Q385" i="48"/>
  <c r="Q97" i="48"/>
  <c r="Q948" i="48"/>
  <c r="Q804" i="48"/>
  <c r="Q660" i="48"/>
  <c r="Q516" i="48"/>
  <c r="Q372" i="48"/>
  <c r="Q228" i="48"/>
  <c r="Q84" i="48"/>
  <c r="Q2028" i="48"/>
  <c r="Q2357" i="48"/>
  <c r="Q3570" i="48"/>
  <c r="Q3374" i="48"/>
  <c r="Q3158" i="48"/>
  <c r="Q2719" i="48"/>
  <c r="Q2419" i="48"/>
  <c r="Q3082" i="48"/>
  <c r="Q2866" i="48"/>
  <c r="Q2629" i="48"/>
  <c r="Q2285" i="48"/>
  <c r="Q1621" i="48"/>
  <c r="Q2920" i="48"/>
  <c r="Q2693" i="48"/>
  <c r="Q2383" i="48"/>
  <c r="Q1855" i="48"/>
  <c r="Q3389" i="48"/>
  <c r="Q3245" i="48"/>
  <c r="Q3101" i="48"/>
  <c r="Q2957" i="48"/>
  <c r="Q2813" i="48"/>
  <c r="Q2652" i="48"/>
  <c r="Q2472" i="48"/>
  <c r="Q2239" i="48"/>
  <c r="Q2466" i="48"/>
  <c r="Q1942" i="48"/>
  <c r="Q1566" i="48"/>
  <c r="Q3841" i="48"/>
  <c r="Q3697" i="48"/>
  <c r="Q3553" i="48"/>
  <c r="Q3409" i="48"/>
  <c r="Q3265" i="48"/>
  <c r="Q3121" i="48"/>
  <c r="Q2977" i="48"/>
  <c r="Q2833" i="48"/>
  <c r="Q2676" i="48"/>
  <c r="Q2498" i="48"/>
  <c r="Q2274" i="48"/>
  <c r="Q1999" i="48"/>
  <c r="Q1626" i="48"/>
  <c r="Q3876" i="48"/>
  <c r="Q3732" i="48"/>
  <c r="Q3444" i="48"/>
  <c r="Q3300" i="48"/>
  <c r="Q3156" i="48"/>
  <c r="Q3012" i="48"/>
  <c r="Q2868" i="48"/>
  <c r="Q2545" i="48"/>
  <c r="Q2334" i="48"/>
  <c r="Q2074" i="48"/>
  <c r="Q3623" i="48"/>
  <c r="Q3479" i="48"/>
  <c r="Q3191" i="48"/>
  <c r="Q3047" i="48"/>
  <c r="Q2903" i="48"/>
  <c r="Q2759" i="48"/>
  <c r="Q2586" i="48"/>
  <c r="Q2391" i="48"/>
  <c r="Q2146" i="48"/>
  <c r="Q1357" i="48"/>
  <c r="Q1960" i="48"/>
  <c r="Q1584" i="48"/>
  <c r="Q2330" i="48"/>
  <c r="Q2186" i="48"/>
  <c r="Q1583" i="48"/>
  <c r="Q1254" i="48"/>
  <c r="Q380" i="48"/>
  <c r="Q2340" i="48"/>
  <c r="Q2196" i="48"/>
  <c r="Q1834" i="48"/>
  <c r="Q1278" i="48"/>
  <c r="Q2639" i="48"/>
  <c r="Q2495" i="48"/>
  <c r="Q2207" i="48"/>
  <c r="Q2044" i="48"/>
  <c r="Q1852" i="48"/>
  <c r="Q1618" i="48"/>
  <c r="Q753" i="48"/>
  <c r="Q2662" i="48"/>
  <c r="Q2518" i="48"/>
  <c r="Q2374" i="48"/>
  <c r="Q1882" i="48"/>
  <c r="Q2469" i="48"/>
  <c r="Q2325" i="48"/>
  <c r="Q2010" i="48"/>
  <c r="Q1573" i="48"/>
  <c r="Q249" i="48"/>
  <c r="Q1331" i="48"/>
  <c r="Q1086" i="48"/>
  <c r="Q2067" i="48"/>
  <c r="Q1923" i="48"/>
  <c r="Q1774" i="48"/>
  <c r="Q1428" i="48"/>
  <c r="Q2078" i="48"/>
  <c r="Q1786" i="48"/>
  <c r="Q1449" i="48"/>
  <c r="Q861" i="48"/>
  <c r="Q1824" i="48"/>
  <c r="Q1667" i="48"/>
  <c r="Q1014" i="48"/>
  <c r="Q1472" i="48"/>
  <c r="Q1184" i="48"/>
  <c r="Q536" i="48"/>
  <c r="Q1493" i="48"/>
  <c r="Q1349" i="48"/>
  <c r="Q1205" i="48"/>
  <c r="Q657" i="48"/>
  <c r="Q1468" i="48"/>
  <c r="Q1324" i="48"/>
  <c r="Q1180" i="48"/>
  <c r="Q1155" i="48"/>
  <c r="Q357" i="48"/>
  <c r="Q1286" i="48"/>
  <c r="Q1142" i="48"/>
  <c r="Q979" i="48"/>
  <c r="Q284" i="48"/>
  <c r="Q923" i="48"/>
  <c r="Q779" i="48"/>
  <c r="Q635" i="48"/>
  <c r="Q491" i="48"/>
  <c r="Q203" i="48"/>
  <c r="Q922" i="48"/>
  <c r="Q346" i="48"/>
  <c r="Q202" i="48"/>
  <c r="Q79" i="48"/>
  <c r="Q90" i="48"/>
  <c r="Q953" i="48"/>
  <c r="Q809" i="48"/>
  <c r="Q665" i="48"/>
  <c r="Q521" i="48"/>
  <c r="Q233" i="48"/>
  <c r="Q89" i="48"/>
  <c r="Q952" i="48"/>
  <c r="Q520" i="48"/>
  <c r="Q51" i="48"/>
  <c r="Q770" i="48"/>
  <c r="Q493" i="48"/>
  <c r="Q61" i="48"/>
  <c r="Q912" i="48"/>
  <c r="Q768" i="48"/>
  <c r="Q624" i="48"/>
  <c r="Q480" i="48"/>
  <c r="Q336" i="48"/>
  <c r="Q192" i="48"/>
  <c r="Q48" i="48"/>
  <c r="Q3406" i="48"/>
  <c r="Q2692" i="48"/>
  <c r="Q5829" i="48"/>
  <c r="Q5685" i="48"/>
  <c r="Q5541" i="48"/>
  <c r="Q5397" i="48"/>
  <c r="Q5253" i="48"/>
  <c r="Q5109" i="48"/>
  <c r="Q4965" i="48"/>
  <c r="Q4821" i="48"/>
  <c r="Q4674" i="48"/>
  <c r="Q4493" i="48"/>
  <c r="Q4184" i="48"/>
  <c r="Q3813" i="48"/>
  <c r="Q2551" i="48"/>
  <c r="Q4313" i="48"/>
  <c r="Q4169" i="48"/>
  <c r="Q4025" i="48"/>
  <c r="Q3866" i="48"/>
  <c r="Q3692" i="48"/>
  <c r="Q3500" i="48"/>
  <c r="Q3295" i="48"/>
  <c r="Q2863" i="48"/>
  <c r="Q2624" i="48"/>
  <c r="Q2276" i="48"/>
  <c r="Q1605" i="48"/>
  <c r="Q4383" i="48"/>
  <c r="Q4239" i="48"/>
  <c r="Q4095" i="48"/>
  <c r="Q3950" i="48"/>
  <c r="Q3776" i="48"/>
  <c r="Q3594" i="48"/>
  <c r="Q3400" i="48"/>
  <c r="Q2968" i="48"/>
  <c r="Q2751" i="48"/>
  <c r="Q2467" i="48"/>
  <c r="Q2034" i="48"/>
  <c r="Q4550" i="48"/>
  <c r="Q4406" i="48"/>
  <c r="Q4262" i="48"/>
  <c r="Q4118" i="48"/>
  <c r="Q3974" i="48"/>
  <c r="Q3803" i="48"/>
  <c r="Q3626" i="48"/>
  <c r="Q3434" i="48"/>
  <c r="Q3219" i="48"/>
  <c r="Q3003" i="48"/>
  <c r="Q2787" i="48"/>
  <c r="Q2521" i="48"/>
  <c r="Q2118" i="48"/>
  <c r="Q4585" i="48"/>
  <c r="Q4441" i="48"/>
  <c r="Q4297" i="48"/>
  <c r="Q4153" i="48"/>
  <c r="Q3846" i="48"/>
  <c r="Q3670" i="48"/>
  <c r="Q3478" i="48"/>
  <c r="Q3271" i="48"/>
  <c r="Q3055" i="48"/>
  <c r="Q2839" i="48"/>
  <c r="Q2595" i="48"/>
  <c r="Q2226" i="48"/>
  <c r="Q1483" i="48"/>
  <c r="Q4380" i="48"/>
  <c r="Q4236" i="48"/>
  <c r="Q4092" i="48"/>
  <c r="Q3945" i="48"/>
  <c r="Q3773" i="48"/>
  <c r="Q3591" i="48"/>
  <c r="Q3394" i="48"/>
  <c r="Q3178" i="48"/>
  <c r="Q2962" i="48"/>
  <c r="Q2743" i="48"/>
  <c r="Q2456" i="48"/>
  <c r="Q2009" i="48"/>
  <c r="Q4463" i="48"/>
  <c r="Q4319" i="48"/>
  <c r="Q4175" i="48"/>
  <c r="Q4031" i="48"/>
  <c r="Q3700" i="48"/>
  <c r="Q3509" i="48"/>
  <c r="Q3304" i="48"/>
  <c r="Q3088" i="48"/>
  <c r="Q2872" i="48"/>
  <c r="Q2635" i="48"/>
  <c r="Q2288" i="48"/>
  <c r="Q1644" i="48"/>
  <c r="Q2816" i="48"/>
  <c r="Q2563" i="48"/>
  <c r="Q1329" i="48"/>
  <c r="Q4473" i="48"/>
  <c r="Q4329" i="48"/>
  <c r="Q4185" i="48"/>
  <c r="Q4041" i="48"/>
  <c r="Q3884" i="48"/>
  <c r="Q3712" i="48"/>
  <c r="Q3522" i="48"/>
  <c r="Q3319" i="48"/>
  <c r="Q3103" i="48"/>
  <c r="Q2654" i="48"/>
  <c r="Q2323" i="48"/>
  <c r="Q1705" i="48"/>
  <c r="Q3030" i="48"/>
  <c r="Q2814" i="48"/>
  <c r="Q2557" i="48"/>
  <c r="Q2865" i="48"/>
  <c r="Q2628" i="48"/>
  <c r="Q2284" i="48"/>
  <c r="Q1609" i="48"/>
  <c r="Q3353" i="48"/>
  <c r="Q3209" i="48"/>
  <c r="Q2921" i="48"/>
  <c r="Q2608" i="48"/>
  <c r="Q2178" i="48"/>
  <c r="Q1870" i="48"/>
  <c r="Q1441" i="48"/>
  <c r="Q2605" i="48"/>
  <c r="Q2414" i="48"/>
  <c r="Q2175" i="48"/>
  <c r="Q1860" i="48"/>
  <c r="Q3949" i="48"/>
  <c r="Q3805" i="48"/>
  <c r="Q3661" i="48"/>
  <c r="Q3517" i="48"/>
  <c r="Q3373" i="48"/>
  <c r="Q3229" i="48"/>
  <c r="Q3085" i="48"/>
  <c r="Q2941" i="48"/>
  <c r="Q2797" i="48"/>
  <c r="Q2449" i="48"/>
  <c r="Q2213" i="48"/>
  <c r="Q3840" i="48"/>
  <c r="Q3696" i="48"/>
  <c r="Q3552" i="48"/>
  <c r="Q3408" i="48"/>
  <c r="Q3264" i="48"/>
  <c r="Q3120" i="48"/>
  <c r="Q2976" i="48"/>
  <c r="Q2832" i="48"/>
  <c r="Q2673" i="48"/>
  <c r="Q2497" i="48"/>
  <c r="Q2273" i="48"/>
  <c r="Q1991" i="48"/>
  <c r="Q1624" i="48"/>
  <c r="Q1050" i="48"/>
  <c r="Q3587" i="48"/>
  <c r="Q3443" i="48"/>
  <c r="Q3299" i="48"/>
  <c r="Q3155" i="48"/>
  <c r="Q3011" i="48"/>
  <c r="Q2867" i="48"/>
  <c r="Q2716" i="48"/>
  <c r="Q2544" i="48"/>
  <c r="Q2069" i="48"/>
  <c r="Q1206" i="48"/>
  <c r="Q1463" i="48"/>
  <c r="Q2147" i="48"/>
  <c r="Q1967" i="48"/>
  <c r="Q1758" i="48"/>
  <c r="Q1522" i="48"/>
  <c r="Q1158" i="48"/>
  <c r="Q2448" i="48"/>
  <c r="Q2159" i="48"/>
  <c r="Q1980" i="48"/>
  <c r="Q1540" i="48"/>
  <c r="Q1186" i="48"/>
  <c r="Q2747" i="48"/>
  <c r="Q2603" i="48"/>
  <c r="Q2459" i="48"/>
  <c r="Q2171" i="48"/>
  <c r="Q1997" i="48"/>
  <c r="Q1558" i="48"/>
  <c r="Q2026" i="48"/>
  <c r="Q1596" i="48"/>
  <c r="Q524" i="48"/>
  <c r="Q2433" i="48"/>
  <c r="Q2142" i="48"/>
  <c r="Q1752" i="48"/>
  <c r="Q1149" i="48"/>
  <c r="Q1830" i="48"/>
  <c r="Q1672" i="48"/>
  <c r="Q1270" i="48"/>
  <c r="Q2031" i="48"/>
  <c r="Q1578" i="48"/>
  <c r="Q1367" i="48"/>
  <c r="Q2042" i="48"/>
  <c r="Q1898" i="48"/>
  <c r="Q1590" i="48"/>
  <c r="Q1139" i="48"/>
  <c r="Q452" i="48"/>
  <c r="Q1785" i="48"/>
  <c r="Q1148" i="48"/>
  <c r="Q320" i="48"/>
  <c r="Q1745" i="48"/>
  <c r="Q1601" i="48"/>
  <c r="Q1313" i="48"/>
  <c r="Q1169" i="48"/>
  <c r="Q1025" i="48"/>
  <c r="Q1432" i="48"/>
  <c r="Q1288" i="48"/>
  <c r="Q1144" i="48"/>
  <c r="Q1407" i="48"/>
  <c r="Q1119" i="48"/>
  <c r="Q141" i="48"/>
  <c r="Q167" i="48"/>
  <c r="Q23" i="48"/>
  <c r="Q166" i="48"/>
  <c r="Q22" i="48"/>
  <c r="Q774" i="48"/>
  <c r="Q630" i="48"/>
  <c r="Q486" i="48"/>
  <c r="Q342" i="48"/>
  <c r="Q198" i="48"/>
  <c r="Q341" i="48"/>
  <c r="Q772" i="48"/>
  <c r="Q52" i="48"/>
  <c r="Q446" i="48"/>
  <c r="Q302" i="48"/>
  <c r="Q889" i="48"/>
  <c r="Q3870" i="48"/>
  <c r="Q3698" i="48"/>
  <c r="Q3507" i="48"/>
  <c r="Q3302" i="48"/>
  <c r="Q3086" i="48"/>
  <c r="Q2870" i="48"/>
  <c r="Q2633" i="48"/>
  <c r="Q3010" i="48"/>
  <c r="Q2794" i="48"/>
  <c r="Q2534" i="48"/>
  <c r="Q2137" i="48"/>
  <c r="Q1173" i="48"/>
  <c r="Q2848" i="48"/>
  <c r="Q2607" i="48"/>
  <c r="Q1532" i="48"/>
  <c r="Q3341" i="48"/>
  <c r="Q3197" i="48"/>
  <c r="Q2909" i="48"/>
  <c r="Q2765" i="48"/>
  <c r="Q2401" i="48"/>
  <c r="Q1841" i="48"/>
  <c r="Q1390" i="48"/>
  <c r="Q2589" i="48"/>
  <c r="Q2394" i="48"/>
  <c r="Q2152" i="48"/>
  <c r="Q1828" i="48"/>
  <c r="Q3937" i="48"/>
  <c r="Q3793" i="48"/>
  <c r="Q3649" i="48"/>
  <c r="Q3505" i="48"/>
  <c r="Q3361" i="48"/>
  <c r="Q3217" i="48"/>
  <c r="Q3073" i="48"/>
  <c r="Q2929" i="48"/>
  <c r="Q2785" i="48"/>
  <c r="Q2618" i="48"/>
  <c r="Q2191" i="48"/>
  <c r="Q1890" i="48"/>
  <c r="Q3828" i="48"/>
  <c r="Q3684" i="48"/>
  <c r="Q3540" i="48"/>
  <c r="Q3396" i="48"/>
  <c r="Q3252" i="48"/>
  <c r="Q3108" i="48"/>
  <c r="Q2964" i="48"/>
  <c r="Q2820" i="48"/>
  <c r="Q2659" i="48"/>
  <c r="Q2479" i="48"/>
  <c r="Q2251" i="48"/>
  <c r="Q1968" i="48"/>
  <c r="Q993" i="48"/>
  <c r="Q3575" i="48"/>
  <c r="Q3287" i="48"/>
  <c r="Q3143" i="48"/>
  <c r="Q2999" i="48"/>
  <c r="Q2702" i="48"/>
  <c r="Q2526" i="48"/>
  <c r="Q2311" i="48"/>
  <c r="Q2048" i="48"/>
  <c r="Q1688" i="48"/>
  <c r="Q1846" i="48"/>
  <c r="Q2282" i="48"/>
  <c r="Q2133" i="48"/>
  <c r="Q1952" i="48"/>
  <c r="Q1740" i="48"/>
  <c r="Q1499" i="48"/>
  <c r="Q2292" i="48"/>
  <c r="Q2145" i="48"/>
  <c r="Q1965" i="48"/>
  <c r="Q2447" i="48"/>
  <c r="Q2303" i="48"/>
  <c r="Q2158" i="48"/>
  <c r="Q1979" i="48"/>
  <c r="Q2758" i="48"/>
  <c r="Q2614" i="48"/>
  <c r="Q2182" i="48"/>
  <c r="Q1574" i="48"/>
  <c r="Q1237" i="48"/>
  <c r="Q2421" i="48"/>
  <c r="Q2277" i="48"/>
  <c r="Q1944" i="48"/>
  <c r="Q1730" i="48"/>
  <c r="Q1114" i="48"/>
  <c r="Q1816" i="48"/>
  <c r="Q1497" i="48"/>
  <c r="Q2019" i="48"/>
  <c r="Q1875" i="48"/>
  <c r="Q1722" i="48"/>
  <c r="Q1564" i="48"/>
  <c r="Q1345" i="48"/>
  <c r="Q2030" i="48"/>
  <c r="Q1886" i="48"/>
  <c r="Q1576" i="48"/>
  <c r="Q1772" i="48"/>
  <c r="Q1615" i="48"/>
  <c r="Q966" i="48"/>
  <c r="Q248" i="48"/>
  <c r="Q1733" i="48"/>
  <c r="Q1589" i="48"/>
  <c r="Q1445" i="48"/>
  <c r="Q1301" i="48"/>
  <c r="Q1157" i="48"/>
  <c r="Q1012" i="48"/>
  <c r="Q1420" i="48"/>
  <c r="Q1276" i="48"/>
  <c r="Q1132" i="48"/>
  <c r="Q1251" i="48"/>
  <c r="Q1107" i="48"/>
  <c r="Q894" i="48"/>
  <c r="Q69" i="48"/>
  <c r="Q443" i="48"/>
  <c r="Q299" i="48"/>
  <c r="Q442" i="48"/>
  <c r="Q298" i="48"/>
  <c r="Q895" i="48"/>
  <c r="Q463" i="48"/>
  <c r="Q319" i="48"/>
  <c r="Q31" i="48"/>
  <c r="Q762" i="48"/>
  <c r="Q618" i="48"/>
  <c r="Q474" i="48"/>
  <c r="Q330" i="48"/>
  <c r="Q186" i="48"/>
  <c r="Q905" i="48"/>
  <c r="Q761" i="48"/>
  <c r="Q617" i="48"/>
  <c r="Q473" i="48"/>
  <c r="Q41" i="48"/>
  <c r="Q904" i="48"/>
  <c r="Q760" i="48"/>
  <c r="Q328" i="48"/>
  <c r="Q184" i="48"/>
  <c r="Q147" i="48"/>
  <c r="Q301" i="48"/>
  <c r="Q1044" i="48"/>
  <c r="Q2829" i="48"/>
  <c r="Q2582" i="48"/>
  <c r="Q1415" i="48"/>
  <c r="Q3329" i="48"/>
  <c r="Q3185" i="48"/>
  <c r="Q3041" i="48"/>
  <c r="Q2897" i="48"/>
  <c r="Q2752" i="48"/>
  <c r="Q2580" i="48"/>
  <c r="Q1341" i="48"/>
  <c r="Q2378" i="48"/>
  <c r="Q1801" i="48"/>
  <c r="Q1320" i="48"/>
  <c r="Q3925" i="48"/>
  <c r="Q3781" i="48"/>
  <c r="Q3637" i="48"/>
  <c r="Q3349" i="48"/>
  <c r="Q3061" i="48"/>
  <c r="Q2917" i="48"/>
  <c r="Q2604" i="48"/>
  <c r="Q2173" i="48"/>
  <c r="Q1859" i="48"/>
  <c r="Q1422" i="48"/>
  <c r="Q3960" i="48"/>
  <c r="Q3816" i="48"/>
  <c r="Q3672" i="48"/>
  <c r="Q3528" i="48"/>
  <c r="Q3240" i="48"/>
  <c r="Q2952" i="48"/>
  <c r="Q2808" i="48"/>
  <c r="Q2645" i="48"/>
  <c r="Q2464" i="48"/>
  <c r="Q1940" i="48"/>
  <c r="Q1554" i="48"/>
  <c r="Q3563" i="48"/>
  <c r="Q3419" i="48"/>
  <c r="Q3275" i="48"/>
  <c r="Q3131" i="48"/>
  <c r="Q2987" i="48"/>
  <c r="Q2843" i="48"/>
  <c r="Q2511" i="48"/>
  <c r="Q1820" i="48"/>
  <c r="Q1355" i="48"/>
  <c r="Q2014" i="48"/>
  <c r="Q1081" i="48"/>
  <c r="Q2270" i="48"/>
  <c r="Q1718" i="48"/>
  <c r="Q2424" i="48"/>
  <c r="Q2280" i="48"/>
  <c r="Q1950" i="48"/>
  <c r="Q1125" i="48"/>
  <c r="Q2723" i="48"/>
  <c r="Q2579" i="48"/>
  <c r="Q2435" i="48"/>
  <c r="Q2291" i="48"/>
  <c r="Q2144" i="48"/>
  <c r="Q1964" i="48"/>
  <c r="Q1754" i="48"/>
  <c r="Q2602" i="48"/>
  <c r="Q2458" i="48"/>
  <c r="Q2314" i="48"/>
  <c r="Q2170" i="48"/>
  <c r="Q1996" i="48"/>
  <c r="Q1557" i="48"/>
  <c r="Q1211" i="48"/>
  <c r="Q2409" i="48"/>
  <c r="Q2112" i="48"/>
  <c r="Q1929" i="48"/>
  <c r="Q1713" i="48"/>
  <c r="Q1475" i="48"/>
  <c r="Q1230" i="48"/>
  <c r="Q942" i="48"/>
  <c r="Q2151" i="48"/>
  <c r="Q1708" i="48"/>
  <c r="Q1551" i="48"/>
  <c r="Q1327" i="48"/>
  <c r="Q2018" i="48"/>
  <c r="Q1874" i="48"/>
  <c r="Q1720" i="48"/>
  <c r="Q1563" i="48"/>
  <c r="Q1909" i="48"/>
  <c r="Q1759" i="48"/>
  <c r="Q1124" i="48"/>
  <c r="Q933" i="48"/>
  <c r="Q176" i="48"/>
  <c r="Q1721" i="48"/>
  <c r="Q1577" i="48"/>
  <c r="Q1433" i="48"/>
  <c r="Q1289" i="48"/>
  <c r="Q987" i="48"/>
  <c r="Q1408" i="48"/>
  <c r="Q1264" i="48"/>
  <c r="Q1120" i="48"/>
  <c r="Q1383" i="48"/>
  <c r="Q1514" i="48"/>
  <c r="Q1370" i="48"/>
  <c r="Q1226" i="48"/>
  <c r="Q788" i="48"/>
  <c r="Q574" i="48"/>
  <c r="Q163" i="48"/>
  <c r="Q19" i="48"/>
  <c r="Q750" i="48"/>
  <c r="Q606" i="48"/>
  <c r="Q462" i="48"/>
  <c r="Q318" i="48"/>
  <c r="Q174" i="48"/>
  <c r="Q30" i="48"/>
  <c r="Q173" i="48"/>
  <c r="Q711" i="48"/>
  <c r="Q423" i="48"/>
  <c r="Q279" i="48"/>
  <c r="Q710" i="48"/>
  <c r="Q278" i="48"/>
  <c r="Q577" i="48"/>
  <c r="Q145" i="48"/>
  <c r="Q996" i="48"/>
  <c r="Q852" i="48"/>
  <c r="Q708" i="48"/>
  <c r="Q564" i="48"/>
  <c r="Q420" i="48"/>
  <c r="Q276" i="48"/>
  <c r="Q132" i="48"/>
  <c r="Q3317" i="48"/>
  <c r="Q3173" i="48"/>
  <c r="Q3029" i="48"/>
  <c r="Q2885" i="48"/>
  <c r="Q2738" i="48"/>
  <c r="Q2564" i="48"/>
  <c r="Q2365" i="48"/>
  <c r="Q1768" i="48"/>
  <c r="Q1290" i="48"/>
  <c r="Q2561" i="48"/>
  <c r="Q2104" i="48"/>
  <c r="Q1765" i="48"/>
  <c r="Q1269" i="48"/>
  <c r="Q3913" i="48"/>
  <c r="Q3769" i="48"/>
  <c r="Q3625" i="48"/>
  <c r="Q3481" i="48"/>
  <c r="Q3337" i="48"/>
  <c r="Q3193" i="48"/>
  <c r="Q2761" i="48"/>
  <c r="Q2588" i="48"/>
  <c r="Q2149" i="48"/>
  <c r="Q1378" i="48"/>
  <c r="Q3948" i="48"/>
  <c r="Q3804" i="48"/>
  <c r="Q3660" i="48"/>
  <c r="Q3516" i="48"/>
  <c r="Q3372" i="48"/>
  <c r="Q3228" i="48"/>
  <c r="Q2940" i="48"/>
  <c r="Q2796" i="48"/>
  <c r="Q2631" i="48"/>
  <c r="Q2444" i="48"/>
  <c r="Q1912" i="48"/>
  <c r="Q416" i="48"/>
  <c r="Q3551" i="48"/>
  <c r="Q3407" i="48"/>
  <c r="Q3263" i="48"/>
  <c r="Q3119" i="48"/>
  <c r="Q2831" i="48"/>
  <c r="Q2672" i="48"/>
  <c r="Q2496" i="48"/>
  <c r="Q1990" i="48"/>
  <c r="Q1623" i="48"/>
  <c r="Q1045" i="48"/>
  <c r="Q1783" i="48"/>
  <c r="Q2258" i="48"/>
  <c r="Q1919" i="48"/>
  <c r="Q1067" i="48"/>
  <c r="Q2412" i="48"/>
  <c r="Q2268" i="48"/>
  <c r="Q2117" i="48"/>
  <c r="Q1932" i="48"/>
  <c r="Q1716" i="48"/>
  <c r="Q1462" i="48"/>
  <c r="Q2711" i="48"/>
  <c r="Q2567" i="48"/>
  <c r="Q2423" i="48"/>
  <c r="Q2279" i="48"/>
  <c r="Q2130" i="48"/>
  <c r="Q2734" i="48"/>
  <c r="Q2590" i="48"/>
  <c r="Q2446" i="48"/>
  <c r="Q2302" i="48"/>
  <c r="Q1771" i="48"/>
  <c r="Q2541" i="48"/>
  <c r="Q2253" i="48"/>
  <c r="Q2098" i="48"/>
  <c r="Q1914" i="48"/>
  <c r="Q1691" i="48"/>
  <c r="Q1790" i="48"/>
  <c r="Q1633" i="48"/>
  <c r="Q2139" i="48"/>
  <c r="Q1851" i="48"/>
  <c r="Q1695" i="48"/>
  <c r="Q1306" i="48"/>
  <c r="Q2150" i="48"/>
  <c r="Q1707" i="48"/>
  <c r="Q1326" i="48"/>
  <c r="Q1897" i="48"/>
  <c r="Q417" i="48"/>
  <c r="Q1400" i="48"/>
  <c r="Q1256" i="48"/>
  <c r="Q907" i="48"/>
  <c r="Q1565" i="48"/>
  <c r="Q1421" i="48"/>
  <c r="Q1277" i="48"/>
  <c r="Q1133" i="48"/>
  <c r="Q1396" i="48"/>
  <c r="Q1252" i="48"/>
  <c r="Q789" i="48"/>
  <c r="Q1502" i="48"/>
  <c r="Q1358" i="48"/>
  <c r="Q1214" i="48"/>
  <c r="Q716" i="48"/>
  <c r="Q995" i="48"/>
  <c r="Q851" i="48"/>
  <c r="Q707" i="48"/>
  <c r="Q563" i="48"/>
  <c r="Q994" i="48"/>
  <c r="Q850" i="48"/>
  <c r="Q274" i="48"/>
  <c r="Q151" i="48"/>
  <c r="Q162" i="48"/>
  <c r="Q18" i="48"/>
  <c r="Q881" i="48"/>
  <c r="Q737" i="48"/>
  <c r="Q593" i="48"/>
  <c r="Q449" i="48"/>
  <c r="Q161" i="48"/>
  <c r="Q17" i="48"/>
  <c r="Q880" i="48"/>
  <c r="Q123" i="48"/>
  <c r="Q986" i="48"/>
  <c r="Q410" i="48"/>
  <c r="Q266" i="48"/>
  <c r="Q565" i="48"/>
  <c r="Q133" i="48"/>
  <c r="Q984" i="48"/>
  <c r="Q840" i="48"/>
  <c r="Q696" i="48"/>
  <c r="Q552" i="48"/>
  <c r="Q408" i="48"/>
  <c r="Q264" i="48"/>
  <c r="Q120" i="48"/>
  <c r="Q3826" i="48"/>
  <c r="Q3651" i="48"/>
  <c r="Q3459" i="48"/>
  <c r="Q3247" i="48"/>
  <c r="Q3031" i="48"/>
  <c r="Q2562" i="48"/>
  <c r="Q2180" i="48"/>
  <c r="Q2958" i="48"/>
  <c r="Q2739" i="48"/>
  <c r="Q2451" i="48"/>
  <c r="Q3009" i="48"/>
  <c r="Q2793" i="48"/>
  <c r="Q2533" i="48"/>
  <c r="Q2136" i="48"/>
  <c r="Q1171" i="48"/>
  <c r="Q3305" i="48"/>
  <c r="Q3161" i="48"/>
  <c r="Q3017" i="48"/>
  <c r="Q2724" i="48"/>
  <c r="Q2550" i="48"/>
  <c r="Q1741" i="48"/>
  <c r="Q1233" i="48"/>
  <c r="Q2547" i="48"/>
  <c r="Q2336" i="48"/>
  <c r="Q1728" i="48"/>
  <c r="Q3901" i="48"/>
  <c r="Q3757" i="48"/>
  <c r="Q3613" i="48"/>
  <c r="Q3469" i="48"/>
  <c r="Q3181" i="48"/>
  <c r="Q2893" i="48"/>
  <c r="Q2748" i="48"/>
  <c r="Q1796" i="48"/>
  <c r="Q3936" i="48"/>
  <c r="Q3792" i="48"/>
  <c r="Q3504" i="48"/>
  <c r="Q3360" i="48"/>
  <c r="Q3072" i="48"/>
  <c r="Q2928" i="48"/>
  <c r="Q2784" i="48"/>
  <c r="Q2617" i="48"/>
  <c r="Q2428" i="48"/>
  <c r="Q2190" i="48"/>
  <c r="Q1888" i="48"/>
  <c r="Q1476" i="48"/>
  <c r="Q3683" i="48"/>
  <c r="Q3395" i="48"/>
  <c r="Q3251" i="48"/>
  <c r="Q3107" i="48"/>
  <c r="Q2963" i="48"/>
  <c r="Q2819" i="48"/>
  <c r="Q2658" i="48"/>
  <c r="Q2478" i="48"/>
  <c r="Q1966" i="48"/>
  <c r="Q1586" i="48"/>
  <c r="Q1956" i="48"/>
  <c r="Q2246" i="48"/>
  <c r="Q2089" i="48"/>
  <c r="Q1904" i="48"/>
  <c r="Q1679" i="48"/>
  <c r="Q1403" i="48"/>
  <c r="Q1032" i="48"/>
  <c r="Q2400" i="48"/>
  <c r="Q2256" i="48"/>
  <c r="Q1698" i="48"/>
  <c r="Q1434" i="48"/>
  <c r="Q1063" i="48"/>
  <c r="Q2699" i="48"/>
  <c r="Q2555" i="48"/>
  <c r="Q2267" i="48"/>
  <c r="Q1931" i="48"/>
  <c r="Q1461" i="48"/>
  <c r="Q2722" i="48"/>
  <c r="Q2578" i="48"/>
  <c r="Q2434" i="48"/>
  <c r="Q2290" i="48"/>
  <c r="Q2143" i="48"/>
  <c r="Q1518" i="48"/>
  <c r="Q2529" i="48"/>
  <c r="Q2385" i="48"/>
  <c r="Q2241" i="48"/>
  <c r="Q1896" i="48"/>
  <c r="Q1393" i="48"/>
  <c r="Q1777" i="48"/>
  <c r="Q1187" i="48"/>
  <c r="Q776" i="48"/>
  <c r="Q2127" i="48"/>
  <c r="Q1525" i="48"/>
  <c r="Q1284" i="48"/>
  <c r="Q2138" i="48"/>
  <c r="Q1994" i="48"/>
  <c r="Q1850" i="48"/>
  <c r="Q1305" i="48"/>
  <c r="Q1056" i="48"/>
  <c r="Q2029" i="48"/>
  <c r="Q1885" i="48"/>
  <c r="Q1575" i="48"/>
  <c r="Q273" i="48"/>
  <c r="Q1244" i="48"/>
  <c r="Q1409" i="48"/>
  <c r="Q930" i="48"/>
  <c r="Q1384" i="48"/>
  <c r="Q1240" i="48"/>
  <c r="Q1096" i="48"/>
  <c r="Q1503" i="48"/>
  <c r="Q1359" i="48"/>
  <c r="Q1215" i="48"/>
  <c r="Q717" i="48"/>
  <c r="Q644" i="48"/>
  <c r="Q407" i="48"/>
  <c r="Q119" i="48"/>
  <c r="Q406" i="48"/>
  <c r="Q118" i="48"/>
  <c r="Q870" i="48"/>
  <c r="Q726" i="48"/>
  <c r="Q582" i="48"/>
  <c r="Q438" i="48"/>
  <c r="Q294" i="48"/>
  <c r="Q150" i="48"/>
  <c r="Q869" i="48"/>
  <c r="Q725" i="48"/>
  <c r="Q581" i="48"/>
  <c r="Q149" i="48"/>
  <c r="Q436" i="48"/>
  <c r="Q292" i="48"/>
  <c r="Q148" i="48"/>
  <c r="Q543" i="48"/>
  <c r="Q974" i="48"/>
  <c r="Q697" i="48"/>
  <c r="Q553" i="48"/>
  <c r="Q409" i="48"/>
  <c r="Q265" i="48"/>
  <c r="Q121" i="48"/>
  <c r="Q972" i="48"/>
  <c r="Q828" i="48"/>
  <c r="Q684" i="48"/>
  <c r="Q540" i="48"/>
  <c r="Q396" i="48"/>
  <c r="Q252" i="48"/>
  <c r="Q108" i="48"/>
  <c r="Q2536" i="48"/>
  <c r="Q2140" i="48"/>
  <c r="Q1188" i="48"/>
  <c r="Q2938" i="48"/>
  <c r="Q2715" i="48"/>
  <c r="Q2418" i="48"/>
  <c r="Q1926" i="48"/>
  <c r="Q2992" i="48"/>
  <c r="Q2776" i="48"/>
  <c r="Q2503" i="48"/>
  <c r="Q3293" i="48"/>
  <c r="Q3149" i="48"/>
  <c r="Q3005" i="48"/>
  <c r="Q2861" i="48"/>
  <c r="Q2708" i="48"/>
  <c r="Q2535" i="48"/>
  <c r="Q2060" i="48"/>
  <c r="Q1174" i="48"/>
  <c r="Q2532" i="48"/>
  <c r="Q2319" i="48"/>
  <c r="Q2051" i="48"/>
  <c r="Q3889" i="48"/>
  <c r="Q3745" i="48"/>
  <c r="Q3601" i="48"/>
  <c r="Q3457" i="48"/>
  <c r="Q3169" i="48"/>
  <c r="Q3025" i="48"/>
  <c r="Q2881" i="48"/>
  <c r="Q2732" i="48"/>
  <c r="Q2560" i="48"/>
  <c r="Q2097" i="48"/>
  <c r="Q1763" i="48"/>
  <c r="Q3924" i="48"/>
  <c r="Q3780" i="48"/>
  <c r="Q3636" i="48"/>
  <c r="Q3492" i="48"/>
  <c r="Q3348" i="48"/>
  <c r="Q3204" i="48"/>
  <c r="Q3060" i="48"/>
  <c r="Q2916" i="48"/>
  <c r="Q2772" i="48"/>
  <c r="Q2601" i="48"/>
  <c r="Q2408" i="48"/>
  <c r="Q2168" i="48"/>
  <c r="Q1858" i="48"/>
  <c r="Q1417" i="48"/>
  <c r="Q3671" i="48"/>
  <c r="Q3527" i="48"/>
  <c r="Q3383" i="48"/>
  <c r="Q3239" i="48"/>
  <c r="Q3095" i="48"/>
  <c r="Q2951" i="48"/>
  <c r="Q2807" i="48"/>
  <c r="Q2644" i="48"/>
  <c r="Q2463" i="48"/>
  <c r="Q2228" i="48"/>
  <c r="Q1939" i="48"/>
  <c r="Q1552" i="48"/>
  <c r="Q1197" i="48"/>
  <c r="Q1928" i="48"/>
  <c r="Q1546" i="48"/>
  <c r="Q2234" i="48"/>
  <c r="Q1889" i="48"/>
  <c r="Q1377" i="48"/>
  <c r="Q999" i="48"/>
  <c r="Q2388" i="48"/>
  <c r="Q2087" i="48"/>
  <c r="Q1902" i="48"/>
  <c r="Q1677" i="48"/>
  <c r="Q2687" i="48"/>
  <c r="Q2543" i="48"/>
  <c r="Q2399" i="48"/>
  <c r="Q2255" i="48"/>
  <c r="Q2100" i="48"/>
  <c r="Q1916" i="48"/>
  <c r="Q1696" i="48"/>
  <c r="Q1062" i="48"/>
  <c r="Q2710" i="48"/>
  <c r="Q2566" i="48"/>
  <c r="Q2422" i="48"/>
  <c r="Q2278" i="48"/>
  <c r="Q1948" i="48"/>
  <c r="Q1486" i="48"/>
  <c r="Q2517" i="48"/>
  <c r="Q2373" i="48"/>
  <c r="Q2229" i="48"/>
  <c r="Q2070" i="48"/>
  <c r="Q1881" i="48"/>
  <c r="Q1362" i="48"/>
  <c r="Q1764" i="48"/>
  <c r="Q1607" i="48"/>
  <c r="Q1414" i="48"/>
  <c r="Q1165" i="48"/>
  <c r="Q2115" i="48"/>
  <c r="Q1971" i="48"/>
  <c r="Q1511" i="48"/>
  <c r="Q2126" i="48"/>
  <c r="Q1982" i="48"/>
  <c r="Q1283" i="48"/>
  <c r="Q1038" i="48"/>
  <c r="Q2017" i="48"/>
  <c r="Q1719" i="48"/>
  <c r="Q1343" i="48"/>
  <c r="Q1376" i="48"/>
  <c r="Q1829" i="48"/>
  <c r="Q1685" i="48"/>
  <c r="Q1541" i="48"/>
  <c r="Q1253" i="48"/>
  <c r="Q1084" i="48"/>
  <c r="Q1491" i="48"/>
  <c r="Q1347" i="48"/>
  <c r="Q1190" i="48"/>
  <c r="Q107" i="48"/>
  <c r="Q106" i="48"/>
  <c r="Q847" i="48"/>
  <c r="Q415" i="48"/>
  <c r="Q271" i="48"/>
  <c r="Q858" i="48"/>
  <c r="Q714" i="48"/>
  <c r="Q570" i="48"/>
  <c r="Q426" i="48"/>
  <c r="Q282" i="48"/>
  <c r="Q1001" i="48"/>
  <c r="Q857" i="48"/>
  <c r="Q713" i="48"/>
  <c r="Q569" i="48"/>
  <c r="Q137" i="48"/>
  <c r="Q1000" i="48"/>
  <c r="Q856" i="48"/>
  <c r="Q712" i="48"/>
  <c r="Q136" i="48"/>
  <c r="Q387" i="48"/>
  <c r="Q243" i="48"/>
  <c r="Q99" i="48"/>
  <c r="Q386" i="48"/>
  <c r="Q98" i="48"/>
  <c r="Q973" i="48"/>
  <c r="Q829" i="48"/>
  <c r="Q541" i="48"/>
  <c r="Q397" i="48"/>
  <c r="Q960" i="48"/>
  <c r="Q816" i="48"/>
  <c r="Q672" i="48"/>
  <c r="Q528" i="48"/>
  <c r="Q384" i="48"/>
  <c r="Q240" i="48"/>
  <c r="Q96" i="48"/>
  <c r="Q2779" i="48"/>
  <c r="Q2508" i="48"/>
  <c r="Q2106" i="48"/>
  <c r="Q1068" i="48"/>
  <c r="Q2695" i="48"/>
  <c r="Q2384" i="48"/>
  <c r="Q1864" i="48"/>
  <c r="Q2756" i="48"/>
  <c r="Q2475" i="48"/>
  <c r="Q2046" i="48"/>
  <c r="Q609" i="48"/>
  <c r="Q3281" i="48"/>
  <c r="Q3137" i="48"/>
  <c r="Q2993" i="48"/>
  <c r="Q2849" i="48"/>
  <c r="Q2694" i="48"/>
  <c r="Q2520" i="48"/>
  <c r="Q2300" i="48"/>
  <c r="Q2035" i="48"/>
  <c r="Q2514" i="48"/>
  <c r="Q2297" i="48"/>
  <c r="Q2024" i="48"/>
  <c r="Q1111" i="48"/>
  <c r="Q3877" i="48"/>
  <c r="Q3589" i="48"/>
  <c r="Q3445" i="48"/>
  <c r="Q3301" i="48"/>
  <c r="Q3157" i="48"/>
  <c r="Q3013" i="48"/>
  <c r="Q2869" i="48"/>
  <c r="Q2718" i="48"/>
  <c r="Q2546" i="48"/>
  <c r="Q2335" i="48"/>
  <c r="Q1727" i="48"/>
  <c r="Q1218" i="48"/>
  <c r="Q3912" i="48"/>
  <c r="Q3768" i="48"/>
  <c r="Q3624" i="48"/>
  <c r="Q3336" i="48"/>
  <c r="Q3192" i="48"/>
  <c r="Q3048" i="48"/>
  <c r="Q2587" i="48"/>
  <c r="Q2392" i="48"/>
  <c r="Q1823" i="48"/>
  <c r="Q3659" i="48"/>
  <c r="Q3515" i="48"/>
  <c r="Q3371" i="48"/>
  <c r="Q3083" i="48"/>
  <c r="Q2939" i="48"/>
  <c r="Q2795" i="48"/>
  <c r="Q1908" i="48"/>
  <c r="Q1521" i="48"/>
  <c r="Q1684" i="48"/>
  <c r="Q1141" i="48"/>
  <c r="Q1905" i="48"/>
  <c r="Q2222" i="48"/>
  <c r="Q2061" i="48"/>
  <c r="Q1871" i="48"/>
  <c r="Q1342" i="48"/>
  <c r="Q2376" i="48"/>
  <c r="Q2232" i="48"/>
  <c r="Q2073" i="48"/>
  <c r="Q1658" i="48"/>
  <c r="Q990" i="48"/>
  <c r="Q2675" i="48"/>
  <c r="Q2531" i="48"/>
  <c r="Q2387" i="48"/>
  <c r="Q2243" i="48"/>
  <c r="Q2086" i="48"/>
  <c r="Q1399" i="48"/>
  <c r="Q2698" i="48"/>
  <c r="Q2554" i="48"/>
  <c r="Q2410" i="48"/>
  <c r="Q2266" i="48"/>
  <c r="Q2113" i="48"/>
  <c r="Q1930" i="48"/>
  <c r="Q2217" i="48"/>
  <c r="Q1866" i="48"/>
  <c r="Q1332" i="48"/>
  <c r="Q1751" i="48"/>
  <c r="Q1594" i="48"/>
  <c r="Q2103" i="48"/>
  <c r="Q1959" i="48"/>
  <c r="Q1813" i="48"/>
  <c r="Q1489" i="48"/>
  <c r="Q1245" i="48"/>
  <c r="Q2114" i="48"/>
  <c r="Q1970" i="48"/>
  <c r="Q1825" i="48"/>
  <c r="Q1668" i="48"/>
  <c r="Q1261" i="48"/>
  <c r="Q1016" i="48"/>
  <c r="Q2005" i="48"/>
  <c r="Q1861" i="48"/>
  <c r="Q1077" i="48"/>
  <c r="Q1508" i="48"/>
  <c r="Q1220" i="48"/>
  <c r="Q1076" i="48"/>
  <c r="Q1817" i="48"/>
  <c r="Q1673" i="48"/>
  <c r="Q1529" i="48"/>
  <c r="Q1385" i="48"/>
  <c r="Q1241" i="48"/>
  <c r="Q1097" i="48"/>
  <c r="Q860" i="48"/>
  <c r="Q1504" i="48"/>
  <c r="Q1360" i="48"/>
  <c r="Q1216" i="48"/>
  <c r="Q1072" i="48"/>
  <c r="Q728" i="48"/>
  <c r="Q1479" i="48"/>
  <c r="Q1335" i="48"/>
  <c r="Q1191" i="48"/>
  <c r="Q1322" i="48"/>
  <c r="Q1178" i="48"/>
  <c r="Q239" i="48"/>
  <c r="Q95" i="48"/>
  <c r="Q670" i="48"/>
  <c r="Q526" i="48"/>
  <c r="Q382" i="48"/>
  <c r="Q94" i="48"/>
  <c r="Q835" i="48"/>
  <c r="Q846" i="48"/>
  <c r="Q702" i="48"/>
  <c r="Q558" i="48"/>
  <c r="Q414" i="48"/>
  <c r="Q270" i="48"/>
  <c r="Q124" i="48"/>
  <c r="Q806" i="48"/>
  <c r="Q374" i="48"/>
  <c r="Q961" i="48"/>
  <c r="Q673" i="48"/>
  <c r="Q241" i="48"/>
  <c r="Q3784" i="48"/>
  <c r="Q3603" i="48"/>
  <c r="Q3410" i="48"/>
  <c r="Q3194" i="48"/>
  <c r="Q2978" i="48"/>
  <c r="Q2762" i="48"/>
  <c r="Q2053" i="48"/>
  <c r="Q2902" i="48"/>
  <c r="Q2353" i="48"/>
  <c r="Q1780" i="48"/>
  <c r="Q2737" i="48"/>
  <c r="Q2442" i="48"/>
  <c r="Q3269" i="48"/>
  <c r="Q3125" i="48"/>
  <c r="Q2981" i="48"/>
  <c r="Q2837" i="48"/>
  <c r="Q2680" i="48"/>
  <c r="Q2502" i="48"/>
  <c r="Q2004" i="48"/>
  <c r="Q1074" i="48"/>
  <c r="Q2275" i="48"/>
  <c r="Q1627" i="48"/>
  <c r="Q1066" i="48"/>
  <c r="Q3865" i="48"/>
  <c r="Q3721" i="48"/>
  <c r="Q3577" i="48"/>
  <c r="Q3289" i="48"/>
  <c r="Q3145" i="48"/>
  <c r="Q3001" i="48"/>
  <c r="Q2857" i="48"/>
  <c r="Q2704" i="48"/>
  <c r="Q1690" i="48"/>
  <c r="Q3900" i="48"/>
  <c r="Q3756" i="48"/>
  <c r="Q3612" i="48"/>
  <c r="Q3468" i="48"/>
  <c r="Q3324" i="48"/>
  <c r="Q3036" i="48"/>
  <c r="Q2892" i="48"/>
  <c r="Q2745" i="48"/>
  <c r="Q2573" i="48"/>
  <c r="Q2372" i="48"/>
  <c r="Q2122" i="48"/>
  <c r="Q1318" i="48"/>
  <c r="Q3647" i="48"/>
  <c r="Q3503" i="48"/>
  <c r="Q3359" i="48"/>
  <c r="Q3215" i="48"/>
  <c r="Q3071" i="48"/>
  <c r="Q2927" i="48"/>
  <c r="Q2783" i="48"/>
  <c r="Q2616" i="48"/>
  <c r="Q2427" i="48"/>
  <c r="Q1880" i="48"/>
  <c r="Q1474" i="48"/>
  <c r="Q2016" i="48"/>
  <c r="Q1648" i="48"/>
  <c r="Q1877" i="48"/>
  <c r="Q1452" i="48"/>
  <c r="Q2354" i="48"/>
  <c r="Q2210" i="48"/>
  <c r="Q1856" i="48"/>
  <c r="Q1622" i="48"/>
  <c r="Q1315" i="48"/>
  <c r="Q2364" i="48"/>
  <c r="Q2059" i="48"/>
  <c r="Q1638" i="48"/>
  <c r="Q2663" i="48"/>
  <c r="Q2519" i="48"/>
  <c r="Q2231" i="48"/>
  <c r="Q2072" i="48"/>
  <c r="Q1883" i="48"/>
  <c r="Q1657" i="48"/>
  <c r="Q1368" i="48"/>
  <c r="Q978" i="48"/>
  <c r="Q2686" i="48"/>
  <c r="Q2542" i="48"/>
  <c r="Q2254" i="48"/>
  <c r="Q2099" i="48"/>
  <c r="Q1915" i="48"/>
  <c r="Q2493" i="48"/>
  <c r="Q1612" i="48"/>
  <c r="Q1297" i="48"/>
  <c r="Q1738" i="48"/>
  <c r="Q2091" i="48"/>
  <c r="Q1800" i="48"/>
  <c r="Q1643" i="48"/>
  <c r="Q1958" i="48"/>
  <c r="Q1812" i="48"/>
  <c r="Q1655" i="48"/>
  <c r="Q1849" i="48"/>
  <c r="Q1693" i="48"/>
  <c r="Q1536" i="48"/>
  <c r="Q680" i="48"/>
  <c r="Q1805" i="48"/>
  <c r="Q1661" i="48"/>
  <c r="Q1517" i="48"/>
  <c r="Q1373" i="48"/>
  <c r="Q1085" i="48"/>
  <c r="Q1492" i="48"/>
  <c r="Q1348" i="48"/>
  <c r="Q1204" i="48"/>
  <c r="Q1166" i="48"/>
  <c r="Q476" i="48"/>
  <c r="Q227" i="48"/>
  <c r="Q658" i="48"/>
  <c r="Q226" i="48"/>
  <c r="Q247" i="48"/>
  <c r="Q103" i="48"/>
  <c r="Q834" i="48"/>
  <c r="Q690" i="48"/>
  <c r="Q546" i="48"/>
  <c r="Q402" i="48"/>
  <c r="Q258" i="48"/>
  <c r="Q977" i="48"/>
  <c r="Q833" i="48"/>
  <c r="Q689" i="48"/>
  <c r="Q545" i="48"/>
  <c r="Q976" i="48"/>
  <c r="Q832" i="48"/>
  <c r="Q400" i="48"/>
  <c r="Q363" i="48"/>
  <c r="Q75" i="48"/>
  <c r="Q794" i="48"/>
  <c r="Q661" i="48"/>
  <c r="Q517" i="48"/>
  <c r="Q373" i="48"/>
  <c r="O1" i="48"/>
  <c r="L1" i="48"/>
  <c r="L2" i="48"/>
  <c r="L4" i="48" s="1"/>
  <c r="N13" i="48"/>
  <c r="P13" i="48" s="1"/>
  <c r="M2" i="48"/>
  <c r="M4" i="48" s="1"/>
  <c r="N12" i="48"/>
  <c r="Q12" i="48" s="1"/>
  <c r="M1" i="48"/>
  <c r="P15" i="44" l="1"/>
  <c r="P14" i="44"/>
  <c r="N3" i="44"/>
  <c r="Q13" i="48"/>
  <c r="Q9" i="48"/>
  <c r="N1" i="48"/>
  <c r="N4" i="48" s="1"/>
  <c r="P12" i="48"/>
  <c r="B9" i="8"/>
  <c r="B11" i="8" s="1"/>
  <c r="B15" i="8" s="1"/>
  <c r="B17" i="8" s="1"/>
  <c r="B19" i="8" s="1"/>
  <c r="B21" i="8" s="1"/>
  <c r="B23" i="8" s="1"/>
  <c r="B27" i="8" s="1"/>
  <c r="B29" i="8" s="1"/>
  <c r="B31" i="8" s="1"/>
  <c r="B33" i="8" s="1"/>
  <c r="B35" i="8" s="1"/>
  <c r="B37" i="8" s="1"/>
  <c r="B39" i="8" s="1"/>
  <c r="B41" i="8" s="1"/>
  <c r="B43" i="8" s="1"/>
  <c r="B45" i="8" s="1"/>
  <c r="B7" i="2" s="1"/>
  <c r="B9" i="2" s="1"/>
  <c r="B11" i="2" s="1"/>
  <c r="B13" i="2" s="1"/>
  <c r="B15" i="2" s="1"/>
  <c r="B17" i="2" s="1"/>
  <c r="B19" i="2" s="1"/>
  <c r="B21" i="2" s="1"/>
  <c r="B24" i="2" s="1"/>
  <c r="B26" i="2" s="1"/>
  <c r="B28" i="2" s="1"/>
  <c r="B30" i="2" s="1"/>
  <c r="B32" i="2" s="1"/>
  <c r="B34" i="2" s="1"/>
  <c r="B36" i="2" s="1"/>
  <c r="B38" i="2" s="1"/>
  <c r="B40" i="2" s="1"/>
  <c r="B42" i="2" s="1"/>
  <c r="B44" i="2" s="1"/>
  <c r="B46" i="2" s="1"/>
  <c r="B51" i="2" s="1"/>
  <c r="B5" i="3" s="1"/>
  <c r="B15" i="3" s="1"/>
  <c r="B19" i="3" s="1"/>
  <c r="B25" i="3" s="1"/>
  <c r="B5" i="7" s="1"/>
  <c r="B13" i="7" s="1"/>
  <c r="B18" i="7" s="1"/>
  <c r="B27" i="7" s="1"/>
  <c r="B34" i="7" s="1"/>
  <c r="B38" i="7" s="1"/>
  <c r="B46" i="7" s="1"/>
  <c r="B52" i="7" s="1"/>
  <c r="B5" i="5" l="1"/>
  <c r="B10" i="5" s="1"/>
  <c r="B17" i="5" s="1"/>
  <c r="B21" i="5" s="1"/>
  <c r="B25" i="5" s="1"/>
  <c r="B30" i="5" s="1"/>
  <c r="B38" i="5" s="1"/>
  <c r="D16" i="46"/>
  <c r="E16" i="46" s="1"/>
  <c r="F16" i="46" s="1"/>
  <c r="G16" i="46" s="1"/>
  <c r="H16" i="46" s="1"/>
  <c r="I16" i="46" s="1"/>
  <c r="J16" i="46" s="1"/>
  <c r="K16" i="46" s="1"/>
  <c r="L16" i="46" s="1"/>
  <c r="M16" i="46" s="1"/>
  <c r="N16" i="46" s="1"/>
  <c r="O16" i="46" s="1"/>
  <c r="P16" i="46" s="1"/>
  <c r="Q16" i="46" s="1"/>
  <c r="R16" i="46" s="1"/>
  <c r="S16" i="46" s="1"/>
  <c r="T16" i="46" s="1"/>
  <c r="U16" i="46" s="1"/>
  <c r="V16" i="46" s="1"/>
  <c r="W16" i="46" s="1"/>
  <c r="X16" i="46" s="1"/>
  <c r="Y16" i="46" s="1"/>
  <c r="Z16" i="46" s="1"/>
  <c r="AA16" i="46" s="1"/>
  <c r="AB16" i="46" s="1"/>
  <c r="AC16" i="46" s="1"/>
  <c r="AD16" i="46" s="1"/>
  <c r="AE16" i="46" s="1"/>
  <c r="AF16" i="46" s="1"/>
  <c r="AG16" i="46" s="1"/>
  <c r="AH16" i="46" s="1"/>
  <c r="AI16" i="46" s="1"/>
  <c r="AJ16" i="46" s="1"/>
  <c r="AK16" i="46" s="1"/>
  <c r="AL16" i="46" s="1"/>
  <c r="AM16" i="46" s="1"/>
  <c r="AN16" i="46" s="1"/>
  <c r="AN15" i="46"/>
  <c r="AM13" i="46"/>
  <c r="AL13" i="46"/>
  <c r="AK13" i="46"/>
  <c r="AJ13" i="46"/>
  <c r="AI13" i="46"/>
  <c r="AH13" i="46"/>
  <c r="AG13" i="46"/>
  <c r="AF13" i="46"/>
  <c r="AE13" i="46"/>
  <c r="AD13" i="46"/>
  <c r="AC13" i="46"/>
  <c r="AB13" i="46"/>
  <c r="AA13" i="46"/>
  <c r="Z13" i="46"/>
  <c r="Y13" i="46"/>
  <c r="X13" i="46"/>
  <c r="W13" i="46"/>
  <c r="V13" i="46"/>
  <c r="U13" i="46"/>
  <c r="T13" i="46"/>
  <c r="S13" i="46"/>
  <c r="R13" i="46"/>
  <c r="Q13" i="46"/>
  <c r="P13" i="46"/>
  <c r="O13" i="46"/>
  <c r="N13" i="46"/>
  <c r="M13" i="46"/>
  <c r="L13" i="46"/>
  <c r="K13" i="46"/>
  <c r="J13" i="46"/>
  <c r="I13" i="46"/>
  <c r="H13" i="46"/>
  <c r="G13" i="46"/>
  <c r="F13" i="46"/>
  <c r="E13" i="46"/>
  <c r="D13" i="46"/>
  <c r="D12" i="46"/>
  <c r="E12" i="46" s="1"/>
  <c r="F12" i="46" s="1"/>
  <c r="G12" i="46" s="1"/>
  <c r="H12" i="46" s="1"/>
  <c r="I12" i="46" s="1"/>
  <c r="J12" i="46" s="1"/>
  <c r="K12" i="46" s="1"/>
  <c r="L12" i="46" s="1"/>
  <c r="M12" i="46" s="1"/>
  <c r="N12" i="46" s="1"/>
  <c r="O12" i="46" s="1"/>
  <c r="P12" i="46" s="1"/>
  <c r="Q12" i="46" s="1"/>
  <c r="R12" i="46" s="1"/>
  <c r="S12" i="46" s="1"/>
  <c r="T12" i="46" s="1"/>
  <c r="U12" i="46" s="1"/>
  <c r="V12" i="46" s="1"/>
  <c r="W12" i="46" s="1"/>
  <c r="X12" i="46" s="1"/>
  <c r="Y12" i="46" s="1"/>
  <c r="Z12" i="46" s="1"/>
  <c r="AA12" i="46" s="1"/>
  <c r="AB12" i="46" s="1"/>
  <c r="AC12" i="46" s="1"/>
  <c r="AD12" i="46" s="1"/>
  <c r="AE12" i="46" s="1"/>
  <c r="AF12" i="46" s="1"/>
  <c r="AG12" i="46" s="1"/>
  <c r="AH12" i="46" s="1"/>
  <c r="AI12" i="46" s="1"/>
  <c r="AJ12" i="46" s="1"/>
  <c r="AK12" i="46" s="1"/>
  <c r="AL12" i="46" s="1"/>
  <c r="AM12" i="46" s="1"/>
  <c r="AN12" i="46" s="1"/>
  <c r="AN11" i="46"/>
  <c r="D10" i="46"/>
  <c r="E10" i="46" s="1"/>
  <c r="F10" i="46" s="1"/>
  <c r="G10" i="46" s="1"/>
  <c r="H10" i="46" s="1"/>
  <c r="I10" i="46" s="1"/>
  <c r="J10" i="46" s="1"/>
  <c r="K10" i="46" s="1"/>
  <c r="L10" i="46" s="1"/>
  <c r="M10" i="46" s="1"/>
  <c r="N10" i="46" s="1"/>
  <c r="O10" i="46" s="1"/>
  <c r="P10" i="46" s="1"/>
  <c r="Q10" i="46" s="1"/>
  <c r="R10" i="46" s="1"/>
  <c r="S10" i="46" s="1"/>
  <c r="T10" i="46" s="1"/>
  <c r="U10" i="46" s="1"/>
  <c r="V10" i="46" s="1"/>
  <c r="W10" i="46" s="1"/>
  <c r="X10" i="46" s="1"/>
  <c r="Y10" i="46" s="1"/>
  <c r="Z10" i="46" s="1"/>
  <c r="AA10" i="46" s="1"/>
  <c r="AB10" i="46" s="1"/>
  <c r="AC10" i="46" s="1"/>
  <c r="AD10" i="46" s="1"/>
  <c r="AE10" i="46" s="1"/>
  <c r="AF10" i="46" s="1"/>
  <c r="AG10" i="46" s="1"/>
  <c r="AH10" i="46" s="1"/>
  <c r="AI10" i="46" s="1"/>
  <c r="AJ10" i="46" s="1"/>
  <c r="AK10" i="46" s="1"/>
  <c r="AL10" i="46" s="1"/>
  <c r="AM10" i="46" s="1"/>
  <c r="AN10" i="46" s="1"/>
  <c r="AN9" i="46"/>
  <c r="AM8" i="46"/>
  <c r="AL8" i="46"/>
  <c r="AK8" i="46"/>
  <c r="AK14" i="46" s="1"/>
  <c r="AJ8" i="46"/>
  <c r="AI8" i="46"/>
  <c r="AH8" i="46"/>
  <c r="AG8" i="46"/>
  <c r="AF8" i="46"/>
  <c r="AE8" i="46"/>
  <c r="AD8" i="46"/>
  <c r="AC8" i="46"/>
  <c r="AB8" i="46"/>
  <c r="AA8" i="46"/>
  <c r="Z8" i="46"/>
  <c r="Y8" i="46"/>
  <c r="Y14" i="46" s="1"/>
  <c r="X8" i="46"/>
  <c r="W8" i="46"/>
  <c r="V8" i="46"/>
  <c r="U8" i="46"/>
  <c r="T8" i="46"/>
  <c r="S8" i="46"/>
  <c r="R8" i="46"/>
  <c r="Q8" i="46"/>
  <c r="P8" i="46"/>
  <c r="O8" i="46"/>
  <c r="N8" i="46"/>
  <c r="M8" i="46"/>
  <c r="L8" i="46"/>
  <c r="K8" i="46"/>
  <c r="J8" i="46"/>
  <c r="I8" i="46"/>
  <c r="H8" i="46"/>
  <c r="G8" i="46"/>
  <c r="F8" i="46"/>
  <c r="E8" i="46"/>
  <c r="D8" i="46"/>
  <c r="D7" i="46"/>
  <c r="E7" i="46" s="1"/>
  <c r="F7" i="46" s="1"/>
  <c r="G7" i="46" s="1"/>
  <c r="H7" i="46" s="1"/>
  <c r="I7" i="46" s="1"/>
  <c r="J7" i="46" s="1"/>
  <c r="K7" i="46" s="1"/>
  <c r="L7" i="46" s="1"/>
  <c r="M7" i="46" s="1"/>
  <c r="N7" i="46" s="1"/>
  <c r="O7" i="46" s="1"/>
  <c r="P7" i="46" s="1"/>
  <c r="Q7" i="46" s="1"/>
  <c r="R7" i="46" s="1"/>
  <c r="S7" i="46" s="1"/>
  <c r="T7" i="46" s="1"/>
  <c r="U7" i="46" s="1"/>
  <c r="V7" i="46" s="1"/>
  <c r="W7" i="46" s="1"/>
  <c r="X7" i="46" s="1"/>
  <c r="Y7" i="46" s="1"/>
  <c r="Z7" i="46" s="1"/>
  <c r="AA7" i="46" s="1"/>
  <c r="AB7" i="46" s="1"/>
  <c r="AC7" i="46" s="1"/>
  <c r="AD7" i="46" s="1"/>
  <c r="AE7" i="46" s="1"/>
  <c r="AF7" i="46" s="1"/>
  <c r="AG7" i="46" s="1"/>
  <c r="AH7" i="46" s="1"/>
  <c r="AI7" i="46" s="1"/>
  <c r="AJ7" i="46" s="1"/>
  <c r="AK7" i="46" s="1"/>
  <c r="AL7" i="46" s="1"/>
  <c r="AM7" i="46" s="1"/>
  <c r="AN7" i="46" s="1"/>
  <c r="AN6" i="46"/>
  <c r="D5" i="46"/>
  <c r="E5" i="46" s="1"/>
  <c r="F5" i="46" s="1"/>
  <c r="G5" i="46" s="1"/>
  <c r="H5" i="46" s="1"/>
  <c r="I5" i="46" s="1"/>
  <c r="J5" i="46" s="1"/>
  <c r="K5" i="46" s="1"/>
  <c r="L5" i="46" s="1"/>
  <c r="M5" i="46" s="1"/>
  <c r="N5" i="46" s="1"/>
  <c r="O5" i="46" s="1"/>
  <c r="P5" i="46" s="1"/>
  <c r="Q5" i="46" s="1"/>
  <c r="R5" i="46" s="1"/>
  <c r="S5" i="46" s="1"/>
  <c r="T5" i="46" s="1"/>
  <c r="U5" i="46" s="1"/>
  <c r="V5" i="46" s="1"/>
  <c r="W5" i="46" s="1"/>
  <c r="X5" i="46" s="1"/>
  <c r="Y5" i="46" s="1"/>
  <c r="Z5" i="46" s="1"/>
  <c r="AA5" i="46" s="1"/>
  <c r="AB5" i="46" s="1"/>
  <c r="AC5" i="46" s="1"/>
  <c r="AD5" i="46" s="1"/>
  <c r="AE5" i="46" s="1"/>
  <c r="AF5" i="46" s="1"/>
  <c r="AG5" i="46" s="1"/>
  <c r="AH5" i="46" s="1"/>
  <c r="AI5" i="46" s="1"/>
  <c r="AJ5" i="46" s="1"/>
  <c r="AK5" i="46" s="1"/>
  <c r="AL5" i="46" s="1"/>
  <c r="AM5" i="46" s="1"/>
  <c r="AN5" i="46" s="1"/>
  <c r="AN4" i="46"/>
  <c r="D14" i="45"/>
  <c r="E14" i="45" s="1"/>
  <c r="F14" i="45" s="1"/>
  <c r="G14" i="45" s="1"/>
  <c r="H14" i="45" s="1"/>
  <c r="I14" i="45" s="1"/>
  <c r="J14" i="45" s="1"/>
  <c r="K14" i="45" s="1"/>
  <c r="L14" i="45" s="1"/>
  <c r="M14" i="45" s="1"/>
  <c r="N14" i="45" s="1"/>
  <c r="O14" i="45" s="1"/>
  <c r="P14" i="45" s="1"/>
  <c r="Q14" i="45" s="1"/>
  <c r="R14" i="45" s="1"/>
  <c r="S14" i="45" s="1"/>
  <c r="T14" i="45" s="1"/>
  <c r="U14" i="45" s="1"/>
  <c r="V14" i="45" s="1"/>
  <c r="W14" i="45" s="1"/>
  <c r="X14" i="45" s="1"/>
  <c r="Y14" i="45" s="1"/>
  <c r="Z14" i="45" s="1"/>
  <c r="AA14" i="45" s="1"/>
  <c r="AB14" i="45" s="1"/>
  <c r="AC14" i="45" s="1"/>
  <c r="AD14" i="45" s="1"/>
  <c r="AE14" i="45" s="1"/>
  <c r="AF14" i="45" s="1"/>
  <c r="AG14" i="45" s="1"/>
  <c r="AH14" i="45" s="1"/>
  <c r="AI14" i="45" s="1"/>
  <c r="AJ14" i="45" s="1"/>
  <c r="AK14" i="45" s="1"/>
  <c r="AL14" i="45" s="1"/>
  <c r="AM14" i="45" s="1"/>
  <c r="AN14" i="45" s="1"/>
  <c r="AN13" i="45"/>
  <c r="AE12" i="45"/>
  <c r="AM11" i="45"/>
  <c r="AL11" i="45"/>
  <c r="AK11" i="45"/>
  <c r="AJ11" i="45"/>
  <c r="AI11" i="45"/>
  <c r="AH11" i="45"/>
  <c r="AG11" i="45"/>
  <c r="AF11" i="45"/>
  <c r="AE11" i="45"/>
  <c r="AD11" i="45"/>
  <c r="AC11" i="45"/>
  <c r="AB11" i="45"/>
  <c r="AA11" i="45"/>
  <c r="Z11" i="45"/>
  <c r="Y11" i="45"/>
  <c r="X11" i="45"/>
  <c r="W11" i="45"/>
  <c r="V11" i="45"/>
  <c r="U11" i="45"/>
  <c r="T11" i="45"/>
  <c r="S11" i="45"/>
  <c r="R11" i="45"/>
  <c r="Q11" i="45"/>
  <c r="P11" i="45"/>
  <c r="O11" i="45"/>
  <c r="N11" i="45"/>
  <c r="M11" i="45"/>
  <c r="L11" i="45"/>
  <c r="K11" i="45"/>
  <c r="J11" i="45"/>
  <c r="I11" i="45"/>
  <c r="H11" i="45"/>
  <c r="G11" i="45"/>
  <c r="F11" i="45"/>
  <c r="E11" i="45"/>
  <c r="D11" i="45"/>
  <c r="AM10" i="45"/>
  <c r="AM12" i="45" s="1"/>
  <c r="AL10" i="45"/>
  <c r="AL12" i="45" s="1"/>
  <c r="AK10" i="45"/>
  <c r="AK12" i="45" s="1"/>
  <c r="AJ10" i="45"/>
  <c r="AJ12" i="45" s="1"/>
  <c r="AI10" i="45"/>
  <c r="AI12" i="45" s="1"/>
  <c r="AH10" i="45"/>
  <c r="AH12" i="45" s="1"/>
  <c r="AG10" i="45"/>
  <c r="AG12" i="45" s="1"/>
  <c r="AF10" i="45"/>
  <c r="AF12" i="45" s="1"/>
  <c r="AE10" i="45"/>
  <c r="AD10" i="45"/>
  <c r="AD12" i="45" s="1"/>
  <c r="AC10" i="45"/>
  <c r="AC12" i="45" s="1"/>
  <c r="AB10" i="45"/>
  <c r="AB12" i="45" s="1"/>
  <c r="AA10" i="45"/>
  <c r="AA12" i="45" s="1"/>
  <c r="Z10" i="45"/>
  <c r="Z12" i="45" s="1"/>
  <c r="Y10" i="45"/>
  <c r="Y12" i="45" s="1"/>
  <c r="X10" i="45"/>
  <c r="X12" i="45" s="1"/>
  <c r="W10" i="45"/>
  <c r="W12" i="45" s="1"/>
  <c r="V10" i="45"/>
  <c r="V12" i="45" s="1"/>
  <c r="U10" i="45"/>
  <c r="U12" i="45" s="1"/>
  <c r="T10" i="45"/>
  <c r="T12" i="45" s="1"/>
  <c r="S10" i="45"/>
  <c r="S12" i="45" s="1"/>
  <c r="R10" i="45"/>
  <c r="R12" i="45" s="1"/>
  <c r="Q10" i="45"/>
  <c r="Q12" i="45" s="1"/>
  <c r="P10" i="45"/>
  <c r="P12" i="45" s="1"/>
  <c r="O10" i="45"/>
  <c r="O12" i="45" s="1"/>
  <c r="N10" i="45"/>
  <c r="N12" i="45" s="1"/>
  <c r="M10" i="45"/>
  <c r="M12" i="45" s="1"/>
  <c r="L10" i="45"/>
  <c r="L12" i="45" s="1"/>
  <c r="K10" i="45"/>
  <c r="K12" i="45" s="1"/>
  <c r="J10" i="45"/>
  <c r="J12" i="45" s="1"/>
  <c r="I10" i="45"/>
  <c r="I12" i="45" s="1"/>
  <c r="H10" i="45"/>
  <c r="H12" i="45" s="1"/>
  <c r="G10" i="45"/>
  <c r="G12" i="45" s="1"/>
  <c r="F10" i="45"/>
  <c r="F12" i="45" s="1"/>
  <c r="E10" i="45"/>
  <c r="E12" i="45" s="1"/>
  <c r="D10" i="45"/>
  <c r="D9" i="45"/>
  <c r="E9" i="45" s="1"/>
  <c r="F9" i="45" s="1"/>
  <c r="G9" i="45" s="1"/>
  <c r="H9" i="45" s="1"/>
  <c r="I9" i="45" s="1"/>
  <c r="J9" i="45" s="1"/>
  <c r="K9" i="45" s="1"/>
  <c r="L9" i="45" s="1"/>
  <c r="M9" i="45" s="1"/>
  <c r="N9" i="45" s="1"/>
  <c r="O9" i="45" s="1"/>
  <c r="P9" i="45" s="1"/>
  <c r="Q9" i="45" s="1"/>
  <c r="R9" i="45" s="1"/>
  <c r="S9" i="45" s="1"/>
  <c r="T9" i="45" s="1"/>
  <c r="U9" i="45" s="1"/>
  <c r="V9" i="45" s="1"/>
  <c r="W9" i="45" s="1"/>
  <c r="X9" i="45" s="1"/>
  <c r="Y9" i="45" s="1"/>
  <c r="Z9" i="45" s="1"/>
  <c r="AA9" i="45" s="1"/>
  <c r="AB9" i="45" s="1"/>
  <c r="AC9" i="45" s="1"/>
  <c r="AD9" i="45" s="1"/>
  <c r="AE9" i="45" s="1"/>
  <c r="AF9" i="45" s="1"/>
  <c r="AG9" i="45" s="1"/>
  <c r="AH9" i="45" s="1"/>
  <c r="AI9" i="45" s="1"/>
  <c r="AJ9" i="45" s="1"/>
  <c r="AK9" i="45" s="1"/>
  <c r="AL9" i="45" s="1"/>
  <c r="AM9" i="45" s="1"/>
  <c r="AN9" i="45" s="1"/>
  <c r="AN8" i="45"/>
  <c r="D7" i="45"/>
  <c r="E7" i="45" s="1"/>
  <c r="F7" i="45" s="1"/>
  <c r="G7" i="45" s="1"/>
  <c r="H7" i="45" s="1"/>
  <c r="I7" i="45" s="1"/>
  <c r="J7" i="45" s="1"/>
  <c r="K7" i="45" s="1"/>
  <c r="L7" i="45" s="1"/>
  <c r="M7" i="45" s="1"/>
  <c r="N7" i="45" s="1"/>
  <c r="O7" i="45" s="1"/>
  <c r="P7" i="45" s="1"/>
  <c r="Q7" i="45" s="1"/>
  <c r="R7" i="45" s="1"/>
  <c r="S7" i="45" s="1"/>
  <c r="T7" i="45" s="1"/>
  <c r="U7" i="45" s="1"/>
  <c r="V7" i="45" s="1"/>
  <c r="W7" i="45" s="1"/>
  <c r="X7" i="45" s="1"/>
  <c r="Y7" i="45" s="1"/>
  <c r="Z7" i="45" s="1"/>
  <c r="AA7" i="45" s="1"/>
  <c r="AB7" i="45" s="1"/>
  <c r="AC7" i="45" s="1"/>
  <c r="AD7" i="45" s="1"/>
  <c r="AE7" i="45" s="1"/>
  <c r="AF7" i="45" s="1"/>
  <c r="AG7" i="45" s="1"/>
  <c r="AH7" i="45" s="1"/>
  <c r="AI7" i="45" s="1"/>
  <c r="AJ7" i="45" s="1"/>
  <c r="AK7" i="45" s="1"/>
  <c r="AL7" i="45" s="1"/>
  <c r="AM7" i="45" s="1"/>
  <c r="AN7" i="45" s="1"/>
  <c r="AN6" i="45"/>
  <c r="D5" i="45"/>
  <c r="E5" i="45" s="1"/>
  <c r="F5" i="45" s="1"/>
  <c r="G5" i="45" s="1"/>
  <c r="H5" i="45" s="1"/>
  <c r="I5" i="45" s="1"/>
  <c r="J5" i="45" s="1"/>
  <c r="K5" i="45" s="1"/>
  <c r="L5" i="45" s="1"/>
  <c r="M5" i="45" s="1"/>
  <c r="N5" i="45" s="1"/>
  <c r="O5" i="45" s="1"/>
  <c r="P5" i="45" s="1"/>
  <c r="Q5" i="45" s="1"/>
  <c r="R5" i="45" s="1"/>
  <c r="S5" i="45" s="1"/>
  <c r="T5" i="45" s="1"/>
  <c r="U5" i="45" s="1"/>
  <c r="V5" i="45" s="1"/>
  <c r="W5" i="45" s="1"/>
  <c r="X5" i="45" s="1"/>
  <c r="Y5" i="45" s="1"/>
  <c r="Z5" i="45" s="1"/>
  <c r="AA5" i="45" s="1"/>
  <c r="AB5" i="45" s="1"/>
  <c r="AC5" i="45" s="1"/>
  <c r="AD5" i="45" s="1"/>
  <c r="AE5" i="45" s="1"/>
  <c r="AF5" i="45" s="1"/>
  <c r="AG5" i="45" s="1"/>
  <c r="AH5" i="45" s="1"/>
  <c r="AI5" i="45" s="1"/>
  <c r="AJ5" i="45" s="1"/>
  <c r="AK5" i="45" s="1"/>
  <c r="AL5" i="45" s="1"/>
  <c r="AM5" i="45" s="1"/>
  <c r="AN5" i="45" s="1"/>
  <c r="AN4" i="45"/>
  <c r="D257" i="44"/>
  <c r="D256" i="44"/>
  <c r="D255" i="44"/>
  <c r="D254" i="44"/>
  <c r="D253" i="44"/>
  <c r="D252" i="44"/>
  <c r="D251" i="44"/>
  <c r="D250" i="44"/>
  <c r="D249" i="44"/>
  <c r="D248" i="44"/>
  <c r="D247" i="44"/>
  <c r="D246" i="44"/>
  <c r="D245" i="44"/>
  <c r="D244" i="44"/>
  <c r="D243" i="44"/>
  <c r="D242" i="44"/>
  <c r="D241" i="44"/>
  <c r="D240" i="44"/>
  <c r="D239" i="44"/>
  <c r="D238" i="44"/>
  <c r="D237" i="44"/>
  <c r="D236" i="44"/>
  <c r="D235" i="44"/>
  <c r="D234" i="44"/>
  <c r="D233" i="44"/>
  <c r="D232" i="44"/>
  <c r="D231" i="44"/>
  <c r="D230" i="44"/>
  <c r="D229" i="44"/>
  <c r="D228" i="44"/>
  <c r="D227" i="44"/>
  <c r="D226" i="44"/>
  <c r="D225" i="44"/>
  <c r="D224" i="44"/>
  <c r="D223" i="44"/>
  <c r="D222" i="44"/>
  <c r="D221" i="44"/>
  <c r="D220" i="44"/>
  <c r="D219" i="44"/>
  <c r="D218" i="44"/>
  <c r="D217" i="44"/>
  <c r="D216" i="44"/>
  <c r="D215" i="44"/>
  <c r="D214" i="44"/>
  <c r="D213" i="44"/>
  <c r="D212" i="44"/>
  <c r="D211" i="44"/>
  <c r="D210" i="44"/>
  <c r="D209" i="44"/>
  <c r="D208" i="44"/>
  <c r="D207" i="44"/>
  <c r="D206" i="44"/>
  <c r="D205" i="44"/>
  <c r="D204" i="44"/>
  <c r="D203" i="44"/>
  <c r="D202" i="44"/>
  <c r="D201" i="44"/>
  <c r="D200" i="44"/>
  <c r="D199" i="44"/>
  <c r="D198" i="44"/>
  <c r="D197" i="44"/>
  <c r="D196" i="44"/>
  <c r="D195" i="44"/>
  <c r="D194" i="44"/>
  <c r="D193" i="44"/>
  <c r="D192" i="44"/>
  <c r="D191" i="44"/>
  <c r="D190" i="44"/>
  <c r="D189" i="44"/>
  <c r="D188" i="44"/>
  <c r="D187" i="44"/>
  <c r="D186" i="44"/>
  <c r="D185" i="44"/>
  <c r="D184" i="44"/>
  <c r="D183" i="44"/>
  <c r="D182" i="44"/>
  <c r="D181" i="44"/>
  <c r="D180" i="44"/>
  <c r="D179" i="44"/>
  <c r="D178" i="44"/>
  <c r="D177" i="44"/>
  <c r="D176" i="44"/>
  <c r="D175" i="44"/>
  <c r="D174" i="44"/>
  <c r="D173" i="44"/>
  <c r="D172" i="44"/>
  <c r="D171" i="44"/>
  <c r="D170" i="44"/>
  <c r="D169" i="44"/>
  <c r="D168" i="44"/>
  <c r="D167" i="44"/>
  <c r="D166" i="44"/>
  <c r="D165" i="44"/>
  <c r="D164" i="44"/>
  <c r="D163" i="44"/>
  <c r="D162" i="44"/>
  <c r="D161" i="44"/>
  <c r="D160" i="44"/>
  <c r="D159" i="44"/>
  <c r="D158" i="44"/>
  <c r="D157" i="44"/>
  <c r="D156" i="44"/>
  <c r="D155" i="44"/>
  <c r="D154" i="44"/>
  <c r="D153" i="44"/>
  <c r="D152" i="44"/>
  <c r="D151" i="44"/>
  <c r="D150" i="44"/>
  <c r="D149" i="44"/>
  <c r="D148" i="44"/>
  <c r="D147" i="44"/>
  <c r="D146" i="44"/>
  <c r="D145" i="44"/>
  <c r="D144" i="44"/>
  <c r="D143" i="44"/>
  <c r="D142" i="44"/>
  <c r="D141" i="44"/>
  <c r="D140" i="44"/>
  <c r="D139" i="44"/>
  <c r="D138" i="44"/>
  <c r="D137" i="44"/>
  <c r="D136" i="44"/>
  <c r="D135" i="44"/>
  <c r="D134" i="44"/>
  <c r="D133" i="44"/>
  <c r="D132" i="44"/>
  <c r="D131" i="44"/>
  <c r="D130" i="44"/>
  <c r="D129" i="44"/>
  <c r="D128" i="44"/>
  <c r="D127" i="44"/>
  <c r="D126" i="44"/>
  <c r="D125" i="44"/>
  <c r="D124" i="44"/>
  <c r="D123" i="44"/>
  <c r="D122" i="44"/>
  <c r="D121" i="44"/>
  <c r="D120" i="44"/>
  <c r="D119" i="44"/>
  <c r="D118" i="44"/>
  <c r="D117" i="44"/>
  <c r="D116" i="44"/>
  <c r="D115" i="44"/>
  <c r="D114" i="44"/>
  <c r="D113" i="44"/>
  <c r="D112" i="44"/>
  <c r="D111" i="44"/>
  <c r="D110" i="44"/>
  <c r="D109" i="44"/>
  <c r="D108" i="44"/>
  <c r="D107" i="44"/>
  <c r="D106" i="44"/>
  <c r="D105" i="44"/>
  <c r="D104" i="44"/>
  <c r="D103" i="44"/>
  <c r="D102" i="44"/>
  <c r="D101" i="44"/>
  <c r="D100" i="44"/>
  <c r="D99" i="44"/>
  <c r="D98" i="44"/>
  <c r="D97" i="44"/>
  <c r="D96" i="44"/>
  <c r="D95" i="44"/>
  <c r="D94" i="44"/>
  <c r="D93" i="44"/>
  <c r="D92" i="44"/>
  <c r="D91" i="44"/>
  <c r="D90" i="44"/>
  <c r="D89" i="44"/>
  <c r="D88" i="44"/>
  <c r="D87" i="44"/>
  <c r="D86" i="44"/>
  <c r="D85" i="44"/>
  <c r="D84" i="44"/>
  <c r="D83" i="44"/>
  <c r="D82" i="44"/>
  <c r="D81" i="44"/>
  <c r="D80" i="44"/>
  <c r="D79" i="44"/>
  <c r="D78" i="44"/>
  <c r="D77" i="44"/>
  <c r="D76" i="44"/>
  <c r="D75" i="44"/>
  <c r="D74" i="44"/>
  <c r="D73" i="44"/>
  <c r="D72" i="44"/>
  <c r="D71" i="44"/>
  <c r="D70" i="44"/>
  <c r="D69" i="44"/>
  <c r="D68" i="44"/>
  <c r="D67" i="44"/>
  <c r="D66" i="44"/>
  <c r="D65" i="44"/>
  <c r="D64" i="44"/>
  <c r="D63" i="44"/>
  <c r="D62" i="44"/>
  <c r="D61" i="44"/>
  <c r="D60" i="44"/>
  <c r="D59" i="44"/>
  <c r="D58" i="44"/>
  <c r="D57" i="44"/>
  <c r="D56" i="44"/>
  <c r="D55" i="44"/>
  <c r="D54" i="44"/>
  <c r="D53" i="44"/>
  <c r="D52" i="44"/>
  <c r="D51" i="44"/>
  <c r="D50" i="44"/>
  <c r="D49" i="44"/>
  <c r="D48" i="44"/>
  <c r="D47" i="44"/>
  <c r="D46" i="44"/>
  <c r="D45" i="44"/>
  <c r="D44" i="44"/>
  <c r="D43" i="44"/>
  <c r="D42" i="44"/>
  <c r="D41" i="44"/>
  <c r="D40" i="44"/>
  <c r="D39" i="44"/>
  <c r="D38" i="44"/>
  <c r="D37" i="44"/>
  <c r="D36" i="44"/>
  <c r="D35" i="44"/>
  <c r="D34" i="44"/>
  <c r="D33" i="44"/>
  <c r="D32" i="44"/>
  <c r="D31" i="44"/>
  <c r="D30" i="44"/>
  <c r="D29" i="44"/>
  <c r="D28" i="44"/>
  <c r="D27" i="44"/>
  <c r="D26" i="44"/>
  <c r="D25" i="44"/>
  <c r="D24" i="44"/>
  <c r="D23" i="44"/>
  <c r="D22" i="44"/>
  <c r="D21" i="44"/>
  <c r="D20" i="44"/>
  <c r="D19" i="44"/>
  <c r="D18" i="44"/>
  <c r="D17" i="44"/>
  <c r="D16" i="44"/>
  <c r="D15" i="44"/>
  <c r="D14" i="44"/>
  <c r="D13" i="44"/>
  <c r="D12" i="44"/>
  <c r="D11" i="44"/>
  <c r="D10" i="44"/>
  <c r="D9" i="44"/>
  <c r="D8" i="44"/>
  <c r="K11" i="8"/>
  <c r="K12" i="8"/>
  <c r="F6" i="38"/>
  <c r="F7" i="38"/>
  <c r="AO14" i="45" l="1"/>
  <c r="AN10" i="45"/>
  <c r="AN11" i="45"/>
  <c r="AM14" i="46"/>
  <c r="O14" i="46"/>
  <c r="F14" i="46"/>
  <c r="T14" i="46"/>
  <c r="E14" i="46"/>
  <c r="AC14" i="46"/>
  <c r="S14" i="46"/>
  <c r="H14" i="46"/>
  <c r="AF14" i="46"/>
  <c r="AH14" i="46"/>
  <c r="K14" i="46"/>
  <c r="W14" i="46"/>
  <c r="J14" i="46"/>
  <c r="V14" i="46"/>
  <c r="L14" i="46"/>
  <c r="X14" i="46"/>
  <c r="AJ14" i="46"/>
  <c r="I14" i="46"/>
  <c r="U14" i="46"/>
  <c r="AG14" i="46"/>
  <c r="AN8" i="46"/>
  <c r="D14" i="46"/>
  <c r="AA14" i="46"/>
  <c r="R14" i="46"/>
  <c r="G14" i="46"/>
  <c r="Z14" i="46"/>
  <c r="AL14" i="46"/>
  <c r="AI14" i="46"/>
  <c r="AO9" i="46"/>
  <c r="M14" i="46"/>
  <c r="N14" i="46"/>
  <c r="AB14" i="46"/>
  <c r="P14" i="46"/>
  <c r="AN13" i="46"/>
  <c r="Q14" i="46"/>
  <c r="AE14" i="46"/>
  <c r="AD14" i="46"/>
  <c r="AO16" i="46"/>
  <c r="AO4" i="46"/>
  <c r="D12" i="45"/>
  <c r="AN12" i="45" s="1"/>
  <c r="AO4" i="45" s="1"/>
  <c r="AN14" i="46" l="1"/>
  <c r="AO8" i="46" s="1"/>
  <c r="AN8" i="40"/>
  <c r="AN6" i="40"/>
  <c r="F27" i="8" s="1"/>
  <c r="AN11" i="27"/>
  <c r="AN9" i="27"/>
  <c r="AN6" i="27"/>
  <c r="AN4" i="27"/>
  <c r="AN4" i="40"/>
  <c r="E11" i="40"/>
  <c r="F11" i="40"/>
  <c r="G11" i="40"/>
  <c r="H11" i="40"/>
  <c r="I11" i="40"/>
  <c r="J11" i="40"/>
  <c r="K11" i="40"/>
  <c r="L11" i="40"/>
  <c r="M11" i="40"/>
  <c r="N11" i="40"/>
  <c r="O11" i="40"/>
  <c r="P11" i="40"/>
  <c r="Q11" i="40"/>
  <c r="R11" i="40"/>
  <c r="S11" i="40"/>
  <c r="T11" i="40"/>
  <c r="U11" i="40"/>
  <c r="V11" i="40"/>
  <c r="W11" i="40"/>
  <c r="X11" i="40"/>
  <c r="Y11" i="40"/>
  <c r="Z11" i="40"/>
  <c r="AA11" i="40"/>
  <c r="AB11" i="40"/>
  <c r="AC11" i="40"/>
  <c r="AD11" i="40"/>
  <c r="AE11" i="40"/>
  <c r="AF11" i="40"/>
  <c r="AG11" i="40"/>
  <c r="AH11" i="40"/>
  <c r="AI11" i="40"/>
  <c r="AJ11" i="40"/>
  <c r="AK11" i="40"/>
  <c r="AL11" i="40"/>
  <c r="AM11" i="40"/>
  <c r="D11" i="40"/>
  <c r="D5" i="40"/>
  <c r="E5" i="40" s="1"/>
  <c r="F5" i="40" s="1"/>
  <c r="G5" i="40" s="1"/>
  <c r="H5" i="40" s="1"/>
  <c r="I5" i="40" s="1"/>
  <c r="J5" i="40" s="1"/>
  <c r="K5" i="40" s="1"/>
  <c r="L5" i="40" s="1"/>
  <c r="M5" i="40" s="1"/>
  <c r="N5" i="40" s="1"/>
  <c r="O5" i="40" s="1"/>
  <c r="P5" i="40" s="1"/>
  <c r="Q5" i="40" s="1"/>
  <c r="R5" i="40" s="1"/>
  <c r="S5" i="40" s="1"/>
  <c r="T5" i="40" s="1"/>
  <c r="U5" i="40" s="1"/>
  <c r="V5" i="40" s="1"/>
  <c r="W5" i="40" s="1"/>
  <c r="X5" i="40" s="1"/>
  <c r="Y5" i="40" s="1"/>
  <c r="Z5" i="40" s="1"/>
  <c r="AA5" i="40" s="1"/>
  <c r="AB5" i="40" s="1"/>
  <c r="AC5" i="40" s="1"/>
  <c r="AD5" i="40" s="1"/>
  <c r="AE5" i="40" s="1"/>
  <c r="AF5" i="40" s="1"/>
  <c r="AG5" i="40" s="1"/>
  <c r="AH5" i="40" s="1"/>
  <c r="AI5" i="40" s="1"/>
  <c r="AJ5" i="40" s="1"/>
  <c r="AK5" i="40" s="1"/>
  <c r="AL5" i="40" s="1"/>
  <c r="AM5" i="40" s="1"/>
  <c r="AN5" i="40" s="1"/>
  <c r="D7" i="40"/>
  <c r="E7" i="40" s="1"/>
  <c r="F7" i="40" s="1"/>
  <c r="G7" i="40" s="1"/>
  <c r="H7" i="40" s="1"/>
  <c r="I7" i="40" s="1"/>
  <c r="J7" i="40" s="1"/>
  <c r="K7" i="40" s="1"/>
  <c r="L7" i="40" s="1"/>
  <c r="M7" i="40" s="1"/>
  <c r="N7" i="40" s="1"/>
  <c r="O7" i="40" s="1"/>
  <c r="P7" i="40" s="1"/>
  <c r="Q7" i="40" s="1"/>
  <c r="R7" i="40" s="1"/>
  <c r="S7" i="40" s="1"/>
  <c r="T7" i="40" s="1"/>
  <c r="U7" i="40" s="1"/>
  <c r="V7" i="40" s="1"/>
  <c r="W7" i="40" s="1"/>
  <c r="X7" i="40" s="1"/>
  <c r="Y7" i="40" s="1"/>
  <c r="Z7" i="40" s="1"/>
  <c r="AA7" i="40" s="1"/>
  <c r="AB7" i="40" s="1"/>
  <c r="AC7" i="40" s="1"/>
  <c r="AD7" i="40" s="1"/>
  <c r="AE7" i="40" s="1"/>
  <c r="AF7" i="40" s="1"/>
  <c r="AG7" i="40" s="1"/>
  <c r="AH7" i="40" s="1"/>
  <c r="AI7" i="40" s="1"/>
  <c r="AJ7" i="40" s="1"/>
  <c r="AK7" i="40" s="1"/>
  <c r="AL7" i="40" s="1"/>
  <c r="AM7" i="40" s="1"/>
  <c r="AN7" i="40" s="1"/>
  <c r="D9" i="40"/>
  <c r="E9" i="40" s="1"/>
  <c r="F9" i="40" s="1"/>
  <c r="G9" i="40" s="1"/>
  <c r="H9" i="40" s="1"/>
  <c r="I9" i="40" s="1"/>
  <c r="D10" i="40"/>
  <c r="D12" i="40" s="1"/>
  <c r="E10" i="40"/>
  <c r="E12" i="40" s="1"/>
  <c r="F10" i="40"/>
  <c r="F12" i="40" s="1"/>
  <c r="G10" i="40"/>
  <c r="G12" i="40" s="1"/>
  <c r="H10" i="40"/>
  <c r="H12" i="40" s="1"/>
  <c r="I10" i="40"/>
  <c r="I12" i="40" s="1"/>
  <c r="J10" i="40"/>
  <c r="J12" i="40" s="1"/>
  <c r="K10" i="40"/>
  <c r="K12" i="40" s="1"/>
  <c r="L10" i="40"/>
  <c r="L12" i="40" s="1"/>
  <c r="M10" i="40"/>
  <c r="M12" i="40" s="1"/>
  <c r="N10" i="40"/>
  <c r="N12" i="40" s="1"/>
  <c r="O10" i="40"/>
  <c r="O12" i="40" s="1"/>
  <c r="P10" i="40"/>
  <c r="P12" i="40" s="1"/>
  <c r="Q10" i="40"/>
  <c r="Q12" i="40" s="1"/>
  <c r="R10" i="40"/>
  <c r="R12" i="40" s="1"/>
  <c r="S10" i="40"/>
  <c r="S12" i="40" s="1"/>
  <c r="T10" i="40"/>
  <c r="T12" i="40" s="1"/>
  <c r="U10" i="40"/>
  <c r="U12" i="40" s="1"/>
  <c r="V10" i="40"/>
  <c r="V12" i="40" s="1"/>
  <c r="W10" i="40"/>
  <c r="W12" i="40" s="1"/>
  <c r="X10" i="40"/>
  <c r="Y10" i="40"/>
  <c r="Y12" i="40" s="1"/>
  <c r="Z10" i="40"/>
  <c r="Z12" i="40" s="1"/>
  <c r="AA10" i="40"/>
  <c r="AA12" i="40" s="1"/>
  <c r="AB10" i="40"/>
  <c r="AB12" i="40" s="1"/>
  <c r="AC10" i="40"/>
  <c r="AC12" i="40" s="1"/>
  <c r="AD10" i="40"/>
  <c r="AD12" i="40" s="1"/>
  <c r="AE10" i="40"/>
  <c r="AE12" i="40" s="1"/>
  <c r="AF10" i="40"/>
  <c r="AF12" i="40" s="1"/>
  <c r="AG10" i="40"/>
  <c r="AG12" i="40" s="1"/>
  <c r="AH10" i="40"/>
  <c r="AH12" i="40" s="1"/>
  <c r="AI10" i="40"/>
  <c r="AI12" i="40" s="1"/>
  <c r="AJ10" i="40"/>
  <c r="AJ12" i="40" s="1"/>
  <c r="AK10" i="40"/>
  <c r="AK12" i="40" s="1"/>
  <c r="AL10" i="40"/>
  <c r="AL12" i="40" s="1"/>
  <c r="AM10" i="40"/>
  <c r="AM12" i="40" s="1"/>
  <c r="AN13" i="40"/>
  <c r="D14" i="40"/>
  <c r="E14" i="40" s="1"/>
  <c r="F14" i="40" s="1"/>
  <c r="G14" i="40" s="1"/>
  <c r="H14" i="40" s="1"/>
  <c r="I14" i="40" s="1"/>
  <c r="J14" i="40" s="1"/>
  <c r="K14" i="40" s="1"/>
  <c r="L14" i="40" s="1"/>
  <c r="M14" i="40" s="1"/>
  <c r="N14" i="40" s="1"/>
  <c r="O14" i="40" s="1"/>
  <c r="P14" i="40" s="1"/>
  <c r="Q14" i="40" s="1"/>
  <c r="R14" i="40" s="1"/>
  <c r="S14" i="40" s="1"/>
  <c r="T14" i="40" s="1"/>
  <c r="U14" i="40" s="1"/>
  <c r="V14" i="40" s="1"/>
  <c r="W14" i="40" s="1"/>
  <c r="X14" i="40" s="1"/>
  <c r="Y14" i="40" s="1"/>
  <c r="Z14" i="40" s="1"/>
  <c r="AA14" i="40" s="1"/>
  <c r="AB14" i="40" s="1"/>
  <c r="AC14" i="40" s="1"/>
  <c r="AD14" i="40" s="1"/>
  <c r="AE14" i="40" s="1"/>
  <c r="AF14" i="40" s="1"/>
  <c r="AG14" i="40" s="1"/>
  <c r="AH14" i="40" s="1"/>
  <c r="AI14" i="40" s="1"/>
  <c r="AJ14" i="40" s="1"/>
  <c r="AK14" i="40" s="1"/>
  <c r="AL14" i="40" s="1"/>
  <c r="AM14" i="40" s="1"/>
  <c r="AN14" i="40" s="1"/>
  <c r="D28" i="38"/>
  <c r="E28" i="38" s="1"/>
  <c r="F28" i="38" s="1"/>
  <c r="D27" i="38"/>
  <c r="E27" i="38" s="1"/>
  <c r="F27" i="38" s="1"/>
  <c r="D26" i="38"/>
  <c r="E26" i="38" s="1"/>
  <c r="F26" i="38" s="1"/>
  <c r="D24" i="38"/>
  <c r="E24" i="38" s="1"/>
  <c r="F24" i="38" s="1"/>
  <c r="D23" i="38"/>
  <c r="E23" i="38" s="1"/>
  <c r="F23" i="38" s="1"/>
  <c r="D22" i="38"/>
  <c r="E22" i="38" s="1"/>
  <c r="F22" i="38" s="1"/>
  <c r="D20" i="38"/>
  <c r="E20" i="38" s="1"/>
  <c r="F20" i="38" s="1"/>
  <c r="D19" i="38"/>
  <c r="E19" i="38" s="1"/>
  <c r="F19" i="38" s="1"/>
  <c r="D18" i="38"/>
  <c r="E18" i="38" s="1"/>
  <c r="F18" i="38" s="1"/>
  <c r="D17" i="38"/>
  <c r="E17" i="38" s="1"/>
  <c r="F17" i="38" s="1"/>
  <c r="G16" i="38"/>
  <c r="H16" i="38" s="1"/>
  <c r="I16" i="38" s="1"/>
  <c r="D16" i="38"/>
  <c r="E16" i="38" s="1"/>
  <c r="D15" i="38"/>
  <c r="E15" i="38" s="1"/>
  <c r="F15" i="38" s="1"/>
  <c r="D14" i="38"/>
  <c r="E14" i="38" s="1"/>
  <c r="F14" i="38" s="1"/>
  <c r="AN11" i="40" l="1"/>
  <c r="AN10" i="40"/>
  <c r="AO14" i="40"/>
  <c r="F29" i="8"/>
  <c r="X12" i="40"/>
  <c r="AN12" i="40" s="1"/>
  <c r="AO4" i="40" s="1"/>
  <c r="J9" i="40"/>
  <c r="G14" i="38"/>
  <c r="G15" i="38"/>
  <c r="H15" i="38" s="1"/>
  <c r="I15" i="38" s="1"/>
  <c r="G18" i="38"/>
  <c r="H18" i="38" s="1"/>
  <c r="I18" i="38" s="1"/>
  <c r="G17" i="38"/>
  <c r="H17" i="38" s="1"/>
  <c r="I17" i="38" s="1"/>
  <c r="G19" i="38"/>
  <c r="H19" i="38" s="1"/>
  <c r="I19" i="38" s="1"/>
  <c r="G20" i="38"/>
  <c r="H20" i="38" s="1"/>
  <c r="I20" i="38" s="1"/>
  <c r="G22" i="38"/>
  <c r="H22" i="38" s="1"/>
  <c r="I22" i="38" s="1"/>
  <c r="G23" i="38"/>
  <c r="H23" i="38" s="1"/>
  <c r="I23" i="38" s="1"/>
  <c r="G24" i="38"/>
  <c r="H24" i="38" s="1"/>
  <c r="I24" i="38" s="1"/>
  <c r="G26" i="38"/>
  <c r="H26" i="38" s="1"/>
  <c r="I26" i="38" s="1"/>
  <c r="G27" i="38"/>
  <c r="H27" i="38" s="1"/>
  <c r="I27" i="38" s="1"/>
  <c r="G28" i="38"/>
  <c r="H28" i="38" s="1"/>
  <c r="I28" i="38" s="1"/>
  <c r="H14" i="38" l="1"/>
  <c r="I14" i="38" s="1"/>
  <c r="K9" i="40"/>
  <c r="L9" i="40" l="1"/>
  <c r="M9" i="40" l="1"/>
  <c r="AN15" i="27"/>
  <c r="E13" i="27"/>
  <c r="F13" i="27"/>
  <c r="G13" i="27"/>
  <c r="H13" i="27"/>
  <c r="I13" i="27"/>
  <c r="J13" i="27"/>
  <c r="K13" i="27"/>
  <c r="L13" i="27"/>
  <c r="M13" i="27"/>
  <c r="N13" i="27"/>
  <c r="O13" i="27"/>
  <c r="P13" i="27"/>
  <c r="Q13" i="27"/>
  <c r="R13" i="27"/>
  <c r="S13" i="27"/>
  <c r="T13" i="27"/>
  <c r="U13" i="27"/>
  <c r="V13" i="27"/>
  <c r="W13" i="27"/>
  <c r="X13" i="27"/>
  <c r="Y13" i="27"/>
  <c r="Z13" i="27"/>
  <c r="AA13" i="27"/>
  <c r="AB13" i="27"/>
  <c r="AC13" i="27"/>
  <c r="AD13" i="27"/>
  <c r="AE13" i="27"/>
  <c r="AF13" i="27"/>
  <c r="AG13" i="27"/>
  <c r="AH13" i="27"/>
  <c r="AI13" i="27"/>
  <c r="AJ13" i="27"/>
  <c r="AK13" i="27"/>
  <c r="AL13" i="27"/>
  <c r="AM13" i="27"/>
  <c r="D13" i="27"/>
  <c r="D12" i="27"/>
  <c r="E12" i="27" s="1"/>
  <c r="F12" i="27" s="1"/>
  <c r="G12" i="27" s="1"/>
  <c r="H12" i="27" s="1"/>
  <c r="I12" i="27" s="1"/>
  <c r="J12" i="27" s="1"/>
  <c r="K12" i="27" s="1"/>
  <c r="L12" i="27" s="1"/>
  <c r="M12" i="27" s="1"/>
  <c r="N12" i="27" s="1"/>
  <c r="O12" i="27" s="1"/>
  <c r="P12" i="27" s="1"/>
  <c r="Q12" i="27" s="1"/>
  <c r="R12" i="27" s="1"/>
  <c r="S12" i="27" s="1"/>
  <c r="T12" i="27" s="1"/>
  <c r="U12" i="27" s="1"/>
  <c r="V12" i="27" s="1"/>
  <c r="W12" i="27" s="1"/>
  <c r="X12" i="27" s="1"/>
  <c r="Y12" i="27" s="1"/>
  <c r="Z12" i="27" s="1"/>
  <c r="AA12" i="27" s="1"/>
  <c r="AB12" i="27" s="1"/>
  <c r="AC12" i="27" s="1"/>
  <c r="AD12" i="27" s="1"/>
  <c r="AE12" i="27" s="1"/>
  <c r="AF12" i="27" s="1"/>
  <c r="AG12" i="27" s="1"/>
  <c r="AH12" i="27" s="1"/>
  <c r="AI12" i="27" s="1"/>
  <c r="AJ12" i="27" s="1"/>
  <c r="AK12" i="27" s="1"/>
  <c r="AL12" i="27" s="1"/>
  <c r="AM12" i="27" s="1"/>
  <c r="AN12" i="27" s="1"/>
  <c r="D10" i="27"/>
  <c r="E10" i="27" s="1"/>
  <c r="F15" i="8"/>
  <c r="AN13" i="27" l="1"/>
  <c r="N9" i="40"/>
  <c r="AO9" i="27"/>
  <c r="AN8" i="27"/>
  <c r="AO4" i="27"/>
  <c r="D8" i="27"/>
  <c r="D14" i="27" s="1"/>
  <c r="E8" i="27"/>
  <c r="E14" i="27" s="1"/>
  <c r="F8" i="27"/>
  <c r="F14" i="27" s="1"/>
  <c r="G8" i="27"/>
  <c r="G14" i="27" s="1"/>
  <c r="H8" i="27"/>
  <c r="H14" i="27" s="1"/>
  <c r="I8" i="27"/>
  <c r="I14" i="27" s="1"/>
  <c r="J8" i="27"/>
  <c r="J14" i="27" s="1"/>
  <c r="K8" i="27"/>
  <c r="K14" i="27" s="1"/>
  <c r="L8" i="27"/>
  <c r="L14" i="27" s="1"/>
  <c r="M8" i="27"/>
  <c r="M14" i="27" s="1"/>
  <c r="N8" i="27"/>
  <c r="N14" i="27" s="1"/>
  <c r="O8" i="27"/>
  <c r="O14" i="27" s="1"/>
  <c r="P8" i="27"/>
  <c r="P14" i="27" s="1"/>
  <c r="Q8" i="27"/>
  <c r="Q14" i="27" s="1"/>
  <c r="R8" i="27"/>
  <c r="R14" i="27" s="1"/>
  <c r="S8" i="27"/>
  <c r="S14" i="27" s="1"/>
  <c r="T8" i="27"/>
  <c r="T14" i="27" s="1"/>
  <c r="U8" i="27"/>
  <c r="U14" i="27" s="1"/>
  <c r="V8" i="27"/>
  <c r="V14" i="27" s="1"/>
  <c r="W8" i="27"/>
  <c r="W14" i="27" s="1"/>
  <c r="X8" i="27"/>
  <c r="X14" i="27" s="1"/>
  <c r="Y8" i="27"/>
  <c r="Y14" i="27" s="1"/>
  <c r="Z8" i="27"/>
  <c r="Z14" i="27" s="1"/>
  <c r="AA8" i="27"/>
  <c r="AA14" i="27" s="1"/>
  <c r="AB8" i="27"/>
  <c r="AB14" i="27" s="1"/>
  <c r="AC8" i="27"/>
  <c r="AC14" i="27" s="1"/>
  <c r="AD8" i="27"/>
  <c r="AD14" i="27" s="1"/>
  <c r="AE8" i="27"/>
  <c r="AE14" i="27" s="1"/>
  <c r="AF8" i="27"/>
  <c r="AF14" i="27" s="1"/>
  <c r="AG8" i="27"/>
  <c r="AG14" i="27" s="1"/>
  <c r="AH8" i="27"/>
  <c r="AH14" i="27" s="1"/>
  <c r="AI8" i="27"/>
  <c r="AI14" i="27" s="1"/>
  <c r="AJ8" i="27"/>
  <c r="AJ14" i="27" s="1"/>
  <c r="AK8" i="27"/>
  <c r="AK14" i="27" s="1"/>
  <c r="AL8" i="27"/>
  <c r="AL14" i="27" s="1"/>
  <c r="AM8" i="27"/>
  <c r="AM14" i="27" s="1"/>
  <c r="D7" i="27"/>
  <c r="E7" i="27" s="1"/>
  <c r="F7" i="27" s="1"/>
  <c r="G7" i="27" s="1"/>
  <c r="H7" i="27" s="1"/>
  <c r="I7" i="27" s="1"/>
  <c r="J7" i="27" s="1"/>
  <c r="K7" i="27" s="1"/>
  <c r="L7" i="27" s="1"/>
  <c r="M7" i="27" s="1"/>
  <c r="N7" i="27" s="1"/>
  <c r="O7" i="27" s="1"/>
  <c r="P7" i="27" s="1"/>
  <c r="Q7" i="27" s="1"/>
  <c r="R7" i="27" s="1"/>
  <c r="S7" i="27" s="1"/>
  <c r="T7" i="27" s="1"/>
  <c r="U7" i="27" s="1"/>
  <c r="V7" i="27" s="1"/>
  <c r="W7" i="27" s="1"/>
  <c r="X7" i="27" s="1"/>
  <c r="Y7" i="27" s="1"/>
  <c r="Z7" i="27" s="1"/>
  <c r="AA7" i="27" s="1"/>
  <c r="AB7" i="27" s="1"/>
  <c r="AC7" i="27" s="1"/>
  <c r="AD7" i="27" s="1"/>
  <c r="AE7" i="27" s="1"/>
  <c r="AF7" i="27" s="1"/>
  <c r="AG7" i="27" s="1"/>
  <c r="AH7" i="27" s="1"/>
  <c r="AI7" i="27" s="1"/>
  <c r="AJ7" i="27" s="1"/>
  <c r="AK7" i="27" s="1"/>
  <c r="AL7" i="27" s="1"/>
  <c r="AM7" i="27" s="1"/>
  <c r="AN7" i="27" s="1"/>
  <c r="D16" i="27"/>
  <c r="F10" i="27"/>
  <c r="G10" i="27" s="1"/>
  <c r="H10" i="27" s="1"/>
  <c r="I10" i="27" s="1"/>
  <c r="J10" i="27" s="1"/>
  <c r="K10" i="27" s="1"/>
  <c r="L10" i="27" s="1"/>
  <c r="M10" i="27" s="1"/>
  <c r="N10" i="27" s="1"/>
  <c r="O10" i="27" s="1"/>
  <c r="P10" i="27" s="1"/>
  <c r="Q10" i="27" s="1"/>
  <c r="R10" i="27" s="1"/>
  <c r="S10" i="27" s="1"/>
  <c r="T10" i="27" s="1"/>
  <c r="U10" i="27" s="1"/>
  <c r="V10" i="27" s="1"/>
  <c r="W10" i="27" s="1"/>
  <c r="X10" i="27" s="1"/>
  <c r="Y10" i="27" s="1"/>
  <c r="Z10" i="27" s="1"/>
  <c r="AA10" i="27" s="1"/>
  <c r="AB10" i="27" s="1"/>
  <c r="AC10" i="27" s="1"/>
  <c r="AD10" i="27" s="1"/>
  <c r="AE10" i="27" s="1"/>
  <c r="AF10" i="27" s="1"/>
  <c r="AG10" i="27" s="1"/>
  <c r="AH10" i="27" s="1"/>
  <c r="AI10" i="27" s="1"/>
  <c r="AJ10" i="27" s="1"/>
  <c r="AK10" i="27" s="1"/>
  <c r="AL10" i="27" s="1"/>
  <c r="AM10" i="27" s="1"/>
  <c r="D5" i="27"/>
  <c r="H41" i="30"/>
  <c r="E41" i="30"/>
  <c r="H40" i="30"/>
  <c r="E40" i="30"/>
  <c r="H39" i="30"/>
  <c r="E39" i="30"/>
  <c r="H38" i="30"/>
  <c r="E38" i="30"/>
  <c r="H37" i="30"/>
  <c r="E37" i="30"/>
  <c r="H36" i="30"/>
  <c r="E36" i="30"/>
  <c r="H35" i="30"/>
  <c r="E35" i="30"/>
  <c r="H34" i="30"/>
  <c r="E34" i="30"/>
  <c r="H33" i="30"/>
  <c r="E33" i="30"/>
  <c r="H32" i="30"/>
  <c r="E32" i="30"/>
  <c r="H31" i="30"/>
  <c r="G31" i="30"/>
  <c r="E31" i="30"/>
  <c r="G30" i="30"/>
  <c r="H30" i="30" s="1"/>
  <c r="E30" i="30"/>
  <c r="H29" i="30"/>
  <c r="G29" i="30"/>
  <c r="E29" i="30"/>
  <c r="H28" i="30"/>
  <c r="G28" i="30"/>
  <c r="E28" i="30"/>
  <c r="H27" i="30"/>
  <c r="G27" i="30"/>
  <c r="E27" i="30"/>
  <c r="G26" i="30"/>
  <c r="H26" i="30" s="1"/>
  <c r="E26" i="30"/>
  <c r="H25" i="30"/>
  <c r="G25" i="30"/>
  <c r="E25" i="30"/>
  <c r="H24" i="30"/>
  <c r="G24" i="30"/>
  <c r="E24" i="30"/>
  <c r="H23" i="30"/>
  <c r="G23" i="30"/>
  <c r="E23" i="30"/>
  <c r="G22" i="30"/>
  <c r="H22" i="30" s="1"/>
  <c r="E22" i="30"/>
  <c r="H21" i="30"/>
  <c r="G21" i="30"/>
  <c r="E21" i="30"/>
  <c r="H20" i="30"/>
  <c r="G20" i="30"/>
  <c r="E20" i="30"/>
  <c r="H19" i="30"/>
  <c r="G19" i="30"/>
  <c r="E19" i="30"/>
  <c r="G18" i="30"/>
  <c r="H18" i="30" s="1"/>
  <c r="E18" i="30"/>
  <c r="G17" i="30"/>
  <c r="H17" i="30" s="1"/>
  <c r="E17" i="30"/>
  <c r="H16" i="30"/>
  <c r="G16" i="30"/>
  <c r="E16" i="30"/>
  <c r="H15" i="30"/>
  <c r="G15" i="30"/>
  <c r="E15" i="30"/>
  <c r="G14" i="30"/>
  <c r="H14" i="30" s="1"/>
  <c r="E14" i="30"/>
  <c r="H13" i="30"/>
  <c r="G13" i="30"/>
  <c r="E13" i="30"/>
  <c r="H12" i="30"/>
  <c r="G12" i="30"/>
  <c r="E12" i="30"/>
  <c r="H11" i="30"/>
  <c r="G11" i="30"/>
  <c r="E11" i="30"/>
  <c r="G10" i="30"/>
  <c r="H10" i="30" s="1"/>
  <c r="E10" i="30"/>
  <c r="G9" i="30"/>
  <c r="H9" i="30" s="1"/>
  <c r="E9" i="30"/>
  <c r="H8" i="30"/>
  <c r="G8" i="30"/>
  <c r="E8" i="30"/>
  <c r="H7" i="30"/>
  <c r="G7" i="30"/>
  <c r="E7" i="30"/>
  <c r="G6" i="30"/>
  <c r="H6" i="30" s="1"/>
  <c r="E6" i="30"/>
  <c r="G5" i="30"/>
  <c r="H5" i="30" s="1"/>
  <c r="E5" i="30"/>
  <c r="H4" i="30"/>
  <c r="G4" i="30"/>
  <c r="E4" i="30"/>
  <c r="H3" i="30"/>
  <c r="G3" i="30"/>
  <c r="E3" i="30"/>
  <c r="G2" i="30"/>
  <c r="H2" i="30" s="1"/>
  <c r="E2" i="30"/>
  <c r="AN14" i="27" l="1"/>
  <c r="O9" i="40"/>
  <c r="AN10" i="27"/>
  <c r="E16" i="27"/>
  <c r="F16" i="27" s="1"/>
  <c r="G16" i="27" s="1"/>
  <c r="H16" i="27" s="1"/>
  <c r="I16" i="27" s="1"/>
  <c r="J16" i="27" s="1"/>
  <c r="K16" i="27" s="1"/>
  <c r="L16" i="27" s="1"/>
  <c r="M16" i="27" s="1"/>
  <c r="N16" i="27" s="1"/>
  <c r="O16" i="27" s="1"/>
  <c r="P16" i="27" s="1"/>
  <c r="Q16" i="27" s="1"/>
  <c r="R16" i="27" s="1"/>
  <c r="S16" i="27" s="1"/>
  <c r="T16" i="27" s="1"/>
  <c r="U16" i="27" s="1"/>
  <c r="V16" i="27" s="1"/>
  <c r="W16" i="27" s="1"/>
  <c r="X16" i="27" s="1"/>
  <c r="Y16" i="27" s="1"/>
  <c r="Z16" i="27" s="1"/>
  <c r="AA16" i="27" s="1"/>
  <c r="AB16" i="27" s="1"/>
  <c r="AC16" i="27" s="1"/>
  <c r="AD16" i="27" s="1"/>
  <c r="AE16" i="27" s="1"/>
  <c r="AF16" i="27" s="1"/>
  <c r="AG16" i="27" s="1"/>
  <c r="AH16" i="27" s="1"/>
  <c r="AI16" i="27" s="1"/>
  <c r="AJ16" i="27" s="1"/>
  <c r="AK16" i="27" s="1"/>
  <c r="AL16" i="27" s="1"/>
  <c r="AM16" i="27" s="1"/>
  <c r="AN16" i="27" s="1"/>
  <c r="AO16" i="27" s="1"/>
  <c r="E5" i="27"/>
  <c r="P9" i="40" l="1"/>
  <c r="AO8" i="27"/>
  <c r="F5" i="27"/>
  <c r="Q9" i="40" l="1"/>
  <c r="G5" i="27"/>
  <c r="R9" i="40" l="1"/>
  <c r="H5" i="27"/>
  <c r="S9" i="40" l="1"/>
  <c r="I5" i="27"/>
  <c r="T9" i="40" l="1"/>
  <c r="J5" i="27"/>
  <c r="U9" i="40" l="1"/>
  <c r="K5" i="27"/>
  <c r="V9" i="40" l="1"/>
  <c r="L5" i="27"/>
  <c r="M5" i="27" s="1"/>
  <c r="N5" i="27" s="1"/>
  <c r="W9" i="40" l="1"/>
  <c r="O5" i="27"/>
  <c r="X9" i="40" l="1"/>
  <c r="P5" i="27"/>
  <c r="Y9" i="40" l="1"/>
  <c r="Q5" i="27"/>
  <c r="Z9" i="40" l="1"/>
  <c r="R5" i="27"/>
  <c r="AA9" i="40" l="1"/>
  <c r="S5" i="27"/>
  <c r="AB9" i="40" l="1"/>
  <c r="T5" i="27"/>
  <c r="AC9" i="40" l="1"/>
  <c r="U5" i="27"/>
  <c r="AD9" i="40" l="1"/>
  <c r="V5" i="27"/>
  <c r="AE9" i="40" l="1"/>
  <c r="W5" i="27"/>
  <c r="AF9" i="40" l="1"/>
  <c r="X5" i="27"/>
  <c r="AG9" i="40" l="1"/>
  <c r="Y5" i="27"/>
  <c r="AH9" i="40" l="1"/>
  <c r="Z5" i="27"/>
  <c r="AI9" i="40" l="1"/>
  <c r="AA5" i="27"/>
  <c r="AJ9" i="40" l="1"/>
  <c r="AB5" i="27"/>
  <c r="AK9" i="40" l="1"/>
  <c r="AC5" i="27"/>
  <c r="AL9" i="40" l="1"/>
  <c r="AD5" i="27"/>
  <c r="AM9" i="40" l="1"/>
  <c r="AE5" i="27"/>
  <c r="AN9" i="40" l="1"/>
  <c r="AF5" i="27"/>
  <c r="AG5" i="27" l="1"/>
  <c r="AH5" i="27" l="1"/>
  <c r="AI5" i="27" l="1"/>
  <c r="AJ5" i="27" l="1"/>
  <c r="AK5" i="27" l="1"/>
  <c r="AL5" i="27" l="1"/>
  <c r="AM5" i="27" l="1"/>
  <c r="AN5" i="27" l="1"/>
  <c r="N6" i="44" l="1"/>
</calcChain>
</file>

<file path=xl/sharedStrings.xml><?xml version="1.0" encoding="utf-8"?>
<sst xmlns="http://schemas.openxmlformats.org/spreadsheetml/2006/main" count="955" uniqueCount="452">
  <si>
    <t>Total funding applied for (Capital)</t>
  </si>
  <si>
    <t>2025 - 2028</t>
  </si>
  <si>
    <t>Total funding applied for (A&amp;A)</t>
  </si>
  <si>
    <t>Name and role of escalation contact</t>
  </si>
  <si>
    <t>Email address of escalation contact</t>
  </si>
  <si>
    <t xml:space="preserve"> Please affirm the following declarations:</t>
  </si>
  <si>
    <t>The named Party understands that they will be expected to deliver the proposed project as outlined in this Development Plan.</t>
  </si>
  <si>
    <t>I have read the accompanying WMCA guidance document for completing this submission.</t>
  </si>
  <si>
    <t xml:space="preserve">To the best of my knowledge, this proposal is deliverable and legally compliant with any existing commercial agreements it utilises. The named Party has sought legal advice to affirm this. </t>
  </si>
  <si>
    <t>The named Party will not use the grant, or any asset financed wholly or partly by it, to generate revenue or make a capital gain.</t>
  </si>
  <si>
    <t>The named Party will ensure that where it uses third-party delivery partners/supply chain, that the funding provided is paid within 30 days of receiving a valid undisputed invoice from that contractor or from receiving an acceptable proposal from a public body.</t>
  </si>
  <si>
    <t>The named Party will ensure that installers are PAS2030:2035 compliant/TrustMark Registered/MCS certified (if applicable) and compliant with the TrustMark requirements.</t>
  </si>
  <si>
    <t xml:space="preserve">The named Party has discussed the VAT implications of the different costs associated with the project with the relevant Finance Officer (irrecoverable VAT) </t>
  </si>
  <si>
    <t>Please explain how the controls affirmed in the declaration above (30) will work.</t>
  </si>
  <si>
    <t xml:space="preserve">Where any declarations above have not been affirmed, please give clear reference to the declaration number and give reasons why affirmation is not possible. </t>
  </si>
  <si>
    <t>Do you have a dedicated Project Programme Manager, Officer or team to deliver the proposed project? If not, how do you plan to resource it?</t>
  </si>
  <si>
    <t>Project Managers (FTE)</t>
  </si>
  <si>
    <t>Data Reporting Officers (FTE)</t>
  </si>
  <si>
    <t>Non-mandatory Staff (FTE)</t>
  </si>
  <si>
    <t xml:space="preserve">Please outline your governance structure and decision making processes for the proposed project, detailing your internal escalation contacts </t>
  </si>
  <si>
    <t>What form of contract are you using with your delivery partners and do you have a Project Manager/officer in place to contract manage? (e.g. JCT, NEC or bespoke)</t>
  </si>
  <si>
    <t>How will you ensure all contracts awarded will comply with public procurement legislation and that contractors and suppliers will be paid in accordance with market pricing?</t>
  </si>
  <si>
    <t xml:space="preserve">Do you comply with the government suppliers code of conduct? </t>
  </si>
  <si>
    <r>
      <rPr>
        <b/>
        <sz val="11"/>
        <rFont val="Calibri"/>
        <family val="2"/>
        <scheme val="minor"/>
      </rPr>
      <t xml:space="preserve">Do you maintain your own policies and procedures to ensure compliance with the Modern Slavery Act 2015 and how will you include this in contracts with suppliers and subcontractors anti-slavery and human trafficking provisions? </t>
    </r>
    <r>
      <rPr>
        <sz val="11"/>
        <rFont val="Calibri"/>
        <family val="2"/>
        <scheme val="minor"/>
      </rPr>
      <t xml:space="preserve">
</t>
    </r>
  </si>
  <si>
    <t>Please provide a summary of your overall delivery plan for the project. Please include justification for your proposed planned approach to achieve delivery within the timeframe.</t>
  </si>
  <si>
    <t> </t>
  </si>
  <si>
    <t>Description</t>
  </si>
  <si>
    <t>Total</t>
  </si>
  <si>
    <t>Errors</t>
  </si>
  <si>
    <t>This field is auto calculated as the cumulative sum of the Admin and Ancilliary Spend Grant amount</t>
  </si>
  <si>
    <t>This field is auto calculated as the cumulative sum of the Admin and Ancilliary Spend Co-Fund amount</t>
  </si>
  <si>
    <t>This field is auto calculated as the cumulative sum of the Capital Spend Grant amount</t>
  </si>
  <si>
    <t>This field is auto calculated as the cumulative sum of the Capital Spend Co-Fund amount</t>
  </si>
  <si>
    <t>Monthly Grant Claim received/forecasted</t>
  </si>
  <si>
    <t>Enter the amount of grant funding you have received/expect to receive at the end of each month. This is the amount paid for all previous months including the reporting period, the amount agreed to pay you for the current month, the amount you are requesting for the next month, and the amount you expect to request for future months. The value you forecast for the next month will be value paid at the end of the next month, subject to approval.</t>
  </si>
  <si>
    <t>Cumulative Grant Claim received/forecasted</t>
  </si>
  <si>
    <t>This field is auto calculated as the cumulative sum of the amount of grant funding you have received, or expect to receive</t>
  </si>
  <si>
    <t>Field</t>
  </si>
  <si>
    <t>Total (should match Sept '25)</t>
  </si>
  <si>
    <t>Starting EPC</t>
  </si>
  <si>
    <t>Projected EPC</t>
  </si>
  <si>
    <t>Fuel Type</t>
  </si>
  <si>
    <t>Wall Type</t>
  </si>
  <si>
    <t>Additional Low Carbon Heating</t>
  </si>
  <si>
    <t>Concat</t>
  </si>
  <si>
    <t>EPC Band</t>
  </si>
  <si>
    <t>Month of Claim</t>
  </si>
  <si>
    <t>UPRN</t>
  </si>
  <si>
    <t>A</t>
  </si>
  <si>
    <t>On Gas Grid</t>
  </si>
  <si>
    <t>Solid</t>
  </si>
  <si>
    <t>Yes</t>
  </si>
  <si>
    <t>B</t>
  </si>
  <si>
    <t>Off Gas Grid</t>
  </si>
  <si>
    <t>Cavity</t>
  </si>
  <si>
    <t>No</t>
  </si>
  <si>
    <t>C</t>
  </si>
  <si>
    <t>D</t>
  </si>
  <si>
    <t>E</t>
  </si>
  <si>
    <t>F</t>
  </si>
  <si>
    <t>G</t>
  </si>
  <si>
    <t>Average</t>
  </si>
  <si>
    <t>Risk Register</t>
  </si>
  <si>
    <t>Score</t>
  </si>
  <si>
    <t>Impact</t>
  </si>
  <si>
    <t>Risk ID</t>
  </si>
  <si>
    <t>Category</t>
  </si>
  <si>
    <t>Risk Name</t>
  </si>
  <si>
    <t>Cause</t>
  </si>
  <si>
    <t>Effect / Impact</t>
  </si>
  <si>
    <t xml:space="preserve">Likelihood </t>
  </si>
  <si>
    <t>Time</t>
  </si>
  <si>
    <t>Cost</t>
  </si>
  <si>
    <t>Quality</t>
  </si>
  <si>
    <t>Planned Actions</t>
  </si>
  <si>
    <t>Contingency Plans</t>
  </si>
  <si>
    <t>Enter a Risk ID. ID's must be unique to each risk, and formatted as R001, R002, etc.</t>
  </si>
  <si>
    <t xml:space="preserve">Select a risk category from the drop-down list. </t>
  </si>
  <si>
    <t>Who is the owner of this risk? (e.g., organisation, contractor, supplier, etc.)</t>
  </si>
  <si>
    <t>Describe what the risk is.</t>
  </si>
  <si>
    <t>Describe the risk's cause(s).</t>
  </si>
  <si>
    <t>Describe the risk's effect(s) or impact(s).</t>
  </si>
  <si>
    <t>Select the likelihood and impact of the risk, as per the definitions tab</t>
  </si>
  <si>
    <t>What actions will you take to mitigate this risk?</t>
  </si>
  <si>
    <t>What will you do if this risk materialises?</t>
  </si>
  <si>
    <t>R001</t>
  </si>
  <si>
    <t>R002</t>
  </si>
  <si>
    <t>R003</t>
  </si>
  <si>
    <t>R004</t>
  </si>
  <si>
    <t>R005</t>
  </si>
  <si>
    <t>R006</t>
  </si>
  <si>
    <t>R007</t>
  </si>
  <si>
    <t>R008</t>
  </si>
  <si>
    <t>R009</t>
  </si>
  <si>
    <t>R010</t>
  </si>
  <si>
    <t>R011</t>
  </si>
  <si>
    <t>R012</t>
  </si>
  <si>
    <t>R013</t>
  </si>
  <si>
    <t>R014</t>
  </si>
  <si>
    <t>R015</t>
  </si>
  <si>
    <t>R016</t>
  </si>
  <si>
    <t>R017</t>
  </si>
  <si>
    <t>R018</t>
  </si>
  <si>
    <t>R019</t>
  </si>
  <si>
    <t>R020</t>
  </si>
  <si>
    <t>R021</t>
  </si>
  <si>
    <t>R022</t>
  </si>
  <si>
    <t>R023</t>
  </si>
  <si>
    <t>R024</t>
  </si>
  <si>
    <t>R025</t>
  </si>
  <si>
    <t>R026</t>
  </si>
  <si>
    <t>R027</t>
  </si>
  <si>
    <t>R028</t>
  </si>
  <si>
    <t>R029</t>
  </si>
  <si>
    <t>R030</t>
  </si>
  <si>
    <t>R031</t>
  </si>
  <si>
    <t>R032</t>
  </si>
  <si>
    <t>R033</t>
  </si>
  <si>
    <t>R034</t>
  </si>
  <si>
    <t>R035</t>
  </si>
  <si>
    <t>R036</t>
  </si>
  <si>
    <t>R037</t>
  </si>
  <si>
    <t xml:space="preserve"> I declare that the information presented in this Development Plan is true within the best of my knowledge. </t>
  </si>
  <si>
    <t>Individual responsible for leading this project:</t>
  </si>
  <si>
    <t>Individual that approved this Development Plan for submission:</t>
  </si>
  <si>
    <t>Name</t>
  </si>
  <si>
    <t>Title/Role</t>
  </si>
  <si>
    <t>Email</t>
  </si>
  <si>
    <t>Phone Number</t>
  </si>
  <si>
    <t>MEDIUM</t>
  </si>
  <si>
    <t>HIGH</t>
  </si>
  <si>
    <t>VERY HIGH</t>
  </si>
  <si>
    <t>LOW</t>
  </si>
  <si>
    <t xml:space="preserve">VERY LOW </t>
  </si>
  <si>
    <t>Starting EPC Band</t>
  </si>
  <si>
    <t>Maximum SHDF Grant Funding for Retrofit Works</t>
  </si>
  <si>
    <t>Minimum 1/2 RP Contribution (co-funding) (if maximum grant level applied for)</t>
  </si>
  <si>
    <t>Total Spend on retrofit works (if maximum grant funding utilised)</t>
  </si>
  <si>
    <t>1 
Unlikely</t>
  </si>
  <si>
    <t>1 
Only likely to be an occasional occurrence</t>
  </si>
  <si>
    <t>1 
Fraud should be prevented or detected immediately.
Unlikely to result in a material loss / reputational risk</t>
  </si>
  <si>
    <t>2 
A possibility it will happen</t>
  </si>
  <si>
    <t>2 
A few instances likely to occur</t>
  </si>
  <si>
    <t>2 
Fraud should be prevented or detected quickly. Material loss / reputational risk should be avoided.</t>
  </si>
  <si>
    <t>3 
Likely to happen</t>
  </si>
  <si>
    <t>3 
A number of instances likely to occur</t>
  </si>
  <si>
    <t>3 
Fraud could go undetected for a period of time. Could result in some material loss / reputational risk</t>
  </si>
  <si>
    <t>4 
Quite certain to happen</t>
  </si>
  <si>
    <t>4 
Likely to be a lot of instances</t>
  </si>
  <si>
    <t>4 
Fraud could go undetected for a long duration.  Could bring high material loss / reputational risk</t>
  </si>
  <si>
    <t>Note: These values should be updated monthly within the report . This information within the report  will be compared to the Baseline Milestones/ KPIs tab to assess project performance</t>
  </si>
  <si>
    <t>Definitions used throughout the reporting template</t>
  </si>
  <si>
    <t>Core Milestones</t>
  </si>
  <si>
    <t>Milestone 1</t>
  </si>
  <si>
    <t>Project Team Established</t>
  </si>
  <si>
    <t>Milestone 2</t>
  </si>
  <si>
    <t>Procurement Activity Completed</t>
  </si>
  <si>
    <t>Milestone 3</t>
  </si>
  <si>
    <t>Milestone 4</t>
  </si>
  <si>
    <t>Milestone 5</t>
  </si>
  <si>
    <t>Milestone 6</t>
  </si>
  <si>
    <t>Design &amp; Coordination Stage Completed</t>
  </si>
  <si>
    <t>Milestone 7</t>
  </si>
  <si>
    <t>Milestone 8</t>
  </si>
  <si>
    <t>Installation Stage Completed</t>
  </si>
  <si>
    <t>Handover and Data Lodgement Completed</t>
  </si>
  <si>
    <t>Key Performance Indicators</t>
  </si>
  <si>
    <t>Unique Property Reference Numbers (UPRNs)</t>
  </si>
  <si>
    <r>
      <t xml:space="preserve">UPRNs are unique identifiers for every addressable location across the UK. If you do not have the UPRNs available for the properties in your project, you may be able to use a public lookup to find them by searching UPRN lookup. UPRNs are not mandatory but you should look to provide them if you have this information available.  
UPRNs should not be confused with the Grant Recipient Property Reference. UPRNs are a national reference number, the Grant Recipient Property Reference (GRPR) refers to your own internal unique reference number for that property. </t>
    </r>
    <r>
      <rPr>
        <b/>
        <sz val="12"/>
        <color theme="1"/>
        <rFont val="Calibri"/>
        <family val="2"/>
        <scheme val="minor"/>
      </rPr>
      <t>The GRPR provided for each measure and tenant must match a GRPR in the Property Details tab, or the spreadsheet will fail validation checks.</t>
    </r>
  </si>
  <si>
    <t>TrustMark License Numbers (TMLNs)</t>
  </si>
  <si>
    <r>
      <t xml:space="preserve">TMLNs are required for each installer on the Installer Details tab, to ensure that all measures are installed by a TrustMark-registered installer. A TMLN should also be added to each row of the Measure Details page, so that  measures can be linked to installers. </t>
    </r>
    <r>
      <rPr>
        <b/>
        <sz val="12"/>
        <color theme="1"/>
        <rFont val="Calibri"/>
        <family val="2"/>
        <scheme val="minor"/>
      </rPr>
      <t>The TMLN provided for each measure must match a TMLN in the Installer Details tab, or the spreadsheet will fail validation checks.</t>
    </r>
  </si>
  <si>
    <t>Green</t>
  </si>
  <si>
    <t>The project is on track to deliver to its most recently baselined time, budget and scope</t>
  </si>
  <si>
    <t>Amber Green</t>
  </si>
  <si>
    <t>The project is on track to deliver to its most recently baselined time, budget and scope. There is confidence than any risks or issues are managable and will not impact the project.</t>
  </si>
  <si>
    <t>Amber</t>
  </si>
  <si>
    <t>The project is facing risks or issues which may impact its ability to deliver to its most recently baselined time, budget and scope. With effective management, these risks may be resolvable to enable the project to deliver to time, budget and scope.</t>
  </si>
  <si>
    <t>Amber Red</t>
  </si>
  <si>
    <t>The project is unlikely to be able to deliver to its most recently baselined time, budget and scope. Processes to improve the project's delivery confidence should be underway.</t>
  </si>
  <si>
    <t>Red</t>
  </si>
  <si>
    <t>The project will not be able to deliver to its most recently baselined time, budget and scope. Processes to address this and improve the project's delivery confidence should be underway.</t>
  </si>
  <si>
    <t>Columns G, I, K, M, O, Q, S, U, W: Milestone RAG Rating</t>
  </si>
  <si>
    <t>This milestone is proceeding on track, and is expected to be completed according to the project's most recent baseline.</t>
  </si>
  <si>
    <t>There are risks affecting this milestone, which may impact its completion according to the project's most recent baseline.</t>
  </si>
  <si>
    <t>This milestone is off track, and is unlikely to be completed according to the project's most recent baseline. Actions to address this should be in place.</t>
  </si>
  <si>
    <t>Actual &amp; Forecast KPIs</t>
  </si>
  <si>
    <t>Column H: Likelihood</t>
  </si>
  <si>
    <t>Very unlikely: &lt;10% chance of materialising</t>
  </si>
  <si>
    <t>Unlikely: 10-35% chance of materialising</t>
  </si>
  <si>
    <t>Possible: 35-65% chance of materialising</t>
  </si>
  <si>
    <t>Likely: 65-90% chance of materialising</t>
  </si>
  <si>
    <t>Very likely: &gt;90% chance of materialising</t>
  </si>
  <si>
    <t>Column I: Impact: Time</t>
  </si>
  <si>
    <t>Minimal impact to project timelines</t>
  </si>
  <si>
    <t>Limited impact to project timelines</t>
  </si>
  <si>
    <t>Moderate impact to project timelines</t>
  </si>
  <si>
    <t>Significant impact to project timelines</t>
  </si>
  <si>
    <t>Major impact to project timelines</t>
  </si>
  <si>
    <t>Column J: Impact: Cost</t>
  </si>
  <si>
    <t>Minimal impact to project budget</t>
  </si>
  <si>
    <t>Limited impact to project budget</t>
  </si>
  <si>
    <t>Moderate impact to project budget</t>
  </si>
  <si>
    <t>Significant impact to project budget</t>
  </si>
  <si>
    <t>Major impact to project budget</t>
  </si>
  <si>
    <t>Column K: Impact: Quality</t>
  </si>
  <si>
    <t>Minimal impact to project quality</t>
  </si>
  <si>
    <t>Limited impact to project quality</t>
  </si>
  <si>
    <t>Moderate impact to project quality</t>
  </si>
  <si>
    <t>Significant impact to project quality</t>
  </si>
  <si>
    <t>Major impact to project quality</t>
  </si>
  <si>
    <t>This sheet contains definitions of fields used across the reporting template. The reporting lead should review this as necessary when completing the monthly report.</t>
  </si>
  <si>
    <t>PAS 2035 Whole House Retrofit Dwelling Assessment Stage Completed</t>
  </si>
  <si>
    <t xml:space="preserve">Project Summary to be reviwed during monthly SPOC Meetings </t>
  </si>
  <si>
    <t xml:space="preserve">Pre-construction Tenant Engagement Completed inc Privacy Notice </t>
  </si>
  <si>
    <t xml:space="preserve">Installation Stage commenced </t>
  </si>
  <si>
    <t xml:space="preserve">The number of properties that have completed the PAS2035 Whole House Dwelling risk assessment stage (Milestone 4) in month, and total cumulative all months. Performance targets for month and cumulative will be taken from the KPI/Milestone baseline.  </t>
  </si>
  <si>
    <t xml:space="preserve">The number of properties that have completed the design &amp; coordination stage (Milestone 6) in month, and total cumulative all months. Performance targets for month and cumulative will be taken from the KPI/Milestone baseline.  </t>
  </si>
  <si>
    <t xml:space="preserve">The number of properties that are deemed complete, i.e. completed the installation stage (Milestone 7) in month, and total cumulative all months. Performance targets for month and cumulative will be taken from the  KPI/Milestone baseline.  </t>
  </si>
  <si>
    <t xml:space="preserve">The number of properties that are deemed complete, and have been registered in the TrustMark Data Warehouse, or equivalent, (Milestone 8) in month, and total cumulative all months. Performance targets for month and cumulative will be taken from the  KPI/Milestone baseline.  </t>
  </si>
  <si>
    <t>The number of properties that are deemed complete i.e. completed the installation stage (Milestone 7) and have been registered in the TrustMark Data Warehouse, or equivalent, (Milestone 8), and are assessed to have reached EPC C (or EPC D where they started at EPC F/G), in month, and total cumulative all months.  Performance targets for month and cumulative will be taken from the  KPI/Milestone baseline.</t>
  </si>
  <si>
    <r>
      <t xml:space="preserve">The number of private / fuel poor properties that are deemed complete (MS 7) i.e., completed the </t>
    </r>
    <r>
      <rPr>
        <sz val="12"/>
        <rFont val="Calibri"/>
        <family val="2"/>
      </rPr>
      <t xml:space="preserve">handover </t>
    </r>
    <r>
      <rPr>
        <sz val="12"/>
        <color theme="1"/>
        <rFont val="Calibri"/>
        <family val="2"/>
      </rPr>
      <t xml:space="preserve"> stage and have been registered in the </t>
    </r>
    <r>
      <rPr>
        <sz val="12"/>
        <rFont val="Calibri"/>
        <family val="2"/>
      </rPr>
      <t xml:space="preserve">Trustmark </t>
    </r>
    <r>
      <rPr>
        <sz val="12"/>
        <color theme="1"/>
        <rFont val="Calibri"/>
        <family val="2"/>
      </rPr>
      <t xml:space="preserve">Data Warehouse (MS 8) ,and are deemed to have reached EPC C, in month, and total cumulative all months. Performance targets for month and cumulative will be taken from the </t>
    </r>
    <r>
      <rPr>
        <sz val="12"/>
        <rFont val="Calibri"/>
        <family val="2"/>
      </rPr>
      <t xml:space="preserve">Development </t>
    </r>
    <r>
      <rPr>
        <sz val="12"/>
        <color theme="1"/>
        <rFont val="Calibri"/>
        <family val="2"/>
      </rPr>
      <t>Plan baseline. Performance targets for month and cumulative will be taken from the KPI/Milestone baseline.</t>
    </r>
  </si>
  <si>
    <t xml:space="preserve"> Resource</t>
  </si>
  <si>
    <t>Resource: Guidance</t>
  </si>
  <si>
    <t xml:space="preserve"> Procurement</t>
  </si>
  <si>
    <t xml:space="preserve"> Procurement: Guidance</t>
  </si>
  <si>
    <t>Confirmed Property address incl post code</t>
  </si>
  <si>
    <t xml:space="preserve">Projected Measures </t>
  </si>
  <si>
    <t xml:space="preserve">The named Party will introduce controls designed to ensure that the proposed project funding will not blended with other national government schemes for the same individual measure, and that there will be no duplication (i.e. double-funding) of any third party's costs from public funding. </t>
  </si>
  <si>
    <t>Total funding applied for (Stage 2 Delivery Funding)</t>
  </si>
  <si>
    <t>Total funding applied for (Stage 1 Development Funding)</t>
  </si>
  <si>
    <t xml:space="preserve">Have you consulted your relevant Local Authority planning department with regard to proposed measures as to whether planning/Conservation/Listed Building permission is required? If you do need planning permission, whose reponsibility is it to submit this? If you do require planning permission, has this been approved? If required, has it been budgeted? Please give particular consideration to External Wall Insulation and Heat Pumps. </t>
  </si>
  <si>
    <t>The number of tenants/residents/landlords who have been engaged as part of the resident engagement plan and who have signed up to have works completed on their property, including Privacy Notices   Performance targets for month and cumulative will be taken from the  KPI/Milestone baseline.</t>
  </si>
  <si>
    <t xml:space="preserve">Are you currently working through any other government schemes? Please outline any schemes e.g. DESNZ Warm Homes, ECO, ECO Flex, BUS, or other and how this funding may interact with the proposed new project. </t>
  </si>
  <si>
    <t xml:space="preserve">All Pre Construction steps as set out within the tenant engagement / resident Customer Journey engagement plan as contained within the Development Plan  </t>
  </si>
  <si>
    <t>Declarations</t>
  </si>
  <si>
    <t>Compliance</t>
  </si>
  <si>
    <r>
      <t xml:space="preserve">Enter a value for every month within the monthly report, even if the value is 0. These month fields are </t>
    </r>
    <r>
      <rPr>
        <b/>
        <u/>
        <sz val="9"/>
        <rFont val="Arial"/>
        <family val="2"/>
      </rPr>
      <t>CUMULATIVE</t>
    </r>
    <r>
      <rPr>
        <b/>
        <sz val="9"/>
        <rFont val="Arial"/>
        <family val="2"/>
      </rPr>
      <t>. Each following month should include all previous data (e.g. Jul = Mar+Apr+May+Jun+Jul). If values decrease between months, cells will turn blue as a warning to ensure cumulative values are used
Past and current months should be actual values, do not change; Future months should be forecast values. The total value should equal the total included in your baseline tab</t>
    </r>
  </si>
  <si>
    <t xml:space="preserve">Projected Lifetime Carbon saving over 44 years </t>
  </si>
  <si>
    <t>Contractor Procurement</t>
  </si>
  <si>
    <t xml:space="preserve">Supplier Name
(Companies House Name) </t>
  </si>
  <si>
    <t>Supplier Contract Type</t>
  </si>
  <si>
    <t>Contract Value (£)</t>
  </si>
  <si>
    <t>Purpose of Contract</t>
  </si>
  <si>
    <t>Companies House Registered No.</t>
  </si>
  <si>
    <t>Companies House 
Registered Address</t>
  </si>
  <si>
    <t>Contract 
Start Date</t>
  </si>
  <si>
    <t>Contract 
End Date</t>
  </si>
  <si>
    <t>Target Mobilisation Date</t>
  </si>
  <si>
    <t>Estimated average installs/month</t>
  </si>
  <si>
    <t>SME</t>
  </si>
  <si>
    <t>TrustMark No. (if applicable)</t>
  </si>
  <si>
    <t>MCS No. (if applicable)</t>
  </si>
  <si>
    <t>PAS 2035 Certified (if applicable)</t>
  </si>
  <si>
    <t>Target Contract Start Date</t>
  </si>
  <si>
    <t>Target Mobilisation  Date</t>
  </si>
  <si>
    <t>Expected Contract 
End Date</t>
  </si>
  <si>
    <t>Please use this text box to add details on the progress of procurement across your project</t>
  </si>
  <si>
    <t>Compliance: Guidance</t>
  </si>
  <si>
    <t>Please explain how you will manage social value targets within the Project and how these will be dealt with in future procurements</t>
  </si>
  <si>
    <t>Start on Site:</t>
  </si>
  <si>
    <t>Completion:</t>
  </si>
  <si>
    <t>Contract Period:</t>
  </si>
  <si>
    <t>Months</t>
  </si>
  <si>
    <t>Total Grant:</t>
  </si>
  <si>
    <t>Weeks</t>
  </si>
  <si>
    <t>Multiplyer</t>
  </si>
  <si>
    <t>Requirement</t>
  </si>
  <si>
    <t>Direct Requirement</t>
  </si>
  <si>
    <t>Indirect Requirement</t>
  </si>
  <si>
    <t>New Entrants</t>
  </si>
  <si>
    <t>School/College/University site visits - nr of students</t>
  </si>
  <si>
    <t>School/College workshops -    nr of students</t>
  </si>
  <si>
    <t>Research Projects - nr</t>
  </si>
  <si>
    <t>Work Experience 14-18 years - nr of people</t>
  </si>
  <si>
    <t>Work Experience - 16+ years - nr of people</t>
  </si>
  <si>
    <t>Apprentice - existing (safeguarded) - nr of people</t>
  </si>
  <si>
    <t>Apprentices - Project Innitiated - starts (created) - nr of people</t>
  </si>
  <si>
    <t>Existing Workforce</t>
  </si>
  <si>
    <t>Health and Safety Training - nr of people</t>
  </si>
  <si>
    <t>Vocational Qualifications - nr</t>
  </si>
  <si>
    <t>Construction Skills Certification Scheme (CSCS) skills card - nr</t>
  </si>
  <si>
    <t>Skills Culture</t>
  </si>
  <si>
    <t>Short Courses -nr of people</t>
  </si>
  <si>
    <t>12a</t>
  </si>
  <si>
    <t>Progression into employment (under six months) - nr of people</t>
  </si>
  <si>
    <t>12b</t>
  </si>
  <si>
    <t>Progression into employment (over six months) - nr of people</t>
  </si>
  <si>
    <t>This field is auto calculated as the cumulative sum of the  Local Grant landlord contribution</t>
  </si>
  <si>
    <t>Project Summary</t>
  </si>
  <si>
    <t>Warm Homes : Social Housing (2 - 5 if relevant)</t>
  </si>
  <si>
    <t>Warm Homes : Local Grant (6 - 9 if relevant)</t>
  </si>
  <si>
    <t xml:space="preserve">Capital works Sum: </t>
  </si>
  <si>
    <t xml:space="preserve">(if applicable) Have you completed a health inequalities and equity assessment or similar assessment with respect to areas of deprivation and people with protected characteristics as defined by the Equality Act? </t>
  </si>
  <si>
    <t>WMCA Social Value (Employment, Skills &amp; Education) Calculator</t>
  </si>
  <si>
    <t>KPI &amp; Milestone Baseline</t>
  </si>
  <si>
    <t>#</t>
  </si>
  <si>
    <t>Name of Local Authority/Registered Provider/Housing Association:</t>
  </si>
  <si>
    <t>Project Title:</t>
  </si>
  <si>
    <t>Submission date:</t>
  </si>
  <si>
    <t xml:space="preserve"> </t>
  </si>
  <si>
    <t xml:space="preserve">Submission Date: </t>
  </si>
  <si>
    <r>
      <t xml:space="preserve">Social Housing Grant Spend - 
</t>
    </r>
    <r>
      <rPr>
        <b/>
        <sz val="12"/>
        <color theme="0"/>
        <rFont val="Calibri"/>
        <family val="2"/>
        <scheme val="minor"/>
      </rPr>
      <t>Admin and Ancilliary</t>
    </r>
  </si>
  <si>
    <r>
      <t xml:space="preserve">Cumulative Social Housing Grant Spend
</t>
    </r>
    <r>
      <rPr>
        <b/>
        <sz val="12"/>
        <color theme="0"/>
        <rFont val="Calibri"/>
        <family val="2"/>
        <scheme val="minor"/>
      </rPr>
      <t>Admin and Ancilliary</t>
    </r>
  </si>
  <si>
    <r>
      <t xml:space="preserve">Social Housing Co-Fund Spend - 
</t>
    </r>
    <r>
      <rPr>
        <b/>
        <sz val="12"/>
        <color theme="0"/>
        <rFont val="Calibri"/>
        <family val="2"/>
        <scheme val="minor"/>
      </rPr>
      <t>Admin and Ancilliary</t>
    </r>
  </si>
  <si>
    <r>
      <t xml:space="preserve">Cumulative Social Housing Co-Fund Spend 
</t>
    </r>
    <r>
      <rPr>
        <b/>
        <sz val="12"/>
        <color theme="0"/>
        <rFont val="Calibri"/>
        <family val="2"/>
        <scheme val="minor"/>
      </rPr>
      <t>Admin and Ancilliary</t>
    </r>
  </si>
  <si>
    <r>
      <t xml:space="preserve">Social Housing Total Spend - 
</t>
    </r>
    <r>
      <rPr>
        <b/>
        <sz val="12"/>
        <color theme="0"/>
        <rFont val="Calibri"/>
        <family val="2"/>
        <scheme val="minor"/>
      </rPr>
      <t>Admin and Ancilliary</t>
    </r>
  </si>
  <si>
    <r>
      <t xml:space="preserve">Social Housing Grant Spend - 
</t>
    </r>
    <r>
      <rPr>
        <b/>
        <sz val="12"/>
        <color theme="0"/>
        <rFont val="Calibri"/>
        <family val="2"/>
        <scheme val="minor"/>
      </rPr>
      <t>Capital</t>
    </r>
  </si>
  <si>
    <r>
      <t>Cumulative Social Housing Grant Spend</t>
    </r>
    <r>
      <rPr>
        <b/>
        <sz val="12"/>
        <color theme="0"/>
        <rFont val="Calibri"/>
        <family val="2"/>
        <scheme val="minor"/>
      </rPr>
      <t xml:space="preserve"> - 
Capital</t>
    </r>
  </si>
  <si>
    <r>
      <t xml:space="preserve">Social Housing Co-Fund Spend - 
</t>
    </r>
    <r>
      <rPr>
        <b/>
        <sz val="12"/>
        <color theme="0"/>
        <rFont val="Calibri"/>
        <family val="2"/>
        <scheme val="minor"/>
      </rPr>
      <t>Capital</t>
    </r>
  </si>
  <si>
    <r>
      <t xml:space="preserve">Cumulative Social Housing Co-Fund Spend - 
</t>
    </r>
    <r>
      <rPr>
        <b/>
        <sz val="12"/>
        <color theme="0"/>
        <rFont val="Calibri"/>
        <family val="2"/>
        <scheme val="minor"/>
      </rPr>
      <t xml:space="preserve">Capital </t>
    </r>
  </si>
  <si>
    <r>
      <t xml:space="preserve">Social Housing Total Spend - 
</t>
    </r>
    <r>
      <rPr>
        <b/>
        <sz val="12"/>
        <color theme="0"/>
        <rFont val="Calibri"/>
        <family val="2"/>
        <scheme val="minor"/>
      </rPr>
      <t>Capital</t>
    </r>
  </si>
  <si>
    <r>
      <t xml:space="preserve">Social Housing Total Spend - 
</t>
    </r>
    <r>
      <rPr>
        <b/>
        <sz val="12"/>
        <color theme="0"/>
        <rFont val="Calibri"/>
        <family val="2"/>
        <scheme val="minor"/>
      </rPr>
      <t>Admin &amp; Ancilliary and Capital</t>
    </r>
  </si>
  <si>
    <r>
      <t xml:space="preserve">Enter the monthly actual/forecast </t>
    </r>
    <r>
      <rPr>
        <b/>
        <sz val="12"/>
        <color rgb="FF000000"/>
        <rFont val="Calibri"/>
        <family val="2"/>
        <scheme val="minor"/>
      </rPr>
      <t>Admin and Ancilliary</t>
    </r>
    <r>
      <rPr>
        <sz val="12"/>
        <color rgb="FF000000"/>
        <rFont val="Calibri"/>
        <family val="2"/>
        <scheme val="minor"/>
      </rPr>
      <t xml:space="preserve"> spend, for Social Housing grant only. </t>
    </r>
  </si>
  <si>
    <r>
      <t xml:space="preserve">Enter the monthly actual/forecast </t>
    </r>
    <r>
      <rPr>
        <b/>
        <sz val="12"/>
        <color rgb="FF000000"/>
        <rFont val="Calibri"/>
        <family val="2"/>
        <scheme val="minor"/>
      </rPr>
      <t xml:space="preserve">Admin and Ancilliary </t>
    </r>
    <r>
      <rPr>
        <sz val="12"/>
        <color rgb="FF000000"/>
        <rFont val="Calibri"/>
        <family val="2"/>
        <scheme val="minor"/>
      </rPr>
      <t xml:space="preserve">spend, for Social Housing co-funding only
</t>
    </r>
    <r>
      <rPr>
        <b/>
        <sz val="12"/>
        <color rgb="FF000000"/>
        <rFont val="Calibri"/>
        <family val="2"/>
        <scheme val="minor"/>
      </rPr>
      <t>Each month's value must be greater than or equal to the value in Row 4</t>
    </r>
  </si>
  <si>
    <r>
      <t xml:space="preserve">Total actual/forecast </t>
    </r>
    <r>
      <rPr>
        <b/>
        <sz val="12"/>
        <color rgb="FF000000"/>
        <rFont val="Calibri"/>
        <family val="2"/>
        <scheme val="minor"/>
      </rPr>
      <t>Admin and Ancillary</t>
    </r>
    <r>
      <rPr>
        <sz val="12"/>
        <color rgb="FF000000"/>
        <rFont val="Calibri"/>
        <family val="2"/>
        <scheme val="minor"/>
      </rPr>
      <t xml:space="preserve"> spend per month, including </t>
    </r>
    <r>
      <rPr>
        <b/>
        <sz val="12"/>
        <color rgb="FF000000"/>
        <rFont val="Calibri"/>
        <family val="2"/>
        <scheme val="minor"/>
      </rPr>
      <t>both</t>
    </r>
    <r>
      <rPr>
        <sz val="12"/>
        <color rgb="FF000000"/>
        <rFont val="Calibri"/>
        <family val="2"/>
        <scheme val="minor"/>
      </rPr>
      <t xml:space="preserve"> grant and co-funding. 
</t>
    </r>
    <r>
      <rPr>
        <b/>
        <sz val="12"/>
        <color rgb="FF000000"/>
        <rFont val="Calibri"/>
        <family val="2"/>
        <scheme val="minor"/>
      </rPr>
      <t xml:space="preserve">This total cannot exceed </t>
    </r>
    <r>
      <rPr>
        <b/>
        <sz val="12"/>
        <color rgb="FFFF0000"/>
        <rFont val="Calibri"/>
        <family val="2"/>
        <scheme val="minor"/>
      </rPr>
      <t>11%</t>
    </r>
    <r>
      <rPr>
        <b/>
        <sz val="12"/>
        <color rgb="FF000000"/>
        <rFont val="Calibri"/>
        <family val="2"/>
        <scheme val="minor"/>
      </rPr>
      <t xml:space="preserve"> of the total programme costs (row 14).</t>
    </r>
  </si>
  <si>
    <r>
      <t>Enter the monthly actual/forecast</t>
    </r>
    <r>
      <rPr>
        <b/>
        <sz val="12"/>
        <color rgb="FF000000"/>
        <rFont val="Calibri"/>
        <family val="2"/>
        <scheme val="minor"/>
      </rPr>
      <t xml:space="preserve"> Capital</t>
    </r>
    <r>
      <rPr>
        <sz val="12"/>
        <color rgb="FF000000"/>
        <rFont val="Calibri"/>
        <family val="2"/>
        <scheme val="minor"/>
      </rPr>
      <t xml:space="preserve"> spend, for Social Housing grant only</t>
    </r>
  </si>
  <si>
    <r>
      <t>Enter the monthly actual/forecast</t>
    </r>
    <r>
      <rPr>
        <b/>
        <sz val="12"/>
        <color rgb="FF000000"/>
        <rFont val="Calibri"/>
        <family val="2"/>
        <scheme val="minor"/>
      </rPr>
      <t xml:space="preserve"> Capital</t>
    </r>
    <r>
      <rPr>
        <sz val="12"/>
        <color rgb="FF000000"/>
        <rFont val="Calibri"/>
        <family val="2"/>
        <scheme val="minor"/>
      </rPr>
      <t xml:space="preserve"> spend, for Social Housing co-funding only
</t>
    </r>
    <r>
      <rPr>
        <b/>
        <sz val="12"/>
        <color rgb="FF000000"/>
        <rFont val="Calibri"/>
        <family val="2"/>
        <scheme val="minor"/>
      </rPr>
      <t>Each month's value must be greater than or equal to the value in Row 9</t>
    </r>
  </si>
  <si>
    <r>
      <t xml:space="preserve">Total actual/forecast </t>
    </r>
    <r>
      <rPr>
        <b/>
        <sz val="12"/>
        <color rgb="FF000000"/>
        <rFont val="Calibri"/>
        <family val="2"/>
        <scheme val="minor"/>
      </rPr>
      <t xml:space="preserve">Capital </t>
    </r>
    <r>
      <rPr>
        <sz val="12"/>
        <color rgb="FF000000"/>
        <rFont val="Calibri"/>
        <family val="2"/>
        <scheme val="minor"/>
      </rPr>
      <t xml:space="preserve">spend per month, including </t>
    </r>
    <r>
      <rPr>
        <b/>
        <sz val="12"/>
        <color rgb="FF000000"/>
        <rFont val="Calibri"/>
        <family val="2"/>
        <scheme val="minor"/>
      </rPr>
      <t>both</t>
    </r>
    <r>
      <rPr>
        <sz val="12"/>
        <color rgb="FF000000"/>
        <rFont val="Calibri"/>
        <family val="2"/>
        <scheme val="minor"/>
      </rPr>
      <t xml:space="preserve"> grant and co-funding</t>
    </r>
    <r>
      <rPr>
        <b/>
        <sz val="12"/>
        <color rgb="FF000000"/>
        <rFont val="Calibri"/>
        <family val="2"/>
        <scheme val="minor"/>
      </rPr>
      <t xml:space="preserve">
</t>
    </r>
  </si>
  <si>
    <r>
      <t xml:space="preserve">Total actual/forecast </t>
    </r>
    <r>
      <rPr>
        <b/>
        <sz val="12"/>
        <color rgb="FF000000"/>
        <rFont val="Calibri"/>
        <family val="2"/>
        <scheme val="minor"/>
      </rPr>
      <t xml:space="preserve"> Admin and Ancilliary</t>
    </r>
    <r>
      <rPr>
        <sz val="12"/>
        <color rgb="FF000000"/>
        <rFont val="Calibri"/>
        <family val="2"/>
        <scheme val="minor"/>
      </rPr>
      <t xml:space="preserve"> and </t>
    </r>
    <r>
      <rPr>
        <b/>
        <sz val="12"/>
        <color rgb="FF000000"/>
        <rFont val="Calibri"/>
        <family val="2"/>
        <scheme val="minor"/>
      </rPr>
      <t xml:space="preserve">Capital </t>
    </r>
    <r>
      <rPr>
        <sz val="12"/>
        <color rgb="FF000000"/>
        <rFont val="Calibri"/>
        <family val="2"/>
        <scheme val="minor"/>
      </rPr>
      <t xml:space="preserve">spend per month, including </t>
    </r>
    <r>
      <rPr>
        <b/>
        <sz val="12"/>
        <color rgb="FF000000"/>
        <rFont val="Calibri"/>
        <family val="2"/>
        <scheme val="minor"/>
      </rPr>
      <t>both</t>
    </r>
    <r>
      <rPr>
        <sz val="12"/>
        <color rgb="FF000000"/>
        <rFont val="Calibri"/>
        <family val="2"/>
        <scheme val="minor"/>
      </rPr>
      <t xml:space="preserve"> grant and co-funding</t>
    </r>
    <r>
      <rPr>
        <b/>
        <sz val="12"/>
        <color rgb="FF000000"/>
        <rFont val="Calibri"/>
        <family val="2"/>
        <scheme val="minor"/>
      </rPr>
      <t xml:space="preserve">
</t>
    </r>
  </si>
  <si>
    <r>
      <t xml:space="preserve">Local Grant Spend - 
</t>
    </r>
    <r>
      <rPr>
        <b/>
        <sz val="12"/>
        <color theme="0"/>
        <rFont val="Calibri "/>
      </rPr>
      <t>Admin and Ancilliary</t>
    </r>
  </si>
  <si>
    <r>
      <t xml:space="preserve">Enter the monthly actual/forecast </t>
    </r>
    <r>
      <rPr>
        <b/>
        <sz val="12"/>
        <color rgb="FF000000"/>
        <rFont val="Calibri "/>
      </rPr>
      <t>Admin and Ancilliary</t>
    </r>
    <r>
      <rPr>
        <sz val="12"/>
        <color rgb="FF000000"/>
        <rFont val="Calibri "/>
      </rPr>
      <t xml:space="preserve"> spend, for Local Grant only. 
</t>
    </r>
    <r>
      <rPr>
        <b/>
        <sz val="12"/>
        <color rgb="FF000000"/>
        <rFont val="Calibri "/>
      </rPr>
      <t>This total cannot exceed</t>
    </r>
    <r>
      <rPr>
        <b/>
        <sz val="12"/>
        <color rgb="FFFF0000"/>
        <rFont val="Calibri "/>
      </rPr>
      <t xml:space="preserve"> 11%</t>
    </r>
    <r>
      <rPr>
        <b/>
        <sz val="12"/>
        <color rgb="FF000000"/>
        <rFont val="Calibri "/>
      </rPr>
      <t xml:space="preserve"> of the total programme costs (row 12).</t>
    </r>
  </si>
  <si>
    <r>
      <t xml:space="preserve">Cumulative Local Grant Spend
</t>
    </r>
    <r>
      <rPr>
        <b/>
        <sz val="12"/>
        <color theme="0"/>
        <rFont val="Calibri "/>
      </rPr>
      <t>Admin and Ancilliary</t>
    </r>
  </si>
  <si>
    <r>
      <t xml:space="preserve">Local Grant Spend - 
</t>
    </r>
    <r>
      <rPr>
        <b/>
        <sz val="12"/>
        <color theme="0"/>
        <rFont val="Calibri "/>
      </rPr>
      <t>Capital</t>
    </r>
  </si>
  <si>
    <r>
      <t>Enter the monthly actual/forecast</t>
    </r>
    <r>
      <rPr>
        <b/>
        <sz val="12"/>
        <color rgb="FF000000"/>
        <rFont val="Calibri "/>
      </rPr>
      <t xml:space="preserve"> Capital</t>
    </r>
    <r>
      <rPr>
        <sz val="12"/>
        <color rgb="FF000000"/>
        <rFont val="Calibri "/>
      </rPr>
      <t xml:space="preserve"> spend, for Local Grant only</t>
    </r>
  </si>
  <si>
    <r>
      <t>Cumulative Local Grant Spend</t>
    </r>
    <r>
      <rPr>
        <b/>
        <sz val="12"/>
        <color theme="0"/>
        <rFont val="Calibri "/>
      </rPr>
      <t xml:space="preserve"> </t>
    </r>
    <r>
      <rPr>
        <b/>
        <sz val="12"/>
        <rFont val="Calibri "/>
      </rPr>
      <t xml:space="preserve">- </t>
    </r>
    <r>
      <rPr>
        <b/>
        <sz val="12"/>
        <color theme="0"/>
        <rFont val="Calibri "/>
      </rPr>
      <t xml:space="preserve">
Capital</t>
    </r>
  </si>
  <si>
    <r>
      <t xml:space="preserve">Local Grant Landlord Contribution Spend - 
</t>
    </r>
    <r>
      <rPr>
        <b/>
        <sz val="12"/>
        <color theme="0"/>
        <rFont val="Calibri "/>
      </rPr>
      <t>Capital</t>
    </r>
  </si>
  <si>
    <r>
      <t>Enter the monthly actual/forecast</t>
    </r>
    <r>
      <rPr>
        <b/>
        <sz val="12"/>
        <color rgb="FF000000"/>
        <rFont val="Calibri "/>
      </rPr>
      <t xml:space="preserve"> Capital</t>
    </r>
    <r>
      <rPr>
        <sz val="12"/>
        <color rgb="FF000000"/>
        <rFont val="Calibri "/>
      </rPr>
      <t xml:space="preserve"> spend, for Local Grant landlord contribution
</t>
    </r>
  </si>
  <si>
    <r>
      <t xml:space="preserve">Cumulative Local Grant Landlord Contribution Spend - 
</t>
    </r>
    <r>
      <rPr>
        <b/>
        <sz val="12"/>
        <color theme="0"/>
        <rFont val="Calibri "/>
      </rPr>
      <t xml:space="preserve">Capital </t>
    </r>
  </si>
  <si>
    <r>
      <t xml:space="preserve">Local Grant Total Spend - 
</t>
    </r>
    <r>
      <rPr>
        <b/>
        <sz val="12"/>
        <color theme="0"/>
        <rFont val="Calibri "/>
      </rPr>
      <t>Capital</t>
    </r>
  </si>
  <si>
    <r>
      <t xml:space="preserve">Total actual/forecast </t>
    </r>
    <r>
      <rPr>
        <b/>
        <sz val="12"/>
        <color rgb="FF000000"/>
        <rFont val="Calibri "/>
      </rPr>
      <t xml:space="preserve">Capital </t>
    </r>
    <r>
      <rPr>
        <sz val="12"/>
        <color rgb="FF000000"/>
        <rFont val="Calibri "/>
      </rPr>
      <t xml:space="preserve">spend per month, including </t>
    </r>
    <r>
      <rPr>
        <b/>
        <sz val="12"/>
        <color rgb="FF000000"/>
        <rFont val="Calibri "/>
      </rPr>
      <t xml:space="preserve">both grant and landlord contribution
</t>
    </r>
  </si>
  <si>
    <r>
      <t xml:space="preserve">Local Grant Spend - 
</t>
    </r>
    <r>
      <rPr>
        <b/>
        <sz val="12"/>
        <color theme="0"/>
        <rFont val="Calibri "/>
      </rPr>
      <t>Admin &amp; Ancilliary and Capital</t>
    </r>
  </si>
  <si>
    <r>
      <t xml:space="preserve">Total actual/forecast </t>
    </r>
    <r>
      <rPr>
        <b/>
        <sz val="12"/>
        <color rgb="FF000000"/>
        <rFont val="Calibri "/>
      </rPr>
      <t>Admin &amp; Ancillary</t>
    </r>
    <r>
      <rPr>
        <sz val="12"/>
        <color rgb="FF000000"/>
        <rFont val="Calibri "/>
      </rPr>
      <t xml:space="preserve"> and </t>
    </r>
    <r>
      <rPr>
        <b/>
        <sz val="12"/>
        <color rgb="FF000000"/>
        <rFont val="Calibri "/>
      </rPr>
      <t xml:space="preserve">Capital </t>
    </r>
    <r>
      <rPr>
        <sz val="12"/>
        <color rgb="FF000000"/>
        <rFont val="Calibri "/>
      </rPr>
      <t xml:space="preserve">spend per month, for </t>
    </r>
    <r>
      <rPr>
        <b/>
        <sz val="12"/>
        <color rgb="FF000000"/>
        <rFont val="Calibri "/>
      </rPr>
      <t xml:space="preserve">Local Grant only
</t>
    </r>
  </si>
  <si>
    <r>
      <t xml:space="preserve">Local Grant Total Programme Spend - 
</t>
    </r>
    <r>
      <rPr>
        <b/>
        <sz val="12"/>
        <color theme="0"/>
        <rFont val="Calibri "/>
      </rPr>
      <t>Admin &amp; Ancilliary and Capital</t>
    </r>
  </si>
  <si>
    <r>
      <t xml:space="preserve">Total actual/forecast </t>
    </r>
    <r>
      <rPr>
        <b/>
        <sz val="12"/>
        <color rgb="FF000000"/>
        <rFont val="Calibri "/>
      </rPr>
      <t>Admin &amp; Ancillary</t>
    </r>
    <r>
      <rPr>
        <sz val="12"/>
        <color rgb="FF000000"/>
        <rFont val="Calibri "/>
      </rPr>
      <t xml:space="preserve"> and </t>
    </r>
    <r>
      <rPr>
        <b/>
        <sz val="12"/>
        <color rgb="FF000000"/>
        <rFont val="Calibri "/>
      </rPr>
      <t xml:space="preserve">Capital </t>
    </r>
    <r>
      <rPr>
        <sz val="12"/>
        <color rgb="FF000000"/>
        <rFont val="Calibri "/>
      </rPr>
      <t xml:space="preserve">spend per month, including </t>
    </r>
    <r>
      <rPr>
        <b/>
        <sz val="12"/>
        <color rgb="FF000000"/>
        <rFont val="Calibri "/>
      </rPr>
      <t>both</t>
    </r>
    <r>
      <rPr>
        <sz val="12"/>
        <color rgb="FF000000"/>
        <rFont val="Calibri "/>
      </rPr>
      <t xml:space="preserve"> grant and landlord contribution</t>
    </r>
    <r>
      <rPr>
        <b/>
        <sz val="12"/>
        <color rgb="FF000000"/>
        <rFont val="Calibri "/>
      </rPr>
      <t xml:space="preserve">
</t>
    </r>
  </si>
  <si>
    <t>Financial Baseline Forecast - WH:LG</t>
  </si>
  <si>
    <t>Financial Baseline Forecast - WH:SHF</t>
  </si>
  <si>
    <r>
      <t xml:space="preserve">Risk Owner </t>
    </r>
    <r>
      <rPr>
        <b/>
        <i/>
        <sz val="12"/>
        <color rgb="FF000000"/>
        <rFont val="Calibri"/>
        <family val="2"/>
        <scheme val="minor"/>
      </rPr>
      <t>(organisation, contractor, supplier, etc.)</t>
    </r>
  </si>
  <si>
    <t>Confirmed Property List</t>
  </si>
  <si>
    <r>
      <t xml:space="preserve">This question is </t>
    </r>
    <r>
      <rPr>
        <b/>
        <sz val="12"/>
        <color theme="1"/>
        <rFont val="Calibri"/>
        <family val="2"/>
      </rPr>
      <t>optional</t>
    </r>
    <r>
      <rPr>
        <sz val="12"/>
        <color theme="1"/>
        <rFont val="Calibri"/>
        <family val="2"/>
      </rPr>
      <t>.</t>
    </r>
  </si>
  <si>
    <r>
      <rPr>
        <b/>
        <sz val="20"/>
        <color theme="1"/>
        <rFont val="Calibri "/>
      </rPr>
      <t xml:space="preserve">Development Plan </t>
    </r>
    <r>
      <rPr>
        <b/>
        <sz val="16"/>
        <color theme="1"/>
        <rFont val="Calibri "/>
      </rPr>
      <t xml:space="preserve">
</t>
    </r>
    <r>
      <rPr>
        <sz val="16"/>
        <color theme="1"/>
        <rFont val="Calibri "/>
      </rPr>
      <t xml:space="preserve">to support domestic building applications for the WMCA Devolved Buildings' Retrofit Pilot </t>
    </r>
  </si>
  <si>
    <r>
      <rPr>
        <b/>
        <sz val="10"/>
        <color rgb="FF000000"/>
        <rFont val="Calibri"/>
        <family val="2"/>
        <scheme val="minor"/>
      </rPr>
      <t>Resource Table -</t>
    </r>
    <r>
      <rPr>
        <sz val="10"/>
        <color rgb="FF000000"/>
        <rFont val="Calibri"/>
        <family val="2"/>
        <scheme val="minor"/>
      </rPr>
      <t xml:space="preserve"> Please complete the resource table, this is a requirement of the submission</t>
    </r>
  </si>
  <si>
    <t>Resource Table</t>
  </si>
  <si>
    <t xml:space="preserve">The named Party confirms that all Grant conditions as stipulated within the Grant Framework Agreement (GFA) has been accepted and approved by their Legal and Finance representatives  </t>
  </si>
  <si>
    <t>If the named Party become aware of any concerns that any part of the supply chain may have breached the Modern Slavery Act 2015, this will be reported within the Risk Management procedure and the WMCA Single point of Contact (SPOC) informed instantly.</t>
  </si>
  <si>
    <t xml:space="preserve">Please detail how are you ensuring subsidy control compliance. </t>
  </si>
  <si>
    <t>Approximate date of Stage 2 Application Submission(s)</t>
  </si>
  <si>
    <t>Total Scheme Cost:</t>
  </si>
  <si>
    <t># S2 Appl.</t>
  </si>
  <si>
    <t xml:space="preserve"> Please refer to the new Procurement Act 2023 to ensure all Procurement is fully compliant 
</t>
  </si>
  <si>
    <t xml:space="preserve">If you become aware of any concerns that any part of the supply chain may have breached the Modern Slavery Act 2015 then this must be reported within the Risk Management procedure and the project team must be informed instantly.
</t>
  </si>
  <si>
    <t>Please specify which individuals or teams, e.g. procurement, legal, finance, governance, planning will be involved in your project. If you do not have a project team or officer in place, please outline how you will build capacity in-house e.g. recruitment or reallocation of staff to support your projects. 
Please also reference any external resource e.g. external management companies.</t>
  </si>
  <si>
    <t>Indicative Private Grant Funding</t>
  </si>
  <si>
    <t>Tenure</t>
  </si>
  <si>
    <t>Social Home</t>
  </si>
  <si>
    <t>Privately Owned Home</t>
  </si>
  <si>
    <t>Privately Rented Home</t>
  </si>
  <si>
    <t xml:space="preserve">This row should contain the amount of grant funding you request each month (if you do not request funding in a given month, the value should be 0). 
This actual value should be the amount paid for all previous months. For the next month, the amount you enter here will be the amount you request/forecast here, which will be paid subject to approval.  For all future months, the value should be a forecast which you can refine in future reports.
</t>
  </si>
  <si>
    <t>Indicative Social 
Grant Funding</t>
  </si>
  <si>
    <t>Indicative Social 
Match Funding</t>
  </si>
  <si>
    <t>Indicative 
Private Landlord 
Match Funding</t>
  </si>
  <si>
    <t>Indicative Total
Capital Cost</t>
  </si>
  <si>
    <t>Max Available</t>
  </si>
  <si>
    <t>29 Acacia Avenue, Beanotown, BM1 0MN</t>
  </si>
  <si>
    <t>30 Acacia Avenue, Beanotown, BM1 0MN</t>
  </si>
  <si>
    <t>31 Acacia Avenue, Beanotown, BM1 0MN</t>
  </si>
  <si>
    <t>32 Acacia Avenue, Beanotown, BM1 0MN</t>
  </si>
  <si>
    <t>33 Acacia Avenue, Beanotown, BM1 0MN</t>
  </si>
  <si>
    <t>34 Acacia Avenue, Beanotown, BM1 0MN</t>
  </si>
  <si>
    <t>35 Acacia Avenue, Beanotown, BM1 0MN</t>
  </si>
  <si>
    <t>36 Acacia Avenue, Beanotown, BM1 0MN</t>
  </si>
  <si>
    <t>Error Flags</t>
  </si>
  <si>
    <t>Error Flag</t>
  </si>
  <si>
    <t>MS DOM1 - Project Team Established</t>
  </si>
  <si>
    <t>MS DOM2 - Procurement Activity Completed</t>
  </si>
  <si>
    <t xml:space="preserve">MS DOM3 Pre Construction tenant/resident/landlord engagement  completed inc Privacy Notice </t>
  </si>
  <si>
    <t>MS DOM4 Whole House Retrofit Assessment stage completed</t>
  </si>
  <si>
    <t xml:space="preserve">MS DOM5 Design &amp; Coordination pre installation stage completed </t>
  </si>
  <si>
    <t xml:space="preserve">MS DOM6 Installation commenced </t>
  </si>
  <si>
    <t xml:space="preserve">MS DOM8 Handover &amp; Lodgement </t>
  </si>
  <si>
    <t>MS DOM7 - Installation Stage Completed</t>
  </si>
  <si>
    <t>KPI DOM4 - Installation Stage Completed (Milestone 7)</t>
  </si>
  <si>
    <t>KPI DOM6 Number of social homes that have reached EPC C</t>
  </si>
  <si>
    <t xml:space="preserve">KPI DOM7 Number of private low-income / fuel poor homes that have reached EPC C </t>
  </si>
  <si>
    <r>
      <t xml:space="preserve">The number of private / fuel poor properties that are deemed complete i.e., completed the </t>
    </r>
    <r>
      <rPr>
        <sz val="9"/>
        <rFont val="Arial"/>
        <family val="2"/>
      </rPr>
      <t xml:space="preserve">handover </t>
    </r>
    <r>
      <rPr>
        <sz val="9"/>
        <color theme="1"/>
        <rFont val="Arial"/>
        <family val="2"/>
      </rPr>
      <t xml:space="preserve"> stage and have been registered in the </t>
    </r>
    <r>
      <rPr>
        <sz val="9"/>
        <rFont val="Arial"/>
        <family val="2"/>
      </rPr>
      <t xml:space="preserve">Trustmark </t>
    </r>
    <r>
      <rPr>
        <sz val="9"/>
        <color theme="1"/>
        <rFont val="Arial"/>
        <family val="2"/>
      </rPr>
      <t xml:space="preserve">Data Warehouse (MS DOM5) ,and are deemed to have reached EPC C, in month, and total cumulative all months. Performance targets for month and cumulative will be taken from the </t>
    </r>
    <r>
      <rPr>
        <sz val="9"/>
        <rFont val="Arial"/>
        <family val="2"/>
      </rPr>
      <t xml:space="preserve">Development </t>
    </r>
    <r>
      <rPr>
        <sz val="9"/>
        <color theme="1"/>
        <rFont val="Arial"/>
        <family val="2"/>
      </rPr>
      <t>Plan baseline. Performance targets for month and cumulative will be taken from the Development Plan baseline.</t>
    </r>
  </si>
  <si>
    <t>Please see Section 4 and 5 and Appendix 6 of the scheme guidance for more details</t>
  </si>
  <si>
    <r>
      <rPr>
        <b/>
        <u/>
        <sz val="12"/>
        <color theme="1"/>
        <rFont val="Calibri"/>
        <family val="2"/>
        <scheme val="minor"/>
      </rPr>
      <t>Stage 1 Applications:</t>
    </r>
    <r>
      <rPr>
        <sz val="12"/>
        <color theme="1"/>
        <rFont val="Calibri"/>
        <family val="2"/>
        <scheme val="minor"/>
      </rPr>
      <t xml:space="preserve">
Please complete all tabs coloured yellow (3 - 14).
</t>
    </r>
    <r>
      <rPr>
        <b/>
        <u/>
        <sz val="12"/>
        <color theme="1"/>
        <rFont val="Calibri"/>
        <family val="2"/>
        <scheme val="minor"/>
      </rPr>
      <t xml:space="preserve">
Stage 2 Applications:
</t>
    </r>
    <r>
      <rPr>
        <sz val="12"/>
        <color theme="1"/>
        <rFont val="Calibri"/>
        <family val="2"/>
        <scheme val="minor"/>
      </rPr>
      <t xml:space="preserve">Please complete all tabs, including those coloured in blue (15 - 18).
Please save your file dated and with the name of your organisation (YYMMDD WMCA Development Plan 'Organisation'). 
Once complete, please return the form to 
</t>
    </r>
    <r>
      <rPr>
        <b/>
        <u/>
        <sz val="12"/>
        <color rgb="FF0070C0"/>
        <rFont val="Calibri"/>
        <family val="2"/>
        <scheme val="minor"/>
      </rPr>
      <t>devolved.retrofit@wmca.org.uk.</t>
    </r>
    <r>
      <rPr>
        <u/>
        <sz val="12"/>
        <color rgb="FF0070C0"/>
        <rFont val="Calibri"/>
        <family val="2"/>
        <scheme val="minor"/>
      </rPr>
      <t xml:space="preserve">
</t>
    </r>
    <r>
      <rPr>
        <sz val="12"/>
        <color theme="1"/>
        <rFont val="Calibri"/>
        <family val="2"/>
        <scheme val="minor"/>
      </rPr>
      <t xml:space="preserve">
When completing the form, please refer to the WMCA Scheme Guidance Document to assist you. For support in completing this application, please reach out to the WMCA Hub at the above email.
Where boxes do not give sufficient space to complete answers, please insert additional lines or expand cells to give the required space. </t>
    </r>
  </si>
  <si>
    <t>Project RAG Rating</t>
  </si>
  <si>
    <t xml:space="preserve">Name and role of the individual drafting this application </t>
  </si>
  <si>
    <t xml:space="preserve">Email address of the individual drafting this application </t>
  </si>
  <si>
    <t xml:space="preserve">Phone number of the individual drafting this application </t>
  </si>
  <si>
    <t xml:space="preserve">The named Party confirms the proposed project complies with Subsidy Control rules. The named Party has sought legal advice to affirm this. </t>
  </si>
  <si>
    <t>The named Party confirms the proposed project is compliant with the UK Public Contract Regulations 2015. </t>
  </si>
  <si>
    <t>The named Party confirms that all properties included in this project are intended to fit wholly within the specifications outlined in the WMCA Scheme Guidance document.</t>
  </si>
  <si>
    <t xml:space="preserve">The named Party confirm approval from their Finance Lead has been obtained for any match funding. If no match is required, please select N/A. </t>
  </si>
  <si>
    <t>The named Party confirms that they have approval from Procurement, Legal, Finance and Planning for the programme of works set out in this Development Plan and this has been signed off by the Section 151 Officer or equilivant authority.</t>
  </si>
  <si>
    <t xml:space="preserve">The named Party will take all reasonable steps to minimise the risk of fraud.  The named Party will provide a monthly fraud risk assessment (FRA) update as requested by the WMCA Single point of Contact (SPOC) </t>
  </si>
  <si>
    <r>
      <rPr>
        <b/>
        <sz val="20"/>
        <rFont val="Calibri"/>
        <family val="2"/>
        <scheme val="minor"/>
      </rPr>
      <t>Key Definitions</t>
    </r>
    <r>
      <rPr>
        <b/>
        <sz val="20"/>
        <color theme="0"/>
        <rFont val="Calibri"/>
        <family val="2"/>
        <scheme val="minor"/>
      </rPr>
      <t xml:space="preserve"> </t>
    </r>
  </si>
  <si>
    <t>Please provide the names of the Project Lead, Procurement Lead, Finance Lead and Legal Lead for the project</t>
  </si>
  <si>
    <t xml:space="preserve">Initial Social value targets ( Secondary outcomes )  will be confirmed to each stakeholder based upon the level of grant allocated by WMCA, these are NOT  a condition of funding  </t>
  </si>
  <si>
    <t>( Suggested ) Employment/Skills Area</t>
  </si>
  <si>
    <t xml:space="preserve">Proposed Property List ( EXAMPLE ADDRESSES ) </t>
  </si>
  <si>
    <r>
      <rPr>
        <b/>
        <sz val="12"/>
        <color rgb="FF000000"/>
        <rFont val="Calibri"/>
        <family val="2"/>
      </rPr>
      <t xml:space="preserve">Please complete the live contractor table.
</t>
    </r>
    <r>
      <rPr>
        <sz val="12"/>
        <color rgb="FF000000"/>
        <rFont val="Calibri"/>
        <family val="2"/>
      </rPr>
      <t xml:space="preserve">
Grant applicants  should complete the contractor table, listing </t>
    </r>
    <r>
      <rPr>
        <b/>
        <sz val="12"/>
        <color rgb="FF000000"/>
        <rFont val="Calibri"/>
        <family val="2"/>
      </rPr>
      <t>all contractors who have been procured and are therefore live</t>
    </r>
    <r>
      <rPr>
        <sz val="12"/>
        <color rgb="FF000000"/>
        <rFont val="Calibri"/>
        <family val="2"/>
      </rPr>
      <t xml:space="preserve">. This should cover all contractors procured for the purposes of delivering the Buildings' Retrofit Pilot - including capital measures, contractors for delivery (such as managing agents, marketing), turnkey providers, sub-contractors (when contracted by a supporting supplier), as well as those funded under Administrative and Ancillary costs. For Grant applicants applying as a Consortium, contractors for each Grant applicant should be completed if procurement is not centralised to cover all members.
The project should provide verifiable information on each of its contractors (such as Companies House details and TrustMark/MCS/PAS certification numbers), contract start and end dates. Representatives should also provide information estimating the overall capacity of the contractor. This information can be provided in the format most applicable to each contractor (for example, a estimated maximum monthly install volume). 
</t>
    </r>
    <r>
      <rPr>
        <b/>
        <sz val="12"/>
        <color rgb="FF000000"/>
        <rFont val="Calibri"/>
        <family val="2"/>
      </rPr>
      <t>If you are applying as a consortium, this table should describe the suppliers contracted by the lead Local Authority/Organisation. We also require a list of live suppliers, procured by each individual Local Authority if they are conducting their own procurement. This should include all information sought in this table, and should be attached to form, in an annex.</t>
    </r>
  </si>
  <si>
    <r>
      <t xml:space="preserve">WMCA require evidence of all commercial agreements in place with your contractors before works  can commence. Please submit evidence of signed contracts to </t>
    </r>
    <r>
      <rPr>
        <b/>
        <sz val="14"/>
        <color theme="1"/>
        <rFont val="Calibri"/>
        <family val="2"/>
      </rPr>
      <t xml:space="preserve">devolved.retrofit@wmca.org.uk </t>
    </r>
    <r>
      <rPr>
        <b/>
        <sz val="12"/>
        <color theme="1"/>
        <rFont val="Calibri"/>
        <family val="2"/>
      </rPr>
      <t>Please confirm below that this evidence will be sent all contractors who have been procured and are therefore live.</t>
    </r>
  </si>
  <si>
    <r>
      <rPr>
        <b/>
        <sz val="12"/>
        <color rgb="FF000000"/>
        <rFont val="Calibri"/>
        <family val="2"/>
      </rPr>
      <t xml:space="preserve">Please complete the outstanding contractor table to cover ongoing procurement activities.  Where sections are unknown, these can be kept blank. Blanks can be further discussed between the WMCA Single Point of Contact and Grant applicant. 
</t>
    </r>
    <r>
      <rPr>
        <sz val="12"/>
        <color rgb="FF000000"/>
        <rFont val="Calibri"/>
        <family val="2"/>
      </rPr>
      <t xml:space="preserve">
Project representatives should complete this table, listing </t>
    </r>
    <r>
      <rPr>
        <b/>
        <sz val="12"/>
        <color rgb="FF000000"/>
        <rFont val="Calibri"/>
        <family val="2"/>
      </rPr>
      <t>all contractors who are in the process of being procured or are intended to be procured.</t>
    </r>
    <r>
      <rPr>
        <sz val="12"/>
        <color rgb="FF000000"/>
        <rFont val="Calibri"/>
        <family val="2"/>
      </rPr>
      <t xml:space="preserve"> This should cover all types of contractors who receive funding for Buildings' Retrofit Pilot - including capital measures, turnkey providers, contractors for delivery (such as managing agents, marketing), sub-contractors (when contracted by a supporting supplier), as well as those funded under Administrative and Ancillary costs. For Grant applicants  applying as a Consortium, contractors for each Grant applicant  should be completed in the below table.
The project should provide verifiable information on each of its contractors (such as Companies House details and TrustMark/MCS/PAS certification numbers), contract start and end dates. Representatives should also provide information estimating the overall capacity of the contractor. This information can be provided in the format most applicable to each contractor (for example, a estimated maximum monthly install volume).</t>
    </r>
  </si>
  <si>
    <r>
      <t xml:space="preserve">WMCA require evidence of all commercial agreements in place with your contractors before works can commence . Please submit evidence of signed contracts to </t>
    </r>
    <r>
      <rPr>
        <b/>
        <sz val="14"/>
        <color theme="1"/>
        <rFont val="Calibri"/>
        <family val="2"/>
      </rPr>
      <t>Devolved.Retrofit@WMCA.org.uk.</t>
    </r>
    <r>
      <rPr>
        <b/>
        <sz val="12"/>
        <color theme="1"/>
        <rFont val="Calibri"/>
        <family val="2"/>
      </rPr>
      <t xml:space="preserve"> Please confirm below that this evidence will be sent once contractors have been procured and are therefore live.</t>
    </r>
  </si>
  <si>
    <t>KPI DOM1: Number of properties that have completed thePAS2035 Whole House Dwelling  Risk Assessment stage</t>
  </si>
  <si>
    <t>KPI DOM2: Number of properties that have completed the Design &amp; Coordination stage</t>
  </si>
  <si>
    <t xml:space="preserve">KPI DOM3: Number of tenants/residents/Landlords engaged and signed up to works inc Privacy Notices </t>
  </si>
  <si>
    <t>KPI DOM4: Number of properties Installation stages completed</t>
  </si>
  <si>
    <t xml:space="preserve">KPI DOM5: Number of properties Handover &amp; Lodgement </t>
  </si>
  <si>
    <t>KPI DOM6: Number of properties that have reached EPC C (or EPC D where they started at EPC F/G)</t>
  </si>
  <si>
    <t xml:space="preserve">KPI DOM7: Number of Private Low income /fuel poor homes that have rwached EPC C </t>
  </si>
  <si>
    <t>Row 15: Monthly Grant Claim WHSHF received/forecasted
Row 13: Monthly Grant Claim WHLGF received/forecasted</t>
  </si>
  <si>
    <r>
      <rPr>
        <b/>
        <sz val="10"/>
        <color theme="1"/>
        <rFont val="Calibri"/>
        <family val="2"/>
      </rPr>
      <t xml:space="preserve">Cost expectations for Social Housing 
</t>
    </r>
    <r>
      <rPr>
        <sz val="10"/>
        <color theme="1"/>
        <rFont val="Calibri"/>
        <family val="2"/>
      </rPr>
      <t xml:space="preserve">Where a dwelling in the social housing sector is upgraded, the landlord will be required to contribute at least 50% of the cost of upgrades.
</t>
    </r>
    <r>
      <rPr>
        <b/>
        <sz val="10"/>
        <color theme="1"/>
        <rFont val="Calibri"/>
        <family val="2"/>
      </rPr>
      <t xml:space="preserve">Cost expectations for Private Rented Sector
</t>
    </r>
    <r>
      <rPr>
        <sz val="10"/>
        <color theme="1"/>
        <rFont val="Calibri"/>
        <family val="2"/>
      </rPr>
      <t xml:space="preserve">Landlords are required to make a minimum contribution of 30% towards the total cost of works.
</t>
    </r>
  </si>
  <si>
    <t>I have the express authority to fill out this application on behalf of the named Party in Project Summary (3).</t>
  </si>
  <si>
    <t xml:space="preserve">The named Party understands they must comply with the West Midlands Combined Authority (WMCA) reporting, monitoring and evaluation requirements, including adding information to the "DataLeNZ" system </t>
  </si>
  <si>
    <t xml:space="preserve">The Chief Executive and  Internal Auditor of each named Party are required to sign and return the statement below: “To the best of our knowledge and belief, and having carried out appropriate investigations and checks, in our opinion, in all significant respects, the conditions attached to the proposed plan have been complied with." Please confirm you agree to sign and return this in a timely manner. </t>
  </si>
  <si>
    <t>As affirmed in Declaration 29 within Declarations (4), please provide further detail or evidence of commitment to co-funding, where required</t>
  </si>
  <si>
    <r>
      <t xml:space="preserve">Use this field to outline any supporting information for costs given in the Resource Table (above). 
Please include justification for average costs used, i.e quotes from previous schemes. 
Please also consider planning application costs.
</t>
    </r>
    <r>
      <rPr>
        <b/>
        <sz val="10"/>
        <color rgb="FF000000"/>
        <rFont val="Calibri"/>
        <family val="2"/>
      </rPr>
      <t xml:space="preserve">Development (A&amp;A) funded costs may include:
</t>
    </r>
    <r>
      <rPr>
        <sz val="10"/>
        <color rgb="FF000000"/>
        <rFont val="Calibri"/>
        <family val="2"/>
      </rPr>
      <t xml:space="preserve">• Project management, reporting and governance costs,
• New pre-installation assessment and EPCs to verify eligibility of households and demonstrate starting EPC rating,
• Building enabling works to prepare for install – for example if there are issues with the walls that need to be rectified prior to insulation being applied, such as repointing,
• Search costs associated with resident recruitment, low-income verification and sign-up including communication activities, and
• After-care services to ensure households know how use any new technology.
• On-site costs such as airtightness tests, ventilation upgrades, SAP measurements and retrofit coordinator costs
• TrustMark lodgement fees
</t>
    </r>
  </si>
  <si>
    <r>
      <t xml:space="preserve">Further Planning advice and guidance can be obtained from the WMCA team at: </t>
    </r>
    <r>
      <rPr>
        <b/>
        <sz val="12"/>
        <color rgb="FF000000"/>
        <rFont val="Calibri"/>
        <family val="2"/>
        <scheme val="minor"/>
      </rPr>
      <t xml:space="preserve">devolved.retrofit@WMCA.org.uk </t>
    </r>
  </si>
  <si>
    <r>
      <rPr>
        <b/>
        <sz val="11"/>
        <color theme="1"/>
        <rFont val="Calibri"/>
        <family val="2"/>
        <scheme val="minor"/>
      </rPr>
      <t>I</t>
    </r>
    <r>
      <rPr>
        <sz val="11"/>
        <color theme="1"/>
        <rFont val="Calibri"/>
        <family val="2"/>
        <scheme val="minor"/>
      </rPr>
      <t xml:space="preserve">dentify and confirm any other associated  funding at the time of the </t>
    </r>
    <r>
      <rPr>
        <sz val="11"/>
        <rFont val="Calibri"/>
        <family val="2"/>
        <scheme val="minor"/>
      </rPr>
      <t>Stage 1 submission. Please also detail how you are planning to manage these different funding sources to deliver as part of one Project.</t>
    </r>
  </si>
  <si>
    <r>
      <t xml:space="preserve">The government suppliers code of conduct underlines the importance of acting together with trusted suppliers to deliver better public services.
</t>
    </r>
    <r>
      <rPr>
        <b/>
        <i/>
        <sz val="10"/>
        <color rgb="FF000000"/>
        <rFont val="Calibri"/>
        <family val="2"/>
        <scheme val="minor"/>
      </rPr>
      <t xml:space="preserve">
</t>
    </r>
  </si>
  <si>
    <t>These are Secondary Outcomes and not a condition of funding. WMCA expects grant recipients will strive to maximise these outcomes, initial targets to be agreed upon approval of Stage 1 and 2 bids.</t>
  </si>
  <si>
    <t xml:space="preserve">How will you monitor oversight of the project and who has responsibility for monitoring against performance? The named person will be the main contact for the monitoring and reporting incojnunction with the appointed WMCA Single point of Contact (SPOC) </t>
  </si>
  <si>
    <t>Please provide a detailed summary of your Project.</t>
  </si>
  <si>
    <t>Outline your approach to achieving delivery within the programme timeframes, e.g. project phases and key dates.
Provide a target date for your Stage 2 application submission.
Outline any planned or confirmed delivery partners and how they will support the project to completion
Refer to Section 6.1 of the Scheme Guidance for details on the application windows and delivery timescales.</t>
  </si>
  <si>
    <r>
      <t xml:space="preserve">Should you require any additional guidance on forms of Contracts please contact the WMCA Delivery team </t>
    </r>
    <r>
      <rPr>
        <b/>
        <sz val="11"/>
        <rFont val="Calibri"/>
        <family val="2"/>
        <scheme val="minor"/>
      </rPr>
      <t xml:space="preserve">devolved.retrofit@wmca.org.uk </t>
    </r>
  </si>
  <si>
    <r>
      <t xml:space="preserve">If you have not yet procured an installer, please explain how you will procure and how you will ensure you will have an installer in place to meet the project timeframes.
</t>
    </r>
    <r>
      <rPr>
        <u/>
        <sz val="10"/>
        <color rgb="FF000000"/>
        <rFont val="Calibri"/>
        <family val="2"/>
        <scheme val="minor"/>
      </rPr>
      <t xml:space="preserve">
</t>
    </r>
    <r>
      <rPr>
        <sz val="10"/>
        <color rgb="FF000000"/>
        <rFont val="Calibri"/>
        <family val="2"/>
        <scheme val="minor"/>
      </rPr>
      <t xml:space="preserve">The DPS covers a range of professional services / installers to support the delivery of energy-efficiency retrofit projects.
A DPS is a method of buying commonly used goods, services, or works. It combines a pre-qualification process for suppliers (similar in effect to a 'select' or 'approved' list of suppliers) with elements of electronic tendering, and aims to streamline the procurement process, reducing the workload and making it more efficient for both buyers and suppliers.  You can contact </t>
    </r>
    <r>
      <rPr>
        <b/>
        <sz val="10"/>
        <color theme="1"/>
        <rFont val="Calibri"/>
        <family val="2"/>
        <scheme val="minor"/>
      </rPr>
      <t>devolved.retrofit@wmca.org.uk</t>
    </r>
    <r>
      <rPr>
        <sz val="10"/>
        <color rgb="FF00B0F0"/>
        <rFont val="Calibri"/>
        <family val="2"/>
        <scheme val="minor"/>
      </rPr>
      <t xml:space="preserve"> </t>
    </r>
    <r>
      <rPr>
        <sz val="10"/>
        <color rgb="FF000000"/>
        <rFont val="Calibri"/>
        <family val="2"/>
        <scheme val="minor"/>
      </rPr>
      <t>for any DPS related queries</t>
    </r>
  </si>
  <si>
    <t xml:space="preserve">(if applicable) Please explain how private households will be verified as qualifying households, using, for example, means tested benefits, IMD data, charity and health referrals, locally held data (e.g., Council Tax reductions), or advanced statistics. </t>
  </si>
  <si>
    <t>Applicable to Private Homeowners and Private Landlords existing tenants. Please see scheme guidance section 4.3 for details of household eligibility.</t>
  </si>
  <si>
    <r>
      <rPr>
        <b/>
        <sz val="11"/>
        <rFont val="Calibri"/>
        <family val="2"/>
        <scheme val="minor"/>
      </rPr>
      <t>Describe the project</t>
    </r>
    <r>
      <rPr>
        <sz val="11"/>
        <rFont val="Calibri"/>
        <family val="2"/>
        <scheme val="minor"/>
      </rPr>
      <t xml:space="preserve">
Buildings to be retrofitted, main aims of the retrofit project, anticipated principal retrofit measures and thus how you intend to meet the minimum Primary Outcomes targets, including number of buildings to be retrofitted and indicative carbon savings/bill savings. 
</t>
    </r>
    <r>
      <rPr>
        <b/>
        <sz val="11"/>
        <rFont val="Calibri"/>
        <family val="2"/>
        <scheme val="minor"/>
      </rPr>
      <t xml:space="preserve">You should also include (if any of the items below are relevant at this stage): </t>
    </r>
    <r>
      <rPr>
        <sz val="11"/>
        <rFont val="Calibri"/>
        <family val="2"/>
        <scheme val="minor"/>
      </rPr>
      <t xml:space="preserve">
    Approach to delivering Secondary Outcomes (additionalities, social value, etc);
    How you propose to collaborate with other local stakeholders or form part of place-based approaches to regeneration;
    Climate change adaptation - please include details of your approach to climate adaptation risk mitigation, and any measures which also deliver adaptation benefits. Please submit a climate change adaptation checklist alongside this application form (Appendix 3 of Scheme Guidance);
    Details of any innovations or innovative combinations of technologies;
    Details of any constraints/opportunities in the local area. We recommend the use of the Local Area Energy Planning (LAEP) Plus software to inform this;
    Community and stakeholder engagement;
    Your approach to tenant/resident engagement, including the Customer Jounrey Engagement Plan (please confirm whether it is your intention to engage with the WMCA-provided Customer Journey Support service);
    Your approach to leveraging any additional financing, e.g. using borrowing or private finace to fund solar, battery and smart controls systems.
[Stage 1 funding can also be used to develop these aspects of the proposed project]</t>
    </r>
  </si>
  <si>
    <t>Final Declaration</t>
  </si>
  <si>
    <t>Please explain how you will demonstrate Value for Money for the team set out in the Resource Table (above).  Please reference each area of activity and include whether Retrofit Assessment costs will sit under Delivery (Capital) or Development (A&amp;A) funding.</t>
  </si>
  <si>
    <t xml:space="preserve">If you do not have an existing installer in place, how will you procure an installer? </t>
  </si>
  <si>
    <t xml:space="preserve">Do you have an in-house or procured Retrofit Coordinator and other professional services (including Retrofit Assessors and Designers)? If not, how will you procure professional services required to facilitate the programme?   </t>
  </si>
  <si>
    <t>If professional services provided in house, provide details.
If these need to be externally procured, provide details on how you intend to do this, and how they will integrate with your project team.</t>
  </si>
  <si>
    <t>Enter the cumulative actual/forecast number of homes each month which have completed the dwelling assessment stage</t>
  </si>
  <si>
    <t>Enter the cumulative actual/forecast number of homes each month which have completed the design &amp; coordination stage</t>
  </si>
  <si>
    <t>Enter the cumulative actual/forecast number of households each month where pre-construction tenant engagement is complete (i.e., the households who have both been engaged and have signed up to works inc Privacy Notices )</t>
  </si>
  <si>
    <t xml:space="preserve">Enter the cumulative actual/forecast number of homes each month which are deemed to have been completed </t>
  </si>
  <si>
    <t>The number of social properties that are deemed complete i.e., completed the handover stage and have been registered in the Trustmark Data Warehouse (MS DOM5), and are deemed to have reached EPC C, in month, and total cumulative all months. Performance targets for month and cumulative will be taken from the Development Plan baseline.</t>
  </si>
  <si>
    <t>Enter the cumulative actual/forecast monthly progress towards MS1 - Project Team Established as a percentage.</t>
  </si>
  <si>
    <t>Enter the cumulative forecast/actual monthly progress towards MS2 - Procurement Activity Completed as a percentage.</t>
  </si>
  <si>
    <t xml:space="preserve">Enter cumulative forecast/actual All steps outlined under the PAS2035 Whole House dwelling assessment stage have been completed </t>
  </si>
  <si>
    <t>Enter cumulative forecast/actual All Pre Installation steps under PAS2035 Design &amp;Coordination have been completed</t>
  </si>
  <si>
    <t>Enter the cumulative actual/forecast number of homes each month where installation has started under PAS2035</t>
  </si>
  <si>
    <t>Enter the cumulative actual/forecast number of homes each month where installation has completed under PAS2035</t>
  </si>
  <si>
    <t xml:space="preserve">Enter cumulative forecast/actual Handover of property to the tenant/resident /Landlord &amp; Lodgemnt to Trustmark Data warehouse </t>
  </si>
  <si>
    <t>KPI DOM1 - Number of properties that have completed the PAS2035 Whole House dwelling  Assessment stage (Milestone 4)</t>
  </si>
  <si>
    <t>KPI DOM2- Number of properties that have completed the Retrofit Design &amp; Coordination Pre Installation stage (Milestone 5)</t>
  </si>
  <si>
    <t>KPI DOM3 - Number of tenants/residents/landlords engaged and signed up to works inc Privacy Notice  (Milestone 3)</t>
  </si>
  <si>
    <r>
      <t xml:space="preserve">KPI DOM5 - Handover &amp; Lodgement </t>
    </r>
    <r>
      <rPr>
        <sz val="9"/>
        <color theme="1"/>
        <rFont val="Arial"/>
        <family val="2"/>
      </rPr>
      <t>(Milestone 5</t>
    </r>
    <r>
      <rPr>
        <b/>
        <sz val="9"/>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</si>
</sst>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164" formatCode="&quot;£&quot;#,##0.00"/>
    <numFmt numFmtId="165" formatCode="d/m/yyyy"/>
    <numFmt numFmtId="166" formatCode="[$-809]dd\ mmmm\ yyyy;@"/>
    <numFmt numFmtId="167" formatCode="[$-F800]dddd\,\ mmmm\ dd\,\ yyyy"/>
  </numFmts>
  <fonts count="126">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0.5"/>
      <color theme="1"/>
      <name val="Arial"/>
      <family val="2"/>
    </font>
    <font>
      <sz val="10"/>
      <color rgb="FF000000"/>
      <name val="Arial"/>
      <family val="2"/>
    </font>
    <font>
      <b/>
      <sz val="12"/>
      <color theme="1"/>
      <name val="Calibri"/>
      <family val="2"/>
      <scheme val="minor"/>
    </font>
    <font>
      <sz val="10"/>
      <color rgb="FF000000"/>
      <name val="Calibri"/>
      <family val="2"/>
      <scheme val="minor"/>
    </font>
    <font>
      <sz val="12"/>
      <color rgb="FF000000"/>
      <name val="Calibri"/>
      <family val="2"/>
      <scheme val="minor"/>
    </font>
    <font>
      <b/>
      <sz val="10"/>
      <color theme="0"/>
      <name val="Calibri"/>
      <family val="2"/>
      <scheme val="minor"/>
    </font>
    <font>
      <sz val="10.5"/>
      <color theme="1"/>
      <name val="Arial"/>
      <family val="2"/>
    </font>
    <font>
      <b/>
      <sz val="11"/>
      <name val="Calibri"/>
      <family val="2"/>
      <scheme val="minor"/>
    </font>
    <font>
      <sz val="12"/>
      <color theme="1"/>
      <name val="Calibri"/>
      <family val="2"/>
      <scheme val="minor"/>
    </font>
    <font>
      <sz val="11"/>
      <color rgb="FFFF0000"/>
      <name val="Calibri"/>
      <family val="2"/>
      <scheme val="minor"/>
    </font>
    <font>
      <sz val="12"/>
      <color theme="1"/>
      <name val="Arial"/>
      <family val="2"/>
    </font>
    <font>
      <b/>
      <sz val="12"/>
      <color theme="0"/>
      <name val="Calibri"/>
      <family val="2"/>
      <scheme val="minor"/>
    </font>
    <font>
      <sz val="10.5"/>
      <color theme="0"/>
      <name val="Arial"/>
      <family val="2"/>
    </font>
    <font>
      <i/>
      <sz val="11"/>
      <name val="Calibri"/>
      <family val="2"/>
      <scheme val="minor"/>
    </font>
    <font>
      <b/>
      <sz val="11"/>
      <color rgb="FFFF0000"/>
      <name val="Calibri"/>
      <family val="2"/>
      <scheme val="minor"/>
    </font>
    <font>
      <sz val="10"/>
      <name val="Calibri"/>
      <family val="2"/>
      <scheme val="minor"/>
    </font>
    <font>
      <sz val="10"/>
      <color theme="1"/>
      <name val="Calibri"/>
      <family val="2"/>
      <scheme val="minor"/>
    </font>
    <font>
      <sz val="10"/>
      <color rgb="FFFF0000"/>
      <name val="Calibri"/>
      <family val="2"/>
      <scheme val="minor"/>
    </font>
    <font>
      <i/>
      <sz val="10"/>
      <name val="Arial"/>
      <family val="2"/>
    </font>
    <font>
      <sz val="10"/>
      <name val="Arial"/>
      <family val="2"/>
    </font>
    <font>
      <b/>
      <u/>
      <sz val="11"/>
      <color theme="1"/>
      <name val="Calibri"/>
      <family val="2"/>
      <scheme val="minor"/>
    </font>
    <font>
      <sz val="10.5"/>
      <name val="Arial"/>
      <family val="2"/>
    </font>
    <font>
      <b/>
      <sz val="11"/>
      <color theme="9"/>
      <name val="Calibri"/>
      <family val="2"/>
      <scheme val="minor"/>
    </font>
    <font>
      <b/>
      <sz val="20"/>
      <color theme="1"/>
      <name val="Calibri"/>
      <family val="2"/>
      <scheme val="minor"/>
    </font>
    <font>
      <u/>
      <sz val="11"/>
      <color theme="10"/>
      <name val="Calibri"/>
      <family val="2"/>
      <scheme val="minor"/>
    </font>
    <font>
      <sz val="11"/>
      <color rgb="FF000000"/>
      <name val="Calibri"/>
      <family val="2"/>
      <scheme val="minor"/>
    </font>
    <font>
      <sz val="11"/>
      <name val="Calibri"/>
      <family val="2"/>
    </font>
    <font>
      <b/>
      <sz val="14"/>
      <color theme="1"/>
      <name val="Calibri"/>
      <family val="2"/>
      <scheme val="minor"/>
    </font>
    <font>
      <b/>
      <sz val="10"/>
      <color rgb="FF000000"/>
      <name val="Calibri"/>
      <family val="2"/>
    </font>
    <font>
      <sz val="10"/>
      <color rgb="FF000000"/>
      <name val="Calibri"/>
      <family val="2"/>
    </font>
    <font>
      <i/>
      <sz val="10"/>
      <color theme="1"/>
      <name val="Calibri"/>
      <family val="2"/>
      <scheme val="minor"/>
    </font>
    <font>
      <sz val="11"/>
      <color rgb="FF000000"/>
      <name val="Arial"/>
      <family val="2"/>
    </font>
    <font>
      <b/>
      <sz val="11"/>
      <color rgb="FF000000"/>
      <name val="Arial"/>
      <family val="2"/>
    </font>
    <font>
      <b/>
      <sz val="14"/>
      <color rgb="FF000000"/>
      <name val="Arial"/>
      <family val="2"/>
    </font>
    <font>
      <sz val="8"/>
      <color rgb="FF000000"/>
      <name val="Arial"/>
      <family val="2"/>
    </font>
    <font>
      <sz val="9"/>
      <color rgb="FF000000"/>
      <name val="Arial"/>
      <family val="2"/>
    </font>
    <font>
      <b/>
      <sz val="9"/>
      <color rgb="FF000000"/>
      <name val="Arial"/>
      <family val="2"/>
    </font>
    <font>
      <sz val="12"/>
      <color rgb="FF000000"/>
      <name val="Arial"/>
      <family val="2"/>
    </font>
    <font>
      <sz val="10"/>
      <color rgb="FF000000"/>
      <name val="Calibri"/>
      <family val="2"/>
    </font>
    <font>
      <b/>
      <sz val="10"/>
      <color rgb="FF000000"/>
      <name val="Calibri"/>
      <family val="2"/>
      <scheme val="minor"/>
    </font>
    <font>
      <i/>
      <sz val="11"/>
      <color rgb="FF000000"/>
      <name val="Calibri"/>
      <family val="2"/>
      <scheme val="minor"/>
    </font>
    <font>
      <b/>
      <sz val="9"/>
      <name val="Arial"/>
      <family val="2"/>
    </font>
    <font>
      <sz val="9"/>
      <color theme="1"/>
      <name val="Arial"/>
      <family val="2"/>
    </font>
    <font>
      <sz val="9"/>
      <name val="Arial"/>
      <family val="2"/>
    </font>
    <font>
      <sz val="13"/>
      <color theme="1"/>
      <name val="Calibri"/>
      <family val="2"/>
      <scheme val="minor"/>
    </font>
    <font>
      <b/>
      <sz val="13"/>
      <color theme="1"/>
      <name val="Calibri"/>
      <family val="2"/>
      <scheme val="minor"/>
    </font>
    <font>
      <sz val="13"/>
      <color rgb="FFFF0000"/>
      <name val="Calibri"/>
      <family val="2"/>
      <scheme val="minor"/>
    </font>
    <font>
      <sz val="12"/>
      <color rgb="FFFF0000"/>
      <name val="Calibri"/>
      <family val="2"/>
      <scheme val="minor"/>
    </font>
    <font>
      <sz val="12"/>
      <name val="Calibri"/>
      <family val="2"/>
      <scheme val="minor"/>
    </font>
    <font>
      <sz val="14"/>
      <color theme="1"/>
      <name val="Calibri"/>
      <family val="2"/>
      <scheme val="minor"/>
    </font>
    <font>
      <sz val="12"/>
      <color theme="1"/>
      <name val="Calibri"/>
      <family val="2"/>
    </font>
    <font>
      <sz val="12"/>
      <name val="Calibri"/>
      <family val="2"/>
    </font>
    <font>
      <b/>
      <sz val="11"/>
      <color theme="4"/>
      <name val="Calibri"/>
      <family val="2"/>
      <scheme val="minor"/>
    </font>
    <font>
      <sz val="11"/>
      <color theme="1"/>
      <name val="Calibri"/>
      <family val="2"/>
    </font>
    <font>
      <b/>
      <u/>
      <sz val="9"/>
      <name val="Arial"/>
      <family val="2"/>
    </font>
    <font>
      <b/>
      <sz val="11"/>
      <color theme="1"/>
      <name val="Calibri"/>
      <family val="2"/>
    </font>
    <font>
      <b/>
      <sz val="20"/>
      <color theme="1"/>
      <name val="Calibri"/>
      <family val="2"/>
    </font>
    <font>
      <sz val="10"/>
      <name val="Arial"/>
      <family val="2"/>
    </font>
    <font>
      <u/>
      <sz val="10"/>
      <color indexed="12"/>
      <name val="Arial"/>
      <family val="2"/>
    </font>
    <font>
      <b/>
      <sz val="20"/>
      <color theme="0"/>
      <name val="Calibri"/>
      <family val="2"/>
      <scheme val="minor"/>
    </font>
    <font>
      <b/>
      <sz val="12"/>
      <color theme="1"/>
      <name val="Calibri "/>
    </font>
    <font>
      <sz val="11"/>
      <color theme="1"/>
      <name val="Calibri "/>
    </font>
    <font>
      <i/>
      <sz val="10"/>
      <color theme="1"/>
      <name val="Calibri "/>
    </font>
    <font>
      <b/>
      <sz val="12"/>
      <color indexed="21"/>
      <name val="Calibri"/>
      <family val="2"/>
      <scheme val="minor"/>
    </font>
    <font>
      <sz val="12"/>
      <color indexed="21"/>
      <name val="Calibri"/>
      <family val="2"/>
      <scheme val="minor"/>
    </font>
    <font>
      <sz val="12"/>
      <color theme="1"/>
      <name val="Calibri "/>
    </font>
    <font>
      <b/>
      <sz val="12"/>
      <name val="Calibri"/>
      <family val="2"/>
      <scheme val="minor"/>
    </font>
    <font>
      <i/>
      <sz val="10"/>
      <name val="Calibri"/>
      <family val="2"/>
      <scheme val="minor"/>
    </font>
    <font>
      <b/>
      <sz val="14"/>
      <color rgb="FF000000"/>
      <name val="Calibri"/>
      <family val="2"/>
      <scheme val="minor"/>
    </font>
    <font>
      <b/>
      <sz val="12"/>
      <color rgb="FF000000"/>
      <name val="Calibri"/>
      <family val="2"/>
      <scheme val="minor"/>
    </font>
    <font>
      <b/>
      <sz val="18"/>
      <color rgb="FF000000"/>
      <name val="Calibri"/>
      <family val="2"/>
      <scheme val="minor"/>
    </font>
    <font>
      <b/>
      <sz val="20"/>
      <color rgb="FF000000"/>
      <name val="Calibri"/>
      <family val="2"/>
      <scheme val="minor"/>
    </font>
    <font>
      <b/>
      <sz val="12"/>
      <color rgb="FFFF0000"/>
      <name val="Calibri"/>
      <family val="2"/>
      <scheme val="minor"/>
    </font>
    <font>
      <sz val="14"/>
      <color rgb="FF000000"/>
      <name val="Calibri"/>
      <family val="2"/>
      <scheme val="minor"/>
    </font>
    <font>
      <sz val="20"/>
      <color rgb="FF000000"/>
      <name val="Calibri "/>
    </font>
    <font>
      <b/>
      <sz val="20"/>
      <color rgb="FF000000"/>
      <name val="Calibri "/>
    </font>
    <font>
      <u/>
      <sz val="20"/>
      <color rgb="FF0563C1"/>
      <name val="Calibri "/>
    </font>
    <font>
      <sz val="20"/>
      <color theme="1"/>
      <name val="Calibri "/>
    </font>
    <font>
      <sz val="11"/>
      <color rgb="FF000000"/>
      <name val="Calibri "/>
    </font>
    <font>
      <b/>
      <sz val="12"/>
      <color rgb="FF000000"/>
      <name val="Calibri "/>
    </font>
    <font>
      <sz val="12"/>
      <color rgb="FF000000"/>
      <name val="Calibri "/>
    </font>
    <font>
      <b/>
      <sz val="12"/>
      <color theme="0"/>
      <name val="Calibri "/>
    </font>
    <font>
      <b/>
      <sz val="12"/>
      <color rgb="FFFF0000"/>
      <name val="Calibri "/>
    </font>
    <font>
      <sz val="12"/>
      <color rgb="FFFF0000"/>
      <name val="Calibri "/>
    </font>
    <font>
      <sz val="8"/>
      <color rgb="FF000000"/>
      <name val="Calibri "/>
    </font>
    <font>
      <b/>
      <sz val="12"/>
      <name val="Calibri "/>
    </font>
    <font>
      <b/>
      <sz val="20"/>
      <name val="Calibri"/>
      <family val="2"/>
      <scheme val="minor"/>
    </font>
    <font>
      <b/>
      <sz val="20"/>
      <color rgb="FF000000"/>
      <name val="Arial"/>
      <family val="2"/>
    </font>
    <font>
      <b/>
      <sz val="36"/>
      <color rgb="FF000000"/>
      <name val="Calibri"/>
      <family val="2"/>
      <scheme val="minor"/>
    </font>
    <font>
      <b/>
      <i/>
      <sz val="12"/>
      <color rgb="FF000000"/>
      <name val="Calibri"/>
      <family val="2"/>
      <scheme val="minor"/>
    </font>
    <font>
      <sz val="12"/>
      <color theme="0"/>
      <name val="Calibri"/>
      <family val="2"/>
      <scheme val="minor"/>
    </font>
    <font>
      <b/>
      <sz val="12"/>
      <color theme="1"/>
      <name val="Calibri"/>
      <family val="2"/>
    </font>
    <font>
      <sz val="12"/>
      <color rgb="FF000000"/>
      <name val="Calibri"/>
      <family val="2"/>
    </font>
    <font>
      <b/>
      <sz val="12"/>
      <color rgb="FF000000"/>
      <name val="Calibri"/>
      <family val="2"/>
    </font>
    <font>
      <sz val="12"/>
      <name val="Arial"/>
      <family val="2"/>
    </font>
    <font>
      <b/>
      <u/>
      <sz val="12"/>
      <color rgb="FF0070C0"/>
      <name val="Calibri"/>
      <family val="2"/>
      <scheme val="minor"/>
    </font>
    <font>
      <u/>
      <sz val="12"/>
      <color rgb="FF0070C0"/>
      <name val="Calibri"/>
      <family val="2"/>
      <scheme val="minor"/>
    </font>
    <font>
      <b/>
      <u/>
      <sz val="12"/>
      <color theme="1"/>
      <name val="Calibri"/>
      <family val="2"/>
      <scheme val="minor"/>
    </font>
    <font>
      <b/>
      <sz val="20"/>
      <color theme="1"/>
      <name val="Calibri "/>
    </font>
    <font>
      <b/>
      <sz val="16"/>
      <color theme="1"/>
      <name val="Calibri "/>
    </font>
    <font>
      <sz val="16"/>
      <color theme="1"/>
      <name val="Calibri "/>
    </font>
    <font>
      <i/>
      <sz val="11"/>
      <color theme="1"/>
      <name val="Calibri"/>
      <family val="2"/>
      <scheme val="minor"/>
    </font>
    <font>
      <b/>
      <i/>
      <sz val="11"/>
      <color theme="1"/>
      <name val="Calibri"/>
      <family val="2"/>
      <scheme val="minor"/>
    </font>
    <font>
      <sz val="8"/>
      <name val="Calibri"/>
      <family val="2"/>
      <scheme val="minor"/>
    </font>
    <font>
      <b/>
      <i/>
      <sz val="12"/>
      <color theme="1"/>
      <name val="Calibri"/>
      <family val="2"/>
      <scheme val="minor"/>
    </font>
    <font>
      <sz val="8"/>
      <color theme="1"/>
      <name val="Calibri"/>
      <family val="2"/>
      <scheme val="minor"/>
    </font>
    <font>
      <b/>
      <i/>
      <sz val="8"/>
      <color rgb="FFFF0000"/>
      <name val="Calibri"/>
      <family val="2"/>
      <scheme val="minor"/>
    </font>
    <font>
      <sz val="8"/>
      <color rgb="FFFF0000"/>
      <name val="Calibri"/>
      <family val="2"/>
      <scheme val="minor"/>
    </font>
    <font>
      <b/>
      <i/>
      <sz val="11"/>
      <name val="Calibri"/>
      <family val="2"/>
      <scheme val="minor"/>
    </font>
    <font>
      <b/>
      <sz val="11"/>
      <name val="Calibri"/>
      <family val="2"/>
    </font>
    <font>
      <b/>
      <sz val="14"/>
      <color theme="1"/>
      <name val="Calibri"/>
      <family val="2"/>
    </font>
    <font>
      <sz val="10"/>
      <color theme="1"/>
      <name val="Calibri"/>
      <family val="2"/>
    </font>
    <font>
      <b/>
      <sz val="10"/>
      <color theme="1"/>
      <name val="Calibri"/>
      <family val="2"/>
    </font>
    <font>
      <b/>
      <sz val="11"/>
      <color rgb="FF000000"/>
      <name val="Calibri"/>
      <family val="2"/>
      <scheme val="minor"/>
    </font>
    <font>
      <sz val="10.5"/>
      <color theme="1"/>
      <name val="Calibri"/>
      <family val="2"/>
      <scheme val="minor"/>
    </font>
    <font>
      <sz val="10.5"/>
      <color theme="0"/>
      <name val="Calibri"/>
      <family val="2"/>
      <scheme val="minor"/>
    </font>
    <font>
      <sz val="10.5"/>
      <name val="Calibri"/>
      <family val="2"/>
      <scheme val="minor"/>
    </font>
    <font>
      <b/>
      <i/>
      <sz val="10"/>
      <color rgb="FF000000"/>
      <name val="Calibri"/>
      <family val="2"/>
      <scheme val="minor"/>
    </font>
    <font>
      <u/>
      <sz val="10"/>
      <color rgb="FF000000"/>
      <name val="Calibri"/>
      <family val="2"/>
      <scheme val="minor"/>
    </font>
    <font>
      <sz val="10"/>
      <color rgb="FF00B0F0"/>
      <name val="Calibri"/>
      <family val="2"/>
      <scheme val="minor"/>
    </font>
    <font>
      <b/>
      <sz val="10"/>
      <color theme="1"/>
      <name val="Calibri"/>
      <family val="2"/>
      <scheme val="minor"/>
    </font>
    <font>
      <b/>
      <sz val="9"/>
      <color theme="1"/>
      <name val="Arial"/>
      <family val="2"/>
    </font>
  </fonts>
  <fills count="27">
    <fill>
      <patternFill patternType="none"/>
    </fill>
    <fill>
      <patternFill patternType="gray125"/>
    </fill>
    <fill>
      <patternFill patternType="solid">
        <fgColor theme="0"/>
        <bgColor indexed="64"/>
      </patternFill>
    </fill>
    <fill>
      <gradientFill>
        <stop position="0">
          <color rgb="FFFF0000"/>
        </stop>
        <stop position="1">
          <color rgb="FFFFC000"/>
        </stop>
      </gradientFill>
    </fill>
    <fill>
      <patternFill patternType="solid">
        <fgColor rgb="FFFFFFFF"/>
        <bgColor indexed="64"/>
      </patternFill>
    </fill>
    <fill>
      <patternFill patternType="solid">
        <fgColor rgb="FFFF0000"/>
        <bgColor indexed="64"/>
      </patternFill>
    </fill>
    <fill>
      <gradientFill>
        <stop position="0">
          <color rgb="FFFFC000"/>
        </stop>
        <stop position="1">
          <color rgb="FF00B050"/>
        </stop>
      </gradientFill>
    </fill>
    <fill>
      <patternFill patternType="solid">
        <fgColor rgb="FF00B050"/>
        <bgColor indexed="64"/>
      </patternFill>
    </fill>
    <fill>
      <patternFill patternType="solid">
        <fgColor rgb="FFFFC000"/>
        <bgColor rgb="FFFF9900"/>
      </patternFill>
    </fill>
    <fill>
      <patternFill patternType="solid">
        <fgColor theme="0" tint="-4.9989318521683403E-2"/>
        <bgColor indexed="64"/>
      </patternFill>
    </fill>
    <fill>
      <patternFill patternType="solid">
        <fgColor rgb="FFFFFF00"/>
        <bgColor indexed="64"/>
      </patternFill>
    </fill>
    <fill>
      <patternFill patternType="solid">
        <fgColor rgb="FFFFFFFF"/>
        <bgColor rgb="FF000000"/>
      </patternFill>
    </fill>
    <fill>
      <patternFill patternType="solid">
        <fgColor rgb="FFBFBFBF"/>
        <bgColor rgb="FF000000"/>
      </patternFill>
    </fill>
    <fill>
      <patternFill patternType="solid">
        <fgColor indexed="65"/>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0.14999847407452621"/>
        <bgColor rgb="FF000000"/>
      </patternFill>
    </fill>
    <fill>
      <patternFill patternType="solid">
        <fgColor rgb="FFA9D08E"/>
        <bgColor indexed="64"/>
      </patternFill>
    </fill>
    <fill>
      <patternFill patternType="solid">
        <fgColor rgb="FF00B0F0"/>
        <bgColor rgb="FF000000"/>
      </patternFill>
    </fill>
    <fill>
      <patternFill patternType="solid">
        <fgColor theme="0"/>
        <bgColor theme="0"/>
      </patternFill>
    </fill>
    <fill>
      <patternFill patternType="solid">
        <fgColor rgb="FF00B0F0"/>
        <bgColor rgb="FF8EAADB"/>
      </patternFill>
    </fill>
    <fill>
      <patternFill patternType="solid">
        <fgColor rgb="FFD9E2F3"/>
        <bgColor rgb="FFD9E2F3"/>
      </patternFill>
    </fill>
    <fill>
      <patternFill patternType="solid">
        <fgColor rgb="FF00B0F0"/>
        <bgColor rgb="FFB4C6E7"/>
      </patternFill>
    </fill>
    <fill>
      <patternFill patternType="solid">
        <fgColor indexed="44"/>
        <bgColor indexed="64"/>
      </patternFill>
    </fill>
    <fill>
      <patternFill patternType="solid">
        <fgColor rgb="FFA9D08E"/>
        <bgColor rgb="FF000000"/>
      </patternFill>
    </fill>
    <fill>
      <patternFill patternType="solid">
        <fgColor rgb="FFFFFFCC"/>
        <bgColor indexed="64"/>
      </patternFill>
    </fill>
    <fill>
      <patternFill patternType="solid">
        <fgColor theme="0" tint="-0.249977111117893"/>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bottom style="medium">
        <color rgb="FF000000"/>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top/>
      <bottom style="thin">
        <color rgb="FF000000"/>
      </bottom>
      <diagonal/>
    </border>
    <border>
      <left/>
      <right/>
      <top style="medium">
        <color indexed="64"/>
      </top>
      <bottom style="thin">
        <color indexed="64"/>
      </bottom>
      <diagonal/>
    </border>
    <border>
      <left style="medium">
        <color indexed="64"/>
      </left>
      <right style="medium">
        <color indexed="64"/>
      </right>
      <top/>
      <bottom style="thin">
        <color rgb="FF000000"/>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s>
  <cellStyleXfs count="8">
    <xf numFmtId="0" fontId="0" fillId="0" borderId="0"/>
    <xf numFmtId="0" fontId="5" fillId="0" borderId="0"/>
    <xf numFmtId="0" fontId="1" fillId="0" borderId="0"/>
    <xf numFmtId="0" fontId="14" fillId="0" borderId="0"/>
    <xf numFmtId="0" fontId="28" fillId="0" borderId="0" applyNumberFormat="0" applyFill="0" applyBorder="0" applyAlignment="0" applyProtection="0"/>
    <xf numFmtId="0" fontId="7" fillId="0" borderId="0"/>
    <xf numFmtId="0" fontId="61" fillId="0" borderId="0"/>
    <xf numFmtId="0" fontId="62" fillId="0" borderId="0" applyNumberFormat="0" applyFill="0" applyBorder="0" applyAlignment="0" applyProtection="0">
      <alignment vertical="top"/>
      <protection locked="0"/>
    </xf>
  </cellStyleXfs>
  <cellXfs count="742">
    <xf numFmtId="0" fontId="0" fillId="0" borderId="0" xfId="0"/>
    <xf numFmtId="0" fontId="10" fillId="9" borderId="0" xfId="0" applyFont="1" applyFill="1" applyAlignment="1" applyProtection="1">
      <alignment vertical="center" wrapText="1"/>
      <protection locked="0"/>
    </xf>
    <xf numFmtId="0" fontId="9" fillId="3" borderId="20" xfId="1" applyFont="1" applyFill="1" applyBorder="1" applyAlignment="1">
      <alignment horizontal="center" vertical="center" wrapText="1"/>
    </xf>
    <xf numFmtId="0" fontId="9" fillId="6" borderId="20" xfId="1" applyFont="1" applyFill="1" applyBorder="1" applyAlignment="1">
      <alignment horizontal="center" vertical="center" wrapText="1"/>
    </xf>
    <xf numFmtId="0" fontId="9" fillId="7" borderId="20" xfId="1" applyFont="1" applyFill="1" applyBorder="1" applyAlignment="1">
      <alignment horizontal="center" vertical="center" wrapText="1"/>
    </xf>
    <xf numFmtId="0" fontId="9" fillId="8" borderId="20" xfId="1" applyFont="1" applyFill="1" applyBorder="1" applyAlignment="1">
      <alignment horizontal="center" vertical="center" wrapText="1"/>
    </xf>
    <xf numFmtId="0" fontId="0" fillId="9" borderId="0" xfId="0" applyFill="1" applyAlignment="1" applyProtection="1">
      <alignment vertical="center" wrapText="1"/>
      <protection locked="0"/>
    </xf>
    <xf numFmtId="0" fontId="0" fillId="9" borderId="13" xfId="0" applyFill="1" applyBorder="1" applyAlignment="1" applyProtection="1">
      <alignment vertical="center" wrapText="1"/>
      <protection locked="0"/>
    </xf>
    <xf numFmtId="0" fontId="22" fillId="0" borderId="1" xfId="1" applyFont="1" applyBorder="1" applyAlignment="1">
      <alignment horizontal="left" vertical="center"/>
    </xf>
    <xf numFmtId="0" fontId="22" fillId="0" borderId="4" xfId="1" applyFont="1" applyBorder="1" applyAlignment="1">
      <alignment horizontal="left" vertical="center"/>
    </xf>
    <xf numFmtId="0" fontId="22" fillId="0" borderId="6" xfId="1" applyFont="1" applyBorder="1" applyAlignment="1">
      <alignment horizontal="left" vertical="center"/>
    </xf>
    <xf numFmtId="0" fontId="22" fillId="0" borderId="2" xfId="1" applyFont="1" applyBorder="1"/>
    <xf numFmtId="0" fontId="22" fillId="0" borderId="3" xfId="1" applyFont="1" applyBorder="1"/>
    <xf numFmtId="0" fontId="22" fillId="0" borderId="0" xfId="1" applyFont="1"/>
    <xf numFmtId="0" fontId="22" fillId="0" borderId="5" xfId="1" applyFont="1" applyBorder="1"/>
    <xf numFmtId="0" fontId="22" fillId="0" borderId="7" xfId="1" applyFont="1" applyBorder="1"/>
    <xf numFmtId="0" fontId="22" fillId="0" borderId="8" xfId="1" applyFont="1" applyBorder="1"/>
    <xf numFmtId="0" fontId="13" fillId="0" borderId="0" xfId="0" applyFont="1"/>
    <xf numFmtId="0" fontId="9" fillId="5" borderId="20" xfId="1" applyFont="1" applyFill="1" applyBorder="1" applyAlignment="1">
      <alignment horizontal="center" vertical="center" wrapText="1"/>
    </xf>
    <xf numFmtId="0" fontId="0" fillId="9" borderId="0" xfId="0" applyFill="1" applyAlignment="1" applyProtection="1">
      <alignment horizontal="center" vertical="center" wrapText="1"/>
      <protection locked="0"/>
    </xf>
    <xf numFmtId="0" fontId="12" fillId="0" borderId="0" xfId="0" applyFont="1"/>
    <xf numFmtId="0" fontId="10" fillId="9" borderId="15" xfId="0" applyFont="1" applyFill="1" applyBorder="1" applyAlignment="1">
      <alignment wrapText="1"/>
    </xf>
    <xf numFmtId="0" fontId="10" fillId="9" borderId="0" xfId="0" applyFont="1" applyFill="1" applyAlignment="1">
      <alignment horizontal="left" wrapText="1"/>
    </xf>
    <xf numFmtId="0" fontId="16" fillId="9" borderId="0" xfId="0" applyFont="1" applyFill="1" applyAlignment="1">
      <alignment horizontal="left" wrapText="1"/>
    </xf>
    <xf numFmtId="0" fontId="16" fillId="9" borderId="16" xfId="0" applyFont="1" applyFill="1" applyBorder="1" applyAlignment="1">
      <alignment wrapText="1"/>
    </xf>
    <xf numFmtId="0" fontId="0" fillId="9" borderId="10" xfId="0" applyFill="1" applyBorder="1"/>
    <xf numFmtId="0" fontId="0" fillId="9" borderId="11" xfId="0" applyFill="1" applyBorder="1"/>
    <xf numFmtId="0" fontId="2" fillId="9" borderId="15" xfId="0" applyFont="1" applyFill="1" applyBorder="1" applyAlignment="1">
      <alignment horizontal="center" vertical="top" wrapText="1"/>
    </xf>
    <xf numFmtId="0" fontId="10" fillId="9" borderId="16" xfId="0" applyFont="1" applyFill="1" applyBorder="1" applyAlignment="1">
      <alignment wrapText="1"/>
    </xf>
    <xf numFmtId="0" fontId="0" fillId="9" borderId="15" xfId="0" applyFill="1" applyBorder="1"/>
    <xf numFmtId="0" fontId="0" fillId="9" borderId="0" xfId="0" applyFill="1"/>
    <xf numFmtId="0" fontId="0" fillId="9" borderId="16" xfId="0" applyFill="1" applyBorder="1"/>
    <xf numFmtId="0" fontId="17" fillId="9" borderId="16" xfId="0" applyFont="1" applyFill="1" applyBorder="1" applyAlignment="1">
      <alignment vertical="top" wrapText="1"/>
    </xf>
    <xf numFmtId="0" fontId="17" fillId="0" borderId="0" xfId="0" applyFont="1" applyAlignment="1">
      <alignment vertical="top" wrapText="1"/>
    </xf>
    <xf numFmtId="0" fontId="19" fillId="9" borderId="0" xfId="0" applyFont="1" applyFill="1" applyAlignment="1">
      <alignment horizontal="left" vertical="top" wrapText="1"/>
    </xf>
    <xf numFmtId="0" fontId="0" fillId="9" borderId="0" xfId="0" applyFill="1" applyAlignment="1">
      <alignment horizontal="left" wrapText="1"/>
    </xf>
    <xf numFmtId="0" fontId="3" fillId="9" borderId="16" xfId="0" applyFont="1" applyFill="1" applyBorder="1" applyAlignment="1">
      <alignment vertical="top" wrapText="1"/>
    </xf>
    <xf numFmtId="0" fontId="3" fillId="0" borderId="0" xfId="0" applyFont="1" applyAlignment="1">
      <alignment vertical="top" wrapText="1"/>
    </xf>
    <xf numFmtId="0" fontId="13" fillId="9" borderId="0" xfId="0" applyFont="1" applyFill="1" applyAlignment="1">
      <alignment vertical="top" wrapText="1"/>
    </xf>
    <xf numFmtId="0" fontId="10" fillId="9" borderId="12" xfId="0" applyFont="1" applyFill="1" applyBorder="1" applyAlignment="1">
      <alignment wrapText="1"/>
    </xf>
    <xf numFmtId="0" fontId="13" fillId="9" borderId="13" xfId="0" applyFont="1" applyFill="1" applyBorder="1" applyAlignment="1">
      <alignment vertical="top" wrapText="1"/>
    </xf>
    <xf numFmtId="0" fontId="0" fillId="9" borderId="13" xfId="0" applyFill="1" applyBorder="1" applyAlignment="1">
      <alignment horizontal="left" wrapText="1"/>
    </xf>
    <xf numFmtId="0" fontId="10" fillId="9" borderId="14" xfId="0" applyFont="1" applyFill="1" applyBorder="1" applyAlignment="1">
      <alignment wrapText="1"/>
    </xf>
    <xf numFmtId="0" fontId="0" fillId="9" borderId="12" xfId="0" applyFill="1" applyBorder="1"/>
    <xf numFmtId="0" fontId="0" fillId="9" borderId="13" xfId="0" applyFill="1" applyBorder="1"/>
    <xf numFmtId="0" fontId="0" fillId="9" borderId="14" xfId="0" applyFill="1" applyBorder="1"/>
    <xf numFmtId="0" fontId="15" fillId="0" borderId="0" xfId="0" applyFont="1" applyAlignment="1">
      <alignment vertical="center" wrapText="1"/>
    </xf>
    <xf numFmtId="0" fontId="10" fillId="9" borderId="0" xfId="0" applyFont="1" applyFill="1" applyAlignment="1">
      <alignment horizontal="center" vertical="center" wrapText="1"/>
    </xf>
    <xf numFmtId="0" fontId="2" fillId="9" borderId="15" xfId="0" applyFont="1" applyFill="1" applyBorder="1" applyAlignment="1">
      <alignment horizontal="center" wrapText="1"/>
    </xf>
    <xf numFmtId="0" fontId="2" fillId="9" borderId="0" xfId="0" applyFont="1" applyFill="1" applyAlignment="1">
      <alignment horizontal="left" vertical="center" wrapText="1"/>
    </xf>
    <xf numFmtId="0" fontId="2" fillId="9" borderId="15" xfId="0" applyFont="1" applyFill="1" applyBorder="1" applyAlignment="1">
      <alignment horizontal="center" vertical="center" wrapText="1"/>
    </xf>
    <xf numFmtId="0" fontId="11" fillId="9" borderId="0" xfId="0" applyFont="1" applyFill="1" applyAlignment="1">
      <alignment horizontal="left" vertical="top" wrapText="1"/>
    </xf>
    <xf numFmtId="0" fontId="3" fillId="9" borderId="0" xfId="0" applyFont="1" applyFill="1" applyAlignment="1">
      <alignment horizontal="left" wrapText="1"/>
    </xf>
    <xf numFmtId="0" fontId="11" fillId="9" borderId="0" xfId="0" applyFont="1" applyFill="1" applyAlignment="1">
      <alignment horizontal="left" vertical="center" wrapText="1"/>
    </xf>
    <xf numFmtId="0" fontId="11" fillId="9" borderId="0" xfId="0" applyFont="1" applyFill="1" applyAlignment="1">
      <alignment vertical="center" wrapText="1"/>
    </xf>
    <xf numFmtId="0" fontId="11" fillId="9" borderId="0" xfId="0" applyFont="1" applyFill="1" applyAlignment="1">
      <alignment horizontal="center" vertical="center" wrapText="1"/>
    </xf>
    <xf numFmtId="0" fontId="3" fillId="9" borderId="0" xfId="0" applyFont="1" applyFill="1" applyAlignment="1">
      <alignment vertical="top" wrapText="1"/>
    </xf>
    <xf numFmtId="0" fontId="0" fillId="0" borderId="0" xfId="0" applyAlignment="1">
      <alignment horizontal="center"/>
    </xf>
    <xf numFmtId="0" fontId="10" fillId="9" borderId="0" xfId="0" applyFont="1" applyFill="1" applyAlignment="1">
      <alignment wrapText="1"/>
    </xf>
    <xf numFmtId="0" fontId="2" fillId="9" borderId="0" xfId="0" applyFont="1" applyFill="1" applyAlignment="1">
      <alignment horizontal="left" vertical="top" wrapText="1"/>
    </xf>
    <xf numFmtId="0" fontId="2" fillId="9" borderId="9" xfId="0" applyFont="1" applyFill="1" applyBorder="1" applyAlignment="1">
      <alignment vertical="top" wrapText="1"/>
    </xf>
    <xf numFmtId="0" fontId="2" fillId="9" borderId="10" xfId="0" applyFont="1" applyFill="1" applyBorder="1" applyAlignment="1">
      <alignment vertical="top" wrapText="1"/>
    </xf>
    <xf numFmtId="0" fontId="2" fillId="9" borderId="11" xfId="0" applyFont="1" applyFill="1" applyBorder="1" applyAlignment="1">
      <alignment vertical="top" wrapText="1"/>
    </xf>
    <xf numFmtId="0" fontId="2" fillId="9" borderId="15" xfId="0" applyFont="1" applyFill="1" applyBorder="1" applyAlignment="1">
      <alignment vertical="top" wrapText="1"/>
    </xf>
    <xf numFmtId="0" fontId="2" fillId="9" borderId="0" xfId="0" applyFont="1" applyFill="1" applyAlignment="1">
      <alignment vertical="top" wrapText="1"/>
    </xf>
    <xf numFmtId="0" fontId="2" fillId="9" borderId="16" xfId="0" applyFont="1" applyFill="1" applyBorder="1" applyAlignment="1">
      <alignment vertical="top" wrapText="1"/>
    </xf>
    <xf numFmtId="0" fontId="2" fillId="9" borderId="30" xfId="0" applyFont="1" applyFill="1" applyBorder="1" applyAlignment="1">
      <alignment vertical="top" wrapText="1"/>
    </xf>
    <xf numFmtId="0" fontId="2" fillId="9" borderId="7" xfId="0" applyFont="1" applyFill="1" applyBorder="1" applyAlignment="1">
      <alignment vertical="top" wrapText="1"/>
    </xf>
    <xf numFmtId="0" fontId="2" fillId="9" borderId="39" xfId="0" applyFont="1" applyFill="1" applyBorder="1" applyAlignment="1">
      <alignment vertical="top" wrapText="1"/>
    </xf>
    <xf numFmtId="0" fontId="2" fillId="9" borderId="2" xfId="0" applyFont="1" applyFill="1" applyBorder="1" applyAlignment="1">
      <alignment vertical="top" wrapText="1"/>
    </xf>
    <xf numFmtId="0" fontId="2" fillId="9" borderId="1" xfId="0" applyFont="1" applyFill="1" applyBorder="1" applyAlignment="1">
      <alignment vertical="top" wrapText="1"/>
    </xf>
    <xf numFmtId="0" fontId="0" fillId="9" borderId="2" xfId="0" applyFill="1" applyBorder="1"/>
    <xf numFmtId="0" fontId="0" fillId="9" borderId="40" xfId="0" applyFill="1" applyBorder="1"/>
    <xf numFmtId="0" fontId="24" fillId="9" borderId="4" xfId="0" applyFont="1" applyFill="1" applyBorder="1" applyAlignment="1">
      <alignment horizontal="center" vertical="top" wrapText="1"/>
    </xf>
    <xf numFmtId="0" fontId="24" fillId="9" borderId="15" xfId="0" applyFont="1" applyFill="1" applyBorder="1" applyAlignment="1">
      <alignment horizontal="center" vertical="top" wrapText="1"/>
    </xf>
    <xf numFmtId="0" fontId="24" fillId="9" borderId="0" xfId="0" applyFont="1" applyFill="1" applyAlignment="1">
      <alignment horizontal="center" vertical="top" wrapText="1"/>
    </xf>
    <xf numFmtId="0" fontId="24" fillId="9" borderId="16" xfId="0" applyFont="1" applyFill="1" applyBorder="1" applyAlignment="1">
      <alignment horizontal="center" vertical="top" wrapText="1"/>
    </xf>
    <xf numFmtId="0" fontId="2" fillId="9" borderId="4" xfId="0" applyFont="1" applyFill="1" applyBorder="1" applyAlignment="1">
      <alignment vertical="top" wrapText="1"/>
    </xf>
    <xf numFmtId="0" fontId="0" fillId="9" borderId="0" xfId="0" applyFill="1" applyAlignment="1">
      <alignment horizontal="left"/>
    </xf>
    <xf numFmtId="0" fontId="2" fillId="9" borderId="12" xfId="0" applyFont="1" applyFill="1" applyBorder="1" applyAlignment="1">
      <alignment vertical="top" wrapText="1"/>
    </xf>
    <xf numFmtId="0" fontId="2" fillId="9" borderId="13" xfId="0" applyFont="1" applyFill="1" applyBorder="1" applyAlignment="1">
      <alignment vertical="top" wrapText="1"/>
    </xf>
    <xf numFmtId="0" fontId="2" fillId="9" borderId="41" xfId="0" applyFont="1" applyFill="1" applyBorder="1" applyAlignment="1">
      <alignment vertical="top" wrapText="1"/>
    </xf>
    <xf numFmtId="0" fontId="2" fillId="0" borderId="0" xfId="0" applyFont="1" applyAlignment="1">
      <alignment vertical="top" wrapText="1"/>
    </xf>
    <xf numFmtId="0" fontId="4" fillId="9" borderId="15"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2" fillId="9" borderId="15" xfId="0" applyFont="1" applyFill="1" applyBorder="1" applyAlignment="1">
      <alignment horizontal="center"/>
    </xf>
    <xf numFmtId="0" fontId="2" fillId="9" borderId="0" xfId="0" applyFont="1" applyFill="1" applyAlignment="1">
      <alignment horizontal="left" wrapText="1"/>
    </xf>
    <xf numFmtId="0" fontId="2" fillId="9" borderId="15" xfId="0" applyFont="1" applyFill="1" applyBorder="1" applyAlignment="1">
      <alignment horizontal="center" vertical="top"/>
    </xf>
    <xf numFmtId="0" fontId="2" fillId="9" borderId="0" xfId="0" applyFont="1" applyFill="1" applyAlignment="1">
      <alignment wrapText="1"/>
    </xf>
    <xf numFmtId="0" fontId="2" fillId="0" borderId="0" xfId="0" applyFont="1"/>
    <xf numFmtId="0" fontId="18" fillId="0" borderId="0" xfId="0" applyFont="1"/>
    <xf numFmtId="0" fontId="10" fillId="9" borderId="16" xfId="0" applyFont="1" applyFill="1" applyBorder="1" applyAlignment="1">
      <alignment vertical="top" wrapText="1"/>
    </xf>
    <xf numFmtId="0" fontId="0" fillId="0" borderId="0" xfId="0" applyAlignment="1">
      <alignment vertical="top"/>
    </xf>
    <xf numFmtId="0" fontId="2" fillId="0" borderId="0" xfId="0" applyFont="1" applyAlignment="1">
      <alignment vertical="top"/>
    </xf>
    <xf numFmtId="0" fontId="18" fillId="9" borderId="0" xfId="0" applyFont="1" applyFill="1" applyAlignment="1">
      <alignment horizontal="left" vertical="top" wrapText="1"/>
    </xf>
    <xf numFmtId="0" fontId="11" fillId="9" borderId="0" xfId="0" applyFont="1" applyFill="1" applyAlignment="1">
      <alignment horizontal="left" wrapText="1"/>
    </xf>
    <xf numFmtId="0" fontId="0" fillId="9" borderId="15" xfId="0" applyFill="1" applyBorder="1" applyAlignment="1">
      <alignment horizontal="center" vertical="top" wrapText="1"/>
    </xf>
    <xf numFmtId="0" fontId="26" fillId="9" borderId="16" xfId="0" applyFont="1" applyFill="1" applyBorder="1" applyAlignment="1">
      <alignment wrapText="1"/>
    </xf>
    <xf numFmtId="0" fontId="2" fillId="9" borderId="12" xfId="0" applyFont="1" applyFill="1" applyBorder="1" applyAlignment="1">
      <alignment horizontal="center"/>
    </xf>
    <xf numFmtId="0" fontId="26" fillId="9" borderId="13" xfId="0" applyFont="1" applyFill="1" applyBorder="1" applyAlignment="1">
      <alignment wrapText="1"/>
    </xf>
    <xf numFmtId="0" fontId="26" fillId="9" borderId="14" xfId="0" applyFont="1" applyFill="1" applyBorder="1" applyAlignment="1">
      <alignment wrapText="1"/>
    </xf>
    <xf numFmtId="0" fontId="0" fillId="2" borderId="0" xfId="0" applyFill="1"/>
    <xf numFmtId="0" fontId="3" fillId="9" borderId="36" xfId="0" applyFont="1" applyFill="1" applyBorder="1" applyAlignment="1">
      <alignment horizontal="center" vertical="center" wrapText="1"/>
    </xf>
    <xf numFmtId="0" fontId="3" fillId="9" borderId="34" xfId="0" applyFont="1" applyFill="1" applyBorder="1" applyAlignment="1">
      <alignment horizontal="center" vertical="center" wrapText="1"/>
    </xf>
    <xf numFmtId="0" fontId="3" fillId="9" borderId="0" xfId="0" applyFont="1" applyFill="1" applyAlignment="1" applyProtection="1">
      <alignment horizontal="center" vertical="center" wrapText="1"/>
      <protection locked="0"/>
    </xf>
    <xf numFmtId="0" fontId="3" fillId="9" borderId="0" xfId="0" applyFont="1" applyFill="1" applyAlignment="1">
      <alignment horizontal="left" vertical="top" wrapText="1"/>
    </xf>
    <xf numFmtId="0" fontId="0" fillId="9" borderId="16" xfId="0" applyFill="1" applyBorder="1" applyAlignment="1">
      <alignment horizontal="left" wrapText="1"/>
    </xf>
    <xf numFmtId="0" fontId="35" fillId="0" borderId="0" xfId="0" applyFont="1"/>
    <xf numFmtId="0" fontId="38" fillId="0" borderId="0" xfId="0" applyFont="1"/>
    <xf numFmtId="9" fontId="39" fillId="0" borderId="21" xfId="0" applyNumberFormat="1" applyFont="1" applyBorder="1" applyAlignment="1">
      <alignment wrapText="1"/>
    </xf>
    <xf numFmtId="9" fontId="39" fillId="0" borderId="20" xfId="0" applyNumberFormat="1" applyFont="1" applyBorder="1" applyAlignment="1">
      <alignment wrapText="1"/>
    </xf>
    <xf numFmtId="9" fontId="39" fillId="0" borderId="20" xfId="0" applyNumberFormat="1" applyFont="1" applyBorder="1"/>
    <xf numFmtId="0" fontId="39" fillId="0" borderId="20" xfId="0" applyFont="1" applyBorder="1" applyAlignment="1">
      <alignment wrapText="1"/>
    </xf>
    <xf numFmtId="0" fontId="39" fillId="0" borderId="20" xfId="0" applyFont="1" applyBorder="1"/>
    <xf numFmtId="0" fontId="0" fillId="15" borderId="20" xfId="0" applyFill="1" applyBorder="1" applyAlignment="1">
      <alignment vertical="top" wrapText="1"/>
    </xf>
    <xf numFmtId="0" fontId="0" fillId="15" borderId="20" xfId="0" applyFill="1" applyBorder="1" applyAlignment="1">
      <alignment horizontal="center" vertical="top" wrapText="1"/>
    </xf>
    <xf numFmtId="0" fontId="0" fillId="15" borderId="20" xfId="0" applyFill="1" applyBorder="1" applyAlignment="1">
      <alignment horizontal="left" vertical="top" wrapText="1" indent="2"/>
    </xf>
    <xf numFmtId="0" fontId="0" fillId="15" borderId="23" xfId="0" applyFill="1" applyBorder="1" applyAlignment="1">
      <alignment horizontal="left" vertical="top" wrapText="1"/>
    </xf>
    <xf numFmtId="0" fontId="0" fillId="15" borderId="26" xfId="0" applyFill="1" applyBorder="1" applyAlignment="1">
      <alignment vertical="top" wrapText="1"/>
    </xf>
    <xf numFmtId="3" fontId="0" fillId="0" borderId="0" xfId="0" applyNumberFormat="1"/>
    <xf numFmtId="0" fontId="0" fillId="0" borderId="0" xfId="0" applyAlignment="1">
      <alignment wrapText="1"/>
    </xf>
    <xf numFmtId="0" fontId="0" fillId="0" borderId="0" xfId="0" applyAlignment="1">
      <alignment horizontal="center" vertical="center"/>
    </xf>
    <xf numFmtId="0" fontId="20" fillId="0" borderId="0" xfId="0" applyFont="1" applyAlignment="1">
      <alignment horizontal="center" vertical="center"/>
    </xf>
    <xf numFmtId="0" fontId="44" fillId="9" borderId="21" xfId="0" applyFont="1" applyFill="1" applyBorder="1" applyAlignment="1">
      <alignment horizontal="center" vertical="center" wrapText="1"/>
    </xf>
    <xf numFmtId="0" fontId="0" fillId="2" borderId="0" xfId="0" applyFill="1" applyAlignment="1">
      <alignment vertical="center"/>
    </xf>
    <xf numFmtId="0" fontId="0" fillId="2" borderId="0" xfId="0" applyFill="1" applyAlignment="1">
      <alignment vertical="center" wrapText="1"/>
    </xf>
    <xf numFmtId="0" fontId="0" fillId="2" borderId="15" xfId="0" applyFill="1" applyBorder="1" applyAlignment="1">
      <alignment vertical="center"/>
    </xf>
    <xf numFmtId="0" fontId="27" fillId="2" borderId="0" xfId="0" applyFont="1" applyFill="1" applyAlignment="1">
      <alignment horizontal="left" vertical="center" wrapText="1"/>
    </xf>
    <xf numFmtId="0" fontId="28" fillId="2" borderId="0" xfId="4" applyFill="1" applyBorder="1" applyAlignment="1">
      <alignment vertical="center" wrapText="1"/>
    </xf>
    <xf numFmtId="0" fontId="0" fillId="2" borderId="16" xfId="0" applyFill="1" applyBorder="1" applyAlignment="1">
      <alignment vertical="center"/>
    </xf>
    <xf numFmtId="0" fontId="48" fillId="2" borderId="15" xfId="0" applyFont="1" applyFill="1" applyBorder="1" applyAlignment="1">
      <alignment horizontal="left" vertical="center"/>
    </xf>
    <xf numFmtId="0" fontId="18" fillId="2" borderId="0" xfId="0" applyFont="1" applyFill="1" applyAlignment="1">
      <alignment vertical="center" wrapText="1"/>
    </xf>
    <xf numFmtId="0" fontId="48" fillId="2" borderId="0" xfId="0" applyFont="1" applyFill="1" applyAlignment="1">
      <alignment horizontal="left" vertical="center" wrapText="1"/>
    </xf>
    <xf numFmtId="0" fontId="49" fillId="2" borderId="44" xfId="0" applyFont="1" applyFill="1" applyBorder="1" applyAlignment="1">
      <alignment horizontal="left" vertical="center"/>
    </xf>
    <xf numFmtId="0" fontId="0" fillId="2" borderId="43" xfId="0" applyFill="1" applyBorder="1" applyAlignment="1">
      <alignment vertical="center"/>
    </xf>
    <xf numFmtId="0" fontId="12" fillId="2" borderId="29" xfId="0" applyFont="1" applyFill="1" applyBorder="1" applyAlignment="1">
      <alignment horizontal="left" vertical="center" wrapText="1"/>
    </xf>
    <xf numFmtId="0" fontId="12" fillId="2" borderId="27" xfId="0" applyFont="1" applyFill="1" applyBorder="1" applyAlignment="1">
      <alignment vertical="center"/>
    </xf>
    <xf numFmtId="0" fontId="12" fillId="2" borderId="16" xfId="0" applyFont="1" applyFill="1" applyBorder="1" applyAlignment="1">
      <alignment vertical="center"/>
    </xf>
    <xf numFmtId="0" fontId="48" fillId="2" borderId="0" xfId="0" applyFont="1" applyFill="1" applyAlignment="1">
      <alignment vertical="center"/>
    </xf>
    <xf numFmtId="0" fontId="12" fillId="2" borderId="37" xfId="0" applyFont="1" applyFill="1" applyBorder="1" applyAlignment="1">
      <alignment horizontal="left" vertical="center" wrapText="1"/>
    </xf>
    <xf numFmtId="0" fontId="12" fillId="2" borderId="28" xfId="0" applyFont="1" applyFill="1" applyBorder="1" applyAlignment="1">
      <alignment vertical="center"/>
    </xf>
    <xf numFmtId="0" fontId="50" fillId="2" borderId="0" xfId="0" applyFont="1" applyFill="1" applyAlignment="1">
      <alignment horizontal="center" vertical="center" wrapText="1"/>
    </xf>
    <xf numFmtId="0" fontId="50" fillId="2" borderId="15" xfId="0" applyFont="1" applyFill="1" applyBorder="1" applyAlignment="1">
      <alignment horizontal="center" vertical="center" wrapText="1"/>
    </xf>
    <xf numFmtId="0" fontId="12" fillId="2" borderId="0" xfId="0" applyFont="1" applyFill="1" applyAlignment="1">
      <alignment horizontal="left" vertical="center" wrapText="1"/>
    </xf>
    <xf numFmtId="0" fontId="51" fillId="2" borderId="0" xfId="0" applyFont="1" applyFill="1" applyAlignment="1">
      <alignment horizontal="center" vertical="center" wrapText="1"/>
    </xf>
    <xf numFmtId="0" fontId="51" fillId="2" borderId="16" xfId="0" applyFont="1" applyFill="1" applyBorder="1" applyAlignment="1">
      <alignment horizontal="center" vertical="center" wrapText="1"/>
    </xf>
    <xf numFmtId="0" fontId="51" fillId="2" borderId="43" xfId="0" applyFont="1" applyFill="1" applyBorder="1" applyAlignment="1">
      <alignment horizontal="center" vertical="center" wrapText="1"/>
    </xf>
    <xf numFmtId="0" fontId="52" fillId="2" borderId="29" xfId="0" applyFont="1" applyFill="1" applyBorder="1" applyAlignment="1">
      <alignment horizontal="left" vertical="center" wrapText="1"/>
    </xf>
    <xf numFmtId="0" fontId="52" fillId="2" borderId="27" xfId="0" applyFont="1" applyFill="1" applyBorder="1" applyAlignment="1">
      <alignment horizontal="left" vertical="center" wrapText="1"/>
    </xf>
    <xf numFmtId="0" fontId="50" fillId="2" borderId="16" xfId="0" applyFont="1" applyFill="1" applyBorder="1" applyAlignment="1">
      <alignment horizontal="center" vertical="center" wrapText="1"/>
    </xf>
    <xf numFmtId="0" fontId="48" fillId="2" borderId="0" xfId="0" applyFont="1" applyFill="1" applyAlignment="1">
      <alignment horizontal="center" vertical="center" wrapText="1"/>
    </xf>
    <xf numFmtId="0" fontId="48" fillId="2" borderId="15" xfId="0" applyFont="1" applyFill="1" applyBorder="1" applyAlignment="1">
      <alignment horizontal="center" vertical="center" wrapText="1"/>
    </xf>
    <xf numFmtId="0" fontId="48" fillId="2" borderId="16" xfId="0" applyFont="1" applyFill="1" applyBorder="1" applyAlignment="1">
      <alignment horizontal="center" vertical="center" wrapText="1"/>
    </xf>
    <xf numFmtId="0" fontId="48" fillId="2" borderId="0" xfId="0" applyFont="1" applyFill="1" applyAlignment="1">
      <alignment horizontal="left" vertical="center"/>
    </xf>
    <xf numFmtId="49" fontId="53" fillId="2" borderId="0" xfId="0" applyNumberFormat="1" applyFont="1" applyFill="1" applyAlignment="1">
      <alignment vertical="center" wrapText="1"/>
    </xf>
    <xf numFmtId="49" fontId="53" fillId="2" borderId="16" xfId="0" applyNumberFormat="1" applyFont="1" applyFill="1" applyBorder="1" applyAlignment="1">
      <alignment vertical="center" wrapText="1"/>
    </xf>
    <xf numFmtId="0" fontId="12" fillId="2" borderId="33" xfId="0" applyFont="1" applyFill="1" applyBorder="1" applyAlignment="1">
      <alignment horizontal="left" vertical="center" wrapText="1"/>
    </xf>
    <xf numFmtId="49" fontId="12" fillId="2" borderId="32" xfId="0" applyNumberFormat="1" applyFont="1" applyFill="1" applyBorder="1" applyAlignment="1">
      <alignment vertical="center" wrapText="1"/>
    </xf>
    <xf numFmtId="0" fontId="12" fillId="2" borderId="0" xfId="0" applyFont="1" applyFill="1" applyAlignment="1">
      <alignment horizontal="left" vertical="center"/>
    </xf>
    <xf numFmtId="49" fontId="12" fillId="2" borderId="0" xfId="0" applyNumberFormat="1" applyFont="1" applyFill="1" applyAlignment="1">
      <alignment vertical="center" wrapText="1"/>
    </xf>
    <xf numFmtId="0" fontId="31" fillId="2" borderId="15" xfId="0" applyFont="1" applyFill="1" applyBorder="1" applyAlignment="1">
      <alignment horizontal="left" vertical="center"/>
    </xf>
    <xf numFmtId="0" fontId="31" fillId="2" borderId="0" xfId="0" applyFont="1" applyFill="1" applyAlignment="1">
      <alignment horizontal="left" vertical="center"/>
    </xf>
    <xf numFmtId="0" fontId="49" fillId="2" borderId="44" xfId="0" applyFont="1" applyFill="1" applyBorder="1" applyAlignment="1">
      <alignment vertical="center"/>
    </xf>
    <xf numFmtId="0" fontId="12" fillId="2" borderId="29" xfId="0" applyFont="1" applyFill="1" applyBorder="1" applyAlignment="1">
      <alignment vertical="center"/>
    </xf>
    <xf numFmtId="0" fontId="12" fillId="2" borderId="27" xfId="0" applyFont="1" applyFill="1" applyBorder="1" applyAlignment="1">
      <alignment vertical="center" wrapText="1"/>
    </xf>
    <xf numFmtId="0" fontId="0" fillId="2" borderId="16" xfId="0" applyFill="1" applyBorder="1" applyAlignment="1">
      <alignment vertical="center" wrapText="1"/>
    </xf>
    <xf numFmtId="0" fontId="12" fillId="2" borderId="37" xfId="0" applyFont="1" applyFill="1" applyBorder="1" applyAlignment="1">
      <alignment vertical="center"/>
    </xf>
    <xf numFmtId="0" fontId="12" fillId="2" borderId="28" xfId="0" applyFont="1" applyFill="1" applyBorder="1" applyAlignment="1">
      <alignment vertical="center" wrapText="1"/>
    </xf>
    <xf numFmtId="0" fontId="6" fillId="2" borderId="44" xfId="0" applyFont="1" applyFill="1" applyBorder="1" applyAlignment="1">
      <alignment vertical="center"/>
    </xf>
    <xf numFmtId="0" fontId="0" fillId="2" borderId="29" xfId="0" applyFill="1" applyBorder="1" applyAlignment="1">
      <alignment vertical="center"/>
    </xf>
    <xf numFmtId="0" fontId="0" fillId="2" borderId="27" xfId="0" applyFill="1" applyBorder="1" applyAlignment="1">
      <alignment vertical="center" wrapText="1"/>
    </xf>
    <xf numFmtId="0" fontId="0" fillId="2" borderId="37" xfId="0" applyFill="1" applyBorder="1" applyAlignment="1">
      <alignment vertical="center"/>
    </xf>
    <xf numFmtId="0" fontId="0" fillId="2" borderId="28" xfId="0" applyFill="1" applyBorder="1" applyAlignment="1">
      <alignment vertical="center" wrapText="1"/>
    </xf>
    <xf numFmtId="0" fontId="12" fillId="2" borderId="29" xfId="0" applyFont="1" applyFill="1" applyBorder="1" applyAlignment="1">
      <alignment horizontal="center" vertical="center"/>
    </xf>
    <xf numFmtId="0" fontId="12" fillId="2" borderId="37" xfId="0" applyFont="1" applyFill="1" applyBorder="1" applyAlignment="1">
      <alignment horizontal="center" vertical="center"/>
    </xf>
    <xf numFmtId="0" fontId="12" fillId="2" borderId="0" xfId="0" applyFont="1" applyFill="1" applyAlignment="1">
      <alignment vertical="center"/>
    </xf>
    <xf numFmtId="0" fontId="12" fillId="2" borderId="0" xfId="0" applyFont="1" applyFill="1" applyAlignment="1">
      <alignment vertical="center" wrapText="1"/>
    </xf>
    <xf numFmtId="0" fontId="0" fillId="2" borderId="12" xfId="0" applyFill="1" applyBorder="1" applyAlignment="1">
      <alignment vertical="center"/>
    </xf>
    <xf numFmtId="0" fontId="29" fillId="2" borderId="13" xfId="0" applyFont="1" applyFill="1" applyBorder="1" applyAlignment="1">
      <alignment vertical="center"/>
    </xf>
    <xf numFmtId="0" fontId="0" fillId="2" borderId="14" xfId="0" applyFill="1" applyBorder="1" applyAlignment="1">
      <alignment vertical="center"/>
    </xf>
    <xf numFmtId="0" fontId="54" fillId="0" borderId="20" xfId="0" applyFont="1" applyBorder="1" applyAlignment="1">
      <alignment wrapText="1"/>
    </xf>
    <xf numFmtId="0" fontId="31" fillId="15" borderId="15" xfId="0" applyFont="1" applyFill="1" applyBorder="1" applyAlignment="1">
      <alignment horizontal="left" vertical="center"/>
    </xf>
    <xf numFmtId="0" fontId="31" fillId="15" borderId="0" xfId="0" applyFont="1" applyFill="1" applyAlignment="1">
      <alignment horizontal="left" vertical="center"/>
    </xf>
    <xf numFmtId="0" fontId="0" fillId="15" borderId="0" xfId="0" applyFill="1" applyAlignment="1">
      <alignment vertical="center"/>
    </xf>
    <xf numFmtId="0" fontId="0" fillId="0" borderId="16" xfId="0" applyBorder="1" applyAlignment="1">
      <alignment vertical="center"/>
    </xf>
    <xf numFmtId="0" fontId="56" fillId="9" borderId="15" xfId="0" applyFont="1" applyFill="1" applyBorder="1" applyAlignment="1">
      <alignment horizontal="center" vertical="top"/>
    </xf>
    <xf numFmtId="0" fontId="57" fillId="19" borderId="0" xfId="5" applyFont="1" applyFill="1"/>
    <xf numFmtId="0" fontId="59" fillId="19" borderId="0" xfId="5" applyFont="1" applyFill="1" applyAlignment="1">
      <alignment horizontal="center" vertical="center" wrapText="1"/>
    </xf>
    <xf numFmtId="0" fontId="7" fillId="0" borderId="0" xfId="5"/>
    <xf numFmtId="0" fontId="46" fillId="0" borderId="0" xfId="0" applyFont="1" applyAlignment="1">
      <alignment wrapText="1"/>
    </xf>
    <xf numFmtId="0" fontId="0" fillId="9" borderId="0" xfId="0" applyFill="1" applyAlignment="1">
      <alignment vertical="top"/>
    </xf>
    <xf numFmtId="0" fontId="66" fillId="9" borderId="16" xfId="6" applyFont="1" applyFill="1" applyBorder="1"/>
    <xf numFmtId="0" fontId="67" fillId="0" borderId="0" xfId="6" applyFont="1" applyAlignment="1">
      <alignment horizontal="center"/>
    </xf>
    <xf numFmtId="0" fontId="67" fillId="0" borderId="0" xfId="6" applyFont="1"/>
    <xf numFmtId="0" fontId="68" fillId="0" borderId="0" xfId="6" applyFont="1"/>
    <xf numFmtId="0" fontId="19" fillId="0" borderId="0" xfId="6" applyFont="1"/>
    <xf numFmtId="0" fontId="67" fillId="15" borderId="19" xfId="6" applyFont="1" applyFill="1" applyBorder="1"/>
    <xf numFmtId="0" fontId="68" fillId="15" borderId="19" xfId="6" applyFont="1" applyFill="1" applyBorder="1"/>
    <xf numFmtId="0" fontId="19" fillId="15" borderId="19" xfId="6" applyFont="1" applyFill="1" applyBorder="1"/>
    <xf numFmtId="0" fontId="19" fillId="15" borderId="22" xfId="6" applyFont="1" applyFill="1" applyBorder="1"/>
    <xf numFmtId="0" fontId="68" fillId="9" borderId="0" xfId="6" applyFont="1" applyFill="1"/>
    <xf numFmtId="0" fontId="19" fillId="9" borderId="0" xfId="6" applyFont="1" applyFill="1"/>
    <xf numFmtId="0" fontId="19" fillId="9" borderId="16" xfId="6" applyFont="1" applyFill="1" applyBorder="1"/>
    <xf numFmtId="0" fontId="68" fillId="9" borderId="15" xfId="6" applyFont="1" applyFill="1" applyBorder="1" applyAlignment="1">
      <alignment horizontal="center"/>
    </xf>
    <xf numFmtId="0" fontId="34" fillId="9" borderId="16" xfId="6" applyFont="1" applyFill="1" applyBorder="1"/>
    <xf numFmtId="0" fontId="67" fillId="9" borderId="0" xfId="6" applyFont="1" applyFill="1" applyAlignment="1">
      <alignment horizontal="right"/>
    </xf>
    <xf numFmtId="0" fontId="12" fillId="9" borderId="0" xfId="6" applyFont="1" applyFill="1"/>
    <xf numFmtId="0" fontId="6" fillId="15" borderId="29" xfId="6" applyFont="1" applyFill="1" applyBorder="1" applyAlignment="1">
      <alignment vertical="center" wrapText="1"/>
    </xf>
    <xf numFmtId="0" fontId="6" fillId="15" borderId="20" xfId="6" applyFont="1" applyFill="1" applyBorder="1" applyAlignment="1">
      <alignment vertical="center" wrapText="1"/>
    </xf>
    <xf numFmtId="0" fontId="6" fillId="15" borderId="20" xfId="6" applyFont="1" applyFill="1" applyBorder="1"/>
    <xf numFmtId="1" fontId="6" fillId="15" borderId="20" xfId="6" applyNumberFormat="1" applyFont="1" applyFill="1" applyBorder="1" applyAlignment="1">
      <alignment horizontal="center" vertical="center"/>
    </xf>
    <xf numFmtId="1" fontId="6" fillId="15" borderId="20" xfId="6" applyNumberFormat="1" applyFont="1" applyFill="1" applyBorder="1" applyAlignment="1">
      <alignment horizontal="justify" vertical="center"/>
    </xf>
    <xf numFmtId="1" fontId="19" fillId="9" borderId="16" xfId="6" applyNumberFormat="1" applyFont="1" applyFill="1" applyBorder="1"/>
    <xf numFmtId="0" fontId="19" fillId="9" borderId="13" xfId="6" applyFont="1" applyFill="1" applyBorder="1"/>
    <xf numFmtId="0" fontId="19" fillId="9" borderId="14" xfId="6" applyFont="1" applyFill="1" applyBorder="1"/>
    <xf numFmtId="0" fontId="19" fillId="0" borderId="0" xfId="6" applyFont="1" applyAlignment="1">
      <alignment horizontal="center"/>
    </xf>
    <xf numFmtId="0" fontId="6" fillId="9" borderId="0" xfId="6" applyFont="1" applyFill="1" applyAlignment="1">
      <alignment horizontal="right" vertical="center"/>
    </xf>
    <xf numFmtId="0" fontId="6" fillId="9" borderId="0" xfId="6" applyFont="1" applyFill="1" applyAlignment="1">
      <alignment horizontal="right" vertical="center" wrapText="1"/>
    </xf>
    <xf numFmtId="0" fontId="2" fillId="9" borderId="15" xfId="0" applyFont="1" applyFill="1" applyBorder="1" applyAlignment="1">
      <alignment horizontal="center" vertical="center"/>
    </xf>
    <xf numFmtId="0" fontId="64" fillId="9" borderId="0" xfId="6" applyFont="1" applyFill="1" applyAlignment="1">
      <alignment horizontal="right" vertical="center"/>
    </xf>
    <xf numFmtId="0" fontId="4" fillId="9" borderId="0" xfId="0" applyFont="1" applyFill="1" applyAlignment="1">
      <alignment horizontal="left" vertical="center" wrapText="1"/>
    </xf>
    <xf numFmtId="0" fontId="2" fillId="9" borderId="0" xfId="0" applyFont="1" applyFill="1" applyAlignment="1">
      <alignment horizontal="left"/>
    </xf>
    <xf numFmtId="167" fontId="65" fillId="9" borderId="16" xfId="0" applyNumberFormat="1" applyFont="1" applyFill="1" applyBorder="1" applyAlignment="1">
      <alignment vertical="top"/>
    </xf>
    <xf numFmtId="0" fontId="0" fillId="9" borderId="0" xfId="0" applyFill="1" applyAlignment="1">
      <alignment vertical="center"/>
    </xf>
    <xf numFmtId="0" fontId="24" fillId="9" borderId="0" xfId="0" applyFont="1" applyFill="1" applyAlignment="1">
      <alignment horizontal="left"/>
    </xf>
    <xf numFmtId="0" fontId="2" fillId="9" borderId="0" xfId="0" applyFont="1" applyFill="1" applyAlignment="1">
      <alignment horizontal="left" vertical="top"/>
    </xf>
    <xf numFmtId="0" fontId="11" fillId="9" borderId="0" xfId="0" applyFont="1" applyFill="1" applyAlignment="1">
      <alignment wrapText="1"/>
    </xf>
    <xf numFmtId="0" fontId="26" fillId="9" borderId="0" xfId="0" applyFont="1" applyFill="1" applyAlignment="1">
      <alignment wrapText="1"/>
    </xf>
    <xf numFmtId="0" fontId="3" fillId="9" borderId="13" xfId="0" applyFont="1" applyFill="1" applyBorder="1" applyAlignment="1">
      <alignment wrapText="1"/>
    </xf>
    <xf numFmtId="0" fontId="11" fillId="9" borderId="0" xfId="0" applyFont="1" applyFill="1"/>
    <xf numFmtId="14" fontId="69" fillId="0" borderId="20" xfId="6" applyNumberFormat="1" applyFont="1" applyBorder="1" applyAlignment="1">
      <alignment vertical="top" wrapText="1" shrinkToFit="1"/>
    </xf>
    <xf numFmtId="3" fontId="69" fillId="0" borderId="20" xfId="6" applyNumberFormat="1" applyFont="1" applyBorder="1" applyAlignment="1">
      <alignment shrinkToFit="1"/>
    </xf>
    <xf numFmtId="0" fontId="70" fillId="9" borderId="15" xfId="6" applyFont="1" applyFill="1" applyBorder="1" applyAlignment="1">
      <alignment vertical="center"/>
    </xf>
    <xf numFmtId="0" fontId="52" fillId="9" borderId="0" xfId="6" applyFont="1" applyFill="1"/>
    <xf numFmtId="1" fontId="52" fillId="9" borderId="0" xfId="6" applyNumberFormat="1" applyFont="1" applyFill="1" applyAlignment="1">
      <alignment horizontal="center" vertical="center"/>
    </xf>
    <xf numFmtId="0" fontId="52" fillId="15" borderId="29" xfId="6" applyFont="1" applyFill="1" applyBorder="1" applyAlignment="1">
      <alignment horizontal="center" vertical="center" wrapText="1"/>
    </xf>
    <xf numFmtId="0" fontId="52" fillId="15" borderId="20" xfId="6" applyFont="1" applyFill="1" applyBorder="1" applyAlignment="1">
      <alignment vertical="center" wrapText="1"/>
    </xf>
    <xf numFmtId="0" fontId="52" fillId="23" borderId="20" xfId="6" applyFont="1" applyFill="1" applyBorder="1"/>
    <xf numFmtId="1" fontId="52" fillId="0" borderId="20" xfId="6" applyNumberFormat="1" applyFont="1" applyBorder="1" applyAlignment="1">
      <alignment horizontal="center" vertical="center"/>
    </xf>
    <xf numFmtId="0" fontId="52" fillId="0" borderId="29" xfId="6" applyFont="1" applyBorder="1" applyAlignment="1">
      <alignment horizontal="center" vertical="center" wrapText="1"/>
    </xf>
    <xf numFmtId="0" fontId="52" fillId="0" borderId="20" xfId="6" applyFont="1" applyBorder="1" applyAlignment="1">
      <alignment vertical="center" wrapText="1"/>
    </xf>
    <xf numFmtId="0" fontId="52" fillId="0" borderId="20" xfId="6" applyFont="1" applyBorder="1"/>
    <xf numFmtId="4" fontId="12" fillId="0" borderId="20" xfId="6" applyNumberFormat="1" applyFont="1" applyBorder="1" applyAlignment="1">
      <alignment shrinkToFit="1"/>
    </xf>
    <xf numFmtId="0" fontId="71" fillId="9" borderId="0" xfId="6" applyFont="1" applyFill="1"/>
    <xf numFmtId="0" fontId="19" fillId="9" borderId="12" xfId="6" applyFont="1" applyFill="1" applyBorder="1" applyAlignment="1">
      <alignment horizontal="center"/>
    </xf>
    <xf numFmtId="0" fontId="6" fillId="10" borderId="0" xfId="6" applyFont="1" applyFill="1" applyAlignment="1">
      <alignment horizontal="right" vertical="center"/>
    </xf>
    <xf numFmtId="0" fontId="37" fillId="18" borderId="19" xfId="0" applyFont="1" applyFill="1" applyBorder="1" applyAlignment="1">
      <alignment wrapText="1"/>
    </xf>
    <xf numFmtId="0" fontId="37" fillId="18" borderId="22" xfId="0" applyFont="1" applyFill="1" applyBorder="1" applyAlignment="1">
      <alignment wrapText="1"/>
    </xf>
    <xf numFmtId="0" fontId="36" fillId="17" borderId="20" xfId="0" applyFont="1" applyFill="1" applyBorder="1" applyAlignment="1">
      <alignment wrapText="1"/>
    </xf>
    <xf numFmtId="0" fontId="36" fillId="24" borderId="29" xfId="0" applyFont="1" applyFill="1" applyBorder="1" applyAlignment="1">
      <alignment wrapText="1"/>
    </xf>
    <xf numFmtId="9" fontId="39" fillId="12" borderId="27" xfId="0" applyNumberFormat="1" applyFont="1" applyFill="1" applyBorder="1" applyAlignment="1">
      <alignment wrapText="1"/>
    </xf>
    <xf numFmtId="0" fontId="39" fillId="12" borderId="27" xfId="0" applyFont="1" applyFill="1" applyBorder="1" applyAlignment="1">
      <alignment wrapText="1"/>
    </xf>
    <xf numFmtId="0" fontId="39" fillId="0" borderId="18" xfId="0" applyFont="1" applyBorder="1" applyAlignment="1">
      <alignment wrapText="1"/>
    </xf>
    <xf numFmtId="0" fontId="39" fillId="0" borderId="18" xfId="0" applyFont="1" applyBorder="1"/>
    <xf numFmtId="0" fontId="39" fillId="12" borderId="28" xfId="0" applyFont="1" applyFill="1" applyBorder="1" applyAlignment="1">
      <alignment wrapText="1"/>
    </xf>
    <xf numFmtId="0" fontId="21" fillId="0" borderId="0" xfId="0" applyFont="1" applyAlignment="1">
      <alignment horizontal="center" vertical="center"/>
    </xf>
    <xf numFmtId="0" fontId="7" fillId="15" borderId="19" xfId="0" applyFont="1" applyFill="1" applyBorder="1"/>
    <xf numFmtId="0" fontId="7" fillId="15" borderId="22" xfId="0" applyFont="1" applyFill="1" applyBorder="1"/>
    <xf numFmtId="0" fontId="7" fillId="0" borderId="0" xfId="0" applyFont="1" applyAlignment="1">
      <alignment horizontal="center" vertical="center"/>
    </xf>
    <xf numFmtId="8" fontId="20" fillId="0" borderId="0" xfId="0" applyNumberFormat="1" applyFont="1" applyAlignment="1">
      <alignment horizontal="center" vertical="center"/>
    </xf>
    <xf numFmtId="0" fontId="8" fillId="0" borderId="0" xfId="0" applyFont="1" applyAlignment="1">
      <alignment horizontal="center" vertical="center"/>
    </xf>
    <xf numFmtId="0" fontId="8" fillId="0" borderId="20" xfId="0" applyFont="1" applyBorder="1" applyAlignment="1">
      <alignment vertical="center" wrapText="1"/>
    </xf>
    <xf numFmtId="0" fontId="8" fillId="0" borderId="24" xfId="0" applyFont="1" applyBorder="1" applyAlignment="1">
      <alignment vertical="center" wrapText="1"/>
    </xf>
    <xf numFmtId="0" fontId="8" fillId="0" borderId="8" xfId="0" applyFont="1" applyBorder="1" applyAlignment="1">
      <alignment vertical="center" wrapText="1"/>
    </xf>
    <xf numFmtId="0" fontId="8" fillId="0" borderId="46" xfId="0" applyFont="1" applyBorder="1" applyAlignment="1">
      <alignment vertical="center" wrapText="1"/>
    </xf>
    <xf numFmtId="0" fontId="41" fillId="0" borderId="0" xfId="0" applyFont="1" applyAlignment="1">
      <alignment vertical="center"/>
    </xf>
    <xf numFmtId="0" fontId="12" fillId="0" borderId="0" xfId="0" applyFont="1" applyAlignment="1">
      <alignment vertical="center"/>
    </xf>
    <xf numFmtId="8" fontId="8" fillId="0" borderId="20" xfId="0" applyNumberFormat="1" applyFont="1" applyBorder="1" applyAlignment="1">
      <alignment vertical="center" wrapText="1"/>
    </xf>
    <xf numFmtId="8" fontId="8" fillId="0" borderId="24" xfId="0" applyNumberFormat="1" applyFont="1" applyBorder="1" applyAlignment="1">
      <alignment vertical="center" wrapText="1"/>
    </xf>
    <xf numFmtId="8" fontId="8" fillId="0" borderId="23" xfId="0" applyNumberFormat="1" applyFont="1" applyBorder="1" applyAlignment="1">
      <alignment vertical="center" wrapText="1"/>
    </xf>
    <xf numFmtId="8" fontId="8" fillId="12" borderId="50" xfId="0" applyNumberFormat="1" applyFont="1" applyFill="1" applyBorder="1" applyAlignment="1">
      <alignment vertical="center" wrapText="1"/>
    </xf>
    <xf numFmtId="8" fontId="8" fillId="14" borderId="20" xfId="0" applyNumberFormat="1" applyFont="1" applyFill="1" applyBorder="1" applyAlignment="1">
      <alignment vertical="center" wrapText="1"/>
    </xf>
    <xf numFmtId="8" fontId="8" fillId="14" borderId="24" xfId="0" applyNumberFormat="1" applyFont="1" applyFill="1" applyBorder="1" applyAlignment="1">
      <alignment vertical="center" wrapText="1"/>
    </xf>
    <xf numFmtId="8" fontId="8" fillId="14" borderId="23" xfId="0" applyNumberFormat="1" applyFont="1" applyFill="1" applyBorder="1" applyAlignment="1">
      <alignment vertical="center" wrapText="1"/>
    </xf>
    <xf numFmtId="8" fontId="8" fillId="16" borderId="46" xfId="0" applyNumberFormat="1" applyFont="1" applyFill="1" applyBorder="1" applyAlignment="1">
      <alignment vertical="center"/>
    </xf>
    <xf numFmtId="8" fontId="8" fillId="16" borderId="13" xfId="0" applyNumberFormat="1" applyFont="1" applyFill="1" applyBorder="1" applyAlignment="1">
      <alignment vertical="center"/>
    </xf>
    <xf numFmtId="8" fontId="8" fillId="12" borderId="31" xfId="0" applyNumberFormat="1" applyFont="1" applyFill="1" applyBorder="1" applyAlignment="1">
      <alignment vertical="center" wrapText="1"/>
    </xf>
    <xf numFmtId="0" fontId="65" fillId="0" borderId="0" xfId="0" applyFont="1"/>
    <xf numFmtId="0" fontId="65" fillId="0" borderId="0" xfId="0" applyFont="1" applyAlignment="1">
      <alignment horizontal="center" vertical="center"/>
    </xf>
    <xf numFmtId="0" fontId="78" fillId="0" borderId="0" xfId="0" applyFont="1"/>
    <xf numFmtId="0" fontId="79" fillId="18" borderId="19" xfId="0" applyFont="1" applyFill="1" applyBorder="1" applyAlignment="1">
      <alignment wrapText="1"/>
    </xf>
    <xf numFmtId="0" fontId="78" fillId="18" borderId="19" xfId="0" applyFont="1" applyFill="1" applyBorder="1" applyAlignment="1">
      <alignment wrapText="1"/>
    </xf>
    <xf numFmtId="0" fontId="78" fillId="18" borderId="19" xfId="0" applyFont="1" applyFill="1" applyBorder="1"/>
    <xf numFmtId="0" fontId="80" fillId="18" borderId="19" xfId="0" applyFont="1" applyFill="1" applyBorder="1" applyAlignment="1">
      <alignment wrapText="1"/>
    </xf>
    <xf numFmtId="0" fontId="78" fillId="15" borderId="19" xfId="0" applyFont="1" applyFill="1" applyBorder="1"/>
    <xf numFmtId="0" fontId="78" fillId="15" borderId="22" xfId="0" applyFont="1" applyFill="1" applyBorder="1"/>
    <xf numFmtId="0" fontId="78" fillId="0" borderId="0" xfId="0" applyFont="1" applyAlignment="1">
      <alignment horizontal="center" vertical="center"/>
    </xf>
    <xf numFmtId="0" fontId="81" fillId="0" borderId="0" xfId="0" applyFont="1"/>
    <xf numFmtId="0" fontId="82" fillId="0" borderId="0" xfId="0" applyFont="1"/>
    <xf numFmtId="0" fontId="84" fillId="0" borderId="0" xfId="0" applyFont="1" applyAlignment="1">
      <alignment horizontal="center" vertical="center"/>
    </xf>
    <xf numFmtId="0" fontId="84" fillId="0" borderId="24" xfId="0" applyFont="1" applyBorder="1" applyAlignment="1">
      <alignment vertical="center" wrapText="1"/>
    </xf>
    <xf numFmtId="8" fontId="84" fillId="0" borderId="20" xfId="0" applyNumberFormat="1" applyFont="1" applyBorder="1" applyAlignment="1">
      <alignment vertical="center" wrapText="1"/>
    </xf>
    <xf numFmtId="8" fontId="84" fillId="0" borderId="23" xfId="0" applyNumberFormat="1" applyFont="1" applyBorder="1" applyAlignment="1">
      <alignment vertical="center" wrapText="1"/>
    </xf>
    <xf numFmtId="8" fontId="84" fillId="12" borderId="50" xfId="0" applyNumberFormat="1" applyFont="1" applyFill="1" applyBorder="1" applyAlignment="1">
      <alignment vertical="center" wrapText="1"/>
    </xf>
    <xf numFmtId="0" fontId="87" fillId="0" borderId="0" xfId="0" applyFont="1" applyAlignment="1">
      <alignment horizontal="center" vertical="center"/>
    </xf>
    <xf numFmtId="0" fontId="84" fillId="0" borderId="8" xfId="0" applyFont="1" applyBorder="1" applyAlignment="1">
      <alignment vertical="center" wrapText="1"/>
    </xf>
    <xf numFmtId="8" fontId="84" fillId="14" borderId="20" xfId="0" applyNumberFormat="1" applyFont="1" applyFill="1" applyBorder="1" applyAlignment="1">
      <alignment vertical="center" wrapText="1"/>
    </xf>
    <xf numFmtId="8" fontId="84" fillId="14" borderId="23" xfId="0" applyNumberFormat="1" applyFont="1" applyFill="1" applyBorder="1" applyAlignment="1">
      <alignment vertical="center" wrapText="1"/>
    </xf>
    <xf numFmtId="0" fontId="88" fillId="0" borderId="0" xfId="0" applyFont="1"/>
    <xf numFmtId="0" fontId="84" fillId="0" borderId="20" xfId="0" applyFont="1" applyBorder="1" applyAlignment="1">
      <alignment vertical="center" wrapText="1"/>
    </xf>
    <xf numFmtId="8" fontId="69" fillId="0" borderId="0" xfId="0" applyNumberFormat="1" applyFont="1" applyAlignment="1">
      <alignment horizontal="center" vertical="center"/>
    </xf>
    <xf numFmtId="0" fontId="84" fillId="0" borderId="46" xfId="0" applyFont="1" applyBorder="1" applyAlignment="1">
      <alignment vertical="center" wrapText="1"/>
    </xf>
    <xf numFmtId="8" fontId="84" fillId="16" borderId="46" xfId="0" applyNumberFormat="1" applyFont="1" applyFill="1" applyBorder="1" applyAlignment="1">
      <alignment vertical="center"/>
    </xf>
    <xf numFmtId="8" fontId="84" fillId="16" borderId="13" xfId="0" applyNumberFormat="1" applyFont="1" applyFill="1" applyBorder="1" applyAlignment="1">
      <alignment vertical="center"/>
    </xf>
    <xf numFmtId="8" fontId="84" fillId="12" borderId="31" xfId="0" applyNumberFormat="1" applyFont="1" applyFill="1" applyBorder="1" applyAlignment="1">
      <alignment vertical="center" wrapText="1"/>
    </xf>
    <xf numFmtId="0" fontId="82" fillId="0" borderId="0" xfId="0" applyFont="1" applyAlignment="1">
      <alignment vertical="center"/>
    </xf>
    <xf numFmtId="0" fontId="65" fillId="0" borderId="0" xfId="0" applyFont="1" applyAlignment="1">
      <alignment vertical="center"/>
    </xf>
    <xf numFmtId="0" fontId="73" fillId="24" borderId="36" xfId="0" applyFont="1" applyFill="1" applyBorder="1" applyAlignment="1">
      <alignment vertical="center" wrapText="1"/>
    </xf>
    <xf numFmtId="0" fontId="73" fillId="24" borderId="29" xfId="0" applyFont="1" applyFill="1" applyBorder="1" applyAlignment="1">
      <alignment vertical="center" wrapText="1"/>
    </xf>
    <xf numFmtId="0" fontId="73" fillId="24" borderId="35" xfId="0" applyFont="1" applyFill="1" applyBorder="1" applyAlignment="1">
      <alignment vertical="center" wrapText="1"/>
    </xf>
    <xf numFmtId="0" fontId="73" fillId="17" borderId="21" xfId="0" applyFont="1" applyFill="1" applyBorder="1" applyAlignment="1">
      <alignment vertical="center" wrapText="1"/>
    </xf>
    <xf numFmtId="17" fontId="73" fillId="24" borderId="21" xfId="0" applyNumberFormat="1" applyFont="1" applyFill="1" applyBorder="1" applyAlignment="1">
      <alignment vertical="center" wrapText="1"/>
    </xf>
    <xf numFmtId="17" fontId="73" fillId="24" borderId="0" xfId="0" applyNumberFormat="1" applyFont="1" applyFill="1" applyAlignment="1">
      <alignment vertical="center" wrapText="1"/>
    </xf>
    <xf numFmtId="0" fontId="73" fillId="24" borderId="74" xfId="0" applyFont="1" applyFill="1" applyBorder="1" applyAlignment="1">
      <alignment horizontal="center" vertical="center" wrapText="1"/>
    </xf>
    <xf numFmtId="0" fontId="83" fillId="24" borderId="48" xfId="0" applyFont="1" applyFill="1" applyBorder="1" applyAlignment="1">
      <alignment vertical="center" wrapText="1"/>
    </xf>
    <xf numFmtId="0" fontId="83" fillId="24" borderId="29" xfId="0" applyFont="1" applyFill="1" applyBorder="1" applyAlignment="1">
      <alignment vertical="center" wrapText="1"/>
    </xf>
    <xf numFmtId="0" fontId="83" fillId="24" borderId="36" xfId="0" applyFont="1" applyFill="1" applyBorder="1" applyAlignment="1">
      <alignment vertical="center" wrapText="1"/>
    </xf>
    <xf numFmtId="0" fontId="83" fillId="24" borderId="35" xfId="0" applyFont="1" applyFill="1" applyBorder="1" applyAlignment="1">
      <alignment vertical="center" wrapText="1"/>
    </xf>
    <xf numFmtId="0" fontId="83" fillId="17" borderId="49" xfId="0" applyFont="1" applyFill="1" applyBorder="1" applyAlignment="1">
      <alignment vertical="center" wrapText="1"/>
    </xf>
    <xf numFmtId="17" fontId="83" fillId="24" borderId="10" xfId="0" applyNumberFormat="1" applyFont="1" applyFill="1" applyBorder="1" applyAlignment="1">
      <alignment vertical="center" wrapText="1"/>
    </xf>
    <xf numFmtId="0" fontId="83" fillId="24" borderId="61" xfId="0" applyFont="1" applyFill="1" applyBorder="1" applyAlignment="1">
      <alignment horizontal="center" vertical="center" wrapText="1"/>
    </xf>
    <xf numFmtId="9" fontId="39" fillId="0" borderId="21" xfId="0" applyNumberFormat="1" applyFont="1" applyBorder="1"/>
    <xf numFmtId="9" fontId="39" fillId="12" borderId="34" xfId="0" applyNumberFormat="1" applyFont="1" applyFill="1" applyBorder="1" applyAlignment="1">
      <alignment wrapText="1"/>
    </xf>
    <xf numFmtId="17" fontId="36" fillId="24" borderId="0" xfId="0" applyNumberFormat="1" applyFont="1" applyFill="1" applyAlignment="1">
      <alignment wrapText="1"/>
    </xf>
    <xf numFmtId="0" fontId="37" fillId="24" borderId="0" xfId="0" applyFont="1" applyFill="1" applyAlignment="1">
      <alignment wrapText="1"/>
    </xf>
    <xf numFmtId="0" fontId="0" fillId="0" borderId="2" xfId="0" applyBorder="1"/>
    <xf numFmtId="0" fontId="36" fillId="24" borderId="16" xfId="0" applyFont="1" applyFill="1" applyBorder="1" applyAlignment="1">
      <alignment wrapText="1"/>
    </xf>
    <xf numFmtId="0" fontId="37" fillId="24" borderId="16" xfId="0" applyFont="1" applyFill="1" applyBorder="1" applyAlignment="1">
      <alignment wrapText="1"/>
    </xf>
    <xf numFmtId="0" fontId="27" fillId="15" borderId="17" xfId="6" applyFont="1" applyFill="1" applyBorder="1"/>
    <xf numFmtId="0" fontId="77" fillId="11" borderId="0" xfId="0" applyFont="1" applyFill="1"/>
    <xf numFmtId="0" fontId="74" fillId="11" borderId="0" xfId="0" applyFont="1" applyFill="1"/>
    <xf numFmtId="0" fontId="92" fillId="11" borderId="0" xfId="0" applyFont="1" applyFill="1"/>
    <xf numFmtId="0" fontId="72" fillId="11" borderId="0" xfId="0" applyFont="1" applyFill="1"/>
    <xf numFmtId="0" fontId="77" fillId="11" borderId="0" xfId="0" applyFont="1" applyFill="1" applyAlignment="1">
      <alignment wrapText="1"/>
    </xf>
    <xf numFmtId="0" fontId="77" fillId="18" borderId="10" xfId="0" applyFont="1" applyFill="1" applyBorder="1"/>
    <xf numFmtId="0" fontId="77" fillId="18" borderId="10" xfId="0" applyFont="1" applyFill="1" applyBorder="1" applyAlignment="1">
      <alignment wrapText="1"/>
    </xf>
    <xf numFmtId="0" fontId="8" fillId="11" borderId="0" xfId="0" applyFont="1" applyFill="1"/>
    <xf numFmtId="0" fontId="73" fillId="24" borderId="29" xfId="0" applyFont="1" applyFill="1" applyBorder="1" applyAlignment="1">
      <alignment wrapText="1"/>
    </xf>
    <xf numFmtId="0" fontId="73" fillId="24" borderId="20" xfId="0" applyFont="1" applyFill="1" applyBorder="1" applyAlignment="1">
      <alignment wrapText="1"/>
    </xf>
    <xf numFmtId="0" fontId="70" fillId="24" borderId="20" xfId="0" applyFont="1" applyFill="1" applyBorder="1" applyAlignment="1">
      <alignment wrapText="1"/>
    </xf>
    <xf numFmtId="0" fontId="73" fillId="24" borderId="20" xfId="0" applyFont="1" applyFill="1" applyBorder="1" applyAlignment="1">
      <alignment textRotation="90" wrapText="1"/>
    </xf>
    <xf numFmtId="0" fontId="70" fillId="24" borderId="27" xfId="0" applyFont="1" applyFill="1" applyBorder="1" applyAlignment="1">
      <alignment wrapText="1"/>
    </xf>
    <xf numFmtId="0" fontId="8" fillId="24" borderId="29" xfId="0" applyFont="1" applyFill="1" applyBorder="1" applyAlignment="1">
      <alignment wrapText="1"/>
    </xf>
    <xf numFmtId="0" fontId="8" fillId="24" borderId="20" xfId="0" applyFont="1" applyFill="1" applyBorder="1" applyAlignment="1">
      <alignment wrapText="1"/>
    </xf>
    <xf numFmtId="0" fontId="52" fillId="24" borderId="20" xfId="0" applyFont="1" applyFill="1" applyBorder="1" applyAlignment="1">
      <alignment wrapText="1"/>
    </xf>
    <xf numFmtId="0" fontId="52" fillId="24" borderId="27" xfId="0" applyFont="1" applyFill="1" applyBorder="1" applyAlignment="1">
      <alignment wrapText="1"/>
    </xf>
    <xf numFmtId="0" fontId="52" fillId="0" borderId="29" xfId="0" applyFont="1" applyBorder="1" applyAlignment="1">
      <alignment wrapText="1"/>
    </xf>
    <xf numFmtId="0" fontId="52" fillId="0" borderId="20" xfId="0" applyFont="1" applyBorder="1" applyAlignment="1">
      <alignment wrapText="1"/>
    </xf>
    <xf numFmtId="0" fontId="8" fillId="0" borderId="20" xfId="0" applyFont="1" applyBorder="1" applyAlignment="1">
      <alignment wrapText="1"/>
    </xf>
    <xf numFmtId="0" fontId="8" fillId="0" borderId="27" xfId="0" applyFont="1" applyBorder="1" applyAlignment="1">
      <alignment wrapText="1"/>
    </xf>
    <xf numFmtId="0" fontId="8" fillId="0" borderId="20" xfId="0" applyFont="1" applyBorder="1"/>
    <xf numFmtId="0" fontId="8" fillId="13" borderId="20" xfId="0" applyFont="1" applyFill="1" applyBorder="1" applyAlignment="1">
      <alignment wrapText="1"/>
    </xf>
    <xf numFmtId="0" fontId="52" fillId="0" borderId="37" xfId="0" applyFont="1" applyBorder="1" applyAlignment="1">
      <alignment wrapText="1"/>
    </xf>
    <xf numFmtId="0" fontId="8" fillId="0" borderId="18" xfId="0" applyFont="1" applyBorder="1" applyAlignment="1">
      <alignment wrapText="1"/>
    </xf>
    <xf numFmtId="0" fontId="8" fillId="0" borderId="18" xfId="0" applyFont="1" applyBorder="1"/>
    <xf numFmtId="0" fontId="52" fillId="0" borderId="18" xfId="0" applyFont="1" applyBorder="1" applyAlignment="1">
      <alignment wrapText="1"/>
    </xf>
    <xf numFmtId="0" fontId="8" fillId="13" borderId="18" xfId="0" applyFont="1" applyFill="1" applyBorder="1" applyAlignment="1">
      <alignment wrapText="1"/>
    </xf>
    <xf numFmtId="0" fontId="8" fillId="0" borderId="28" xfId="0" applyFont="1" applyBorder="1" applyAlignment="1">
      <alignment wrapText="1"/>
    </xf>
    <xf numFmtId="0" fontId="12" fillId="0" borderId="0" xfId="0" applyFont="1" applyAlignment="1">
      <alignment horizontal="center"/>
    </xf>
    <xf numFmtId="6" fontId="12" fillId="0" borderId="0" xfId="0" applyNumberFormat="1" applyFont="1" applyAlignment="1">
      <alignment horizontal="center"/>
    </xf>
    <xf numFmtId="0" fontId="94" fillId="0" borderId="0" xfId="0" applyFont="1"/>
    <xf numFmtId="0" fontId="12" fillId="0" borderId="0" xfId="0" applyFont="1" applyAlignment="1">
      <alignment horizontal="left"/>
    </xf>
    <xf numFmtId="0" fontId="70" fillId="15" borderId="19" xfId="0" applyFont="1" applyFill="1" applyBorder="1" applyAlignment="1">
      <alignment horizontal="center"/>
    </xf>
    <xf numFmtId="0" fontId="12" fillId="0" borderId="21" xfId="0" applyFont="1" applyBorder="1" applyAlignment="1">
      <alignment horizontal="center"/>
    </xf>
    <xf numFmtId="0" fontId="12" fillId="0" borderId="20" xfId="0" applyFont="1" applyBorder="1"/>
    <xf numFmtId="0" fontId="12" fillId="0" borderId="20" xfId="0" applyFont="1" applyBorder="1" applyAlignment="1">
      <alignment horizontal="center"/>
    </xf>
    <xf numFmtId="6" fontId="12" fillId="14" borderId="20" xfId="0" applyNumberFormat="1" applyFont="1" applyFill="1" applyBorder="1" applyAlignment="1">
      <alignment horizontal="center"/>
    </xf>
    <xf numFmtId="0" fontId="51" fillId="0" borderId="0" xfId="0" applyFont="1" applyAlignment="1">
      <alignment horizontal="center"/>
    </xf>
    <xf numFmtId="0" fontId="51" fillId="0" borderId="0" xfId="0" applyFont="1"/>
    <xf numFmtId="0" fontId="6" fillId="17" borderId="75" xfId="0" applyFont="1" applyFill="1" applyBorder="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vertical="center" wrapText="1"/>
    </xf>
    <xf numFmtId="0" fontId="95" fillId="21" borderId="67" xfId="5" applyFont="1" applyFill="1" applyBorder="1" applyAlignment="1">
      <alignment horizontal="center" vertical="center"/>
    </xf>
    <xf numFmtId="0" fontId="95" fillId="21" borderId="0" xfId="5" applyFont="1" applyFill="1" applyAlignment="1">
      <alignment horizontal="center" vertical="center"/>
    </xf>
    <xf numFmtId="0" fontId="95" fillId="21" borderId="68" xfId="5" applyFont="1" applyFill="1" applyBorder="1" applyAlignment="1">
      <alignment horizontal="center" vertical="center"/>
    </xf>
    <xf numFmtId="0" fontId="54" fillId="21" borderId="67" xfId="5" applyFont="1" applyFill="1" applyBorder="1"/>
    <xf numFmtId="0" fontId="54" fillId="21" borderId="68" xfId="5" applyFont="1" applyFill="1" applyBorder="1"/>
    <xf numFmtId="0" fontId="54" fillId="21" borderId="0" xfId="5" applyFont="1" applyFill="1"/>
    <xf numFmtId="0" fontId="54" fillId="21" borderId="0" xfId="5" applyFont="1" applyFill="1" applyAlignment="1">
      <alignment vertical="center" wrapText="1"/>
    </xf>
    <xf numFmtId="0" fontId="54" fillId="19" borderId="51" xfId="5" applyFont="1" applyFill="1" applyBorder="1" applyAlignment="1">
      <alignment horizontal="center" vertical="center" wrapText="1"/>
    </xf>
    <xf numFmtId="165" fontId="54" fillId="19" borderId="51" xfId="5" applyNumberFormat="1" applyFont="1" applyFill="1" applyBorder="1" applyAlignment="1">
      <alignment horizontal="center" vertical="center" wrapText="1"/>
    </xf>
    <xf numFmtId="0" fontId="54" fillId="19" borderId="51" xfId="5" applyFont="1" applyFill="1" applyBorder="1" applyAlignment="1">
      <alignment horizontal="center" vertical="center"/>
    </xf>
    <xf numFmtId="0" fontId="54" fillId="21" borderId="0" xfId="5" applyFont="1" applyFill="1" applyAlignment="1">
      <alignment horizontal="center" vertical="center" wrapText="1"/>
    </xf>
    <xf numFmtId="0" fontId="95" fillId="21" borderId="0" xfId="5" applyFont="1" applyFill="1" applyAlignment="1">
      <alignment horizontal="left" vertical="top" wrapText="1"/>
    </xf>
    <xf numFmtId="0" fontId="54" fillId="19" borderId="51" xfId="5" applyFont="1" applyFill="1" applyBorder="1" applyAlignment="1">
      <alignment horizontal="center" wrapText="1"/>
    </xf>
    <xf numFmtId="165" fontId="54" fillId="19" borderId="51" xfId="5" applyNumberFormat="1" applyFont="1" applyFill="1" applyBorder="1" applyAlignment="1">
      <alignment wrapText="1"/>
    </xf>
    <xf numFmtId="0" fontId="54" fillId="19" borderId="51" xfId="5" applyFont="1" applyFill="1" applyBorder="1" applyAlignment="1">
      <alignment wrapText="1"/>
    </xf>
    <xf numFmtId="0" fontId="54" fillId="19" borderId="51" xfId="5" applyFont="1" applyFill="1" applyBorder="1" applyAlignment="1">
      <alignment vertical="center"/>
    </xf>
    <xf numFmtId="0" fontId="54" fillId="0" borderId="0" xfId="5" applyFont="1"/>
    <xf numFmtId="0" fontId="95" fillId="21" borderId="67" xfId="5" applyFont="1" applyFill="1" applyBorder="1" applyAlignment="1">
      <alignment horizontal="left" vertical="top" wrapText="1"/>
    </xf>
    <xf numFmtId="0" fontId="95" fillId="21" borderId="0" xfId="5" applyFont="1" applyFill="1" applyAlignment="1">
      <alignment horizontal="center" vertical="center" wrapText="1"/>
    </xf>
    <xf numFmtId="0" fontId="105" fillId="9" borderId="0" xfId="0" applyFont="1" applyFill="1"/>
    <xf numFmtId="164" fontId="0" fillId="9" borderId="0" xfId="0" applyNumberFormat="1" applyFill="1" applyAlignment="1">
      <alignment horizontal="center" vertical="top"/>
    </xf>
    <xf numFmtId="6" fontId="12" fillId="0" borderId="0" xfId="0" applyNumberFormat="1" applyFont="1" applyAlignment="1">
      <alignment horizontal="center" wrapText="1"/>
    </xf>
    <xf numFmtId="8" fontId="6" fillId="17" borderId="20" xfId="0" applyNumberFormat="1" applyFont="1" applyFill="1" applyBorder="1" applyAlignment="1">
      <alignment vertical="center" wrapText="1"/>
    </xf>
    <xf numFmtId="0" fontId="6" fillId="17" borderId="20" xfId="0" applyFont="1" applyFill="1" applyBorder="1" applyAlignment="1">
      <alignment vertical="center" wrapText="1"/>
    </xf>
    <xf numFmtId="0" fontId="12" fillId="0" borderId="33" xfId="0" applyFont="1" applyBorder="1" applyAlignment="1">
      <alignment vertical="center" wrapText="1"/>
    </xf>
    <xf numFmtId="0" fontId="12" fillId="0" borderId="32" xfId="0" applyFont="1" applyBorder="1" applyAlignment="1">
      <alignment vertical="center" wrapText="1"/>
    </xf>
    <xf numFmtId="0" fontId="90" fillId="0" borderId="10" xfId="0" applyFont="1" applyBorder="1" applyAlignment="1">
      <alignment horizontal="left" vertical="center"/>
    </xf>
    <xf numFmtId="0" fontId="70" fillId="0" borderId="10" xfId="0" applyFont="1" applyBorder="1" applyAlignment="1">
      <alignment horizontal="center"/>
    </xf>
    <xf numFmtId="6" fontId="6" fillId="0" borderId="0" xfId="0" applyNumberFormat="1" applyFont="1" applyAlignment="1">
      <alignment horizontal="center"/>
    </xf>
    <xf numFmtId="6" fontId="108" fillId="0" borderId="0" xfId="0" applyNumberFormat="1" applyFont="1" applyAlignment="1">
      <alignment horizontal="center"/>
    </xf>
    <xf numFmtId="0" fontId="90" fillId="0" borderId="0" xfId="0" applyFont="1" applyAlignment="1">
      <alignment horizontal="left" vertical="center"/>
    </xf>
    <xf numFmtId="0" fontId="70" fillId="0" borderId="0" xfId="0" applyFont="1" applyAlignment="1">
      <alignment horizontal="center"/>
    </xf>
    <xf numFmtId="0" fontId="6" fillId="17" borderId="20" xfId="0" applyFont="1" applyFill="1" applyBorder="1" applyAlignment="1">
      <alignment horizontal="center" vertical="center" wrapText="1"/>
    </xf>
    <xf numFmtId="8" fontId="6" fillId="17" borderId="20" xfId="0" applyNumberFormat="1" applyFont="1" applyFill="1" applyBorder="1" applyAlignment="1">
      <alignment horizontal="center" vertical="center" wrapText="1"/>
    </xf>
    <xf numFmtId="0" fontId="12" fillId="17" borderId="20" xfId="0" applyFont="1" applyFill="1" applyBorder="1" applyAlignment="1">
      <alignment horizontal="center"/>
    </xf>
    <xf numFmtId="6" fontId="12" fillId="0" borderId="20" xfId="0" applyNumberFormat="1" applyFont="1" applyBorder="1" applyAlignment="1">
      <alignment horizontal="center"/>
    </xf>
    <xf numFmtId="8" fontId="6" fillId="0" borderId="0" xfId="0" applyNumberFormat="1" applyFont="1" applyAlignment="1">
      <alignment vertical="center" wrapText="1"/>
    </xf>
    <xf numFmtId="17" fontId="12" fillId="0" borderId="20" xfId="0" applyNumberFormat="1" applyFont="1" applyBorder="1" applyAlignment="1">
      <alignment horizontal="center"/>
    </xf>
    <xf numFmtId="0" fontId="12" fillId="17" borderId="20" xfId="0" applyFont="1" applyFill="1" applyBorder="1" applyAlignment="1">
      <alignment horizontal="center" vertical="center" wrapText="1"/>
    </xf>
    <xf numFmtId="0" fontId="109" fillId="0" borderId="20" xfId="0" applyFont="1" applyBorder="1" applyAlignment="1">
      <alignment horizontal="left"/>
    </xf>
    <xf numFmtId="0" fontId="109" fillId="0" borderId="20" xfId="0" applyFont="1" applyBorder="1"/>
    <xf numFmtId="0" fontId="12" fillId="0" borderId="20" xfId="0" applyFont="1" applyBorder="1" applyAlignment="1">
      <alignment horizontal="left"/>
    </xf>
    <xf numFmtId="6" fontId="110" fillId="0" borderId="0" xfId="0" applyNumberFormat="1" applyFont="1" applyAlignment="1">
      <alignment horizontal="center" vertical="center"/>
    </xf>
    <xf numFmtId="6" fontId="111" fillId="0" borderId="0" xfId="0" applyNumberFormat="1" applyFont="1" applyAlignment="1">
      <alignment horizontal="center" vertical="center" wrapText="1"/>
    </xf>
    <xf numFmtId="6" fontId="70" fillId="25" borderId="20" xfId="0" applyNumberFormat="1" applyFont="1" applyFill="1" applyBorder="1" applyAlignment="1">
      <alignment horizontal="center"/>
    </xf>
    <xf numFmtId="6" fontId="6" fillId="0" borderId="20" xfId="0" applyNumberFormat="1" applyFont="1" applyBorder="1" applyAlignment="1">
      <alignment horizontal="center"/>
    </xf>
    <xf numFmtId="6" fontId="6" fillId="0" borderId="76" xfId="0" applyNumberFormat="1" applyFont="1" applyBorder="1" applyAlignment="1">
      <alignment horizontal="center"/>
    </xf>
    <xf numFmtId="0" fontId="52" fillId="26" borderId="20" xfId="6" applyFont="1" applyFill="1" applyBorder="1" applyAlignment="1">
      <alignment vertical="center" wrapText="1" shrinkToFit="1"/>
    </xf>
    <xf numFmtId="0" fontId="11" fillId="9" borderId="0" xfId="0" applyFont="1" applyFill="1" applyAlignment="1">
      <alignment horizontal="left"/>
    </xf>
    <xf numFmtId="0" fontId="3" fillId="9" borderId="0" xfId="0" applyFont="1" applyFill="1"/>
    <xf numFmtId="0" fontId="11" fillId="9" borderId="0" xfId="0" applyFont="1" applyFill="1" applyAlignment="1">
      <alignment horizontal="left" vertical="top"/>
    </xf>
    <xf numFmtId="0" fontId="112" fillId="9" borderId="0" xfId="0" applyFont="1" applyFill="1" applyAlignment="1">
      <alignment horizontal="left"/>
    </xf>
    <xf numFmtId="0" fontId="0" fillId="15" borderId="0" xfId="0" applyFill="1" applyAlignment="1">
      <alignment vertical="center" wrapText="1"/>
    </xf>
    <xf numFmtId="0" fontId="0" fillId="15" borderId="16" xfId="0" applyFill="1" applyBorder="1" applyAlignment="1">
      <alignment vertical="center"/>
    </xf>
    <xf numFmtId="0" fontId="2" fillId="15" borderId="0" xfId="0" applyFont="1" applyFill="1" applyAlignment="1">
      <alignment vertical="center"/>
    </xf>
    <xf numFmtId="0" fontId="72" fillId="18" borderId="45" xfId="0" applyFont="1" applyFill="1" applyBorder="1" applyAlignment="1">
      <alignment wrapText="1"/>
    </xf>
    <xf numFmtId="0" fontId="72" fillId="18" borderId="45" xfId="0" applyFont="1" applyFill="1" applyBorder="1"/>
    <xf numFmtId="0" fontId="72" fillId="18" borderId="43" xfId="0" applyFont="1" applyFill="1" applyBorder="1" applyAlignment="1">
      <alignment wrapText="1"/>
    </xf>
    <xf numFmtId="0" fontId="106" fillId="9" borderId="77" xfId="0" applyFont="1" applyFill="1" applyBorder="1" applyAlignment="1">
      <alignment horizontal="left"/>
    </xf>
    <xf numFmtId="0" fontId="112" fillId="9" borderId="77" xfId="0" applyFont="1" applyFill="1" applyBorder="1" applyAlignment="1">
      <alignment horizontal="left"/>
    </xf>
    <xf numFmtId="0" fontId="118" fillId="9" borderId="15" xfId="0" applyFont="1" applyFill="1" applyBorder="1" applyAlignment="1">
      <alignment wrapText="1"/>
    </xf>
    <xf numFmtId="0" fontId="118" fillId="9" borderId="0" xfId="0" applyFont="1" applyFill="1" applyAlignment="1">
      <alignment horizontal="left" wrapText="1"/>
    </xf>
    <xf numFmtId="0" fontId="119" fillId="9" borderId="0" xfId="0" applyFont="1" applyFill="1" applyAlignment="1">
      <alignment horizontal="left" wrapText="1"/>
    </xf>
    <xf numFmtId="0" fontId="119" fillId="9" borderId="16" xfId="0" applyFont="1" applyFill="1" applyBorder="1" applyAlignment="1">
      <alignment wrapText="1"/>
    </xf>
    <xf numFmtId="0" fontId="118" fillId="9" borderId="16" xfId="0" applyFont="1" applyFill="1" applyBorder="1" applyAlignment="1">
      <alignment wrapText="1"/>
    </xf>
    <xf numFmtId="0" fontId="118" fillId="9" borderId="0" xfId="0" applyFont="1" applyFill="1" applyAlignment="1">
      <alignment horizontal="center" vertical="center" wrapText="1"/>
    </xf>
    <xf numFmtId="0" fontId="0" fillId="9" borderId="0" xfId="0" applyFill="1" applyAlignment="1">
      <alignment wrapText="1"/>
    </xf>
    <xf numFmtId="0" fontId="20" fillId="9" borderId="0" xfId="0" applyFont="1" applyFill="1" applyAlignment="1">
      <alignment horizontal="left" vertical="top"/>
    </xf>
    <xf numFmtId="0" fontId="118" fillId="9" borderId="16" xfId="2" applyFont="1" applyFill="1" applyBorder="1" applyAlignment="1">
      <alignment wrapText="1"/>
    </xf>
    <xf numFmtId="0" fontId="0" fillId="9" borderId="15" xfId="2" applyFont="1" applyFill="1" applyBorder="1"/>
    <xf numFmtId="0" fontId="20" fillId="9" borderId="0" xfId="2" applyFont="1" applyFill="1" applyAlignment="1">
      <alignment horizontal="left" vertical="top"/>
    </xf>
    <xf numFmtId="0" fontId="118" fillId="9" borderId="12" xfId="0" applyFont="1" applyFill="1" applyBorder="1" applyAlignment="1">
      <alignment wrapText="1"/>
    </xf>
    <xf numFmtId="0" fontId="118" fillId="9" borderId="14" xfId="0" applyFont="1" applyFill="1" applyBorder="1" applyAlignment="1">
      <alignment wrapText="1"/>
    </xf>
    <xf numFmtId="0" fontId="120" fillId="9" borderId="0" xfId="0" applyFont="1" applyFill="1" applyAlignment="1">
      <alignment horizontal="left" wrapText="1"/>
    </xf>
    <xf numFmtId="0" fontId="120" fillId="9" borderId="0" xfId="0" applyFont="1" applyFill="1" applyAlignment="1">
      <alignment horizontal="center" vertical="center" wrapText="1"/>
    </xf>
    <xf numFmtId="0" fontId="120" fillId="9" borderId="0" xfId="0" applyFont="1" applyFill="1" applyAlignment="1" applyProtection="1">
      <alignment vertical="center" wrapText="1"/>
      <protection locked="0"/>
    </xf>
    <xf numFmtId="0" fontId="6" fillId="9" borderId="15" xfId="6" applyFont="1" applyFill="1" applyBorder="1" applyAlignment="1">
      <alignment horizontal="center" wrapText="1"/>
    </xf>
    <xf numFmtId="0" fontId="6" fillId="9" borderId="0" xfId="6" applyFont="1" applyFill="1" applyAlignment="1">
      <alignment horizontal="center" wrapText="1"/>
    </xf>
    <xf numFmtId="166" fontId="52" fillId="0" borderId="20" xfId="6" applyNumberFormat="1" applyFont="1" applyBorder="1" applyAlignment="1">
      <alignment vertical="top" wrapText="1" shrinkToFit="1"/>
    </xf>
    <xf numFmtId="0" fontId="40" fillId="17" borderId="36" xfId="0" applyFont="1" applyFill="1" applyBorder="1" applyAlignment="1">
      <alignment horizontal="left" vertical="center" wrapText="1"/>
    </xf>
    <xf numFmtId="0" fontId="40" fillId="17" borderId="29" xfId="0" applyFont="1" applyFill="1" applyBorder="1" applyAlignment="1">
      <alignment horizontal="left" vertical="center" wrapText="1"/>
    </xf>
    <xf numFmtId="0" fontId="46" fillId="17" borderId="20" xfId="0" applyFont="1" applyFill="1" applyBorder="1" applyAlignment="1">
      <alignment horizontal="left" vertical="center" wrapText="1"/>
    </xf>
    <xf numFmtId="0" fontId="40" fillId="17" borderId="37" xfId="0" applyFont="1" applyFill="1" applyBorder="1" applyAlignment="1">
      <alignment horizontal="left" vertical="center" wrapText="1"/>
    </xf>
    <xf numFmtId="0" fontId="46" fillId="17" borderId="18" xfId="0" applyFont="1" applyFill="1" applyBorder="1" applyAlignment="1">
      <alignment horizontal="left" vertical="center" wrapText="1"/>
    </xf>
    <xf numFmtId="0" fontId="46" fillId="17" borderId="21" xfId="0" applyFont="1" applyFill="1" applyBorder="1" applyAlignment="1">
      <alignment horizontal="left" vertical="center" wrapText="1"/>
    </xf>
    <xf numFmtId="0" fontId="125" fillId="17" borderId="29" xfId="0" applyFont="1" applyFill="1" applyBorder="1" applyAlignment="1">
      <alignment horizontal="left" vertical="center" wrapText="1"/>
    </xf>
    <xf numFmtId="0" fontId="103" fillId="0" borderId="42" xfId="0" applyFont="1" applyBorder="1" applyAlignment="1">
      <alignment horizontal="center" vertical="center" wrapText="1"/>
    </xf>
    <xf numFmtId="0" fontId="103" fillId="0" borderId="45" xfId="0" applyFont="1" applyBorder="1" applyAlignment="1">
      <alignment horizontal="center" vertical="center"/>
    </xf>
    <xf numFmtId="0" fontId="103" fillId="0" borderId="43" xfId="0" applyFont="1" applyBorder="1" applyAlignment="1">
      <alignment horizontal="center" vertical="center"/>
    </xf>
    <xf numFmtId="0" fontId="103" fillId="0" borderId="24" xfId="0" applyFont="1" applyBorder="1" applyAlignment="1">
      <alignment horizontal="center" vertical="center"/>
    </xf>
    <xf numFmtId="0" fontId="103" fillId="0" borderId="20" xfId="0" applyFont="1" applyBorder="1" applyAlignment="1">
      <alignment horizontal="center" vertical="center"/>
    </xf>
    <xf numFmtId="0" fontId="103" fillId="0" borderId="27" xfId="0" applyFont="1" applyBorder="1" applyAlignment="1">
      <alignment horizontal="center" vertical="center"/>
    </xf>
    <xf numFmtId="0" fontId="94" fillId="9" borderId="1" xfId="0" applyFont="1" applyFill="1" applyBorder="1" applyAlignment="1">
      <alignment horizontal="center"/>
    </xf>
    <xf numFmtId="0" fontId="94" fillId="9" borderId="2" xfId="0" applyFont="1" applyFill="1" applyBorder="1" applyAlignment="1">
      <alignment horizontal="center"/>
    </xf>
    <xf numFmtId="0" fontId="94" fillId="9" borderId="40" xfId="0" applyFont="1" applyFill="1" applyBorder="1" applyAlignment="1">
      <alignment horizontal="center"/>
    </xf>
    <xf numFmtId="0" fontId="94" fillId="9" borderId="4" xfId="0" applyFont="1" applyFill="1" applyBorder="1" applyAlignment="1">
      <alignment horizontal="center"/>
    </xf>
    <xf numFmtId="0" fontId="94" fillId="9" borderId="0" xfId="0" applyFont="1" applyFill="1" applyAlignment="1">
      <alignment horizontal="center"/>
    </xf>
    <xf numFmtId="0" fontId="94" fillId="9" borderId="16" xfId="0" applyFont="1" applyFill="1" applyBorder="1" applyAlignment="1">
      <alignment horizontal="center"/>
    </xf>
    <xf numFmtId="0" fontId="94" fillId="9" borderId="41" xfId="0" applyFont="1" applyFill="1" applyBorder="1" applyAlignment="1">
      <alignment horizontal="center"/>
    </xf>
    <xf numFmtId="0" fontId="94" fillId="9" borderId="13" xfId="0" applyFont="1" applyFill="1" applyBorder="1" applyAlignment="1">
      <alignment horizontal="center"/>
    </xf>
    <xf numFmtId="0" fontId="94" fillId="9" borderId="14" xfId="0" applyFont="1" applyFill="1" applyBorder="1" applyAlignment="1">
      <alignment horizontal="center"/>
    </xf>
    <xf numFmtId="0" fontId="52" fillId="0" borderId="44" xfId="0" applyFont="1" applyBorder="1" applyAlignment="1">
      <alignment horizontal="center" vertical="center" wrapText="1"/>
    </xf>
    <xf numFmtId="0" fontId="52" fillId="0" borderId="45" xfId="0" applyFont="1" applyBorder="1" applyAlignment="1">
      <alignment horizontal="center" vertical="center" wrapText="1"/>
    </xf>
    <xf numFmtId="0" fontId="52" fillId="0" borderId="29" xfId="0" applyFont="1" applyBorder="1" applyAlignment="1">
      <alignment horizontal="center" vertical="center" wrapText="1"/>
    </xf>
    <xf numFmtId="0" fontId="52" fillId="0" borderId="20" xfId="0" applyFont="1" applyBorder="1" applyAlignment="1">
      <alignment horizontal="center" vertical="center" wrapText="1"/>
    </xf>
    <xf numFmtId="0" fontId="12" fillId="9" borderId="39" xfId="0" applyFont="1" applyFill="1" applyBorder="1" applyAlignment="1">
      <alignment horizontal="left" vertical="center" wrapText="1"/>
    </xf>
    <xf numFmtId="0" fontId="12" fillId="9" borderId="2" xfId="0" applyFont="1" applyFill="1" applyBorder="1" applyAlignment="1">
      <alignment horizontal="left" vertical="center" wrapText="1"/>
    </xf>
    <xf numFmtId="0" fontId="12" fillId="9" borderId="3" xfId="0" applyFont="1" applyFill="1" applyBorder="1" applyAlignment="1">
      <alignment horizontal="left" vertical="center" wrapText="1"/>
    </xf>
    <xf numFmtId="0" fontId="12" fillId="9" borderId="15" xfId="0" applyFont="1" applyFill="1" applyBorder="1" applyAlignment="1">
      <alignment horizontal="left" vertical="center" wrapText="1"/>
    </xf>
    <xf numFmtId="0" fontId="12" fillId="9" borderId="0" xfId="0" applyFont="1" applyFill="1" applyAlignment="1">
      <alignment horizontal="left" vertical="center" wrapText="1"/>
    </xf>
    <xf numFmtId="0" fontId="12" fillId="9" borderId="5" xfId="0" applyFont="1" applyFill="1" applyBorder="1" applyAlignment="1">
      <alignment horizontal="left" vertical="center" wrapText="1"/>
    </xf>
    <xf numFmtId="0" fontId="12" fillId="9" borderId="12"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2" fillId="9" borderId="46" xfId="0" applyFont="1" applyFill="1" applyBorder="1" applyAlignment="1">
      <alignment horizontal="left" vertical="center" wrapText="1"/>
    </xf>
    <xf numFmtId="0" fontId="27" fillId="15" borderId="17" xfId="0" applyFont="1" applyFill="1" applyBorder="1" applyAlignment="1">
      <alignment horizontal="center" vertical="center"/>
    </xf>
    <xf numFmtId="0" fontId="27" fillId="15" borderId="19" xfId="0" applyFont="1" applyFill="1" applyBorder="1" applyAlignment="1">
      <alignment horizontal="center" vertical="center"/>
    </xf>
    <xf numFmtId="0" fontId="27" fillId="15" borderId="22" xfId="0" applyFont="1" applyFill="1" applyBorder="1" applyAlignment="1">
      <alignment horizontal="center" vertical="center"/>
    </xf>
    <xf numFmtId="49" fontId="0" fillId="0" borderId="23" xfId="0" applyNumberFormat="1" applyBorder="1" applyAlignment="1">
      <alignment vertical="top"/>
    </xf>
    <xf numFmtId="49" fontId="0" fillId="0" borderId="25" xfId="0" applyNumberFormat="1" applyBorder="1" applyAlignment="1">
      <alignment vertical="top"/>
    </xf>
    <xf numFmtId="49" fontId="0" fillId="0" borderId="24" xfId="0" applyNumberFormat="1" applyBorder="1" applyAlignment="1">
      <alignment vertical="top"/>
    </xf>
    <xf numFmtId="0" fontId="90" fillId="15" borderId="9" xfId="0" applyFont="1" applyFill="1" applyBorder="1" applyAlignment="1">
      <alignment horizontal="center" vertical="center" wrapText="1"/>
    </xf>
    <xf numFmtId="0" fontId="90" fillId="15" borderId="10" xfId="0" applyFont="1" applyFill="1" applyBorder="1" applyAlignment="1">
      <alignment horizontal="center" vertical="center" wrapText="1"/>
    </xf>
    <xf numFmtId="0" fontId="90" fillId="15" borderId="11" xfId="0" applyFont="1" applyFill="1" applyBorder="1" applyAlignment="1">
      <alignment horizontal="center" vertical="center" wrapText="1"/>
    </xf>
    <xf numFmtId="0" fontId="90" fillId="15" borderId="12" xfId="0" applyFont="1" applyFill="1" applyBorder="1" applyAlignment="1">
      <alignment horizontal="center" vertical="center" wrapText="1"/>
    </xf>
    <xf numFmtId="0" fontId="90" fillId="15" borderId="13" xfId="0" applyFont="1" applyFill="1" applyBorder="1" applyAlignment="1">
      <alignment horizontal="center" vertical="center" wrapText="1"/>
    </xf>
    <xf numFmtId="0" fontId="90" fillId="15" borderId="14" xfId="0" applyFont="1" applyFill="1" applyBorder="1" applyAlignment="1">
      <alignment horizontal="center" vertical="center" wrapText="1"/>
    </xf>
    <xf numFmtId="164" fontId="0" fillId="0" borderId="23" xfId="0" applyNumberFormat="1" applyBorder="1" applyAlignment="1">
      <alignment horizontal="center" vertical="top"/>
    </xf>
    <xf numFmtId="164" fontId="0" fillId="0" borderId="25" xfId="0" applyNumberFormat="1" applyBorder="1" applyAlignment="1">
      <alignment horizontal="center" vertical="top"/>
    </xf>
    <xf numFmtId="164" fontId="0" fillId="0" borderId="24" xfId="0" applyNumberFormat="1" applyBorder="1" applyAlignment="1">
      <alignment horizontal="center" vertical="top"/>
    </xf>
    <xf numFmtId="164" fontId="0" fillId="2" borderId="23" xfId="0" applyNumberFormat="1" applyFill="1" applyBorder="1" applyAlignment="1">
      <alignment horizontal="center" vertical="top"/>
    </xf>
    <xf numFmtId="164" fontId="0" fillId="2" borderId="25" xfId="0" applyNumberFormat="1" applyFill="1" applyBorder="1" applyAlignment="1">
      <alignment horizontal="center" vertical="top"/>
    </xf>
    <xf numFmtId="164" fontId="0" fillId="2" borderId="24" xfId="0" applyNumberFormat="1" applyFill="1" applyBorder="1" applyAlignment="1">
      <alignment horizontal="center" vertical="top"/>
    </xf>
    <xf numFmtId="0" fontId="2" fillId="9" borderId="0" xfId="0" applyFont="1" applyFill="1" applyAlignment="1">
      <alignment horizontal="left" vertical="center" wrapText="1"/>
    </xf>
    <xf numFmtId="0" fontId="2" fillId="9" borderId="5" xfId="0" applyFont="1" applyFill="1" applyBorder="1" applyAlignment="1">
      <alignment horizontal="left" vertical="center" wrapText="1"/>
    </xf>
    <xf numFmtId="14" fontId="69" fillId="0" borderId="23" xfId="6" applyNumberFormat="1" applyFont="1" applyBorder="1" applyAlignment="1">
      <alignment horizontal="center" vertical="top" wrapText="1" shrinkToFit="1"/>
    </xf>
    <xf numFmtId="14" fontId="69" fillId="0" borderId="25" xfId="6" applyNumberFormat="1" applyFont="1" applyBorder="1" applyAlignment="1">
      <alignment horizontal="center" vertical="top" wrapText="1" shrinkToFit="1"/>
    </xf>
    <xf numFmtId="14" fontId="69" fillId="0" borderId="24" xfId="6" applyNumberFormat="1" applyFont="1" applyBorder="1" applyAlignment="1">
      <alignment horizontal="center" vertical="top" wrapText="1" shrinkToFit="1"/>
    </xf>
    <xf numFmtId="49" fontId="0" fillId="2" borderId="23" xfId="0" applyNumberFormat="1" applyFill="1" applyBorder="1" applyAlignment="1">
      <alignment horizontal="center" vertical="top"/>
    </xf>
    <xf numFmtId="49" fontId="0" fillId="2" borderId="25" xfId="0" applyNumberFormat="1" applyFill="1" applyBorder="1" applyAlignment="1">
      <alignment horizontal="center" vertical="top"/>
    </xf>
    <xf numFmtId="49" fontId="0" fillId="2" borderId="24" xfId="0" applyNumberFormat="1" applyFill="1" applyBorder="1" applyAlignment="1">
      <alignment horizontal="center" vertical="top"/>
    </xf>
    <xf numFmtId="0" fontId="11" fillId="9" borderId="0" xfId="0" applyFont="1" applyFill="1" applyAlignment="1">
      <alignment horizontal="left" vertical="top" wrapText="1"/>
    </xf>
    <xf numFmtId="0" fontId="18" fillId="9" borderId="0" xfId="0" applyFont="1" applyFill="1" applyAlignment="1">
      <alignment horizontal="left" vertical="top" wrapText="1"/>
    </xf>
    <xf numFmtId="0" fontId="2" fillId="9" borderId="0" xfId="0" applyFont="1" applyFill="1" applyAlignment="1">
      <alignment horizontal="left" wrapText="1"/>
    </xf>
    <xf numFmtId="0" fontId="0" fillId="0" borderId="23"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6" fillId="9" borderId="15" xfId="0" applyFont="1" applyFill="1" applyBorder="1" applyAlignment="1">
      <alignment horizontal="left" wrapText="1"/>
    </xf>
    <xf numFmtId="0" fontId="4" fillId="9" borderId="0" xfId="0" applyFont="1" applyFill="1" applyAlignment="1">
      <alignment horizontal="left" wrapText="1"/>
    </xf>
    <xf numFmtId="0" fontId="0" fillId="0" borderId="1" xfId="0" applyBorder="1" applyAlignment="1" applyProtection="1">
      <alignment horizontal="left" vertical="top" wrapText="1"/>
      <protection locked="0"/>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2" fillId="9" borderId="0" xfId="0" applyFont="1" applyFill="1" applyAlignment="1">
      <alignment horizontal="left" vertical="top" wrapText="1"/>
    </xf>
    <xf numFmtId="0" fontId="113" fillId="9" borderId="0" xfId="0" applyFont="1" applyFill="1" applyAlignment="1">
      <alignment horizontal="left" vertical="top" wrapText="1"/>
    </xf>
    <xf numFmtId="0" fontId="0" fillId="0" borderId="1"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117" fillId="9" borderId="0" xfId="0" applyFont="1" applyFill="1" applyAlignment="1">
      <alignment horizontal="left" vertical="top" wrapText="1"/>
    </xf>
    <xf numFmtId="0" fontId="0" fillId="0" borderId="20" xfId="0" applyBorder="1" applyAlignment="1" applyProtection="1">
      <alignment horizontal="center" vertical="center" wrapText="1"/>
      <protection locked="0"/>
    </xf>
    <xf numFmtId="0" fontId="2" fillId="9" borderId="15" xfId="0" applyFont="1" applyFill="1" applyBorder="1" applyAlignment="1">
      <alignment horizontal="center" vertical="top" wrapText="1"/>
    </xf>
    <xf numFmtId="0" fontId="0" fillId="0" borderId="23" xfId="0" applyBorder="1" applyAlignment="1" applyProtection="1">
      <alignment horizontal="center" vertical="top" wrapText="1"/>
      <protection locked="0"/>
    </xf>
    <xf numFmtId="0" fontId="0" fillId="0" borderId="24" xfId="0" applyBorder="1" applyAlignment="1" applyProtection="1">
      <alignment horizontal="center" vertical="top" wrapText="1"/>
      <protection locked="0"/>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11" fillId="9" borderId="0" xfId="0" applyFont="1" applyFill="1" applyAlignment="1">
      <alignment horizontal="left" wrapText="1"/>
    </xf>
    <xf numFmtId="0" fontId="30" fillId="0" borderId="1" xfId="0" applyFont="1" applyBorder="1" applyAlignment="1">
      <alignment horizontal="left" vertical="top" wrapText="1"/>
    </xf>
    <xf numFmtId="0" fontId="42" fillId="4" borderId="1" xfId="0" applyFont="1" applyFill="1" applyBorder="1" applyAlignment="1">
      <alignment horizontal="left" vertical="top" wrapText="1"/>
    </xf>
    <xf numFmtId="0" fontId="3" fillId="4" borderId="2" xfId="0" applyFont="1" applyFill="1" applyBorder="1" applyAlignment="1">
      <alignment horizontal="left" vertical="top"/>
    </xf>
    <xf numFmtId="0" fontId="3" fillId="4" borderId="3" xfId="0" applyFont="1" applyFill="1" applyBorder="1" applyAlignment="1">
      <alignment horizontal="left" vertical="top"/>
    </xf>
    <xf numFmtId="0" fontId="3" fillId="4" borderId="4" xfId="0" applyFont="1" applyFill="1" applyBorder="1" applyAlignment="1">
      <alignment horizontal="left" vertical="top"/>
    </xf>
    <xf numFmtId="0" fontId="3" fillId="4" borderId="0" xfId="0" applyFont="1" applyFill="1" applyAlignment="1">
      <alignment horizontal="left" vertical="top"/>
    </xf>
    <xf numFmtId="0" fontId="3" fillId="4" borderId="5" xfId="0" applyFont="1" applyFill="1" applyBorder="1" applyAlignment="1">
      <alignment horizontal="left" vertical="top"/>
    </xf>
    <xf numFmtId="0" fontId="3" fillId="4" borderId="6" xfId="0" applyFont="1" applyFill="1" applyBorder="1" applyAlignment="1">
      <alignment horizontal="left" vertical="top"/>
    </xf>
    <xf numFmtId="0" fontId="3" fillId="4" borderId="7" xfId="0" applyFont="1" applyFill="1" applyBorder="1" applyAlignment="1">
      <alignment horizontal="left" vertical="top"/>
    </xf>
    <xf numFmtId="0" fontId="3" fillId="4" borderId="8" xfId="0" applyFont="1" applyFill="1" applyBorder="1" applyAlignment="1">
      <alignment horizontal="left" vertical="top"/>
    </xf>
    <xf numFmtId="0" fontId="115" fillId="4" borderId="1" xfId="0" applyFont="1" applyFill="1" applyBorder="1" applyAlignment="1">
      <alignment horizontal="left" vertical="top" wrapText="1"/>
    </xf>
    <xf numFmtId="0" fontId="20" fillId="4" borderId="2" xfId="0" applyFont="1" applyFill="1" applyBorder="1" applyAlignment="1">
      <alignment horizontal="left" vertical="top" wrapText="1"/>
    </xf>
    <xf numFmtId="0" fontId="20" fillId="4" borderId="3" xfId="0" applyFont="1" applyFill="1" applyBorder="1" applyAlignment="1">
      <alignment horizontal="left" vertical="top" wrapText="1"/>
    </xf>
    <xf numFmtId="0" fontId="20" fillId="4" borderId="6" xfId="0" applyFont="1" applyFill="1" applyBorder="1" applyAlignment="1">
      <alignment horizontal="left" vertical="top" wrapText="1"/>
    </xf>
    <xf numFmtId="0" fontId="20" fillId="4" borderId="7" xfId="0" applyFont="1" applyFill="1" applyBorder="1" applyAlignment="1">
      <alignment horizontal="left" vertical="top" wrapText="1"/>
    </xf>
    <xf numFmtId="0" fontId="20" fillId="4" borderId="8" xfId="0" applyFont="1" applyFill="1" applyBorder="1" applyAlignment="1">
      <alignment horizontal="left" vertical="top" wrapText="1"/>
    </xf>
    <xf numFmtId="0" fontId="11" fillId="9" borderId="7" xfId="0" applyFont="1" applyFill="1" applyBorder="1" applyAlignment="1">
      <alignment horizontal="left" vertical="top" wrapText="1"/>
    </xf>
    <xf numFmtId="0" fontId="3" fillId="0" borderId="20" xfId="0" applyFont="1" applyBorder="1" applyAlignment="1">
      <alignment horizontal="left" vertical="top" wrapText="1"/>
    </xf>
    <xf numFmtId="0" fontId="42" fillId="0" borderId="1" xfId="0" applyFont="1" applyBorder="1" applyAlignment="1">
      <alignment horizontal="left" vertical="top" wrapText="1"/>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9" fillId="0" borderId="4" xfId="0" applyFont="1" applyBorder="1" applyAlignment="1">
      <alignment horizontal="left" vertical="top" wrapText="1"/>
    </xf>
    <xf numFmtId="0" fontId="19" fillId="0" borderId="0" xfId="0" applyFont="1" applyAlignment="1">
      <alignment horizontal="left" vertical="top" wrapText="1"/>
    </xf>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19" fillId="0" borderId="7" xfId="0" applyFont="1" applyBorder="1" applyAlignment="1">
      <alignment horizontal="left" vertical="top" wrapText="1"/>
    </xf>
    <xf numFmtId="0" fontId="19" fillId="0" borderId="8"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2" fillId="9" borderId="7" xfId="0" applyFont="1" applyFill="1" applyBorder="1" applyAlignment="1">
      <alignment horizontal="left" vertical="top" wrapText="1"/>
    </xf>
    <xf numFmtId="0" fontId="7" fillId="0" borderId="1" xfId="0" applyFont="1" applyBorder="1" applyAlignment="1">
      <alignment horizontal="left" vertical="top" wrapText="1"/>
    </xf>
    <xf numFmtId="0" fontId="7" fillId="0" borderId="4" xfId="0" applyFont="1" applyBorder="1" applyAlignment="1">
      <alignment horizontal="left" vertical="top" wrapText="1"/>
    </xf>
    <xf numFmtId="0" fontId="7" fillId="0" borderId="0" xfId="0" applyFont="1" applyAlignment="1">
      <alignment horizontal="left" vertical="top" wrapText="1"/>
    </xf>
    <xf numFmtId="0" fontId="7" fillId="0" borderId="5" xfId="0" applyFont="1" applyBorder="1" applyAlignment="1">
      <alignment horizontal="left" vertical="top" wrapText="1"/>
    </xf>
    <xf numFmtId="0" fontId="15" fillId="15" borderId="17" xfId="0" applyFont="1" applyFill="1" applyBorder="1" applyAlignment="1">
      <alignment horizontal="center" vertical="center" wrapText="1"/>
    </xf>
    <xf numFmtId="0" fontId="15" fillId="15" borderId="19" xfId="0" applyFont="1" applyFill="1" applyBorder="1" applyAlignment="1">
      <alignment horizontal="center" vertical="center" wrapText="1"/>
    </xf>
    <xf numFmtId="0" fontId="15" fillId="15" borderId="22" xfId="0" applyFont="1" applyFill="1" applyBorder="1" applyAlignment="1">
      <alignment horizontal="center" vertical="center" wrapText="1"/>
    </xf>
    <xf numFmtId="0" fontId="25" fillId="2" borderId="29"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27" xfId="0" applyFont="1" applyFill="1" applyBorder="1" applyAlignment="1">
      <alignment horizontal="center" vertical="center" wrapText="1"/>
    </xf>
    <xf numFmtId="0" fontId="25" fillId="2" borderId="28" xfId="0" applyFont="1" applyFill="1" applyBorder="1" applyAlignment="1">
      <alignment horizontal="center" vertical="center" wrapText="1"/>
    </xf>
    <xf numFmtId="0" fontId="7" fillId="0" borderId="20" xfId="0" applyFont="1" applyBorder="1" applyAlignment="1">
      <alignment horizontal="left" vertical="top" wrapText="1"/>
    </xf>
    <xf numFmtId="0" fontId="20" fillId="0" borderId="20" xfId="0" applyFont="1" applyBorder="1" applyAlignment="1">
      <alignment horizontal="left" vertical="top"/>
    </xf>
    <xf numFmtId="0" fontId="20" fillId="0" borderId="20" xfId="0" applyFont="1" applyBorder="1" applyAlignment="1">
      <alignment horizontal="left" vertical="top" wrapText="1"/>
    </xf>
    <xf numFmtId="0" fontId="19" fillId="0" borderId="20" xfId="0" applyFont="1" applyBorder="1" applyAlignment="1">
      <alignment horizontal="left" vertical="top" wrapText="1"/>
    </xf>
    <xf numFmtId="0" fontId="19" fillId="0" borderId="20" xfId="0" applyFont="1" applyBorder="1" applyAlignment="1">
      <alignment horizontal="left" vertical="top"/>
    </xf>
    <xf numFmtId="0" fontId="3" fillId="9" borderId="0" xfId="0" applyFont="1" applyFill="1" applyAlignment="1">
      <alignment horizontal="left" vertical="top" wrapText="1"/>
    </xf>
    <xf numFmtId="0" fontId="11" fillId="9" borderId="0" xfId="0" applyFont="1" applyFill="1" applyAlignment="1">
      <alignment horizontal="left" vertical="center" wrapText="1"/>
    </xf>
    <xf numFmtId="0" fontId="3" fillId="9" borderId="0" xfId="0" applyFont="1" applyFill="1" applyAlignment="1">
      <alignment horizontal="left" wrapText="1"/>
    </xf>
    <xf numFmtId="0" fontId="3" fillId="9" borderId="0" xfId="0" applyFont="1" applyFill="1" applyAlignment="1" applyProtection="1">
      <alignment horizontal="center" vertical="center" wrapText="1"/>
      <protection locked="0"/>
    </xf>
    <xf numFmtId="0" fontId="11" fillId="9" borderId="7" xfId="0" applyFont="1" applyFill="1" applyBorder="1" applyAlignment="1">
      <alignment horizontal="left" vertical="center" wrapText="1"/>
    </xf>
    <xf numFmtId="0" fontId="0" fillId="0" borderId="1" xfId="2" applyFont="1" applyBorder="1" applyAlignment="1">
      <alignment horizontal="left" vertical="top" wrapText="1"/>
    </xf>
    <xf numFmtId="0" fontId="0" fillId="0" borderId="2" xfId="2" applyFont="1" applyBorder="1" applyAlignment="1">
      <alignment horizontal="left" vertical="top"/>
    </xf>
    <xf numFmtId="0" fontId="0" fillId="0" borderId="3" xfId="2" applyFont="1" applyBorder="1" applyAlignment="1">
      <alignment horizontal="left" vertical="top"/>
    </xf>
    <xf numFmtId="0" fontId="0" fillId="0" borderId="6" xfId="2" applyFont="1" applyBorder="1" applyAlignment="1">
      <alignment horizontal="left" vertical="top"/>
    </xf>
    <xf numFmtId="0" fontId="0" fillId="0" borderId="7" xfId="2" applyFont="1" applyBorder="1" applyAlignment="1">
      <alignment horizontal="left" vertical="top"/>
    </xf>
    <xf numFmtId="0" fontId="0" fillId="0" borderId="8" xfId="2" applyFont="1" applyBorder="1" applyAlignment="1">
      <alignment horizontal="left" vertical="top"/>
    </xf>
    <xf numFmtId="0" fontId="70" fillId="9" borderId="0" xfId="0" applyFont="1" applyFill="1" applyAlignment="1">
      <alignment horizontal="left" vertical="top" wrapText="1"/>
    </xf>
    <xf numFmtId="0" fontId="52" fillId="9" borderId="0" xfId="0" applyFont="1" applyFill="1" applyAlignment="1">
      <alignment horizontal="left" vertical="top" wrapText="1"/>
    </xf>
    <xf numFmtId="0" fontId="3" fillId="0" borderId="1" xfId="2" applyFont="1" applyBorder="1" applyAlignment="1">
      <alignment horizontal="left" vertical="top" wrapText="1"/>
    </xf>
    <xf numFmtId="0" fontId="3" fillId="0" borderId="2" xfId="2" applyFont="1" applyBorder="1" applyAlignment="1">
      <alignment horizontal="left" vertical="top" wrapText="1"/>
    </xf>
    <xf numFmtId="0" fontId="3" fillId="0" borderId="3" xfId="2" applyFont="1" applyBorder="1" applyAlignment="1">
      <alignment horizontal="left" vertical="top" wrapText="1"/>
    </xf>
    <xf numFmtId="0" fontId="3" fillId="0" borderId="6" xfId="2" applyFont="1" applyBorder="1" applyAlignment="1">
      <alignment horizontal="left" vertical="top" wrapText="1"/>
    </xf>
    <xf numFmtId="0" fontId="3" fillId="0" borderId="7" xfId="2" applyFont="1" applyBorder="1" applyAlignment="1">
      <alignment horizontal="left" vertical="top" wrapText="1"/>
    </xf>
    <xf numFmtId="0" fontId="3" fillId="0" borderId="8" xfId="2" applyFont="1" applyBorder="1" applyAlignment="1">
      <alignment horizontal="left" vertical="top" wrapText="1"/>
    </xf>
    <xf numFmtId="0" fontId="6" fillId="9" borderId="0" xfId="0" applyFont="1" applyFill="1" applyAlignment="1">
      <alignment horizontal="left" vertical="center" wrapText="1"/>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70" fillId="9" borderId="0" xfId="2" applyFont="1" applyFill="1" applyAlignment="1">
      <alignment horizontal="left" vertical="top" wrapText="1"/>
    </xf>
    <xf numFmtId="0" fontId="52" fillId="9" borderId="0" xfId="2" applyFont="1" applyFill="1" applyAlignment="1">
      <alignment horizontal="left" vertical="top" wrapText="1"/>
    </xf>
    <xf numFmtId="0" fontId="20" fillId="0" borderId="1" xfId="0" applyFont="1" applyBorder="1" applyAlignment="1">
      <alignment horizontal="left" vertical="top" wrapText="1"/>
    </xf>
    <xf numFmtId="0" fontId="20" fillId="0" borderId="2" xfId="0" applyFont="1" applyBorder="1" applyAlignment="1">
      <alignment horizontal="left" vertical="top"/>
    </xf>
    <xf numFmtId="0" fontId="20" fillId="0" borderId="3" xfId="0" applyFont="1" applyBorder="1" applyAlignment="1">
      <alignment horizontal="left" vertical="top"/>
    </xf>
    <xf numFmtId="0" fontId="20" fillId="0" borderId="4" xfId="0" applyFont="1" applyBorder="1" applyAlignment="1">
      <alignment horizontal="left" vertical="top"/>
    </xf>
    <xf numFmtId="0" fontId="20" fillId="0" borderId="0" xfId="0" applyFont="1" applyAlignment="1">
      <alignment horizontal="left" vertical="top"/>
    </xf>
    <xf numFmtId="0" fontId="20" fillId="0" borderId="5" xfId="0" applyFont="1" applyBorder="1" applyAlignment="1">
      <alignment horizontal="left" vertical="top"/>
    </xf>
    <xf numFmtId="0" fontId="20" fillId="0" borderId="6" xfId="0" applyFont="1" applyBorder="1" applyAlignment="1">
      <alignment horizontal="left" vertical="top"/>
    </xf>
    <xf numFmtId="0" fontId="20" fillId="0" borderId="7" xfId="0" applyFont="1" applyBorder="1" applyAlignment="1">
      <alignment horizontal="left" vertical="top"/>
    </xf>
    <xf numFmtId="0" fontId="20" fillId="0" borderId="8" xfId="0" applyFont="1" applyBorder="1" applyAlignment="1">
      <alignment horizontal="left" vertical="top"/>
    </xf>
    <xf numFmtId="0" fontId="0" fillId="9" borderId="0" xfId="0" applyFill="1" applyAlignment="1">
      <alignment horizontal="left" wrapText="1"/>
    </xf>
    <xf numFmtId="0" fontId="0" fillId="9" borderId="0" xfId="0" applyFill="1" applyAlignment="1" applyProtection="1">
      <alignment horizontal="center" vertical="center" wrapText="1"/>
      <protection locked="0"/>
    </xf>
    <xf numFmtId="0" fontId="29" fillId="0" borderId="1" xfId="0" applyFont="1" applyBorder="1" applyAlignment="1">
      <alignment horizontal="left" vertical="top" wrapText="1"/>
    </xf>
    <xf numFmtId="0" fontId="29" fillId="0" borderId="2" xfId="0" applyFont="1" applyBorder="1" applyAlignment="1">
      <alignment horizontal="left" vertical="top" wrapText="1"/>
    </xf>
    <xf numFmtId="0" fontId="29" fillId="0" borderId="3" xfId="0" applyFont="1" applyBorder="1" applyAlignment="1">
      <alignment horizontal="left" vertical="top" wrapText="1"/>
    </xf>
    <xf numFmtId="0" fontId="29" fillId="0" borderId="4" xfId="0" applyFont="1" applyBorder="1" applyAlignment="1">
      <alignment horizontal="left" vertical="top" wrapText="1"/>
    </xf>
    <xf numFmtId="0" fontId="29" fillId="0" borderId="0" xfId="0" applyFont="1" applyAlignment="1">
      <alignment horizontal="left" vertical="top" wrapText="1"/>
    </xf>
    <xf numFmtId="0" fontId="29" fillId="0" borderId="5" xfId="0" applyFont="1" applyBorder="1" applyAlignment="1">
      <alignment horizontal="left" vertical="top" wrapText="1"/>
    </xf>
    <xf numFmtId="0" fontId="29" fillId="0" borderId="6" xfId="0" applyFont="1" applyBorder="1" applyAlignment="1">
      <alignment horizontal="left" vertical="top" wrapText="1"/>
    </xf>
    <xf numFmtId="0" fontId="29" fillId="0" borderId="7" xfId="0" applyFont="1" applyBorder="1" applyAlignment="1">
      <alignment horizontal="left" vertical="top" wrapText="1"/>
    </xf>
    <xf numFmtId="0" fontId="29" fillId="0" borderId="8" xfId="0" applyFont="1" applyBorder="1" applyAlignment="1">
      <alignment horizontal="left" vertical="top" wrapText="1"/>
    </xf>
    <xf numFmtId="0" fontId="13" fillId="0" borderId="2" xfId="0" applyFont="1" applyBorder="1" applyAlignment="1">
      <alignment horizontal="left" vertical="top"/>
    </xf>
    <xf numFmtId="0" fontId="13" fillId="0" borderId="3" xfId="0" applyFont="1" applyBorder="1" applyAlignment="1">
      <alignment horizontal="left" vertical="top"/>
    </xf>
    <xf numFmtId="0" fontId="13" fillId="0" borderId="6" xfId="0" applyFont="1" applyBorder="1" applyAlignment="1">
      <alignment horizontal="left" vertical="top"/>
    </xf>
    <xf numFmtId="0" fontId="13" fillId="0" borderId="7" xfId="0" applyFont="1" applyBorder="1" applyAlignment="1">
      <alignment horizontal="left" vertical="top"/>
    </xf>
    <xf numFmtId="0" fontId="13" fillId="0" borderId="8" xfId="0" applyFont="1" applyBorder="1" applyAlignment="1">
      <alignment horizontal="left" vertical="top"/>
    </xf>
    <xf numFmtId="0" fontId="17" fillId="0" borderId="2" xfId="0" applyFont="1" applyBorder="1" applyAlignment="1">
      <alignment horizontal="left" vertical="top"/>
    </xf>
    <xf numFmtId="0" fontId="17" fillId="0" borderId="3" xfId="0" applyFont="1" applyBorder="1" applyAlignment="1">
      <alignment horizontal="left" vertical="top"/>
    </xf>
    <xf numFmtId="0" fontId="17" fillId="0" borderId="4" xfId="0" applyFont="1" applyBorder="1" applyAlignment="1">
      <alignment horizontal="left" vertical="top"/>
    </xf>
    <xf numFmtId="0" fontId="17" fillId="0" borderId="0" xfId="0" applyFont="1" applyAlignment="1">
      <alignment horizontal="left" vertical="top"/>
    </xf>
    <xf numFmtId="0" fontId="17" fillId="0" borderId="5" xfId="0" applyFont="1" applyBorder="1" applyAlignment="1">
      <alignment horizontal="left" vertical="top"/>
    </xf>
    <xf numFmtId="0" fontId="17" fillId="0" borderId="6" xfId="0" applyFont="1" applyBorder="1" applyAlignment="1">
      <alignment horizontal="left" vertical="top"/>
    </xf>
    <xf numFmtId="0" fontId="17" fillId="0" borderId="7" xfId="0" applyFont="1" applyBorder="1" applyAlignment="1">
      <alignment horizontal="left" vertical="top"/>
    </xf>
    <xf numFmtId="0" fontId="17" fillId="0" borderId="8" xfId="0" applyFont="1" applyBorder="1" applyAlignment="1">
      <alignment horizontal="left" vertical="top"/>
    </xf>
    <xf numFmtId="0" fontId="6" fillId="9" borderId="0" xfId="0" applyFont="1" applyFill="1" applyAlignment="1">
      <alignment horizontal="left" vertical="top" wrapText="1"/>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8" xfId="0" applyFont="1" applyBorder="1" applyAlignment="1">
      <alignment horizontal="left" vertical="top" wrapText="1"/>
    </xf>
    <xf numFmtId="0" fontId="6" fillId="9" borderId="9" xfId="6" applyFont="1" applyFill="1" applyBorder="1" applyAlignment="1">
      <alignment horizontal="center" vertical="center" wrapText="1"/>
    </xf>
    <xf numFmtId="0" fontId="6" fillId="9" borderId="10" xfId="6" applyFont="1" applyFill="1" applyBorder="1" applyAlignment="1">
      <alignment horizontal="center" vertical="center" wrapText="1"/>
    </xf>
    <xf numFmtId="0" fontId="6" fillId="9" borderId="11" xfId="6" applyFont="1" applyFill="1" applyBorder="1" applyAlignment="1">
      <alignment horizontal="center" vertical="center" wrapText="1"/>
    </xf>
    <xf numFmtId="0" fontId="75" fillId="18" borderId="17" xfId="0" applyFont="1" applyFill="1" applyBorder="1" applyAlignment="1">
      <alignment horizontal="left" vertical="center"/>
    </xf>
    <xf numFmtId="0" fontId="75" fillId="18" borderId="19" xfId="0" applyFont="1" applyFill="1" applyBorder="1" applyAlignment="1">
      <alignment horizontal="left" vertical="center"/>
    </xf>
    <xf numFmtId="0" fontId="79" fillId="18" borderId="17" xfId="0" applyFont="1" applyFill="1" applyBorder="1" applyAlignment="1">
      <alignment horizontal="left" vertical="center"/>
    </xf>
    <xf numFmtId="0" fontId="79" fillId="18" borderId="19" xfId="0" applyFont="1" applyFill="1" applyBorder="1" applyAlignment="1">
      <alignment horizontal="left" vertical="center"/>
    </xf>
    <xf numFmtId="0" fontId="45" fillId="17" borderId="21" xfId="0" applyFont="1" applyFill="1" applyBorder="1" applyAlignment="1">
      <alignment horizontal="left" vertical="center" wrapText="1"/>
    </xf>
    <xf numFmtId="0" fontId="91" fillId="18" borderId="17" xfId="0" applyFont="1" applyFill="1" applyBorder="1" applyAlignment="1">
      <alignment horizontal="left" vertical="center" wrapText="1"/>
    </xf>
    <xf numFmtId="0" fontId="91" fillId="18" borderId="19" xfId="0" applyFont="1" applyFill="1" applyBorder="1" applyAlignment="1">
      <alignment horizontal="left" vertical="center" wrapText="1"/>
    </xf>
    <xf numFmtId="0" fontId="40" fillId="17" borderId="36" xfId="0" applyFont="1" applyFill="1" applyBorder="1" applyAlignment="1">
      <alignment horizontal="left" vertical="center" wrapText="1"/>
    </xf>
    <xf numFmtId="0" fontId="40" fillId="17" borderId="21" xfId="0" applyFont="1" applyFill="1" applyBorder="1" applyAlignment="1">
      <alignment horizontal="left" vertical="center" wrapText="1"/>
    </xf>
    <xf numFmtId="0" fontId="90" fillId="15" borderId="17" xfId="0" applyFont="1" applyFill="1" applyBorder="1" applyAlignment="1">
      <alignment horizontal="left" vertical="center"/>
    </xf>
    <xf numFmtId="0" fontId="90" fillId="15" borderId="19" xfId="0" applyFont="1" applyFill="1" applyBorder="1" applyAlignment="1">
      <alignment horizontal="left" vertical="center"/>
    </xf>
    <xf numFmtId="0" fontId="6" fillId="17" borderId="23" xfId="0" applyFont="1" applyFill="1" applyBorder="1" applyAlignment="1">
      <alignment horizontal="center" vertical="center" wrapText="1"/>
    </xf>
    <xf numFmtId="0" fontId="6" fillId="17" borderId="24" xfId="0" applyFont="1" applyFill="1" applyBorder="1" applyAlignment="1">
      <alignment horizontal="center" vertical="center" wrapText="1"/>
    </xf>
    <xf numFmtId="0" fontId="75" fillId="18" borderId="38" xfId="0" applyFont="1" applyFill="1" applyBorder="1" applyAlignment="1">
      <alignment horizontal="left" vertical="center"/>
    </xf>
    <xf numFmtId="0" fontId="75" fillId="18" borderId="73" xfId="0" applyFont="1" applyFill="1" applyBorder="1" applyAlignment="1">
      <alignment horizontal="left" vertical="center"/>
    </xf>
    <xf numFmtId="0" fontId="0" fillId="0" borderId="20" xfId="0" applyBorder="1" applyAlignment="1">
      <alignment horizontal="left" vertical="top" wrapText="1"/>
    </xf>
    <xf numFmtId="0" fontId="90" fillId="15" borderId="9" xfId="0" applyFont="1" applyFill="1" applyBorder="1" applyAlignment="1">
      <alignment horizontal="left" vertical="center" wrapText="1"/>
    </xf>
    <xf numFmtId="0" fontId="90" fillId="15" borderId="10" xfId="0" applyFont="1" applyFill="1" applyBorder="1" applyAlignment="1">
      <alignment horizontal="left" vertical="center" wrapText="1"/>
    </xf>
    <xf numFmtId="0" fontId="90" fillId="15" borderId="11" xfId="0" applyFont="1" applyFill="1" applyBorder="1" applyAlignment="1">
      <alignment horizontal="left" vertical="center" wrapText="1"/>
    </xf>
    <xf numFmtId="0" fontId="90" fillId="15" borderId="12" xfId="0" applyFont="1" applyFill="1" applyBorder="1" applyAlignment="1">
      <alignment horizontal="left" vertical="center" wrapText="1"/>
    </xf>
    <xf numFmtId="0" fontId="90" fillId="15" borderId="13" xfId="0" applyFont="1" applyFill="1" applyBorder="1" applyAlignment="1">
      <alignment horizontal="left" vertical="center" wrapText="1"/>
    </xf>
    <xf numFmtId="0" fontId="90" fillId="15" borderId="14" xfId="0" applyFont="1" applyFill="1" applyBorder="1" applyAlignment="1">
      <alignment horizontal="left" vertical="center" wrapText="1"/>
    </xf>
    <xf numFmtId="0" fontId="24" fillId="9" borderId="15" xfId="0" applyFont="1" applyFill="1" applyBorder="1" applyAlignment="1">
      <alignment horizontal="center" vertical="top" wrapText="1"/>
    </xf>
    <xf numFmtId="0" fontId="24" fillId="9" borderId="0" xfId="0" applyFont="1" applyFill="1" applyAlignment="1">
      <alignment horizontal="center" vertical="top" wrapText="1"/>
    </xf>
    <xf numFmtId="0" fontId="24" fillId="9" borderId="16" xfId="0" applyFont="1" applyFill="1" applyBorder="1" applyAlignment="1">
      <alignment horizontal="center" vertical="top" wrapText="1"/>
    </xf>
    <xf numFmtId="0" fontId="0" fillId="0" borderId="20" xfId="0" applyBorder="1" applyAlignment="1" applyProtection="1">
      <alignment horizontal="center" vertical="top" wrapText="1"/>
      <protection locked="0"/>
    </xf>
    <xf numFmtId="49" fontId="28" fillId="0" borderId="20" xfId="4" applyNumberFormat="1" applyBorder="1" applyAlignment="1">
      <alignment horizontal="left" vertical="top" wrapText="1"/>
    </xf>
    <xf numFmtId="49" fontId="0" fillId="0" borderId="20" xfId="0" applyNumberFormat="1" applyBorder="1" applyAlignment="1">
      <alignment horizontal="left" vertical="top" wrapText="1"/>
    </xf>
    <xf numFmtId="0" fontId="54" fillId="21" borderId="67" xfId="5" applyFont="1" applyFill="1" applyBorder="1" applyAlignment="1">
      <alignment horizontal="center"/>
    </xf>
    <xf numFmtId="0" fontId="98" fillId="0" borderId="0" xfId="5" applyFont="1"/>
    <xf numFmtId="0" fontId="98" fillId="0" borderId="68" xfId="5" applyFont="1" applyBorder="1"/>
    <xf numFmtId="0" fontId="98" fillId="0" borderId="67" xfId="5" applyFont="1" applyBorder="1"/>
    <xf numFmtId="0" fontId="8" fillId="0" borderId="0" xfId="5" applyFont="1"/>
    <xf numFmtId="0" fontId="98" fillId="0" borderId="65" xfId="5" applyFont="1" applyBorder="1"/>
    <xf numFmtId="0" fontId="98" fillId="0" borderId="47" xfId="5" applyFont="1" applyBorder="1"/>
    <xf numFmtId="0" fontId="98" fillId="0" borderId="66" xfId="5" applyFont="1" applyBorder="1"/>
    <xf numFmtId="0" fontId="54" fillId="19" borderId="52" xfId="5" applyFont="1" applyFill="1" applyBorder="1" applyAlignment="1">
      <alignment horizontal="center" wrapText="1"/>
    </xf>
    <xf numFmtId="0" fontId="98" fillId="0" borderId="53" xfId="5" applyFont="1" applyBorder="1"/>
    <xf numFmtId="0" fontId="95" fillId="21" borderId="0" xfId="5" applyFont="1" applyFill="1" applyAlignment="1">
      <alignment horizontal="left" vertical="top" wrapText="1"/>
    </xf>
    <xf numFmtId="0" fontId="54" fillId="0" borderId="52" xfId="5" applyFont="1" applyBorder="1" applyAlignment="1">
      <alignment horizontal="left" vertical="center" wrapText="1"/>
    </xf>
    <xf numFmtId="0" fontId="54" fillId="22" borderId="0" xfId="5" applyFont="1" applyFill="1" applyAlignment="1">
      <alignment horizontal="center" vertical="center" wrapText="1"/>
    </xf>
    <xf numFmtId="0" fontId="98" fillId="15" borderId="0" xfId="5" applyFont="1" applyFill="1"/>
    <xf numFmtId="0" fontId="54" fillId="20" borderId="0" xfId="5" applyFont="1" applyFill="1" applyAlignment="1">
      <alignment horizontal="center" vertical="center"/>
    </xf>
    <xf numFmtId="0" fontId="95" fillId="19" borderId="69" xfId="5" applyFont="1" applyFill="1" applyBorder="1" applyAlignment="1">
      <alignment horizontal="left" vertical="top" wrapText="1"/>
    </xf>
    <xf numFmtId="0" fontId="98" fillId="0" borderId="71" xfId="5" applyFont="1" applyBorder="1"/>
    <xf numFmtId="0" fontId="98" fillId="0" borderId="56" xfId="5" applyFont="1" applyBorder="1"/>
    <xf numFmtId="0" fontId="98" fillId="0" borderId="70" xfId="5" applyFont="1" applyBorder="1"/>
    <xf numFmtId="0" fontId="98" fillId="0" borderId="59" xfId="5" applyFont="1" applyBorder="1"/>
    <xf numFmtId="0" fontId="98" fillId="0" borderId="57" xfId="5" applyFont="1" applyBorder="1"/>
    <xf numFmtId="0" fontId="98" fillId="0" borderId="72" xfId="5" applyFont="1" applyBorder="1"/>
    <xf numFmtId="0" fontId="98" fillId="0" borderId="55" xfId="5" applyFont="1" applyBorder="1"/>
    <xf numFmtId="164" fontId="54" fillId="19" borderId="52" xfId="5" applyNumberFormat="1" applyFont="1" applyFill="1" applyBorder="1" applyAlignment="1">
      <alignment horizontal="center" wrapText="1"/>
    </xf>
    <xf numFmtId="0" fontId="95" fillId="22" borderId="58" xfId="5" applyFont="1" applyFill="1" applyBorder="1" applyAlignment="1">
      <alignment horizontal="center" vertical="center" wrapText="1"/>
    </xf>
    <xf numFmtId="0" fontId="98" fillId="15" borderId="60" xfId="5" applyFont="1" applyFill="1" applyBorder="1"/>
    <xf numFmtId="0" fontId="98" fillId="15" borderId="54" xfId="5" applyFont="1" applyFill="1" applyBorder="1"/>
    <xf numFmtId="0" fontId="95" fillId="22" borderId="69" xfId="5" applyFont="1" applyFill="1" applyBorder="1" applyAlignment="1">
      <alignment horizontal="center" vertical="center" wrapText="1"/>
    </xf>
    <xf numFmtId="0" fontId="98" fillId="15" borderId="56" xfId="5" applyFont="1" applyFill="1" applyBorder="1"/>
    <xf numFmtId="0" fontId="98" fillId="15" borderId="70" xfId="5" applyFont="1" applyFill="1" applyBorder="1"/>
    <xf numFmtId="0" fontId="98" fillId="15" borderId="59" xfId="5" applyFont="1" applyFill="1" applyBorder="1"/>
    <xf numFmtId="0" fontId="98" fillId="15" borderId="57" xfId="5" applyFont="1" applyFill="1" applyBorder="1"/>
    <xf numFmtId="0" fontId="98" fillId="15" borderId="55" xfId="5" applyFont="1" applyFill="1" applyBorder="1"/>
    <xf numFmtId="0" fontId="96" fillId="0" borderId="0" xfId="5" applyFont="1" applyAlignment="1">
      <alignment horizontal="left" vertical="center" wrapText="1"/>
    </xf>
    <xf numFmtId="0" fontId="98" fillId="0" borderId="0" xfId="5" applyFont="1" applyAlignment="1">
      <alignment horizontal="left"/>
    </xf>
    <xf numFmtId="0" fontId="8" fillId="0" borderId="0" xfId="5" applyFont="1" applyAlignment="1">
      <alignment horizontal="left"/>
    </xf>
    <xf numFmtId="0" fontId="54" fillId="19" borderId="52" xfId="5" applyFont="1" applyFill="1" applyBorder="1" applyAlignment="1">
      <alignment horizontal="center" vertical="center" wrapText="1"/>
    </xf>
    <xf numFmtId="164" fontId="54" fillId="19" borderId="52" xfId="5" applyNumberFormat="1" applyFont="1" applyFill="1" applyBorder="1" applyAlignment="1">
      <alignment horizontal="center" vertical="center" wrapText="1"/>
    </xf>
    <xf numFmtId="0" fontId="60" fillId="20" borderId="62" xfId="5" applyFont="1" applyFill="1" applyBorder="1" applyAlignment="1">
      <alignment horizontal="left" vertical="top"/>
    </xf>
    <xf numFmtId="0" fontId="23" fillId="15" borderId="63" xfId="5" applyFont="1" applyFill="1" applyBorder="1" applyAlignment="1">
      <alignment horizontal="left" vertical="top"/>
    </xf>
    <xf numFmtId="0" fontId="23" fillId="15" borderId="64" xfId="5" applyFont="1" applyFill="1" applyBorder="1" applyAlignment="1">
      <alignment horizontal="left" vertical="top"/>
    </xf>
    <xf numFmtId="0" fontId="23" fillId="15" borderId="65" xfId="5" applyFont="1" applyFill="1" applyBorder="1" applyAlignment="1">
      <alignment horizontal="left" vertical="top"/>
    </xf>
    <xf numFmtId="0" fontId="23" fillId="15" borderId="47" xfId="5" applyFont="1" applyFill="1" applyBorder="1" applyAlignment="1">
      <alignment horizontal="left" vertical="top"/>
    </xf>
    <xf numFmtId="0" fontId="23" fillId="15" borderId="66" xfId="5" applyFont="1" applyFill="1" applyBorder="1" applyAlignment="1">
      <alignment horizontal="left" vertical="top"/>
    </xf>
  </cellXfs>
  <cellStyles count="8">
    <cellStyle name="Hyperlink" xfId="4" builtinId="8"/>
    <cellStyle name="Hyperlink 2" xfId="7" xr:uid="{BF2B09A8-4AA5-4ABA-9E47-6EE62AE25745}"/>
    <cellStyle name="Normal" xfId="0" builtinId="0"/>
    <cellStyle name="Normal 2" xfId="1" xr:uid="{00000000-0005-0000-0000-000002000000}"/>
    <cellStyle name="Normal 2 2" xfId="2" xr:uid="{00000000-0005-0000-0000-000003000000}"/>
    <cellStyle name="Normal 3" xfId="3" xr:uid="{00000000-0005-0000-0000-000004000000}"/>
    <cellStyle name="Normal 4" xfId="5" xr:uid="{87FB95AA-EC4B-456E-AD25-90162159FF6A}"/>
    <cellStyle name="Normal 5" xfId="6" xr:uid="{A3D3E718-574F-463D-85D1-CE7FE39B023A}"/>
  </cellStyles>
  <dxfs count="19">
    <dxf>
      <font>
        <color auto="1"/>
      </font>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b/>
        <i val="0"/>
        <condense val="0"/>
        <extend val="0"/>
        <color indexed="10"/>
      </font>
      <fill>
        <patternFill>
          <bgColor indexed="13"/>
        </patternFill>
      </fill>
    </dxf>
    <dxf>
      <font>
        <color theme="1"/>
      </font>
    </dxf>
  </dxfs>
  <tableStyles count="0" defaultTableStyle="TableStyleMedium2" defaultPivotStyle="PivotStyleLight16"/>
  <colors>
    <mruColors>
      <color rgb="FFFFFFCC"/>
      <color rgb="FFA9D08E"/>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wmca.org.uk/what-we-do/environment-energy/energy-capital/the-building-retrofit-pilot/" TargetMode="External"/></Relationships>
</file>

<file path=xl/drawings/drawing1.xml><?xml version="1.0" encoding="utf-8"?>
<xdr:wsDr xmlns:xdr="http://schemas.openxmlformats.org/drawingml/2006/spreadsheetDrawing" xmlns:a="http://schemas.openxmlformats.org/drawingml/2006/main">
  <xdr:twoCellAnchor>
    <xdr:from>
      <xdr:col>9</xdr:col>
      <xdr:colOff>438150</xdr:colOff>
      <xdr:row>26</xdr:row>
      <xdr:rowOff>76199</xdr:rowOff>
    </xdr:from>
    <xdr:to>
      <xdr:col>14</xdr:col>
      <xdr:colOff>257175</xdr:colOff>
      <xdr:row>32</xdr:row>
      <xdr:rowOff>104774</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5772150" y="5105399"/>
          <a:ext cx="2867025" cy="1171575"/>
        </a:xfrm>
        <a:prstGeom prst="roundRect">
          <a:avLst/>
        </a:prstGeom>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US" sz="1600" b="1" i="0" u="none" strike="noStrike">
              <a:solidFill>
                <a:schemeClr val="bg1"/>
              </a:solidFill>
              <a:latin typeface="Calibri" panose="020F0502020204030204" pitchFamily="34" charset="0"/>
              <a:ea typeface="Calibri" panose="020F0502020204030204" pitchFamily="34" charset="0"/>
              <a:cs typeface="Calibri" panose="020F0502020204030204" pitchFamily="34" charset="0"/>
            </a:rPr>
            <a:t>Link to WMCA Scheme Guidance</a:t>
          </a:r>
        </a:p>
      </xdr:txBody>
    </xdr:sp>
    <xdr:clientData/>
  </xdr:twoCellAnchor>
  <xdr:twoCellAnchor editAs="oneCell">
    <xdr:from>
      <xdr:col>2</xdr:col>
      <xdr:colOff>216396</xdr:colOff>
      <xdr:row>1</xdr:row>
      <xdr:rowOff>134900</xdr:rowOff>
    </xdr:from>
    <xdr:to>
      <xdr:col>6</xdr:col>
      <xdr:colOff>466576</xdr:colOff>
      <xdr:row>11</xdr:row>
      <xdr:rowOff>8741</xdr:rowOff>
    </xdr:to>
    <xdr:pic>
      <xdr:nvPicPr>
        <xdr:cNvPr id="2" name="Picture 1" descr="A logo with a hexagon and a black background&#10;&#10;Description automatically generated">
          <a:extLst>
            <a:ext uri="{FF2B5EF4-FFF2-40B4-BE49-F238E27FC236}">
              <a16:creationId xmlns:a16="http://schemas.microsoft.com/office/drawing/2014/main" id="{BC218517-E4E1-4012-94BC-B3F76C4641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7690" y="325400"/>
          <a:ext cx="2670651" cy="1700400"/>
        </a:xfrm>
        <a:prstGeom prst="rect">
          <a:avLst/>
        </a:prstGeom>
      </xdr:spPr>
    </xdr:pic>
    <xdr:clientData/>
  </xdr:twoCellAnchor>
  <xdr:twoCellAnchor editAs="oneCell">
    <xdr:from>
      <xdr:col>2</xdr:col>
      <xdr:colOff>133498</xdr:colOff>
      <xdr:row>12</xdr:row>
      <xdr:rowOff>49555</xdr:rowOff>
    </xdr:from>
    <xdr:to>
      <xdr:col>7</xdr:col>
      <xdr:colOff>15943</xdr:colOff>
      <xdr:row>20</xdr:row>
      <xdr:rowOff>439077</xdr:rowOff>
    </xdr:to>
    <xdr:pic>
      <xdr:nvPicPr>
        <xdr:cNvPr id="3" name="Picture 2" descr="A black and white logo&#10;&#10;AI-generated content may be incorrect.">
          <a:extLst>
            <a:ext uri="{FF2B5EF4-FFF2-40B4-BE49-F238E27FC236}">
              <a16:creationId xmlns:a16="http://schemas.microsoft.com/office/drawing/2014/main" id="{94FCDC43-696A-4B7A-BAF8-B1C20BFAD7C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52698" y="2459380"/>
          <a:ext cx="2930445" cy="166251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cotyd\AppData\Local\Microsoft\Windows\INetCache\Content.Outlook\33JC9ST9\LAD2%20Proposal%20Form.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BenCopson\AppData\Local\Microsoft\Windows\INetCache\Content.Outlook\OHISJJ9E\HCA%20Targets%20C11.xls" TargetMode="External"/><Relationship Id="rId1" Type="http://schemas.openxmlformats.org/officeDocument/2006/relationships/externalLinkPath" Target="file:///C:\Users\BenCopson\AppData\Local\Microsoft\Windows\INetCache\Content.Outlook\OHISJJ9E\HCA%20Targets%20C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roposal Form"/>
      <sheetName val="Guidance"/>
      <sheetName val="Back End"/>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lculator (APP F) "/>
      <sheetName val="Workbook (APP G)"/>
      <sheetName val="Multipliers"/>
    </sheetNames>
    <sheetDataSet>
      <sheetData sheetId="0" refreshError="1"/>
      <sheetData sheetId="1" refreshError="1"/>
      <sheetData sheetId="2">
        <row r="6">
          <cell r="C6">
            <v>0</v>
          </cell>
          <cell r="D6">
            <v>0</v>
          </cell>
          <cell r="E6">
            <v>0</v>
          </cell>
          <cell r="F6">
            <v>0</v>
          </cell>
          <cell r="G6">
            <v>5</v>
          </cell>
          <cell r="H6">
            <v>3</v>
          </cell>
        </row>
        <row r="7">
          <cell r="C7">
            <v>0</v>
          </cell>
          <cell r="D7">
            <v>0</v>
          </cell>
          <cell r="E7">
            <v>0</v>
          </cell>
          <cell r="F7">
            <v>8</v>
          </cell>
          <cell r="G7">
            <v>4.8</v>
          </cell>
          <cell r="H7">
            <v>2.4</v>
          </cell>
        </row>
        <row r="8">
          <cell r="C8">
            <v>0</v>
          </cell>
          <cell r="D8">
            <v>0</v>
          </cell>
          <cell r="E8">
            <v>0</v>
          </cell>
          <cell r="F8">
            <v>0</v>
          </cell>
          <cell r="G8">
            <v>1</v>
          </cell>
          <cell r="H8">
            <v>1</v>
          </cell>
        </row>
        <row r="9">
          <cell r="C9">
            <v>0</v>
          </cell>
          <cell r="D9">
            <v>0</v>
          </cell>
          <cell r="E9">
            <v>0</v>
          </cell>
          <cell r="F9">
            <v>0</v>
          </cell>
          <cell r="G9">
            <v>0.3</v>
          </cell>
          <cell r="H9">
            <v>0.2</v>
          </cell>
        </row>
        <row r="10">
          <cell r="C10">
            <v>0</v>
          </cell>
          <cell r="D10">
            <v>0</v>
          </cell>
          <cell r="E10">
            <v>3</v>
          </cell>
          <cell r="F10">
            <v>1.5</v>
          </cell>
          <cell r="G10">
            <v>0.8</v>
          </cell>
          <cell r="H10">
            <v>0.5</v>
          </cell>
        </row>
        <row r="11">
          <cell r="C11">
            <v>1</v>
          </cell>
          <cell r="D11">
            <v>2.8</v>
          </cell>
          <cell r="E11">
            <v>2.6</v>
          </cell>
          <cell r="F11">
            <v>1.8</v>
          </cell>
          <cell r="G11">
            <v>1</v>
          </cell>
          <cell r="H11">
            <v>0.6</v>
          </cell>
        </row>
        <row r="12">
          <cell r="C12">
            <v>0</v>
          </cell>
          <cell r="D12">
            <v>0</v>
          </cell>
          <cell r="E12">
            <v>0</v>
          </cell>
          <cell r="F12">
            <v>0</v>
          </cell>
          <cell r="G12">
            <v>0.3</v>
          </cell>
          <cell r="H12">
            <v>0.28000000000000003</v>
          </cell>
        </row>
        <row r="14">
          <cell r="C14">
            <v>2</v>
          </cell>
          <cell r="D14">
            <v>12</v>
          </cell>
          <cell r="E14">
            <v>8</v>
          </cell>
          <cell r="F14">
            <v>4</v>
          </cell>
          <cell r="G14">
            <v>2</v>
          </cell>
          <cell r="H14">
            <v>2</v>
          </cell>
        </row>
        <row r="15">
          <cell r="C15">
            <v>0</v>
          </cell>
          <cell r="D15">
            <v>0</v>
          </cell>
          <cell r="E15">
            <v>0</v>
          </cell>
          <cell r="F15">
            <v>1</v>
          </cell>
          <cell r="G15">
            <v>0.6</v>
          </cell>
          <cell r="H15">
            <v>0.6</v>
          </cell>
        </row>
        <row r="16">
          <cell r="C16">
            <v>0</v>
          </cell>
          <cell r="D16">
            <v>0</v>
          </cell>
          <cell r="E16">
            <v>1</v>
          </cell>
          <cell r="F16">
            <v>1</v>
          </cell>
          <cell r="G16">
            <v>0.7</v>
          </cell>
          <cell r="H16">
            <v>0.8</v>
          </cell>
        </row>
        <row r="18">
          <cell r="C18">
            <v>0</v>
          </cell>
          <cell r="D18">
            <v>0</v>
          </cell>
          <cell r="E18">
            <v>6</v>
          </cell>
          <cell r="F18">
            <v>5</v>
          </cell>
          <cell r="G18">
            <v>3</v>
          </cell>
          <cell r="H18">
            <v>2</v>
          </cell>
        </row>
        <row r="19">
          <cell r="C19">
            <v>0</v>
          </cell>
          <cell r="D19">
            <v>0</v>
          </cell>
          <cell r="E19">
            <v>1.3</v>
          </cell>
          <cell r="F19">
            <v>0.9</v>
          </cell>
          <cell r="G19">
            <v>0.3</v>
          </cell>
          <cell r="H19">
            <v>0.2</v>
          </cell>
        </row>
        <row r="20">
          <cell r="C20">
            <v>0</v>
          </cell>
          <cell r="D20">
            <v>0</v>
          </cell>
          <cell r="E20">
            <v>0</v>
          </cell>
          <cell r="F20">
            <v>0.5</v>
          </cell>
          <cell r="G20">
            <v>0.2</v>
          </cell>
          <cell r="H20">
            <v>0.13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39"/>
  <sheetViews>
    <sheetView showGridLines="0" zoomScale="85" zoomScaleNormal="85" workbookViewId="0">
      <selection activeCell="W17" sqref="W17"/>
    </sheetView>
  </sheetViews>
  <sheetFormatPr defaultRowHeight="14.5"/>
  <cols>
    <col min="1" max="1" width="4.7265625" customWidth="1"/>
    <col min="8" max="8" width="11.26953125" customWidth="1"/>
    <col min="16" max="16" width="10.26953125" customWidth="1"/>
  </cols>
  <sheetData>
    <row r="1" spans="2:18" ht="15" thickBot="1"/>
    <row r="2" spans="2:18" ht="14.5" customHeight="1">
      <c r="B2" s="473"/>
      <c r="C2" s="474"/>
      <c r="D2" s="474"/>
      <c r="E2" s="474"/>
      <c r="F2" s="474"/>
      <c r="G2" s="474"/>
      <c r="H2" s="474"/>
      <c r="I2" s="458" t="s">
        <v>339</v>
      </c>
      <c r="J2" s="459"/>
      <c r="K2" s="459"/>
      <c r="L2" s="459"/>
      <c r="M2" s="459"/>
      <c r="N2" s="459"/>
      <c r="O2" s="459"/>
      <c r="P2" s="460"/>
    </row>
    <row r="3" spans="2:18" ht="14.5" customHeight="1">
      <c r="B3" s="475"/>
      <c r="C3" s="476"/>
      <c r="D3" s="476"/>
      <c r="E3" s="476"/>
      <c r="F3" s="476"/>
      <c r="G3" s="476"/>
      <c r="H3" s="476"/>
      <c r="I3" s="461"/>
      <c r="J3" s="462"/>
      <c r="K3" s="462"/>
      <c r="L3" s="462"/>
      <c r="M3" s="462"/>
      <c r="N3" s="462"/>
      <c r="O3" s="462"/>
      <c r="P3" s="463"/>
    </row>
    <row r="4" spans="2:18" ht="15" customHeight="1">
      <c r="B4" s="475"/>
      <c r="C4" s="476"/>
      <c r="D4" s="476"/>
      <c r="E4" s="476"/>
      <c r="F4" s="476"/>
      <c r="G4" s="476"/>
      <c r="H4" s="476"/>
      <c r="I4" s="461"/>
      <c r="J4" s="462"/>
      <c r="K4" s="462"/>
      <c r="L4" s="462"/>
      <c r="M4" s="462"/>
      <c r="N4" s="462"/>
      <c r="O4" s="462"/>
      <c r="P4" s="463"/>
    </row>
    <row r="5" spans="2:18" ht="14.5" customHeight="1">
      <c r="B5" s="475"/>
      <c r="C5" s="476"/>
      <c r="D5" s="476"/>
      <c r="E5" s="476"/>
      <c r="F5" s="476"/>
      <c r="G5" s="476"/>
      <c r="H5" s="476"/>
      <c r="I5" s="461"/>
      <c r="J5" s="462"/>
      <c r="K5" s="462"/>
      <c r="L5" s="462"/>
      <c r="M5" s="462"/>
      <c r="N5" s="462"/>
      <c r="O5" s="462"/>
      <c r="P5" s="463"/>
      <c r="R5" s="17"/>
    </row>
    <row r="6" spans="2:18" ht="14.5" customHeight="1">
      <c r="B6" s="475"/>
      <c r="C6" s="476"/>
      <c r="D6" s="476"/>
      <c r="E6" s="476"/>
      <c r="F6" s="476"/>
      <c r="G6" s="476"/>
      <c r="H6" s="476"/>
      <c r="I6" s="461"/>
      <c r="J6" s="462"/>
      <c r="K6" s="462"/>
      <c r="L6" s="462"/>
      <c r="M6" s="462"/>
      <c r="N6" s="462"/>
      <c r="O6" s="462"/>
      <c r="P6" s="463"/>
      <c r="R6" s="17"/>
    </row>
    <row r="7" spans="2:18" ht="15" customHeight="1">
      <c r="B7" s="475"/>
      <c r="C7" s="476"/>
      <c r="D7" s="476"/>
      <c r="E7" s="476"/>
      <c r="F7" s="476"/>
      <c r="G7" s="476"/>
      <c r="H7" s="476"/>
      <c r="I7" s="461"/>
      <c r="J7" s="462"/>
      <c r="K7" s="462"/>
      <c r="L7" s="462"/>
      <c r="M7" s="462"/>
      <c r="N7" s="462"/>
      <c r="O7" s="462"/>
      <c r="P7" s="463"/>
    </row>
    <row r="8" spans="2:18" ht="14.5" customHeight="1">
      <c r="B8" s="475"/>
      <c r="C8" s="476"/>
      <c r="D8" s="476"/>
      <c r="E8" s="476"/>
      <c r="F8" s="476"/>
      <c r="G8" s="476"/>
      <c r="H8" s="476"/>
      <c r="I8" s="461"/>
      <c r="J8" s="462"/>
      <c r="K8" s="462"/>
      <c r="L8" s="462"/>
      <c r="M8" s="462"/>
      <c r="N8" s="462"/>
      <c r="O8" s="462"/>
      <c r="P8" s="463"/>
    </row>
    <row r="9" spans="2:18" ht="14.5" customHeight="1">
      <c r="B9" s="475"/>
      <c r="C9" s="476"/>
      <c r="D9" s="476"/>
      <c r="E9" s="476"/>
      <c r="F9" s="476"/>
      <c r="G9" s="476"/>
      <c r="H9" s="476"/>
      <c r="I9" s="461"/>
      <c r="J9" s="462"/>
      <c r="K9" s="462"/>
      <c r="L9" s="462"/>
      <c r="M9" s="462"/>
      <c r="N9" s="462"/>
      <c r="O9" s="462"/>
      <c r="P9" s="463"/>
    </row>
    <row r="10" spans="2:18" ht="15" customHeight="1">
      <c r="B10" s="475"/>
      <c r="C10" s="476"/>
      <c r="D10" s="476"/>
      <c r="E10" s="476"/>
      <c r="F10" s="476"/>
      <c r="G10" s="476"/>
      <c r="H10" s="476"/>
      <c r="I10" s="461"/>
      <c r="J10" s="462"/>
      <c r="K10" s="462"/>
      <c r="L10" s="462"/>
      <c r="M10" s="462"/>
      <c r="N10" s="462"/>
      <c r="O10" s="462"/>
      <c r="P10" s="463"/>
    </row>
    <row r="11" spans="2:18" ht="14.5" customHeight="1">
      <c r="B11" s="475"/>
      <c r="C11" s="476"/>
      <c r="D11" s="476"/>
      <c r="E11" s="476"/>
      <c r="F11" s="476"/>
      <c r="G11" s="476"/>
      <c r="H11" s="476"/>
      <c r="I11" s="461"/>
      <c r="J11" s="462"/>
      <c r="K11" s="462"/>
      <c r="L11" s="462"/>
      <c r="M11" s="462"/>
      <c r="N11" s="462"/>
      <c r="O11" s="462"/>
      <c r="P11" s="463"/>
    </row>
    <row r="12" spans="2:18" ht="14.5" customHeight="1">
      <c r="B12" s="475"/>
      <c r="C12" s="476"/>
      <c r="D12" s="476"/>
      <c r="E12" s="476"/>
      <c r="F12" s="476"/>
      <c r="G12" s="476"/>
      <c r="H12" s="476"/>
      <c r="I12" s="461"/>
      <c r="J12" s="462"/>
      <c r="K12" s="462"/>
      <c r="L12" s="462"/>
      <c r="M12" s="462"/>
      <c r="N12" s="462"/>
      <c r="O12" s="462"/>
      <c r="P12" s="463"/>
    </row>
    <row r="13" spans="2:18" ht="15" customHeight="1">
      <c r="B13" s="475"/>
      <c r="C13" s="476"/>
      <c r="D13" s="476"/>
      <c r="E13" s="476"/>
      <c r="F13" s="476"/>
      <c r="G13" s="476"/>
      <c r="H13" s="476"/>
      <c r="I13" s="461"/>
      <c r="J13" s="462"/>
      <c r="K13" s="462"/>
      <c r="L13" s="462"/>
      <c r="M13" s="462"/>
      <c r="N13" s="462"/>
      <c r="O13" s="462"/>
      <c r="P13" s="463"/>
    </row>
    <row r="14" spans="2:18" ht="14.5" customHeight="1">
      <c r="B14" s="475"/>
      <c r="C14" s="476"/>
      <c r="D14" s="476"/>
      <c r="E14" s="476"/>
      <c r="F14" s="476"/>
      <c r="G14" s="476"/>
      <c r="H14" s="476"/>
      <c r="I14" s="461"/>
      <c r="J14" s="462"/>
      <c r="K14" s="462"/>
      <c r="L14" s="462"/>
      <c r="M14" s="462"/>
      <c r="N14" s="462"/>
      <c r="O14" s="462"/>
      <c r="P14" s="463"/>
    </row>
    <row r="15" spans="2:18" ht="14.5" customHeight="1">
      <c r="B15" s="475"/>
      <c r="C15" s="476"/>
      <c r="D15" s="476"/>
      <c r="E15" s="476"/>
      <c r="F15" s="476"/>
      <c r="G15" s="476"/>
      <c r="H15" s="476"/>
      <c r="I15" s="461"/>
      <c r="J15" s="462"/>
      <c r="K15" s="462"/>
      <c r="L15" s="462"/>
      <c r="M15" s="462"/>
      <c r="N15" s="462"/>
      <c r="O15" s="462"/>
      <c r="P15" s="463"/>
    </row>
    <row r="16" spans="2:18" ht="15" customHeight="1">
      <c r="B16" s="475"/>
      <c r="C16" s="476"/>
      <c r="D16" s="476"/>
      <c r="E16" s="476"/>
      <c r="F16" s="476"/>
      <c r="G16" s="476"/>
      <c r="H16" s="476"/>
      <c r="I16" s="461"/>
      <c r="J16" s="462"/>
      <c r="K16" s="462"/>
      <c r="L16" s="462"/>
      <c r="M16" s="462"/>
      <c r="N16" s="462"/>
      <c r="O16" s="462"/>
      <c r="P16" s="463"/>
    </row>
    <row r="17" spans="2:18" ht="14.5" customHeight="1">
      <c r="B17" s="475"/>
      <c r="C17" s="476"/>
      <c r="D17" s="476"/>
      <c r="E17" s="476"/>
      <c r="F17" s="476"/>
      <c r="G17" s="476"/>
      <c r="H17" s="476"/>
      <c r="I17" s="461"/>
      <c r="J17" s="462"/>
      <c r="K17" s="462"/>
      <c r="L17" s="462"/>
      <c r="M17" s="462"/>
      <c r="N17" s="462"/>
      <c r="O17" s="462"/>
      <c r="P17" s="463"/>
    </row>
    <row r="18" spans="2:18" ht="14.5" customHeight="1">
      <c r="B18" s="475"/>
      <c r="C18" s="476"/>
      <c r="D18" s="476"/>
      <c r="E18" s="476"/>
      <c r="F18" s="476"/>
      <c r="G18" s="476"/>
      <c r="H18" s="476"/>
      <c r="I18" s="461"/>
      <c r="J18" s="462"/>
      <c r="K18" s="462"/>
      <c r="L18" s="462"/>
      <c r="M18" s="462"/>
      <c r="N18" s="462"/>
      <c r="O18" s="462"/>
      <c r="P18" s="463"/>
    </row>
    <row r="19" spans="2:18" ht="13.5" customHeight="1">
      <c r="B19" s="475"/>
      <c r="C19" s="476"/>
      <c r="D19" s="476"/>
      <c r="E19" s="476"/>
      <c r="F19" s="476"/>
      <c r="G19" s="476"/>
      <c r="H19" s="476"/>
      <c r="I19" s="461"/>
      <c r="J19" s="462"/>
      <c r="K19" s="462"/>
      <c r="L19" s="462"/>
      <c r="M19" s="462"/>
      <c r="N19" s="462"/>
      <c r="O19" s="462"/>
      <c r="P19" s="463"/>
    </row>
    <row r="20" spans="2:18" hidden="1">
      <c r="B20" s="475"/>
      <c r="C20" s="476"/>
      <c r="D20" s="476"/>
      <c r="E20" s="476"/>
      <c r="F20" s="476"/>
      <c r="G20" s="476"/>
      <c r="H20" s="476"/>
      <c r="I20" s="461"/>
      <c r="J20" s="462"/>
      <c r="K20" s="462"/>
      <c r="L20" s="462"/>
      <c r="M20" s="462"/>
      <c r="N20" s="462"/>
      <c r="O20" s="462"/>
      <c r="P20" s="463"/>
    </row>
    <row r="21" spans="2:18" ht="60" customHeight="1">
      <c r="B21" s="475"/>
      <c r="C21" s="476"/>
      <c r="D21" s="476"/>
      <c r="E21" s="476"/>
      <c r="F21" s="476"/>
      <c r="G21" s="476"/>
      <c r="H21" s="476"/>
      <c r="I21" s="461"/>
      <c r="J21" s="462"/>
      <c r="K21" s="462"/>
      <c r="L21" s="462"/>
      <c r="M21" s="462"/>
      <c r="N21" s="462"/>
      <c r="O21" s="462"/>
      <c r="P21" s="463"/>
    </row>
    <row r="22" spans="2:18" ht="15" customHeight="1">
      <c r="B22" s="477" t="s">
        <v>385</v>
      </c>
      <c r="C22" s="478"/>
      <c r="D22" s="478"/>
      <c r="E22" s="478"/>
      <c r="F22" s="478"/>
      <c r="G22" s="478"/>
      <c r="H22" s="479"/>
      <c r="I22" s="464"/>
      <c r="J22" s="465"/>
      <c r="K22" s="465"/>
      <c r="L22" s="465"/>
      <c r="M22" s="465"/>
      <c r="N22" s="465"/>
      <c r="O22" s="465"/>
      <c r="P22" s="466"/>
    </row>
    <row r="23" spans="2:18" ht="15" customHeight="1">
      <c r="B23" s="480"/>
      <c r="C23" s="481"/>
      <c r="D23" s="481"/>
      <c r="E23" s="481"/>
      <c r="F23" s="481"/>
      <c r="G23" s="481"/>
      <c r="H23" s="482"/>
      <c r="I23" s="467"/>
      <c r="J23" s="468"/>
      <c r="K23" s="468"/>
      <c r="L23" s="468"/>
      <c r="M23" s="468"/>
      <c r="N23" s="468"/>
      <c r="O23" s="468"/>
      <c r="P23" s="469"/>
    </row>
    <row r="24" spans="2:18" ht="15" customHeight="1">
      <c r="B24" s="480"/>
      <c r="C24" s="481"/>
      <c r="D24" s="481"/>
      <c r="E24" s="481"/>
      <c r="F24" s="481"/>
      <c r="G24" s="481"/>
      <c r="H24" s="482"/>
      <c r="I24" s="467"/>
      <c r="J24" s="468"/>
      <c r="K24" s="468"/>
      <c r="L24" s="468"/>
      <c r="M24" s="468"/>
      <c r="N24" s="468"/>
      <c r="O24" s="468"/>
      <c r="P24" s="469"/>
      <c r="R24" s="17"/>
    </row>
    <row r="25" spans="2:18" ht="15" customHeight="1">
      <c r="B25" s="480"/>
      <c r="C25" s="481"/>
      <c r="D25" s="481"/>
      <c r="E25" s="481"/>
      <c r="F25" s="481"/>
      <c r="G25" s="481"/>
      <c r="H25" s="482"/>
      <c r="I25" s="467"/>
      <c r="J25" s="468"/>
      <c r="K25" s="468"/>
      <c r="L25" s="468"/>
      <c r="M25" s="468"/>
      <c r="N25" s="468"/>
      <c r="O25" s="468"/>
      <c r="P25" s="469"/>
    </row>
    <row r="26" spans="2:18" ht="15" customHeight="1">
      <c r="B26" s="480"/>
      <c r="C26" s="481"/>
      <c r="D26" s="481"/>
      <c r="E26" s="481"/>
      <c r="F26" s="481"/>
      <c r="G26" s="481"/>
      <c r="H26" s="482"/>
      <c r="I26" s="467"/>
      <c r="J26" s="468"/>
      <c r="K26" s="468"/>
      <c r="L26" s="468"/>
      <c r="M26" s="468"/>
      <c r="N26" s="468"/>
      <c r="O26" s="468"/>
      <c r="P26" s="469"/>
    </row>
    <row r="27" spans="2:18" ht="15" customHeight="1">
      <c r="B27" s="480"/>
      <c r="C27" s="481"/>
      <c r="D27" s="481"/>
      <c r="E27" s="481"/>
      <c r="F27" s="481"/>
      <c r="G27" s="481"/>
      <c r="H27" s="482"/>
      <c r="I27" s="467"/>
      <c r="J27" s="468"/>
      <c r="K27" s="468"/>
      <c r="L27" s="468"/>
      <c r="M27" s="468"/>
      <c r="N27" s="468"/>
      <c r="O27" s="468"/>
      <c r="P27" s="469"/>
    </row>
    <row r="28" spans="2:18" ht="15" customHeight="1">
      <c r="B28" s="480"/>
      <c r="C28" s="481"/>
      <c r="D28" s="481"/>
      <c r="E28" s="481"/>
      <c r="F28" s="481"/>
      <c r="G28" s="481"/>
      <c r="H28" s="482"/>
      <c r="I28" s="467"/>
      <c r="J28" s="468"/>
      <c r="K28" s="468"/>
      <c r="L28" s="468"/>
      <c r="M28" s="468"/>
      <c r="N28" s="468"/>
      <c r="O28" s="468"/>
      <c r="P28" s="469"/>
    </row>
    <row r="29" spans="2:18" ht="15" customHeight="1">
      <c r="B29" s="480"/>
      <c r="C29" s="481"/>
      <c r="D29" s="481"/>
      <c r="E29" s="481"/>
      <c r="F29" s="481"/>
      <c r="G29" s="481"/>
      <c r="H29" s="482"/>
      <c r="I29" s="467"/>
      <c r="J29" s="468"/>
      <c r="K29" s="468"/>
      <c r="L29" s="468"/>
      <c r="M29" s="468"/>
      <c r="N29" s="468"/>
      <c r="O29" s="468"/>
      <c r="P29" s="469"/>
    </row>
    <row r="30" spans="2:18" ht="15" customHeight="1">
      <c r="B30" s="480"/>
      <c r="C30" s="481"/>
      <c r="D30" s="481"/>
      <c r="E30" s="481"/>
      <c r="F30" s="481"/>
      <c r="G30" s="481"/>
      <c r="H30" s="482"/>
      <c r="I30" s="467"/>
      <c r="J30" s="468"/>
      <c r="K30" s="468"/>
      <c r="L30" s="468"/>
      <c r="M30" s="468"/>
      <c r="N30" s="468"/>
      <c r="O30" s="468"/>
      <c r="P30" s="469"/>
    </row>
    <row r="31" spans="2:18" ht="15" customHeight="1">
      <c r="B31" s="480"/>
      <c r="C31" s="481"/>
      <c r="D31" s="481"/>
      <c r="E31" s="481"/>
      <c r="F31" s="481"/>
      <c r="G31" s="481"/>
      <c r="H31" s="482"/>
      <c r="I31" s="467"/>
      <c r="J31" s="468"/>
      <c r="K31" s="468"/>
      <c r="L31" s="468"/>
      <c r="M31" s="468"/>
      <c r="N31" s="468"/>
      <c r="O31" s="468"/>
      <c r="P31" s="469"/>
    </row>
    <row r="32" spans="2:18" ht="15" customHeight="1">
      <c r="B32" s="480"/>
      <c r="C32" s="481"/>
      <c r="D32" s="481"/>
      <c r="E32" s="481"/>
      <c r="F32" s="481"/>
      <c r="G32" s="481"/>
      <c r="H32" s="482"/>
      <c r="I32" s="467"/>
      <c r="J32" s="468"/>
      <c r="K32" s="468"/>
      <c r="L32" s="468"/>
      <c r="M32" s="468"/>
      <c r="N32" s="468"/>
      <c r="O32" s="468"/>
      <c r="P32" s="469"/>
    </row>
    <row r="33" spans="2:16" ht="15" customHeight="1">
      <c r="B33" s="480"/>
      <c r="C33" s="481"/>
      <c r="D33" s="481"/>
      <c r="E33" s="481"/>
      <c r="F33" s="481"/>
      <c r="G33" s="481"/>
      <c r="H33" s="482"/>
      <c r="I33" s="467"/>
      <c r="J33" s="468"/>
      <c r="K33" s="468"/>
      <c r="L33" s="468"/>
      <c r="M33" s="468"/>
      <c r="N33" s="468"/>
      <c r="O33" s="468"/>
      <c r="P33" s="469"/>
    </row>
    <row r="34" spans="2:16" ht="15" customHeight="1">
      <c r="B34" s="480"/>
      <c r="C34" s="481"/>
      <c r="D34" s="481"/>
      <c r="E34" s="481"/>
      <c r="F34" s="481"/>
      <c r="G34" s="481"/>
      <c r="H34" s="482"/>
      <c r="I34" s="467"/>
      <c r="J34" s="468"/>
      <c r="K34" s="468"/>
      <c r="L34" s="468"/>
      <c r="M34" s="468"/>
      <c r="N34" s="468"/>
      <c r="O34" s="468"/>
      <c r="P34" s="469"/>
    </row>
    <row r="35" spans="2:16" ht="15" customHeight="1">
      <c r="B35" s="480"/>
      <c r="C35" s="481"/>
      <c r="D35" s="481"/>
      <c r="E35" s="481"/>
      <c r="F35" s="481"/>
      <c r="G35" s="481"/>
      <c r="H35" s="482"/>
      <c r="I35" s="467"/>
      <c r="J35" s="468"/>
      <c r="K35" s="468"/>
      <c r="L35" s="468"/>
      <c r="M35" s="468"/>
      <c r="N35" s="468"/>
      <c r="O35" s="468"/>
      <c r="P35" s="469"/>
    </row>
    <row r="36" spans="2:16" ht="15" customHeight="1">
      <c r="B36" s="480"/>
      <c r="C36" s="481"/>
      <c r="D36" s="481"/>
      <c r="E36" s="481"/>
      <c r="F36" s="481"/>
      <c r="G36" s="481"/>
      <c r="H36" s="482"/>
      <c r="I36" s="467"/>
      <c r="J36" s="468"/>
      <c r="K36" s="468"/>
      <c r="L36" s="468"/>
      <c r="M36" s="468"/>
      <c r="N36" s="468"/>
      <c r="O36" s="468"/>
      <c r="P36" s="469"/>
    </row>
    <row r="37" spans="2:16" ht="15" customHeight="1">
      <c r="B37" s="480"/>
      <c r="C37" s="481"/>
      <c r="D37" s="481"/>
      <c r="E37" s="481"/>
      <c r="F37" s="481"/>
      <c r="G37" s="481"/>
      <c r="H37" s="482"/>
      <c r="I37" s="467"/>
      <c r="J37" s="468"/>
      <c r="K37" s="468"/>
      <c r="L37" s="468"/>
      <c r="M37" s="468"/>
      <c r="N37" s="468"/>
      <c r="O37" s="468"/>
      <c r="P37" s="469"/>
    </row>
    <row r="38" spans="2:16" ht="15" customHeight="1">
      <c r="B38" s="480"/>
      <c r="C38" s="481"/>
      <c r="D38" s="481"/>
      <c r="E38" s="481"/>
      <c r="F38" s="481"/>
      <c r="G38" s="481"/>
      <c r="H38" s="482"/>
      <c r="I38" s="467"/>
      <c r="J38" s="468"/>
      <c r="K38" s="468"/>
      <c r="L38" s="468"/>
      <c r="M38" s="468"/>
      <c r="N38" s="468"/>
      <c r="O38" s="468"/>
      <c r="P38" s="469"/>
    </row>
    <row r="39" spans="2:16" ht="55.5" customHeight="1">
      <c r="B39" s="483"/>
      <c r="C39" s="484"/>
      <c r="D39" s="484"/>
      <c r="E39" s="484"/>
      <c r="F39" s="484"/>
      <c r="G39" s="484"/>
      <c r="H39" s="485"/>
      <c r="I39" s="470"/>
      <c r="J39" s="471"/>
      <c r="K39" s="471"/>
      <c r="L39" s="471"/>
      <c r="M39" s="471"/>
      <c r="N39" s="471"/>
      <c r="O39" s="471"/>
      <c r="P39" s="472"/>
    </row>
  </sheetData>
  <protectedRanges>
    <protectedRange sqref="I22" name="Range1"/>
  </protectedRanges>
  <mergeCells count="4">
    <mergeCell ref="I2:P21"/>
    <mergeCell ref="I22:P39"/>
    <mergeCell ref="B2:H21"/>
    <mergeCell ref="B22:H39"/>
  </mergeCells>
  <pageMargins left="0.7" right="0.7" top="0.75" bottom="0.75" header="0.3" footer="0.3"/>
  <pageSetup paperSize="9" scale="6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8BAD2-720A-46BC-89B1-3C4ADF025BFE}">
  <sheetPr>
    <tabColor rgb="FFFFFF00"/>
  </sheetPr>
  <dimension ref="A1:AU14"/>
  <sheetViews>
    <sheetView zoomScale="70" zoomScaleNormal="70" workbookViewId="0">
      <pane xSplit="3" ySplit="3" topLeftCell="D4" activePane="bottomRight" state="frozen"/>
      <selection pane="topRight" activeCell="D1" sqref="D1"/>
      <selection pane="bottomLeft" activeCell="A4" sqref="A4"/>
      <selection pane="bottomRight" activeCell="C23" sqref="C23"/>
    </sheetView>
  </sheetViews>
  <sheetFormatPr defaultColWidth="9.1796875" defaultRowHeight="14" outlineLevelRow="1"/>
  <cols>
    <col min="1" max="1" width="4.7265625" style="277" customWidth="1"/>
    <col min="2" max="2" width="47.81640625" style="277" customWidth="1"/>
    <col min="3" max="3" width="47.1796875" style="277" customWidth="1"/>
    <col min="4" max="40" width="16.7265625" style="277" customWidth="1"/>
    <col min="41" max="41" width="30.81640625" style="278" customWidth="1"/>
    <col min="42" max="16384" width="9.1796875" style="277"/>
  </cols>
  <sheetData>
    <row r="1" spans="1:47" ht="14.5" thickBot="1"/>
    <row r="2" spans="1:47" s="287" customFormat="1" ht="25.5" thickBot="1">
      <c r="A2" s="279"/>
      <c r="B2" s="672" t="s">
        <v>334</v>
      </c>
      <c r="C2" s="673"/>
      <c r="D2" s="673"/>
      <c r="E2" s="673"/>
      <c r="F2" s="673"/>
      <c r="G2" s="280" t="s">
        <v>25</v>
      </c>
      <c r="H2" s="280" t="s">
        <v>25</v>
      </c>
      <c r="I2" s="281" t="s">
        <v>25</v>
      </c>
      <c r="J2" s="282" t="s">
        <v>25</v>
      </c>
      <c r="K2" s="283" t="s">
        <v>25</v>
      </c>
      <c r="L2" s="281" t="s">
        <v>25</v>
      </c>
      <c r="M2" s="282" t="s">
        <v>25</v>
      </c>
      <c r="N2" s="282" t="s">
        <v>25</v>
      </c>
      <c r="O2" s="282" t="s">
        <v>25</v>
      </c>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5"/>
      <c r="AO2" s="286"/>
      <c r="AP2" s="279"/>
      <c r="AQ2" s="279"/>
      <c r="AR2" s="279"/>
      <c r="AS2" s="279"/>
      <c r="AT2" s="279"/>
      <c r="AU2" s="279"/>
    </row>
    <row r="3" spans="1:47" s="306" customFormat="1" ht="19.5" customHeight="1">
      <c r="A3" s="305"/>
      <c r="B3" s="314"/>
      <c r="C3" s="318" t="s">
        <v>26</v>
      </c>
      <c r="D3" s="319">
        <v>45748</v>
      </c>
      <c r="E3" s="319">
        <v>45778</v>
      </c>
      <c r="F3" s="319">
        <v>45809</v>
      </c>
      <c r="G3" s="319">
        <v>45839</v>
      </c>
      <c r="H3" s="319">
        <v>45870</v>
      </c>
      <c r="I3" s="319">
        <v>45901</v>
      </c>
      <c r="J3" s="319">
        <v>45931</v>
      </c>
      <c r="K3" s="319">
        <v>45962</v>
      </c>
      <c r="L3" s="319">
        <v>45992</v>
      </c>
      <c r="M3" s="319">
        <v>46023</v>
      </c>
      <c r="N3" s="319">
        <v>46054</v>
      </c>
      <c r="O3" s="319">
        <v>46082</v>
      </c>
      <c r="P3" s="319">
        <v>46113</v>
      </c>
      <c r="Q3" s="319">
        <v>46143</v>
      </c>
      <c r="R3" s="319">
        <v>46174</v>
      </c>
      <c r="S3" s="319">
        <v>46204</v>
      </c>
      <c r="T3" s="319">
        <v>46235</v>
      </c>
      <c r="U3" s="319">
        <v>46266</v>
      </c>
      <c r="V3" s="319">
        <v>46296</v>
      </c>
      <c r="W3" s="319">
        <v>46327</v>
      </c>
      <c r="X3" s="319">
        <v>46357</v>
      </c>
      <c r="Y3" s="319">
        <v>46388</v>
      </c>
      <c r="Z3" s="319">
        <v>46419</v>
      </c>
      <c r="AA3" s="319">
        <v>46447</v>
      </c>
      <c r="AB3" s="319">
        <v>46478</v>
      </c>
      <c r="AC3" s="319">
        <v>46508</v>
      </c>
      <c r="AD3" s="319">
        <v>46539</v>
      </c>
      <c r="AE3" s="319">
        <v>46569</v>
      </c>
      <c r="AF3" s="319">
        <v>46600</v>
      </c>
      <c r="AG3" s="319">
        <v>46631</v>
      </c>
      <c r="AH3" s="319">
        <v>46661</v>
      </c>
      <c r="AI3" s="319">
        <v>46692</v>
      </c>
      <c r="AJ3" s="319">
        <v>46722</v>
      </c>
      <c r="AK3" s="319">
        <v>46753</v>
      </c>
      <c r="AL3" s="319">
        <v>46784</v>
      </c>
      <c r="AM3" s="319">
        <v>46813</v>
      </c>
      <c r="AN3" s="320" t="s">
        <v>27</v>
      </c>
      <c r="AO3" s="289" t="s">
        <v>28</v>
      </c>
      <c r="AP3" s="305"/>
      <c r="AQ3" s="305"/>
      <c r="AR3" s="305"/>
      <c r="AS3" s="305"/>
      <c r="AT3" s="305"/>
      <c r="AU3" s="305"/>
    </row>
    <row r="4" spans="1:47" ht="81.75" customHeight="1">
      <c r="A4" s="288"/>
      <c r="B4" s="315" t="s">
        <v>319</v>
      </c>
      <c r="C4" s="290" t="s">
        <v>320</v>
      </c>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2"/>
      <c r="AN4" s="293">
        <f>SUM(D4:AM4)</f>
        <v>0</v>
      </c>
      <c r="AO4" s="294" t="str">
        <f>IF((AN12*11%)&lt;AN4,"A&amp;A spend exceeds 11% Cap","")</f>
        <v/>
      </c>
      <c r="AP4" s="288"/>
      <c r="AQ4" s="288"/>
      <c r="AR4" s="288"/>
      <c r="AS4" s="288"/>
      <c r="AT4" s="288"/>
      <c r="AU4" s="288"/>
    </row>
    <row r="5" spans="1:47" ht="49.5" hidden="1" customHeight="1" outlineLevel="1">
      <c r="A5" s="288"/>
      <c r="B5" s="316" t="s">
        <v>321</v>
      </c>
      <c r="C5" s="295" t="s">
        <v>29</v>
      </c>
      <c r="D5" s="296">
        <f>D$4</f>
        <v>0</v>
      </c>
      <c r="E5" s="296">
        <f t="shared" ref="E5:AM5" si="0">D$5+E$4</f>
        <v>0</v>
      </c>
      <c r="F5" s="296">
        <f t="shared" si="0"/>
        <v>0</v>
      </c>
      <c r="G5" s="296">
        <f t="shared" si="0"/>
        <v>0</v>
      </c>
      <c r="H5" s="296">
        <f t="shared" si="0"/>
        <v>0</v>
      </c>
      <c r="I5" s="296">
        <f t="shared" si="0"/>
        <v>0</v>
      </c>
      <c r="J5" s="296">
        <f t="shared" si="0"/>
        <v>0</v>
      </c>
      <c r="K5" s="296">
        <f t="shared" si="0"/>
        <v>0</v>
      </c>
      <c r="L5" s="296">
        <f t="shared" si="0"/>
        <v>0</v>
      </c>
      <c r="M5" s="296">
        <f t="shared" si="0"/>
        <v>0</v>
      </c>
      <c r="N5" s="296">
        <f t="shared" si="0"/>
        <v>0</v>
      </c>
      <c r="O5" s="296">
        <f t="shared" si="0"/>
        <v>0</v>
      </c>
      <c r="P5" s="296">
        <f t="shared" si="0"/>
        <v>0</v>
      </c>
      <c r="Q5" s="296">
        <f t="shared" si="0"/>
        <v>0</v>
      </c>
      <c r="R5" s="296">
        <f t="shared" si="0"/>
        <v>0</v>
      </c>
      <c r="S5" s="296">
        <f t="shared" si="0"/>
        <v>0</v>
      </c>
      <c r="T5" s="296">
        <f t="shared" si="0"/>
        <v>0</v>
      </c>
      <c r="U5" s="296">
        <f t="shared" si="0"/>
        <v>0</v>
      </c>
      <c r="V5" s="296">
        <f t="shared" si="0"/>
        <v>0</v>
      </c>
      <c r="W5" s="296">
        <f t="shared" si="0"/>
        <v>0</v>
      </c>
      <c r="X5" s="296">
        <f t="shared" si="0"/>
        <v>0</v>
      </c>
      <c r="Y5" s="296">
        <f t="shared" si="0"/>
        <v>0</v>
      </c>
      <c r="Z5" s="296">
        <f t="shared" si="0"/>
        <v>0</v>
      </c>
      <c r="AA5" s="296">
        <f t="shared" si="0"/>
        <v>0</v>
      </c>
      <c r="AB5" s="296">
        <f t="shared" si="0"/>
        <v>0</v>
      </c>
      <c r="AC5" s="296">
        <f t="shared" si="0"/>
        <v>0</v>
      </c>
      <c r="AD5" s="296">
        <f t="shared" si="0"/>
        <v>0</v>
      </c>
      <c r="AE5" s="296">
        <f t="shared" si="0"/>
        <v>0</v>
      </c>
      <c r="AF5" s="296">
        <f t="shared" si="0"/>
        <v>0</v>
      </c>
      <c r="AG5" s="296">
        <f t="shared" si="0"/>
        <v>0</v>
      </c>
      <c r="AH5" s="296">
        <f t="shared" si="0"/>
        <v>0</v>
      </c>
      <c r="AI5" s="296">
        <f t="shared" si="0"/>
        <v>0</v>
      </c>
      <c r="AJ5" s="296">
        <f t="shared" si="0"/>
        <v>0</v>
      </c>
      <c r="AK5" s="296">
        <f t="shared" si="0"/>
        <v>0</v>
      </c>
      <c r="AL5" s="296">
        <f t="shared" si="0"/>
        <v>0</v>
      </c>
      <c r="AM5" s="297">
        <f t="shared" si="0"/>
        <v>0</v>
      </c>
      <c r="AN5" s="293">
        <f>AM5</f>
        <v>0</v>
      </c>
      <c r="AO5" s="294"/>
      <c r="AP5" s="288"/>
      <c r="AQ5" s="288"/>
      <c r="AR5" s="288"/>
      <c r="AS5" s="288"/>
      <c r="AT5" s="288"/>
      <c r="AU5" s="288"/>
    </row>
    <row r="6" spans="1:47" ht="33" customHeight="1" collapsed="1">
      <c r="A6" s="288"/>
      <c r="B6" s="315" t="s">
        <v>322</v>
      </c>
      <c r="C6" s="290" t="s">
        <v>323</v>
      </c>
      <c r="D6" s="291"/>
      <c r="E6" s="291"/>
      <c r="F6" s="291"/>
      <c r="G6" s="291"/>
      <c r="H6" s="291"/>
      <c r="I6" s="291"/>
      <c r="J6" s="291"/>
      <c r="K6" s="291"/>
      <c r="L6" s="291"/>
      <c r="M6" s="291"/>
      <c r="N6" s="291"/>
      <c r="O6" s="291"/>
      <c r="P6" s="291"/>
      <c r="Q6" s="291"/>
      <c r="R6" s="291"/>
      <c r="S6" s="291"/>
      <c r="T6" s="291"/>
      <c r="U6" s="291"/>
      <c r="V6" s="291"/>
      <c r="W6" s="291"/>
      <c r="X6" s="291"/>
      <c r="Y6" s="291"/>
      <c r="Z6" s="291"/>
      <c r="AA6" s="291"/>
      <c r="AB6" s="291"/>
      <c r="AC6" s="291"/>
      <c r="AD6" s="291"/>
      <c r="AE6" s="291"/>
      <c r="AF6" s="291"/>
      <c r="AG6" s="291"/>
      <c r="AH6" s="291"/>
      <c r="AI6" s="291"/>
      <c r="AJ6" s="291"/>
      <c r="AK6" s="291"/>
      <c r="AL6" s="291"/>
      <c r="AM6" s="292"/>
      <c r="AN6" s="293">
        <f>SUM(D6:AM6)</f>
        <v>0</v>
      </c>
      <c r="AO6" s="294"/>
      <c r="AP6" s="288"/>
      <c r="AQ6" s="288"/>
      <c r="AR6" s="288"/>
      <c r="AS6" s="288"/>
      <c r="AT6" s="288"/>
      <c r="AU6" s="288"/>
    </row>
    <row r="7" spans="1:47" ht="46.5" hidden="1" customHeight="1" outlineLevel="1">
      <c r="A7" s="298"/>
      <c r="B7" s="316" t="s">
        <v>324</v>
      </c>
      <c r="C7" s="295" t="s">
        <v>31</v>
      </c>
      <c r="D7" s="296">
        <f>D$6</f>
        <v>0</v>
      </c>
      <c r="E7" s="296">
        <f t="shared" ref="E7:AM7" si="1">D$7+E$6</f>
        <v>0</v>
      </c>
      <c r="F7" s="296">
        <f t="shared" si="1"/>
        <v>0</v>
      </c>
      <c r="G7" s="296">
        <f t="shared" si="1"/>
        <v>0</v>
      </c>
      <c r="H7" s="296">
        <f t="shared" si="1"/>
        <v>0</v>
      </c>
      <c r="I7" s="296">
        <f t="shared" si="1"/>
        <v>0</v>
      </c>
      <c r="J7" s="296">
        <f t="shared" si="1"/>
        <v>0</v>
      </c>
      <c r="K7" s="296">
        <f t="shared" si="1"/>
        <v>0</v>
      </c>
      <c r="L7" s="296">
        <f t="shared" si="1"/>
        <v>0</v>
      </c>
      <c r="M7" s="296">
        <f t="shared" si="1"/>
        <v>0</v>
      </c>
      <c r="N7" s="296">
        <f t="shared" si="1"/>
        <v>0</v>
      </c>
      <c r="O7" s="296">
        <f t="shared" si="1"/>
        <v>0</v>
      </c>
      <c r="P7" s="296">
        <f t="shared" si="1"/>
        <v>0</v>
      </c>
      <c r="Q7" s="296">
        <f t="shared" si="1"/>
        <v>0</v>
      </c>
      <c r="R7" s="296">
        <f t="shared" si="1"/>
        <v>0</v>
      </c>
      <c r="S7" s="296">
        <f t="shared" si="1"/>
        <v>0</v>
      </c>
      <c r="T7" s="296">
        <f t="shared" si="1"/>
        <v>0</v>
      </c>
      <c r="U7" s="296">
        <f t="shared" si="1"/>
        <v>0</v>
      </c>
      <c r="V7" s="296">
        <f t="shared" si="1"/>
        <v>0</v>
      </c>
      <c r="W7" s="296">
        <f t="shared" si="1"/>
        <v>0</v>
      </c>
      <c r="X7" s="296">
        <f t="shared" si="1"/>
        <v>0</v>
      </c>
      <c r="Y7" s="296">
        <f t="shared" si="1"/>
        <v>0</v>
      </c>
      <c r="Z7" s="296">
        <f t="shared" si="1"/>
        <v>0</v>
      </c>
      <c r="AA7" s="296">
        <f t="shared" si="1"/>
        <v>0</v>
      </c>
      <c r="AB7" s="296">
        <f t="shared" si="1"/>
        <v>0</v>
      </c>
      <c r="AC7" s="296">
        <f t="shared" si="1"/>
        <v>0</v>
      </c>
      <c r="AD7" s="296">
        <f t="shared" si="1"/>
        <v>0</v>
      </c>
      <c r="AE7" s="296">
        <f t="shared" si="1"/>
        <v>0</v>
      </c>
      <c r="AF7" s="296">
        <f t="shared" si="1"/>
        <v>0</v>
      </c>
      <c r="AG7" s="296">
        <f t="shared" si="1"/>
        <v>0</v>
      </c>
      <c r="AH7" s="296">
        <f t="shared" si="1"/>
        <v>0</v>
      </c>
      <c r="AI7" s="296">
        <f t="shared" si="1"/>
        <v>0</v>
      </c>
      <c r="AJ7" s="296">
        <f t="shared" si="1"/>
        <v>0</v>
      </c>
      <c r="AK7" s="296">
        <f t="shared" si="1"/>
        <v>0</v>
      </c>
      <c r="AL7" s="296">
        <f t="shared" si="1"/>
        <v>0</v>
      </c>
      <c r="AM7" s="297">
        <f t="shared" si="1"/>
        <v>0</v>
      </c>
      <c r="AN7" s="293">
        <f>AM7</f>
        <v>0</v>
      </c>
      <c r="AO7" s="294"/>
      <c r="AP7" s="288"/>
      <c r="AQ7" s="288"/>
      <c r="AR7" s="288"/>
      <c r="AS7" s="288"/>
      <c r="AT7" s="288"/>
      <c r="AU7" s="288"/>
    </row>
    <row r="8" spans="1:47" ht="46.5" collapsed="1">
      <c r="A8" s="288"/>
      <c r="B8" s="315" t="s">
        <v>325</v>
      </c>
      <c r="C8" s="290" t="s">
        <v>326</v>
      </c>
      <c r="D8" s="291"/>
      <c r="E8" s="291"/>
      <c r="F8" s="291"/>
      <c r="G8" s="291"/>
      <c r="H8" s="291"/>
      <c r="I8" s="291"/>
      <c r="J8" s="291"/>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3">
        <f>SUM(D8:AM8)</f>
        <v>0</v>
      </c>
      <c r="AO8" s="294"/>
      <c r="AP8" s="288"/>
      <c r="AQ8" s="288"/>
      <c r="AR8" s="288"/>
      <c r="AS8" s="288"/>
      <c r="AT8" s="288"/>
      <c r="AU8" s="288"/>
    </row>
    <row r="9" spans="1:47" ht="46.5" hidden="1" outlineLevel="1">
      <c r="A9" s="298"/>
      <c r="B9" s="316" t="s">
        <v>327</v>
      </c>
      <c r="C9" s="295" t="s">
        <v>287</v>
      </c>
      <c r="D9" s="296">
        <f>D$8</f>
        <v>0</v>
      </c>
      <c r="E9" s="296">
        <f t="shared" ref="E9:AM9" si="2">D$9+E$8</f>
        <v>0</v>
      </c>
      <c r="F9" s="296">
        <f t="shared" si="2"/>
        <v>0</v>
      </c>
      <c r="G9" s="296">
        <f t="shared" si="2"/>
        <v>0</v>
      </c>
      <c r="H9" s="296">
        <f t="shared" si="2"/>
        <v>0</v>
      </c>
      <c r="I9" s="296">
        <f t="shared" si="2"/>
        <v>0</v>
      </c>
      <c r="J9" s="296">
        <f t="shared" si="2"/>
        <v>0</v>
      </c>
      <c r="K9" s="296">
        <f t="shared" si="2"/>
        <v>0</v>
      </c>
      <c r="L9" s="296">
        <f t="shared" si="2"/>
        <v>0</v>
      </c>
      <c r="M9" s="296">
        <f t="shared" si="2"/>
        <v>0</v>
      </c>
      <c r="N9" s="296">
        <f t="shared" si="2"/>
        <v>0</v>
      </c>
      <c r="O9" s="296">
        <f t="shared" si="2"/>
        <v>0</v>
      </c>
      <c r="P9" s="296">
        <f t="shared" si="2"/>
        <v>0</v>
      </c>
      <c r="Q9" s="296">
        <f t="shared" si="2"/>
        <v>0</v>
      </c>
      <c r="R9" s="296">
        <f t="shared" si="2"/>
        <v>0</v>
      </c>
      <c r="S9" s="296">
        <f t="shared" si="2"/>
        <v>0</v>
      </c>
      <c r="T9" s="296">
        <f t="shared" si="2"/>
        <v>0</v>
      </c>
      <c r="U9" s="296">
        <f t="shared" si="2"/>
        <v>0</v>
      </c>
      <c r="V9" s="296">
        <f t="shared" si="2"/>
        <v>0</v>
      </c>
      <c r="W9" s="296">
        <f t="shared" si="2"/>
        <v>0</v>
      </c>
      <c r="X9" s="296">
        <f t="shared" si="2"/>
        <v>0</v>
      </c>
      <c r="Y9" s="296">
        <f t="shared" si="2"/>
        <v>0</v>
      </c>
      <c r="Z9" s="296">
        <f t="shared" si="2"/>
        <v>0</v>
      </c>
      <c r="AA9" s="296">
        <f t="shared" si="2"/>
        <v>0</v>
      </c>
      <c r="AB9" s="296">
        <f t="shared" si="2"/>
        <v>0</v>
      </c>
      <c r="AC9" s="296">
        <f t="shared" si="2"/>
        <v>0</v>
      </c>
      <c r="AD9" s="296">
        <f t="shared" si="2"/>
        <v>0</v>
      </c>
      <c r="AE9" s="296">
        <f t="shared" si="2"/>
        <v>0</v>
      </c>
      <c r="AF9" s="296">
        <f t="shared" si="2"/>
        <v>0</v>
      </c>
      <c r="AG9" s="296">
        <f t="shared" si="2"/>
        <v>0</v>
      </c>
      <c r="AH9" s="296">
        <f t="shared" si="2"/>
        <v>0</v>
      </c>
      <c r="AI9" s="296">
        <f t="shared" si="2"/>
        <v>0</v>
      </c>
      <c r="AJ9" s="296">
        <f t="shared" si="2"/>
        <v>0</v>
      </c>
      <c r="AK9" s="296">
        <f t="shared" si="2"/>
        <v>0</v>
      </c>
      <c r="AL9" s="296">
        <f t="shared" si="2"/>
        <v>0</v>
      </c>
      <c r="AM9" s="297">
        <f t="shared" si="2"/>
        <v>0</v>
      </c>
      <c r="AN9" s="293">
        <f>AM9</f>
        <v>0</v>
      </c>
      <c r="AO9" s="294"/>
      <c r="AP9" s="288"/>
      <c r="AQ9" s="288"/>
      <c r="AR9" s="288"/>
      <c r="AS9" s="288"/>
      <c r="AT9" s="288"/>
      <c r="AU9" s="288"/>
    </row>
    <row r="10" spans="1:47" ht="62" collapsed="1">
      <c r="A10" s="288"/>
      <c r="B10" s="315" t="s">
        <v>328</v>
      </c>
      <c r="C10" s="299" t="s">
        <v>329</v>
      </c>
      <c r="D10" s="296">
        <f t="shared" ref="D10:AM10" si="3">SUM(D6,D8)</f>
        <v>0</v>
      </c>
      <c r="E10" s="296">
        <f t="shared" si="3"/>
        <v>0</v>
      </c>
      <c r="F10" s="296">
        <f t="shared" si="3"/>
        <v>0</v>
      </c>
      <c r="G10" s="296">
        <f t="shared" si="3"/>
        <v>0</v>
      </c>
      <c r="H10" s="296">
        <f t="shared" si="3"/>
        <v>0</v>
      </c>
      <c r="I10" s="296">
        <f t="shared" si="3"/>
        <v>0</v>
      </c>
      <c r="J10" s="296">
        <f t="shared" si="3"/>
        <v>0</v>
      </c>
      <c r="K10" s="296">
        <f t="shared" si="3"/>
        <v>0</v>
      </c>
      <c r="L10" s="296">
        <f t="shared" si="3"/>
        <v>0</v>
      </c>
      <c r="M10" s="296">
        <f t="shared" si="3"/>
        <v>0</v>
      </c>
      <c r="N10" s="296">
        <f t="shared" si="3"/>
        <v>0</v>
      </c>
      <c r="O10" s="296">
        <f t="shared" si="3"/>
        <v>0</v>
      </c>
      <c r="P10" s="296">
        <f t="shared" si="3"/>
        <v>0</v>
      </c>
      <c r="Q10" s="296">
        <f t="shared" si="3"/>
        <v>0</v>
      </c>
      <c r="R10" s="296">
        <f t="shared" si="3"/>
        <v>0</v>
      </c>
      <c r="S10" s="296">
        <f t="shared" si="3"/>
        <v>0</v>
      </c>
      <c r="T10" s="296">
        <f t="shared" si="3"/>
        <v>0</v>
      </c>
      <c r="U10" s="296">
        <f t="shared" si="3"/>
        <v>0</v>
      </c>
      <c r="V10" s="296">
        <f t="shared" si="3"/>
        <v>0</v>
      </c>
      <c r="W10" s="296">
        <f t="shared" si="3"/>
        <v>0</v>
      </c>
      <c r="X10" s="296">
        <f t="shared" si="3"/>
        <v>0</v>
      </c>
      <c r="Y10" s="296">
        <f t="shared" si="3"/>
        <v>0</v>
      </c>
      <c r="Z10" s="296">
        <f t="shared" si="3"/>
        <v>0</v>
      </c>
      <c r="AA10" s="296">
        <f t="shared" si="3"/>
        <v>0</v>
      </c>
      <c r="AB10" s="296">
        <f t="shared" si="3"/>
        <v>0</v>
      </c>
      <c r="AC10" s="296">
        <f t="shared" si="3"/>
        <v>0</v>
      </c>
      <c r="AD10" s="296">
        <f t="shared" si="3"/>
        <v>0</v>
      </c>
      <c r="AE10" s="296">
        <f t="shared" si="3"/>
        <v>0</v>
      </c>
      <c r="AF10" s="296">
        <f t="shared" si="3"/>
        <v>0</v>
      </c>
      <c r="AG10" s="296">
        <f t="shared" si="3"/>
        <v>0</v>
      </c>
      <c r="AH10" s="296">
        <f t="shared" si="3"/>
        <v>0</v>
      </c>
      <c r="AI10" s="296">
        <f t="shared" si="3"/>
        <v>0</v>
      </c>
      <c r="AJ10" s="296">
        <f t="shared" si="3"/>
        <v>0</v>
      </c>
      <c r="AK10" s="296">
        <f t="shared" si="3"/>
        <v>0</v>
      </c>
      <c r="AL10" s="296">
        <f t="shared" si="3"/>
        <v>0</v>
      </c>
      <c r="AM10" s="297">
        <f t="shared" si="3"/>
        <v>0</v>
      </c>
      <c r="AN10" s="293">
        <f>SUM(D10:AM10)</f>
        <v>0</v>
      </c>
      <c r="AO10" s="294"/>
      <c r="AP10" s="288"/>
      <c r="AQ10" s="288"/>
      <c r="AR10" s="288"/>
      <c r="AS10" s="288"/>
      <c r="AT10" s="288"/>
      <c r="AU10" s="288"/>
    </row>
    <row r="11" spans="1:47" ht="62">
      <c r="A11" s="288"/>
      <c r="B11" s="315" t="s">
        <v>330</v>
      </c>
      <c r="C11" s="299" t="s">
        <v>331</v>
      </c>
      <c r="D11" s="296">
        <f t="shared" ref="D11:AM11" si="4">SUM(D4,D6)</f>
        <v>0</v>
      </c>
      <c r="E11" s="296">
        <f t="shared" si="4"/>
        <v>0</v>
      </c>
      <c r="F11" s="296">
        <f t="shared" si="4"/>
        <v>0</v>
      </c>
      <c r="G11" s="296">
        <f t="shared" si="4"/>
        <v>0</v>
      </c>
      <c r="H11" s="296">
        <f t="shared" si="4"/>
        <v>0</v>
      </c>
      <c r="I11" s="296">
        <f t="shared" si="4"/>
        <v>0</v>
      </c>
      <c r="J11" s="296">
        <f t="shared" si="4"/>
        <v>0</v>
      </c>
      <c r="K11" s="296">
        <f t="shared" si="4"/>
        <v>0</v>
      </c>
      <c r="L11" s="296">
        <f t="shared" si="4"/>
        <v>0</v>
      </c>
      <c r="M11" s="296">
        <f t="shared" si="4"/>
        <v>0</v>
      </c>
      <c r="N11" s="296">
        <f t="shared" si="4"/>
        <v>0</v>
      </c>
      <c r="O11" s="296">
        <f t="shared" si="4"/>
        <v>0</v>
      </c>
      <c r="P11" s="296">
        <f t="shared" si="4"/>
        <v>0</v>
      </c>
      <c r="Q11" s="296">
        <f t="shared" si="4"/>
        <v>0</v>
      </c>
      <c r="R11" s="296">
        <f t="shared" si="4"/>
        <v>0</v>
      </c>
      <c r="S11" s="296">
        <f t="shared" si="4"/>
        <v>0</v>
      </c>
      <c r="T11" s="296">
        <f t="shared" si="4"/>
        <v>0</v>
      </c>
      <c r="U11" s="296">
        <f t="shared" si="4"/>
        <v>0</v>
      </c>
      <c r="V11" s="296">
        <f t="shared" si="4"/>
        <v>0</v>
      </c>
      <c r="W11" s="296">
        <f t="shared" si="4"/>
        <v>0</v>
      </c>
      <c r="X11" s="296">
        <f t="shared" si="4"/>
        <v>0</v>
      </c>
      <c r="Y11" s="296">
        <f t="shared" si="4"/>
        <v>0</v>
      </c>
      <c r="Z11" s="296">
        <f t="shared" si="4"/>
        <v>0</v>
      </c>
      <c r="AA11" s="296">
        <f t="shared" si="4"/>
        <v>0</v>
      </c>
      <c r="AB11" s="296">
        <f t="shared" si="4"/>
        <v>0</v>
      </c>
      <c r="AC11" s="296">
        <f t="shared" si="4"/>
        <v>0</v>
      </c>
      <c r="AD11" s="296">
        <f t="shared" si="4"/>
        <v>0</v>
      </c>
      <c r="AE11" s="296">
        <f t="shared" si="4"/>
        <v>0</v>
      </c>
      <c r="AF11" s="296">
        <f t="shared" si="4"/>
        <v>0</v>
      </c>
      <c r="AG11" s="296">
        <f t="shared" si="4"/>
        <v>0</v>
      </c>
      <c r="AH11" s="296">
        <f t="shared" si="4"/>
        <v>0</v>
      </c>
      <c r="AI11" s="296">
        <f t="shared" si="4"/>
        <v>0</v>
      </c>
      <c r="AJ11" s="296">
        <f t="shared" si="4"/>
        <v>0</v>
      </c>
      <c r="AK11" s="296">
        <f t="shared" si="4"/>
        <v>0</v>
      </c>
      <c r="AL11" s="296">
        <f t="shared" si="4"/>
        <v>0</v>
      </c>
      <c r="AM11" s="297">
        <f t="shared" si="4"/>
        <v>0</v>
      </c>
      <c r="AN11" s="293">
        <f>SUM(D11:AM11)</f>
        <v>0</v>
      </c>
      <c r="AO11" s="300"/>
      <c r="AP11" s="288"/>
      <c r="AQ11" s="288"/>
      <c r="AR11" s="288"/>
      <c r="AS11" s="288"/>
      <c r="AT11" s="288"/>
      <c r="AU11" s="288"/>
    </row>
    <row r="12" spans="1:47" ht="62">
      <c r="A12" s="288"/>
      <c r="B12" s="315" t="s">
        <v>332</v>
      </c>
      <c r="C12" s="299" t="s">
        <v>333</v>
      </c>
      <c r="D12" s="296">
        <f t="shared" ref="D12:AM12" si="5">SUM(D4,D10)</f>
        <v>0</v>
      </c>
      <c r="E12" s="296">
        <f t="shared" si="5"/>
        <v>0</v>
      </c>
      <c r="F12" s="296">
        <f t="shared" si="5"/>
        <v>0</v>
      </c>
      <c r="G12" s="296">
        <f t="shared" si="5"/>
        <v>0</v>
      </c>
      <c r="H12" s="296">
        <f t="shared" si="5"/>
        <v>0</v>
      </c>
      <c r="I12" s="296">
        <f t="shared" si="5"/>
        <v>0</v>
      </c>
      <c r="J12" s="296">
        <f t="shared" si="5"/>
        <v>0</v>
      </c>
      <c r="K12" s="296">
        <f t="shared" si="5"/>
        <v>0</v>
      </c>
      <c r="L12" s="296">
        <f t="shared" si="5"/>
        <v>0</v>
      </c>
      <c r="M12" s="296">
        <f t="shared" si="5"/>
        <v>0</v>
      </c>
      <c r="N12" s="296">
        <f t="shared" si="5"/>
        <v>0</v>
      </c>
      <c r="O12" s="296">
        <f t="shared" si="5"/>
        <v>0</v>
      </c>
      <c r="P12" s="296">
        <f t="shared" si="5"/>
        <v>0</v>
      </c>
      <c r="Q12" s="296">
        <f t="shared" si="5"/>
        <v>0</v>
      </c>
      <c r="R12" s="296">
        <f t="shared" si="5"/>
        <v>0</v>
      </c>
      <c r="S12" s="296">
        <f t="shared" si="5"/>
        <v>0</v>
      </c>
      <c r="T12" s="296">
        <f t="shared" si="5"/>
        <v>0</v>
      </c>
      <c r="U12" s="296">
        <f t="shared" si="5"/>
        <v>0</v>
      </c>
      <c r="V12" s="296">
        <f t="shared" si="5"/>
        <v>0</v>
      </c>
      <c r="W12" s="296">
        <f t="shared" si="5"/>
        <v>0</v>
      </c>
      <c r="X12" s="296">
        <f t="shared" si="5"/>
        <v>0</v>
      </c>
      <c r="Y12" s="296">
        <f t="shared" si="5"/>
        <v>0</v>
      </c>
      <c r="Z12" s="296">
        <f t="shared" si="5"/>
        <v>0</v>
      </c>
      <c r="AA12" s="296">
        <f t="shared" si="5"/>
        <v>0</v>
      </c>
      <c r="AB12" s="296">
        <f t="shared" si="5"/>
        <v>0</v>
      </c>
      <c r="AC12" s="296">
        <f t="shared" si="5"/>
        <v>0</v>
      </c>
      <c r="AD12" s="296">
        <f t="shared" si="5"/>
        <v>0</v>
      </c>
      <c r="AE12" s="296">
        <f t="shared" si="5"/>
        <v>0</v>
      </c>
      <c r="AF12" s="296">
        <f t="shared" si="5"/>
        <v>0</v>
      </c>
      <c r="AG12" s="296">
        <f t="shared" si="5"/>
        <v>0</v>
      </c>
      <c r="AH12" s="296">
        <f t="shared" si="5"/>
        <v>0</v>
      </c>
      <c r="AI12" s="296">
        <f t="shared" si="5"/>
        <v>0</v>
      </c>
      <c r="AJ12" s="296">
        <f t="shared" si="5"/>
        <v>0</v>
      </c>
      <c r="AK12" s="296">
        <f t="shared" si="5"/>
        <v>0</v>
      </c>
      <c r="AL12" s="296">
        <f t="shared" si="5"/>
        <v>0</v>
      </c>
      <c r="AM12" s="297">
        <f t="shared" si="5"/>
        <v>0</v>
      </c>
      <c r="AN12" s="293">
        <f>SUM(D12:AM12)</f>
        <v>0</v>
      </c>
      <c r="AO12" s="300"/>
      <c r="AP12" s="288"/>
      <c r="AQ12" s="288"/>
      <c r="AR12" s="288"/>
      <c r="AS12" s="288"/>
      <c r="AT12" s="288"/>
      <c r="AU12" s="288"/>
    </row>
    <row r="13" spans="1:47" ht="170.5">
      <c r="A13" s="288"/>
      <c r="B13" s="316" t="s">
        <v>33</v>
      </c>
      <c r="C13" s="295" t="s">
        <v>34</v>
      </c>
      <c r="D13" s="291"/>
      <c r="E13" s="291"/>
      <c r="F13" s="291"/>
      <c r="G13" s="291"/>
      <c r="H13" s="291"/>
      <c r="I13" s="291"/>
      <c r="J13" s="291"/>
      <c r="K13" s="291"/>
      <c r="L13" s="291"/>
      <c r="M13" s="291"/>
      <c r="N13" s="291"/>
      <c r="O13" s="291"/>
      <c r="P13" s="291"/>
      <c r="Q13" s="291"/>
      <c r="R13" s="291"/>
      <c r="S13" s="291"/>
      <c r="T13" s="291"/>
      <c r="U13" s="291"/>
      <c r="V13" s="291"/>
      <c r="W13" s="291"/>
      <c r="X13" s="291"/>
      <c r="Y13" s="291"/>
      <c r="Z13" s="291"/>
      <c r="AA13" s="291"/>
      <c r="AB13" s="291"/>
      <c r="AC13" s="291"/>
      <c r="AD13" s="291"/>
      <c r="AE13" s="291"/>
      <c r="AF13" s="291"/>
      <c r="AG13" s="291"/>
      <c r="AH13" s="291"/>
      <c r="AI13" s="291"/>
      <c r="AJ13" s="291"/>
      <c r="AK13" s="291"/>
      <c r="AL13" s="291"/>
      <c r="AM13" s="292"/>
      <c r="AN13" s="293">
        <f>SUM(D13:AM13)</f>
        <v>0</v>
      </c>
      <c r="AO13" s="294"/>
      <c r="AP13" s="288"/>
      <c r="AQ13" s="288"/>
      <c r="AR13" s="288"/>
      <c r="AS13" s="288"/>
      <c r="AT13" s="288"/>
      <c r="AU13" s="288"/>
    </row>
    <row r="14" spans="1:47" ht="47" thickBot="1">
      <c r="A14" s="288"/>
      <c r="B14" s="317" t="s">
        <v>35</v>
      </c>
      <c r="C14" s="301" t="s">
        <v>36</v>
      </c>
      <c r="D14" s="302">
        <f>D13</f>
        <v>0</v>
      </c>
      <c r="E14" s="302">
        <f t="shared" ref="E14:AM14" si="6">D14+E13</f>
        <v>0</v>
      </c>
      <c r="F14" s="302">
        <f t="shared" si="6"/>
        <v>0</v>
      </c>
      <c r="G14" s="302">
        <f t="shared" si="6"/>
        <v>0</v>
      </c>
      <c r="H14" s="302">
        <f t="shared" si="6"/>
        <v>0</v>
      </c>
      <c r="I14" s="302">
        <f t="shared" si="6"/>
        <v>0</v>
      </c>
      <c r="J14" s="302">
        <f t="shared" si="6"/>
        <v>0</v>
      </c>
      <c r="K14" s="302">
        <f t="shared" si="6"/>
        <v>0</v>
      </c>
      <c r="L14" s="302">
        <f t="shared" si="6"/>
        <v>0</v>
      </c>
      <c r="M14" s="302">
        <f t="shared" si="6"/>
        <v>0</v>
      </c>
      <c r="N14" s="302">
        <f t="shared" si="6"/>
        <v>0</v>
      </c>
      <c r="O14" s="302">
        <f t="shared" si="6"/>
        <v>0</v>
      </c>
      <c r="P14" s="302">
        <f t="shared" si="6"/>
        <v>0</v>
      </c>
      <c r="Q14" s="302">
        <f t="shared" si="6"/>
        <v>0</v>
      </c>
      <c r="R14" s="302">
        <f t="shared" si="6"/>
        <v>0</v>
      </c>
      <c r="S14" s="302">
        <f t="shared" si="6"/>
        <v>0</v>
      </c>
      <c r="T14" s="302">
        <f t="shared" si="6"/>
        <v>0</v>
      </c>
      <c r="U14" s="302">
        <f t="shared" si="6"/>
        <v>0</v>
      </c>
      <c r="V14" s="302">
        <f t="shared" si="6"/>
        <v>0</v>
      </c>
      <c r="W14" s="302">
        <f t="shared" si="6"/>
        <v>0</v>
      </c>
      <c r="X14" s="302">
        <f t="shared" si="6"/>
        <v>0</v>
      </c>
      <c r="Y14" s="302">
        <f t="shared" si="6"/>
        <v>0</v>
      </c>
      <c r="Z14" s="302">
        <f t="shared" si="6"/>
        <v>0</v>
      </c>
      <c r="AA14" s="302">
        <f t="shared" si="6"/>
        <v>0</v>
      </c>
      <c r="AB14" s="302">
        <f t="shared" si="6"/>
        <v>0</v>
      </c>
      <c r="AC14" s="302">
        <f t="shared" si="6"/>
        <v>0</v>
      </c>
      <c r="AD14" s="302">
        <f t="shared" si="6"/>
        <v>0</v>
      </c>
      <c r="AE14" s="302">
        <f t="shared" si="6"/>
        <v>0</v>
      </c>
      <c r="AF14" s="302">
        <f t="shared" si="6"/>
        <v>0</v>
      </c>
      <c r="AG14" s="302">
        <f t="shared" si="6"/>
        <v>0</v>
      </c>
      <c r="AH14" s="302">
        <f t="shared" si="6"/>
        <v>0</v>
      </c>
      <c r="AI14" s="302">
        <f t="shared" si="6"/>
        <v>0</v>
      </c>
      <c r="AJ14" s="302">
        <f t="shared" si="6"/>
        <v>0</v>
      </c>
      <c r="AK14" s="302">
        <f t="shared" si="6"/>
        <v>0</v>
      </c>
      <c r="AL14" s="302">
        <f t="shared" si="6"/>
        <v>0</v>
      </c>
      <c r="AM14" s="303">
        <f t="shared" si="6"/>
        <v>0</v>
      </c>
      <c r="AN14" s="304">
        <f>AM14</f>
        <v>0</v>
      </c>
      <c r="AO14" s="294" t="str">
        <f>IF(AN14&gt;(AN4+AN6),"Claim exceeds maximum grant","")</f>
        <v/>
      </c>
      <c r="AP14" s="288"/>
      <c r="AQ14" s="288"/>
      <c r="AR14" s="288"/>
      <c r="AS14" s="288"/>
      <c r="AT14" s="288"/>
      <c r="AU14" s="288"/>
    </row>
  </sheetData>
  <mergeCells count="1">
    <mergeCell ref="B2:F2"/>
  </mergeCells>
  <conditionalFormatting sqref="D13:AM13">
    <cfRule type="expression" dxfId="11" priority="4">
      <formula>D$14&gt;(D$5+D$7)</formula>
    </cfRule>
  </conditionalFormatting>
  <conditionalFormatting sqref="AN4">
    <cfRule type="expression" dxfId="10" priority="1">
      <formula>"($AN$12*11%)&lt;$AN$4"</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92CB3-9D09-4FF7-B815-E34DF8438ADB}">
  <sheetPr>
    <tabColor rgb="FFFFFF00"/>
    <pageSetUpPr fitToPage="1"/>
  </sheetPr>
  <dimension ref="A1:AU24"/>
  <sheetViews>
    <sheetView zoomScale="115" zoomScaleNormal="115" workbookViewId="0">
      <pane xSplit="3" ySplit="4" topLeftCell="D5" activePane="bottomRight" state="frozen"/>
      <selection pane="topRight" activeCell="D1" sqref="D1"/>
      <selection pane="bottomLeft" activeCell="A5" sqref="A5"/>
      <selection pane="bottomRight" activeCell="C10" sqref="C10"/>
    </sheetView>
  </sheetViews>
  <sheetFormatPr defaultRowHeight="14.5"/>
  <cols>
    <col min="1" max="1" width="4.7265625" customWidth="1"/>
    <col min="2" max="2" width="28.81640625" style="120" customWidth="1"/>
    <col min="3" max="3" width="47.81640625" style="120" customWidth="1"/>
    <col min="4" max="39" width="14.1796875" customWidth="1"/>
    <col min="40" max="40" width="18.1796875" customWidth="1"/>
  </cols>
  <sheetData>
    <row r="1" spans="1:47" ht="15" thickBot="1"/>
    <row r="2" spans="1:47" ht="36" customHeight="1" thickBot="1">
      <c r="A2" s="107"/>
      <c r="B2" s="675" t="s">
        <v>294</v>
      </c>
      <c r="C2" s="676"/>
      <c r="D2" s="246"/>
      <c r="E2" s="246"/>
      <c r="F2" s="246"/>
      <c r="G2" s="246" t="s">
        <v>25</v>
      </c>
      <c r="H2" s="246" t="s">
        <v>25</v>
      </c>
      <c r="I2" s="246" t="s">
        <v>25</v>
      </c>
      <c r="J2" s="246" t="s">
        <v>25</v>
      </c>
      <c r="K2" s="246" t="s">
        <v>25</v>
      </c>
      <c r="L2" s="246" t="s">
        <v>25</v>
      </c>
      <c r="M2" s="246" t="s">
        <v>25</v>
      </c>
      <c r="N2" s="246" t="s">
        <v>25</v>
      </c>
      <c r="O2" s="246" t="s">
        <v>25</v>
      </c>
      <c r="P2" s="246"/>
      <c r="Q2" s="246"/>
      <c r="R2" s="246"/>
      <c r="S2" s="246"/>
      <c r="T2" s="246"/>
      <c r="U2" s="246"/>
      <c r="V2" s="246"/>
      <c r="W2" s="246"/>
      <c r="X2" s="246"/>
      <c r="Y2" s="246"/>
      <c r="Z2" s="246"/>
      <c r="AA2" s="246"/>
      <c r="AB2" s="246"/>
      <c r="AC2" s="246"/>
      <c r="AD2" s="246"/>
      <c r="AE2" s="246"/>
      <c r="AF2" s="246"/>
      <c r="AG2" s="246"/>
      <c r="AH2" s="246"/>
      <c r="AI2" s="246"/>
      <c r="AJ2" s="246"/>
      <c r="AK2" s="246"/>
      <c r="AL2" s="246"/>
      <c r="AM2" s="246"/>
      <c r="AN2" s="247"/>
      <c r="AO2" s="107"/>
      <c r="AP2" s="107"/>
      <c r="AQ2" s="107"/>
      <c r="AR2" s="107"/>
      <c r="AS2" s="107"/>
      <c r="AT2" s="107"/>
      <c r="AU2" s="107"/>
    </row>
    <row r="3" spans="1:47" ht="65.25" customHeight="1">
      <c r="A3" s="107"/>
      <c r="B3" s="677" t="s">
        <v>150</v>
      </c>
      <c r="C3" s="678"/>
      <c r="D3" s="674" t="s">
        <v>236</v>
      </c>
      <c r="E3" s="674"/>
      <c r="F3" s="674"/>
      <c r="G3" s="674"/>
      <c r="H3" s="674"/>
      <c r="I3" s="674"/>
      <c r="J3" s="674"/>
      <c r="K3" s="674"/>
      <c r="L3" s="674"/>
      <c r="M3" s="674"/>
      <c r="N3" s="674"/>
      <c r="O3" s="674"/>
      <c r="P3" s="324"/>
      <c r="Q3" s="324"/>
      <c r="R3" s="324"/>
      <c r="S3" s="324"/>
      <c r="T3" s="324"/>
      <c r="U3" s="324"/>
      <c r="V3" s="324"/>
      <c r="W3" s="324"/>
      <c r="X3" s="324"/>
      <c r="Y3" s="324"/>
      <c r="Z3" s="324"/>
      <c r="AA3" s="324"/>
      <c r="AB3" s="324"/>
      <c r="AC3" s="324"/>
      <c r="AD3" s="324"/>
      <c r="AE3" s="324"/>
      <c r="AF3" s="324"/>
      <c r="AG3" s="324"/>
      <c r="AH3" s="324"/>
      <c r="AI3" s="324"/>
      <c r="AJ3" s="324"/>
      <c r="AK3" s="324"/>
      <c r="AL3" s="324"/>
      <c r="AM3" s="324"/>
      <c r="AN3" s="327"/>
      <c r="AO3" s="107"/>
      <c r="AP3" s="107"/>
      <c r="AQ3" s="107"/>
      <c r="AR3" s="107"/>
      <c r="AS3" s="107"/>
      <c r="AT3" s="107"/>
      <c r="AU3" s="107"/>
    </row>
    <row r="4" spans="1:47" s="325" customFormat="1" ht="28.5">
      <c r="A4"/>
      <c r="B4" s="249" t="s">
        <v>37</v>
      </c>
      <c r="C4" s="248" t="s">
        <v>26</v>
      </c>
      <c r="D4" s="323">
        <v>45748</v>
      </c>
      <c r="E4" s="323">
        <v>45778</v>
      </c>
      <c r="F4" s="323">
        <v>45809</v>
      </c>
      <c r="G4" s="323">
        <v>45839</v>
      </c>
      <c r="H4" s="323">
        <v>45870</v>
      </c>
      <c r="I4" s="323">
        <v>45901</v>
      </c>
      <c r="J4" s="323">
        <v>45931</v>
      </c>
      <c r="K4" s="323">
        <v>45962</v>
      </c>
      <c r="L4" s="323">
        <v>45992</v>
      </c>
      <c r="M4" s="323">
        <v>46023</v>
      </c>
      <c r="N4" s="323">
        <v>46054</v>
      </c>
      <c r="O4" s="323">
        <v>46082</v>
      </c>
      <c r="P4" s="323">
        <v>46113</v>
      </c>
      <c r="Q4" s="323">
        <v>46143</v>
      </c>
      <c r="R4" s="323">
        <v>46174</v>
      </c>
      <c r="S4" s="323">
        <v>46204</v>
      </c>
      <c r="T4" s="323">
        <v>46235</v>
      </c>
      <c r="U4" s="323">
        <v>46266</v>
      </c>
      <c r="V4" s="323">
        <v>46296</v>
      </c>
      <c r="W4" s="323">
        <v>46327</v>
      </c>
      <c r="X4" s="323">
        <v>46357</v>
      </c>
      <c r="Y4" s="323">
        <v>46388</v>
      </c>
      <c r="Z4" s="323">
        <v>46419</v>
      </c>
      <c r="AA4" s="323">
        <v>46447</v>
      </c>
      <c r="AB4" s="323">
        <v>46478</v>
      </c>
      <c r="AC4" s="323">
        <v>46508</v>
      </c>
      <c r="AD4" s="323">
        <v>46539</v>
      </c>
      <c r="AE4" s="323">
        <v>46569</v>
      </c>
      <c r="AF4" s="323">
        <v>46600</v>
      </c>
      <c r="AG4" s="323">
        <v>46631</v>
      </c>
      <c r="AH4" s="323">
        <v>46661</v>
      </c>
      <c r="AI4" s="323">
        <v>46692</v>
      </c>
      <c r="AJ4" s="323">
        <v>46722</v>
      </c>
      <c r="AK4" s="323">
        <v>46753</v>
      </c>
      <c r="AL4" s="323">
        <v>46784</v>
      </c>
      <c r="AM4" s="323">
        <v>46813</v>
      </c>
      <c r="AN4" s="326" t="s">
        <v>38</v>
      </c>
    </row>
    <row r="5" spans="1:47" ht="31.5" customHeight="1">
      <c r="A5" s="107"/>
      <c r="B5" s="451" t="s">
        <v>372</v>
      </c>
      <c r="C5" s="456" t="s">
        <v>441</v>
      </c>
      <c r="D5" s="109">
        <v>0.5</v>
      </c>
      <c r="E5" s="109">
        <v>0.5</v>
      </c>
      <c r="F5" s="109">
        <v>0.5</v>
      </c>
      <c r="G5" s="109">
        <v>0.5</v>
      </c>
      <c r="H5" s="109">
        <v>0.5</v>
      </c>
      <c r="I5" s="109">
        <v>0.5</v>
      </c>
      <c r="J5" s="109">
        <v>0.5</v>
      </c>
      <c r="K5" s="109">
        <v>0.75</v>
      </c>
      <c r="L5" s="109">
        <v>1</v>
      </c>
      <c r="M5" s="109">
        <v>1</v>
      </c>
      <c r="N5" s="109">
        <v>1</v>
      </c>
      <c r="O5" s="109">
        <v>1</v>
      </c>
      <c r="P5" s="109">
        <v>1</v>
      </c>
      <c r="Q5" s="109">
        <v>1</v>
      </c>
      <c r="R5" s="109">
        <v>1</v>
      </c>
      <c r="S5" s="109">
        <v>1</v>
      </c>
      <c r="T5" s="321">
        <v>1</v>
      </c>
      <c r="U5" s="321">
        <v>1</v>
      </c>
      <c r="V5" s="321">
        <v>1</v>
      </c>
      <c r="W5" s="321">
        <v>1</v>
      </c>
      <c r="X5" s="321">
        <v>1</v>
      </c>
      <c r="Y5" s="321">
        <v>1</v>
      </c>
      <c r="Z5" s="321">
        <v>1</v>
      </c>
      <c r="AA5" s="321">
        <v>1</v>
      </c>
      <c r="AB5" s="321">
        <v>1</v>
      </c>
      <c r="AC5" s="321">
        <v>1</v>
      </c>
      <c r="AD5" s="321">
        <v>1</v>
      </c>
      <c r="AE5" s="321">
        <v>1</v>
      </c>
      <c r="AF5" s="109">
        <v>1</v>
      </c>
      <c r="AG5" s="109">
        <v>1</v>
      </c>
      <c r="AH5" s="109">
        <v>1</v>
      </c>
      <c r="AI5" s="109"/>
      <c r="AJ5" s="109"/>
      <c r="AK5" s="109"/>
      <c r="AL5" s="109"/>
      <c r="AM5" s="109"/>
      <c r="AN5" s="322">
        <v>1</v>
      </c>
      <c r="AO5" s="107"/>
      <c r="AP5" s="107"/>
      <c r="AQ5" s="107"/>
      <c r="AR5" s="107"/>
      <c r="AS5" s="107"/>
      <c r="AT5" s="107"/>
      <c r="AU5" s="107"/>
    </row>
    <row r="6" spans="1:47" ht="23">
      <c r="A6" s="107"/>
      <c r="B6" s="452" t="s">
        <v>373</v>
      </c>
      <c r="C6" s="453" t="s">
        <v>442</v>
      </c>
      <c r="D6" s="110">
        <v>0</v>
      </c>
      <c r="E6" s="110">
        <v>0</v>
      </c>
      <c r="F6" s="110">
        <v>0</v>
      </c>
      <c r="G6" s="110">
        <v>0</v>
      </c>
      <c r="H6" s="110">
        <v>0</v>
      </c>
      <c r="I6" s="110">
        <v>0</v>
      </c>
      <c r="J6" s="110">
        <v>0</v>
      </c>
      <c r="K6" s="110">
        <v>0.5</v>
      </c>
      <c r="L6" s="110">
        <v>1</v>
      </c>
      <c r="M6" s="110">
        <v>1</v>
      </c>
      <c r="N6" s="110">
        <v>1</v>
      </c>
      <c r="O6" s="110">
        <v>1</v>
      </c>
      <c r="P6" s="110">
        <v>1</v>
      </c>
      <c r="Q6" s="110">
        <v>1</v>
      </c>
      <c r="R6" s="110">
        <v>1</v>
      </c>
      <c r="S6" s="110">
        <v>1</v>
      </c>
      <c r="T6" s="111">
        <v>1</v>
      </c>
      <c r="U6" s="111">
        <v>1</v>
      </c>
      <c r="V6" s="111">
        <v>1</v>
      </c>
      <c r="W6" s="111">
        <v>1</v>
      </c>
      <c r="X6" s="111">
        <v>1</v>
      </c>
      <c r="Y6" s="111">
        <v>1</v>
      </c>
      <c r="Z6" s="111">
        <v>1</v>
      </c>
      <c r="AA6" s="111">
        <v>1</v>
      </c>
      <c r="AB6" s="111">
        <v>1</v>
      </c>
      <c r="AC6" s="111">
        <v>1</v>
      </c>
      <c r="AD6" s="111">
        <v>1</v>
      </c>
      <c r="AE6" s="111">
        <v>1</v>
      </c>
      <c r="AF6" s="110">
        <v>1</v>
      </c>
      <c r="AG6" s="110">
        <v>1</v>
      </c>
      <c r="AH6" s="110">
        <v>1</v>
      </c>
      <c r="AI6" s="110"/>
      <c r="AJ6" s="110"/>
      <c r="AK6" s="110"/>
      <c r="AL6" s="110"/>
      <c r="AM6" s="110"/>
      <c r="AN6" s="250">
        <v>1</v>
      </c>
      <c r="AO6" s="107"/>
      <c r="AP6" s="107"/>
      <c r="AQ6" s="107"/>
      <c r="AR6" s="107"/>
      <c r="AS6" s="107"/>
      <c r="AT6" s="107"/>
      <c r="AU6" s="107"/>
    </row>
    <row r="7" spans="1:47" ht="46">
      <c r="A7" s="107"/>
      <c r="B7" s="452" t="s">
        <v>374</v>
      </c>
      <c r="C7" s="453" t="s">
        <v>233</v>
      </c>
      <c r="D7" s="112">
        <v>0</v>
      </c>
      <c r="E7" s="112">
        <v>0</v>
      </c>
      <c r="F7" s="112">
        <v>0</v>
      </c>
      <c r="G7" s="112">
        <v>0</v>
      </c>
      <c r="H7" s="112">
        <v>0</v>
      </c>
      <c r="I7" s="112">
        <v>0</v>
      </c>
      <c r="J7" s="112">
        <v>0</v>
      </c>
      <c r="K7" s="112">
        <v>0</v>
      </c>
      <c r="L7" s="112">
        <v>5</v>
      </c>
      <c r="M7" s="112">
        <v>21</v>
      </c>
      <c r="N7" s="112">
        <v>21</v>
      </c>
      <c r="O7" s="112">
        <v>21</v>
      </c>
      <c r="P7" s="112">
        <v>21</v>
      </c>
      <c r="Q7" s="112">
        <v>21</v>
      </c>
      <c r="R7" s="112">
        <v>22</v>
      </c>
      <c r="S7" s="112">
        <v>22</v>
      </c>
      <c r="T7" s="112">
        <v>22</v>
      </c>
      <c r="U7" s="112">
        <v>22</v>
      </c>
      <c r="V7" s="112">
        <v>22</v>
      </c>
      <c r="W7" s="112">
        <v>22</v>
      </c>
      <c r="X7" s="112">
        <v>22</v>
      </c>
      <c r="Y7" s="112">
        <v>22</v>
      </c>
      <c r="Z7" s="112">
        <v>22</v>
      </c>
      <c r="AA7" s="112">
        <v>22</v>
      </c>
      <c r="AB7" s="112">
        <v>22</v>
      </c>
      <c r="AC7" s="112">
        <v>22</v>
      </c>
      <c r="AD7" s="112">
        <v>22</v>
      </c>
      <c r="AE7" s="112">
        <v>22</v>
      </c>
      <c r="AF7" s="112">
        <v>22</v>
      </c>
      <c r="AG7" s="112">
        <v>22</v>
      </c>
      <c r="AH7" s="112">
        <v>22</v>
      </c>
      <c r="AI7" s="112"/>
      <c r="AJ7" s="112"/>
      <c r="AK7" s="112"/>
      <c r="AL7" s="112"/>
      <c r="AM7" s="112"/>
      <c r="AN7" s="251">
        <v>22</v>
      </c>
      <c r="AO7" s="107"/>
      <c r="AP7" s="107"/>
      <c r="AQ7" s="107"/>
      <c r="AR7" s="107"/>
      <c r="AS7" s="107"/>
      <c r="AT7" s="107"/>
      <c r="AU7" s="107"/>
    </row>
    <row r="8" spans="1:47" ht="34.5">
      <c r="A8" s="107"/>
      <c r="B8" s="452" t="s">
        <v>375</v>
      </c>
      <c r="C8" s="453" t="s">
        <v>443</v>
      </c>
      <c r="D8" s="112">
        <v>0</v>
      </c>
      <c r="E8" s="112">
        <v>0</v>
      </c>
      <c r="F8" s="112">
        <v>0</v>
      </c>
      <c r="G8" s="112">
        <v>0</v>
      </c>
      <c r="H8" s="112">
        <v>0</v>
      </c>
      <c r="I8" s="112">
        <v>0</v>
      </c>
      <c r="J8" s="112">
        <v>0</v>
      </c>
      <c r="K8" s="112">
        <v>0</v>
      </c>
      <c r="L8" s="112">
        <v>5</v>
      </c>
      <c r="M8" s="112">
        <v>21</v>
      </c>
      <c r="N8" s="112">
        <v>21</v>
      </c>
      <c r="O8" s="112">
        <v>21</v>
      </c>
      <c r="P8" s="112">
        <v>21</v>
      </c>
      <c r="Q8" s="112">
        <v>21</v>
      </c>
      <c r="R8" s="112">
        <v>22</v>
      </c>
      <c r="S8" s="112">
        <v>22</v>
      </c>
      <c r="T8" s="112">
        <v>22</v>
      </c>
      <c r="U8" s="112">
        <v>22</v>
      </c>
      <c r="V8" s="112">
        <v>22</v>
      </c>
      <c r="W8" s="112">
        <v>22</v>
      </c>
      <c r="X8" s="112">
        <v>22</v>
      </c>
      <c r="Y8" s="112">
        <v>22</v>
      </c>
      <c r="Z8" s="112">
        <v>22</v>
      </c>
      <c r="AA8" s="112">
        <v>22</v>
      </c>
      <c r="AB8" s="112">
        <v>22</v>
      </c>
      <c r="AC8" s="112">
        <v>22</v>
      </c>
      <c r="AD8" s="112">
        <v>22</v>
      </c>
      <c r="AE8" s="112">
        <v>22</v>
      </c>
      <c r="AF8" s="112">
        <v>22</v>
      </c>
      <c r="AG8" s="112">
        <v>22</v>
      </c>
      <c r="AH8" s="112">
        <v>22</v>
      </c>
      <c r="AI8" s="112"/>
      <c r="AJ8" s="112"/>
      <c r="AK8" s="112"/>
      <c r="AL8" s="112"/>
      <c r="AM8" s="112"/>
      <c r="AN8" s="251">
        <v>22</v>
      </c>
      <c r="AO8" s="107"/>
      <c r="AP8" s="107"/>
      <c r="AQ8" s="107"/>
      <c r="AR8" s="107"/>
      <c r="AS8" s="107"/>
      <c r="AT8" s="107"/>
      <c r="AU8" s="107"/>
    </row>
    <row r="9" spans="1:47" ht="23">
      <c r="A9" s="107"/>
      <c r="B9" s="452" t="s">
        <v>376</v>
      </c>
      <c r="C9" s="453" t="s">
        <v>444</v>
      </c>
      <c r="D9" s="112">
        <v>0</v>
      </c>
      <c r="E9" s="112">
        <v>0</v>
      </c>
      <c r="F9" s="112">
        <v>0</v>
      </c>
      <c r="G9" s="112">
        <v>0</v>
      </c>
      <c r="H9" s="112">
        <v>0</v>
      </c>
      <c r="I9" s="112">
        <v>0</v>
      </c>
      <c r="J9" s="112">
        <v>0</v>
      </c>
      <c r="K9" s="112">
        <v>0</v>
      </c>
      <c r="L9" s="112">
        <v>5</v>
      </c>
      <c r="M9" s="112">
        <v>21</v>
      </c>
      <c r="N9" s="112">
        <v>21</v>
      </c>
      <c r="O9" s="112">
        <v>21</v>
      </c>
      <c r="P9" s="112">
        <v>21</v>
      </c>
      <c r="Q9" s="112">
        <v>21</v>
      </c>
      <c r="R9" s="112">
        <v>22</v>
      </c>
      <c r="S9" s="112">
        <v>22</v>
      </c>
      <c r="T9" s="112">
        <v>22</v>
      </c>
      <c r="U9" s="112">
        <v>22</v>
      </c>
      <c r="V9" s="112">
        <v>22</v>
      </c>
      <c r="W9" s="112">
        <v>22</v>
      </c>
      <c r="X9" s="112">
        <v>22</v>
      </c>
      <c r="Y9" s="112">
        <v>22</v>
      </c>
      <c r="Z9" s="112">
        <v>22</v>
      </c>
      <c r="AA9" s="112">
        <v>22</v>
      </c>
      <c r="AB9" s="112">
        <v>22</v>
      </c>
      <c r="AC9" s="112">
        <v>22</v>
      </c>
      <c r="AD9" s="112">
        <v>22</v>
      </c>
      <c r="AE9" s="112">
        <v>22</v>
      </c>
      <c r="AF9" s="112">
        <v>22</v>
      </c>
      <c r="AG9" s="112">
        <v>22</v>
      </c>
      <c r="AH9" s="112">
        <v>22</v>
      </c>
      <c r="AI9" s="112"/>
      <c r="AJ9" s="112"/>
      <c r="AK9" s="112"/>
      <c r="AL9" s="112"/>
      <c r="AM9" s="112"/>
      <c r="AN9" s="251">
        <v>22</v>
      </c>
      <c r="AO9" s="107"/>
      <c r="AP9" s="107"/>
      <c r="AQ9" s="107"/>
      <c r="AR9" s="107"/>
      <c r="AS9" s="107"/>
      <c r="AT9" s="107"/>
      <c r="AU9" s="107"/>
    </row>
    <row r="10" spans="1:47" ht="23">
      <c r="A10" s="107"/>
      <c r="B10" s="452" t="s">
        <v>377</v>
      </c>
      <c r="C10" s="453" t="s">
        <v>445</v>
      </c>
      <c r="D10" s="112">
        <v>0</v>
      </c>
      <c r="E10" s="112">
        <v>0</v>
      </c>
      <c r="F10" s="112">
        <v>0</v>
      </c>
      <c r="G10" s="112">
        <v>0</v>
      </c>
      <c r="H10" s="112">
        <v>0</v>
      </c>
      <c r="I10" s="112">
        <v>0</v>
      </c>
      <c r="J10" s="112">
        <v>0</v>
      </c>
      <c r="K10" s="112">
        <v>0</v>
      </c>
      <c r="L10" s="112">
        <v>5</v>
      </c>
      <c r="M10" s="112">
        <v>21</v>
      </c>
      <c r="N10" s="112">
        <v>21</v>
      </c>
      <c r="O10" s="112">
        <v>21</v>
      </c>
      <c r="P10" s="112">
        <v>21</v>
      </c>
      <c r="Q10" s="112">
        <v>21</v>
      </c>
      <c r="R10" s="112">
        <v>22</v>
      </c>
      <c r="S10" s="112">
        <v>22</v>
      </c>
      <c r="T10" s="112">
        <v>22</v>
      </c>
      <c r="U10" s="112">
        <v>22</v>
      </c>
      <c r="V10" s="112">
        <v>22</v>
      </c>
      <c r="W10" s="112">
        <v>22</v>
      </c>
      <c r="X10" s="112">
        <v>22</v>
      </c>
      <c r="Y10" s="112">
        <v>22</v>
      </c>
      <c r="Z10" s="112">
        <v>22</v>
      </c>
      <c r="AA10" s="112">
        <v>22</v>
      </c>
      <c r="AB10" s="112">
        <v>22</v>
      </c>
      <c r="AC10" s="112">
        <v>22</v>
      </c>
      <c r="AD10" s="112">
        <v>22</v>
      </c>
      <c r="AE10" s="112">
        <v>22</v>
      </c>
      <c r="AF10" s="112">
        <v>22</v>
      </c>
      <c r="AG10" s="112">
        <v>22</v>
      </c>
      <c r="AH10" s="112">
        <v>22</v>
      </c>
      <c r="AI10" s="112"/>
      <c r="AJ10" s="112"/>
      <c r="AK10" s="112"/>
      <c r="AL10" s="112"/>
      <c r="AM10" s="112"/>
      <c r="AN10" s="251">
        <v>22</v>
      </c>
      <c r="AO10" s="107"/>
      <c r="AP10" s="107"/>
      <c r="AQ10" s="107"/>
      <c r="AR10" s="107"/>
      <c r="AS10" s="107"/>
      <c r="AT10" s="107"/>
      <c r="AU10" s="107"/>
    </row>
    <row r="11" spans="1:47" ht="23">
      <c r="A11" s="107"/>
      <c r="B11" s="452" t="s">
        <v>379</v>
      </c>
      <c r="C11" s="453" t="s">
        <v>446</v>
      </c>
      <c r="D11" s="112">
        <v>0</v>
      </c>
      <c r="E11" s="112">
        <v>0</v>
      </c>
      <c r="F11" s="112">
        <v>0</v>
      </c>
      <c r="G11" s="112">
        <v>0</v>
      </c>
      <c r="H11" s="112">
        <v>0</v>
      </c>
      <c r="I11" s="112">
        <v>0</v>
      </c>
      <c r="J11" s="112">
        <v>0</v>
      </c>
      <c r="K11" s="112">
        <v>0</v>
      </c>
      <c r="L11" s="112">
        <v>0</v>
      </c>
      <c r="M11" s="112">
        <v>0</v>
      </c>
      <c r="N11" s="112">
        <v>0</v>
      </c>
      <c r="O11" s="112">
        <v>0</v>
      </c>
      <c r="P11" s="112">
        <v>0</v>
      </c>
      <c r="Q11" s="112">
        <v>0</v>
      </c>
      <c r="R11" s="112">
        <v>0</v>
      </c>
      <c r="S11" s="112">
        <v>14</v>
      </c>
      <c r="T11" s="113">
        <v>16</v>
      </c>
      <c r="U11" s="113">
        <v>18</v>
      </c>
      <c r="V11" s="113">
        <v>20</v>
      </c>
      <c r="W11" s="113">
        <v>22</v>
      </c>
      <c r="X11" s="113">
        <v>22</v>
      </c>
      <c r="Y11" s="113">
        <v>22</v>
      </c>
      <c r="Z11" s="113">
        <v>22</v>
      </c>
      <c r="AA11" s="113">
        <v>22</v>
      </c>
      <c r="AB11" s="113">
        <v>22</v>
      </c>
      <c r="AC11" s="113">
        <v>22</v>
      </c>
      <c r="AD11" s="113">
        <v>22</v>
      </c>
      <c r="AE11" s="113">
        <v>22</v>
      </c>
      <c r="AF11" s="112">
        <v>22</v>
      </c>
      <c r="AG11" s="112">
        <v>22</v>
      </c>
      <c r="AH11" s="112">
        <v>22</v>
      </c>
      <c r="AI11" s="112"/>
      <c r="AJ11" s="112"/>
      <c r="AK11" s="112"/>
      <c r="AL11" s="112"/>
      <c r="AM11" s="112"/>
      <c r="AN11" s="251">
        <v>22</v>
      </c>
      <c r="AO11" s="107"/>
      <c r="AP11" s="107"/>
      <c r="AQ11" s="107"/>
      <c r="AR11" s="107"/>
      <c r="AS11" s="107"/>
      <c r="AT11" s="107"/>
      <c r="AU11" s="107"/>
    </row>
    <row r="12" spans="1:47" ht="34.5">
      <c r="A12" s="107"/>
      <c r="B12" s="457" t="s">
        <v>378</v>
      </c>
      <c r="C12" s="453" t="s">
        <v>447</v>
      </c>
      <c r="D12" s="112">
        <v>0</v>
      </c>
      <c r="E12" s="112">
        <v>0</v>
      </c>
      <c r="F12" s="112">
        <v>0</v>
      </c>
      <c r="G12" s="112">
        <v>0</v>
      </c>
      <c r="H12" s="112">
        <v>0</v>
      </c>
      <c r="I12" s="112">
        <v>0</v>
      </c>
      <c r="J12" s="112">
        <v>0</v>
      </c>
      <c r="K12" s="112">
        <v>0</v>
      </c>
      <c r="L12" s="112">
        <v>0</v>
      </c>
      <c r="M12" s="112">
        <v>0</v>
      </c>
      <c r="N12" s="112">
        <v>0</v>
      </c>
      <c r="O12" s="112">
        <v>0</v>
      </c>
      <c r="P12" s="112">
        <v>0</v>
      </c>
      <c r="Q12" s="112">
        <v>0</v>
      </c>
      <c r="R12" s="112">
        <v>0</v>
      </c>
      <c r="S12" s="112">
        <v>14</v>
      </c>
      <c r="T12" s="113">
        <v>16</v>
      </c>
      <c r="U12" s="113">
        <v>18</v>
      </c>
      <c r="V12" s="113">
        <v>20</v>
      </c>
      <c r="W12" s="113">
        <v>22</v>
      </c>
      <c r="X12" s="113">
        <v>22</v>
      </c>
      <c r="Y12" s="113">
        <v>22</v>
      </c>
      <c r="Z12" s="113">
        <v>22</v>
      </c>
      <c r="AA12" s="113">
        <v>22</v>
      </c>
      <c r="AB12" s="113">
        <v>22</v>
      </c>
      <c r="AC12" s="113">
        <v>22</v>
      </c>
      <c r="AD12" s="113">
        <v>22</v>
      </c>
      <c r="AE12" s="113">
        <v>22</v>
      </c>
      <c r="AF12" s="112">
        <v>22</v>
      </c>
      <c r="AG12" s="112">
        <v>22</v>
      </c>
      <c r="AH12" s="112">
        <v>22</v>
      </c>
      <c r="AI12" s="112"/>
      <c r="AJ12" s="112"/>
      <c r="AK12" s="112"/>
      <c r="AL12" s="112"/>
      <c r="AM12" s="112"/>
      <c r="AN12" s="251">
        <v>22</v>
      </c>
      <c r="AO12" s="107"/>
      <c r="AP12" s="107"/>
      <c r="AQ12" s="107"/>
      <c r="AR12" s="107"/>
      <c r="AS12" s="107"/>
      <c r="AT12" s="107"/>
      <c r="AU12" s="107"/>
    </row>
    <row r="13" spans="1:47" ht="52.5" customHeight="1">
      <c r="A13" s="107"/>
      <c r="B13" s="457" t="s">
        <v>448</v>
      </c>
      <c r="C13" s="453" t="s">
        <v>436</v>
      </c>
      <c r="D13" s="112">
        <v>0</v>
      </c>
      <c r="E13" s="112">
        <v>0</v>
      </c>
      <c r="F13" s="112">
        <v>0</v>
      </c>
      <c r="G13" s="112">
        <v>0</v>
      </c>
      <c r="H13" s="112">
        <v>0</v>
      </c>
      <c r="I13" s="112">
        <v>0</v>
      </c>
      <c r="J13" s="112">
        <v>0</v>
      </c>
      <c r="K13" s="112">
        <v>0</v>
      </c>
      <c r="L13" s="112">
        <v>0</v>
      </c>
      <c r="M13" s="112">
        <v>0</v>
      </c>
      <c r="N13" s="112">
        <v>10</v>
      </c>
      <c r="O13" s="112">
        <v>15</v>
      </c>
      <c r="P13" s="112">
        <v>21</v>
      </c>
      <c r="Q13" s="112">
        <v>21</v>
      </c>
      <c r="R13" s="112">
        <v>22</v>
      </c>
      <c r="S13" s="112">
        <v>22</v>
      </c>
      <c r="T13" s="113">
        <v>22</v>
      </c>
      <c r="U13" s="113">
        <v>22</v>
      </c>
      <c r="V13" s="113">
        <v>22</v>
      </c>
      <c r="W13" s="113">
        <v>22</v>
      </c>
      <c r="X13" s="113">
        <v>22</v>
      </c>
      <c r="Y13" s="113">
        <v>22</v>
      </c>
      <c r="Z13" s="113">
        <v>22</v>
      </c>
      <c r="AA13" s="113">
        <v>22</v>
      </c>
      <c r="AB13" s="113">
        <v>22</v>
      </c>
      <c r="AC13" s="113">
        <v>22</v>
      </c>
      <c r="AD13" s="113">
        <v>22</v>
      </c>
      <c r="AE13" s="113">
        <v>22</v>
      </c>
      <c r="AF13" s="112">
        <v>22</v>
      </c>
      <c r="AG13" s="112">
        <v>22</v>
      </c>
      <c r="AH13" s="112">
        <v>22</v>
      </c>
      <c r="AI13" s="112"/>
      <c r="AJ13" s="112"/>
      <c r="AK13" s="112"/>
      <c r="AL13" s="112"/>
      <c r="AM13" s="112"/>
      <c r="AN13" s="251">
        <v>22</v>
      </c>
      <c r="AO13" s="107"/>
      <c r="AP13" s="107"/>
      <c r="AQ13" s="107"/>
      <c r="AR13" s="107"/>
      <c r="AS13" s="107"/>
      <c r="AT13" s="107"/>
      <c r="AU13" s="107"/>
    </row>
    <row r="14" spans="1:47" ht="49.5" customHeight="1">
      <c r="A14" s="107"/>
      <c r="B14" s="457" t="s">
        <v>449</v>
      </c>
      <c r="C14" s="453" t="s">
        <v>437</v>
      </c>
      <c r="D14" s="112">
        <v>0</v>
      </c>
      <c r="E14" s="112">
        <v>0</v>
      </c>
      <c r="F14" s="112">
        <v>0</v>
      </c>
      <c r="G14" s="112">
        <v>0</v>
      </c>
      <c r="H14" s="112">
        <v>0</v>
      </c>
      <c r="I14" s="112">
        <v>0</v>
      </c>
      <c r="J14" s="112">
        <v>0</v>
      </c>
      <c r="K14" s="112">
        <v>0</v>
      </c>
      <c r="L14" s="112">
        <v>0</v>
      </c>
      <c r="M14" s="112">
        <v>0</v>
      </c>
      <c r="N14" s="112">
        <v>0</v>
      </c>
      <c r="O14" s="112">
        <v>0</v>
      </c>
      <c r="P14" s="112">
        <v>0</v>
      </c>
      <c r="Q14" s="112">
        <v>15</v>
      </c>
      <c r="R14" s="112">
        <v>22</v>
      </c>
      <c r="S14" s="112">
        <v>22</v>
      </c>
      <c r="T14" s="113">
        <v>22</v>
      </c>
      <c r="U14" s="113">
        <v>22</v>
      </c>
      <c r="V14" s="113">
        <v>22</v>
      </c>
      <c r="W14" s="113">
        <v>22</v>
      </c>
      <c r="X14" s="113">
        <v>22</v>
      </c>
      <c r="Y14" s="113">
        <v>22</v>
      </c>
      <c r="Z14" s="113">
        <v>22</v>
      </c>
      <c r="AA14" s="113">
        <v>22</v>
      </c>
      <c r="AB14" s="113">
        <v>22</v>
      </c>
      <c r="AC14" s="113">
        <v>22</v>
      </c>
      <c r="AD14" s="113">
        <v>22</v>
      </c>
      <c r="AE14" s="113">
        <v>22</v>
      </c>
      <c r="AF14" s="112">
        <v>22</v>
      </c>
      <c r="AG14" s="112">
        <v>22</v>
      </c>
      <c r="AH14" s="112">
        <v>22</v>
      </c>
      <c r="AI14" s="112"/>
      <c r="AJ14" s="112"/>
      <c r="AK14" s="112"/>
      <c r="AL14" s="112"/>
      <c r="AM14" s="112"/>
      <c r="AN14" s="251">
        <v>22</v>
      </c>
      <c r="AO14" s="107"/>
      <c r="AP14" s="107"/>
      <c r="AQ14" s="107"/>
      <c r="AR14" s="107"/>
      <c r="AS14" s="107"/>
      <c r="AT14" s="107"/>
      <c r="AU14" s="107"/>
    </row>
    <row r="15" spans="1:47" ht="46">
      <c r="A15" s="107"/>
      <c r="B15" s="457" t="s">
        <v>450</v>
      </c>
      <c r="C15" s="453" t="s">
        <v>438</v>
      </c>
      <c r="D15" s="112">
        <v>0</v>
      </c>
      <c r="E15" s="112">
        <v>0</v>
      </c>
      <c r="F15" s="112">
        <v>0</v>
      </c>
      <c r="G15" s="112">
        <v>0</v>
      </c>
      <c r="H15" s="112">
        <v>0</v>
      </c>
      <c r="I15" s="112">
        <v>0</v>
      </c>
      <c r="J15" s="112">
        <v>0</v>
      </c>
      <c r="K15" s="112">
        <v>0</v>
      </c>
      <c r="L15" s="112">
        <v>5</v>
      </c>
      <c r="M15" s="112">
        <v>21</v>
      </c>
      <c r="N15" s="112">
        <v>21</v>
      </c>
      <c r="O15" s="112">
        <v>21</v>
      </c>
      <c r="P15" s="112">
        <v>21</v>
      </c>
      <c r="Q15" s="112">
        <v>21</v>
      </c>
      <c r="R15" s="112">
        <v>22</v>
      </c>
      <c r="S15" s="112">
        <v>22</v>
      </c>
      <c r="T15" s="112">
        <v>22</v>
      </c>
      <c r="U15" s="112">
        <v>22</v>
      </c>
      <c r="V15" s="112">
        <v>22</v>
      </c>
      <c r="W15" s="112">
        <v>22</v>
      </c>
      <c r="X15" s="112">
        <v>22</v>
      </c>
      <c r="Y15" s="112">
        <v>22</v>
      </c>
      <c r="Z15" s="112">
        <v>22</v>
      </c>
      <c r="AA15" s="112">
        <v>22</v>
      </c>
      <c r="AB15" s="112">
        <v>22</v>
      </c>
      <c r="AC15" s="112">
        <v>22</v>
      </c>
      <c r="AD15" s="112">
        <v>22</v>
      </c>
      <c r="AE15" s="112">
        <v>22</v>
      </c>
      <c r="AF15" s="112">
        <v>22</v>
      </c>
      <c r="AG15" s="112">
        <v>22</v>
      </c>
      <c r="AH15" s="112">
        <v>22</v>
      </c>
      <c r="AI15" s="112"/>
      <c r="AJ15" s="112"/>
      <c r="AK15" s="112"/>
      <c r="AL15" s="112"/>
      <c r="AM15" s="112"/>
      <c r="AN15" s="251">
        <v>22</v>
      </c>
      <c r="AO15" s="107"/>
      <c r="AP15" s="107"/>
      <c r="AQ15" s="107"/>
      <c r="AR15" s="107"/>
      <c r="AS15" s="107"/>
      <c r="AT15" s="107"/>
      <c r="AU15" s="107"/>
    </row>
    <row r="16" spans="1:47" ht="23">
      <c r="A16" s="107"/>
      <c r="B16" s="457" t="s">
        <v>380</v>
      </c>
      <c r="C16" s="453" t="s">
        <v>439</v>
      </c>
      <c r="D16" s="112">
        <v>0</v>
      </c>
      <c r="E16" s="112">
        <v>0</v>
      </c>
      <c r="F16" s="112">
        <v>0</v>
      </c>
      <c r="G16" s="112">
        <v>0</v>
      </c>
      <c r="H16" s="112">
        <v>0</v>
      </c>
      <c r="I16" s="112">
        <v>0</v>
      </c>
      <c r="J16" s="112">
        <v>0</v>
      </c>
      <c r="K16" s="112">
        <v>0</v>
      </c>
      <c r="L16" s="112">
        <v>0</v>
      </c>
      <c r="M16" s="112">
        <v>5</v>
      </c>
      <c r="N16" s="112">
        <v>10</v>
      </c>
      <c r="O16" s="112">
        <v>15</v>
      </c>
      <c r="P16" s="112">
        <v>21</v>
      </c>
      <c r="Q16" s="112">
        <v>21</v>
      </c>
      <c r="R16" s="112">
        <v>22</v>
      </c>
      <c r="S16" s="112">
        <v>22</v>
      </c>
      <c r="T16" s="113">
        <v>22</v>
      </c>
      <c r="U16" s="113">
        <v>22</v>
      </c>
      <c r="V16" s="113">
        <v>22</v>
      </c>
      <c r="W16" s="113">
        <v>22</v>
      </c>
      <c r="X16" s="113">
        <v>22</v>
      </c>
      <c r="Y16" s="113">
        <v>22</v>
      </c>
      <c r="Z16" s="113">
        <v>22</v>
      </c>
      <c r="AA16" s="113">
        <v>22</v>
      </c>
      <c r="AB16" s="113">
        <v>22</v>
      </c>
      <c r="AC16" s="113">
        <v>22</v>
      </c>
      <c r="AD16" s="113">
        <v>22</v>
      </c>
      <c r="AE16" s="113">
        <v>22</v>
      </c>
      <c r="AF16" s="112">
        <v>22</v>
      </c>
      <c r="AG16" s="112">
        <v>22</v>
      </c>
      <c r="AH16" s="112">
        <v>22</v>
      </c>
      <c r="AI16" s="112"/>
      <c r="AJ16" s="112"/>
      <c r="AK16" s="112"/>
      <c r="AL16" s="112"/>
      <c r="AM16" s="112"/>
      <c r="AN16" s="251">
        <v>22</v>
      </c>
      <c r="AO16" s="107"/>
      <c r="AP16" s="107"/>
      <c r="AQ16" s="107"/>
      <c r="AR16" s="107"/>
      <c r="AS16" s="107"/>
      <c r="AT16" s="107"/>
      <c r="AU16" s="107"/>
    </row>
    <row r="17" spans="1:47" ht="23">
      <c r="A17" s="107"/>
      <c r="B17" s="457" t="s">
        <v>451</v>
      </c>
      <c r="C17" s="453" t="s">
        <v>436</v>
      </c>
      <c r="D17" s="112">
        <v>0</v>
      </c>
      <c r="E17" s="112">
        <v>0</v>
      </c>
      <c r="F17" s="112">
        <v>0</v>
      </c>
      <c r="G17" s="112">
        <v>0</v>
      </c>
      <c r="H17" s="112">
        <v>0</v>
      </c>
      <c r="I17" s="112">
        <v>0</v>
      </c>
      <c r="J17" s="112">
        <v>0</v>
      </c>
      <c r="K17" s="112">
        <v>0</v>
      </c>
      <c r="L17" s="112">
        <v>0</v>
      </c>
      <c r="M17" s="112">
        <v>0</v>
      </c>
      <c r="N17" s="112">
        <v>10</v>
      </c>
      <c r="O17" s="112">
        <v>15</v>
      </c>
      <c r="P17" s="112">
        <v>21</v>
      </c>
      <c r="Q17" s="112">
        <v>21</v>
      </c>
      <c r="R17" s="112">
        <v>22</v>
      </c>
      <c r="S17" s="112">
        <v>22</v>
      </c>
      <c r="T17" s="113">
        <v>22</v>
      </c>
      <c r="U17" s="113">
        <v>22</v>
      </c>
      <c r="V17" s="113">
        <v>22</v>
      </c>
      <c r="W17" s="113">
        <v>22</v>
      </c>
      <c r="X17" s="113">
        <v>22</v>
      </c>
      <c r="Y17" s="113">
        <v>22</v>
      </c>
      <c r="Z17" s="113">
        <v>22</v>
      </c>
      <c r="AA17" s="113">
        <v>22</v>
      </c>
      <c r="AB17" s="113">
        <v>22</v>
      </c>
      <c r="AC17" s="113">
        <v>22</v>
      </c>
      <c r="AD17" s="113">
        <v>22</v>
      </c>
      <c r="AE17" s="113">
        <v>22</v>
      </c>
      <c r="AF17" s="112">
        <v>22</v>
      </c>
      <c r="AG17" s="112">
        <v>22</v>
      </c>
      <c r="AH17" s="112">
        <v>22</v>
      </c>
      <c r="AI17" s="112"/>
      <c r="AJ17" s="112"/>
      <c r="AK17" s="112"/>
      <c r="AL17" s="112"/>
      <c r="AM17" s="112"/>
      <c r="AN17" s="251">
        <v>22</v>
      </c>
      <c r="AO17" s="107"/>
      <c r="AP17" s="107"/>
      <c r="AQ17" s="107"/>
      <c r="AR17" s="107"/>
      <c r="AS17" s="107"/>
      <c r="AT17" s="107"/>
      <c r="AU17" s="107"/>
    </row>
    <row r="18" spans="1:47" ht="69">
      <c r="A18" s="107"/>
      <c r="B18" s="452" t="s">
        <v>381</v>
      </c>
      <c r="C18" s="453" t="s">
        <v>440</v>
      </c>
      <c r="D18" s="112">
        <v>0</v>
      </c>
      <c r="E18" s="112">
        <v>0</v>
      </c>
      <c r="F18" s="112">
        <v>0</v>
      </c>
      <c r="G18" s="112">
        <v>0</v>
      </c>
      <c r="H18" s="112">
        <v>0</v>
      </c>
      <c r="I18" s="112">
        <v>0</v>
      </c>
      <c r="J18" s="112">
        <v>0</v>
      </c>
      <c r="K18" s="112">
        <v>0</v>
      </c>
      <c r="L18" s="112">
        <v>0</v>
      </c>
      <c r="M18" s="112">
        <v>0</v>
      </c>
      <c r="N18" s="112">
        <v>0</v>
      </c>
      <c r="O18" s="112">
        <v>0</v>
      </c>
      <c r="P18" s="112">
        <v>0</v>
      </c>
      <c r="Q18" s="112">
        <v>15</v>
      </c>
      <c r="R18" s="112">
        <v>22</v>
      </c>
      <c r="S18" s="112">
        <v>22</v>
      </c>
      <c r="T18" s="113">
        <v>22</v>
      </c>
      <c r="U18" s="113">
        <v>22</v>
      </c>
      <c r="V18" s="113">
        <v>22</v>
      </c>
      <c r="W18" s="113">
        <v>22</v>
      </c>
      <c r="X18" s="113">
        <v>22</v>
      </c>
      <c r="Y18" s="113">
        <v>22</v>
      </c>
      <c r="Z18" s="113">
        <v>22</v>
      </c>
      <c r="AA18" s="113">
        <v>22</v>
      </c>
      <c r="AB18" s="113">
        <v>22</v>
      </c>
      <c r="AC18" s="113">
        <v>22</v>
      </c>
      <c r="AD18" s="113">
        <v>22</v>
      </c>
      <c r="AE18" s="113">
        <v>22</v>
      </c>
      <c r="AF18" s="112">
        <v>22</v>
      </c>
      <c r="AG18" s="112">
        <v>22</v>
      </c>
      <c r="AH18" s="112">
        <v>22</v>
      </c>
      <c r="AI18" s="112"/>
      <c r="AJ18" s="112"/>
      <c r="AK18" s="112"/>
      <c r="AL18" s="112"/>
      <c r="AM18" s="112"/>
      <c r="AN18" s="251">
        <v>22</v>
      </c>
      <c r="AO18" s="107"/>
      <c r="AP18" s="107"/>
      <c r="AQ18" s="107"/>
      <c r="AR18" s="107"/>
      <c r="AS18" s="107"/>
      <c r="AT18" s="107"/>
      <c r="AU18" s="107"/>
    </row>
    <row r="19" spans="1:47" ht="92.5" thickBot="1">
      <c r="A19" s="107"/>
      <c r="B19" s="454" t="s">
        <v>382</v>
      </c>
      <c r="C19" s="455" t="s">
        <v>383</v>
      </c>
      <c r="D19" s="252">
        <v>0</v>
      </c>
      <c r="E19" s="252">
        <v>0</v>
      </c>
      <c r="F19" s="252">
        <v>0</v>
      </c>
      <c r="G19" s="252">
        <v>0</v>
      </c>
      <c r="H19" s="252">
        <v>0</v>
      </c>
      <c r="I19" s="252">
        <v>0</v>
      </c>
      <c r="J19" s="252">
        <v>0</v>
      </c>
      <c r="K19" s="252">
        <v>0</v>
      </c>
      <c r="L19" s="252">
        <v>0</v>
      </c>
      <c r="M19" s="252">
        <v>0</v>
      </c>
      <c r="N19" s="252">
        <v>0</v>
      </c>
      <c r="O19" s="252">
        <v>0</v>
      </c>
      <c r="P19" s="252">
        <v>0</v>
      </c>
      <c r="Q19" s="252">
        <v>15</v>
      </c>
      <c r="R19" s="252">
        <v>22</v>
      </c>
      <c r="S19" s="252">
        <v>22</v>
      </c>
      <c r="T19" s="253">
        <v>22</v>
      </c>
      <c r="U19" s="253">
        <v>22</v>
      </c>
      <c r="V19" s="253">
        <v>22</v>
      </c>
      <c r="W19" s="253">
        <v>22</v>
      </c>
      <c r="X19" s="253">
        <v>22</v>
      </c>
      <c r="Y19" s="253">
        <v>22</v>
      </c>
      <c r="Z19" s="253">
        <v>22</v>
      </c>
      <c r="AA19" s="253">
        <v>22</v>
      </c>
      <c r="AB19" s="253">
        <v>22</v>
      </c>
      <c r="AC19" s="253">
        <v>22</v>
      </c>
      <c r="AD19" s="253">
        <v>22</v>
      </c>
      <c r="AE19" s="253">
        <v>22</v>
      </c>
      <c r="AF19" s="252">
        <v>22</v>
      </c>
      <c r="AG19" s="252">
        <v>22</v>
      </c>
      <c r="AH19" s="252">
        <v>22</v>
      </c>
      <c r="AI19" s="252"/>
      <c r="AJ19" s="252"/>
      <c r="AK19" s="252"/>
      <c r="AL19" s="252"/>
      <c r="AM19" s="252"/>
      <c r="AN19" s="254">
        <v>22</v>
      </c>
      <c r="AO19" s="107"/>
      <c r="AP19" s="107"/>
      <c r="AQ19" s="107"/>
      <c r="AR19" s="107"/>
      <c r="AS19" s="107"/>
      <c r="AT19" s="107"/>
      <c r="AU19" s="107"/>
    </row>
    <row r="24" spans="1:47">
      <c r="C24" s="189"/>
    </row>
  </sheetData>
  <mergeCells count="3">
    <mergeCell ref="D3:O3"/>
    <mergeCell ref="B2:C2"/>
    <mergeCell ref="B3:C3"/>
  </mergeCells>
  <pageMargins left="0.70866141732283472" right="0.70866141732283472" top="0.74803149606299213" bottom="0.74803149606299213" header="0.31496062992125984" footer="0.31496062992125984"/>
  <pageSetup paperSize="8" scale="47" fitToWidth="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A6C3-5318-4ED3-82A6-D7F4E64FCB9E}">
  <sheetPr>
    <tabColor rgb="FFFFFF00"/>
  </sheetPr>
  <dimension ref="B1:AB6005"/>
  <sheetViews>
    <sheetView showGridLines="0" zoomScaleNormal="100" workbookViewId="0">
      <pane xSplit="4" ySplit="5" topLeftCell="H6" activePane="bottomRight" state="frozen"/>
      <selection pane="topRight" activeCell="J263" sqref="J263"/>
      <selection pane="bottomLeft" activeCell="J263" sqref="J263"/>
      <selection pane="bottomRight" activeCell="M4" sqref="M4"/>
    </sheetView>
  </sheetViews>
  <sheetFormatPr defaultColWidth="9.1796875" defaultRowHeight="15.5" outlineLevelCol="1"/>
  <cols>
    <col min="1" max="1" width="4.7265625" style="20" customWidth="1"/>
    <col min="2" max="2" width="9.1796875" style="20"/>
    <col min="3" max="3" width="69" style="20" customWidth="1"/>
    <col min="4" max="4" width="49.1796875" style="20" hidden="1" customWidth="1" outlineLevel="1"/>
    <col min="5" max="5" width="25.81640625" style="358" customWidth="1" collapsed="1"/>
    <col min="6" max="6" width="12.81640625" style="358" customWidth="1"/>
    <col min="7" max="9" width="14.1796875" style="358" customWidth="1"/>
    <col min="10" max="10" width="15.54296875" style="358" customWidth="1"/>
    <col min="11" max="11" width="21" style="400" bestFit="1" customWidth="1"/>
    <col min="12" max="13" width="20.7265625" style="359" customWidth="1"/>
    <col min="14" max="15" width="22.81640625" style="359" customWidth="1"/>
    <col min="16" max="16" width="22.81640625" style="361" customWidth="1"/>
    <col min="17" max="17" width="22.81640625" style="20" customWidth="1"/>
    <col min="18" max="18" width="5.453125" style="359" customWidth="1"/>
    <col min="19" max="19" width="22.81640625" style="359" hidden="1" customWidth="1" outlineLevel="1"/>
    <col min="20" max="20" width="9.54296875" style="20" hidden="1" customWidth="1" outlineLevel="1"/>
    <col min="21" max="21" width="11.81640625" style="360" hidden="1" customWidth="1" outlineLevel="1"/>
    <col min="22" max="22" width="10.453125" style="360" hidden="1" customWidth="1" outlineLevel="1"/>
    <col min="23" max="23" width="13.1796875" style="360" hidden="1" customWidth="1" outlineLevel="1"/>
    <col min="24" max="25" width="14.1796875" style="20" hidden="1" customWidth="1" outlineLevel="1"/>
    <col min="26" max="26" width="16.1796875" style="20" customWidth="1" collapsed="1"/>
    <col min="29" max="29" width="46.81640625" style="20" bestFit="1" customWidth="1"/>
    <col min="30" max="32" width="15.54296875" style="20" customWidth="1"/>
    <col min="33" max="16384" width="9.1796875" style="20"/>
  </cols>
  <sheetData>
    <row r="1" spans="2:26" ht="26.5" thickBot="1">
      <c r="B1" s="679" t="s">
        <v>400</v>
      </c>
      <c r="C1" s="680"/>
      <c r="D1" s="680"/>
      <c r="E1" s="362"/>
      <c r="F1" s="362"/>
      <c r="G1" s="362"/>
      <c r="H1" s="362"/>
      <c r="I1" s="362"/>
      <c r="J1" s="362"/>
      <c r="K1" s="401" t="s">
        <v>27</v>
      </c>
      <c r="L1" s="416">
        <f>IFERROR(SUM(L6:L6005),0)</f>
        <v>69898.350000000006</v>
      </c>
      <c r="M1" s="416">
        <f>IFERROR(SUM(M6:M6005),0)</f>
        <v>15323.630000000001</v>
      </c>
      <c r="N1" s="416">
        <f>IFERROR(SUM(N6:N6005),0)</f>
        <v>26676.37</v>
      </c>
      <c r="O1" s="416">
        <f>IFERROR(SUM(O6:O6005),0)</f>
        <v>12101.65</v>
      </c>
      <c r="R1" s="393"/>
      <c r="S1" s="393"/>
      <c r="T1" s="393"/>
      <c r="U1" s="393"/>
      <c r="V1" s="393"/>
      <c r="W1" s="393"/>
      <c r="X1" s="393"/>
      <c r="Y1" s="393"/>
      <c r="Z1" s="393"/>
    </row>
    <row r="2" spans="2:26" ht="26">
      <c r="B2" s="398"/>
      <c r="C2" s="398"/>
      <c r="D2" s="398"/>
      <c r="E2" s="399"/>
      <c r="F2" s="399"/>
      <c r="G2" s="399"/>
      <c r="H2" s="399"/>
      <c r="I2" s="399"/>
      <c r="J2" s="399"/>
      <c r="K2" s="401" t="s">
        <v>61</v>
      </c>
      <c r="L2" s="416">
        <f>IFERROR(AVERAGEIF(L6:L6005,"&gt;0"),0)</f>
        <v>13979.670000000002</v>
      </c>
      <c r="M2" s="416">
        <f>IFERROR(AVERAGEIF(M6:M6005,"&gt;0"),0)</f>
        <v>5107.876666666667</v>
      </c>
      <c r="N2" s="393"/>
      <c r="O2" s="393"/>
      <c r="R2" s="393"/>
      <c r="S2" s="393"/>
      <c r="T2" s="393"/>
      <c r="U2" s="393"/>
      <c r="V2" s="393"/>
      <c r="W2" s="393"/>
      <c r="X2" s="393"/>
      <c r="Y2" s="393"/>
      <c r="Z2" s="393"/>
    </row>
    <row r="3" spans="2:26" ht="26">
      <c r="B3" s="402"/>
      <c r="C3" s="402"/>
      <c r="D3" s="402"/>
      <c r="E3" s="403"/>
      <c r="F3" s="403"/>
      <c r="G3" s="403"/>
      <c r="H3" s="403"/>
      <c r="I3" s="403"/>
      <c r="J3" s="403"/>
      <c r="K3" s="401" t="s">
        <v>361</v>
      </c>
      <c r="L3" s="416">
        <f>16515*0.89</f>
        <v>14698.35</v>
      </c>
      <c r="M3" s="416">
        <f>7667*0.89</f>
        <v>6823.63</v>
      </c>
      <c r="N3" s="393"/>
      <c r="O3" s="393"/>
      <c r="R3" s="393"/>
      <c r="S3" s="393"/>
      <c r="T3" s="393"/>
      <c r="U3" s="393"/>
      <c r="V3" s="393"/>
      <c r="W3" s="393"/>
      <c r="X3" s="393"/>
      <c r="Y3" s="393"/>
      <c r="Z3" s="393"/>
    </row>
    <row r="4" spans="2:26" ht="26">
      <c r="B4" s="402"/>
      <c r="C4" s="402"/>
      <c r="D4" s="402"/>
      <c r="E4" s="403"/>
      <c r="F4" s="403"/>
      <c r="G4" s="403"/>
      <c r="H4" s="403"/>
      <c r="I4" s="403"/>
      <c r="J4" s="403"/>
      <c r="K4" s="414" t="s">
        <v>371</v>
      </c>
      <c r="L4" s="415" t="str">
        <f>IF(L2&gt;=L3,"AVERAGE EXCEEDED","")</f>
        <v/>
      </c>
      <c r="M4" s="415" t="str">
        <f>IF(M2&gt;=M3,"AVERAGE EXCEEDED","")</f>
        <v/>
      </c>
      <c r="N4" s="393" t="str">
        <f>IF(N1&gt;=M1,"","CO-FUNDING NEEDS TO BE MINUMUM 50%")</f>
        <v/>
      </c>
      <c r="O4" s="393"/>
      <c r="R4" s="393"/>
      <c r="S4" s="393"/>
      <c r="T4" s="393"/>
      <c r="U4" s="393"/>
      <c r="V4" s="393"/>
      <c r="W4" s="393"/>
      <c r="X4" s="393"/>
      <c r="Y4" s="393"/>
      <c r="Z4" s="393"/>
    </row>
    <row r="5" spans="2:26" s="371" customFormat="1" ht="47" thickBot="1">
      <c r="B5" s="410" t="s">
        <v>295</v>
      </c>
      <c r="C5" s="395" t="s">
        <v>225</v>
      </c>
      <c r="D5" s="395"/>
      <c r="E5" s="404" t="s">
        <v>352</v>
      </c>
      <c r="F5" s="404" t="s">
        <v>39</v>
      </c>
      <c r="G5" s="404" t="s">
        <v>40</v>
      </c>
      <c r="H5" s="404" t="s">
        <v>41</v>
      </c>
      <c r="I5" s="404" t="s">
        <v>42</v>
      </c>
      <c r="J5" s="404" t="s">
        <v>43</v>
      </c>
      <c r="K5" s="405" t="s">
        <v>360</v>
      </c>
      <c r="L5" s="405" t="s">
        <v>351</v>
      </c>
      <c r="M5" s="405" t="s">
        <v>357</v>
      </c>
      <c r="N5" s="405" t="s">
        <v>358</v>
      </c>
      <c r="O5" s="405" t="s">
        <v>359</v>
      </c>
      <c r="P5" s="681" t="s">
        <v>370</v>
      </c>
      <c r="Q5" s="682"/>
      <c r="R5" s="408"/>
      <c r="S5" s="394" t="s">
        <v>352</v>
      </c>
      <c r="T5" s="395" t="s">
        <v>45</v>
      </c>
      <c r="U5" s="369" t="s">
        <v>41</v>
      </c>
      <c r="V5" s="369" t="s">
        <v>42</v>
      </c>
      <c r="W5" s="369" t="s">
        <v>43</v>
      </c>
      <c r="X5" s="404" t="s">
        <v>46</v>
      </c>
      <c r="Y5" s="20"/>
      <c r="Z5" s="404" t="s">
        <v>47</v>
      </c>
    </row>
    <row r="6" spans="2:26">
      <c r="B6" s="406">
        <v>1</v>
      </c>
      <c r="C6" s="364" t="s">
        <v>362</v>
      </c>
      <c r="D6" s="364" t="str">
        <f t="shared" ref="D6:D69" si="0">"#"&amp;B6&amp;" : "&amp;C6</f>
        <v>#1 : 29 Acacia Avenue, Beanotown, BM1 0MN</v>
      </c>
      <c r="E6" s="365" t="s">
        <v>354</v>
      </c>
      <c r="F6" s="365" t="s">
        <v>59</v>
      </c>
      <c r="G6" s="365" t="s">
        <v>56</v>
      </c>
      <c r="H6" s="365" t="s">
        <v>49</v>
      </c>
      <c r="I6" s="365" t="s">
        <v>50</v>
      </c>
      <c r="J6" s="365" t="s">
        <v>51</v>
      </c>
      <c r="K6" s="417">
        <v>22000</v>
      </c>
      <c r="L6" s="407">
        <f t="shared" ref="L6:L13" si="1">VALUE(
IF(AND(E6="Privately Rented Home",K6&gt;=$L$3/0.7),$L$3,
IF(AND(E6="Privately Rented Home",K6&lt;$L$3/0.7),K6*0.7,
IF(AND(E6="Privately Owned Home",K6&gt;=0),K6,
"0"))))</f>
        <v>22000</v>
      </c>
      <c r="M6" s="407">
        <f>VALUE(
IF(AND(E6="Social Home",K6&gt;=$M$3/0.5),$M$3,
IF(AND(E6="Social Home",K6&lt;$M$3/0.5),K6*50%,
"0")))</f>
        <v>0</v>
      </c>
      <c r="N6" s="407">
        <f>VALUE(IF(E6="Social Home",K6-M6,0))</f>
        <v>0</v>
      </c>
      <c r="O6" s="407">
        <f>VALUE(IF(E6="Privately Rented Home",K6-L6,0))</f>
        <v>0</v>
      </c>
      <c r="P6" s="411" t="str">
        <f t="shared" ref="P6:P69" si="2">IF(M6&gt;N6,"Match funding needs to be min 50%","")</f>
        <v/>
      </c>
      <c r="Q6" s="412" t="str">
        <f t="shared" ref="Q6:Q69" si="3" xml:space="preserve">
IF(AND(E6="Privately Rented Home",K6&gt;=$L$3/0.7,L6=$L$3),"",
IF(AND(E6="Privately Rented Home",K6&lt;$L$3/0.7,L6=K6*70%),"",
IF(AND(E6="Privately Owned Home",K6=L6),"",
IF(AND(E6="Social Home",K6=(M6+N6)),"",
IF(AND(E6="",K6=0),"",
"Private Landlord contribution needs to be greater")))))</f>
        <v/>
      </c>
      <c r="S6" s="407" t="s">
        <v>353</v>
      </c>
      <c r="T6" s="365" t="s">
        <v>48</v>
      </c>
      <c r="U6" s="363" t="s">
        <v>49</v>
      </c>
      <c r="V6" s="363" t="s">
        <v>50</v>
      </c>
      <c r="W6" s="363" t="s">
        <v>51</v>
      </c>
      <c r="X6" s="409">
        <v>45748</v>
      </c>
      <c r="Z6" s="364"/>
    </row>
    <row r="7" spans="2:26">
      <c r="B7" s="406">
        <v>2</v>
      </c>
      <c r="C7" s="364" t="s">
        <v>363</v>
      </c>
      <c r="D7" s="364" t="str">
        <f t="shared" si="0"/>
        <v>#2 : 30 Acacia Avenue, Beanotown, BM1 0MN</v>
      </c>
      <c r="E7" s="365" t="s">
        <v>354</v>
      </c>
      <c r="F7" s="365" t="s">
        <v>58</v>
      </c>
      <c r="G7" s="365" t="s">
        <v>56</v>
      </c>
      <c r="H7" s="365" t="s">
        <v>49</v>
      </c>
      <c r="I7" s="365" t="s">
        <v>54</v>
      </c>
      <c r="J7" s="365" t="s">
        <v>55</v>
      </c>
      <c r="K7" s="417">
        <v>14000</v>
      </c>
      <c r="L7" s="407">
        <f t="shared" si="1"/>
        <v>14000</v>
      </c>
      <c r="M7" s="407">
        <f t="shared" ref="M7:M70" si="4">VALUE(
IF(AND(E7="Social Home",K7&gt;=$M$3/0.5),$M$3,
IF(AND(E7="Social Home",K7&lt;$M$3/0.5),K7*50%,
"0")))</f>
        <v>0</v>
      </c>
      <c r="N7" s="407">
        <f t="shared" ref="N7:N70" si="5">VALUE(IF(E7="Social Home",K7-M7,0))</f>
        <v>0</v>
      </c>
      <c r="O7" s="407">
        <f t="shared" ref="O7:O70" si="6">VALUE(IF(E7="Privately Rented Home",K7-L7,0))</f>
        <v>0</v>
      </c>
      <c r="P7" s="411" t="str">
        <f t="shared" si="2"/>
        <v/>
      </c>
      <c r="Q7" s="412" t="str">
        <f t="shared" si="3"/>
        <v/>
      </c>
      <c r="S7" s="407" t="s">
        <v>354</v>
      </c>
      <c r="T7" s="365" t="s">
        <v>52</v>
      </c>
      <c r="U7" s="365" t="s">
        <v>53</v>
      </c>
      <c r="V7" s="365" t="s">
        <v>54</v>
      </c>
      <c r="W7" s="365" t="s">
        <v>55</v>
      </c>
      <c r="X7" s="409">
        <v>45778</v>
      </c>
      <c r="Z7" s="364"/>
    </row>
    <row r="8" spans="2:26">
      <c r="B8" s="406">
        <v>3</v>
      </c>
      <c r="C8" s="364" t="s">
        <v>364</v>
      </c>
      <c r="D8" s="364" t="str">
        <f t="shared" si="0"/>
        <v>#3 : 31 Acacia Avenue, Beanotown, BM1 0MN</v>
      </c>
      <c r="E8" s="365" t="s">
        <v>355</v>
      </c>
      <c r="F8" s="365" t="s">
        <v>56</v>
      </c>
      <c r="G8" s="365" t="s">
        <v>56</v>
      </c>
      <c r="H8" s="365" t="s">
        <v>49</v>
      </c>
      <c r="I8" s="365" t="s">
        <v>54</v>
      </c>
      <c r="J8" s="365" t="s">
        <v>55</v>
      </c>
      <c r="K8" s="417">
        <v>6000</v>
      </c>
      <c r="L8" s="407">
        <f t="shared" si="1"/>
        <v>4200</v>
      </c>
      <c r="M8" s="407">
        <f t="shared" si="4"/>
        <v>0</v>
      </c>
      <c r="N8" s="407">
        <f t="shared" si="5"/>
        <v>0</v>
      </c>
      <c r="O8" s="407">
        <f t="shared" si="6"/>
        <v>1800</v>
      </c>
      <c r="P8" s="411" t="str">
        <f t="shared" si="2"/>
        <v/>
      </c>
      <c r="Q8" s="412" t="str">
        <f t="shared" si="3"/>
        <v/>
      </c>
      <c r="S8" s="407" t="s">
        <v>355</v>
      </c>
      <c r="T8" s="365" t="s">
        <v>56</v>
      </c>
      <c r="U8" s="367"/>
      <c r="V8" s="367"/>
      <c r="W8" s="367"/>
      <c r="X8" s="409">
        <v>45809</v>
      </c>
      <c r="Z8" s="364"/>
    </row>
    <row r="9" spans="2:26">
      <c r="B9" s="406">
        <v>4</v>
      </c>
      <c r="C9" s="364" t="s">
        <v>365</v>
      </c>
      <c r="D9" s="364" t="str">
        <f t="shared" si="0"/>
        <v>#4 : 32 Acacia Avenue, Beanotown, BM1 0MN</v>
      </c>
      <c r="E9" s="365" t="s">
        <v>353</v>
      </c>
      <c r="F9" s="365" t="s">
        <v>58</v>
      </c>
      <c r="G9" s="365" t="s">
        <v>56</v>
      </c>
      <c r="H9" s="365" t="s">
        <v>49</v>
      </c>
      <c r="I9" s="365" t="s">
        <v>50</v>
      </c>
      <c r="J9" s="365" t="s">
        <v>51</v>
      </c>
      <c r="K9" s="417">
        <v>25000</v>
      </c>
      <c r="L9" s="407">
        <f t="shared" si="1"/>
        <v>0</v>
      </c>
      <c r="M9" s="407">
        <f t="shared" si="4"/>
        <v>6823.63</v>
      </c>
      <c r="N9" s="407">
        <f t="shared" si="5"/>
        <v>18176.37</v>
      </c>
      <c r="O9" s="407">
        <f t="shared" si="6"/>
        <v>0</v>
      </c>
      <c r="P9" s="411" t="str">
        <f t="shared" si="2"/>
        <v/>
      </c>
      <c r="Q9" s="412" t="str">
        <f t="shared" si="3"/>
        <v/>
      </c>
      <c r="T9" s="365" t="s">
        <v>57</v>
      </c>
      <c r="U9" s="367"/>
      <c r="V9" s="367"/>
      <c r="W9" s="367"/>
      <c r="X9" s="409">
        <v>45839</v>
      </c>
      <c r="Z9" s="364"/>
    </row>
    <row r="10" spans="2:26">
      <c r="B10" s="406">
        <v>5</v>
      </c>
      <c r="C10" s="364" t="s">
        <v>366</v>
      </c>
      <c r="D10" s="364" t="str">
        <f t="shared" si="0"/>
        <v>#5 : 33 Acacia Avenue, Beanotown, BM1 0MN</v>
      </c>
      <c r="E10" s="365" t="s">
        <v>354</v>
      </c>
      <c r="F10" s="365" t="s">
        <v>57</v>
      </c>
      <c r="G10" s="365" t="s">
        <v>56</v>
      </c>
      <c r="H10" s="365" t="s">
        <v>49</v>
      </c>
      <c r="I10" s="365" t="s">
        <v>54</v>
      </c>
      <c r="J10" s="365" t="s">
        <v>55</v>
      </c>
      <c r="K10" s="417">
        <v>15000</v>
      </c>
      <c r="L10" s="407">
        <f t="shared" si="1"/>
        <v>15000</v>
      </c>
      <c r="M10" s="407">
        <f t="shared" si="4"/>
        <v>0</v>
      </c>
      <c r="N10" s="407">
        <f t="shared" si="5"/>
        <v>0</v>
      </c>
      <c r="O10" s="407">
        <f t="shared" si="6"/>
        <v>0</v>
      </c>
      <c r="P10" s="411" t="str">
        <f t="shared" si="2"/>
        <v/>
      </c>
      <c r="Q10" s="412" t="str">
        <f t="shared" si="3"/>
        <v/>
      </c>
      <c r="T10" s="365" t="s">
        <v>58</v>
      </c>
      <c r="U10" s="367"/>
      <c r="V10" s="367"/>
      <c r="W10" s="367"/>
      <c r="X10" s="409">
        <v>45870</v>
      </c>
      <c r="Z10" s="364"/>
    </row>
    <row r="11" spans="2:26">
      <c r="B11" s="406">
        <v>6</v>
      </c>
      <c r="C11" s="364" t="s">
        <v>367</v>
      </c>
      <c r="D11" s="364" t="str">
        <f t="shared" si="0"/>
        <v>#6 : 34 Acacia Avenue, Beanotown, BM1 0MN</v>
      </c>
      <c r="E11" s="365" t="s">
        <v>355</v>
      </c>
      <c r="F11" s="365" t="s">
        <v>58</v>
      </c>
      <c r="G11" s="365" t="s">
        <v>56</v>
      </c>
      <c r="H11" s="365" t="s">
        <v>49</v>
      </c>
      <c r="I11" s="365" t="s">
        <v>50</v>
      </c>
      <c r="J11" s="365" t="s">
        <v>55</v>
      </c>
      <c r="K11" s="417">
        <v>25000</v>
      </c>
      <c r="L11" s="407">
        <f t="shared" si="1"/>
        <v>14698.35</v>
      </c>
      <c r="M11" s="407">
        <f t="shared" si="4"/>
        <v>0</v>
      </c>
      <c r="N11" s="407">
        <f t="shared" si="5"/>
        <v>0</v>
      </c>
      <c r="O11" s="407">
        <f t="shared" si="6"/>
        <v>10301.65</v>
      </c>
      <c r="P11" s="411" t="str">
        <f t="shared" si="2"/>
        <v/>
      </c>
      <c r="Q11" s="412" t="str">
        <f t="shared" si="3"/>
        <v/>
      </c>
      <c r="T11" s="365" t="s">
        <v>59</v>
      </c>
      <c r="U11" s="367"/>
      <c r="V11" s="367"/>
      <c r="W11" s="367"/>
      <c r="X11" s="409">
        <v>45901</v>
      </c>
      <c r="Z11" s="364"/>
    </row>
    <row r="12" spans="2:26">
      <c r="B12" s="406">
        <v>7</v>
      </c>
      <c r="C12" s="364" t="s">
        <v>368</v>
      </c>
      <c r="D12" s="364" t="str">
        <f t="shared" si="0"/>
        <v>#7 : 35 Acacia Avenue, Beanotown, BM1 0MN</v>
      </c>
      <c r="E12" s="365" t="s">
        <v>353</v>
      </c>
      <c r="F12" s="365" t="s">
        <v>57</v>
      </c>
      <c r="G12" s="365" t="s">
        <v>56</v>
      </c>
      <c r="H12" s="365" t="s">
        <v>49</v>
      </c>
      <c r="I12" s="365" t="s">
        <v>54</v>
      </c>
      <c r="J12" s="365" t="s">
        <v>55</v>
      </c>
      <c r="K12" s="417">
        <v>12000</v>
      </c>
      <c r="L12" s="407">
        <f t="shared" si="1"/>
        <v>0</v>
      </c>
      <c r="M12" s="407">
        <f t="shared" si="4"/>
        <v>6000</v>
      </c>
      <c r="N12" s="407">
        <f t="shared" si="5"/>
        <v>6000</v>
      </c>
      <c r="O12" s="407">
        <f t="shared" si="6"/>
        <v>0</v>
      </c>
      <c r="P12" s="411" t="str">
        <f t="shared" si="2"/>
        <v/>
      </c>
      <c r="Q12" s="412" t="str">
        <f t="shared" si="3"/>
        <v/>
      </c>
      <c r="T12" s="365" t="s">
        <v>60</v>
      </c>
      <c r="U12" s="367"/>
      <c r="V12" s="367"/>
      <c r="W12" s="367"/>
      <c r="X12" s="409">
        <v>45931</v>
      </c>
      <c r="Z12" s="364"/>
    </row>
    <row r="13" spans="2:26">
      <c r="B13" s="406">
        <v>8</v>
      </c>
      <c r="C13" s="364" t="s">
        <v>369</v>
      </c>
      <c r="D13" s="364" t="str">
        <f t="shared" si="0"/>
        <v>#8 : 36 Acacia Avenue, Beanotown, BM1 0MN</v>
      </c>
      <c r="E13" s="365" t="s">
        <v>353</v>
      </c>
      <c r="F13" s="365" t="s">
        <v>57</v>
      </c>
      <c r="G13" s="365" t="s">
        <v>56</v>
      </c>
      <c r="H13" s="365" t="s">
        <v>49</v>
      </c>
      <c r="I13" s="365" t="s">
        <v>54</v>
      </c>
      <c r="J13" s="365" t="s">
        <v>55</v>
      </c>
      <c r="K13" s="417">
        <v>5000</v>
      </c>
      <c r="L13" s="407">
        <f t="shared" si="1"/>
        <v>0</v>
      </c>
      <c r="M13" s="407">
        <f t="shared" si="4"/>
        <v>2500</v>
      </c>
      <c r="N13" s="407">
        <f t="shared" si="5"/>
        <v>2500</v>
      </c>
      <c r="O13" s="407">
        <f t="shared" si="6"/>
        <v>0</v>
      </c>
      <c r="P13" s="411" t="str">
        <f t="shared" si="2"/>
        <v/>
      </c>
      <c r="Q13" s="412" t="str">
        <f t="shared" si="3"/>
        <v/>
      </c>
      <c r="U13" s="368"/>
      <c r="V13" s="368"/>
      <c r="W13" s="368"/>
      <c r="X13" s="409">
        <v>45962</v>
      </c>
      <c r="Z13" s="364"/>
    </row>
    <row r="14" spans="2:26">
      <c r="B14" s="406">
        <v>9</v>
      </c>
      <c r="C14" s="364"/>
      <c r="D14" s="364" t="str">
        <f t="shared" si="0"/>
        <v xml:space="preserve">#9 : </v>
      </c>
      <c r="E14" s="365"/>
      <c r="F14" s="365"/>
      <c r="G14" s="365"/>
      <c r="H14" s="365"/>
      <c r="I14" s="365"/>
      <c r="J14" s="365"/>
      <c r="K14" s="417"/>
      <c r="L14" s="407">
        <f t="shared" ref="L14:L72" si="7">VALUE(
IF(AND(E14="Privately Rented Home",K14&gt;=$L$3/0.7),$L$3,
IF(AND(E14="Privately Rented Home",K14&lt;$L$3/0.7),K14*0.7,
IF(AND(E14="Privately Owned Home",K14&gt;=0),K14,
"0"))))</f>
        <v>0</v>
      </c>
      <c r="M14" s="407">
        <f t="shared" si="4"/>
        <v>0</v>
      </c>
      <c r="N14" s="407">
        <f t="shared" si="5"/>
        <v>0</v>
      </c>
      <c r="O14" s="407">
        <f t="shared" si="6"/>
        <v>0</v>
      </c>
      <c r="P14" s="411" t="str">
        <f t="shared" si="2"/>
        <v/>
      </c>
      <c r="Q14" s="412" t="str">
        <f t="shared" si="3"/>
        <v/>
      </c>
      <c r="U14" s="368"/>
      <c r="V14" s="368"/>
      <c r="W14" s="368"/>
      <c r="X14" s="409">
        <v>45992</v>
      </c>
      <c r="Z14" s="364"/>
    </row>
    <row r="15" spans="2:26">
      <c r="B15" s="406">
        <v>10</v>
      </c>
      <c r="C15" s="364"/>
      <c r="D15" s="364" t="str">
        <f t="shared" si="0"/>
        <v xml:space="preserve">#10 : </v>
      </c>
      <c r="E15" s="365"/>
      <c r="F15" s="365"/>
      <c r="G15" s="365"/>
      <c r="H15" s="365"/>
      <c r="I15" s="365"/>
      <c r="J15" s="365"/>
      <c r="K15" s="417"/>
      <c r="L15" s="407">
        <f t="shared" si="7"/>
        <v>0</v>
      </c>
      <c r="M15" s="407">
        <f t="shared" si="4"/>
        <v>0</v>
      </c>
      <c r="N15" s="407">
        <f t="shared" si="5"/>
        <v>0</v>
      </c>
      <c r="O15" s="407">
        <f t="shared" si="6"/>
        <v>0</v>
      </c>
      <c r="P15" s="411" t="str">
        <f t="shared" si="2"/>
        <v/>
      </c>
      <c r="Q15" s="412" t="str">
        <f t="shared" si="3"/>
        <v/>
      </c>
      <c r="U15" s="368"/>
      <c r="V15" s="368"/>
      <c r="W15" s="368"/>
      <c r="X15" s="409">
        <v>46023</v>
      </c>
      <c r="Z15" s="364"/>
    </row>
    <row r="16" spans="2:26">
      <c r="B16" s="406">
        <v>11</v>
      </c>
      <c r="C16" s="364"/>
      <c r="D16" s="364" t="str">
        <f t="shared" si="0"/>
        <v xml:space="preserve">#11 : </v>
      </c>
      <c r="E16" s="365"/>
      <c r="F16" s="365"/>
      <c r="G16" s="365"/>
      <c r="H16" s="365"/>
      <c r="I16" s="365"/>
      <c r="J16" s="365"/>
      <c r="K16" s="417"/>
      <c r="L16" s="407">
        <f t="shared" si="7"/>
        <v>0</v>
      </c>
      <c r="M16" s="407">
        <f t="shared" si="4"/>
        <v>0</v>
      </c>
      <c r="N16" s="407">
        <f t="shared" si="5"/>
        <v>0</v>
      </c>
      <c r="O16" s="407">
        <f t="shared" si="6"/>
        <v>0</v>
      </c>
      <c r="P16" s="411" t="str">
        <f t="shared" si="2"/>
        <v/>
      </c>
      <c r="Q16" s="412" t="str">
        <f t="shared" si="3"/>
        <v/>
      </c>
      <c r="U16" s="368"/>
      <c r="V16" s="368"/>
      <c r="W16" s="368"/>
      <c r="X16" s="409">
        <v>46054</v>
      </c>
      <c r="Z16" s="364"/>
    </row>
    <row r="17" spans="2:26">
      <c r="B17" s="406">
        <v>12</v>
      </c>
      <c r="C17" s="364"/>
      <c r="D17" s="364" t="str">
        <f t="shared" si="0"/>
        <v xml:space="preserve">#12 : </v>
      </c>
      <c r="E17" s="365"/>
      <c r="F17" s="365"/>
      <c r="G17" s="365"/>
      <c r="H17" s="365"/>
      <c r="I17" s="365"/>
      <c r="J17" s="365"/>
      <c r="K17" s="417"/>
      <c r="L17" s="407">
        <f t="shared" si="7"/>
        <v>0</v>
      </c>
      <c r="M17" s="407">
        <f t="shared" si="4"/>
        <v>0</v>
      </c>
      <c r="N17" s="407">
        <f t="shared" si="5"/>
        <v>0</v>
      </c>
      <c r="O17" s="407">
        <f t="shared" si="6"/>
        <v>0</v>
      </c>
      <c r="P17" s="411" t="str">
        <f t="shared" si="2"/>
        <v/>
      </c>
      <c r="Q17" s="412" t="str">
        <f t="shared" si="3"/>
        <v/>
      </c>
      <c r="U17" s="368"/>
      <c r="V17" s="368"/>
      <c r="W17" s="368"/>
      <c r="X17" s="409">
        <v>46082</v>
      </c>
      <c r="Z17" s="364"/>
    </row>
    <row r="18" spans="2:26">
      <c r="B18" s="406">
        <v>13</v>
      </c>
      <c r="C18" s="364"/>
      <c r="D18" s="364" t="str">
        <f t="shared" si="0"/>
        <v xml:space="preserve">#13 : </v>
      </c>
      <c r="E18" s="365"/>
      <c r="F18" s="365"/>
      <c r="G18" s="365"/>
      <c r="H18" s="365"/>
      <c r="I18" s="365"/>
      <c r="J18" s="365"/>
      <c r="K18" s="417"/>
      <c r="L18" s="407">
        <f t="shared" si="7"/>
        <v>0</v>
      </c>
      <c r="M18" s="407">
        <f t="shared" si="4"/>
        <v>0</v>
      </c>
      <c r="N18" s="407">
        <f t="shared" si="5"/>
        <v>0</v>
      </c>
      <c r="O18" s="407">
        <f t="shared" si="6"/>
        <v>0</v>
      </c>
      <c r="P18" s="411" t="str">
        <f t="shared" si="2"/>
        <v/>
      </c>
      <c r="Q18" s="412" t="str">
        <f t="shared" si="3"/>
        <v/>
      </c>
      <c r="U18" s="368"/>
      <c r="V18" s="368"/>
      <c r="W18" s="368"/>
      <c r="X18" s="409">
        <v>46113</v>
      </c>
      <c r="Z18" s="364"/>
    </row>
    <row r="19" spans="2:26">
      <c r="B19" s="406">
        <v>14</v>
      </c>
      <c r="C19" s="364"/>
      <c r="D19" s="364" t="str">
        <f t="shared" si="0"/>
        <v xml:space="preserve">#14 : </v>
      </c>
      <c r="E19" s="365"/>
      <c r="F19" s="365"/>
      <c r="G19" s="365"/>
      <c r="H19" s="365"/>
      <c r="I19" s="365"/>
      <c r="J19" s="365"/>
      <c r="K19" s="417"/>
      <c r="L19" s="407">
        <f t="shared" si="7"/>
        <v>0</v>
      </c>
      <c r="M19" s="407">
        <f t="shared" si="4"/>
        <v>0</v>
      </c>
      <c r="N19" s="407">
        <f t="shared" si="5"/>
        <v>0</v>
      </c>
      <c r="O19" s="407">
        <f t="shared" si="6"/>
        <v>0</v>
      </c>
      <c r="P19" s="411" t="str">
        <f t="shared" si="2"/>
        <v/>
      </c>
      <c r="Q19" s="412" t="str">
        <f t="shared" si="3"/>
        <v/>
      </c>
      <c r="U19" s="368"/>
      <c r="V19" s="368"/>
      <c r="W19" s="368"/>
      <c r="X19" s="409">
        <v>46143</v>
      </c>
      <c r="Z19" s="364"/>
    </row>
    <row r="20" spans="2:26">
      <c r="B20" s="406">
        <v>15</v>
      </c>
      <c r="C20" s="364"/>
      <c r="D20" s="364" t="str">
        <f t="shared" si="0"/>
        <v xml:space="preserve">#15 : </v>
      </c>
      <c r="E20" s="365"/>
      <c r="F20" s="365"/>
      <c r="G20" s="365"/>
      <c r="H20" s="365"/>
      <c r="I20" s="365"/>
      <c r="J20" s="365"/>
      <c r="K20" s="417"/>
      <c r="L20" s="407">
        <f t="shared" si="7"/>
        <v>0</v>
      </c>
      <c r="M20" s="407">
        <f t="shared" si="4"/>
        <v>0</v>
      </c>
      <c r="N20" s="407">
        <f t="shared" si="5"/>
        <v>0</v>
      </c>
      <c r="O20" s="407">
        <f t="shared" si="6"/>
        <v>0</v>
      </c>
      <c r="P20" s="411" t="str">
        <f t="shared" si="2"/>
        <v/>
      </c>
      <c r="Q20" s="412" t="str">
        <f t="shared" si="3"/>
        <v/>
      </c>
      <c r="U20" s="368"/>
      <c r="V20" s="368"/>
      <c r="W20" s="368"/>
      <c r="X20" s="409">
        <v>46174</v>
      </c>
      <c r="Z20" s="364"/>
    </row>
    <row r="21" spans="2:26">
      <c r="B21" s="406">
        <v>16</v>
      </c>
      <c r="C21" s="364"/>
      <c r="D21" s="364" t="str">
        <f t="shared" si="0"/>
        <v xml:space="preserve">#16 : </v>
      </c>
      <c r="E21" s="365"/>
      <c r="F21" s="365"/>
      <c r="G21" s="365"/>
      <c r="H21" s="365"/>
      <c r="I21" s="365"/>
      <c r="J21" s="365"/>
      <c r="K21" s="417"/>
      <c r="L21" s="407">
        <f t="shared" si="7"/>
        <v>0</v>
      </c>
      <c r="M21" s="407">
        <f t="shared" si="4"/>
        <v>0</v>
      </c>
      <c r="N21" s="407">
        <f t="shared" si="5"/>
        <v>0</v>
      </c>
      <c r="O21" s="407">
        <f t="shared" si="6"/>
        <v>0</v>
      </c>
      <c r="P21" s="411" t="str">
        <f t="shared" si="2"/>
        <v/>
      </c>
      <c r="Q21" s="412" t="str">
        <f t="shared" si="3"/>
        <v/>
      </c>
      <c r="U21" s="368"/>
      <c r="V21" s="368"/>
      <c r="W21" s="368"/>
      <c r="X21" s="409">
        <v>46204</v>
      </c>
      <c r="Z21" s="364"/>
    </row>
    <row r="22" spans="2:26">
      <c r="B22" s="406">
        <v>17</v>
      </c>
      <c r="C22" s="364"/>
      <c r="D22" s="364" t="str">
        <f t="shared" si="0"/>
        <v xml:space="preserve">#17 : </v>
      </c>
      <c r="E22" s="365"/>
      <c r="F22" s="365"/>
      <c r="G22" s="365"/>
      <c r="H22" s="365"/>
      <c r="I22" s="365"/>
      <c r="J22" s="365"/>
      <c r="K22" s="417"/>
      <c r="L22" s="407">
        <f t="shared" si="7"/>
        <v>0</v>
      </c>
      <c r="M22" s="407">
        <f t="shared" si="4"/>
        <v>0</v>
      </c>
      <c r="N22" s="407">
        <f t="shared" si="5"/>
        <v>0</v>
      </c>
      <c r="O22" s="407">
        <f t="shared" si="6"/>
        <v>0</v>
      </c>
      <c r="P22" s="411" t="str">
        <f t="shared" si="2"/>
        <v/>
      </c>
      <c r="Q22" s="412" t="str">
        <f t="shared" si="3"/>
        <v/>
      </c>
      <c r="U22" s="368"/>
      <c r="V22" s="368"/>
      <c r="W22" s="368"/>
      <c r="X22" s="409">
        <v>46235</v>
      </c>
      <c r="Z22" s="364"/>
    </row>
    <row r="23" spans="2:26">
      <c r="B23" s="406">
        <v>18</v>
      </c>
      <c r="C23" s="364"/>
      <c r="D23" s="364" t="str">
        <f t="shared" si="0"/>
        <v xml:space="preserve">#18 : </v>
      </c>
      <c r="E23" s="365"/>
      <c r="F23" s="365"/>
      <c r="G23" s="365"/>
      <c r="H23" s="365"/>
      <c r="I23" s="365"/>
      <c r="J23" s="365"/>
      <c r="K23" s="417"/>
      <c r="L23" s="407">
        <f t="shared" si="7"/>
        <v>0</v>
      </c>
      <c r="M23" s="407">
        <f t="shared" si="4"/>
        <v>0</v>
      </c>
      <c r="N23" s="407">
        <f t="shared" si="5"/>
        <v>0</v>
      </c>
      <c r="O23" s="407">
        <f t="shared" si="6"/>
        <v>0</v>
      </c>
      <c r="P23" s="411" t="str">
        <f t="shared" si="2"/>
        <v/>
      </c>
      <c r="Q23" s="412" t="str">
        <f t="shared" si="3"/>
        <v/>
      </c>
      <c r="U23" s="368"/>
      <c r="V23" s="368"/>
      <c r="W23" s="368"/>
      <c r="X23" s="409">
        <v>46266</v>
      </c>
      <c r="Z23" s="364"/>
    </row>
    <row r="24" spans="2:26">
      <c r="B24" s="406">
        <v>19</v>
      </c>
      <c r="C24" s="364"/>
      <c r="D24" s="364" t="str">
        <f t="shared" si="0"/>
        <v xml:space="preserve">#19 : </v>
      </c>
      <c r="E24" s="365"/>
      <c r="F24" s="365"/>
      <c r="G24" s="365"/>
      <c r="H24" s="365"/>
      <c r="I24" s="365"/>
      <c r="J24" s="365"/>
      <c r="K24" s="417"/>
      <c r="L24" s="407">
        <f t="shared" si="7"/>
        <v>0</v>
      </c>
      <c r="M24" s="407">
        <f t="shared" si="4"/>
        <v>0</v>
      </c>
      <c r="N24" s="407">
        <f t="shared" si="5"/>
        <v>0</v>
      </c>
      <c r="O24" s="407">
        <f t="shared" si="6"/>
        <v>0</v>
      </c>
      <c r="P24" s="411" t="str">
        <f t="shared" si="2"/>
        <v/>
      </c>
      <c r="Q24" s="412" t="str">
        <f t="shared" si="3"/>
        <v/>
      </c>
      <c r="U24" s="368"/>
      <c r="V24" s="368"/>
      <c r="W24" s="368"/>
      <c r="X24" s="409">
        <v>46296</v>
      </c>
      <c r="Z24" s="364"/>
    </row>
    <row r="25" spans="2:26">
      <c r="B25" s="406">
        <v>20</v>
      </c>
      <c r="C25" s="364"/>
      <c r="D25" s="364" t="str">
        <f t="shared" si="0"/>
        <v xml:space="preserve">#20 : </v>
      </c>
      <c r="E25" s="365"/>
      <c r="F25" s="365"/>
      <c r="G25" s="365"/>
      <c r="H25" s="365"/>
      <c r="I25" s="365"/>
      <c r="J25" s="365"/>
      <c r="K25" s="417"/>
      <c r="L25" s="407">
        <f t="shared" si="7"/>
        <v>0</v>
      </c>
      <c r="M25" s="407">
        <f t="shared" si="4"/>
        <v>0</v>
      </c>
      <c r="N25" s="407">
        <f t="shared" si="5"/>
        <v>0</v>
      </c>
      <c r="O25" s="407">
        <f t="shared" si="6"/>
        <v>0</v>
      </c>
      <c r="P25" s="411" t="str">
        <f t="shared" si="2"/>
        <v/>
      </c>
      <c r="Q25" s="412" t="str">
        <f t="shared" si="3"/>
        <v/>
      </c>
      <c r="U25" s="368"/>
      <c r="V25" s="368"/>
      <c r="W25" s="368"/>
      <c r="X25" s="409">
        <v>46327</v>
      </c>
      <c r="Z25" s="364"/>
    </row>
    <row r="26" spans="2:26">
      <c r="B26" s="406">
        <v>21</v>
      </c>
      <c r="C26" s="364"/>
      <c r="D26" s="364" t="str">
        <f t="shared" si="0"/>
        <v xml:space="preserve">#21 : </v>
      </c>
      <c r="E26" s="365"/>
      <c r="F26" s="365"/>
      <c r="G26" s="365"/>
      <c r="H26" s="365"/>
      <c r="I26" s="365"/>
      <c r="J26" s="365"/>
      <c r="K26" s="417"/>
      <c r="L26" s="407">
        <f t="shared" si="7"/>
        <v>0</v>
      </c>
      <c r="M26" s="407">
        <f t="shared" si="4"/>
        <v>0</v>
      </c>
      <c r="N26" s="407">
        <f t="shared" si="5"/>
        <v>0</v>
      </c>
      <c r="O26" s="407">
        <f t="shared" si="6"/>
        <v>0</v>
      </c>
      <c r="P26" s="411" t="str">
        <f t="shared" si="2"/>
        <v/>
      </c>
      <c r="Q26" s="412" t="str">
        <f t="shared" si="3"/>
        <v/>
      </c>
      <c r="U26" s="368"/>
      <c r="V26" s="368"/>
      <c r="W26" s="368"/>
      <c r="X26" s="409">
        <v>46357</v>
      </c>
      <c r="Z26" s="364"/>
    </row>
    <row r="27" spans="2:26">
      <c r="B27" s="406">
        <v>22</v>
      </c>
      <c r="C27" s="364"/>
      <c r="D27" s="364" t="str">
        <f t="shared" si="0"/>
        <v xml:space="preserve">#22 : </v>
      </c>
      <c r="E27" s="365"/>
      <c r="F27" s="365"/>
      <c r="G27" s="365"/>
      <c r="H27" s="365"/>
      <c r="I27" s="365"/>
      <c r="J27" s="365"/>
      <c r="K27" s="417"/>
      <c r="L27" s="407">
        <f t="shared" si="7"/>
        <v>0</v>
      </c>
      <c r="M27" s="407">
        <f t="shared" si="4"/>
        <v>0</v>
      </c>
      <c r="N27" s="407">
        <f t="shared" si="5"/>
        <v>0</v>
      </c>
      <c r="O27" s="407">
        <f t="shared" si="6"/>
        <v>0</v>
      </c>
      <c r="P27" s="411" t="str">
        <f t="shared" si="2"/>
        <v/>
      </c>
      <c r="Q27" s="412" t="str">
        <f t="shared" si="3"/>
        <v/>
      </c>
      <c r="U27" s="368"/>
      <c r="V27" s="368"/>
      <c r="W27" s="368"/>
      <c r="X27" s="409">
        <v>46388</v>
      </c>
      <c r="Z27" s="364"/>
    </row>
    <row r="28" spans="2:26">
      <c r="B28" s="406">
        <v>23</v>
      </c>
      <c r="C28" s="364"/>
      <c r="D28" s="364" t="str">
        <f t="shared" si="0"/>
        <v xml:space="preserve">#23 : </v>
      </c>
      <c r="E28" s="365"/>
      <c r="F28" s="365"/>
      <c r="G28" s="365"/>
      <c r="H28" s="365"/>
      <c r="I28" s="365"/>
      <c r="J28" s="365"/>
      <c r="K28" s="417"/>
      <c r="L28" s="407">
        <f t="shared" si="7"/>
        <v>0</v>
      </c>
      <c r="M28" s="407">
        <f t="shared" si="4"/>
        <v>0</v>
      </c>
      <c r="N28" s="407">
        <f t="shared" si="5"/>
        <v>0</v>
      </c>
      <c r="O28" s="407">
        <f t="shared" si="6"/>
        <v>0</v>
      </c>
      <c r="P28" s="411" t="str">
        <f t="shared" si="2"/>
        <v/>
      </c>
      <c r="Q28" s="412" t="str">
        <f t="shared" si="3"/>
        <v/>
      </c>
      <c r="U28" s="368"/>
      <c r="V28" s="368"/>
      <c r="W28" s="368"/>
      <c r="X28" s="409">
        <v>46419</v>
      </c>
      <c r="Z28" s="364"/>
    </row>
    <row r="29" spans="2:26">
      <c r="B29" s="406">
        <v>24</v>
      </c>
      <c r="C29" s="364"/>
      <c r="D29" s="364" t="str">
        <f t="shared" si="0"/>
        <v xml:space="preserve">#24 : </v>
      </c>
      <c r="E29" s="365"/>
      <c r="F29" s="365"/>
      <c r="G29" s="365"/>
      <c r="H29" s="365"/>
      <c r="I29" s="365"/>
      <c r="J29" s="365"/>
      <c r="K29" s="417"/>
      <c r="L29" s="407">
        <f t="shared" si="7"/>
        <v>0</v>
      </c>
      <c r="M29" s="407">
        <f t="shared" si="4"/>
        <v>0</v>
      </c>
      <c r="N29" s="407">
        <f t="shared" si="5"/>
        <v>0</v>
      </c>
      <c r="O29" s="407">
        <f t="shared" si="6"/>
        <v>0</v>
      </c>
      <c r="P29" s="411" t="str">
        <f t="shared" si="2"/>
        <v/>
      </c>
      <c r="Q29" s="412" t="str">
        <f t="shared" si="3"/>
        <v/>
      </c>
      <c r="X29" s="409">
        <v>46447</v>
      </c>
      <c r="Z29" s="364"/>
    </row>
    <row r="30" spans="2:26">
      <c r="B30" s="406">
        <v>25</v>
      </c>
      <c r="C30" s="364"/>
      <c r="D30" s="364" t="str">
        <f t="shared" si="0"/>
        <v xml:space="preserve">#25 : </v>
      </c>
      <c r="E30" s="365"/>
      <c r="F30" s="365"/>
      <c r="G30" s="365"/>
      <c r="H30" s="365"/>
      <c r="I30" s="365"/>
      <c r="J30" s="365"/>
      <c r="K30" s="417"/>
      <c r="L30" s="407">
        <f t="shared" si="7"/>
        <v>0</v>
      </c>
      <c r="M30" s="407">
        <f t="shared" si="4"/>
        <v>0</v>
      </c>
      <c r="N30" s="407">
        <f t="shared" si="5"/>
        <v>0</v>
      </c>
      <c r="O30" s="407">
        <f t="shared" si="6"/>
        <v>0</v>
      </c>
      <c r="P30" s="411" t="str">
        <f t="shared" si="2"/>
        <v/>
      </c>
      <c r="Q30" s="412" t="str">
        <f t="shared" si="3"/>
        <v/>
      </c>
      <c r="X30" s="409">
        <v>46478</v>
      </c>
      <c r="Z30" s="364"/>
    </row>
    <row r="31" spans="2:26">
      <c r="B31" s="406">
        <v>26</v>
      </c>
      <c r="C31" s="364"/>
      <c r="D31" s="364" t="str">
        <f t="shared" si="0"/>
        <v xml:space="preserve">#26 : </v>
      </c>
      <c r="E31" s="365"/>
      <c r="F31" s="365"/>
      <c r="G31" s="365"/>
      <c r="H31" s="365"/>
      <c r="I31" s="365"/>
      <c r="J31" s="365"/>
      <c r="K31" s="417"/>
      <c r="L31" s="407">
        <f t="shared" si="7"/>
        <v>0</v>
      </c>
      <c r="M31" s="407">
        <f t="shared" si="4"/>
        <v>0</v>
      </c>
      <c r="N31" s="407">
        <f t="shared" si="5"/>
        <v>0</v>
      </c>
      <c r="O31" s="407">
        <f t="shared" si="6"/>
        <v>0</v>
      </c>
      <c r="P31" s="411" t="str">
        <f t="shared" si="2"/>
        <v/>
      </c>
      <c r="Q31" s="412" t="str">
        <f t="shared" si="3"/>
        <v/>
      </c>
      <c r="X31" s="409">
        <v>46508</v>
      </c>
      <c r="Z31" s="364"/>
    </row>
    <row r="32" spans="2:26">
      <c r="B32" s="406">
        <v>27</v>
      </c>
      <c r="C32" s="364"/>
      <c r="D32" s="364" t="str">
        <f t="shared" si="0"/>
        <v xml:space="preserve">#27 : </v>
      </c>
      <c r="E32" s="365"/>
      <c r="F32" s="365"/>
      <c r="G32" s="365"/>
      <c r="H32" s="365"/>
      <c r="I32" s="365"/>
      <c r="J32" s="365"/>
      <c r="K32" s="417"/>
      <c r="L32" s="407">
        <f t="shared" si="7"/>
        <v>0</v>
      </c>
      <c r="M32" s="407">
        <f t="shared" si="4"/>
        <v>0</v>
      </c>
      <c r="N32" s="407">
        <f t="shared" si="5"/>
        <v>0</v>
      </c>
      <c r="O32" s="407">
        <f t="shared" si="6"/>
        <v>0</v>
      </c>
      <c r="P32" s="411" t="str">
        <f t="shared" si="2"/>
        <v/>
      </c>
      <c r="Q32" s="412" t="str">
        <f t="shared" si="3"/>
        <v/>
      </c>
      <c r="X32" s="409">
        <v>46539</v>
      </c>
      <c r="Z32" s="364"/>
    </row>
    <row r="33" spans="2:26">
      <c r="B33" s="406">
        <v>28</v>
      </c>
      <c r="C33" s="364"/>
      <c r="D33" s="364" t="str">
        <f t="shared" si="0"/>
        <v xml:space="preserve">#28 : </v>
      </c>
      <c r="E33" s="365"/>
      <c r="F33" s="365"/>
      <c r="G33" s="365"/>
      <c r="H33" s="365"/>
      <c r="I33" s="365"/>
      <c r="J33" s="365"/>
      <c r="K33" s="417"/>
      <c r="L33" s="407">
        <f t="shared" si="7"/>
        <v>0</v>
      </c>
      <c r="M33" s="407">
        <f t="shared" si="4"/>
        <v>0</v>
      </c>
      <c r="N33" s="407">
        <f t="shared" si="5"/>
        <v>0</v>
      </c>
      <c r="O33" s="407">
        <f t="shared" si="6"/>
        <v>0</v>
      </c>
      <c r="P33" s="411" t="str">
        <f t="shared" si="2"/>
        <v/>
      </c>
      <c r="Q33" s="412" t="str">
        <f t="shared" si="3"/>
        <v/>
      </c>
      <c r="X33" s="409">
        <v>46569</v>
      </c>
      <c r="Z33" s="364"/>
    </row>
    <row r="34" spans="2:26">
      <c r="B34" s="406">
        <v>29</v>
      </c>
      <c r="C34" s="364"/>
      <c r="D34" s="364" t="str">
        <f t="shared" si="0"/>
        <v xml:space="preserve">#29 : </v>
      </c>
      <c r="E34" s="365"/>
      <c r="F34" s="365"/>
      <c r="G34" s="365"/>
      <c r="H34" s="365"/>
      <c r="I34" s="365"/>
      <c r="J34" s="365"/>
      <c r="K34" s="417"/>
      <c r="L34" s="407">
        <f t="shared" si="7"/>
        <v>0</v>
      </c>
      <c r="M34" s="407">
        <f t="shared" si="4"/>
        <v>0</v>
      </c>
      <c r="N34" s="407">
        <f t="shared" si="5"/>
        <v>0</v>
      </c>
      <c r="O34" s="407">
        <f t="shared" si="6"/>
        <v>0</v>
      </c>
      <c r="P34" s="411" t="str">
        <f t="shared" si="2"/>
        <v/>
      </c>
      <c r="Q34" s="412" t="str">
        <f t="shared" si="3"/>
        <v/>
      </c>
      <c r="X34" s="409">
        <v>46600</v>
      </c>
      <c r="Z34" s="364"/>
    </row>
    <row r="35" spans="2:26">
      <c r="B35" s="406">
        <v>30</v>
      </c>
      <c r="C35" s="364"/>
      <c r="D35" s="364" t="str">
        <f t="shared" si="0"/>
        <v xml:space="preserve">#30 : </v>
      </c>
      <c r="E35" s="365"/>
      <c r="F35" s="365"/>
      <c r="G35" s="365"/>
      <c r="H35" s="365"/>
      <c r="I35" s="365"/>
      <c r="J35" s="365"/>
      <c r="K35" s="417"/>
      <c r="L35" s="407">
        <f t="shared" si="7"/>
        <v>0</v>
      </c>
      <c r="M35" s="407">
        <f t="shared" si="4"/>
        <v>0</v>
      </c>
      <c r="N35" s="407">
        <f t="shared" si="5"/>
        <v>0</v>
      </c>
      <c r="O35" s="407">
        <f t="shared" si="6"/>
        <v>0</v>
      </c>
      <c r="P35" s="411" t="str">
        <f t="shared" si="2"/>
        <v/>
      </c>
      <c r="Q35" s="412" t="str">
        <f t="shared" si="3"/>
        <v/>
      </c>
      <c r="X35" s="409">
        <v>46631</v>
      </c>
      <c r="Z35" s="364"/>
    </row>
    <row r="36" spans="2:26">
      <c r="B36" s="406">
        <v>31</v>
      </c>
      <c r="C36" s="364"/>
      <c r="D36" s="364" t="str">
        <f t="shared" si="0"/>
        <v xml:space="preserve">#31 : </v>
      </c>
      <c r="E36" s="365"/>
      <c r="F36" s="365"/>
      <c r="G36" s="365"/>
      <c r="H36" s="365"/>
      <c r="I36" s="365"/>
      <c r="J36" s="365"/>
      <c r="K36" s="417"/>
      <c r="L36" s="407">
        <f t="shared" si="7"/>
        <v>0</v>
      </c>
      <c r="M36" s="407">
        <f t="shared" si="4"/>
        <v>0</v>
      </c>
      <c r="N36" s="407">
        <f t="shared" si="5"/>
        <v>0</v>
      </c>
      <c r="O36" s="407">
        <f t="shared" si="6"/>
        <v>0</v>
      </c>
      <c r="P36" s="411" t="str">
        <f t="shared" si="2"/>
        <v/>
      </c>
      <c r="Q36" s="412" t="str">
        <f t="shared" si="3"/>
        <v/>
      </c>
      <c r="X36" s="409">
        <v>46661</v>
      </c>
      <c r="Z36" s="364"/>
    </row>
    <row r="37" spans="2:26">
      <c r="B37" s="406">
        <v>32</v>
      </c>
      <c r="C37" s="364"/>
      <c r="D37" s="364" t="str">
        <f t="shared" si="0"/>
        <v xml:space="preserve">#32 : </v>
      </c>
      <c r="E37" s="365"/>
      <c r="F37" s="365"/>
      <c r="G37" s="365"/>
      <c r="H37" s="365"/>
      <c r="I37" s="365"/>
      <c r="J37" s="365"/>
      <c r="K37" s="417"/>
      <c r="L37" s="407">
        <f t="shared" si="7"/>
        <v>0</v>
      </c>
      <c r="M37" s="407">
        <f t="shared" si="4"/>
        <v>0</v>
      </c>
      <c r="N37" s="407">
        <f t="shared" si="5"/>
        <v>0</v>
      </c>
      <c r="O37" s="407">
        <f t="shared" si="6"/>
        <v>0</v>
      </c>
      <c r="P37" s="411" t="str">
        <f t="shared" si="2"/>
        <v/>
      </c>
      <c r="Q37" s="412" t="str">
        <f t="shared" si="3"/>
        <v/>
      </c>
      <c r="X37" s="409">
        <v>46692</v>
      </c>
      <c r="Z37" s="364"/>
    </row>
    <row r="38" spans="2:26">
      <c r="B38" s="406">
        <v>33</v>
      </c>
      <c r="C38" s="364"/>
      <c r="D38" s="364" t="str">
        <f t="shared" si="0"/>
        <v xml:space="preserve">#33 : </v>
      </c>
      <c r="E38" s="365"/>
      <c r="F38" s="365"/>
      <c r="G38" s="365"/>
      <c r="H38" s="365"/>
      <c r="I38" s="365"/>
      <c r="J38" s="365"/>
      <c r="K38" s="417"/>
      <c r="L38" s="407">
        <f t="shared" si="7"/>
        <v>0</v>
      </c>
      <c r="M38" s="407">
        <f t="shared" si="4"/>
        <v>0</v>
      </c>
      <c r="N38" s="407">
        <f t="shared" si="5"/>
        <v>0</v>
      </c>
      <c r="O38" s="407">
        <f t="shared" si="6"/>
        <v>0</v>
      </c>
      <c r="P38" s="411" t="str">
        <f t="shared" si="2"/>
        <v/>
      </c>
      <c r="Q38" s="412" t="str">
        <f t="shared" si="3"/>
        <v/>
      </c>
      <c r="X38" s="409">
        <v>46722</v>
      </c>
      <c r="Z38" s="364"/>
    </row>
    <row r="39" spans="2:26">
      <c r="B39" s="406">
        <v>34</v>
      </c>
      <c r="C39" s="364"/>
      <c r="D39" s="364" t="str">
        <f t="shared" si="0"/>
        <v xml:space="preserve">#34 : </v>
      </c>
      <c r="E39" s="365"/>
      <c r="F39" s="365"/>
      <c r="G39" s="365"/>
      <c r="H39" s="365"/>
      <c r="I39" s="365"/>
      <c r="J39" s="365"/>
      <c r="K39" s="417"/>
      <c r="L39" s="407">
        <f t="shared" si="7"/>
        <v>0</v>
      </c>
      <c r="M39" s="407">
        <f t="shared" si="4"/>
        <v>0</v>
      </c>
      <c r="N39" s="407">
        <f t="shared" si="5"/>
        <v>0</v>
      </c>
      <c r="O39" s="407">
        <f t="shared" si="6"/>
        <v>0</v>
      </c>
      <c r="P39" s="411" t="str">
        <f t="shared" si="2"/>
        <v/>
      </c>
      <c r="Q39" s="412" t="str">
        <f t="shared" si="3"/>
        <v/>
      </c>
      <c r="X39" s="409">
        <v>46753</v>
      </c>
      <c r="Z39" s="364"/>
    </row>
    <row r="40" spans="2:26">
      <c r="B40" s="406">
        <v>35</v>
      </c>
      <c r="C40" s="364"/>
      <c r="D40" s="364" t="str">
        <f t="shared" si="0"/>
        <v xml:space="preserve">#35 : </v>
      </c>
      <c r="E40" s="365"/>
      <c r="F40" s="365"/>
      <c r="G40" s="365"/>
      <c r="H40" s="365"/>
      <c r="I40" s="365"/>
      <c r="J40" s="365"/>
      <c r="K40" s="417"/>
      <c r="L40" s="407">
        <f t="shared" si="7"/>
        <v>0</v>
      </c>
      <c r="M40" s="407">
        <f t="shared" si="4"/>
        <v>0</v>
      </c>
      <c r="N40" s="407">
        <f t="shared" si="5"/>
        <v>0</v>
      </c>
      <c r="O40" s="407">
        <f t="shared" si="6"/>
        <v>0</v>
      </c>
      <c r="P40" s="411" t="str">
        <f t="shared" si="2"/>
        <v/>
      </c>
      <c r="Q40" s="412" t="str">
        <f t="shared" si="3"/>
        <v/>
      </c>
      <c r="X40" s="409">
        <v>46784</v>
      </c>
      <c r="Z40" s="364"/>
    </row>
    <row r="41" spans="2:26">
      <c r="B41" s="406">
        <v>36</v>
      </c>
      <c r="C41" s="364"/>
      <c r="D41" s="364" t="str">
        <f t="shared" si="0"/>
        <v xml:space="preserve">#36 : </v>
      </c>
      <c r="E41" s="365"/>
      <c r="F41" s="365"/>
      <c r="G41" s="365"/>
      <c r="H41" s="365"/>
      <c r="I41" s="365"/>
      <c r="J41" s="365"/>
      <c r="K41" s="417"/>
      <c r="L41" s="407">
        <f t="shared" si="7"/>
        <v>0</v>
      </c>
      <c r="M41" s="407">
        <f t="shared" si="4"/>
        <v>0</v>
      </c>
      <c r="N41" s="407">
        <f t="shared" si="5"/>
        <v>0</v>
      </c>
      <c r="O41" s="407">
        <f t="shared" si="6"/>
        <v>0</v>
      </c>
      <c r="P41" s="411" t="str">
        <f t="shared" si="2"/>
        <v/>
      </c>
      <c r="Q41" s="412" t="str">
        <f t="shared" si="3"/>
        <v/>
      </c>
      <c r="X41" s="409">
        <v>46813</v>
      </c>
      <c r="Z41" s="364"/>
    </row>
    <row r="42" spans="2:26">
      <c r="B42" s="406">
        <v>37</v>
      </c>
      <c r="C42" s="364"/>
      <c r="D42" s="364" t="str">
        <f t="shared" si="0"/>
        <v xml:space="preserve">#37 : </v>
      </c>
      <c r="E42" s="365"/>
      <c r="F42" s="365"/>
      <c r="G42" s="365"/>
      <c r="H42" s="365"/>
      <c r="I42" s="365"/>
      <c r="J42" s="365"/>
      <c r="K42" s="417"/>
      <c r="L42" s="407">
        <f t="shared" si="7"/>
        <v>0</v>
      </c>
      <c r="M42" s="407">
        <f t="shared" si="4"/>
        <v>0</v>
      </c>
      <c r="N42" s="407">
        <f t="shared" si="5"/>
        <v>0</v>
      </c>
      <c r="O42" s="407">
        <f t="shared" si="6"/>
        <v>0</v>
      </c>
      <c r="P42" s="411" t="str">
        <f t="shared" si="2"/>
        <v/>
      </c>
      <c r="Q42" s="412" t="str">
        <f t="shared" si="3"/>
        <v/>
      </c>
      <c r="Z42" s="364"/>
    </row>
    <row r="43" spans="2:26">
      <c r="B43" s="406">
        <v>38</v>
      </c>
      <c r="C43" s="364"/>
      <c r="D43" s="364" t="str">
        <f t="shared" si="0"/>
        <v xml:space="preserve">#38 : </v>
      </c>
      <c r="E43" s="365"/>
      <c r="F43" s="365"/>
      <c r="G43" s="365"/>
      <c r="H43" s="365"/>
      <c r="I43" s="365"/>
      <c r="J43" s="365"/>
      <c r="K43" s="417"/>
      <c r="L43" s="407">
        <f t="shared" si="7"/>
        <v>0</v>
      </c>
      <c r="M43" s="407">
        <f t="shared" si="4"/>
        <v>0</v>
      </c>
      <c r="N43" s="407">
        <f t="shared" si="5"/>
        <v>0</v>
      </c>
      <c r="O43" s="407">
        <f t="shared" si="6"/>
        <v>0</v>
      </c>
      <c r="P43" s="411" t="str">
        <f t="shared" si="2"/>
        <v/>
      </c>
      <c r="Q43" s="412" t="str">
        <f t="shared" si="3"/>
        <v/>
      </c>
      <c r="Z43" s="364"/>
    </row>
    <row r="44" spans="2:26">
      <c r="B44" s="406">
        <v>39</v>
      </c>
      <c r="C44" s="364"/>
      <c r="D44" s="364" t="str">
        <f t="shared" si="0"/>
        <v xml:space="preserve">#39 : </v>
      </c>
      <c r="E44" s="365"/>
      <c r="F44" s="365"/>
      <c r="G44" s="365"/>
      <c r="H44" s="365"/>
      <c r="I44" s="365"/>
      <c r="J44" s="365"/>
      <c r="K44" s="417"/>
      <c r="L44" s="407">
        <f t="shared" si="7"/>
        <v>0</v>
      </c>
      <c r="M44" s="407">
        <f t="shared" si="4"/>
        <v>0</v>
      </c>
      <c r="N44" s="407">
        <f t="shared" si="5"/>
        <v>0</v>
      </c>
      <c r="O44" s="407">
        <f t="shared" si="6"/>
        <v>0</v>
      </c>
      <c r="P44" s="411" t="str">
        <f t="shared" si="2"/>
        <v/>
      </c>
      <c r="Q44" s="412" t="str">
        <f t="shared" si="3"/>
        <v/>
      </c>
      <c r="Z44" s="364"/>
    </row>
    <row r="45" spans="2:26">
      <c r="B45" s="406">
        <v>40</v>
      </c>
      <c r="C45" s="364"/>
      <c r="D45" s="364" t="str">
        <f t="shared" si="0"/>
        <v xml:space="preserve">#40 : </v>
      </c>
      <c r="E45" s="365"/>
      <c r="F45" s="365"/>
      <c r="G45" s="365"/>
      <c r="H45" s="365"/>
      <c r="I45" s="365"/>
      <c r="J45" s="365"/>
      <c r="K45" s="417"/>
      <c r="L45" s="407">
        <f t="shared" si="7"/>
        <v>0</v>
      </c>
      <c r="M45" s="407">
        <f t="shared" si="4"/>
        <v>0</v>
      </c>
      <c r="N45" s="407">
        <f t="shared" si="5"/>
        <v>0</v>
      </c>
      <c r="O45" s="407">
        <f t="shared" si="6"/>
        <v>0</v>
      </c>
      <c r="P45" s="411" t="str">
        <f t="shared" si="2"/>
        <v/>
      </c>
      <c r="Q45" s="412" t="str">
        <f t="shared" si="3"/>
        <v/>
      </c>
      <c r="Z45" s="364"/>
    </row>
    <row r="46" spans="2:26">
      <c r="B46" s="406">
        <v>41</v>
      </c>
      <c r="C46" s="364"/>
      <c r="D46" s="364" t="str">
        <f t="shared" si="0"/>
        <v xml:space="preserve">#41 : </v>
      </c>
      <c r="E46" s="365"/>
      <c r="F46" s="365"/>
      <c r="G46" s="365"/>
      <c r="H46" s="365"/>
      <c r="I46" s="365"/>
      <c r="J46" s="365"/>
      <c r="K46" s="417"/>
      <c r="L46" s="407">
        <f t="shared" si="7"/>
        <v>0</v>
      </c>
      <c r="M46" s="407">
        <f t="shared" si="4"/>
        <v>0</v>
      </c>
      <c r="N46" s="407">
        <f t="shared" si="5"/>
        <v>0</v>
      </c>
      <c r="O46" s="407">
        <f t="shared" si="6"/>
        <v>0</v>
      </c>
      <c r="P46" s="411" t="str">
        <f t="shared" si="2"/>
        <v/>
      </c>
      <c r="Q46" s="412" t="str">
        <f t="shared" si="3"/>
        <v/>
      </c>
      <c r="Z46" s="364"/>
    </row>
    <row r="47" spans="2:26">
      <c r="B47" s="406">
        <v>42</v>
      </c>
      <c r="C47" s="364"/>
      <c r="D47" s="364" t="str">
        <f t="shared" si="0"/>
        <v xml:space="preserve">#42 : </v>
      </c>
      <c r="E47" s="365"/>
      <c r="F47" s="365"/>
      <c r="G47" s="365"/>
      <c r="H47" s="365"/>
      <c r="I47" s="365"/>
      <c r="J47" s="365"/>
      <c r="K47" s="417"/>
      <c r="L47" s="407">
        <f t="shared" si="7"/>
        <v>0</v>
      </c>
      <c r="M47" s="407">
        <f t="shared" si="4"/>
        <v>0</v>
      </c>
      <c r="N47" s="407">
        <f t="shared" si="5"/>
        <v>0</v>
      </c>
      <c r="O47" s="407">
        <f t="shared" si="6"/>
        <v>0</v>
      </c>
      <c r="P47" s="411" t="str">
        <f t="shared" si="2"/>
        <v/>
      </c>
      <c r="Q47" s="412" t="str">
        <f t="shared" si="3"/>
        <v/>
      </c>
      <c r="Z47" s="364"/>
    </row>
    <row r="48" spans="2:26">
      <c r="B48" s="406">
        <v>43</v>
      </c>
      <c r="C48" s="364"/>
      <c r="D48" s="364" t="str">
        <f t="shared" si="0"/>
        <v xml:space="preserve">#43 : </v>
      </c>
      <c r="E48" s="365"/>
      <c r="F48" s="365"/>
      <c r="G48" s="365"/>
      <c r="H48" s="365"/>
      <c r="I48" s="365"/>
      <c r="J48" s="365"/>
      <c r="K48" s="417"/>
      <c r="L48" s="407">
        <f t="shared" si="7"/>
        <v>0</v>
      </c>
      <c r="M48" s="407">
        <f t="shared" si="4"/>
        <v>0</v>
      </c>
      <c r="N48" s="407">
        <f t="shared" si="5"/>
        <v>0</v>
      </c>
      <c r="O48" s="407">
        <f t="shared" si="6"/>
        <v>0</v>
      </c>
      <c r="P48" s="411" t="str">
        <f t="shared" si="2"/>
        <v/>
      </c>
      <c r="Q48" s="412" t="str">
        <f t="shared" si="3"/>
        <v/>
      </c>
      <c r="Z48" s="364"/>
    </row>
    <row r="49" spans="2:26">
      <c r="B49" s="406">
        <v>44</v>
      </c>
      <c r="C49" s="364"/>
      <c r="D49" s="364" t="str">
        <f t="shared" si="0"/>
        <v xml:space="preserve">#44 : </v>
      </c>
      <c r="E49" s="365"/>
      <c r="F49" s="365"/>
      <c r="G49" s="365"/>
      <c r="H49" s="365"/>
      <c r="I49" s="365"/>
      <c r="J49" s="365"/>
      <c r="K49" s="417"/>
      <c r="L49" s="407">
        <f t="shared" si="7"/>
        <v>0</v>
      </c>
      <c r="M49" s="407">
        <f t="shared" si="4"/>
        <v>0</v>
      </c>
      <c r="N49" s="407">
        <f t="shared" si="5"/>
        <v>0</v>
      </c>
      <c r="O49" s="407">
        <f t="shared" si="6"/>
        <v>0</v>
      </c>
      <c r="P49" s="411" t="str">
        <f t="shared" si="2"/>
        <v/>
      </c>
      <c r="Q49" s="412" t="str">
        <f t="shared" si="3"/>
        <v/>
      </c>
      <c r="Z49" s="364"/>
    </row>
    <row r="50" spans="2:26">
      <c r="B50" s="406">
        <v>45</v>
      </c>
      <c r="C50" s="364"/>
      <c r="D50" s="364" t="str">
        <f t="shared" si="0"/>
        <v xml:space="preserve">#45 : </v>
      </c>
      <c r="E50" s="365"/>
      <c r="F50" s="365"/>
      <c r="G50" s="365"/>
      <c r="H50" s="365"/>
      <c r="I50" s="365"/>
      <c r="J50" s="365"/>
      <c r="K50" s="417"/>
      <c r="L50" s="407">
        <f t="shared" si="7"/>
        <v>0</v>
      </c>
      <c r="M50" s="407">
        <f t="shared" si="4"/>
        <v>0</v>
      </c>
      <c r="N50" s="407">
        <f t="shared" si="5"/>
        <v>0</v>
      </c>
      <c r="O50" s="407">
        <f t="shared" si="6"/>
        <v>0</v>
      </c>
      <c r="P50" s="411" t="str">
        <f t="shared" si="2"/>
        <v/>
      </c>
      <c r="Q50" s="412" t="str">
        <f t="shared" si="3"/>
        <v/>
      </c>
      <c r="Z50" s="364"/>
    </row>
    <row r="51" spans="2:26">
      <c r="B51" s="406">
        <v>46</v>
      </c>
      <c r="C51" s="364"/>
      <c r="D51" s="364" t="str">
        <f t="shared" si="0"/>
        <v xml:space="preserve">#46 : </v>
      </c>
      <c r="E51" s="365"/>
      <c r="F51" s="365"/>
      <c r="G51" s="365"/>
      <c r="H51" s="365"/>
      <c r="I51" s="365"/>
      <c r="J51" s="365"/>
      <c r="K51" s="417"/>
      <c r="L51" s="407">
        <f t="shared" si="7"/>
        <v>0</v>
      </c>
      <c r="M51" s="407">
        <f t="shared" si="4"/>
        <v>0</v>
      </c>
      <c r="N51" s="407">
        <f t="shared" si="5"/>
        <v>0</v>
      </c>
      <c r="O51" s="407">
        <f t="shared" si="6"/>
        <v>0</v>
      </c>
      <c r="P51" s="411" t="str">
        <f t="shared" si="2"/>
        <v/>
      </c>
      <c r="Q51" s="412" t="str">
        <f t="shared" si="3"/>
        <v/>
      </c>
      <c r="Z51" s="364"/>
    </row>
    <row r="52" spans="2:26">
      <c r="B52" s="406">
        <v>47</v>
      </c>
      <c r="C52" s="364"/>
      <c r="D52" s="364" t="str">
        <f t="shared" si="0"/>
        <v xml:space="preserve">#47 : </v>
      </c>
      <c r="E52" s="365"/>
      <c r="F52" s="365"/>
      <c r="G52" s="365"/>
      <c r="H52" s="365"/>
      <c r="I52" s="365"/>
      <c r="J52" s="365"/>
      <c r="K52" s="417"/>
      <c r="L52" s="407">
        <f t="shared" si="7"/>
        <v>0</v>
      </c>
      <c r="M52" s="407">
        <f t="shared" si="4"/>
        <v>0</v>
      </c>
      <c r="N52" s="407">
        <f t="shared" si="5"/>
        <v>0</v>
      </c>
      <c r="O52" s="407">
        <f t="shared" si="6"/>
        <v>0</v>
      </c>
      <c r="P52" s="411" t="str">
        <f t="shared" si="2"/>
        <v/>
      </c>
      <c r="Q52" s="412" t="str">
        <f t="shared" si="3"/>
        <v/>
      </c>
      <c r="Z52" s="364"/>
    </row>
    <row r="53" spans="2:26">
      <c r="B53" s="406">
        <v>48</v>
      </c>
      <c r="C53" s="364"/>
      <c r="D53" s="364" t="str">
        <f t="shared" si="0"/>
        <v xml:space="preserve">#48 : </v>
      </c>
      <c r="E53" s="365"/>
      <c r="F53" s="365"/>
      <c r="G53" s="365"/>
      <c r="H53" s="365"/>
      <c r="I53" s="365"/>
      <c r="J53" s="365"/>
      <c r="K53" s="417"/>
      <c r="L53" s="407">
        <f t="shared" si="7"/>
        <v>0</v>
      </c>
      <c r="M53" s="407">
        <f t="shared" si="4"/>
        <v>0</v>
      </c>
      <c r="N53" s="407">
        <f t="shared" si="5"/>
        <v>0</v>
      </c>
      <c r="O53" s="407">
        <f t="shared" si="6"/>
        <v>0</v>
      </c>
      <c r="P53" s="411" t="str">
        <f t="shared" si="2"/>
        <v/>
      </c>
      <c r="Q53" s="412" t="str">
        <f t="shared" si="3"/>
        <v/>
      </c>
      <c r="Z53" s="364"/>
    </row>
    <row r="54" spans="2:26">
      <c r="B54" s="406">
        <v>49</v>
      </c>
      <c r="C54" s="364"/>
      <c r="D54" s="364" t="str">
        <f t="shared" si="0"/>
        <v xml:space="preserve">#49 : </v>
      </c>
      <c r="E54" s="365"/>
      <c r="F54" s="365"/>
      <c r="G54" s="365"/>
      <c r="H54" s="365"/>
      <c r="I54" s="365"/>
      <c r="J54" s="365"/>
      <c r="K54" s="417"/>
      <c r="L54" s="407">
        <f t="shared" si="7"/>
        <v>0</v>
      </c>
      <c r="M54" s="407">
        <f t="shared" si="4"/>
        <v>0</v>
      </c>
      <c r="N54" s="407">
        <f t="shared" si="5"/>
        <v>0</v>
      </c>
      <c r="O54" s="407">
        <f t="shared" si="6"/>
        <v>0</v>
      </c>
      <c r="P54" s="411" t="str">
        <f t="shared" si="2"/>
        <v/>
      </c>
      <c r="Q54" s="412" t="str">
        <f t="shared" si="3"/>
        <v/>
      </c>
      <c r="Z54" s="364"/>
    </row>
    <row r="55" spans="2:26">
      <c r="B55" s="406">
        <v>50</v>
      </c>
      <c r="C55" s="364"/>
      <c r="D55" s="364" t="str">
        <f t="shared" si="0"/>
        <v xml:space="preserve">#50 : </v>
      </c>
      <c r="E55" s="365"/>
      <c r="F55" s="365"/>
      <c r="G55" s="365"/>
      <c r="H55" s="365"/>
      <c r="I55" s="365"/>
      <c r="J55" s="365"/>
      <c r="K55" s="417"/>
      <c r="L55" s="407">
        <f t="shared" si="7"/>
        <v>0</v>
      </c>
      <c r="M55" s="407">
        <f t="shared" si="4"/>
        <v>0</v>
      </c>
      <c r="N55" s="407">
        <f t="shared" si="5"/>
        <v>0</v>
      </c>
      <c r="O55" s="407">
        <f t="shared" si="6"/>
        <v>0</v>
      </c>
      <c r="P55" s="411" t="str">
        <f t="shared" si="2"/>
        <v/>
      </c>
      <c r="Q55" s="412" t="str">
        <f t="shared" si="3"/>
        <v/>
      </c>
      <c r="Z55" s="364"/>
    </row>
    <row r="56" spans="2:26">
      <c r="B56" s="406">
        <v>51</v>
      </c>
      <c r="C56" s="364"/>
      <c r="D56" s="364" t="str">
        <f t="shared" si="0"/>
        <v xml:space="preserve">#51 : </v>
      </c>
      <c r="E56" s="365"/>
      <c r="F56" s="365"/>
      <c r="G56" s="365"/>
      <c r="H56" s="365"/>
      <c r="I56" s="365"/>
      <c r="J56" s="365"/>
      <c r="K56" s="417"/>
      <c r="L56" s="407">
        <f t="shared" si="7"/>
        <v>0</v>
      </c>
      <c r="M56" s="407">
        <f t="shared" si="4"/>
        <v>0</v>
      </c>
      <c r="N56" s="407">
        <f t="shared" si="5"/>
        <v>0</v>
      </c>
      <c r="O56" s="407">
        <f t="shared" si="6"/>
        <v>0</v>
      </c>
      <c r="P56" s="411" t="str">
        <f t="shared" si="2"/>
        <v/>
      </c>
      <c r="Q56" s="412" t="str">
        <f t="shared" si="3"/>
        <v/>
      </c>
      <c r="Z56" s="364"/>
    </row>
    <row r="57" spans="2:26">
      <c r="B57" s="406">
        <v>52</v>
      </c>
      <c r="C57" s="364"/>
      <c r="D57" s="364" t="str">
        <f t="shared" si="0"/>
        <v xml:space="preserve">#52 : </v>
      </c>
      <c r="E57" s="365"/>
      <c r="F57" s="365"/>
      <c r="G57" s="365"/>
      <c r="H57" s="365"/>
      <c r="I57" s="365"/>
      <c r="J57" s="365"/>
      <c r="K57" s="417"/>
      <c r="L57" s="407">
        <f t="shared" si="7"/>
        <v>0</v>
      </c>
      <c r="M57" s="407">
        <f t="shared" si="4"/>
        <v>0</v>
      </c>
      <c r="N57" s="407">
        <f t="shared" si="5"/>
        <v>0</v>
      </c>
      <c r="O57" s="407">
        <f t="shared" si="6"/>
        <v>0</v>
      </c>
      <c r="P57" s="411" t="str">
        <f t="shared" si="2"/>
        <v/>
      </c>
      <c r="Q57" s="412" t="str">
        <f t="shared" si="3"/>
        <v/>
      </c>
      <c r="Z57" s="364"/>
    </row>
    <row r="58" spans="2:26">
      <c r="B58" s="406">
        <v>53</v>
      </c>
      <c r="C58" s="364"/>
      <c r="D58" s="364" t="str">
        <f t="shared" si="0"/>
        <v xml:space="preserve">#53 : </v>
      </c>
      <c r="E58" s="365"/>
      <c r="F58" s="365"/>
      <c r="G58" s="365"/>
      <c r="H58" s="365"/>
      <c r="I58" s="365"/>
      <c r="J58" s="365"/>
      <c r="K58" s="417"/>
      <c r="L58" s="407">
        <f t="shared" si="7"/>
        <v>0</v>
      </c>
      <c r="M58" s="407">
        <f t="shared" si="4"/>
        <v>0</v>
      </c>
      <c r="N58" s="407">
        <f t="shared" si="5"/>
        <v>0</v>
      </c>
      <c r="O58" s="407">
        <f t="shared" si="6"/>
        <v>0</v>
      </c>
      <c r="P58" s="411" t="str">
        <f t="shared" si="2"/>
        <v/>
      </c>
      <c r="Q58" s="412" t="str">
        <f t="shared" si="3"/>
        <v/>
      </c>
      <c r="Z58" s="364"/>
    </row>
    <row r="59" spans="2:26">
      <c r="B59" s="406">
        <v>54</v>
      </c>
      <c r="C59" s="364"/>
      <c r="D59" s="364" t="str">
        <f t="shared" si="0"/>
        <v xml:space="preserve">#54 : </v>
      </c>
      <c r="E59" s="365"/>
      <c r="F59" s="365"/>
      <c r="G59" s="365"/>
      <c r="H59" s="365"/>
      <c r="I59" s="365"/>
      <c r="J59" s="365"/>
      <c r="K59" s="417"/>
      <c r="L59" s="407">
        <f t="shared" si="7"/>
        <v>0</v>
      </c>
      <c r="M59" s="407">
        <f t="shared" si="4"/>
        <v>0</v>
      </c>
      <c r="N59" s="407">
        <f t="shared" si="5"/>
        <v>0</v>
      </c>
      <c r="O59" s="407">
        <f t="shared" si="6"/>
        <v>0</v>
      </c>
      <c r="P59" s="411" t="str">
        <f t="shared" si="2"/>
        <v/>
      </c>
      <c r="Q59" s="412" t="str">
        <f t="shared" si="3"/>
        <v/>
      </c>
      <c r="Z59" s="364"/>
    </row>
    <row r="60" spans="2:26">
      <c r="B60" s="406">
        <v>55</v>
      </c>
      <c r="C60" s="364"/>
      <c r="D60" s="364" t="str">
        <f t="shared" si="0"/>
        <v xml:space="preserve">#55 : </v>
      </c>
      <c r="E60" s="365"/>
      <c r="F60" s="365"/>
      <c r="G60" s="365"/>
      <c r="H60" s="365"/>
      <c r="I60" s="365"/>
      <c r="J60" s="365"/>
      <c r="K60" s="417"/>
      <c r="L60" s="407">
        <f t="shared" si="7"/>
        <v>0</v>
      </c>
      <c r="M60" s="407">
        <f t="shared" si="4"/>
        <v>0</v>
      </c>
      <c r="N60" s="407">
        <f t="shared" si="5"/>
        <v>0</v>
      </c>
      <c r="O60" s="407">
        <f t="shared" si="6"/>
        <v>0</v>
      </c>
      <c r="P60" s="411" t="str">
        <f t="shared" si="2"/>
        <v/>
      </c>
      <c r="Q60" s="412" t="str">
        <f t="shared" si="3"/>
        <v/>
      </c>
      <c r="Z60" s="364"/>
    </row>
    <row r="61" spans="2:26">
      <c r="B61" s="406">
        <v>56</v>
      </c>
      <c r="C61" s="364"/>
      <c r="D61" s="364" t="str">
        <f t="shared" si="0"/>
        <v xml:space="preserve">#56 : </v>
      </c>
      <c r="E61" s="365"/>
      <c r="F61" s="365"/>
      <c r="G61" s="365"/>
      <c r="H61" s="365"/>
      <c r="I61" s="365"/>
      <c r="J61" s="365"/>
      <c r="K61" s="417"/>
      <c r="L61" s="407">
        <f t="shared" si="7"/>
        <v>0</v>
      </c>
      <c r="M61" s="407">
        <f t="shared" si="4"/>
        <v>0</v>
      </c>
      <c r="N61" s="407">
        <f t="shared" si="5"/>
        <v>0</v>
      </c>
      <c r="O61" s="407">
        <f t="shared" si="6"/>
        <v>0</v>
      </c>
      <c r="P61" s="411" t="str">
        <f t="shared" si="2"/>
        <v/>
      </c>
      <c r="Q61" s="412" t="str">
        <f t="shared" si="3"/>
        <v/>
      </c>
      <c r="Z61" s="364"/>
    </row>
    <row r="62" spans="2:26">
      <c r="B62" s="406">
        <v>57</v>
      </c>
      <c r="C62" s="364"/>
      <c r="D62" s="364" t="str">
        <f t="shared" si="0"/>
        <v xml:space="preserve">#57 : </v>
      </c>
      <c r="E62" s="365"/>
      <c r="F62" s="365"/>
      <c r="G62" s="365"/>
      <c r="H62" s="365"/>
      <c r="I62" s="365"/>
      <c r="J62" s="365"/>
      <c r="K62" s="417"/>
      <c r="L62" s="407">
        <f t="shared" si="7"/>
        <v>0</v>
      </c>
      <c r="M62" s="407">
        <f t="shared" si="4"/>
        <v>0</v>
      </c>
      <c r="N62" s="407">
        <f t="shared" si="5"/>
        <v>0</v>
      </c>
      <c r="O62" s="407">
        <f t="shared" si="6"/>
        <v>0</v>
      </c>
      <c r="P62" s="411" t="str">
        <f t="shared" si="2"/>
        <v/>
      </c>
      <c r="Q62" s="412" t="str">
        <f t="shared" si="3"/>
        <v/>
      </c>
      <c r="Z62" s="364"/>
    </row>
    <row r="63" spans="2:26">
      <c r="B63" s="406">
        <v>58</v>
      </c>
      <c r="C63" s="364"/>
      <c r="D63" s="364" t="str">
        <f t="shared" si="0"/>
        <v xml:space="preserve">#58 : </v>
      </c>
      <c r="E63" s="365"/>
      <c r="F63" s="365"/>
      <c r="G63" s="365"/>
      <c r="H63" s="365"/>
      <c r="I63" s="365"/>
      <c r="J63" s="365"/>
      <c r="K63" s="417"/>
      <c r="L63" s="407">
        <f t="shared" si="7"/>
        <v>0</v>
      </c>
      <c r="M63" s="407">
        <f t="shared" si="4"/>
        <v>0</v>
      </c>
      <c r="N63" s="407">
        <f t="shared" si="5"/>
        <v>0</v>
      </c>
      <c r="O63" s="407">
        <f t="shared" si="6"/>
        <v>0</v>
      </c>
      <c r="P63" s="411" t="str">
        <f t="shared" si="2"/>
        <v/>
      </c>
      <c r="Q63" s="412" t="str">
        <f t="shared" si="3"/>
        <v/>
      </c>
      <c r="Z63" s="364"/>
    </row>
    <row r="64" spans="2:26">
      <c r="B64" s="406">
        <v>59</v>
      </c>
      <c r="C64" s="364"/>
      <c r="D64" s="364" t="str">
        <f t="shared" si="0"/>
        <v xml:space="preserve">#59 : </v>
      </c>
      <c r="E64" s="365"/>
      <c r="F64" s="365"/>
      <c r="G64" s="365"/>
      <c r="H64" s="365"/>
      <c r="I64" s="365"/>
      <c r="J64" s="365"/>
      <c r="K64" s="417"/>
      <c r="L64" s="407">
        <f t="shared" si="7"/>
        <v>0</v>
      </c>
      <c r="M64" s="407">
        <f t="shared" si="4"/>
        <v>0</v>
      </c>
      <c r="N64" s="407">
        <f t="shared" si="5"/>
        <v>0</v>
      </c>
      <c r="O64" s="407">
        <f t="shared" si="6"/>
        <v>0</v>
      </c>
      <c r="P64" s="411" t="str">
        <f t="shared" si="2"/>
        <v/>
      </c>
      <c r="Q64" s="412" t="str">
        <f t="shared" si="3"/>
        <v/>
      </c>
      <c r="Z64" s="364"/>
    </row>
    <row r="65" spans="2:26">
      <c r="B65" s="406">
        <v>60</v>
      </c>
      <c r="C65" s="364"/>
      <c r="D65" s="364" t="str">
        <f t="shared" si="0"/>
        <v xml:space="preserve">#60 : </v>
      </c>
      <c r="E65" s="365"/>
      <c r="F65" s="365"/>
      <c r="G65" s="365"/>
      <c r="H65" s="365"/>
      <c r="I65" s="365"/>
      <c r="J65" s="365"/>
      <c r="K65" s="417"/>
      <c r="L65" s="407">
        <f t="shared" si="7"/>
        <v>0</v>
      </c>
      <c r="M65" s="407">
        <f t="shared" si="4"/>
        <v>0</v>
      </c>
      <c r="N65" s="407">
        <f t="shared" si="5"/>
        <v>0</v>
      </c>
      <c r="O65" s="407">
        <f t="shared" si="6"/>
        <v>0</v>
      </c>
      <c r="P65" s="411" t="str">
        <f t="shared" si="2"/>
        <v/>
      </c>
      <c r="Q65" s="412" t="str">
        <f t="shared" si="3"/>
        <v/>
      </c>
      <c r="Z65" s="364"/>
    </row>
    <row r="66" spans="2:26">
      <c r="B66" s="406">
        <v>61</v>
      </c>
      <c r="C66" s="364"/>
      <c r="D66" s="364" t="str">
        <f t="shared" si="0"/>
        <v xml:space="preserve">#61 : </v>
      </c>
      <c r="E66" s="365"/>
      <c r="F66" s="365"/>
      <c r="G66" s="365"/>
      <c r="H66" s="365"/>
      <c r="I66" s="365"/>
      <c r="J66" s="365"/>
      <c r="K66" s="417"/>
      <c r="L66" s="407">
        <f t="shared" si="7"/>
        <v>0</v>
      </c>
      <c r="M66" s="407">
        <f t="shared" si="4"/>
        <v>0</v>
      </c>
      <c r="N66" s="407">
        <f t="shared" si="5"/>
        <v>0</v>
      </c>
      <c r="O66" s="407">
        <f t="shared" si="6"/>
        <v>0</v>
      </c>
      <c r="P66" s="411" t="str">
        <f t="shared" si="2"/>
        <v/>
      </c>
      <c r="Q66" s="412" t="str">
        <f t="shared" si="3"/>
        <v/>
      </c>
      <c r="Z66" s="364"/>
    </row>
    <row r="67" spans="2:26">
      <c r="B67" s="406">
        <v>62</v>
      </c>
      <c r="C67" s="364"/>
      <c r="D67" s="364" t="str">
        <f t="shared" si="0"/>
        <v xml:space="preserve">#62 : </v>
      </c>
      <c r="E67" s="365"/>
      <c r="F67" s="365"/>
      <c r="G67" s="365"/>
      <c r="H67" s="365"/>
      <c r="I67" s="365"/>
      <c r="J67" s="365"/>
      <c r="K67" s="417"/>
      <c r="L67" s="407">
        <f t="shared" si="7"/>
        <v>0</v>
      </c>
      <c r="M67" s="407">
        <f t="shared" si="4"/>
        <v>0</v>
      </c>
      <c r="N67" s="407">
        <f t="shared" si="5"/>
        <v>0</v>
      </c>
      <c r="O67" s="407">
        <f t="shared" si="6"/>
        <v>0</v>
      </c>
      <c r="P67" s="411" t="str">
        <f t="shared" si="2"/>
        <v/>
      </c>
      <c r="Q67" s="412" t="str">
        <f t="shared" si="3"/>
        <v/>
      </c>
      <c r="Z67" s="364"/>
    </row>
    <row r="68" spans="2:26">
      <c r="B68" s="406">
        <v>63</v>
      </c>
      <c r="C68" s="364"/>
      <c r="D68" s="364" t="str">
        <f t="shared" si="0"/>
        <v xml:space="preserve">#63 : </v>
      </c>
      <c r="E68" s="365"/>
      <c r="F68" s="365"/>
      <c r="G68" s="365"/>
      <c r="H68" s="365"/>
      <c r="I68" s="365"/>
      <c r="J68" s="365"/>
      <c r="K68" s="417"/>
      <c r="L68" s="407">
        <f t="shared" si="7"/>
        <v>0</v>
      </c>
      <c r="M68" s="407">
        <f t="shared" si="4"/>
        <v>0</v>
      </c>
      <c r="N68" s="407">
        <f t="shared" si="5"/>
        <v>0</v>
      </c>
      <c r="O68" s="407">
        <f t="shared" si="6"/>
        <v>0</v>
      </c>
      <c r="P68" s="411" t="str">
        <f t="shared" si="2"/>
        <v/>
      </c>
      <c r="Q68" s="412" t="str">
        <f t="shared" si="3"/>
        <v/>
      </c>
      <c r="Z68" s="364"/>
    </row>
    <row r="69" spans="2:26">
      <c r="B69" s="406">
        <v>64</v>
      </c>
      <c r="C69" s="364"/>
      <c r="D69" s="364" t="str">
        <f t="shared" si="0"/>
        <v xml:space="preserve">#64 : </v>
      </c>
      <c r="E69" s="365"/>
      <c r="F69" s="365"/>
      <c r="G69" s="365"/>
      <c r="H69" s="365"/>
      <c r="I69" s="365"/>
      <c r="J69" s="365"/>
      <c r="K69" s="417"/>
      <c r="L69" s="407">
        <f t="shared" si="7"/>
        <v>0</v>
      </c>
      <c r="M69" s="407">
        <f t="shared" si="4"/>
        <v>0</v>
      </c>
      <c r="N69" s="407">
        <f t="shared" si="5"/>
        <v>0</v>
      </c>
      <c r="O69" s="407">
        <f t="shared" si="6"/>
        <v>0</v>
      </c>
      <c r="P69" s="411" t="str">
        <f t="shared" si="2"/>
        <v/>
      </c>
      <c r="Q69" s="412" t="str">
        <f t="shared" si="3"/>
        <v/>
      </c>
      <c r="Z69" s="364"/>
    </row>
    <row r="70" spans="2:26">
      <c r="B70" s="406">
        <v>65</v>
      </c>
      <c r="C70" s="364"/>
      <c r="D70" s="364" t="str">
        <f t="shared" ref="D70:D133" si="8">"#"&amp;B70&amp;" : "&amp;C70</f>
        <v xml:space="preserve">#65 : </v>
      </c>
      <c r="E70" s="365"/>
      <c r="F70" s="365"/>
      <c r="G70" s="365"/>
      <c r="H70" s="365"/>
      <c r="I70" s="365"/>
      <c r="J70" s="365"/>
      <c r="K70" s="417"/>
      <c r="L70" s="407">
        <f t="shared" si="7"/>
        <v>0</v>
      </c>
      <c r="M70" s="407">
        <f t="shared" si="4"/>
        <v>0</v>
      </c>
      <c r="N70" s="407">
        <f t="shared" si="5"/>
        <v>0</v>
      </c>
      <c r="O70" s="407">
        <f t="shared" si="6"/>
        <v>0</v>
      </c>
      <c r="P70" s="411" t="str">
        <f t="shared" ref="P70:P133" si="9">IF(M70&gt;N70,"Match funding needs to be min 50%","")</f>
        <v/>
      </c>
      <c r="Q70" s="412" t="str">
        <f t="shared" ref="Q70:Q133" si="10" xml:space="preserve">
IF(AND(E70="Privately Rented Home",K70&gt;=$L$3/0.7,L70=$L$3),"",
IF(AND(E70="Privately Rented Home",K70&lt;$L$3/0.7,L70=K70*70%),"",
IF(AND(E70="Privately Owned Home",K70=L70),"",
IF(AND(E70="Social Home",K70=(M70+N70)),"",
IF(AND(E70="",K70=0),"",
"Private Landlord contribution needs to be greater")))))</f>
        <v/>
      </c>
      <c r="Z70" s="364"/>
    </row>
    <row r="71" spans="2:26">
      <c r="B71" s="406">
        <v>66</v>
      </c>
      <c r="C71" s="364"/>
      <c r="D71" s="364" t="str">
        <f t="shared" si="8"/>
        <v xml:space="preserve">#66 : </v>
      </c>
      <c r="E71" s="365"/>
      <c r="F71" s="365"/>
      <c r="G71" s="365"/>
      <c r="H71" s="365"/>
      <c r="I71" s="365"/>
      <c r="J71" s="365"/>
      <c r="K71" s="417"/>
      <c r="L71" s="407">
        <f t="shared" si="7"/>
        <v>0</v>
      </c>
      <c r="M71" s="407">
        <f t="shared" ref="M71:M134" si="11">VALUE(
IF(AND(E71="Social Home",K71&gt;=$M$3/0.5),$M$3,
IF(AND(E71="Social Home",K71&lt;$M$3/0.5),K71*50%,
"0")))</f>
        <v>0</v>
      </c>
      <c r="N71" s="407">
        <f t="shared" ref="N71:N134" si="12">VALUE(IF(E71="Social Home",K71-M71,0))</f>
        <v>0</v>
      </c>
      <c r="O71" s="407">
        <f t="shared" ref="O71:O134" si="13">VALUE(IF(E71="Privately Rented Home",K71-L71,0))</f>
        <v>0</v>
      </c>
      <c r="P71" s="411" t="str">
        <f t="shared" si="9"/>
        <v/>
      </c>
      <c r="Q71" s="412" t="str">
        <f t="shared" si="10"/>
        <v/>
      </c>
      <c r="Z71" s="364"/>
    </row>
    <row r="72" spans="2:26">
      <c r="B72" s="406">
        <v>67</v>
      </c>
      <c r="C72" s="364"/>
      <c r="D72" s="364" t="str">
        <f t="shared" si="8"/>
        <v xml:space="preserve">#67 : </v>
      </c>
      <c r="E72" s="365"/>
      <c r="F72" s="365"/>
      <c r="G72" s="365"/>
      <c r="H72" s="365"/>
      <c r="I72" s="365"/>
      <c r="J72" s="365"/>
      <c r="K72" s="417"/>
      <c r="L72" s="407">
        <f t="shared" si="7"/>
        <v>0</v>
      </c>
      <c r="M72" s="407">
        <f t="shared" si="11"/>
        <v>0</v>
      </c>
      <c r="N72" s="407">
        <f t="shared" si="12"/>
        <v>0</v>
      </c>
      <c r="O72" s="407">
        <f t="shared" si="13"/>
        <v>0</v>
      </c>
      <c r="P72" s="411" t="str">
        <f t="shared" si="9"/>
        <v/>
      </c>
      <c r="Q72" s="412" t="str">
        <f t="shared" si="10"/>
        <v/>
      </c>
      <c r="Z72" s="364"/>
    </row>
    <row r="73" spans="2:26">
      <c r="B73" s="406">
        <v>68</v>
      </c>
      <c r="C73" s="364"/>
      <c r="D73" s="364" t="str">
        <f t="shared" si="8"/>
        <v xml:space="preserve">#68 : </v>
      </c>
      <c r="E73" s="365"/>
      <c r="F73" s="365"/>
      <c r="G73" s="365"/>
      <c r="H73" s="365"/>
      <c r="I73" s="365"/>
      <c r="J73" s="365"/>
      <c r="K73" s="417"/>
      <c r="L73" s="407">
        <f t="shared" ref="L73:L136" si="14">VALUE(
IF(AND(E73="Privately Rented Home",K73&gt;=$L$3/0.7),$L$3,
IF(AND(E73="Privately Rented Home",K73&lt;$L$3/0.7),K73*0.7,
IF(AND(E73="Privately Owned Home",K73&gt;=0),K73,
"0"))))</f>
        <v>0</v>
      </c>
      <c r="M73" s="407">
        <f t="shared" si="11"/>
        <v>0</v>
      </c>
      <c r="N73" s="407">
        <f t="shared" si="12"/>
        <v>0</v>
      </c>
      <c r="O73" s="407">
        <f t="shared" si="13"/>
        <v>0</v>
      </c>
      <c r="P73" s="411" t="str">
        <f t="shared" si="9"/>
        <v/>
      </c>
      <c r="Q73" s="412" t="str">
        <f t="shared" si="10"/>
        <v/>
      </c>
      <c r="Z73" s="364"/>
    </row>
    <row r="74" spans="2:26">
      <c r="B74" s="406">
        <v>69</v>
      </c>
      <c r="C74" s="364"/>
      <c r="D74" s="364" t="str">
        <f t="shared" si="8"/>
        <v xml:space="preserve">#69 : </v>
      </c>
      <c r="E74" s="365"/>
      <c r="F74" s="365"/>
      <c r="G74" s="365"/>
      <c r="H74" s="365"/>
      <c r="I74" s="365"/>
      <c r="J74" s="365"/>
      <c r="K74" s="417"/>
      <c r="L74" s="407">
        <f t="shared" si="14"/>
        <v>0</v>
      </c>
      <c r="M74" s="407">
        <f t="shared" si="11"/>
        <v>0</v>
      </c>
      <c r="N74" s="407">
        <f t="shared" si="12"/>
        <v>0</v>
      </c>
      <c r="O74" s="407">
        <f t="shared" si="13"/>
        <v>0</v>
      </c>
      <c r="P74" s="411" t="str">
        <f t="shared" si="9"/>
        <v/>
      </c>
      <c r="Q74" s="412" t="str">
        <f t="shared" si="10"/>
        <v/>
      </c>
      <c r="Z74" s="364"/>
    </row>
    <row r="75" spans="2:26">
      <c r="B75" s="406">
        <v>70</v>
      </c>
      <c r="C75" s="364"/>
      <c r="D75" s="364" t="str">
        <f t="shared" si="8"/>
        <v xml:space="preserve">#70 : </v>
      </c>
      <c r="E75" s="365"/>
      <c r="F75" s="365"/>
      <c r="G75" s="365"/>
      <c r="H75" s="365"/>
      <c r="I75" s="365"/>
      <c r="J75" s="365"/>
      <c r="K75" s="417"/>
      <c r="L75" s="407">
        <f t="shared" si="14"/>
        <v>0</v>
      </c>
      <c r="M75" s="407">
        <f t="shared" si="11"/>
        <v>0</v>
      </c>
      <c r="N75" s="407">
        <f t="shared" si="12"/>
        <v>0</v>
      </c>
      <c r="O75" s="407">
        <f t="shared" si="13"/>
        <v>0</v>
      </c>
      <c r="P75" s="411" t="str">
        <f t="shared" si="9"/>
        <v/>
      </c>
      <c r="Q75" s="412" t="str">
        <f t="shared" si="10"/>
        <v/>
      </c>
      <c r="Z75" s="364"/>
    </row>
    <row r="76" spans="2:26">
      <c r="B76" s="406">
        <v>71</v>
      </c>
      <c r="C76" s="364"/>
      <c r="D76" s="364" t="str">
        <f t="shared" si="8"/>
        <v xml:space="preserve">#71 : </v>
      </c>
      <c r="E76" s="365"/>
      <c r="F76" s="365"/>
      <c r="G76" s="365"/>
      <c r="H76" s="365"/>
      <c r="I76" s="365"/>
      <c r="J76" s="365"/>
      <c r="K76" s="417"/>
      <c r="L76" s="407">
        <f t="shared" si="14"/>
        <v>0</v>
      </c>
      <c r="M76" s="407">
        <f t="shared" si="11"/>
        <v>0</v>
      </c>
      <c r="N76" s="407">
        <f t="shared" si="12"/>
        <v>0</v>
      </c>
      <c r="O76" s="407">
        <f t="shared" si="13"/>
        <v>0</v>
      </c>
      <c r="P76" s="411" t="str">
        <f t="shared" si="9"/>
        <v/>
      </c>
      <c r="Q76" s="412" t="str">
        <f t="shared" si="10"/>
        <v/>
      </c>
      <c r="Z76" s="364"/>
    </row>
    <row r="77" spans="2:26">
      <c r="B77" s="406">
        <v>72</v>
      </c>
      <c r="C77" s="364"/>
      <c r="D77" s="364" t="str">
        <f t="shared" si="8"/>
        <v xml:space="preserve">#72 : </v>
      </c>
      <c r="E77" s="365"/>
      <c r="F77" s="365"/>
      <c r="G77" s="365"/>
      <c r="H77" s="365"/>
      <c r="I77" s="365"/>
      <c r="J77" s="365"/>
      <c r="K77" s="417"/>
      <c r="L77" s="407">
        <f t="shared" si="14"/>
        <v>0</v>
      </c>
      <c r="M77" s="407">
        <f t="shared" si="11"/>
        <v>0</v>
      </c>
      <c r="N77" s="407">
        <f t="shared" si="12"/>
        <v>0</v>
      </c>
      <c r="O77" s="407">
        <f t="shared" si="13"/>
        <v>0</v>
      </c>
      <c r="P77" s="411" t="str">
        <f t="shared" si="9"/>
        <v/>
      </c>
      <c r="Q77" s="412" t="str">
        <f t="shared" si="10"/>
        <v/>
      </c>
      <c r="Z77" s="364"/>
    </row>
    <row r="78" spans="2:26">
      <c r="B78" s="406">
        <v>73</v>
      </c>
      <c r="C78" s="364"/>
      <c r="D78" s="364" t="str">
        <f t="shared" si="8"/>
        <v xml:space="preserve">#73 : </v>
      </c>
      <c r="E78" s="365"/>
      <c r="F78" s="365"/>
      <c r="G78" s="365"/>
      <c r="H78" s="365"/>
      <c r="I78" s="365"/>
      <c r="J78" s="365"/>
      <c r="K78" s="417"/>
      <c r="L78" s="407">
        <f t="shared" si="14"/>
        <v>0</v>
      </c>
      <c r="M78" s="407">
        <f t="shared" si="11"/>
        <v>0</v>
      </c>
      <c r="N78" s="407">
        <f t="shared" si="12"/>
        <v>0</v>
      </c>
      <c r="O78" s="407">
        <f t="shared" si="13"/>
        <v>0</v>
      </c>
      <c r="P78" s="411" t="str">
        <f t="shared" si="9"/>
        <v/>
      </c>
      <c r="Q78" s="412" t="str">
        <f t="shared" si="10"/>
        <v/>
      </c>
      <c r="Z78" s="364"/>
    </row>
    <row r="79" spans="2:26">
      <c r="B79" s="406">
        <v>74</v>
      </c>
      <c r="C79" s="364"/>
      <c r="D79" s="364" t="str">
        <f t="shared" si="8"/>
        <v xml:space="preserve">#74 : </v>
      </c>
      <c r="E79" s="365"/>
      <c r="F79" s="365"/>
      <c r="G79" s="365"/>
      <c r="H79" s="365"/>
      <c r="I79" s="365"/>
      <c r="J79" s="365"/>
      <c r="K79" s="417"/>
      <c r="L79" s="407">
        <f t="shared" si="14"/>
        <v>0</v>
      </c>
      <c r="M79" s="407">
        <f t="shared" si="11"/>
        <v>0</v>
      </c>
      <c r="N79" s="407">
        <f t="shared" si="12"/>
        <v>0</v>
      </c>
      <c r="O79" s="407">
        <f t="shared" si="13"/>
        <v>0</v>
      </c>
      <c r="P79" s="411" t="str">
        <f t="shared" si="9"/>
        <v/>
      </c>
      <c r="Q79" s="412" t="str">
        <f t="shared" si="10"/>
        <v/>
      </c>
      <c r="Z79" s="364"/>
    </row>
    <row r="80" spans="2:26">
      <c r="B80" s="406">
        <v>75</v>
      </c>
      <c r="C80" s="364"/>
      <c r="D80" s="364" t="str">
        <f t="shared" si="8"/>
        <v xml:space="preserve">#75 : </v>
      </c>
      <c r="E80" s="365"/>
      <c r="F80" s="365"/>
      <c r="G80" s="365"/>
      <c r="H80" s="365"/>
      <c r="I80" s="365"/>
      <c r="J80" s="365"/>
      <c r="K80" s="417"/>
      <c r="L80" s="407">
        <f t="shared" si="14"/>
        <v>0</v>
      </c>
      <c r="M80" s="407">
        <f t="shared" si="11"/>
        <v>0</v>
      </c>
      <c r="N80" s="407">
        <f t="shared" si="12"/>
        <v>0</v>
      </c>
      <c r="O80" s="407">
        <f t="shared" si="13"/>
        <v>0</v>
      </c>
      <c r="P80" s="411" t="str">
        <f t="shared" si="9"/>
        <v/>
      </c>
      <c r="Q80" s="412" t="str">
        <f t="shared" si="10"/>
        <v/>
      </c>
      <c r="Z80" s="364"/>
    </row>
    <row r="81" spans="2:26">
      <c r="B81" s="406">
        <v>76</v>
      </c>
      <c r="C81" s="364"/>
      <c r="D81" s="364" t="str">
        <f t="shared" si="8"/>
        <v xml:space="preserve">#76 : </v>
      </c>
      <c r="E81" s="365"/>
      <c r="F81" s="365"/>
      <c r="G81" s="365"/>
      <c r="H81" s="365"/>
      <c r="I81" s="365"/>
      <c r="J81" s="365"/>
      <c r="K81" s="417"/>
      <c r="L81" s="407">
        <f t="shared" si="14"/>
        <v>0</v>
      </c>
      <c r="M81" s="407">
        <f t="shared" si="11"/>
        <v>0</v>
      </c>
      <c r="N81" s="407">
        <f t="shared" si="12"/>
        <v>0</v>
      </c>
      <c r="O81" s="407">
        <f t="shared" si="13"/>
        <v>0</v>
      </c>
      <c r="P81" s="411" t="str">
        <f t="shared" si="9"/>
        <v/>
      </c>
      <c r="Q81" s="412" t="str">
        <f t="shared" si="10"/>
        <v/>
      </c>
      <c r="Z81" s="364"/>
    </row>
    <row r="82" spans="2:26">
      <c r="B82" s="406">
        <v>77</v>
      </c>
      <c r="C82" s="364"/>
      <c r="D82" s="364" t="str">
        <f t="shared" si="8"/>
        <v xml:space="preserve">#77 : </v>
      </c>
      <c r="E82" s="365"/>
      <c r="F82" s="365"/>
      <c r="G82" s="365"/>
      <c r="H82" s="365"/>
      <c r="I82" s="365"/>
      <c r="J82" s="365"/>
      <c r="K82" s="417"/>
      <c r="L82" s="407">
        <f t="shared" si="14"/>
        <v>0</v>
      </c>
      <c r="M82" s="407">
        <f t="shared" si="11"/>
        <v>0</v>
      </c>
      <c r="N82" s="407">
        <f t="shared" si="12"/>
        <v>0</v>
      </c>
      <c r="O82" s="407">
        <f t="shared" si="13"/>
        <v>0</v>
      </c>
      <c r="P82" s="411" t="str">
        <f t="shared" si="9"/>
        <v/>
      </c>
      <c r="Q82" s="412" t="str">
        <f t="shared" si="10"/>
        <v/>
      </c>
      <c r="Z82" s="364"/>
    </row>
    <row r="83" spans="2:26">
      <c r="B83" s="406">
        <v>78</v>
      </c>
      <c r="C83" s="364"/>
      <c r="D83" s="364" t="str">
        <f t="shared" si="8"/>
        <v xml:space="preserve">#78 : </v>
      </c>
      <c r="E83" s="365"/>
      <c r="F83" s="365"/>
      <c r="G83" s="365"/>
      <c r="H83" s="365"/>
      <c r="I83" s="365"/>
      <c r="J83" s="365"/>
      <c r="K83" s="417"/>
      <c r="L83" s="407">
        <f t="shared" si="14"/>
        <v>0</v>
      </c>
      <c r="M83" s="407">
        <f t="shared" si="11"/>
        <v>0</v>
      </c>
      <c r="N83" s="407">
        <f t="shared" si="12"/>
        <v>0</v>
      </c>
      <c r="O83" s="407">
        <f t="shared" si="13"/>
        <v>0</v>
      </c>
      <c r="P83" s="411" t="str">
        <f t="shared" si="9"/>
        <v/>
      </c>
      <c r="Q83" s="412" t="str">
        <f t="shared" si="10"/>
        <v/>
      </c>
      <c r="Z83" s="364"/>
    </row>
    <row r="84" spans="2:26">
      <c r="B84" s="406">
        <v>79</v>
      </c>
      <c r="C84" s="364"/>
      <c r="D84" s="364" t="str">
        <f t="shared" si="8"/>
        <v xml:space="preserve">#79 : </v>
      </c>
      <c r="E84" s="365"/>
      <c r="F84" s="365"/>
      <c r="G84" s="365"/>
      <c r="H84" s="365"/>
      <c r="I84" s="365"/>
      <c r="J84" s="365"/>
      <c r="K84" s="417"/>
      <c r="L84" s="407">
        <f t="shared" si="14"/>
        <v>0</v>
      </c>
      <c r="M84" s="407">
        <f t="shared" si="11"/>
        <v>0</v>
      </c>
      <c r="N84" s="407">
        <f t="shared" si="12"/>
        <v>0</v>
      </c>
      <c r="O84" s="407">
        <f t="shared" si="13"/>
        <v>0</v>
      </c>
      <c r="P84" s="411" t="str">
        <f t="shared" si="9"/>
        <v/>
      </c>
      <c r="Q84" s="412" t="str">
        <f t="shared" si="10"/>
        <v/>
      </c>
      <c r="Z84" s="364"/>
    </row>
    <row r="85" spans="2:26">
      <c r="B85" s="406">
        <v>80</v>
      </c>
      <c r="C85" s="364"/>
      <c r="D85" s="364" t="str">
        <f t="shared" si="8"/>
        <v xml:space="preserve">#80 : </v>
      </c>
      <c r="E85" s="365"/>
      <c r="F85" s="365"/>
      <c r="G85" s="365"/>
      <c r="H85" s="365"/>
      <c r="I85" s="365"/>
      <c r="J85" s="365"/>
      <c r="K85" s="417"/>
      <c r="L85" s="407">
        <f t="shared" si="14"/>
        <v>0</v>
      </c>
      <c r="M85" s="407">
        <f t="shared" si="11"/>
        <v>0</v>
      </c>
      <c r="N85" s="407">
        <f t="shared" si="12"/>
        <v>0</v>
      </c>
      <c r="O85" s="407">
        <f t="shared" si="13"/>
        <v>0</v>
      </c>
      <c r="P85" s="411" t="str">
        <f t="shared" si="9"/>
        <v/>
      </c>
      <c r="Q85" s="412" t="str">
        <f t="shared" si="10"/>
        <v/>
      </c>
      <c r="Z85" s="364"/>
    </row>
    <row r="86" spans="2:26">
      <c r="B86" s="406">
        <v>81</v>
      </c>
      <c r="C86" s="364"/>
      <c r="D86" s="364" t="str">
        <f t="shared" si="8"/>
        <v xml:space="preserve">#81 : </v>
      </c>
      <c r="E86" s="365"/>
      <c r="F86" s="365"/>
      <c r="G86" s="365"/>
      <c r="H86" s="365"/>
      <c r="I86" s="365"/>
      <c r="J86" s="365"/>
      <c r="K86" s="417"/>
      <c r="L86" s="407">
        <f t="shared" si="14"/>
        <v>0</v>
      </c>
      <c r="M86" s="407">
        <f t="shared" si="11"/>
        <v>0</v>
      </c>
      <c r="N86" s="407">
        <f t="shared" si="12"/>
        <v>0</v>
      </c>
      <c r="O86" s="407">
        <f t="shared" si="13"/>
        <v>0</v>
      </c>
      <c r="P86" s="411" t="str">
        <f t="shared" si="9"/>
        <v/>
      </c>
      <c r="Q86" s="412" t="str">
        <f t="shared" si="10"/>
        <v/>
      </c>
      <c r="Z86" s="364"/>
    </row>
    <row r="87" spans="2:26">
      <c r="B87" s="406">
        <v>82</v>
      </c>
      <c r="C87" s="364"/>
      <c r="D87" s="364" t="str">
        <f t="shared" si="8"/>
        <v xml:space="preserve">#82 : </v>
      </c>
      <c r="E87" s="365"/>
      <c r="F87" s="365"/>
      <c r="G87" s="365"/>
      <c r="H87" s="365"/>
      <c r="I87" s="365"/>
      <c r="J87" s="365"/>
      <c r="K87" s="417"/>
      <c r="L87" s="407">
        <f t="shared" si="14"/>
        <v>0</v>
      </c>
      <c r="M87" s="407">
        <f t="shared" si="11"/>
        <v>0</v>
      </c>
      <c r="N87" s="407">
        <f t="shared" si="12"/>
        <v>0</v>
      </c>
      <c r="O87" s="407">
        <f t="shared" si="13"/>
        <v>0</v>
      </c>
      <c r="P87" s="411" t="str">
        <f t="shared" si="9"/>
        <v/>
      </c>
      <c r="Q87" s="412" t="str">
        <f t="shared" si="10"/>
        <v/>
      </c>
      <c r="Z87" s="364"/>
    </row>
    <row r="88" spans="2:26">
      <c r="B88" s="406">
        <v>83</v>
      </c>
      <c r="C88" s="364"/>
      <c r="D88" s="364" t="str">
        <f t="shared" si="8"/>
        <v xml:space="preserve">#83 : </v>
      </c>
      <c r="E88" s="365"/>
      <c r="F88" s="365"/>
      <c r="G88" s="365"/>
      <c r="H88" s="365"/>
      <c r="I88" s="365"/>
      <c r="J88" s="365"/>
      <c r="K88" s="417"/>
      <c r="L88" s="407">
        <f t="shared" si="14"/>
        <v>0</v>
      </c>
      <c r="M88" s="407">
        <f t="shared" si="11"/>
        <v>0</v>
      </c>
      <c r="N88" s="407">
        <f t="shared" si="12"/>
        <v>0</v>
      </c>
      <c r="O88" s="407">
        <f t="shared" si="13"/>
        <v>0</v>
      </c>
      <c r="P88" s="411" t="str">
        <f t="shared" si="9"/>
        <v/>
      </c>
      <c r="Q88" s="412" t="str">
        <f t="shared" si="10"/>
        <v/>
      </c>
      <c r="Z88" s="364"/>
    </row>
    <row r="89" spans="2:26">
      <c r="B89" s="406">
        <v>84</v>
      </c>
      <c r="C89" s="364"/>
      <c r="D89" s="364" t="str">
        <f t="shared" si="8"/>
        <v xml:space="preserve">#84 : </v>
      </c>
      <c r="E89" s="365"/>
      <c r="F89" s="365"/>
      <c r="G89" s="365"/>
      <c r="H89" s="365"/>
      <c r="I89" s="365"/>
      <c r="J89" s="365"/>
      <c r="K89" s="417"/>
      <c r="L89" s="407">
        <f t="shared" si="14"/>
        <v>0</v>
      </c>
      <c r="M89" s="407">
        <f t="shared" si="11"/>
        <v>0</v>
      </c>
      <c r="N89" s="407">
        <f t="shared" si="12"/>
        <v>0</v>
      </c>
      <c r="O89" s="407">
        <f t="shared" si="13"/>
        <v>0</v>
      </c>
      <c r="P89" s="411" t="str">
        <f t="shared" si="9"/>
        <v/>
      </c>
      <c r="Q89" s="412" t="str">
        <f t="shared" si="10"/>
        <v/>
      </c>
      <c r="Z89" s="364"/>
    </row>
    <row r="90" spans="2:26">
      <c r="B90" s="406">
        <v>85</v>
      </c>
      <c r="C90" s="364"/>
      <c r="D90" s="364" t="str">
        <f t="shared" si="8"/>
        <v xml:space="preserve">#85 : </v>
      </c>
      <c r="E90" s="365"/>
      <c r="F90" s="365"/>
      <c r="G90" s="365"/>
      <c r="H90" s="365"/>
      <c r="I90" s="365"/>
      <c r="J90" s="365"/>
      <c r="K90" s="417"/>
      <c r="L90" s="407">
        <f t="shared" si="14"/>
        <v>0</v>
      </c>
      <c r="M90" s="407">
        <f t="shared" si="11"/>
        <v>0</v>
      </c>
      <c r="N90" s="407">
        <f t="shared" si="12"/>
        <v>0</v>
      </c>
      <c r="O90" s="407">
        <f t="shared" si="13"/>
        <v>0</v>
      </c>
      <c r="P90" s="411" t="str">
        <f t="shared" si="9"/>
        <v/>
      </c>
      <c r="Q90" s="412" t="str">
        <f t="shared" si="10"/>
        <v/>
      </c>
      <c r="Z90" s="364"/>
    </row>
    <row r="91" spans="2:26">
      <c r="B91" s="406">
        <v>86</v>
      </c>
      <c r="C91" s="364"/>
      <c r="D91" s="364" t="str">
        <f t="shared" si="8"/>
        <v xml:space="preserve">#86 : </v>
      </c>
      <c r="E91" s="365"/>
      <c r="F91" s="365"/>
      <c r="G91" s="365"/>
      <c r="H91" s="365"/>
      <c r="I91" s="365"/>
      <c r="J91" s="365"/>
      <c r="K91" s="417"/>
      <c r="L91" s="407">
        <f t="shared" si="14"/>
        <v>0</v>
      </c>
      <c r="M91" s="407">
        <f t="shared" si="11"/>
        <v>0</v>
      </c>
      <c r="N91" s="407">
        <f t="shared" si="12"/>
        <v>0</v>
      </c>
      <c r="O91" s="407">
        <f t="shared" si="13"/>
        <v>0</v>
      </c>
      <c r="P91" s="411" t="str">
        <f t="shared" si="9"/>
        <v/>
      </c>
      <c r="Q91" s="412" t="str">
        <f t="shared" si="10"/>
        <v/>
      </c>
      <c r="Z91" s="364"/>
    </row>
    <row r="92" spans="2:26">
      <c r="B92" s="406">
        <v>87</v>
      </c>
      <c r="C92" s="364"/>
      <c r="D92" s="364" t="str">
        <f t="shared" si="8"/>
        <v xml:space="preserve">#87 : </v>
      </c>
      <c r="E92" s="365"/>
      <c r="F92" s="365"/>
      <c r="G92" s="365"/>
      <c r="H92" s="365"/>
      <c r="I92" s="365"/>
      <c r="J92" s="365"/>
      <c r="K92" s="417"/>
      <c r="L92" s="407">
        <f t="shared" si="14"/>
        <v>0</v>
      </c>
      <c r="M92" s="407">
        <f t="shared" si="11"/>
        <v>0</v>
      </c>
      <c r="N92" s="407">
        <f t="shared" si="12"/>
        <v>0</v>
      </c>
      <c r="O92" s="407">
        <f t="shared" si="13"/>
        <v>0</v>
      </c>
      <c r="P92" s="411" t="str">
        <f t="shared" si="9"/>
        <v/>
      </c>
      <c r="Q92" s="412" t="str">
        <f t="shared" si="10"/>
        <v/>
      </c>
      <c r="Z92" s="364"/>
    </row>
    <row r="93" spans="2:26">
      <c r="B93" s="406">
        <v>88</v>
      </c>
      <c r="C93" s="364"/>
      <c r="D93" s="364" t="str">
        <f t="shared" si="8"/>
        <v xml:space="preserve">#88 : </v>
      </c>
      <c r="E93" s="365"/>
      <c r="F93" s="365"/>
      <c r="G93" s="365"/>
      <c r="H93" s="365"/>
      <c r="I93" s="365"/>
      <c r="J93" s="365"/>
      <c r="K93" s="417"/>
      <c r="L93" s="407">
        <f t="shared" si="14"/>
        <v>0</v>
      </c>
      <c r="M93" s="407">
        <f t="shared" si="11"/>
        <v>0</v>
      </c>
      <c r="N93" s="407">
        <f t="shared" si="12"/>
        <v>0</v>
      </c>
      <c r="O93" s="407">
        <f t="shared" si="13"/>
        <v>0</v>
      </c>
      <c r="P93" s="411" t="str">
        <f t="shared" si="9"/>
        <v/>
      </c>
      <c r="Q93" s="412" t="str">
        <f t="shared" si="10"/>
        <v/>
      </c>
      <c r="Z93" s="364"/>
    </row>
    <row r="94" spans="2:26">
      <c r="B94" s="406">
        <v>89</v>
      </c>
      <c r="C94" s="364"/>
      <c r="D94" s="364" t="str">
        <f t="shared" si="8"/>
        <v xml:space="preserve">#89 : </v>
      </c>
      <c r="E94" s="365"/>
      <c r="F94" s="365"/>
      <c r="G94" s="365"/>
      <c r="H94" s="365"/>
      <c r="I94" s="365"/>
      <c r="J94" s="365"/>
      <c r="K94" s="417"/>
      <c r="L94" s="407">
        <f t="shared" si="14"/>
        <v>0</v>
      </c>
      <c r="M94" s="407">
        <f t="shared" si="11"/>
        <v>0</v>
      </c>
      <c r="N94" s="407">
        <f t="shared" si="12"/>
        <v>0</v>
      </c>
      <c r="O94" s="407">
        <f t="shared" si="13"/>
        <v>0</v>
      </c>
      <c r="P94" s="411" t="str">
        <f t="shared" si="9"/>
        <v/>
      </c>
      <c r="Q94" s="412" t="str">
        <f t="shared" si="10"/>
        <v/>
      </c>
      <c r="Z94" s="364"/>
    </row>
    <row r="95" spans="2:26">
      <c r="B95" s="406">
        <v>90</v>
      </c>
      <c r="C95" s="364"/>
      <c r="D95" s="364" t="str">
        <f t="shared" si="8"/>
        <v xml:space="preserve">#90 : </v>
      </c>
      <c r="E95" s="365"/>
      <c r="F95" s="365"/>
      <c r="G95" s="365"/>
      <c r="H95" s="365"/>
      <c r="I95" s="365"/>
      <c r="J95" s="365"/>
      <c r="K95" s="417"/>
      <c r="L95" s="407">
        <f t="shared" si="14"/>
        <v>0</v>
      </c>
      <c r="M95" s="407">
        <f t="shared" si="11"/>
        <v>0</v>
      </c>
      <c r="N95" s="407">
        <f t="shared" si="12"/>
        <v>0</v>
      </c>
      <c r="O95" s="407">
        <f t="shared" si="13"/>
        <v>0</v>
      </c>
      <c r="P95" s="411" t="str">
        <f t="shared" si="9"/>
        <v/>
      </c>
      <c r="Q95" s="412" t="str">
        <f t="shared" si="10"/>
        <v/>
      </c>
      <c r="Z95" s="364"/>
    </row>
    <row r="96" spans="2:26">
      <c r="B96" s="406">
        <v>91</v>
      </c>
      <c r="C96" s="364"/>
      <c r="D96" s="364" t="str">
        <f t="shared" si="8"/>
        <v xml:space="preserve">#91 : </v>
      </c>
      <c r="E96" s="365"/>
      <c r="F96" s="365"/>
      <c r="G96" s="365"/>
      <c r="H96" s="365"/>
      <c r="I96" s="365"/>
      <c r="J96" s="365"/>
      <c r="K96" s="417"/>
      <c r="L96" s="407">
        <f t="shared" si="14"/>
        <v>0</v>
      </c>
      <c r="M96" s="407">
        <f t="shared" si="11"/>
        <v>0</v>
      </c>
      <c r="N96" s="407">
        <f t="shared" si="12"/>
        <v>0</v>
      </c>
      <c r="O96" s="407">
        <f t="shared" si="13"/>
        <v>0</v>
      </c>
      <c r="P96" s="411" t="str">
        <f t="shared" si="9"/>
        <v/>
      </c>
      <c r="Q96" s="412" t="str">
        <f t="shared" si="10"/>
        <v/>
      </c>
      <c r="Z96" s="364"/>
    </row>
    <row r="97" spans="2:26">
      <c r="B97" s="406">
        <v>92</v>
      </c>
      <c r="C97" s="364"/>
      <c r="D97" s="364" t="str">
        <f t="shared" si="8"/>
        <v xml:space="preserve">#92 : </v>
      </c>
      <c r="E97" s="365"/>
      <c r="F97" s="365"/>
      <c r="G97" s="365"/>
      <c r="H97" s="365"/>
      <c r="I97" s="365"/>
      <c r="J97" s="365"/>
      <c r="K97" s="417"/>
      <c r="L97" s="407">
        <f t="shared" si="14"/>
        <v>0</v>
      </c>
      <c r="M97" s="407">
        <f t="shared" si="11"/>
        <v>0</v>
      </c>
      <c r="N97" s="407">
        <f t="shared" si="12"/>
        <v>0</v>
      </c>
      <c r="O97" s="407">
        <f t="shared" si="13"/>
        <v>0</v>
      </c>
      <c r="P97" s="411" t="str">
        <f t="shared" si="9"/>
        <v/>
      </c>
      <c r="Q97" s="412" t="str">
        <f t="shared" si="10"/>
        <v/>
      </c>
      <c r="Z97" s="364"/>
    </row>
    <row r="98" spans="2:26">
      <c r="B98" s="406">
        <v>93</v>
      </c>
      <c r="C98" s="364"/>
      <c r="D98" s="364" t="str">
        <f t="shared" si="8"/>
        <v xml:space="preserve">#93 : </v>
      </c>
      <c r="E98" s="365"/>
      <c r="F98" s="365"/>
      <c r="G98" s="365"/>
      <c r="H98" s="365"/>
      <c r="I98" s="365"/>
      <c r="J98" s="365"/>
      <c r="K98" s="417"/>
      <c r="L98" s="407">
        <f t="shared" si="14"/>
        <v>0</v>
      </c>
      <c r="M98" s="407">
        <f t="shared" si="11"/>
        <v>0</v>
      </c>
      <c r="N98" s="407">
        <f t="shared" si="12"/>
        <v>0</v>
      </c>
      <c r="O98" s="407">
        <f t="shared" si="13"/>
        <v>0</v>
      </c>
      <c r="P98" s="411" t="str">
        <f t="shared" si="9"/>
        <v/>
      </c>
      <c r="Q98" s="412" t="str">
        <f t="shared" si="10"/>
        <v/>
      </c>
      <c r="Z98" s="364"/>
    </row>
    <row r="99" spans="2:26">
      <c r="B99" s="406">
        <v>94</v>
      </c>
      <c r="C99" s="364"/>
      <c r="D99" s="364" t="str">
        <f t="shared" si="8"/>
        <v xml:space="preserve">#94 : </v>
      </c>
      <c r="E99" s="365"/>
      <c r="F99" s="365"/>
      <c r="G99" s="365"/>
      <c r="H99" s="365"/>
      <c r="I99" s="365"/>
      <c r="J99" s="365"/>
      <c r="K99" s="417"/>
      <c r="L99" s="407">
        <f t="shared" si="14"/>
        <v>0</v>
      </c>
      <c r="M99" s="407">
        <f t="shared" si="11"/>
        <v>0</v>
      </c>
      <c r="N99" s="407">
        <f t="shared" si="12"/>
        <v>0</v>
      </c>
      <c r="O99" s="407">
        <f t="shared" si="13"/>
        <v>0</v>
      </c>
      <c r="P99" s="411" t="str">
        <f t="shared" si="9"/>
        <v/>
      </c>
      <c r="Q99" s="412" t="str">
        <f t="shared" si="10"/>
        <v/>
      </c>
      <c r="Z99" s="364"/>
    </row>
    <row r="100" spans="2:26">
      <c r="B100" s="406">
        <v>95</v>
      </c>
      <c r="C100" s="364"/>
      <c r="D100" s="364" t="str">
        <f t="shared" si="8"/>
        <v xml:space="preserve">#95 : </v>
      </c>
      <c r="E100" s="365"/>
      <c r="F100" s="365"/>
      <c r="G100" s="365"/>
      <c r="H100" s="365"/>
      <c r="I100" s="365"/>
      <c r="J100" s="365"/>
      <c r="K100" s="417"/>
      <c r="L100" s="407">
        <f t="shared" si="14"/>
        <v>0</v>
      </c>
      <c r="M100" s="407">
        <f t="shared" si="11"/>
        <v>0</v>
      </c>
      <c r="N100" s="407">
        <f t="shared" si="12"/>
        <v>0</v>
      </c>
      <c r="O100" s="407">
        <f t="shared" si="13"/>
        <v>0</v>
      </c>
      <c r="P100" s="411" t="str">
        <f t="shared" si="9"/>
        <v/>
      </c>
      <c r="Q100" s="412" t="str">
        <f t="shared" si="10"/>
        <v/>
      </c>
      <c r="Z100" s="364"/>
    </row>
    <row r="101" spans="2:26">
      <c r="B101" s="406">
        <v>96</v>
      </c>
      <c r="C101" s="364"/>
      <c r="D101" s="364" t="str">
        <f t="shared" si="8"/>
        <v xml:space="preserve">#96 : </v>
      </c>
      <c r="E101" s="365"/>
      <c r="F101" s="365"/>
      <c r="G101" s="365"/>
      <c r="H101" s="365"/>
      <c r="I101" s="365"/>
      <c r="J101" s="365"/>
      <c r="K101" s="417"/>
      <c r="L101" s="407">
        <f t="shared" si="14"/>
        <v>0</v>
      </c>
      <c r="M101" s="407">
        <f t="shared" si="11"/>
        <v>0</v>
      </c>
      <c r="N101" s="407">
        <f t="shared" si="12"/>
        <v>0</v>
      </c>
      <c r="O101" s="407">
        <f t="shared" si="13"/>
        <v>0</v>
      </c>
      <c r="P101" s="411" t="str">
        <f t="shared" si="9"/>
        <v/>
      </c>
      <c r="Q101" s="412" t="str">
        <f t="shared" si="10"/>
        <v/>
      </c>
      <c r="Z101" s="364"/>
    </row>
    <row r="102" spans="2:26">
      <c r="B102" s="406">
        <v>97</v>
      </c>
      <c r="C102" s="364"/>
      <c r="D102" s="364" t="str">
        <f t="shared" si="8"/>
        <v xml:space="preserve">#97 : </v>
      </c>
      <c r="E102" s="365"/>
      <c r="F102" s="365"/>
      <c r="G102" s="365"/>
      <c r="H102" s="365"/>
      <c r="I102" s="365"/>
      <c r="J102" s="365"/>
      <c r="K102" s="417"/>
      <c r="L102" s="407">
        <f t="shared" si="14"/>
        <v>0</v>
      </c>
      <c r="M102" s="407">
        <f t="shared" si="11"/>
        <v>0</v>
      </c>
      <c r="N102" s="407">
        <f t="shared" si="12"/>
        <v>0</v>
      </c>
      <c r="O102" s="407">
        <f t="shared" si="13"/>
        <v>0</v>
      </c>
      <c r="P102" s="411" t="str">
        <f t="shared" si="9"/>
        <v/>
      </c>
      <c r="Q102" s="412" t="str">
        <f t="shared" si="10"/>
        <v/>
      </c>
      <c r="Z102" s="364"/>
    </row>
    <row r="103" spans="2:26">
      <c r="B103" s="406">
        <v>98</v>
      </c>
      <c r="C103" s="364"/>
      <c r="D103" s="364" t="str">
        <f t="shared" si="8"/>
        <v xml:space="preserve">#98 : </v>
      </c>
      <c r="E103" s="365"/>
      <c r="F103" s="365"/>
      <c r="G103" s="365"/>
      <c r="H103" s="365"/>
      <c r="I103" s="365"/>
      <c r="J103" s="365"/>
      <c r="K103" s="417"/>
      <c r="L103" s="407">
        <f t="shared" si="14"/>
        <v>0</v>
      </c>
      <c r="M103" s="407">
        <f t="shared" si="11"/>
        <v>0</v>
      </c>
      <c r="N103" s="407">
        <f t="shared" si="12"/>
        <v>0</v>
      </c>
      <c r="O103" s="407">
        <f t="shared" si="13"/>
        <v>0</v>
      </c>
      <c r="P103" s="411" t="str">
        <f t="shared" si="9"/>
        <v/>
      </c>
      <c r="Q103" s="412" t="str">
        <f t="shared" si="10"/>
        <v/>
      </c>
      <c r="Z103" s="364"/>
    </row>
    <row r="104" spans="2:26">
      <c r="B104" s="406">
        <v>99</v>
      </c>
      <c r="C104" s="364"/>
      <c r="D104" s="364" t="str">
        <f t="shared" si="8"/>
        <v xml:space="preserve">#99 : </v>
      </c>
      <c r="E104" s="365"/>
      <c r="F104" s="365"/>
      <c r="G104" s="365"/>
      <c r="H104" s="365"/>
      <c r="I104" s="365"/>
      <c r="J104" s="365"/>
      <c r="K104" s="417"/>
      <c r="L104" s="407">
        <f t="shared" si="14"/>
        <v>0</v>
      </c>
      <c r="M104" s="407">
        <f t="shared" si="11"/>
        <v>0</v>
      </c>
      <c r="N104" s="407">
        <f t="shared" si="12"/>
        <v>0</v>
      </c>
      <c r="O104" s="407">
        <f t="shared" si="13"/>
        <v>0</v>
      </c>
      <c r="P104" s="411" t="str">
        <f t="shared" si="9"/>
        <v/>
      </c>
      <c r="Q104" s="412" t="str">
        <f t="shared" si="10"/>
        <v/>
      </c>
      <c r="Z104" s="364"/>
    </row>
    <row r="105" spans="2:26">
      <c r="B105" s="406">
        <v>100</v>
      </c>
      <c r="C105" s="364"/>
      <c r="D105" s="364" t="str">
        <f t="shared" si="8"/>
        <v xml:space="preserve">#100 : </v>
      </c>
      <c r="E105" s="365"/>
      <c r="F105" s="365"/>
      <c r="G105" s="365"/>
      <c r="H105" s="365"/>
      <c r="I105" s="365"/>
      <c r="J105" s="365"/>
      <c r="K105" s="417"/>
      <c r="L105" s="407">
        <f t="shared" si="14"/>
        <v>0</v>
      </c>
      <c r="M105" s="407">
        <f t="shared" si="11"/>
        <v>0</v>
      </c>
      <c r="N105" s="407">
        <f t="shared" si="12"/>
        <v>0</v>
      </c>
      <c r="O105" s="407">
        <f t="shared" si="13"/>
        <v>0</v>
      </c>
      <c r="P105" s="411" t="str">
        <f t="shared" si="9"/>
        <v/>
      </c>
      <c r="Q105" s="412" t="str">
        <f t="shared" si="10"/>
        <v/>
      </c>
      <c r="Z105" s="364"/>
    </row>
    <row r="106" spans="2:26">
      <c r="B106" s="406">
        <v>101</v>
      </c>
      <c r="C106" s="364"/>
      <c r="D106" s="364" t="str">
        <f t="shared" si="8"/>
        <v xml:space="preserve">#101 : </v>
      </c>
      <c r="E106" s="365"/>
      <c r="F106" s="365"/>
      <c r="G106" s="365"/>
      <c r="H106" s="365"/>
      <c r="I106" s="365"/>
      <c r="J106" s="365"/>
      <c r="K106" s="417"/>
      <c r="L106" s="407">
        <f t="shared" si="14"/>
        <v>0</v>
      </c>
      <c r="M106" s="407">
        <f t="shared" si="11"/>
        <v>0</v>
      </c>
      <c r="N106" s="407">
        <f t="shared" si="12"/>
        <v>0</v>
      </c>
      <c r="O106" s="407">
        <f t="shared" si="13"/>
        <v>0</v>
      </c>
      <c r="P106" s="411" t="str">
        <f t="shared" si="9"/>
        <v/>
      </c>
      <c r="Q106" s="412" t="str">
        <f t="shared" si="10"/>
        <v/>
      </c>
      <c r="Z106" s="364"/>
    </row>
    <row r="107" spans="2:26">
      <c r="B107" s="406">
        <v>102</v>
      </c>
      <c r="C107" s="364"/>
      <c r="D107" s="364" t="str">
        <f t="shared" si="8"/>
        <v xml:space="preserve">#102 : </v>
      </c>
      <c r="E107" s="365"/>
      <c r="F107" s="365"/>
      <c r="G107" s="365"/>
      <c r="H107" s="365"/>
      <c r="I107" s="365"/>
      <c r="J107" s="365"/>
      <c r="K107" s="417"/>
      <c r="L107" s="407">
        <f t="shared" si="14"/>
        <v>0</v>
      </c>
      <c r="M107" s="407">
        <f t="shared" si="11"/>
        <v>0</v>
      </c>
      <c r="N107" s="407">
        <f t="shared" si="12"/>
        <v>0</v>
      </c>
      <c r="O107" s="407">
        <f t="shared" si="13"/>
        <v>0</v>
      </c>
      <c r="P107" s="411" t="str">
        <f t="shared" si="9"/>
        <v/>
      </c>
      <c r="Q107" s="412" t="str">
        <f t="shared" si="10"/>
        <v/>
      </c>
      <c r="Z107" s="364"/>
    </row>
    <row r="108" spans="2:26">
      <c r="B108" s="406">
        <v>103</v>
      </c>
      <c r="C108" s="364"/>
      <c r="D108" s="364" t="str">
        <f t="shared" si="8"/>
        <v xml:space="preserve">#103 : </v>
      </c>
      <c r="E108" s="365"/>
      <c r="F108" s="365"/>
      <c r="G108" s="365"/>
      <c r="H108" s="365"/>
      <c r="I108" s="365"/>
      <c r="J108" s="365"/>
      <c r="K108" s="417"/>
      <c r="L108" s="407">
        <f t="shared" si="14"/>
        <v>0</v>
      </c>
      <c r="M108" s="407">
        <f t="shared" si="11"/>
        <v>0</v>
      </c>
      <c r="N108" s="407">
        <f t="shared" si="12"/>
        <v>0</v>
      </c>
      <c r="O108" s="407">
        <f t="shared" si="13"/>
        <v>0</v>
      </c>
      <c r="P108" s="411" t="str">
        <f t="shared" si="9"/>
        <v/>
      </c>
      <c r="Q108" s="412" t="str">
        <f t="shared" si="10"/>
        <v/>
      </c>
      <c r="Z108" s="364"/>
    </row>
    <row r="109" spans="2:26">
      <c r="B109" s="406">
        <v>104</v>
      </c>
      <c r="C109" s="364"/>
      <c r="D109" s="364" t="str">
        <f t="shared" si="8"/>
        <v xml:space="preserve">#104 : </v>
      </c>
      <c r="E109" s="365"/>
      <c r="F109" s="365"/>
      <c r="G109" s="365"/>
      <c r="H109" s="365"/>
      <c r="I109" s="365"/>
      <c r="J109" s="365"/>
      <c r="K109" s="417"/>
      <c r="L109" s="407">
        <f t="shared" si="14"/>
        <v>0</v>
      </c>
      <c r="M109" s="407">
        <f t="shared" si="11"/>
        <v>0</v>
      </c>
      <c r="N109" s="407">
        <f t="shared" si="12"/>
        <v>0</v>
      </c>
      <c r="O109" s="407">
        <f t="shared" si="13"/>
        <v>0</v>
      </c>
      <c r="P109" s="411" t="str">
        <f t="shared" si="9"/>
        <v/>
      </c>
      <c r="Q109" s="412" t="str">
        <f t="shared" si="10"/>
        <v/>
      </c>
      <c r="Z109" s="364"/>
    </row>
    <row r="110" spans="2:26">
      <c r="B110" s="406">
        <v>105</v>
      </c>
      <c r="C110" s="364"/>
      <c r="D110" s="364" t="str">
        <f t="shared" si="8"/>
        <v xml:space="preserve">#105 : </v>
      </c>
      <c r="E110" s="365"/>
      <c r="F110" s="365"/>
      <c r="G110" s="365"/>
      <c r="H110" s="365"/>
      <c r="I110" s="365"/>
      <c r="J110" s="365"/>
      <c r="K110" s="417"/>
      <c r="L110" s="407">
        <f t="shared" si="14"/>
        <v>0</v>
      </c>
      <c r="M110" s="407">
        <f t="shared" si="11"/>
        <v>0</v>
      </c>
      <c r="N110" s="407">
        <f t="shared" si="12"/>
        <v>0</v>
      </c>
      <c r="O110" s="407">
        <f t="shared" si="13"/>
        <v>0</v>
      </c>
      <c r="P110" s="411" t="str">
        <f t="shared" si="9"/>
        <v/>
      </c>
      <c r="Q110" s="412" t="str">
        <f t="shared" si="10"/>
        <v/>
      </c>
      <c r="Z110" s="364"/>
    </row>
    <row r="111" spans="2:26">
      <c r="B111" s="406">
        <v>106</v>
      </c>
      <c r="C111" s="364"/>
      <c r="D111" s="364" t="str">
        <f t="shared" si="8"/>
        <v xml:space="preserve">#106 : </v>
      </c>
      <c r="E111" s="365"/>
      <c r="F111" s="365"/>
      <c r="G111" s="365"/>
      <c r="H111" s="365"/>
      <c r="I111" s="365"/>
      <c r="J111" s="365"/>
      <c r="K111" s="417"/>
      <c r="L111" s="407">
        <f t="shared" si="14"/>
        <v>0</v>
      </c>
      <c r="M111" s="407">
        <f t="shared" si="11"/>
        <v>0</v>
      </c>
      <c r="N111" s="407">
        <f t="shared" si="12"/>
        <v>0</v>
      </c>
      <c r="O111" s="407">
        <f t="shared" si="13"/>
        <v>0</v>
      </c>
      <c r="P111" s="411" t="str">
        <f t="shared" si="9"/>
        <v/>
      </c>
      <c r="Q111" s="412" t="str">
        <f t="shared" si="10"/>
        <v/>
      </c>
      <c r="Z111" s="364"/>
    </row>
    <row r="112" spans="2:26">
      <c r="B112" s="406">
        <v>107</v>
      </c>
      <c r="C112" s="364"/>
      <c r="D112" s="364" t="str">
        <f t="shared" si="8"/>
        <v xml:space="preserve">#107 : </v>
      </c>
      <c r="E112" s="365"/>
      <c r="F112" s="365"/>
      <c r="G112" s="365"/>
      <c r="H112" s="365"/>
      <c r="I112" s="365"/>
      <c r="J112" s="365"/>
      <c r="K112" s="417"/>
      <c r="L112" s="407">
        <f t="shared" si="14"/>
        <v>0</v>
      </c>
      <c r="M112" s="407">
        <f t="shared" si="11"/>
        <v>0</v>
      </c>
      <c r="N112" s="407">
        <f t="shared" si="12"/>
        <v>0</v>
      </c>
      <c r="O112" s="407">
        <f t="shared" si="13"/>
        <v>0</v>
      </c>
      <c r="P112" s="411" t="str">
        <f t="shared" si="9"/>
        <v/>
      </c>
      <c r="Q112" s="412" t="str">
        <f t="shared" si="10"/>
        <v/>
      </c>
      <c r="Z112" s="364"/>
    </row>
    <row r="113" spans="2:26">
      <c r="B113" s="406">
        <v>108</v>
      </c>
      <c r="C113" s="364"/>
      <c r="D113" s="364" t="str">
        <f t="shared" si="8"/>
        <v xml:space="preserve">#108 : </v>
      </c>
      <c r="E113" s="365"/>
      <c r="F113" s="365"/>
      <c r="G113" s="365"/>
      <c r="H113" s="365"/>
      <c r="I113" s="365"/>
      <c r="J113" s="365"/>
      <c r="K113" s="417"/>
      <c r="L113" s="407">
        <f t="shared" si="14"/>
        <v>0</v>
      </c>
      <c r="M113" s="407">
        <f t="shared" si="11"/>
        <v>0</v>
      </c>
      <c r="N113" s="407">
        <f t="shared" si="12"/>
        <v>0</v>
      </c>
      <c r="O113" s="407">
        <f t="shared" si="13"/>
        <v>0</v>
      </c>
      <c r="P113" s="411" t="str">
        <f t="shared" si="9"/>
        <v/>
      </c>
      <c r="Q113" s="412" t="str">
        <f t="shared" si="10"/>
        <v/>
      </c>
      <c r="Z113" s="364"/>
    </row>
    <row r="114" spans="2:26">
      <c r="B114" s="406">
        <v>109</v>
      </c>
      <c r="C114" s="364"/>
      <c r="D114" s="364" t="str">
        <f t="shared" si="8"/>
        <v xml:space="preserve">#109 : </v>
      </c>
      <c r="E114" s="365"/>
      <c r="F114" s="365"/>
      <c r="G114" s="365"/>
      <c r="H114" s="365"/>
      <c r="I114" s="365"/>
      <c r="J114" s="365"/>
      <c r="K114" s="417"/>
      <c r="L114" s="407">
        <f t="shared" si="14"/>
        <v>0</v>
      </c>
      <c r="M114" s="407">
        <f t="shared" si="11"/>
        <v>0</v>
      </c>
      <c r="N114" s="407">
        <f t="shared" si="12"/>
        <v>0</v>
      </c>
      <c r="O114" s="407">
        <f t="shared" si="13"/>
        <v>0</v>
      </c>
      <c r="P114" s="411" t="str">
        <f t="shared" si="9"/>
        <v/>
      </c>
      <c r="Q114" s="412" t="str">
        <f t="shared" si="10"/>
        <v/>
      </c>
      <c r="Z114" s="364"/>
    </row>
    <row r="115" spans="2:26">
      <c r="B115" s="406">
        <v>110</v>
      </c>
      <c r="C115" s="364"/>
      <c r="D115" s="364" t="str">
        <f t="shared" si="8"/>
        <v xml:space="preserve">#110 : </v>
      </c>
      <c r="E115" s="365"/>
      <c r="F115" s="365"/>
      <c r="G115" s="365"/>
      <c r="H115" s="365"/>
      <c r="I115" s="365"/>
      <c r="J115" s="365"/>
      <c r="K115" s="417"/>
      <c r="L115" s="407">
        <f t="shared" si="14"/>
        <v>0</v>
      </c>
      <c r="M115" s="407">
        <f t="shared" si="11"/>
        <v>0</v>
      </c>
      <c r="N115" s="407">
        <f t="shared" si="12"/>
        <v>0</v>
      </c>
      <c r="O115" s="407">
        <f t="shared" si="13"/>
        <v>0</v>
      </c>
      <c r="P115" s="411" t="str">
        <f t="shared" si="9"/>
        <v/>
      </c>
      <c r="Q115" s="412" t="str">
        <f t="shared" si="10"/>
        <v/>
      </c>
      <c r="Z115" s="364"/>
    </row>
    <row r="116" spans="2:26">
      <c r="B116" s="406">
        <v>111</v>
      </c>
      <c r="C116" s="364"/>
      <c r="D116" s="364" t="str">
        <f t="shared" si="8"/>
        <v xml:space="preserve">#111 : </v>
      </c>
      <c r="E116" s="365"/>
      <c r="F116" s="365"/>
      <c r="G116" s="365"/>
      <c r="H116" s="365"/>
      <c r="I116" s="365"/>
      <c r="J116" s="365"/>
      <c r="K116" s="417"/>
      <c r="L116" s="407">
        <f t="shared" si="14"/>
        <v>0</v>
      </c>
      <c r="M116" s="407">
        <f t="shared" si="11"/>
        <v>0</v>
      </c>
      <c r="N116" s="407">
        <f t="shared" si="12"/>
        <v>0</v>
      </c>
      <c r="O116" s="407">
        <f t="shared" si="13"/>
        <v>0</v>
      </c>
      <c r="P116" s="411" t="str">
        <f t="shared" si="9"/>
        <v/>
      </c>
      <c r="Q116" s="412" t="str">
        <f t="shared" si="10"/>
        <v/>
      </c>
      <c r="Z116" s="364"/>
    </row>
    <row r="117" spans="2:26">
      <c r="B117" s="406">
        <v>112</v>
      </c>
      <c r="C117" s="364"/>
      <c r="D117" s="364" t="str">
        <f t="shared" si="8"/>
        <v xml:space="preserve">#112 : </v>
      </c>
      <c r="E117" s="365"/>
      <c r="F117" s="365"/>
      <c r="G117" s="365"/>
      <c r="H117" s="365"/>
      <c r="I117" s="365"/>
      <c r="J117" s="365"/>
      <c r="K117" s="417"/>
      <c r="L117" s="407">
        <f t="shared" si="14"/>
        <v>0</v>
      </c>
      <c r="M117" s="407">
        <f t="shared" si="11"/>
        <v>0</v>
      </c>
      <c r="N117" s="407">
        <f t="shared" si="12"/>
        <v>0</v>
      </c>
      <c r="O117" s="407">
        <f t="shared" si="13"/>
        <v>0</v>
      </c>
      <c r="P117" s="411" t="str">
        <f t="shared" si="9"/>
        <v/>
      </c>
      <c r="Q117" s="412" t="str">
        <f t="shared" si="10"/>
        <v/>
      </c>
      <c r="Z117" s="364"/>
    </row>
    <row r="118" spans="2:26">
      <c r="B118" s="406">
        <v>113</v>
      </c>
      <c r="C118" s="364"/>
      <c r="D118" s="364" t="str">
        <f t="shared" si="8"/>
        <v xml:space="preserve">#113 : </v>
      </c>
      <c r="E118" s="365"/>
      <c r="F118" s="365"/>
      <c r="G118" s="365"/>
      <c r="H118" s="365"/>
      <c r="I118" s="365"/>
      <c r="J118" s="365"/>
      <c r="K118" s="417"/>
      <c r="L118" s="407">
        <f t="shared" si="14"/>
        <v>0</v>
      </c>
      <c r="M118" s="407">
        <f t="shared" si="11"/>
        <v>0</v>
      </c>
      <c r="N118" s="407">
        <f t="shared" si="12"/>
        <v>0</v>
      </c>
      <c r="O118" s="407">
        <f t="shared" si="13"/>
        <v>0</v>
      </c>
      <c r="P118" s="411" t="str">
        <f t="shared" si="9"/>
        <v/>
      </c>
      <c r="Q118" s="412" t="str">
        <f t="shared" si="10"/>
        <v/>
      </c>
      <c r="Z118" s="364"/>
    </row>
    <row r="119" spans="2:26">
      <c r="B119" s="406">
        <v>114</v>
      </c>
      <c r="C119" s="364"/>
      <c r="D119" s="364" t="str">
        <f t="shared" si="8"/>
        <v xml:space="preserve">#114 : </v>
      </c>
      <c r="E119" s="365"/>
      <c r="F119" s="365"/>
      <c r="G119" s="365"/>
      <c r="H119" s="365"/>
      <c r="I119" s="365"/>
      <c r="J119" s="365"/>
      <c r="K119" s="417"/>
      <c r="L119" s="407">
        <f t="shared" si="14"/>
        <v>0</v>
      </c>
      <c r="M119" s="407">
        <f t="shared" si="11"/>
        <v>0</v>
      </c>
      <c r="N119" s="407">
        <f t="shared" si="12"/>
        <v>0</v>
      </c>
      <c r="O119" s="407">
        <f t="shared" si="13"/>
        <v>0</v>
      </c>
      <c r="P119" s="411" t="str">
        <f t="shared" si="9"/>
        <v/>
      </c>
      <c r="Q119" s="412" t="str">
        <f t="shared" si="10"/>
        <v/>
      </c>
      <c r="Z119" s="364"/>
    </row>
    <row r="120" spans="2:26">
      <c r="B120" s="406">
        <v>115</v>
      </c>
      <c r="C120" s="364"/>
      <c r="D120" s="364" t="str">
        <f t="shared" si="8"/>
        <v xml:space="preserve">#115 : </v>
      </c>
      <c r="E120" s="365"/>
      <c r="F120" s="365"/>
      <c r="G120" s="365"/>
      <c r="H120" s="365"/>
      <c r="I120" s="365"/>
      <c r="J120" s="365"/>
      <c r="K120" s="417"/>
      <c r="L120" s="407">
        <f t="shared" si="14"/>
        <v>0</v>
      </c>
      <c r="M120" s="407">
        <f t="shared" si="11"/>
        <v>0</v>
      </c>
      <c r="N120" s="407">
        <f t="shared" si="12"/>
        <v>0</v>
      </c>
      <c r="O120" s="407">
        <f t="shared" si="13"/>
        <v>0</v>
      </c>
      <c r="P120" s="411" t="str">
        <f t="shared" si="9"/>
        <v/>
      </c>
      <c r="Q120" s="412" t="str">
        <f t="shared" si="10"/>
        <v/>
      </c>
      <c r="Z120" s="364"/>
    </row>
    <row r="121" spans="2:26">
      <c r="B121" s="406">
        <v>116</v>
      </c>
      <c r="C121" s="364"/>
      <c r="D121" s="364" t="str">
        <f t="shared" si="8"/>
        <v xml:space="preserve">#116 : </v>
      </c>
      <c r="E121" s="365"/>
      <c r="F121" s="365"/>
      <c r="G121" s="365"/>
      <c r="H121" s="365"/>
      <c r="I121" s="365"/>
      <c r="J121" s="365"/>
      <c r="K121" s="417"/>
      <c r="L121" s="407">
        <f t="shared" si="14"/>
        <v>0</v>
      </c>
      <c r="M121" s="407">
        <f t="shared" si="11"/>
        <v>0</v>
      </c>
      <c r="N121" s="407">
        <f t="shared" si="12"/>
        <v>0</v>
      </c>
      <c r="O121" s="407">
        <f t="shared" si="13"/>
        <v>0</v>
      </c>
      <c r="P121" s="411" t="str">
        <f t="shared" si="9"/>
        <v/>
      </c>
      <c r="Q121" s="412" t="str">
        <f t="shared" si="10"/>
        <v/>
      </c>
      <c r="Z121" s="364"/>
    </row>
    <row r="122" spans="2:26">
      <c r="B122" s="406">
        <v>117</v>
      </c>
      <c r="C122" s="364"/>
      <c r="D122" s="364" t="str">
        <f t="shared" si="8"/>
        <v xml:space="preserve">#117 : </v>
      </c>
      <c r="E122" s="365"/>
      <c r="F122" s="365"/>
      <c r="G122" s="365"/>
      <c r="H122" s="365"/>
      <c r="I122" s="365"/>
      <c r="J122" s="365"/>
      <c r="K122" s="417"/>
      <c r="L122" s="407">
        <f t="shared" si="14"/>
        <v>0</v>
      </c>
      <c r="M122" s="407">
        <f t="shared" si="11"/>
        <v>0</v>
      </c>
      <c r="N122" s="407">
        <f t="shared" si="12"/>
        <v>0</v>
      </c>
      <c r="O122" s="407">
        <f t="shared" si="13"/>
        <v>0</v>
      </c>
      <c r="P122" s="411" t="str">
        <f t="shared" si="9"/>
        <v/>
      </c>
      <c r="Q122" s="412" t="str">
        <f t="shared" si="10"/>
        <v/>
      </c>
      <c r="Z122" s="364"/>
    </row>
    <row r="123" spans="2:26">
      <c r="B123" s="406">
        <v>118</v>
      </c>
      <c r="C123" s="364"/>
      <c r="D123" s="364" t="str">
        <f t="shared" si="8"/>
        <v xml:space="preserve">#118 : </v>
      </c>
      <c r="E123" s="365"/>
      <c r="F123" s="365"/>
      <c r="G123" s="365"/>
      <c r="H123" s="365"/>
      <c r="I123" s="365"/>
      <c r="J123" s="365"/>
      <c r="K123" s="417"/>
      <c r="L123" s="407">
        <f t="shared" si="14"/>
        <v>0</v>
      </c>
      <c r="M123" s="407">
        <f t="shared" si="11"/>
        <v>0</v>
      </c>
      <c r="N123" s="407">
        <f t="shared" si="12"/>
        <v>0</v>
      </c>
      <c r="O123" s="407">
        <f t="shared" si="13"/>
        <v>0</v>
      </c>
      <c r="P123" s="411" t="str">
        <f t="shared" si="9"/>
        <v/>
      </c>
      <c r="Q123" s="412" t="str">
        <f t="shared" si="10"/>
        <v/>
      </c>
      <c r="Z123" s="364"/>
    </row>
    <row r="124" spans="2:26">
      <c r="B124" s="406">
        <v>119</v>
      </c>
      <c r="C124" s="364"/>
      <c r="D124" s="364" t="str">
        <f t="shared" si="8"/>
        <v xml:space="preserve">#119 : </v>
      </c>
      <c r="E124" s="365"/>
      <c r="F124" s="365"/>
      <c r="G124" s="365"/>
      <c r="H124" s="365"/>
      <c r="I124" s="365"/>
      <c r="J124" s="365"/>
      <c r="K124" s="417"/>
      <c r="L124" s="407">
        <f t="shared" si="14"/>
        <v>0</v>
      </c>
      <c r="M124" s="407">
        <f t="shared" si="11"/>
        <v>0</v>
      </c>
      <c r="N124" s="407">
        <f t="shared" si="12"/>
        <v>0</v>
      </c>
      <c r="O124" s="407">
        <f t="shared" si="13"/>
        <v>0</v>
      </c>
      <c r="P124" s="411" t="str">
        <f t="shared" si="9"/>
        <v/>
      </c>
      <c r="Q124" s="412" t="str">
        <f t="shared" si="10"/>
        <v/>
      </c>
      <c r="Z124" s="364"/>
    </row>
    <row r="125" spans="2:26">
      <c r="B125" s="406">
        <v>120</v>
      </c>
      <c r="C125" s="364"/>
      <c r="D125" s="364" t="str">
        <f t="shared" si="8"/>
        <v xml:space="preserve">#120 : </v>
      </c>
      <c r="E125" s="365"/>
      <c r="F125" s="365"/>
      <c r="G125" s="365"/>
      <c r="H125" s="365"/>
      <c r="I125" s="365"/>
      <c r="J125" s="365"/>
      <c r="K125" s="417"/>
      <c r="L125" s="407">
        <f t="shared" si="14"/>
        <v>0</v>
      </c>
      <c r="M125" s="407">
        <f t="shared" si="11"/>
        <v>0</v>
      </c>
      <c r="N125" s="407">
        <f t="shared" si="12"/>
        <v>0</v>
      </c>
      <c r="O125" s="407">
        <f t="shared" si="13"/>
        <v>0</v>
      </c>
      <c r="P125" s="411" t="str">
        <f t="shared" si="9"/>
        <v/>
      </c>
      <c r="Q125" s="412" t="str">
        <f t="shared" si="10"/>
        <v/>
      </c>
      <c r="Z125" s="364"/>
    </row>
    <row r="126" spans="2:26">
      <c r="B126" s="406">
        <v>121</v>
      </c>
      <c r="C126" s="364"/>
      <c r="D126" s="364" t="str">
        <f t="shared" si="8"/>
        <v xml:space="preserve">#121 : </v>
      </c>
      <c r="E126" s="365"/>
      <c r="F126" s="365"/>
      <c r="G126" s="365"/>
      <c r="H126" s="365"/>
      <c r="I126" s="365"/>
      <c r="J126" s="365"/>
      <c r="K126" s="417"/>
      <c r="L126" s="407">
        <f t="shared" si="14"/>
        <v>0</v>
      </c>
      <c r="M126" s="407">
        <f t="shared" si="11"/>
        <v>0</v>
      </c>
      <c r="N126" s="407">
        <f t="shared" si="12"/>
        <v>0</v>
      </c>
      <c r="O126" s="407">
        <f t="shared" si="13"/>
        <v>0</v>
      </c>
      <c r="P126" s="411" t="str">
        <f t="shared" si="9"/>
        <v/>
      </c>
      <c r="Q126" s="412" t="str">
        <f t="shared" si="10"/>
        <v/>
      </c>
      <c r="Z126" s="364"/>
    </row>
    <row r="127" spans="2:26">
      <c r="B127" s="406">
        <v>122</v>
      </c>
      <c r="C127" s="364"/>
      <c r="D127" s="364" t="str">
        <f t="shared" si="8"/>
        <v xml:space="preserve">#122 : </v>
      </c>
      <c r="E127" s="365"/>
      <c r="F127" s="365"/>
      <c r="G127" s="365"/>
      <c r="H127" s="365"/>
      <c r="I127" s="365"/>
      <c r="J127" s="365"/>
      <c r="K127" s="417"/>
      <c r="L127" s="407">
        <f t="shared" si="14"/>
        <v>0</v>
      </c>
      <c r="M127" s="407">
        <f t="shared" si="11"/>
        <v>0</v>
      </c>
      <c r="N127" s="407">
        <f t="shared" si="12"/>
        <v>0</v>
      </c>
      <c r="O127" s="407">
        <f t="shared" si="13"/>
        <v>0</v>
      </c>
      <c r="P127" s="411" t="str">
        <f t="shared" si="9"/>
        <v/>
      </c>
      <c r="Q127" s="412" t="str">
        <f t="shared" si="10"/>
        <v/>
      </c>
      <c r="Z127" s="364"/>
    </row>
    <row r="128" spans="2:26">
      <c r="B128" s="406">
        <v>123</v>
      </c>
      <c r="C128" s="364"/>
      <c r="D128" s="364" t="str">
        <f t="shared" si="8"/>
        <v xml:space="preserve">#123 : </v>
      </c>
      <c r="E128" s="365"/>
      <c r="F128" s="365"/>
      <c r="G128" s="365"/>
      <c r="H128" s="365"/>
      <c r="I128" s="365"/>
      <c r="J128" s="365"/>
      <c r="K128" s="417"/>
      <c r="L128" s="407">
        <f t="shared" si="14"/>
        <v>0</v>
      </c>
      <c r="M128" s="407">
        <f t="shared" si="11"/>
        <v>0</v>
      </c>
      <c r="N128" s="407">
        <f t="shared" si="12"/>
        <v>0</v>
      </c>
      <c r="O128" s="407">
        <f t="shared" si="13"/>
        <v>0</v>
      </c>
      <c r="P128" s="411" t="str">
        <f t="shared" si="9"/>
        <v/>
      </c>
      <c r="Q128" s="412" t="str">
        <f t="shared" si="10"/>
        <v/>
      </c>
      <c r="Z128" s="364"/>
    </row>
    <row r="129" spans="2:26">
      <c r="B129" s="406">
        <v>124</v>
      </c>
      <c r="C129" s="364"/>
      <c r="D129" s="364" t="str">
        <f t="shared" si="8"/>
        <v xml:space="preserve">#124 : </v>
      </c>
      <c r="E129" s="365"/>
      <c r="F129" s="365"/>
      <c r="G129" s="365"/>
      <c r="H129" s="365"/>
      <c r="I129" s="365"/>
      <c r="J129" s="365"/>
      <c r="K129" s="417"/>
      <c r="L129" s="407">
        <f t="shared" si="14"/>
        <v>0</v>
      </c>
      <c r="M129" s="407">
        <f t="shared" si="11"/>
        <v>0</v>
      </c>
      <c r="N129" s="407">
        <f t="shared" si="12"/>
        <v>0</v>
      </c>
      <c r="O129" s="407">
        <f t="shared" si="13"/>
        <v>0</v>
      </c>
      <c r="P129" s="411" t="str">
        <f t="shared" si="9"/>
        <v/>
      </c>
      <c r="Q129" s="412" t="str">
        <f t="shared" si="10"/>
        <v/>
      </c>
      <c r="Z129" s="364"/>
    </row>
    <row r="130" spans="2:26">
      <c r="B130" s="406">
        <v>125</v>
      </c>
      <c r="C130" s="364"/>
      <c r="D130" s="364" t="str">
        <f t="shared" si="8"/>
        <v xml:space="preserve">#125 : </v>
      </c>
      <c r="E130" s="365"/>
      <c r="F130" s="365"/>
      <c r="G130" s="365"/>
      <c r="H130" s="365"/>
      <c r="I130" s="365"/>
      <c r="J130" s="365"/>
      <c r="K130" s="417"/>
      <c r="L130" s="407">
        <f t="shared" si="14"/>
        <v>0</v>
      </c>
      <c r="M130" s="407">
        <f t="shared" si="11"/>
        <v>0</v>
      </c>
      <c r="N130" s="407">
        <f t="shared" si="12"/>
        <v>0</v>
      </c>
      <c r="O130" s="407">
        <f t="shared" si="13"/>
        <v>0</v>
      </c>
      <c r="P130" s="411" t="str">
        <f t="shared" si="9"/>
        <v/>
      </c>
      <c r="Q130" s="412" t="str">
        <f t="shared" si="10"/>
        <v/>
      </c>
      <c r="Z130" s="364"/>
    </row>
    <row r="131" spans="2:26">
      <c r="B131" s="406">
        <v>126</v>
      </c>
      <c r="C131" s="364"/>
      <c r="D131" s="364" t="str">
        <f t="shared" si="8"/>
        <v xml:space="preserve">#126 : </v>
      </c>
      <c r="E131" s="365"/>
      <c r="F131" s="365"/>
      <c r="G131" s="365"/>
      <c r="H131" s="365"/>
      <c r="I131" s="365"/>
      <c r="J131" s="365"/>
      <c r="K131" s="417"/>
      <c r="L131" s="407">
        <f t="shared" si="14"/>
        <v>0</v>
      </c>
      <c r="M131" s="407">
        <f t="shared" si="11"/>
        <v>0</v>
      </c>
      <c r="N131" s="407">
        <f t="shared" si="12"/>
        <v>0</v>
      </c>
      <c r="O131" s="407">
        <f t="shared" si="13"/>
        <v>0</v>
      </c>
      <c r="P131" s="411" t="str">
        <f t="shared" si="9"/>
        <v/>
      </c>
      <c r="Q131" s="412" t="str">
        <f t="shared" si="10"/>
        <v/>
      </c>
      <c r="Z131" s="364"/>
    </row>
    <row r="132" spans="2:26">
      <c r="B132" s="406">
        <v>127</v>
      </c>
      <c r="C132" s="364"/>
      <c r="D132" s="364" t="str">
        <f t="shared" si="8"/>
        <v xml:space="preserve">#127 : </v>
      </c>
      <c r="E132" s="365"/>
      <c r="F132" s="365"/>
      <c r="G132" s="365"/>
      <c r="H132" s="365"/>
      <c r="I132" s="365"/>
      <c r="J132" s="365"/>
      <c r="K132" s="417"/>
      <c r="L132" s="407">
        <f t="shared" si="14"/>
        <v>0</v>
      </c>
      <c r="M132" s="407">
        <f t="shared" si="11"/>
        <v>0</v>
      </c>
      <c r="N132" s="407">
        <f t="shared" si="12"/>
        <v>0</v>
      </c>
      <c r="O132" s="407">
        <f t="shared" si="13"/>
        <v>0</v>
      </c>
      <c r="P132" s="411" t="str">
        <f t="shared" si="9"/>
        <v/>
      </c>
      <c r="Q132" s="412" t="str">
        <f t="shared" si="10"/>
        <v/>
      </c>
      <c r="Z132" s="364"/>
    </row>
    <row r="133" spans="2:26">
      <c r="B133" s="406">
        <v>128</v>
      </c>
      <c r="C133" s="364"/>
      <c r="D133" s="364" t="str">
        <f t="shared" si="8"/>
        <v xml:space="preserve">#128 : </v>
      </c>
      <c r="E133" s="365"/>
      <c r="F133" s="365"/>
      <c r="G133" s="365"/>
      <c r="H133" s="365"/>
      <c r="I133" s="365"/>
      <c r="J133" s="365"/>
      <c r="K133" s="417"/>
      <c r="L133" s="407">
        <f t="shared" si="14"/>
        <v>0</v>
      </c>
      <c r="M133" s="407">
        <f t="shared" si="11"/>
        <v>0</v>
      </c>
      <c r="N133" s="407">
        <f t="shared" si="12"/>
        <v>0</v>
      </c>
      <c r="O133" s="407">
        <f t="shared" si="13"/>
        <v>0</v>
      </c>
      <c r="P133" s="411" t="str">
        <f t="shared" si="9"/>
        <v/>
      </c>
      <c r="Q133" s="412" t="str">
        <f t="shared" si="10"/>
        <v/>
      </c>
      <c r="Z133" s="364"/>
    </row>
    <row r="134" spans="2:26">
      <c r="B134" s="406">
        <v>129</v>
      </c>
      <c r="C134" s="364"/>
      <c r="D134" s="364" t="str">
        <f t="shared" ref="D134:D197" si="15">"#"&amp;B134&amp;" : "&amp;C134</f>
        <v xml:space="preserve">#129 : </v>
      </c>
      <c r="E134" s="365"/>
      <c r="F134" s="365"/>
      <c r="G134" s="365"/>
      <c r="H134" s="365"/>
      <c r="I134" s="365"/>
      <c r="J134" s="365"/>
      <c r="K134" s="417"/>
      <c r="L134" s="407">
        <f t="shared" si="14"/>
        <v>0</v>
      </c>
      <c r="M134" s="407">
        <f t="shared" si="11"/>
        <v>0</v>
      </c>
      <c r="N134" s="407">
        <f t="shared" si="12"/>
        <v>0</v>
      </c>
      <c r="O134" s="407">
        <f t="shared" si="13"/>
        <v>0</v>
      </c>
      <c r="P134" s="411" t="str">
        <f t="shared" ref="P134:P197" si="16">IF(M134&gt;N134,"Match funding needs to be min 50%","")</f>
        <v/>
      </c>
      <c r="Q134" s="412" t="str">
        <f t="shared" ref="Q134:Q197" si="17" xml:space="preserve">
IF(AND(E134="Privately Rented Home",K134&gt;=$L$3/0.7,L134=$L$3),"",
IF(AND(E134="Privately Rented Home",K134&lt;$L$3/0.7,L134=K134*70%),"",
IF(AND(E134="Privately Owned Home",K134=L134),"",
IF(AND(E134="Social Home",K134=(M134+N134)),"",
IF(AND(E134="",K134=0),"",
"Private Landlord contribution needs to be greater")))))</f>
        <v/>
      </c>
      <c r="Z134" s="364"/>
    </row>
    <row r="135" spans="2:26">
      <c r="B135" s="406">
        <v>130</v>
      </c>
      <c r="C135" s="364"/>
      <c r="D135" s="364" t="str">
        <f t="shared" si="15"/>
        <v xml:space="preserve">#130 : </v>
      </c>
      <c r="E135" s="365"/>
      <c r="F135" s="365"/>
      <c r="G135" s="365"/>
      <c r="H135" s="365"/>
      <c r="I135" s="365"/>
      <c r="J135" s="365"/>
      <c r="K135" s="417"/>
      <c r="L135" s="407">
        <f t="shared" si="14"/>
        <v>0</v>
      </c>
      <c r="M135" s="407">
        <f t="shared" ref="M135:M198" si="18">VALUE(
IF(AND(E135="Social Home",K135&gt;=$M$3/0.5),$M$3,
IF(AND(E135="Social Home",K135&lt;$M$3/0.5),K135*50%,
"0")))</f>
        <v>0</v>
      </c>
      <c r="N135" s="407">
        <f t="shared" ref="N135:N198" si="19">VALUE(IF(E135="Social Home",K135-M135,0))</f>
        <v>0</v>
      </c>
      <c r="O135" s="407">
        <f t="shared" ref="O135:O198" si="20">VALUE(IF(E135="Privately Rented Home",K135-L135,0))</f>
        <v>0</v>
      </c>
      <c r="P135" s="411" t="str">
        <f t="shared" si="16"/>
        <v/>
      </c>
      <c r="Q135" s="412" t="str">
        <f t="shared" si="17"/>
        <v/>
      </c>
      <c r="Z135" s="364"/>
    </row>
    <row r="136" spans="2:26">
      <c r="B136" s="406">
        <v>131</v>
      </c>
      <c r="C136" s="364"/>
      <c r="D136" s="364" t="str">
        <f t="shared" si="15"/>
        <v xml:space="preserve">#131 : </v>
      </c>
      <c r="E136" s="365"/>
      <c r="F136" s="365"/>
      <c r="G136" s="365"/>
      <c r="H136" s="365"/>
      <c r="I136" s="365"/>
      <c r="J136" s="365"/>
      <c r="K136" s="417"/>
      <c r="L136" s="407">
        <f t="shared" si="14"/>
        <v>0</v>
      </c>
      <c r="M136" s="407">
        <f t="shared" si="18"/>
        <v>0</v>
      </c>
      <c r="N136" s="407">
        <f t="shared" si="19"/>
        <v>0</v>
      </c>
      <c r="O136" s="407">
        <f t="shared" si="20"/>
        <v>0</v>
      </c>
      <c r="P136" s="411" t="str">
        <f t="shared" si="16"/>
        <v/>
      </c>
      <c r="Q136" s="412" t="str">
        <f t="shared" si="17"/>
        <v/>
      </c>
      <c r="Z136" s="364"/>
    </row>
    <row r="137" spans="2:26">
      <c r="B137" s="406">
        <v>132</v>
      </c>
      <c r="C137" s="364"/>
      <c r="D137" s="364" t="str">
        <f t="shared" si="15"/>
        <v xml:space="preserve">#132 : </v>
      </c>
      <c r="E137" s="365"/>
      <c r="F137" s="365"/>
      <c r="G137" s="365"/>
      <c r="H137" s="365"/>
      <c r="I137" s="365"/>
      <c r="J137" s="365"/>
      <c r="K137" s="417"/>
      <c r="L137" s="407">
        <f t="shared" ref="L137:L200" si="21">VALUE(
IF(AND(E137="Privately Rented Home",K137&gt;=$L$3/0.7),$L$3,
IF(AND(E137="Privately Rented Home",K137&lt;$L$3/0.7),K137*0.7,
IF(AND(E137="Privately Owned Home",K137&gt;=0),K137,
"0"))))</f>
        <v>0</v>
      </c>
      <c r="M137" s="407">
        <f t="shared" si="18"/>
        <v>0</v>
      </c>
      <c r="N137" s="407">
        <f t="shared" si="19"/>
        <v>0</v>
      </c>
      <c r="O137" s="407">
        <f t="shared" si="20"/>
        <v>0</v>
      </c>
      <c r="P137" s="411" t="str">
        <f t="shared" si="16"/>
        <v/>
      </c>
      <c r="Q137" s="412" t="str">
        <f t="shared" si="17"/>
        <v/>
      </c>
      <c r="Z137" s="364"/>
    </row>
    <row r="138" spans="2:26">
      <c r="B138" s="406">
        <v>133</v>
      </c>
      <c r="C138" s="364"/>
      <c r="D138" s="364" t="str">
        <f t="shared" si="15"/>
        <v xml:space="preserve">#133 : </v>
      </c>
      <c r="E138" s="365"/>
      <c r="F138" s="365"/>
      <c r="G138" s="365"/>
      <c r="H138" s="365"/>
      <c r="I138" s="365"/>
      <c r="J138" s="365"/>
      <c r="K138" s="417"/>
      <c r="L138" s="407">
        <f t="shared" si="21"/>
        <v>0</v>
      </c>
      <c r="M138" s="407">
        <f t="shared" si="18"/>
        <v>0</v>
      </c>
      <c r="N138" s="407">
        <f t="shared" si="19"/>
        <v>0</v>
      </c>
      <c r="O138" s="407">
        <f t="shared" si="20"/>
        <v>0</v>
      </c>
      <c r="P138" s="411" t="str">
        <f t="shared" si="16"/>
        <v/>
      </c>
      <c r="Q138" s="412" t="str">
        <f t="shared" si="17"/>
        <v/>
      </c>
      <c r="Z138" s="364"/>
    </row>
    <row r="139" spans="2:26">
      <c r="B139" s="406">
        <v>134</v>
      </c>
      <c r="C139" s="364"/>
      <c r="D139" s="364" t="str">
        <f t="shared" si="15"/>
        <v xml:space="preserve">#134 : </v>
      </c>
      <c r="E139" s="365"/>
      <c r="F139" s="365"/>
      <c r="G139" s="365"/>
      <c r="H139" s="365"/>
      <c r="I139" s="365"/>
      <c r="J139" s="365"/>
      <c r="K139" s="417"/>
      <c r="L139" s="407">
        <f t="shared" si="21"/>
        <v>0</v>
      </c>
      <c r="M139" s="407">
        <f t="shared" si="18"/>
        <v>0</v>
      </c>
      <c r="N139" s="407">
        <f t="shared" si="19"/>
        <v>0</v>
      </c>
      <c r="O139" s="407">
        <f t="shared" si="20"/>
        <v>0</v>
      </c>
      <c r="P139" s="411" t="str">
        <f t="shared" si="16"/>
        <v/>
      </c>
      <c r="Q139" s="412" t="str">
        <f t="shared" si="17"/>
        <v/>
      </c>
      <c r="Z139" s="364"/>
    </row>
    <row r="140" spans="2:26">
      <c r="B140" s="406">
        <v>135</v>
      </c>
      <c r="C140" s="364"/>
      <c r="D140" s="364" t="str">
        <f t="shared" si="15"/>
        <v xml:space="preserve">#135 : </v>
      </c>
      <c r="E140" s="365"/>
      <c r="F140" s="365"/>
      <c r="G140" s="365"/>
      <c r="H140" s="365"/>
      <c r="I140" s="365"/>
      <c r="J140" s="365"/>
      <c r="K140" s="417"/>
      <c r="L140" s="407">
        <f t="shared" si="21"/>
        <v>0</v>
      </c>
      <c r="M140" s="407">
        <f t="shared" si="18"/>
        <v>0</v>
      </c>
      <c r="N140" s="407">
        <f t="shared" si="19"/>
        <v>0</v>
      </c>
      <c r="O140" s="407">
        <f t="shared" si="20"/>
        <v>0</v>
      </c>
      <c r="P140" s="411" t="str">
        <f t="shared" si="16"/>
        <v/>
      </c>
      <c r="Q140" s="412" t="str">
        <f t="shared" si="17"/>
        <v/>
      </c>
      <c r="Z140" s="364"/>
    </row>
    <row r="141" spans="2:26">
      <c r="B141" s="406">
        <v>136</v>
      </c>
      <c r="C141" s="364"/>
      <c r="D141" s="364" t="str">
        <f t="shared" si="15"/>
        <v xml:space="preserve">#136 : </v>
      </c>
      <c r="E141" s="365"/>
      <c r="F141" s="365"/>
      <c r="G141" s="365"/>
      <c r="H141" s="365"/>
      <c r="I141" s="365"/>
      <c r="J141" s="365"/>
      <c r="K141" s="417"/>
      <c r="L141" s="407">
        <f t="shared" si="21"/>
        <v>0</v>
      </c>
      <c r="M141" s="407">
        <f t="shared" si="18"/>
        <v>0</v>
      </c>
      <c r="N141" s="407">
        <f t="shared" si="19"/>
        <v>0</v>
      </c>
      <c r="O141" s="407">
        <f t="shared" si="20"/>
        <v>0</v>
      </c>
      <c r="P141" s="411" t="str">
        <f t="shared" si="16"/>
        <v/>
      </c>
      <c r="Q141" s="412" t="str">
        <f t="shared" si="17"/>
        <v/>
      </c>
      <c r="Z141" s="364"/>
    </row>
    <row r="142" spans="2:26">
      <c r="B142" s="406">
        <v>137</v>
      </c>
      <c r="C142" s="364"/>
      <c r="D142" s="364" t="str">
        <f t="shared" si="15"/>
        <v xml:space="preserve">#137 : </v>
      </c>
      <c r="E142" s="365"/>
      <c r="F142" s="365"/>
      <c r="G142" s="365"/>
      <c r="H142" s="365"/>
      <c r="I142" s="365"/>
      <c r="J142" s="365"/>
      <c r="K142" s="417"/>
      <c r="L142" s="407">
        <f t="shared" si="21"/>
        <v>0</v>
      </c>
      <c r="M142" s="407">
        <f t="shared" si="18"/>
        <v>0</v>
      </c>
      <c r="N142" s="407">
        <f t="shared" si="19"/>
        <v>0</v>
      </c>
      <c r="O142" s="407">
        <f t="shared" si="20"/>
        <v>0</v>
      </c>
      <c r="P142" s="411" t="str">
        <f t="shared" si="16"/>
        <v/>
      </c>
      <c r="Q142" s="412" t="str">
        <f t="shared" si="17"/>
        <v/>
      </c>
      <c r="Z142" s="364"/>
    </row>
    <row r="143" spans="2:26">
      <c r="B143" s="406">
        <v>138</v>
      </c>
      <c r="C143" s="364"/>
      <c r="D143" s="364" t="str">
        <f t="shared" si="15"/>
        <v xml:space="preserve">#138 : </v>
      </c>
      <c r="E143" s="365"/>
      <c r="F143" s="365"/>
      <c r="G143" s="365"/>
      <c r="H143" s="365"/>
      <c r="I143" s="365"/>
      <c r="J143" s="365"/>
      <c r="K143" s="417"/>
      <c r="L143" s="407">
        <f t="shared" si="21"/>
        <v>0</v>
      </c>
      <c r="M143" s="407">
        <f t="shared" si="18"/>
        <v>0</v>
      </c>
      <c r="N143" s="407">
        <f t="shared" si="19"/>
        <v>0</v>
      </c>
      <c r="O143" s="407">
        <f t="shared" si="20"/>
        <v>0</v>
      </c>
      <c r="P143" s="411" t="str">
        <f t="shared" si="16"/>
        <v/>
      </c>
      <c r="Q143" s="412" t="str">
        <f t="shared" si="17"/>
        <v/>
      </c>
      <c r="Z143" s="364"/>
    </row>
    <row r="144" spans="2:26">
      <c r="B144" s="406">
        <v>139</v>
      </c>
      <c r="C144" s="364"/>
      <c r="D144" s="364" t="str">
        <f t="shared" si="15"/>
        <v xml:space="preserve">#139 : </v>
      </c>
      <c r="E144" s="365"/>
      <c r="F144" s="365"/>
      <c r="G144" s="365"/>
      <c r="H144" s="365"/>
      <c r="I144" s="365"/>
      <c r="J144" s="365"/>
      <c r="K144" s="417"/>
      <c r="L144" s="407">
        <f t="shared" si="21"/>
        <v>0</v>
      </c>
      <c r="M144" s="407">
        <f t="shared" si="18"/>
        <v>0</v>
      </c>
      <c r="N144" s="407">
        <f t="shared" si="19"/>
        <v>0</v>
      </c>
      <c r="O144" s="407">
        <f t="shared" si="20"/>
        <v>0</v>
      </c>
      <c r="P144" s="411" t="str">
        <f t="shared" si="16"/>
        <v/>
      </c>
      <c r="Q144" s="412" t="str">
        <f t="shared" si="17"/>
        <v/>
      </c>
      <c r="Z144" s="364"/>
    </row>
    <row r="145" spans="2:26">
      <c r="B145" s="406">
        <v>140</v>
      </c>
      <c r="C145" s="364"/>
      <c r="D145" s="364" t="str">
        <f t="shared" si="15"/>
        <v xml:space="preserve">#140 : </v>
      </c>
      <c r="E145" s="365"/>
      <c r="F145" s="365"/>
      <c r="G145" s="365"/>
      <c r="H145" s="365"/>
      <c r="I145" s="365"/>
      <c r="J145" s="365"/>
      <c r="K145" s="417"/>
      <c r="L145" s="407">
        <f t="shared" si="21"/>
        <v>0</v>
      </c>
      <c r="M145" s="407">
        <f t="shared" si="18"/>
        <v>0</v>
      </c>
      <c r="N145" s="407">
        <f t="shared" si="19"/>
        <v>0</v>
      </c>
      <c r="O145" s="407">
        <f t="shared" si="20"/>
        <v>0</v>
      </c>
      <c r="P145" s="411" t="str">
        <f t="shared" si="16"/>
        <v/>
      </c>
      <c r="Q145" s="412" t="str">
        <f t="shared" si="17"/>
        <v/>
      </c>
      <c r="Z145" s="364"/>
    </row>
    <row r="146" spans="2:26">
      <c r="B146" s="406">
        <v>141</v>
      </c>
      <c r="C146" s="364"/>
      <c r="D146" s="364" t="str">
        <f t="shared" si="15"/>
        <v xml:space="preserve">#141 : </v>
      </c>
      <c r="E146" s="365"/>
      <c r="F146" s="365"/>
      <c r="G146" s="365"/>
      <c r="H146" s="365"/>
      <c r="I146" s="365"/>
      <c r="J146" s="365"/>
      <c r="K146" s="417"/>
      <c r="L146" s="407">
        <f t="shared" si="21"/>
        <v>0</v>
      </c>
      <c r="M146" s="407">
        <f t="shared" si="18"/>
        <v>0</v>
      </c>
      <c r="N146" s="407">
        <f t="shared" si="19"/>
        <v>0</v>
      </c>
      <c r="O146" s="407">
        <f t="shared" si="20"/>
        <v>0</v>
      </c>
      <c r="P146" s="411" t="str">
        <f t="shared" si="16"/>
        <v/>
      </c>
      <c r="Q146" s="412" t="str">
        <f t="shared" si="17"/>
        <v/>
      </c>
      <c r="Z146" s="364"/>
    </row>
    <row r="147" spans="2:26">
      <c r="B147" s="406">
        <v>142</v>
      </c>
      <c r="C147" s="364"/>
      <c r="D147" s="364" t="str">
        <f t="shared" si="15"/>
        <v xml:space="preserve">#142 : </v>
      </c>
      <c r="E147" s="365"/>
      <c r="F147" s="365"/>
      <c r="G147" s="365"/>
      <c r="H147" s="365"/>
      <c r="I147" s="365"/>
      <c r="J147" s="365"/>
      <c r="K147" s="417"/>
      <c r="L147" s="407">
        <f t="shared" si="21"/>
        <v>0</v>
      </c>
      <c r="M147" s="407">
        <f t="shared" si="18"/>
        <v>0</v>
      </c>
      <c r="N147" s="407">
        <f t="shared" si="19"/>
        <v>0</v>
      </c>
      <c r="O147" s="407">
        <f t="shared" si="20"/>
        <v>0</v>
      </c>
      <c r="P147" s="411" t="str">
        <f t="shared" si="16"/>
        <v/>
      </c>
      <c r="Q147" s="412" t="str">
        <f t="shared" si="17"/>
        <v/>
      </c>
      <c r="Z147" s="364"/>
    </row>
    <row r="148" spans="2:26">
      <c r="B148" s="406">
        <v>143</v>
      </c>
      <c r="C148" s="364"/>
      <c r="D148" s="364" t="str">
        <f t="shared" si="15"/>
        <v xml:space="preserve">#143 : </v>
      </c>
      <c r="E148" s="365"/>
      <c r="F148" s="365"/>
      <c r="G148" s="365"/>
      <c r="H148" s="365"/>
      <c r="I148" s="365"/>
      <c r="J148" s="365"/>
      <c r="K148" s="417"/>
      <c r="L148" s="407">
        <f t="shared" si="21"/>
        <v>0</v>
      </c>
      <c r="M148" s="407">
        <f t="shared" si="18"/>
        <v>0</v>
      </c>
      <c r="N148" s="407">
        <f t="shared" si="19"/>
        <v>0</v>
      </c>
      <c r="O148" s="407">
        <f t="shared" si="20"/>
        <v>0</v>
      </c>
      <c r="P148" s="411" t="str">
        <f t="shared" si="16"/>
        <v/>
      </c>
      <c r="Q148" s="412" t="str">
        <f t="shared" si="17"/>
        <v/>
      </c>
      <c r="Z148" s="364"/>
    </row>
    <row r="149" spans="2:26">
      <c r="B149" s="406">
        <v>144</v>
      </c>
      <c r="C149" s="364"/>
      <c r="D149" s="364" t="str">
        <f t="shared" si="15"/>
        <v xml:space="preserve">#144 : </v>
      </c>
      <c r="E149" s="365"/>
      <c r="F149" s="365"/>
      <c r="G149" s="365"/>
      <c r="H149" s="365"/>
      <c r="I149" s="365"/>
      <c r="J149" s="365"/>
      <c r="K149" s="417"/>
      <c r="L149" s="407">
        <f t="shared" si="21"/>
        <v>0</v>
      </c>
      <c r="M149" s="407">
        <f t="shared" si="18"/>
        <v>0</v>
      </c>
      <c r="N149" s="407">
        <f t="shared" si="19"/>
        <v>0</v>
      </c>
      <c r="O149" s="407">
        <f t="shared" si="20"/>
        <v>0</v>
      </c>
      <c r="P149" s="411" t="str">
        <f t="shared" si="16"/>
        <v/>
      </c>
      <c r="Q149" s="412" t="str">
        <f t="shared" si="17"/>
        <v/>
      </c>
      <c r="Z149" s="364"/>
    </row>
    <row r="150" spans="2:26">
      <c r="B150" s="406">
        <v>145</v>
      </c>
      <c r="C150" s="364"/>
      <c r="D150" s="364" t="str">
        <f t="shared" si="15"/>
        <v xml:space="preserve">#145 : </v>
      </c>
      <c r="E150" s="365"/>
      <c r="F150" s="365"/>
      <c r="G150" s="365"/>
      <c r="H150" s="365"/>
      <c r="I150" s="365"/>
      <c r="J150" s="365"/>
      <c r="K150" s="417"/>
      <c r="L150" s="407">
        <f t="shared" si="21"/>
        <v>0</v>
      </c>
      <c r="M150" s="407">
        <f t="shared" si="18"/>
        <v>0</v>
      </c>
      <c r="N150" s="407">
        <f t="shared" si="19"/>
        <v>0</v>
      </c>
      <c r="O150" s="407">
        <f t="shared" si="20"/>
        <v>0</v>
      </c>
      <c r="P150" s="411" t="str">
        <f t="shared" si="16"/>
        <v/>
      </c>
      <c r="Q150" s="412" t="str">
        <f t="shared" si="17"/>
        <v/>
      </c>
      <c r="Z150" s="364"/>
    </row>
    <row r="151" spans="2:26">
      <c r="B151" s="406">
        <v>146</v>
      </c>
      <c r="C151" s="364"/>
      <c r="D151" s="364" t="str">
        <f t="shared" si="15"/>
        <v xml:space="preserve">#146 : </v>
      </c>
      <c r="E151" s="365"/>
      <c r="F151" s="365"/>
      <c r="G151" s="365"/>
      <c r="H151" s="365"/>
      <c r="I151" s="365"/>
      <c r="J151" s="365"/>
      <c r="K151" s="417"/>
      <c r="L151" s="407">
        <f t="shared" si="21"/>
        <v>0</v>
      </c>
      <c r="M151" s="407">
        <f t="shared" si="18"/>
        <v>0</v>
      </c>
      <c r="N151" s="407">
        <f t="shared" si="19"/>
        <v>0</v>
      </c>
      <c r="O151" s="407">
        <f t="shared" si="20"/>
        <v>0</v>
      </c>
      <c r="P151" s="411" t="str">
        <f t="shared" si="16"/>
        <v/>
      </c>
      <c r="Q151" s="412" t="str">
        <f t="shared" si="17"/>
        <v/>
      </c>
      <c r="Z151" s="364"/>
    </row>
    <row r="152" spans="2:26">
      <c r="B152" s="406">
        <v>147</v>
      </c>
      <c r="C152" s="364"/>
      <c r="D152" s="364" t="str">
        <f t="shared" si="15"/>
        <v xml:space="preserve">#147 : </v>
      </c>
      <c r="E152" s="365"/>
      <c r="F152" s="365"/>
      <c r="G152" s="365"/>
      <c r="H152" s="365"/>
      <c r="I152" s="365"/>
      <c r="J152" s="365"/>
      <c r="K152" s="417"/>
      <c r="L152" s="407">
        <f t="shared" si="21"/>
        <v>0</v>
      </c>
      <c r="M152" s="407">
        <f t="shared" si="18"/>
        <v>0</v>
      </c>
      <c r="N152" s="407">
        <f t="shared" si="19"/>
        <v>0</v>
      </c>
      <c r="O152" s="407">
        <f t="shared" si="20"/>
        <v>0</v>
      </c>
      <c r="P152" s="411" t="str">
        <f t="shared" si="16"/>
        <v/>
      </c>
      <c r="Q152" s="412" t="str">
        <f t="shared" si="17"/>
        <v/>
      </c>
      <c r="Z152" s="364"/>
    </row>
    <row r="153" spans="2:26">
      <c r="B153" s="406">
        <v>148</v>
      </c>
      <c r="C153" s="364"/>
      <c r="D153" s="364" t="str">
        <f t="shared" si="15"/>
        <v xml:space="preserve">#148 : </v>
      </c>
      <c r="E153" s="365"/>
      <c r="F153" s="365"/>
      <c r="G153" s="365"/>
      <c r="H153" s="365"/>
      <c r="I153" s="365"/>
      <c r="J153" s="365"/>
      <c r="K153" s="417"/>
      <c r="L153" s="407">
        <f t="shared" si="21"/>
        <v>0</v>
      </c>
      <c r="M153" s="407">
        <f t="shared" si="18"/>
        <v>0</v>
      </c>
      <c r="N153" s="407">
        <f t="shared" si="19"/>
        <v>0</v>
      </c>
      <c r="O153" s="407">
        <f t="shared" si="20"/>
        <v>0</v>
      </c>
      <c r="P153" s="411" t="str">
        <f t="shared" si="16"/>
        <v/>
      </c>
      <c r="Q153" s="412" t="str">
        <f t="shared" si="17"/>
        <v/>
      </c>
      <c r="Z153" s="364"/>
    </row>
    <row r="154" spans="2:26">
      <c r="B154" s="406">
        <v>149</v>
      </c>
      <c r="C154" s="364"/>
      <c r="D154" s="364" t="str">
        <f t="shared" si="15"/>
        <v xml:space="preserve">#149 : </v>
      </c>
      <c r="E154" s="365"/>
      <c r="F154" s="365"/>
      <c r="G154" s="365"/>
      <c r="H154" s="365"/>
      <c r="I154" s="365"/>
      <c r="J154" s="365"/>
      <c r="K154" s="417"/>
      <c r="L154" s="407">
        <f t="shared" si="21"/>
        <v>0</v>
      </c>
      <c r="M154" s="407">
        <f t="shared" si="18"/>
        <v>0</v>
      </c>
      <c r="N154" s="407">
        <f t="shared" si="19"/>
        <v>0</v>
      </c>
      <c r="O154" s="407">
        <f t="shared" si="20"/>
        <v>0</v>
      </c>
      <c r="P154" s="411" t="str">
        <f t="shared" si="16"/>
        <v/>
      </c>
      <c r="Q154" s="412" t="str">
        <f t="shared" si="17"/>
        <v/>
      </c>
      <c r="Z154" s="364"/>
    </row>
    <row r="155" spans="2:26">
      <c r="B155" s="406">
        <v>150</v>
      </c>
      <c r="C155" s="364"/>
      <c r="D155" s="364" t="str">
        <f t="shared" si="15"/>
        <v xml:space="preserve">#150 : </v>
      </c>
      <c r="E155" s="365"/>
      <c r="F155" s="365"/>
      <c r="G155" s="365"/>
      <c r="H155" s="365"/>
      <c r="I155" s="365"/>
      <c r="J155" s="365"/>
      <c r="K155" s="417"/>
      <c r="L155" s="407">
        <f t="shared" si="21"/>
        <v>0</v>
      </c>
      <c r="M155" s="407">
        <f t="shared" si="18"/>
        <v>0</v>
      </c>
      <c r="N155" s="407">
        <f t="shared" si="19"/>
        <v>0</v>
      </c>
      <c r="O155" s="407">
        <f t="shared" si="20"/>
        <v>0</v>
      </c>
      <c r="P155" s="411" t="str">
        <f t="shared" si="16"/>
        <v/>
      </c>
      <c r="Q155" s="412" t="str">
        <f t="shared" si="17"/>
        <v/>
      </c>
      <c r="Z155" s="364"/>
    </row>
    <row r="156" spans="2:26">
      <c r="B156" s="406">
        <v>151</v>
      </c>
      <c r="C156" s="364"/>
      <c r="D156" s="364" t="str">
        <f t="shared" si="15"/>
        <v xml:space="preserve">#151 : </v>
      </c>
      <c r="E156" s="365"/>
      <c r="F156" s="365"/>
      <c r="G156" s="365"/>
      <c r="H156" s="365"/>
      <c r="I156" s="365"/>
      <c r="J156" s="365"/>
      <c r="K156" s="417"/>
      <c r="L156" s="407">
        <f t="shared" si="21"/>
        <v>0</v>
      </c>
      <c r="M156" s="407">
        <f t="shared" si="18"/>
        <v>0</v>
      </c>
      <c r="N156" s="407">
        <f t="shared" si="19"/>
        <v>0</v>
      </c>
      <c r="O156" s="407">
        <f t="shared" si="20"/>
        <v>0</v>
      </c>
      <c r="P156" s="411" t="str">
        <f t="shared" si="16"/>
        <v/>
      </c>
      <c r="Q156" s="412" t="str">
        <f t="shared" si="17"/>
        <v/>
      </c>
      <c r="Z156" s="364"/>
    </row>
    <row r="157" spans="2:26">
      <c r="B157" s="406">
        <v>152</v>
      </c>
      <c r="C157" s="364"/>
      <c r="D157" s="364" t="str">
        <f t="shared" si="15"/>
        <v xml:space="preserve">#152 : </v>
      </c>
      <c r="E157" s="365"/>
      <c r="F157" s="365"/>
      <c r="G157" s="365"/>
      <c r="H157" s="365"/>
      <c r="I157" s="365"/>
      <c r="J157" s="365"/>
      <c r="K157" s="417"/>
      <c r="L157" s="407">
        <f t="shared" si="21"/>
        <v>0</v>
      </c>
      <c r="M157" s="407">
        <f t="shared" si="18"/>
        <v>0</v>
      </c>
      <c r="N157" s="407">
        <f t="shared" si="19"/>
        <v>0</v>
      </c>
      <c r="O157" s="407">
        <f t="shared" si="20"/>
        <v>0</v>
      </c>
      <c r="P157" s="411" t="str">
        <f t="shared" si="16"/>
        <v/>
      </c>
      <c r="Q157" s="412" t="str">
        <f t="shared" si="17"/>
        <v/>
      </c>
      <c r="Z157" s="364"/>
    </row>
    <row r="158" spans="2:26">
      <c r="B158" s="406">
        <v>153</v>
      </c>
      <c r="C158" s="364"/>
      <c r="D158" s="364" t="str">
        <f t="shared" si="15"/>
        <v xml:space="preserve">#153 : </v>
      </c>
      <c r="E158" s="365"/>
      <c r="F158" s="365"/>
      <c r="G158" s="365"/>
      <c r="H158" s="365"/>
      <c r="I158" s="365"/>
      <c r="J158" s="365"/>
      <c r="K158" s="417"/>
      <c r="L158" s="407">
        <f t="shared" si="21"/>
        <v>0</v>
      </c>
      <c r="M158" s="407">
        <f t="shared" si="18"/>
        <v>0</v>
      </c>
      <c r="N158" s="407">
        <f t="shared" si="19"/>
        <v>0</v>
      </c>
      <c r="O158" s="407">
        <f t="shared" si="20"/>
        <v>0</v>
      </c>
      <c r="P158" s="411" t="str">
        <f t="shared" si="16"/>
        <v/>
      </c>
      <c r="Q158" s="412" t="str">
        <f t="shared" si="17"/>
        <v/>
      </c>
      <c r="Z158" s="364"/>
    </row>
    <row r="159" spans="2:26">
      <c r="B159" s="406">
        <v>154</v>
      </c>
      <c r="C159" s="364"/>
      <c r="D159" s="364" t="str">
        <f t="shared" si="15"/>
        <v xml:space="preserve">#154 : </v>
      </c>
      <c r="E159" s="365"/>
      <c r="F159" s="365"/>
      <c r="G159" s="365"/>
      <c r="H159" s="365"/>
      <c r="I159" s="365"/>
      <c r="J159" s="365"/>
      <c r="K159" s="417"/>
      <c r="L159" s="407">
        <f t="shared" si="21"/>
        <v>0</v>
      </c>
      <c r="M159" s="407">
        <f t="shared" si="18"/>
        <v>0</v>
      </c>
      <c r="N159" s="407">
        <f t="shared" si="19"/>
        <v>0</v>
      </c>
      <c r="O159" s="407">
        <f t="shared" si="20"/>
        <v>0</v>
      </c>
      <c r="P159" s="411" t="str">
        <f t="shared" si="16"/>
        <v/>
      </c>
      <c r="Q159" s="412" t="str">
        <f t="shared" si="17"/>
        <v/>
      </c>
      <c r="Z159" s="364"/>
    </row>
    <row r="160" spans="2:26">
      <c r="B160" s="406">
        <v>155</v>
      </c>
      <c r="C160" s="364"/>
      <c r="D160" s="364" t="str">
        <f t="shared" si="15"/>
        <v xml:space="preserve">#155 : </v>
      </c>
      <c r="E160" s="365"/>
      <c r="F160" s="365"/>
      <c r="G160" s="365"/>
      <c r="H160" s="365"/>
      <c r="I160" s="365"/>
      <c r="J160" s="365"/>
      <c r="K160" s="417"/>
      <c r="L160" s="407">
        <f t="shared" si="21"/>
        <v>0</v>
      </c>
      <c r="M160" s="407">
        <f t="shared" si="18"/>
        <v>0</v>
      </c>
      <c r="N160" s="407">
        <f t="shared" si="19"/>
        <v>0</v>
      </c>
      <c r="O160" s="407">
        <f t="shared" si="20"/>
        <v>0</v>
      </c>
      <c r="P160" s="411" t="str">
        <f t="shared" si="16"/>
        <v/>
      </c>
      <c r="Q160" s="412" t="str">
        <f t="shared" si="17"/>
        <v/>
      </c>
      <c r="Z160" s="364"/>
    </row>
    <row r="161" spans="2:26">
      <c r="B161" s="406">
        <v>156</v>
      </c>
      <c r="C161" s="364"/>
      <c r="D161" s="364" t="str">
        <f t="shared" si="15"/>
        <v xml:space="preserve">#156 : </v>
      </c>
      <c r="E161" s="365"/>
      <c r="F161" s="365"/>
      <c r="G161" s="365"/>
      <c r="H161" s="365"/>
      <c r="I161" s="365"/>
      <c r="J161" s="365"/>
      <c r="K161" s="417"/>
      <c r="L161" s="407">
        <f t="shared" si="21"/>
        <v>0</v>
      </c>
      <c r="M161" s="407">
        <f t="shared" si="18"/>
        <v>0</v>
      </c>
      <c r="N161" s="407">
        <f t="shared" si="19"/>
        <v>0</v>
      </c>
      <c r="O161" s="407">
        <f t="shared" si="20"/>
        <v>0</v>
      </c>
      <c r="P161" s="411" t="str">
        <f t="shared" si="16"/>
        <v/>
      </c>
      <c r="Q161" s="412" t="str">
        <f t="shared" si="17"/>
        <v/>
      </c>
      <c r="Z161" s="364"/>
    </row>
    <row r="162" spans="2:26">
      <c r="B162" s="406">
        <v>157</v>
      </c>
      <c r="C162" s="364"/>
      <c r="D162" s="364" t="str">
        <f t="shared" si="15"/>
        <v xml:space="preserve">#157 : </v>
      </c>
      <c r="E162" s="365"/>
      <c r="F162" s="365"/>
      <c r="G162" s="365"/>
      <c r="H162" s="365"/>
      <c r="I162" s="365"/>
      <c r="J162" s="365"/>
      <c r="K162" s="417"/>
      <c r="L162" s="407">
        <f t="shared" si="21"/>
        <v>0</v>
      </c>
      <c r="M162" s="407">
        <f t="shared" si="18"/>
        <v>0</v>
      </c>
      <c r="N162" s="407">
        <f t="shared" si="19"/>
        <v>0</v>
      </c>
      <c r="O162" s="407">
        <f t="shared" si="20"/>
        <v>0</v>
      </c>
      <c r="P162" s="411" t="str">
        <f t="shared" si="16"/>
        <v/>
      </c>
      <c r="Q162" s="412" t="str">
        <f t="shared" si="17"/>
        <v/>
      </c>
      <c r="Z162" s="364"/>
    </row>
    <row r="163" spans="2:26">
      <c r="B163" s="406">
        <v>158</v>
      </c>
      <c r="C163" s="364"/>
      <c r="D163" s="364" t="str">
        <f t="shared" si="15"/>
        <v xml:space="preserve">#158 : </v>
      </c>
      <c r="E163" s="365"/>
      <c r="F163" s="365"/>
      <c r="G163" s="365"/>
      <c r="H163" s="365"/>
      <c r="I163" s="365"/>
      <c r="J163" s="365"/>
      <c r="K163" s="417"/>
      <c r="L163" s="407">
        <f t="shared" si="21"/>
        <v>0</v>
      </c>
      <c r="M163" s="407">
        <f t="shared" si="18"/>
        <v>0</v>
      </c>
      <c r="N163" s="407">
        <f t="shared" si="19"/>
        <v>0</v>
      </c>
      <c r="O163" s="407">
        <f t="shared" si="20"/>
        <v>0</v>
      </c>
      <c r="P163" s="411" t="str">
        <f t="shared" si="16"/>
        <v/>
      </c>
      <c r="Q163" s="412" t="str">
        <f t="shared" si="17"/>
        <v/>
      </c>
      <c r="Z163" s="364"/>
    </row>
    <row r="164" spans="2:26">
      <c r="B164" s="406">
        <v>159</v>
      </c>
      <c r="C164" s="364"/>
      <c r="D164" s="364" t="str">
        <f t="shared" si="15"/>
        <v xml:space="preserve">#159 : </v>
      </c>
      <c r="E164" s="365"/>
      <c r="F164" s="365"/>
      <c r="G164" s="365"/>
      <c r="H164" s="365"/>
      <c r="I164" s="365"/>
      <c r="J164" s="365"/>
      <c r="K164" s="417"/>
      <c r="L164" s="407">
        <f t="shared" si="21"/>
        <v>0</v>
      </c>
      <c r="M164" s="407">
        <f t="shared" si="18"/>
        <v>0</v>
      </c>
      <c r="N164" s="407">
        <f t="shared" si="19"/>
        <v>0</v>
      </c>
      <c r="O164" s="407">
        <f t="shared" si="20"/>
        <v>0</v>
      </c>
      <c r="P164" s="411" t="str">
        <f t="shared" si="16"/>
        <v/>
      </c>
      <c r="Q164" s="412" t="str">
        <f t="shared" si="17"/>
        <v/>
      </c>
      <c r="Z164" s="364"/>
    </row>
    <row r="165" spans="2:26">
      <c r="B165" s="406">
        <v>160</v>
      </c>
      <c r="C165" s="364"/>
      <c r="D165" s="364" t="str">
        <f t="shared" si="15"/>
        <v xml:space="preserve">#160 : </v>
      </c>
      <c r="E165" s="365"/>
      <c r="F165" s="365"/>
      <c r="G165" s="365"/>
      <c r="H165" s="365"/>
      <c r="I165" s="365"/>
      <c r="J165" s="365"/>
      <c r="K165" s="417"/>
      <c r="L165" s="407">
        <f t="shared" si="21"/>
        <v>0</v>
      </c>
      <c r="M165" s="407">
        <f t="shared" si="18"/>
        <v>0</v>
      </c>
      <c r="N165" s="407">
        <f t="shared" si="19"/>
        <v>0</v>
      </c>
      <c r="O165" s="407">
        <f t="shared" si="20"/>
        <v>0</v>
      </c>
      <c r="P165" s="411" t="str">
        <f t="shared" si="16"/>
        <v/>
      </c>
      <c r="Q165" s="412" t="str">
        <f t="shared" si="17"/>
        <v/>
      </c>
      <c r="Z165" s="364"/>
    </row>
    <row r="166" spans="2:26">
      <c r="B166" s="406">
        <v>161</v>
      </c>
      <c r="C166" s="364"/>
      <c r="D166" s="364" t="str">
        <f t="shared" si="15"/>
        <v xml:space="preserve">#161 : </v>
      </c>
      <c r="E166" s="365"/>
      <c r="F166" s="365"/>
      <c r="G166" s="365"/>
      <c r="H166" s="365"/>
      <c r="I166" s="365"/>
      <c r="J166" s="365"/>
      <c r="K166" s="417"/>
      <c r="L166" s="407">
        <f t="shared" si="21"/>
        <v>0</v>
      </c>
      <c r="M166" s="407">
        <f t="shared" si="18"/>
        <v>0</v>
      </c>
      <c r="N166" s="407">
        <f t="shared" si="19"/>
        <v>0</v>
      </c>
      <c r="O166" s="407">
        <f t="shared" si="20"/>
        <v>0</v>
      </c>
      <c r="P166" s="411" t="str">
        <f t="shared" si="16"/>
        <v/>
      </c>
      <c r="Q166" s="412" t="str">
        <f t="shared" si="17"/>
        <v/>
      </c>
      <c r="Z166" s="364"/>
    </row>
    <row r="167" spans="2:26">
      <c r="B167" s="406">
        <v>162</v>
      </c>
      <c r="C167" s="364"/>
      <c r="D167" s="364" t="str">
        <f t="shared" si="15"/>
        <v xml:space="preserve">#162 : </v>
      </c>
      <c r="E167" s="365"/>
      <c r="F167" s="365"/>
      <c r="G167" s="365"/>
      <c r="H167" s="365"/>
      <c r="I167" s="365"/>
      <c r="J167" s="365"/>
      <c r="K167" s="417"/>
      <c r="L167" s="407">
        <f t="shared" si="21"/>
        <v>0</v>
      </c>
      <c r="M167" s="407">
        <f t="shared" si="18"/>
        <v>0</v>
      </c>
      <c r="N167" s="407">
        <f t="shared" si="19"/>
        <v>0</v>
      </c>
      <c r="O167" s="407">
        <f t="shared" si="20"/>
        <v>0</v>
      </c>
      <c r="P167" s="411" t="str">
        <f t="shared" si="16"/>
        <v/>
      </c>
      <c r="Q167" s="412" t="str">
        <f t="shared" si="17"/>
        <v/>
      </c>
      <c r="Z167" s="364"/>
    </row>
    <row r="168" spans="2:26">
      <c r="B168" s="406">
        <v>163</v>
      </c>
      <c r="C168" s="364"/>
      <c r="D168" s="364" t="str">
        <f t="shared" si="15"/>
        <v xml:space="preserve">#163 : </v>
      </c>
      <c r="E168" s="365"/>
      <c r="F168" s="365"/>
      <c r="G168" s="365"/>
      <c r="H168" s="365"/>
      <c r="I168" s="365"/>
      <c r="J168" s="365"/>
      <c r="K168" s="417"/>
      <c r="L168" s="407">
        <f t="shared" si="21"/>
        <v>0</v>
      </c>
      <c r="M168" s="407">
        <f t="shared" si="18"/>
        <v>0</v>
      </c>
      <c r="N168" s="407">
        <f t="shared" si="19"/>
        <v>0</v>
      </c>
      <c r="O168" s="407">
        <f t="shared" si="20"/>
        <v>0</v>
      </c>
      <c r="P168" s="411" t="str">
        <f t="shared" si="16"/>
        <v/>
      </c>
      <c r="Q168" s="412" t="str">
        <f t="shared" si="17"/>
        <v/>
      </c>
      <c r="Z168" s="364"/>
    </row>
    <row r="169" spans="2:26">
      <c r="B169" s="406">
        <v>164</v>
      </c>
      <c r="C169" s="364"/>
      <c r="D169" s="364" t="str">
        <f t="shared" si="15"/>
        <v xml:space="preserve">#164 : </v>
      </c>
      <c r="E169" s="365"/>
      <c r="F169" s="365"/>
      <c r="G169" s="365"/>
      <c r="H169" s="365"/>
      <c r="I169" s="365"/>
      <c r="J169" s="365"/>
      <c r="K169" s="417"/>
      <c r="L169" s="407">
        <f t="shared" si="21"/>
        <v>0</v>
      </c>
      <c r="M169" s="407">
        <f t="shared" si="18"/>
        <v>0</v>
      </c>
      <c r="N169" s="407">
        <f t="shared" si="19"/>
        <v>0</v>
      </c>
      <c r="O169" s="407">
        <f t="shared" si="20"/>
        <v>0</v>
      </c>
      <c r="P169" s="411" t="str">
        <f t="shared" si="16"/>
        <v/>
      </c>
      <c r="Q169" s="412" t="str">
        <f t="shared" si="17"/>
        <v/>
      </c>
      <c r="Z169" s="364"/>
    </row>
    <row r="170" spans="2:26">
      <c r="B170" s="406">
        <v>165</v>
      </c>
      <c r="C170" s="364"/>
      <c r="D170" s="364" t="str">
        <f t="shared" si="15"/>
        <v xml:space="preserve">#165 : </v>
      </c>
      <c r="E170" s="365"/>
      <c r="F170" s="365"/>
      <c r="G170" s="365"/>
      <c r="H170" s="365"/>
      <c r="I170" s="365"/>
      <c r="J170" s="365"/>
      <c r="K170" s="417"/>
      <c r="L170" s="407">
        <f t="shared" si="21"/>
        <v>0</v>
      </c>
      <c r="M170" s="407">
        <f t="shared" si="18"/>
        <v>0</v>
      </c>
      <c r="N170" s="407">
        <f t="shared" si="19"/>
        <v>0</v>
      </c>
      <c r="O170" s="407">
        <f t="shared" si="20"/>
        <v>0</v>
      </c>
      <c r="P170" s="411" t="str">
        <f t="shared" si="16"/>
        <v/>
      </c>
      <c r="Q170" s="412" t="str">
        <f t="shared" si="17"/>
        <v/>
      </c>
      <c r="Z170" s="364"/>
    </row>
    <row r="171" spans="2:26">
      <c r="B171" s="406">
        <v>166</v>
      </c>
      <c r="C171" s="364"/>
      <c r="D171" s="364" t="str">
        <f t="shared" si="15"/>
        <v xml:space="preserve">#166 : </v>
      </c>
      <c r="E171" s="365"/>
      <c r="F171" s="365"/>
      <c r="G171" s="365"/>
      <c r="H171" s="365"/>
      <c r="I171" s="365"/>
      <c r="J171" s="365"/>
      <c r="K171" s="417"/>
      <c r="L171" s="407">
        <f t="shared" si="21"/>
        <v>0</v>
      </c>
      <c r="M171" s="407">
        <f t="shared" si="18"/>
        <v>0</v>
      </c>
      <c r="N171" s="407">
        <f t="shared" si="19"/>
        <v>0</v>
      </c>
      <c r="O171" s="407">
        <f t="shared" si="20"/>
        <v>0</v>
      </c>
      <c r="P171" s="411" t="str">
        <f t="shared" si="16"/>
        <v/>
      </c>
      <c r="Q171" s="412" t="str">
        <f t="shared" si="17"/>
        <v/>
      </c>
      <c r="Z171" s="364"/>
    </row>
    <row r="172" spans="2:26">
      <c r="B172" s="406">
        <v>167</v>
      </c>
      <c r="C172" s="364"/>
      <c r="D172" s="364" t="str">
        <f t="shared" si="15"/>
        <v xml:space="preserve">#167 : </v>
      </c>
      <c r="E172" s="365"/>
      <c r="F172" s="365"/>
      <c r="G172" s="365"/>
      <c r="H172" s="365"/>
      <c r="I172" s="365"/>
      <c r="J172" s="365"/>
      <c r="K172" s="417"/>
      <c r="L172" s="407">
        <f t="shared" si="21"/>
        <v>0</v>
      </c>
      <c r="M172" s="407">
        <f t="shared" si="18"/>
        <v>0</v>
      </c>
      <c r="N172" s="407">
        <f t="shared" si="19"/>
        <v>0</v>
      </c>
      <c r="O172" s="407">
        <f t="shared" si="20"/>
        <v>0</v>
      </c>
      <c r="P172" s="411" t="str">
        <f t="shared" si="16"/>
        <v/>
      </c>
      <c r="Q172" s="412" t="str">
        <f t="shared" si="17"/>
        <v/>
      </c>
      <c r="Z172" s="364"/>
    </row>
    <row r="173" spans="2:26">
      <c r="B173" s="406">
        <v>168</v>
      </c>
      <c r="C173" s="364"/>
      <c r="D173" s="364" t="str">
        <f t="shared" si="15"/>
        <v xml:space="preserve">#168 : </v>
      </c>
      <c r="E173" s="365"/>
      <c r="F173" s="365"/>
      <c r="G173" s="365"/>
      <c r="H173" s="365"/>
      <c r="I173" s="365"/>
      <c r="J173" s="365"/>
      <c r="K173" s="417"/>
      <c r="L173" s="407">
        <f t="shared" si="21"/>
        <v>0</v>
      </c>
      <c r="M173" s="407">
        <f t="shared" si="18"/>
        <v>0</v>
      </c>
      <c r="N173" s="407">
        <f t="shared" si="19"/>
        <v>0</v>
      </c>
      <c r="O173" s="407">
        <f t="shared" si="20"/>
        <v>0</v>
      </c>
      <c r="P173" s="411" t="str">
        <f t="shared" si="16"/>
        <v/>
      </c>
      <c r="Q173" s="412" t="str">
        <f t="shared" si="17"/>
        <v/>
      </c>
      <c r="Z173" s="364"/>
    </row>
    <row r="174" spans="2:26">
      <c r="B174" s="406">
        <v>169</v>
      </c>
      <c r="C174" s="364"/>
      <c r="D174" s="364" t="str">
        <f t="shared" si="15"/>
        <v xml:space="preserve">#169 : </v>
      </c>
      <c r="E174" s="365"/>
      <c r="F174" s="365"/>
      <c r="G174" s="365"/>
      <c r="H174" s="365"/>
      <c r="I174" s="365"/>
      <c r="J174" s="365"/>
      <c r="K174" s="417"/>
      <c r="L174" s="407">
        <f t="shared" si="21"/>
        <v>0</v>
      </c>
      <c r="M174" s="407">
        <f t="shared" si="18"/>
        <v>0</v>
      </c>
      <c r="N174" s="407">
        <f t="shared" si="19"/>
        <v>0</v>
      </c>
      <c r="O174" s="407">
        <f t="shared" si="20"/>
        <v>0</v>
      </c>
      <c r="P174" s="411" t="str">
        <f t="shared" si="16"/>
        <v/>
      </c>
      <c r="Q174" s="412" t="str">
        <f t="shared" si="17"/>
        <v/>
      </c>
      <c r="Z174" s="364"/>
    </row>
    <row r="175" spans="2:26">
      <c r="B175" s="406">
        <v>170</v>
      </c>
      <c r="C175" s="364"/>
      <c r="D175" s="364" t="str">
        <f t="shared" si="15"/>
        <v xml:space="preserve">#170 : </v>
      </c>
      <c r="E175" s="365"/>
      <c r="F175" s="365"/>
      <c r="G175" s="365"/>
      <c r="H175" s="365"/>
      <c r="I175" s="365"/>
      <c r="J175" s="365"/>
      <c r="K175" s="417"/>
      <c r="L175" s="407">
        <f t="shared" si="21"/>
        <v>0</v>
      </c>
      <c r="M175" s="407">
        <f t="shared" si="18"/>
        <v>0</v>
      </c>
      <c r="N175" s="407">
        <f t="shared" si="19"/>
        <v>0</v>
      </c>
      <c r="O175" s="407">
        <f t="shared" si="20"/>
        <v>0</v>
      </c>
      <c r="P175" s="411" t="str">
        <f t="shared" si="16"/>
        <v/>
      </c>
      <c r="Q175" s="412" t="str">
        <f t="shared" si="17"/>
        <v/>
      </c>
      <c r="Z175" s="364"/>
    </row>
    <row r="176" spans="2:26">
      <c r="B176" s="406">
        <v>171</v>
      </c>
      <c r="C176" s="364"/>
      <c r="D176" s="364" t="str">
        <f t="shared" si="15"/>
        <v xml:space="preserve">#171 : </v>
      </c>
      <c r="E176" s="365"/>
      <c r="F176" s="365"/>
      <c r="G176" s="365"/>
      <c r="H176" s="365"/>
      <c r="I176" s="365"/>
      <c r="J176" s="365"/>
      <c r="K176" s="417"/>
      <c r="L176" s="407">
        <f t="shared" si="21"/>
        <v>0</v>
      </c>
      <c r="M176" s="407">
        <f t="shared" si="18"/>
        <v>0</v>
      </c>
      <c r="N176" s="407">
        <f t="shared" si="19"/>
        <v>0</v>
      </c>
      <c r="O176" s="407">
        <f t="shared" si="20"/>
        <v>0</v>
      </c>
      <c r="P176" s="411" t="str">
        <f t="shared" si="16"/>
        <v/>
      </c>
      <c r="Q176" s="412" t="str">
        <f t="shared" si="17"/>
        <v/>
      </c>
      <c r="Z176" s="364"/>
    </row>
    <row r="177" spans="2:26">
      <c r="B177" s="406">
        <v>172</v>
      </c>
      <c r="C177" s="364"/>
      <c r="D177" s="364" t="str">
        <f t="shared" si="15"/>
        <v xml:space="preserve">#172 : </v>
      </c>
      <c r="E177" s="365"/>
      <c r="F177" s="365"/>
      <c r="G177" s="365"/>
      <c r="H177" s="365"/>
      <c r="I177" s="365"/>
      <c r="J177" s="365"/>
      <c r="K177" s="417"/>
      <c r="L177" s="407">
        <f t="shared" si="21"/>
        <v>0</v>
      </c>
      <c r="M177" s="407">
        <f t="shared" si="18"/>
        <v>0</v>
      </c>
      <c r="N177" s="407">
        <f t="shared" si="19"/>
        <v>0</v>
      </c>
      <c r="O177" s="407">
        <f t="shared" si="20"/>
        <v>0</v>
      </c>
      <c r="P177" s="411" t="str">
        <f t="shared" si="16"/>
        <v/>
      </c>
      <c r="Q177" s="412" t="str">
        <f t="shared" si="17"/>
        <v/>
      </c>
      <c r="Z177" s="364"/>
    </row>
    <row r="178" spans="2:26">
      <c r="B178" s="406">
        <v>173</v>
      </c>
      <c r="C178" s="364"/>
      <c r="D178" s="364" t="str">
        <f t="shared" si="15"/>
        <v xml:space="preserve">#173 : </v>
      </c>
      <c r="E178" s="365"/>
      <c r="F178" s="365"/>
      <c r="G178" s="365"/>
      <c r="H178" s="365"/>
      <c r="I178" s="365"/>
      <c r="J178" s="365"/>
      <c r="K178" s="417"/>
      <c r="L178" s="407">
        <f t="shared" si="21"/>
        <v>0</v>
      </c>
      <c r="M178" s="407">
        <f t="shared" si="18"/>
        <v>0</v>
      </c>
      <c r="N178" s="407">
        <f t="shared" si="19"/>
        <v>0</v>
      </c>
      <c r="O178" s="407">
        <f t="shared" si="20"/>
        <v>0</v>
      </c>
      <c r="P178" s="411" t="str">
        <f t="shared" si="16"/>
        <v/>
      </c>
      <c r="Q178" s="412" t="str">
        <f t="shared" si="17"/>
        <v/>
      </c>
      <c r="Z178" s="364"/>
    </row>
    <row r="179" spans="2:26">
      <c r="B179" s="406">
        <v>174</v>
      </c>
      <c r="C179" s="364"/>
      <c r="D179" s="364" t="str">
        <f t="shared" si="15"/>
        <v xml:space="preserve">#174 : </v>
      </c>
      <c r="E179" s="365"/>
      <c r="F179" s="365"/>
      <c r="G179" s="365"/>
      <c r="H179" s="365"/>
      <c r="I179" s="365"/>
      <c r="J179" s="365"/>
      <c r="K179" s="417"/>
      <c r="L179" s="407">
        <f t="shared" si="21"/>
        <v>0</v>
      </c>
      <c r="M179" s="407">
        <f t="shared" si="18"/>
        <v>0</v>
      </c>
      <c r="N179" s="407">
        <f t="shared" si="19"/>
        <v>0</v>
      </c>
      <c r="O179" s="407">
        <f t="shared" si="20"/>
        <v>0</v>
      </c>
      <c r="P179" s="411" t="str">
        <f t="shared" si="16"/>
        <v/>
      </c>
      <c r="Q179" s="412" t="str">
        <f t="shared" si="17"/>
        <v/>
      </c>
      <c r="Z179" s="364"/>
    </row>
    <row r="180" spans="2:26">
      <c r="B180" s="406">
        <v>175</v>
      </c>
      <c r="C180" s="364"/>
      <c r="D180" s="364" t="str">
        <f t="shared" si="15"/>
        <v xml:space="preserve">#175 : </v>
      </c>
      <c r="E180" s="365"/>
      <c r="F180" s="365"/>
      <c r="G180" s="365"/>
      <c r="H180" s="365"/>
      <c r="I180" s="365"/>
      <c r="J180" s="365"/>
      <c r="K180" s="417"/>
      <c r="L180" s="407">
        <f t="shared" si="21"/>
        <v>0</v>
      </c>
      <c r="M180" s="407">
        <f t="shared" si="18"/>
        <v>0</v>
      </c>
      <c r="N180" s="407">
        <f t="shared" si="19"/>
        <v>0</v>
      </c>
      <c r="O180" s="407">
        <f t="shared" si="20"/>
        <v>0</v>
      </c>
      <c r="P180" s="411" t="str">
        <f t="shared" si="16"/>
        <v/>
      </c>
      <c r="Q180" s="412" t="str">
        <f t="shared" si="17"/>
        <v/>
      </c>
      <c r="Z180" s="364"/>
    </row>
    <row r="181" spans="2:26">
      <c r="B181" s="406">
        <v>176</v>
      </c>
      <c r="C181" s="364"/>
      <c r="D181" s="364" t="str">
        <f t="shared" si="15"/>
        <v xml:space="preserve">#176 : </v>
      </c>
      <c r="E181" s="365"/>
      <c r="F181" s="365"/>
      <c r="G181" s="365"/>
      <c r="H181" s="365"/>
      <c r="I181" s="365"/>
      <c r="J181" s="365"/>
      <c r="K181" s="417"/>
      <c r="L181" s="407">
        <f t="shared" si="21"/>
        <v>0</v>
      </c>
      <c r="M181" s="407">
        <f t="shared" si="18"/>
        <v>0</v>
      </c>
      <c r="N181" s="407">
        <f t="shared" si="19"/>
        <v>0</v>
      </c>
      <c r="O181" s="407">
        <f t="shared" si="20"/>
        <v>0</v>
      </c>
      <c r="P181" s="411" t="str">
        <f t="shared" si="16"/>
        <v/>
      </c>
      <c r="Q181" s="412" t="str">
        <f t="shared" si="17"/>
        <v/>
      </c>
      <c r="Z181" s="364"/>
    </row>
    <row r="182" spans="2:26">
      <c r="B182" s="406">
        <v>177</v>
      </c>
      <c r="C182" s="364"/>
      <c r="D182" s="364" t="str">
        <f t="shared" si="15"/>
        <v xml:space="preserve">#177 : </v>
      </c>
      <c r="E182" s="365"/>
      <c r="F182" s="365"/>
      <c r="G182" s="365"/>
      <c r="H182" s="365"/>
      <c r="I182" s="365"/>
      <c r="J182" s="365"/>
      <c r="K182" s="417"/>
      <c r="L182" s="407">
        <f t="shared" si="21"/>
        <v>0</v>
      </c>
      <c r="M182" s="407">
        <f t="shared" si="18"/>
        <v>0</v>
      </c>
      <c r="N182" s="407">
        <f t="shared" si="19"/>
        <v>0</v>
      </c>
      <c r="O182" s="407">
        <f t="shared" si="20"/>
        <v>0</v>
      </c>
      <c r="P182" s="411" t="str">
        <f t="shared" si="16"/>
        <v/>
      </c>
      <c r="Q182" s="412" t="str">
        <f t="shared" si="17"/>
        <v/>
      </c>
      <c r="Z182" s="364"/>
    </row>
    <row r="183" spans="2:26">
      <c r="B183" s="406">
        <v>178</v>
      </c>
      <c r="C183" s="364"/>
      <c r="D183" s="364" t="str">
        <f t="shared" si="15"/>
        <v xml:space="preserve">#178 : </v>
      </c>
      <c r="E183" s="365"/>
      <c r="F183" s="365"/>
      <c r="G183" s="365"/>
      <c r="H183" s="365"/>
      <c r="I183" s="365"/>
      <c r="J183" s="365"/>
      <c r="K183" s="417"/>
      <c r="L183" s="407">
        <f t="shared" si="21"/>
        <v>0</v>
      </c>
      <c r="M183" s="407">
        <f t="shared" si="18"/>
        <v>0</v>
      </c>
      <c r="N183" s="407">
        <f t="shared" si="19"/>
        <v>0</v>
      </c>
      <c r="O183" s="407">
        <f t="shared" si="20"/>
        <v>0</v>
      </c>
      <c r="P183" s="411" t="str">
        <f t="shared" si="16"/>
        <v/>
      </c>
      <c r="Q183" s="412" t="str">
        <f t="shared" si="17"/>
        <v/>
      </c>
      <c r="Z183" s="364"/>
    </row>
    <row r="184" spans="2:26">
      <c r="B184" s="406">
        <v>179</v>
      </c>
      <c r="C184" s="364"/>
      <c r="D184" s="364" t="str">
        <f t="shared" si="15"/>
        <v xml:space="preserve">#179 : </v>
      </c>
      <c r="E184" s="365"/>
      <c r="F184" s="365"/>
      <c r="G184" s="365"/>
      <c r="H184" s="365"/>
      <c r="I184" s="365"/>
      <c r="J184" s="365"/>
      <c r="K184" s="417"/>
      <c r="L184" s="407">
        <f t="shared" si="21"/>
        <v>0</v>
      </c>
      <c r="M184" s="407">
        <f t="shared" si="18"/>
        <v>0</v>
      </c>
      <c r="N184" s="407">
        <f t="shared" si="19"/>
        <v>0</v>
      </c>
      <c r="O184" s="407">
        <f t="shared" si="20"/>
        <v>0</v>
      </c>
      <c r="P184" s="411" t="str">
        <f t="shared" si="16"/>
        <v/>
      </c>
      <c r="Q184" s="412" t="str">
        <f t="shared" si="17"/>
        <v/>
      </c>
      <c r="Z184" s="364"/>
    </row>
    <row r="185" spans="2:26">
      <c r="B185" s="406">
        <v>180</v>
      </c>
      <c r="C185" s="364"/>
      <c r="D185" s="364" t="str">
        <f t="shared" si="15"/>
        <v xml:space="preserve">#180 : </v>
      </c>
      <c r="E185" s="365"/>
      <c r="F185" s="365"/>
      <c r="G185" s="365"/>
      <c r="H185" s="365"/>
      <c r="I185" s="365"/>
      <c r="J185" s="365"/>
      <c r="K185" s="417"/>
      <c r="L185" s="407">
        <f t="shared" si="21"/>
        <v>0</v>
      </c>
      <c r="M185" s="407">
        <f t="shared" si="18"/>
        <v>0</v>
      </c>
      <c r="N185" s="407">
        <f t="shared" si="19"/>
        <v>0</v>
      </c>
      <c r="O185" s="407">
        <f t="shared" si="20"/>
        <v>0</v>
      </c>
      <c r="P185" s="411" t="str">
        <f t="shared" si="16"/>
        <v/>
      </c>
      <c r="Q185" s="412" t="str">
        <f t="shared" si="17"/>
        <v/>
      </c>
      <c r="Z185" s="364"/>
    </row>
    <row r="186" spans="2:26">
      <c r="B186" s="406">
        <v>181</v>
      </c>
      <c r="C186" s="364"/>
      <c r="D186" s="364" t="str">
        <f t="shared" si="15"/>
        <v xml:space="preserve">#181 : </v>
      </c>
      <c r="E186" s="365"/>
      <c r="F186" s="365"/>
      <c r="G186" s="365"/>
      <c r="H186" s="365"/>
      <c r="I186" s="365"/>
      <c r="J186" s="365"/>
      <c r="K186" s="417"/>
      <c r="L186" s="407">
        <f t="shared" si="21"/>
        <v>0</v>
      </c>
      <c r="M186" s="407">
        <f t="shared" si="18"/>
        <v>0</v>
      </c>
      <c r="N186" s="407">
        <f t="shared" si="19"/>
        <v>0</v>
      </c>
      <c r="O186" s="407">
        <f t="shared" si="20"/>
        <v>0</v>
      </c>
      <c r="P186" s="411" t="str">
        <f t="shared" si="16"/>
        <v/>
      </c>
      <c r="Q186" s="412" t="str">
        <f t="shared" si="17"/>
        <v/>
      </c>
      <c r="Z186" s="364"/>
    </row>
    <row r="187" spans="2:26">
      <c r="B187" s="406">
        <v>182</v>
      </c>
      <c r="C187" s="364"/>
      <c r="D187" s="364" t="str">
        <f t="shared" si="15"/>
        <v xml:space="preserve">#182 : </v>
      </c>
      <c r="E187" s="365"/>
      <c r="F187" s="365"/>
      <c r="G187" s="365"/>
      <c r="H187" s="365"/>
      <c r="I187" s="365"/>
      <c r="J187" s="365"/>
      <c r="K187" s="417"/>
      <c r="L187" s="407">
        <f t="shared" si="21"/>
        <v>0</v>
      </c>
      <c r="M187" s="407">
        <f t="shared" si="18"/>
        <v>0</v>
      </c>
      <c r="N187" s="407">
        <f t="shared" si="19"/>
        <v>0</v>
      </c>
      <c r="O187" s="407">
        <f t="shared" si="20"/>
        <v>0</v>
      </c>
      <c r="P187" s="411" t="str">
        <f t="shared" si="16"/>
        <v/>
      </c>
      <c r="Q187" s="412" t="str">
        <f t="shared" si="17"/>
        <v/>
      </c>
      <c r="Z187" s="364"/>
    </row>
    <row r="188" spans="2:26">
      <c r="B188" s="406">
        <v>183</v>
      </c>
      <c r="C188" s="364"/>
      <c r="D188" s="364" t="str">
        <f t="shared" si="15"/>
        <v xml:space="preserve">#183 : </v>
      </c>
      <c r="E188" s="365"/>
      <c r="F188" s="365"/>
      <c r="G188" s="365"/>
      <c r="H188" s="365"/>
      <c r="I188" s="365"/>
      <c r="J188" s="365"/>
      <c r="K188" s="417"/>
      <c r="L188" s="407">
        <f t="shared" si="21"/>
        <v>0</v>
      </c>
      <c r="M188" s="407">
        <f t="shared" si="18"/>
        <v>0</v>
      </c>
      <c r="N188" s="407">
        <f t="shared" si="19"/>
        <v>0</v>
      </c>
      <c r="O188" s="407">
        <f t="shared" si="20"/>
        <v>0</v>
      </c>
      <c r="P188" s="411" t="str">
        <f t="shared" si="16"/>
        <v/>
      </c>
      <c r="Q188" s="412" t="str">
        <f t="shared" si="17"/>
        <v/>
      </c>
      <c r="Z188" s="364"/>
    </row>
    <row r="189" spans="2:26">
      <c r="B189" s="406">
        <v>184</v>
      </c>
      <c r="C189" s="364"/>
      <c r="D189" s="364" t="str">
        <f t="shared" si="15"/>
        <v xml:space="preserve">#184 : </v>
      </c>
      <c r="E189" s="365"/>
      <c r="F189" s="365"/>
      <c r="G189" s="365"/>
      <c r="H189" s="365"/>
      <c r="I189" s="365"/>
      <c r="J189" s="365"/>
      <c r="K189" s="417"/>
      <c r="L189" s="407">
        <f t="shared" si="21"/>
        <v>0</v>
      </c>
      <c r="M189" s="407">
        <f t="shared" si="18"/>
        <v>0</v>
      </c>
      <c r="N189" s="407">
        <f t="shared" si="19"/>
        <v>0</v>
      </c>
      <c r="O189" s="407">
        <f t="shared" si="20"/>
        <v>0</v>
      </c>
      <c r="P189" s="411" t="str">
        <f t="shared" si="16"/>
        <v/>
      </c>
      <c r="Q189" s="412" t="str">
        <f t="shared" si="17"/>
        <v/>
      </c>
      <c r="Z189" s="364"/>
    </row>
    <row r="190" spans="2:26">
      <c r="B190" s="406">
        <v>185</v>
      </c>
      <c r="C190" s="364"/>
      <c r="D190" s="364" t="str">
        <f t="shared" si="15"/>
        <v xml:space="preserve">#185 : </v>
      </c>
      <c r="E190" s="365"/>
      <c r="F190" s="365"/>
      <c r="G190" s="365"/>
      <c r="H190" s="365"/>
      <c r="I190" s="365"/>
      <c r="J190" s="365"/>
      <c r="K190" s="417"/>
      <c r="L190" s="407">
        <f t="shared" si="21"/>
        <v>0</v>
      </c>
      <c r="M190" s="407">
        <f t="shared" si="18"/>
        <v>0</v>
      </c>
      <c r="N190" s="407">
        <f t="shared" si="19"/>
        <v>0</v>
      </c>
      <c r="O190" s="407">
        <f t="shared" si="20"/>
        <v>0</v>
      </c>
      <c r="P190" s="411" t="str">
        <f t="shared" si="16"/>
        <v/>
      </c>
      <c r="Q190" s="412" t="str">
        <f t="shared" si="17"/>
        <v/>
      </c>
      <c r="Z190" s="364"/>
    </row>
    <row r="191" spans="2:26">
      <c r="B191" s="406">
        <v>186</v>
      </c>
      <c r="C191" s="364"/>
      <c r="D191" s="364" t="str">
        <f t="shared" si="15"/>
        <v xml:space="preserve">#186 : </v>
      </c>
      <c r="E191" s="365"/>
      <c r="F191" s="365"/>
      <c r="G191" s="365"/>
      <c r="H191" s="365"/>
      <c r="I191" s="365"/>
      <c r="J191" s="365"/>
      <c r="K191" s="417"/>
      <c r="L191" s="407">
        <f t="shared" si="21"/>
        <v>0</v>
      </c>
      <c r="M191" s="407">
        <f t="shared" si="18"/>
        <v>0</v>
      </c>
      <c r="N191" s="407">
        <f t="shared" si="19"/>
        <v>0</v>
      </c>
      <c r="O191" s="407">
        <f t="shared" si="20"/>
        <v>0</v>
      </c>
      <c r="P191" s="411" t="str">
        <f t="shared" si="16"/>
        <v/>
      </c>
      <c r="Q191" s="412" t="str">
        <f t="shared" si="17"/>
        <v/>
      </c>
      <c r="Z191" s="364"/>
    </row>
    <row r="192" spans="2:26">
      <c r="B192" s="406">
        <v>187</v>
      </c>
      <c r="C192" s="364"/>
      <c r="D192" s="364" t="str">
        <f t="shared" si="15"/>
        <v xml:space="preserve">#187 : </v>
      </c>
      <c r="E192" s="365"/>
      <c r="F192" s="365"/>
      <c r="G192" s="365"/>
      <c r="H192" s="365"/>
      <c r="I192" s="365"/>
      <c r="J192" s="365"/>
      <c r="K192" s="417"/>
      <c r="L192" s="407">
        <f t="shared" si="21"/>
        <v>0</v>
      </c>
      <c r="M192" s="407">
        <f t="shared" si="18"/>
        <v>0</v>
      </c>
      <c r="N192" s="407">
        <f t="shared" si="19"/>
        <v>0</v>
      </c>
      <c r="O192" s="407">
        <f t="shared" si="20"/>
        <v>0</v>
      </c>
      <c r="P192" s="411" t="str">
        <f t="shared" si="16"/>
        <v/>
      </c>
      <c r="Q192" s="412" t="str">
        <f t="shared" si="17"/>
        <v/>
      </c>
      <c r="Z192" s="364"/>
    </row>
    <row r="193" spans="2:26">
      <c r="B193" s="406">
        <v>188</v>
      </c>
      <c r="C193" s="364"/>
      <c r="D193" s="364" t="str">
        <f t="shared" si="15"/>
        <v xml:space="preserve">#188 : </v>
      </c>
      <c r="E193" s="365"/>
      <c r="F193" s="365"/>
      <c r="G193" s="365"/>
      <c r="H193" s="365"/>
      <c r="I193" s="365"/>
      <c r="J193" s="365"/>
      <c r="K193" s="417"/>
      <c r="L193" s="407">
        <f t="shared" si="21"/>
        <v>0</v>
      </c>
      <c r="M193" s="407">
        <f t="shared" si="18"/>
        <v>0</v>
      </c>
      <c r="N193" s="407">
        <f t="shared" si="19"/>
        <v>0</v>
      </c>
      <c r="O193" s="407">
        <f t="shared" si="20"/>
        <v>0</v>
      </c>
      <c r="P193" s="411" t="str">
        <f t="shared" si="16"/>
        <v/>
      </c>
      <c r="Q193" s="412" t="str">
        <f t="shared" si="17"/>
        <v/>
      </c>
      <c r="Z193" s="364"/>
    </row>
    <row r="194" spans="2:26">
      <c r="B194" s="406">
        <v>189</v>
      </c>
      <c r="C194" s="364"/>
      <c r="D194" s="364" t="str">
        <f t="shared" si="15"/>
        <v xml:space="preserve">#189 : </v>
      </c>
      <c r="E194" s="365"/>
      <c r="F194" s="365"/>
      <c r="G194" s="365"/>
      <c r="H194" s="365"/>
      <c r="I194" s="365"/>
      <c r="J194" s="365"/>
      <c r="K194" s="417"/>
      <c r="L194" s="407">
        <f t="shared" si="21"/>
        <v>0</v>
      </c>
      <c r="M194" s="407">
        <f t="shared" si="18"/>
        <v>0</v>
      </c>
      <c r="N194" s="407">
        <f t="shared" si="19"/>
        <v>0</v>
      </c>
      <c r="O194" s="407">
        <f t="shared" si="20"/>
        <v>0</v>
      </c>
      <c r="P194" s="411" t="str">
        <f t="shared" si="16"/>
        <v/>
      </c>
      <c r="Q194" s="412" t="str">
        <f t="shared" si="17"/>
        <v/>
      </c>
      <c r="Z194" s="364"/>
    </row>
    <row r="195" spans="2:26">
      <c r="B195" s="406">
        <v>190</v>
      </c>
      <c r="C195" s="364"/>
      <c r="D195" s="364" t="str">
        <f t="shared" si="15"/>
        <v xml:space="preserve">#190 : </v>
      </c>
      <c r="E195" s="365"/>
      <c r="F195" s="365"/>
      <c r="G195" s="365"/>
      <c r="H195" s="365"/>
      <c r="I195" s="365"/>
      <c r="J195" s="365"/>
      <c r="K195" s="417"/>
      <c r="L195" s="407">
        <f t="shared" si="21"/>
        <v>0</v>
      </c>
      <c r="M195" s="407">
        <f t="shared" si="18"/>
        <v>0</v>
      </c>
      <c r="N195" s="407">
        <f t="shared" si="19"/>
        <v>0</v>
      </c>
      <c r="O195" s="407">
        <f t="shared" si="20"/>
        <v>0</v>
      </c>
      <c r="P195" s="411" t="str">
        <f t="shared" si="16"/>
        <v/>
      </c>
      <c r="Q195" s="412" t="str">
        <f t="shared" si="17"/>
        <v/>
      </c>
      <c r="Z195" s="364"/>
    </row>
    <row r="196" spans="2:26">
      <c r="B196" s="406">
        <v>191</v>
      </c>
      <c r="C196" s="364"/>
      <c r="D196" s="364" t="str">
        <f t="shared" si="15"/>
        <v xml:space="preserve">#191 : </v>
      </c>
      <c r="E196" s="365"/>
      <c r="F196" s="365"/>
      <c r="G196" s="365"/>
      <c r="H196" s="365"/>
      <c r="I196" s="365"/>
      <c r="J196" s="365"/>
      <c r="K196" s="417"/>
      <c r="L196" s="407">
        <f t="shared" si="21"/>
        <v>0</v>
      </c>
      <c r="M196" s="407">
        <f t="shared" si="18"/>
        <v>0</v>
      </c>
      <c r="N196" s="407">
        <f t="shared" si="19"/>
        <v>0</v>
      </c>
      <c r="O196" s="407">
        <f t="shared" si="20"/>
        <v>0</v>
      </c>
      <c r="P196" s="411" t="str">
        <f t="shared" si="16"/>
        <v/>
      </c>
      <c r="Q196" s="412" t="str">
        <f t="shared" si="17"/>
        <v/>
      </c>
      <c r="Z196" s="364"/>
    </row>
    <row r="197" spans="2:26">
      <c r="B197" s="406">
        <v>192</v>
      </c>
      <c r="C197" s="364"/>
      <c r="D197" s="364" t="str">
        <f t="shared" si="15"/>
        <v xml:space="preserve">#192 : </v>
      </c>
      <c r="E197" s="365"/>
      <c r="F197" s="365"/>
      <c r="G197" s="365"/>
      <c r="H197" s="365"/>
      <c r="I197" s="365"/>
      <c r="J197" s="365"/>
      <c r="K197" s="417"/>
      <c r="L197" s="407">
        <f t="shared" si="21"/>
        <v>0</v>
      </c>
      <c r="M197" s="407">
        <f t="shared" si="18"/>
        <v>0</v>
      </c>
      <c r="N197" s="407">
        <f t="shared" si="19"/>
        <v>0</v>
      </c>
      <c r="O197" s="407">
        <f t="shared" si="20"/>
        <v>0</v>
      </c>
      <c r="P197" s="411" t="str">
        <f t="shared" si="16"/>
        <v/>
      </c>
      <c r="Q197" s="412" t="str">
        <f t="shared" si="17"/>
        <v/>
      </c>
      <c r="Z197" s="364"/>
    </row>
    <row r="198" spans="2:26">
      <c r="B198" s="406">
        <v>193</v>
      </c>
      <c r="C198" s="364"/>
      <c r="D198" s="364" t="str">
        <f t="shared" ref="D198:D261" si="22">"#"&amp;B198&amp;" : "&amp;C198</f>
        <v xml:space="preserve">#193 : </v>
      </c>
      <c r="E198" s="365"/>
      <c r="F198" s="365"/>
      <c r="G198" s="365"/>
      <c r="H198" s="365"/>
      <c r="I198" s="365"/>
      <c r="J198" s="365"/>
      <c r="K198" s="417"/>
      <c r="L198" s="407">
        <f t="shared" si="21"/>
        <v>0</v>
      </c>
      <c r="M198" s="407">
        <f t="shared" si="18"/>
        <v>0</v>
      </c>
      <c r="N198" s="407">
        <f t="shared" si="19"/>
        <v>0</v>
      </c>
      <c r="O198" s="407">
        <f t="shared" si="20"/>
        <v>0</v>
      </c>
      <c r="P198" s="411" t="str">
        <f t="shared" ref="P198:P261" si="23">IF(M198&gt;N198,"Match funding needs to be min 50%","")</f>
        <v/>
      </c>
      <c r="Q198" s="412" t="str">
        <f t="shared" ref="Q198:Q261" si="24" xml:space="preserve">
IF(AND(E198="Privately Rented Home",K198&gt;=$L$3/0.7,L198=$L$3),"",
IF(AND(E198="Privately Rented Home",K198&lt;$L$3/0.7,L198=K198*70%),"",
IF(AND(E198="Privately Owned Home",K198=L198),"",
IF(AND(E198="Social Home",K198=(M198+N198)),"",
IF(AND(E198="",K198=0),"",
"Private Landlord contribution needs to be greater")))))</f>
        <v/>
      </c>
      <c r="Z198" s="364"/>
    </row>
    <row r="199" spans="2:26">
      <c r="B199" s="406">
        <v>194</v>
      </c>
      <c r="C199" s="364"/>
      <c r="D199" s="364" t="str">
        <f t="shared" si="22"/>
        <v xml:space="preserve">#194 : </v>
      </c>
      <c r="E199" s="365"/>
      <c r="F199" s="365"/>
      <c r="G199" s="365"/>
      <c r="H199" s="365"/>
      <c r="I199" s="365"/>
      <c r="J199" s="365"/>
      <c r="K199" s="417"/>
      <c r="L199" s="407">
        <f t="shared" si="21"/>
        <v>0</v>
      </c>
      <c r="M199" s="407">
        <f t="shared" ref="M199:M262" si="25">VALUE(
IF(AND(E199="Social Home",K199&gt;=$M$3/0.5),$M$3,
IF(AND(E199="Social Home",K199&lt;$M$3/0.5),K199*50%,
"0")))</f>
        <v>0</v>
      </c>
      <c r="N199" s="407">
        <f t="shared" ref="N199:N262" si="26">VALUE(IF(E199="Social Home",K199-M199,0))</f>
        <v>0</v>
      </c>
      <c r="O199" s="407">
        <f t="shared" ref="O199:O262" si="27">VALUE(IF(E199="Privately Rented Home",K199-L199,0))</f>
        <v>0</v>
      </c>
      <c r="P199" s="411" t="str">
        <f t="shared" si="23"/>
        <v/>
      </c>
      <c r="Q199" s="412" t="str">
        <f t="shared" si="24"/>
        <v/>
      </c>
      <c r="Z199" s="364"/>
    </row>
    <row r="200" spans="2:26">
      <c r="B200" s="406">
        <v>195</v>
      </c>
      <c r="C200" s="364"/>
      <c r="D200" s="364" t="str">
        <f t="shared" si="22"/>
        <v xml:space="preserve">#195 : </v>
      </c>
      <c r="E200" s="365"/>
      <c r="F200" s="365"/>
      <c r="G200" s="365"/>
      <c r="H200" s="365"/>
      <c r="I200" s="365"/>
      <c r="J200" s="365"/>
      <c r="K200" s="417"/>
      <c r="L200" s="407">
        <f t="shared" si="21"/>
        <v>0</v>
      </c>
      <c r="M200" s="407">
        <f t="shared" si="25"/>
        <v>0</v>
      </c>
      <c r="N200" s="407">
        <f t="shared" si="26"/>
        <v>0</v>
      </c>
      <c r="O200" s="407">
        <f t="shared" si="27"/>
        <v>0</v>
      </c>
      <c r="P200" s="411" t="str">
        <f t="shared" si="23"/>
        <v/>
      </c>
      <c r="Q200" s="412" t="str">
        <f t="shared" si="24"/>
        <v/>
      </c>
      <c r="Z200" s="364"/>
    </row>
    <row r="201" spans="2:26">
      <c r="B201" s="406">
        <v>196</v>
      </c>
      <c r="C201" s="364"/>
      <c r="D201" s="364" t="str">
        <f t="shared" si="22"/>
        <v xml:space="preserve">#196 : </v>
      </c>
      <c r="E201" s="365"/>
      <c r="F201" s="365"/>
      <c r="G201" s="365"/>
      <c r="H201" s="365"/>
      <c r="I201" s="365"/>
      <c r="J201" s="365"/>
      <c r="K201" s="417"/>
      <c r="L201" s="407">
        <f t="shared" ref="L201:L264" si="28">VALUE(
IF(AND(E201="Privately Rented Home",K201&gt;=$L$3/0.7),$L$3,
IF(AND(E201="Privately Rented Home",K201&lt;$L$3/0.7),K201*0.7,
IF(AND(E201="Privately Owned Home",K201&gt;=0),K201,
"0"))))</f>
        <v>0</v>
      </c>
      <c r="M201" s="407">
        <f t="shared" si="25"/>
        <v>0</v>
      </c>
      <c r="N201" s="407">
        <f t="shared" si="26"/>
        <v>0</v>
      </c>
      <c r="O201" s="407">
        <f t="shared" si="27"/>
        <v>0</v>
      </c>
      <c r="P201" s="411" t="str">
        <f t="shared" si="23"/>
        <v/>
      </c>
      <c r="Q201" s="412" t="str">
        <f t="shared" si="24"/>
        <v/>
      </c>
      <c r="Z201" s="364"/>
    </row>
    <row r="202" spans="2:26">
      <c r="B202" s="406">
        <v>197</v>
      </c>
      <c r="C202" s="364"/>
      <c r="D202" s="364" t="str">
        <f t="shared" si="22"/>
        <v xml:space="preserve">#197 : </v>
      </c>
      <c r="E202" s="365"/>
      <c r="F202" s="365"/>
      <c r="G202" s="365"/>
      <c r="H202" s="365"/>
      <c r="I202" s="365"/>
      <c r="J202" s="365"/>
      <c r="K202" s="417"/>
      <c r="L202" s="407">
        <f t="shared" si="28"/>
        <v>0</v>
      </c>
      <c r="M202" s="407">
        <f t="shared" si="25"/>
        <v>0</v>
      </c>
      <c r="N202" s="407">
        <f t="shared" si="26"/>
        <v>0</v>
      </c>
      <c r="O202" s="407">
        <f t="shared" si="27"/>
        <v>0</v>
      </c>
      <c r="P202" s="411" t="str">
        <f t="shared" si="23"/>
        <v/>
      </c>
      <c r="Q202" s="412" t="str">
        <f t="shared" si="24"/>
        <v/>
      </c>
      <c r="Z202" s="364"/>
    </row>
    <row r="203" spans="2:26">
      <c r="B203" s="406">
        <v>198</v>
      </c>
      <c r="C203" s="364"/>
      <c r="D203" s="364" t="str">
        <f t="shared" si="22"/>
        <v xml:space="preserve">#198 : </v>
      </c>
      <c r="E203" s="365"/>
      <c r="F203" s="365"/>
      <c r="G203" s="365"/>
      <c r="H203" s="365"/>
      <c r="I203" s="365"/>
      <c r="J203" s="365"/>
      <c r="K203" s="417"/>
      <c r="L203" s="407">
        <f t="shared" si="28"/>
        <v>0</v>
      </c>
      <c r="M203" s="407">
        <f t="shared" si="25"/>
        <v>0</v>
      </c>
      <c r="N203" s="407">
        <f t="shared" si="26"/>
        <v>0</v>
      </c>
      <c r="O203" s="407">
        <f t="shared" si="27"/>
        <v>0</v>
      </c>
      <c r="P203" s="411" t="str">
        <f t="shared" si="23"/>
        <v/>
      </c>
      <c r="Q203" s="412" t="str">
        <f t="shared" si="24"/>
        <v/>
      </c>
      <c r="Z203" s="364"/>
    </row>
    <row r="204" spans="2:26">
      <c r="B204" s="406">
        <v>199</v>
      </c>
      <c r="C204" s="364"/>
      <c r="D204" s="364" t="str">
        <f t="shared" si="22"/>
        <v xml:space="preserve">#199 : </v>
      </c>
      <c r="E204" s="365"/>
      <c r="F204" s="365"/>
      <c r="G204" s="365"/>
      <c r="H204" s="365"/>
      <c r="I204" s="365"/>
      <c r="J204" s="365"/>
      <c r="K204" s="417"/>
      <c r="L204" s="407">
        <f t="shared" si="28"/>
        <v>0</v>
      </c>
      <c r="M204" s="407">
        <f t="shared" si="25"/>
        <v>0</v>
      </c>
      <c r="N204" s="407">
        <f t="shared" si="26"/>
        <v>0</v>
      </c>
      <c r="O204" s="407">
        <f t="shared" si="27"/>
        <v>0</v>
      </c>
      <c r="P204" s="411" t="str">
        <f t="shared" si="23"/>
        <v/>
      </c>
      <c r="Q204" s="412" t="str">
        <f t="shared" si="24"/>
        <v/>
      </c>
      <c r="Z204" s="364"/>
    </row>
    <row r="205" spans="2:26">
      <c r="B205" s="406">
        <v>200</v>
      </c>
      <c r="C205" s="364"/>
      <c r="D205" s="364" t="str">
        <f t="shared" si="22"/>
        <v xml:space="preserve">#200 : </v>
      </c>
      <c r="E205" s="365"/>
      <c r="F205" s="365"/>
      <c r="G205" s="365"/>
      <c r="H205" s="365"/>
      <c r="I205" s="365"/>
      <c r="J205" s="365"/>
      <c r="K205" s="417"/>
      <c r="L205" s="407">
        <f t="shared" si="28"/>
        <v>0</v>
      </c>
      <c r="M205" s="407">
        <f t="shared" si="25"/>
        <v>0</v>
      </c>
      <c r="N205" s="407">
        <f t="shared" si="26"/>
        <v>0</v>
      </c>
      <c r="O205" s="407">
        <f t="shared" si="27"/>
        <v>0</v>
      </c>
      <c r="P205" s="411" t="str">
        <f t="shared" si="23"/>
        <v/>
      </c>
      <c r="Q205" s="412" t="str">
        <f t="shared" si="24"/>
        <v/>
      </c>
      <c r="Z205" s="364"/>
    </row>
    <row r="206" spans="2:26">
      <c r="B206" s="406">
        <v>201</v>
      </c>
      <c r="C206" s="364"/>
      <c r="D206" s="364" t="str">
        <f t="shared" si="22"/>
        <v xml:space="preserve">#201 : </v>
      </c>
      <c r="E206" s="365"/>
      <c r="F206" s="365"/>
      <c r="G206" s="365"/>
      <c r="H206" s="365"/>
      <c r="I206" s="365"/>
      <c r="J206" s="365"/>
      <c r="K206" s="417"/>
      <c r="L206" s="407">
        <f t="shared" si="28"/>
        <v>0</v>
      </c>
      <c r="M206" s="407">
        <f t="shared" si="25"/>
        <v>0</v>
      </c>
      <c r="N206" s="407">
        <f t="shared" si="26"/>
        <v>0</v>
      </c>
      <c r="O206" s="407">
        <f t="shared" si="27"/>
        <v>0</v>
      </c>
      <c r="P206" s="411" t="str">
        <f t="shared" si="23"/>
        <v/>
      </c>
      <c r="Q206" s="412" t="str">
        <f t="shared" si="24"/>
        <v/>
      </c>
      <c r="Z206" s="364"/>
    </row>
    <row r="207" spans="2:26">
      <c r="B207" s="406">
        <v>202</v>
      </c>
      <c r="C207" s="364"/>
      <c r="D207" s="364" t="str">
        <f t="shared" si="22"/>
        <v xml:space="preserve">#202 : </v>
      </c>
      <c r="E207" s="365"/>
      <c r="F207" s="365"/>
      <c r="G207" s="365"/>
      <c r="H207" s="365"/>
      <c r="I207" s="365"/>
      <c r="J207" s="365"/>
      <c r="K207" s="417"/>
      <c r="L207" s="407">
        <f t="shared" si="28"/>
        <v>0</v>
      </c>
      <c r="M207" s="407">
        <f t="shared" si="25"/>
        <v>0</v>
      </c>
      <c r="N207" s="407">
        <f t="shared" si="26"/>
        <v>0</v>
      </c>
      <c r="O207" s="407">
        <f t="shared" si="27"/>
        <v>0</v>
      </c>
      <c r="P207" s="411" t="str">
        <f t="shared" si="23"/>
        <v/>
      </c>
      <c r="Q207" s="412" t="str">
        <f t="shared" si="24"/>
        <v/>
      </c>
      <c r="Z207" s="364"/>
    </row>
    <row r="208" spans="2:26">
      <c r="B208" s="406">
        <v>203</v>
      </c>
      <c r="C208" s="364"/>
      <c r="D208" s="364" t="str">
        <f t="shared" si="22"/>
        <v xml:space="preserve">#203 : </v>
      </c>
      <c r="E208" s="365"/>
      <c r="F208" s="365"/>
      <c r="G208" s="365"/>
      <c r="H208" s="365"/>
      <c r="I208" s="365"/>
      <c r="J208" s="365"/>
      <c r="K208" s="417"/>
      <c r="L208" s="407">
        <f t="shared" si="28"/>
        <v>0</v>
      </c>
      <c r="M208" s="407">
        <f t="shared" si="25"/>
        <v>0</v>
      </c>
      <c r="N208" s="407">
        <f t="shared" si="26"/>
        <v>0</v>
      </c>
      <c r="O208" s="407">
        <f t="shared" si="27"/>
        <v>0</v>
      </c>
      <c r="P208" s="411" t="str">
        <f t="shared" si="23"/>
        <v/>
      </c>
      <c r="Q208" s="412" t="str">
        <f t="shared" si="24"/>
        <v/>
      </c>
      <c r="Z208" s="364"/>
    </row>
    <row r="209" spans="2:26">
      <c r="B209" s="406">
        <v>204</v>
      </c>
      <c r="C209" s="364"/>
      <c r="D209" s="364" t="str">
        <f t="shared" si="22"/>
        <v xml:space="preserve">#204 : </v>
      </c>
      <c r="E209" s="365"/>
      <c r="F209" s="365"/>
      <c r="G209" s="365"/>
      <c r="H209" s="365"/>
      <c r="I209" s="365"/>
      <c r="J209" s="365"/>
      <c r="K209" s="417"/>
      <c r="L209" s="407">
        <f t="shared" si="28"/>
        <v>0</v>
      </c>
      <c r="M209" s="407">
        <f t="shared" si="25"/>
        <v>0</v>
      </c>
      <c r="N209" s="407">
        <f t="shared" si="26"/>
        <v>0</v>
      </c>
      <c r="O209" s="407">
        <f t="shared" si="27"/>
        <v>0</v>
      </c>
      <c r="P209" s="411" t="str">
        <f t="shared" si="23"/>
        <v/>
      </c>
      <c r="Q209" s="412" t="str">
        <f t="shared" si="24"/>
        <v/>
      </c>
      <c r="Z209" s="364"/>
    </row>
    <row r="210" spans="2:26">
      <c r="B210" s="406">
        <v>205</v>
      </c>
      <c r="C210" s="364"/>
      <c r="D210" s="364" t="str">
        <f t="shared" si="22"/>
        <v xml:space="preserve">#205 : </v>
      </c>
      <c r="E210" s="365"/>
      <c r="F210" s="365"/>
      <c r="G210" s="365"/>
      <c r="H210" s="365"/>
      <c r="I210" s="365"/>
      <c r="J210" s="365"/>
      <c r="K210" s="417"/>
      <c r="L210" s="407">
        <f t="shared" si="28"/>
        <v>0</v>
      </c>
      <c r="M210" s="407">
        <f t="shared" si="25"/>
        <v>0</v>
      </c>
      <c r="N210" s="407">
        <f t="shared" si="26"/>
        <v>0</v>
      </c>
      <c r="O210" s="407">
        <f t="shared" si="27"/>
        <v>0</v>
      </c>
      <c r="P210" s="411" t="str">
        <f t="shared" si="23"/>
        <v/>
      </c>
      <c r="Q210" s="412" t="str">
        <f t="shared" si="24"/>
        <v/>
      </c>
      <c r="Z210" s="364"/>
    </row>
    <row r="211" spans="2:26">
      <c r="B211" s="406">
        <v>206</v>
      </c>
      <c r="C211" s="364"/>
      <c r="D211" s="364" t="str">
        <f t="shared" si="22"/>
        <v xml:space="preserve">#206 : </v>
      </c>
      <c r="E211" s="365"/>
      <c r="F211" s="365"/>
      <c r="G211" s="365"/>
      <c r="H211" s="365"/>
      <c r="I211" s="365"/>
      <c r="J211" s="365"/>
      <c r="K211" s="417"/>
      <c r="L211" s="407">
        <f t="shared" si="28"/>
        <v>0</v>
      </c>
      <c r="M211" s="407">
        <f t="shared" si="25"/>
        <v>0</v>
      </c>
      <c r="N211" s="407">
        <f t="shared" si="26"/>
        <v>0</v>
      </c>
      <c r="O211" s="407">
        <f t="shared" si="27"/>
        <v>0</v>
      </c>
      <c r="P211" s="411" t="str">
        <f t="shared" si="23"/>
        <v/>
      </c>
      <c r="Q211" s="412" t="str">
        <f t="shared" si="24"/>
        <v/>
      </c>
      <c r="Z211" s="364"/>
    </row>
    <row r="212" spans="2:26">
      <c r="B212" s="406">
        <v>207</v>
      </c>
      <c r="C212" s="364"/>
      <c r="D212" s="364" t="str">
        <f t="shared" si="22"/>
        <v xml:space="preserve">#207 : </v>
      </c>
      <c r="E212" s="365"/>
      <c r="F212" s="365"/>
      <c r="G212" s="365"/>
      <c r="H212" s="365"/>
      <c r="I212" s="365"/>
      <c r="J212" s="365"/>
      <c r="K212" s="417"/>
      <c r="L212" s="407">
        <f t="shared" si="28"/>
        <v>0</v>
      </c>
      <c r="M212" s="407">
        <f t="shared" si="25"/>
        <v>0</v>
      </c>
      <c r="N212" s="407">
        <f t="shared" si="26"/>
        <v>0</v>
      </c>
      <c r="O212" s="407">
        <f t="shared" si="27"/>
        <v>0</v>
      </c>
      <c r="P212" s="411" t="str">
        <f t="shared" si="23"/>
        <v/>
      </c>
      <c r="Q212" s="412" t="str">
        <f t="shared" si="24"/>
        <v/>
      </c>
      <c r="Z212" s="364"/>
    </row>
    <row r="213" spans="2:26">
      <c r="B213" s="406">
        <v>208</v>
      </c>
      <c r="C213" s="364"/>
      <c r="D213" s="364" t="str">
        <f t="shared" si="22"/>
        <v xml:space="preserve">#208 : </v>
      </c>
      <c r="E213" s="365"/>
      <c r="F213" s="365"/>
      <c r="G213" s="365"/>
      <c r="H213" s="365"/>
      <c r="I213" s="365"/>
      <c r="J213" s="365"/>
      <c r="K213" s="417"/>
      <c r="L213" s="407">
        <f t="shared" si="28"/>
        <v>0</v>
      </c>
      <c r="M213" s="407">
        <f t="shared" si="25"/>
        <v>0</v>
      </c>
      <c r="N213" s="407">
        <f t="shared" si="26"/>
        <v>0</v>
      </c>
      <c r="O213" s="407">
        <f t="shared" si="27"/>
        <v>0</v>
      </c>
      <c r="P213" s="411" t="str">
        <f t="shared" si="23"/>
        <v/>
      </c>
      <c r="Q213" s="412" t="str">
        <f t="shared" si="24"/>
        <v/>
      </c>
      <c r="Z213" s="364"/>
    </row>
    <row r="214" spans="2:26">
      <c r="B214" s="406">
        <v>209</v>
      </c>
      <c r="C214" s="364"/>
      <c r="D214" s="364" t="str">
        <f t="shared" si="22"/>
        <v xml:space="preserve">#209 : </v>
      </c>
      <c r="E214" s="365"/>
      <c r="F214" s="365"/>
      <c r="G214" s="365"/>
      <c r="H214" s="365"/>
      <c r="I214" s="365"/>
      <c r="J214" s="365"/>
      <c r="K214" s="417"/>
      <c r="L214" s="407">
        <f t="shared" si="28"/>
        <v>0</v>
      </c>
      <c r="M214" s="407">
        <f t="shared" si="25"/>
        <v>0</v>
      </c>
      <c r="N214" s="407">
        <f t="shared" si="26"/>
        <v>0</v>
      </c>
      <c r="O214" s="407">
        <f t="shared" si="27"/>
        <v>0</v>
      </c>
      <c r="P214" s="411" t="str">
        <f t="shared" si="23"/>
        <v/>
      </c>
      <c r="Q214" s="412" t="str">
        <f t="shared" si="24"/>
        <v/>
      </c>
      <c r="Z214" s="364"/>
    </row>
    <row r="215" spans="2:26">
      <c r="B215" s="406">
        <v>210</v>
      </c>
      <c r="C215" s="364"/>
      <c r="D215" s="364" t="str">
        <f t="shared" si="22"/>
        <v xml:space="preserve">#210 : </v>
      </c>
      <c r="E215" s="365"/>
      <c r="F215" s="365"/>
      <c r="G215" s="365"/>
      <c r="H215" s="365"/>
      <c r="I215" s="365"/>
      <c r="J215" s="365"/>
      <c r="K215" s="417"/>
      <c r="L215" s="407">
        <f t="shared" si="28"/>
        <v>0</v>
      </c>
      <c r="M215" s="407">
        <f t="shared" si="25"/>
        <v>0</v>
      </c>
      <c r="N215" s="407">
        <f t="shared" si="26"/>
        <v>0</v>
      </c>
      <c r="O215" s="407">
        <f t="shared" si="27"/>
        <v>0</v>
      </c>
      <c r="P215" s="411" t="str">
        <f t="shared" si="23"/>
        <v/>
      </c>
      <c r="Q215" s="412" t="str">
        <f t="shared" si="24"/>
        <v/>
      </c>
      <c r="Z215" s="364"/>
    </row>
    <row r="216" spans="2:26">
      <c r="B216" s="406">
        <v>211</v>
      </c>
      <c r="C216" s="364"/>
      <c r="D216" s="364" t="str">
        <f t="shared" si="22"/>
        <v xml:space="preserve">#211 : </v>
      </c>
      <c r="E216" s="365"/>
      <c r="F216" s="365"/>
      <c r="G216" s="365"/>
      <c r="H216" s="365"/>
      <c r="I216" s="365"/>
      <c r="J216" s="365"/>
      <c r="K216" s="417"/>
      <c r="L216" s="407">
        <f t="shared" si="28"/>
        <v>0</v>
      </c>
      <c r="M216" s="407">
        <f t="shared" si="25"/>
        <v>0</v>
      </c>
      <c r="N216" s="407">
        <f t="shared" si="26"/>
        <v>0</v>
      </c>
      <c r="O216" s="407">
        <f t="shared" si="27"/>
        <v>0</v>
      </c>
      <c r="P216" s="411" t="str">
        <f t="shared" si="23"/>
        <v/>
      </c>
      <c r="Q216" s="412" t="str">
        <f t="shared" si="24"/>
        <v/>
      </c>
      <c r="Z216" s="364"/>
    </row>
    <row r="217" spans="2:26">
      <c r="B217" s="406">
        <v>212</v>
      </c>
      <c r="C217" s="364"/>
      <c r="D217" s="364" t="str">
        <f t="shared" si="22"/>
        <v xml:space="preserve">#212 : </v>
      </c>
      <c r="E217" s="365"/>
      <c r="F217" s="365"/>
      <c r="G217" s="365"/>
      <c r="H217" s="365"/>
      <c r="I217" s="365"/>
      <c r="J217" s="365"/>
      <c r="K217" s="417"/>
      <c r="L217" s="407">
        <f t="shared" si="28"/>
        <v>0</v>
      </c>
      <c r="M217" s="407">
        <f t="shared" si="25"/>
        <v>0</v>
      </c>
      <c r="N217" s="407">
        <f t="shared" si="26"/>
        <v>0</v>
      </c>
      <c r="O217" s="407">
        <f t="shared" si="27"/>
        <v>0</v>
      </c>
      <c r="P217" s="411" t="str">
        <f t="shared" si="23"/>
        <v/>
      </c>
      <c r="Q217" s="412" t="str">
        <f t="shared" si="24"/>
        <v/>
      </c>
      <c r="Z217" s="364"/>
    </row>
    <row r="218" spans="2:26">
      <c r="B218" s="406">
        <v>213</v>
      </c>
      <c r="C218" s="364"/>
      <c r="D218" s="364" t="str">
        <f t="shared" si="22"/>
        <v xml:space="preserve">#213 : </v>
      </c>
      <c r="E218" s="365"/>
      <c r="F218" s="365"/>
      <c r="G218" s="365"/>
      <c r="H218" s="365"/>
      <c r="I218" s="365"/>
      <c r="J218" s="365"/>
      <c r="K218" s="417"/>
      <c r="L218" s="407">
        <f t="shared" si="28"/>
        <v>0</v>
      </c>
      <c r="M218" s="407">
        <f t="shared" si="25"/>
        <v>0</v>
      </c>
      <c r="N218" s="407">
        <f t="shared" si="26"/>
        <v>0</v>
      </c>
      <c r="O218" s="407">
        <f t="shared" si="27"/>
        <v>0</v>
      </c>
      <c r="P218" s="411" t="str">
        <f t="shared" si="23"/>
        <v/>
      </c>
      <c r="Q218" s="412" t="str">
        <f t="shared" si="24"/>
        <v/>
      </c>
      <c r="Z218" s="364"/>
    </row>
    <row r="219" spans="2:26">
      <c r="B219" s="406">
        <v>214</v>
      </c>
      <c r="C219" s="364"/>
      <c r="D219" s="364" t="str">
        <f t="shared" si="22"/>
        <v xml:space="preserve">#214 : </v>
      </c>
      <c r="E219" s="365"/>
      <c r="F219" s="365"/>
      <c r="G219" s="365"/>
      <c r="H219" s="365"/>
      <c r="I219" s="365"/>
      <c r="J219" s="365"/>
      <c r="K219" s="417"/>
      <c r="L219" s="407">
        <f t="shared" si="28"/>
        <v>0</v>
      </c>
      <c r="M219" s="407">
        <f t="shared" si="25"/>
        <v>0</v>
      </c>
      <c r="N219" s="407">
        <f t="shared" si="26"/>
        <v>0</v>
      </c>
      <c r="O219" s="407">
        <f t="shared" si="27"/>
        <v>0</v>
      </c>
      <c r="P219" s="411" t="str">
        <f t="shared" si="23"/>
        <v/>
      </c>
      <c r="Q219" s="412" t="str">
        <f t="shared" si="24"/>
        <v/>
      </c>
      <c r="Z219" s="364"/>
    </row>
    <row r="220" spans="2:26">
      <c r="B220" s="406">
        <v>215</v>
      </c>
      <c r="C220" s="364"/>
      <c r="D220" s="364" t="str">
        <f t="shared" si="22"/>
        <v xml:space="preserve">#215 : </v>
      </c>
      <c r="E220" s="365"/>
      <c r="F220" s="365"/>
      <c r="G220" s="365"/>
      <c r="H220" s="365"/>
      <c r="I220" s="365"/>
      <c r="J220" s="365"/>
      <c r="K220" s="417"/>
      <c r="L220" s="407">
        <f t="shared" si="28"/>
        <v>0</v>
      </c>
      <c r="M220" s="407">
        <f t="shared" si="25"/>
        <v>0</v>
      </c>
      <c r="N220" s="407">
        <f t="shared" si="26"/>
        <v>0</v>
      </c>
      <c r="O220" s="407">
        <f t="shared" si="27"/>
        <v>0</v>
      </c>
      <c r="P220" s="411" t="str">
        <f t="shared" si="23"/>
        <v/>
      </c>
      <c r="Q220" s="412" t="str">
        <f t="shared" si="24"/>
        <v/>
      </c>
      <c r="Z220" s="364"/>
    </row>
    <row r="221" spans="2:26">
      <c r="B221" s="406">
        <v>216</v>
      </c>
      <c r="C221" s="364"/>
      <c r="D221" s="364" t="str">
        <f t="shared" si="22"/>
        <v xml:space="preserve">#216 : </v>
      </c>
      <c r="E221" s="365"/>
      <c r="F221" s="365"/>
      <c r="G221" s="365"/>
      <c r="H221" s="365"/>
      <c r="I221" s="365"/>
      <c r="J221" s="365"/>
      <c r="K221" s="417"/>
      <c r="L221" s="407">
        <f t="shared" si="28"/>
        <v>0</v>
      </c>
      <c r="M221" s="407">
        <f t="shared" si="25"/>
        <v>0</v>
      </c>
      <c r="N221" s="407">
        <f t="shared" si="26"/>
        <v>0</v>
      </c>
      <c r="O221" s="407">
        <f t="shared" si="27"/>
        <v>0</v>
      </c>
      <c r="P221" s="411" t="str">
        <f t="shared" si="23"/>
        <v/>
      </c>
      <c r="Q221" s="412" t="str">
        <f t="shared" si="24"/>
        <v/>
      </c>
      <c r="Z221" s="364"/>
    </row>
    <row r="222" spans="2:26">
      <c r="B222" s="406">
        <v>217</v>
      </c>
      <c r="C222" s="364"/>
      <c r="D222" s="364" t="str">
        <f t="shared" si="22"/>
        <v xml:space="preserve">#217 : </v>
      </c>
      <c r="E222" s="365"/>
      <c r="F222" s="365"/>
      <c r="G222" s="365"/>
      <c r="H222" s="365"/>
      <c r="I222" s="365"/>
      <c r="J222" s="365"/>
      <c r="K222" s="417"/>
      <c r="L222" s="407">
        <f t="shared" si="28"/>
        <v>0</v>
      </c>
      <c r="M222" s="407">
        <f t="shared" si="25"/>
        <v>0</v>
      </c>
      <c r="N222" s="407">
        <f t="shared" si="26"/>
        <v>0</v>
      </c>
      <c r="O222" s="407">
        <f t="shared" si="27"/>
        <v>0</v>
      </c>
      <c r="P222" s="411" t="str">
        <f t="shared" si="23"/>
        <v/>
      </c>
      <c r="Q222" s="412" t="str">
        <f t="shared" si="24"/>
        <v/>
      </c>
      <c r="Z222" s="364"/>
    </row>
    <row r="223" spans="2:26">
      <c r="B223" s="406">
        <v>218</v>
      </c>
      <c r="C223" s="364"/>
      <c r="D223" s="364" t="str">
        <f t="shared" si="22"/>
        <v xml:space="preserve">#218 : </v>
      </c>
      <c r="E223" s="365"/>
      <c r="F223" s="365"/>
      <c r="G223" s="365"/>
      <c r="H223" s="365"/>
      <c r="I223" s="365"/>
      <c r="J223" s="365"/>
      <c r="K223" s="417"/>
      <c r="L223" s="407">
        <f t="shared" si="28"/>
        <v>0</v>
      </c>
      <c r="M223" s="407">
        <f t="shared" si="25"/>
        <v>0</v>
      </c>
      <c r="N223" s="407">
        <f t="shared" si="26"/>
        <v>0</v>
      </c>
      <c r="O223" s="407">
        <f t="shared" si="27"/>
        <v>0</v>
      </c>
      <c r="P223" s="411" t="str">
        <f t="shared" si="23"/>
        <v/>
      </c>
      <c r="Q223" s="412" t="str">
        <f t="shared" si="24"/>
        <v/>
      </c>
      <c r="Z223" s="364"/>
    </row>
    <row r="224" spans="2:26">
      <c r="B224" s="406">
        <v>219</v>
      </c>
      <c r="C224" s="364"/>
      <c r="D224" s="364" t="str">
        <f t="shared" si="22"/>
        <v xml:space="preserve">#219 : </v>
      </c>
      <c r="E224" s="365"/>
      <c r="F224" s="365"/>
      <c r="G224" s="365"/>
      <c r="H224" s="365"/>
      <c r="I224" s="365"/>
      <c r="J224" s="365"/>
      <c r="K224" s="417"/>
      <c r="L224" s="407">
        <f t="shared" si="28"/>
        <v>0</v>
      </c>
      <c r="M224" s="407">
        <f t="shared" si="25"/>
        <v>0</v>
      </c>
      <c r="N224" s="407">
        <f t="shared" si="26"/>
        <v>0</v>
      </c>
      <c r="O224" s="407">
        <f t="shared" si="27"/>
        <v>0</v>
      </c>
      <c r="P224" s="411" t="str">
        <f t="shared" si="23"/>
        <v/>
      </c>
      <c r="Q224" s="412" t="str">
        <f t="shared" si="24"/>
        <v/>
      </c>
      <c r="Z224" s="364"/>
    </row>
    <row r="225" spans="2:26">
      <c r="B225" s="406">
        <v>220</v>
      </c>
      <c r="C225" s="364"/>
      <c r="D225" s="364" t="str">
        <f t="shared" si="22"/>
        <v xml:space="preserve">#220 : </v>
      </c>
      <c r="E225" s="365"/>
      <c r="F225" s="365"/>
      <c r="G225" s="365"/>
      <c r="H225" s="365"/>
      <c r="I225" s="365"/>
      <c r="J225" s="365"/>
      <c r="K225" s="417"/>
      <c r="L225" s="407">
        <f t="shared" si="28"/>
        <v>0</v>
      </c>
      <c r="M225" s="407">
        <f t="shared" si="25"/>
        <v>0</v>
      </c>
      <c r="N225" s="407">
        <f t="shared" si="26"/>
        <v>0</v>
      </c>
      <c r="O225" s="407">
        <f t="shared" si="27"/>
        <v>0</v>
      </c>
      <c r="P225" s="411" t="str">
        <f t="shared" si="23"/>
        <v/>
      </c>
      <c r="Q225" s="412" t="str">
        <f t="shared" si="24"/>
        <v/>
      </c>
      <c r="Z225" s="364"/>
    </row>
    <row r="226" spans="2:26">
      <c r="B226" s="406">
        <v>221</v>
      </c>
      <c r="C226" s="364"/>
      <c r="D226" s="364" t="str">
        <f t="shared" si="22"/>
        <v xml:space="preserve">#221 : </v>
      </c>
      <c r="E226" s="365"/>
      <c r="F226" s="365"/>
      <c r="G226" s="365"/>
      <c r="H226" s="365"/>
      <c r="I226" s="365"/>
      <c r="J226" s="365"/>
      <c r="K226" s="417"/>
      <c r="L226" s="407">
        <f t="shared" si="28"/>
        <v>0</v>
      </c>
      <c r="M226" s="407">
        <f t="shared" si="25"/>
        <v>0</v>
      </c>
      <c r="N226" s="407">
        <f t="shared" si="26"/>
        <v>0</v>
      </c>
      <c r="O226" s="407">
        <f t="shared" si="27"/>
        <v>0</v>
      </c>
      <c r="P226" s="411" t="str">
        <f t="shared" si="23"/>
        <v/>
      </c>
      <c r="Q226" s="412" t="str">
        <f t="shared" si="24"/>
        <v/>
      </c>
      <c r="Z226" s="364"/>
    </row>
    <row r="227" spans="2:26">
      <c r="B227" s="406">
        <v>222</v>
      </c>
      <c r="C227" s="364"/>
      <c r="D227" s="364" t="str">
        <f t="shared" si="22"/>
        <v xml:space="preserve">#222 : </v>
      </c>
      <c r="E227" s="365"/>
      <c r="F227" s="365"/>
      <c r="G227" s="365"/>
      <c r="H227" s="365"/>
      <c r="I227" s="365"/>
      <c r="J227" s="365"/>
      <c r="K227" s="417"/>
      <c r="L227" s="407">
        <f t="shared" si="28"/>
        <v>0</v>
      </c>
      <c r="M227" s="407">
        <f t="shared" si="25"/>
        <v>0</v>
      </c>
      <c r="N227" s="407">
        <f t="shared" si="26"/>
        <v>0</v>
      </c>
      <c r="O227" s="407">
        <f t="shared" si="27"/>
        <v>0</v>
      </c>
      <c r="P227" s="411" t="str">
        <f t="shared" si="23"/>
        <v/>
      </c>
      <c r="Q227" s="412" t="str">
        <f t="shared" si="24"/>
        <v/>
      </c>
      <c r="Z227" s="364"/>
    </row>
    <row r="228" spans="2:26">
      <c r="B228" s="406">
        <v>223</v>
      </c>
      <c r="C228" s="364"/>
      <c r="D228" s="364" t="str">
        <f t="shared" si="22"/>
        <v xml:space="preserve">#223 : </v>
      </c>
      <c r="E228" s="365"/>
      <c r="F228" s="365"/>
      <c r="G228" s="365"/>
      <c r="H228" s="365"/>
      <c r="I228" s="365"/>
      <c r="J228" s="365"/>
      <c r="K228" s="417"/>
      <c r="L228" s="407">
        <f t="shared" si="28"/>
        <v>0</v>
      </c>
      <c r="M228" s="407">
        <f t="shared" si="25"/>
        <v>0</v>
      </c>
      <c r="N228" s="407">
        <f t="shared" si="26"/>
        <v>0</v>
      </c>
      <c r="O228" s="407">
        <f t="shared" si="27"/>
        <v>0</v>
      </c>
      <c r="P228" s="411" t="str">
        <f t="shared" si="23"/>
        <v/>
      </c>
      <c r="Q228" s="412" t="str">
        <f t="shared" si="24"/>
        <v/>
      </c>
      <c r="Z228" s="364"/>
    </row>
    <row r="229" spans="2:26">
      <c r="B229" s="406">
        <v>224</v>
      </c>
      <c r="C229" s="364"/>
      <c r="D229" s="364" t="str">
        <f t="shared" si="22"/>
        <v xml:space="preserve">#224 : </v>
      </c>
      <c r="E229" s="365"/>
      <c r="F229" s="365"/>
      <c r="G229" s="365"/>
      <c r="H229" s="365"/>
      <c r="I229" s="365"/>
      <c r="J229" s="365"/>
      <c r="K229" s="417"/>
      <c r="L229" s="407">
        <f t="shared" si="28"/>
        <v>0</v>
      </c>
      <c r="M229" s="407">
        <f t="shared" si="25"/>
        <v>0</v>
      </c>
      <c r="N229" s="407">
        <f t="shared" si="26"/>
        <v>0</v>
      </c>
      <c r="O229" s="407">
        <f t="shared" si="27"/>
        <v>0</v>
      </c>
      <c r="P229" s="411" t="str">
        <f t="shared" si="23"/>
        <v/>
      </c>
      <c r="Q229" s="412" t="str">
        <f t="shared" si="24"/>
        <v/>
      </c>
      <c r="Z229" s="364"/>
    </row>
    <row r="230" spans="2:26">
      <c r="B230" s="406">
        <v>225</v>
      </c>
      <c r="C230" s="364"/>
      <c r="D230" s="364" t="str">
        <f t="shared" si="22"/>
        <v xml:space="preserve">#225 : </v>
      </c>
      <c r="E230" s="365"/>
      <c r="F230" s="365"/>
      <c r="G230" s="365"/>
      <c r="H230" s="365"/>
      <c r="I230" s="365"/>
      <c r="J230" s="365"/>
      <c r="K230" s="418"/>
      <c r="L230" s="407">
        <f t="shared" si="28"/>
        <v>0</v>
      </c>
      <c r="M230" s="407">
        <f t="shared" si="25"/>
        <v>0</v>
      </c>
      <c r="N230" s="407">
        <f t="shared" si="26"/>
        <v>0</v>
      </c>
      <c r="O230" s="407">
        <f t="shared" si="27"/>
        <v>0</v>
      </c>
      <c r="P230" s="411" t="str">
        <f t="shared" si="23"/>
        <v/>
      </c>
      <c r="Q230" s="412" t="str">
        <f t="shared" si="24"/>
        <v/>
      </c>
      <c r="Z230" s="364"/>
    </row>
    <row r="231" spans="2:26">
      <c r="B231" s="406">
        <v>226</v>
      </c>
      <c r="C231" s="364"/>
      <c r="D231" s="364" t="str">
        <f t="shared" si="22"/>
        <v xml:space="preserve">#226 : </v>
      </c>
      <c r="E231" s="365"/>
      <c r="F231" s="365"/>
      <c r="G231" s="365"/>
      <c r="H231" s="365"/>
      <c r="I231" s="365"/>
      <c r="J231" s="365"/>
      <c r="K231" s="417"/>
      <c r="L231" s="407">
        <f t="shared" si="28"/>
        <v>0</v>
      </c>
      <c r="M231" s="407">
        <f t="shared" si="25"/>
        <v>0</v>
      </c>
      <c r="N231" s="407">
        <f t="shared" si="26"/>
        <v>0</v>
      </c>
      <c r="O231" s="407">
        <f t="shared" si="27"/>
        <v>0</v>
      </c>
      <c r="P231" s="411" t="str">
        <f t="shared" si="23"/>
        <v/>
      </c>
      <c r="Q231" s="412" t="str">
        <f t="shared" si="24"/>
        <v/>
      </c>
      <c r="Z231" s="364"/>
    </row>
    <row r="232" spans="2:26">
      <c r="B232" s="406">
        <v>227</v>
      </c>
      <c r="C232" s="364"/>
      <c r="D232" s="364" t="str">
        <f t="shared" si="22"/>
        <v xml:space="preserve">#227 : </v>
      </c>
      <c r="E232" s="365"/>
      <c r="F232" s="365"/>
      <c r="G232" s="365"/>
      <c r="H232" s="365"/>
      <c r="I232" s="365"/>
      <c r="J232" s="365"/>
      <c r="K232" s="417"/>
      <c r="L232" s="407">
        <f t="shared" si="28"/>
        <v>0</v>
      </c>
      <c r="M232" s="407">
        <f t="shared" si="25"/>
        <v>0</v>
      </c>
      <c r="N232" s="407">
        <f t="shared" si="26"/>
        <v>0</v>
      </c>
      <c r="O232" s="407">
        <f t="shared" si="27"/>
        <v>0</v>
      </c>
      <c r="P232" s="411" t="str">
        <f t="shared" si="23"/>
        <v/>
      </c>
      <c r="Q232" s="412" t="str">
        <f t="shared" si="24"/>
        <v/>
      </c>
      <c r="Z232" s="364"/>
    </row>
    <row r="233" spans="2:26">
      <c r="B233" s="406">
        <v>228</v>
      </c>
      <c r="C233" s="364"/>
      <c r="D233" s="364" t="str">
        <f t="shared" si="22"/>
        <v xml:space="preserve">#228 : </v>
      </c>
      <c r="E233" s="365"/>
      <c r="F233" s="365"/>
      <c r="G233" s="365"/>
      <c r="H233" s="365"/>
      <c r="I233" s="365"/>
      <c r="J233" s="365"/>
      <c r="K233" s="417"/>
      <c r="L233" s="407">
        <f t="shared" si="28"/>
        <v>0</v>
      </c>
      <c r="M233" s="407">
        <f t="shared" si="25"/>
        <v>0</v>
      </c>
      <c r="N233" s="407">
        <f t="shared" si="26"/>
        <v>0</v>
      </c>
      <c r="O233" s="407">
        <f t="shared" si="27"/>
        <v>0</v>
      </c>
      <c r="P233" s="411" t="str">
        <f t="shared" si="23"/>
        <v/>
      </c>
      <c r="Q233" s="412" t="str">
        <f t="shared" si="24"/>
        <v/>
      </c>
      <c r="Z233" s="364"/>
    </row>
    <row r="234" spans="2:26">
      <c r="B234" s="406">
        <v>229</v>
      </c>
      <c r="C234" s="364"/>
      <c r="D234" s="364" t="str">
        <f t="shared" si="22"/>
        <v xml:space="preserve">#229 : </v>
      </c>
      <c r="E234" s="365"/>
      <c r="F234" s="365"/>
      <c r="G234" s="365"/>
      <c r="H234" s="365"/>
      <c r="I234" s="365"/>
      <c r="J234" s="365"/>
      <c r="K234" s="417"/>
      <c r="L234" s="407">
        <f t="shared" si="28"/>
        <v>0</v>
      </c>
      <c r="M234" s="407">
        <f t="shared" si="25"/>
        <v>0</v>
      </c>
      <c r="N234" s="407">
        <f t="shared" si="26"/>
        <v>0</v>
      </c>
      <c r="O234" s="407">
        <f t="shared" si="27"/>
        <v>0</v>
      </c>
      <c r="P234" s="411" t="str">
        <f t="shared" si="23"/>
        <v/>
      </c>
      <c r="Q234" s="412" t="str">
        <f t="shared" si="24"/>
        <v/>
      </c>
      <c r="Z234" s="364"/>
    </row>
    <row r="235" spans="2:26">
      <c r="B235" s="406">
        <v>230</v>
      </c>
      <c r="C235" s="364"/>
      <c r="D235" s="364" t="str">
        <f t="shared" si="22"/>
        <v xml:space="preserve">#230 : </v>
      </c>
      <c r="E235" s="365"/>
      <c r="F235" s="365"/>
      <c r="G235" s="365"/>
      <c r="H235" s="365"/>
      <c r="I235" s="365"/>
      <c r="J235" s="365"/>
      <c r="K235" s="417"/>
      <c r="L235" s="407">
        <f t="shared" si="28"/>
        <v>0</v>
      </c>
      <c r="M235" s="407">
        <f t="shared" si="25"/>
        <v>0</v>
      </c>
      <c r="N235" s="407">
        <f t="shared" si="26"/>
        <v>0</v>
      </c>
      <c r="O235" s="407">
        <f t="shared" si="27"/>
        <v>0</v>
      </c>
      <c r="P235" s="411" t="str">
        <f t="shared" si="23"/>
        <v/>
      </c>
      <c r="Q235" s="412" t="str">
        <f t="shared" si="24"/>
        <v/>
      </c>
      <c r="Z235" s="364"/>
    </row>
    <row r="236" spans="2:26">
      <c r="B236" s="406">
        <v>231</v>
      </c>
      <c r="C236" s="364"/>
      <c r="D236" s="364" t="str">
        <f t="shared" si="22"/>
        <v xml:space="preserve">#231 : </v>
      </c>
      <c r="E236" s="365"/>
      <c r="F236" s="365"/>
      <c r="G236" s="365"/>
      <c r="H236" s="365"/>
      <c r="I236" s="365"/>
      <c r="J236" s="365"/>
      <c r="K236" s="417"/>
      <c r="L236" s="407">
        <f t="shared" si="28"/>
        <v>0</v>
      </c>
      <c r="M236" s="407">
        <f t="shared" si="25"/>
        <v>0</v>
      </c>
      <c r="N236" s="407">
        <f t="shared" si="26"/>
        <v>0</v>
      </c>
      <c r="O236" s="407">
        <f t="shared" si="27"/>
        <v>0</v>
      </c>
      <c r="P236" s="411" t="str">
        <f t="shared" si="23"/>
        <v/>
      </c>
      <c r="Q236" s="412" t="str">
        <f t="shared" si="24"/>
        <v/>
      </c>
      <c r="Z236" s="364"/>
    </row>
    <row r="237" spans="2:26">
      <c r="B237" s="406">
        <v>232</v>
      </c>
      <c r="C237" s="364"/>
      <c r="D237" s="364" t="str">
        <f t="shared" si="22"/>
        <v xml:space="preserve">#232 : </v>
      </c>
      <c r="E237" s="365"/>
      <c r="F237" s="365"/>
      <c r="G237" s="365"/>
      <c r="H237" s="365"/>
      <c r="I237" s="365"/>
      <c r="J237" s="365"/>
      <c r="K237" s="417"/>
      <c r="L237" s="407">
        <f t="shared" si="28"/>
        <v>0</v>
      </c>
      <c r="M237" s="407">
        <f t="shared" si="25"/>
        <v>0</v>
      </c>
      <c r="N237" s="407">
        <f t="shared" si="26"/>
        <v>0</v>
      </c>
      <c r="O237" s="407">
        <f t="shared" si="27"/>
        <v>0</v>
      </c>
      <c r="P237" s="411" t="str">
        <f t="shared" si="23"/>
        <v/>
      </c>
      <c r="Q237" s="412" t="str">
        <f t="shared" si="24"/>
        <v/>
      </c>
      <c r="Z237" s="364"/>
    </row>
    <row r="238" spans="2:26">
      <c r="B238" s="406">
        <v>233</v>
      </c>
      <c r="C238" s="364"/>
      <c r="D238" s="364" t="str">
        <f t="shared" si="22"/>
        <v xml:space="preserve">#233 : </v>
      </c>
      <c r="E238" s="365"/>
      <c r="F238" s="365"/>
      <c r="G238" s="365"/>
      <c r="H238" s="365"/>
      <c r="I238" s="365"/>
      <c r="J238" s="365"/>
      <c r="K238" s="417"/>
      <c r="L238" s="407">
        <f t="shared" si="28"/>
        <v>0</v>
      </c>
      <c r="M238" s="407">
        <f t="shared" si="25"/>
        <v>0</v>
      </c>
      <c r="N238" s="407">
        <f t="shared" si="26"/>
        <v>0</v>
      </c>
      <c r="O238" s="407">
        <f t="shared" si="27"/>
        <v>0</v>
      </c>
      <c r="P238" s="411" t="str">
        <f t="shared" si="23"/>
        <v/>
      </c>
      <c r="Q238" s="412" t="str">
        <f t="shared" si="24"/>
        <v/>
      </c>
      <c r="Z238" s="364"/>
    </row>
    <row r="239" spans="2:26">
      <c r="B239" s="406">
        <v>234</v>
      </c>
      <c r="C239" s="364"/>
      <c r="D239" s="364" t="str">
        <f t="shared" si="22"/>
        <v xml:space="preserve">#234 : </v>
      </c>
      <c r="E239" s="365"/>
      <c r="F239" s="365"/>
      <c r="G239" s="365"/>
      <c r="H239" s="365"/>
      <c r="I239" s="365"/>
      <c r="J239" s="365"/>
      <c r="K239" s="417"/>
      <c r="L239" s="407">
        <f t="shared" si="28"/>
        <v>0</v>
      </c>
      <c r="M239" s="407">
        <f t="shared" si="25"/>
        <v>0</v>
      </c>
      <c r="N239" s="407">
        <f t="shared" si="26"/>
        <v>0</v>
      </c>
      <c r="O239" s="407">
        <f t="shared" si="27"/>
        <v>0</v>
      </c>
      <c r="P239" s="411" t="str">
        <f t="shared" si="23"/>
        <v/>
      </c>
      <c r="Q239" s="412" t="str">
        <f t="shared" si="24"/>
        <v/>
      </c>
      <c r="Z239" s="364"/>
    </row>
    <row r="240" spans="2:26">
      <c r="B240" s="406">
        <v>235</v>
      </c>
      <c r="C240" s="364"/>
      <c r="D240" s="364" t="str">
        <f t="shared" si="22"/>
        <v xml:space="preserve">#235 : </v>
      </c>
      <c r="E240" s="365"/>
      <c r="F240" s="365"/>
      <c r="G240" s="365"/>
      <c r="H240" s="365"/>
      <c r="I240" s="365"/>
      <c r="J240" s="365"/>
      <c r="K240" s="417"/>
      <c r="L240" s="407">
        <f t="shared" si="28"/>
        <v>0</v>
      </c>
      <c r="M240" s="407">
        <f t="shared" si="25"/>
        <v>0</v>
      </c>
      <c r="N240" s="407">
        <f t="shared" si="26"/>
        <v>0</v>
      </c>
      <c r="O240" s="407">
        <f t="shared" si="27"/>
        <v>0</v>
      </c>
      <c r="P240" s="411" t="str">
        <f t="shared" si="23"/>
        <v/>
      </c>
      <c r="Q240" s="412" t="str">
        <f t="shared" si="24"/>
        <v/>
      </c>
      <c r="Z240" s="364"/>
    </row>
    <row r="241" spans="2:26">
      <c r="B241" s="406">
        <v>236</v>
      </c>
      <c r="C241" s="364"/>
      <c r="D241" s="364" t="str">
        <f t="shared" si="22"/>
        <v xml:space="preserve">#236 : </v>
      </c>
      <c r="E241" s="365"/>
      <c r="F241" s="365"/>
      <c r="G241" s="365"/>
      <c r="H241" s="365"/>
      <c r="I241" s="365"/>
      <c r="J241" s="365"/>
      <c r="K241" s="417"/>
      <c r="L241" s="407">
        <f t="shared" si="28"/>
        <v>0</v>
      </c>
      <c r="M241" s="407">
        <f t="shared" si="25"/>
        <v>0</v>
      </c>
      <c r="N241" s="407">
        <f t="shared" si="26"/>
        <v>0</v>
      </c>
      <c r="O241" s="407">
        <f t="shared" si="27"/>
        <v>0</v>
      </c>
      <c r="P241" s="411" t="str">
        <f t="shared" si="23"/>
        <v/>
      </c>
      <c r="Q241" s="412" t="str">
        <f t="shared" si="24"/>
        <v/>
      </c>
      <c r="Z241" s="364"/>
    </row>
    <row r="242" spans="2:26">
      <c r="B242" s="406">
        <v>237</v>
      </c>
      <c r="C242" s="364"/>
      <c r="D242" s="364" t="str">
        <f t="shared" si="22"/>
        <v xml:space="preserve">#237 : </v>
      </c>
      <c r="E242" s="365"/>
      <c r="F242" s="365"/>
      <c r="G242" s="365"/>
      <c r="H242" s="365"/>
      <c r="I242" s="365"/>
      <c r="J242" s="365"/>
      <c r="K242" s="417"/>
      <c r="L242" s="407">
        <f t="shared" si="28"/>
        <v>0</v>
      </c>
      <c r="M242" s="407">
        <f t="shared" si="25"/>
        <v>0</v>
      </c>
      <c r="N242" s="407">
        <f t="shared" si="26"/>
        <v>0</v>
      </c>
      <c r="O242" s="407">
        <f t="shared" si="27"/>
        <v>0</v>
      </c>
      <c r="P242" s="411" t="str">
        <f t="shared" si="23"/>
        <v/>
      </c>
      <c r="Q242" s="412" t="str">
        <f t="shared" si="24"/>
        <v/>
      </c>
      <c r="Z242" s="364"/>
    </row>
    <row r="243" spans="2:26" s="361" customFormat="1">
      <c r="B243" s="406">
        <v>238</v>
      </c>
      <c r="C243" s="364"/>
      <c r="D243" s="364" t="str">
        <f t="shared" si="22"/>
        <v xml:space="preserve">#238 : </v>
      </c>
      <c r="E243" s="365"/>
      <c r="F243" s="365"/>
      <c r="G243" s="365"/>
      <c r="H243" s="365"/>
      <c r="I243" s="365"/>
      <c r="J243" s="365"/>
      <c r="K243" s="417"/>
      <c r="L243" s="407">
        <f t="shared" si="28"/>
        <v>0</v>
      </c>
      <c r="M243" s="407">
        <f t="shared" si="25"/>
        <v>0</v>
      </c>
      <c r="N243" s="407">
        <f t="shared" si="26"/>
        <v>0</v>
      </c>
      <c r="O243" s="407">
        <f t="shared" si="27"/>
        <v>0</v>
      </c>
      <c r="P243" s="411" t="str">
        <f t="shared" si="23"/>
        <v/>
      </c>
      <c r="Q243" s="412" t="str">
        <f t="shared" si="24"/>
        <v/>
      </c>
      <c r="R243" s="359"/>
      <c r="S243" s="359"/>
      <c r="T243" s="20"/>
      <c r="U243" s="360"/>
      <c r="V243" s="360"/>
      <c r="W243" s="360"/>
      <c r="X243" s="20"/>
      <c r="Y243" s="20"/>
      <c r="Z243" s="364"/>
    </row>
    <row r="244" spans="2:26" s="361" customFormat="1">
      <c r="B244" s="406">
        <v>239</v>
      </c>
      <c r="C244" s="364"/>
      <c r="D244" s="364" t="str">
        <f t="shared" si="22"/>
        <v xml:space="preserve">#239 : </v>
      </c>
      <c r="E244" s="365"/>
      <c r="F244" s="365"/>
      <c r="G244" s="365"/>
      <c r="H244" s="365"/>
      <c r="I244" s="365"/>
      <c r="J244" s="365"/>
      <c r="K244" s="417"/>
      <c r="L244" s="407">
        <f t="shared" si="28"/>
        <v>0</v>
      </c>
      <c r="M244" s="407">
        <f t="shared" si="25"/>
        <v>0</v>
      </c>
      <c r="N244" s="407">
        <f t="shared" si="26"/>
        <v>0</v>
      </c>
      <c r="O244" s="407">
        <f t="shared" si="27"/>
        <v>0</v>
      </c>
      <c r="P244" s="411" t="str">
        <f t="shared" si="23"/>
        <v/>
      </c>
      <c r="Q244" s="412" t="str">
        <f t="shared" si="24"/>
        <v/>
      </c>
      <c r="R244" s="359"/>
      <c r="S244" s="359"/>
      <c r="T244" s="20"/>
      <c r="U244" s="360"/>
      <c r="V244" s="360"/>
      <c r="W244" s="360"/>
      <c r="X244" s="20"/>
      <c r="Y244" s="20"/>
      <c r="Z244" s="364"/>
    </row>
    <row r="245" spans="2:26" s="361" customFormat="1">
      <c r="B245" s="406">
        <v>240</v>
      </c>
      <c r="C245" s="364"/>
      <c r="D245" s="364" t="str">
        <f t="shared" si="22"/>
        <v xml:space="preserve">#240 : </v>
      </c>
      <c r="E245" s="365"/>
      <c r="F245" s="365"/>
      <c r="G245" s="365"/>
      <c r="H245" s="365"/>
      <c r="I245" s="365"/>
      <c r="J245" s="365"/>
      <c r="K245" s="417"/>
      <c r="L245" s="407">
        <f t="shared" si="28"/>
        <v>0</v>
      </c>
      <c r="M245" s="407">
        <f t="shared" si="25"/>
        <v>0</v>
      </c>
      <c r="N245" s="407">
        <f t="shared" si="26"/>
        <v>0</v>
      </c>
      <c r="O245" s="407">
        <f t="shared" si="27"/>
        <v>0</v>
      </c>
      <c r="P245" s="411" t="str">
        <f t="shared" si="23"/>
        <v/>
      </c>
      <c r="Q245" s="412" t="str">
        <f t="shared" si="24"/>
        <v/>
      </c>
      <c r="R245" s="359"/>
      <c r="S245" s="359"/>
      <c r="T245" s="20"/>
      <c r="U245" s="360"/>
      <c r="V245" s="360"/>
      <c r="W245" s="360"/>
      <c r="X245" s="20"/>
      <c r="Y245" s="20"/>
      <c r="Z245" s="364"/>
    </row>
    <row r="246" spans="2:26" s="361" customFormat="1">
      <c r="B246" s="406">
        <v>241</v>
      </c>
      <c r="C246" s="364"/>
      <c r="D246" s="364" t="str">
        <f t="shared" si="22"/>
        <v xml:space="preserve">#241 : </v>
      </c>
      <c r="E246" s="365"/>
      <c r="F246" s="365"/>
      <c r="G246" s="365"/>
      <c r="H246" s="365"/>
      <c r="I246" s="365"/>
      <c r="J246" s="365"/>
      <c r="K246" s="417"/>
      <c r="L246" s="407">
        <f t="shared" si="28"/>
        <v>0</v>
      </c>
      <c r="M246" s="407">
        <f t="shared" si="25"/>
        <v>0</v>
      </c>
      <c r="N246" s="407">
        <f t="shared" si="26"/>
        <v>0</v>
      </c>
      <c r="O246" s="407">
        <f t="shared" si="27"/>
        <v>0</v>
      </c>
      <c r="P246" s="411" t="str">
        <f t="shared" si="23"/>
        <v/>
      </c>
      <c r="Q246" s="412" t="str">
        <f t="shared" si="24"/>
        <v/>
      </c>
      <c r="R246" s="359"/>
      <c r="S246" s="359"/>
      <c r="T246" s="20"/>
      <c r="U246" s="360"/>
      <c r="V246" s="360"/>
      <c r="W246" s="360"/>
      <c r="X246" s="20"/>
      <c r="Y246" s="20"/>
      <c r="Z246" s="364"/>
    </row>
    <row r="247" spans="2:26" s="361" customFormat="1">
      <c r="B247" s="406">
        <v>242</v>
      </c>
      <c r="C247" s="364"/>
      <c r="D247" s="364" t="str">
        <f t="shared" si="22"/>
        <v xml:space="preserve">#242 : </v>
      </c>
      <c r="E247" s="365"/>
      <c r="F247" s="365"/>
      <c r="G247" s="365"/>
      <c r="H247" s="365"/>
      <c r="I247" s="365"/>
      <c r="J247" s="365"/>
      <c r="K247" s="417"/>
      <c r="L247" s="407">
        <f t="shared" si="28"/>
        <v>0</v>
      </c>
      <c r="M247" s="407">
        <f t="shared" si="25"/>
        <v>0</v>
      </c>
      <c r="N247" s="407">
        <f t="shared" si="26"/>
        <v>0</v>
      </c>
      <c r="O247" s="407">
        <f t="shared" si="27"/>
        <v>0</v>
      </c>
      <c r="P247" s="411" t="str">
        <f t="shared" si="23"/>
        <v/>
      </c>
      <c r="Q247" s="412" t="str">
        <f t="shared" si="24"/>
        <v/>
      </c>
      <c r="R247" s="359"/>
      <c r="S247" s="359"/>
      <c r="T247" s="20"/>
      <c r="U247" s="360"/>
      <c r="V247" s="360"/>
      <c r="W247" s="360"/>
      <c r="X247" s="20"/>
      <c r="Y247" s="20"/>
      <c r="Z247" s="364"/>
    </row>
    <row r="248" spans="2:26" s="361" customFormat="1">
      <c r="B248" s="406">
        <v>243</v>
      </c>
      <c r="C248" s="364"/>
      <c r="D248" s="364" t="str">
        <f t="shared" si="22"/>
        <v xml:space="preserve">#243 : </v>
      </c>
      <c r="E248" s="365"/>
      <c r="F248" s="365"/>
      <c r="G248" s="365"/>
      <c r="H248" s="365"/>
      <c r="I248" s="365"/>
      <c r="J248" s="365"/>
      <c r="K248" s="417"/>
      <c r="L248" s="407">
        <f t="shared" si="28"/>
        <v>0</v>
      </c>
      <c r="M248" s="407">
        <f t="shared" si="25"/>
        <v>0</v>
      </c>
      <c r="N248" s="407">
        <f t="shared" si="26"/>
        <v>0</v>
      </c>
      <c r="O248" s="407">
        <f t="shared" si="27"/>
        <v>0</v>
      </c>
      <c r="P248" s="411" t="str">
        <f t="shared" si="23"/>
        <v/>
      </c>
      <c r="Q248" s="412" t="str">
        <f t="shared" si="24"/>
        <v/>
      </c>
      <c r="R248" s="359"/>
      <c r="S248" s="359"/>
      <c r="T248" s="20"/>
      <c r="U248" s="360"/>
      <c r="V248" s="360"/>
      <c r="W248" s="360"/>
      <c r="X248" s="20"/>
      <c r="Y248" s="20"/>
      <c r="Z248" s="364"/>
    </row>
    <row r="249" spans="2:26" s="361" customFormat="1">
      <c r="B249" s="406">
        <v>244</v>
      </c>
      <c r="C249" s="364"/>
      <c r="D249" s="364" t="str">
        <f t="shared" si="22"/>
        <v xml:space="preserve">#244 : </v>
      </c>
      <c r="E249" s="365"/>
      <c r="F249" s="365"/>
      <c r="G249" s="365"/>
      <c r="H249" s="365"/>
      <c r="I249" s="365"/>
      <c r="J249" s="365"/>
      <c r="K249" s="417"/>
      <c r="L249" s="407">
        <f t="shared" si="28"/>
        <v>0</v>
      </c>
      <c r="M249" s="407">
        <f t="shared" si="25"/>
        <v>0</v>
      </c>
      <c r="N249" s="407">
        <f t="shared" si="26"/>
        <v>0</v>
      </c>
      <c r="O249" s="407">
        <f t="shared" si="27"/>
        <v>0</v>
      </c>
      <c r="P249" s="411" t="str">
        <f t="shared" si="23"/>
        <v/>
      </c>
      <c r="Q249" s="412" t="str">
        <f t="shared" si="24"/>
        <v/>
      </c>
      <c r="R249" s="359"/>
      <c r="S249" s="359"/>
      <c r="T249" s="20"/>
      <c r="U249" s="360"/>
      <c r="V249" s="360"/>
      <c r="W249" s="360"/>
      <c r="X249" s="20"/>
      <c r="Y249" s="20"/>
      <c r="Z249" s="364"/>
    </row>
    <row r="250" spans="2:26" s="361" customFormat="1">
      <c r="B250" s="406">
        <v>245</v>
      </c>
      <c r="C250" s="364"/>
      <c r="D250" s="364" t="str">
        <f t="shared" si="22"/>
        <v xml:space="preserve">#245 : </v>
      </c>
      <c r="E250" s="365"/>
      <c r="F250" s="365"/>
      <c r="G250" s="365"/>
      <c r="H250" s="365"/>
      <c r="I250" s="365"/>
      <c r="J250" s="365"/>
      <c r="K250" s="417"/>
      <c r="L250" s="407">
        <f t="shared" si="28"/>
        <v>0</v>
      </c>
      <c r="M250" s="407">
        <f t="shared" si="25"/>
        <v>0</v>
      </c>
      <c r="N250" s="407">
        <f t="shared" si="26"/>
        <v>0</v>
      </c>
      <c r="O250" s="407">
        <f t="shared" si="27"/>
        <v>0</v>
      </c>
      <c r="P250" s="411" t="str">
        <f t="shared" si="23"/>
        <v/>
      </c>
      <c r="Q250" s="412" t="str">
        <f t="shared" si="24"/>
        <v/>
      </c>
      <c r="R250" s="359"/>
      <c r="S250" s="359"/>
      <c r="T250" s="20"/>
      <c r="U250" s="360"/>
      <c r="V250" s="360"/>
      <c r="W250" s="360"/>
      <c r="X250" s="20"/>
      <c r="Y250" s="20"/>
      <c r="Z250" s="364"/>
    </row>
    <row r="251" spans="2:26" s="361" customFormat="1">
      <c r="B251" s="406">
        <v>246</v>
      </c>
      <c r="C251" s="364"/>
      <c r="D251" s="364" t="str">
        <f t="shared" si="22"/>
        <v xml:space="preserve">#246 : </v>
      </c>
      <c r="E251" s="365"/>
      <c r="F251" s="365"/>
      <c r="G251" s="365"/>
      <c r="H251" s="365"/>
      <c r="I251" s="365"/>
      <c r="J251" s="365"/>
      <c r="K251" s="417"/>
      <c r="L251" s="407">
        <f t="shared" si="28"/>
        <v>0</v>
      </c>
      <c r="M251" s="407">
        <f t="shared" si="25"/>
        <v>0</v>
      </c>
      <c r="N251" s="407">
        <f t="shared" si="26"/>
        <v>0</v>
      </c>
      <c r="O251" s="407">
        <f t="shared" si="27"/>
        <v>0</v>
      </c>
      <c r="P251" s="411" t="str">
        <f t="shared" si="23"/>
        <v/>
      </c>
      <c r="Q251" s="412" t="str">
        <f t="shared" si="24"/>
        <v/>
      </c>
      <c r="R251" s="359"/>
      <c r="S251" s="359"/>
      <c r="T251" s="20"/>
      <c r="U251" s="360"/>
      <c r="V251" s="360"/>
      <c r="W251" s="360"/>
      <c r="X251" s="20"/>
      <c r="Y251" s="20"/>
      <c r="Z251" s="364"/>
    </row>
    <row r="252" spans="2:26" s="361" customFormat="1">
      <c r="B252" s="406">
        <v>247</v>
      </c>
      <c r="C252" s="364"/>
      <c r="D252" s="364" t="str">
        <f t="shared" si="22"/>
        <v xml:space="preserve">#247 : </v>
      </c>
      <c r="E252" s="365"/>
      <c r="F252" s="365"/>
      <c r="G252" s="365"/>
      <c r="H252" s="365"/>
      <c r="I252" s="365"/>
      <c r="J252" s="365"/>
      <c r="K252" s="417"/>
      <c r="L252" s="407">
        <f t="shared" si="28"/>
        <v>0</v>
      </c>
      <c r="M252" s="407">
        <f t="shared" si="25"/>
        <v>0</v>
      </c>
      <c r="N252" s="407">
        <f t="shared" si="26"/>
        <v>0</v>
      </c>
      <c r="O252" s="407">
        <f t="shared" si="27"/>
        <v>0</v>
      </c>
      <c r="P252" s="411" t="str">
        <f t="shared" si="23"/>
        <v/>
      </c>
      <c r="Q252" s="412" t="str">
        <f t="shared" si="24"/>
        <v/>
      </c>
      <c r="R252" s="359"/>
      <c r="S252" s="359"/>
      <c r="T252" s="20"/>
      <c r="U252" s="360"/>
      <c r="V252" s="360"/>
      <c r="W252" s="360"/>
      <c r="X252" s="20"/>
      <c r="Y252" s="20"/>
      <c r="Z252" s="364"/>
    </row>
    <row r="253" spans="2:26" s="361" customFormat="1">
      <c r="B253" s="406">
        <v>248</v>
      </c>
      <c r="C253" s="364"/>
      <c r="D253" s="364" t="str">
        <f t="shared" si="22"/>
        <v xml:space="preserve">#248 : </v>
      </c>
      <c r="E253" s="365"/>
      <c r="F253" s="365"/>
      <c r="G253" s="365"/>
      <c r="H253" s="365"/>
      <c r="I253" s="365"/>
      <c r="J253" s="365"/>
      <c r="K253" s="417"/>
      <c r="L253" s="407">
        <f t="shared" si="28"/>
        <v>0</v>
      </c>
      <c r="M253" s="407">
        <f t="shared" si="25"/>
        <v>0</v>
      </c>
      <c r="N253" s="407">
        <f t="shared" si="26"/>
        <v>0</v>
      </c>
      <c r="O253" s="407">
        <f t="shared" si="27"/>
        <v>0</v>
      </c>
      <c r="P253" s="411" t="str">
        <f t="shared" si="23"/>
        <v/>
      </c>
      <c r="Q253" s="412" t="str">
        <f t="shared" si="24"/>
        <v/>
      </c>
      <c r="R253" s="359"/>
      <c r="S253" s="359"/>
      <c r="T253" s="20"/>
      <c r="U253" s="360"/>
      <c r="V253" s="360"/>
      <c r="W253" s="360"/>
      <c r="X253" s="20"/>
      <c r="Y253" s="20"/>
      <c r="Z253" s="364"/>
    </row>
    <row r="254" spans="2:26" s="361" customFormat="1">
      <c r="B254" s="406">
        <v>249</v>
      </c>
      <c r="C254" s="364"/>
      <c r="D254" s="364" t="str">
        <f t="shared" si="22"/>
        <v xml:space="preserve">#249 : </v>
      </c>
      <c r="E254" s="365"/>
      <c r="F254" s="365"/>
      <c r="G254" s="365"/>
      <c r="H254" s="365"/>
      <c r="I254" s="365"/>
      <c r="J254" s="365"/>
      <c r="K254" s="417"/>
      <c r="L254" s="407">
        <f t="shared" si="28"/>
        <v>0</v>
      </c>
      <c r="M254" s="407">
        <f t="shared" si="25"/>
        <v>0</v>
      </c>
      <c r="N254" s="407">
        <f t="shared" si="26"/>
        <v>0</v>
      </c>
      <c r="O254" s="407">
        <f t="shared" si="27"/>
        <v>0</v>
      </c>
      <c r="P254" s="411" t="str">
        <f t="shared" si="23"/>
        <v/>
      </c>
      <c r="Q254" s="412" t="str">
        <f t="shared" si="24"/>
        <v/>
      </c>
      <c r="R254" s="359"/>
      <c r="S254" s="359"/>
      <c r="T254" s="20"/>
      <c r="U254" s="360"/>
      <c r="V254" s="360"/>
      <c r="W254" s="360"/>
      <c r="X254" s="20"/>
      <c r="Y254" s="20"/>
      <c r="Z254" s="364"/>
    </row>
    <row r="255" spans="2:26" s="361" customFormat="1">
      <c r="B255" s="406">
        <v>250</v>
      </c>
      <c r="C255" s="364"/>
      <c r="D255" s="364" t="str">
        <f t="shared" si="22"/>
        <v xml:space="preserve">#250 : </v>
      </c>
      <c r="E255" s="365"/>
      <c r="F255" s="365"/>
      <c r="G255" s="365"/>
      <c r="H255" s="365"/>
      <c r="I255" s="365"/>
      <c r="J255" s="365"/>
      <c r="K255" s="417"/>
      <c r="L255" s="407">
        <f t="shared" si="28"/>
        <v>0</v>
      </c>
      <c r="M255" s="407">
        <f t="shared" si="25"/>
        <v>0</v>
      </c>
      <c r="N255" s="407">
        <f t="shared" si="26"/>
        <v>0</v>
      </c>
      <c r="O255" s="407">
        <f t="shared" si="27"/>
        <v>0</v>
      </c>
      <c r="P255" s="411" t="str">
        <f t="shared" si="23"/>
        <v/>
      </c>
      <c r="Q255" s="412" t="str">
        <f t="shared" si="24"/>
        <v/>
      </c>
      <c r="R255" s="359"/>
      <c r="S255" s="359"/>
      <c r="T255" s="20"/>
      <c r="U255" s="360"/>
      <c r="V255" s="360"/>
      <c r="W255" s="360"/>
      <c r="X255" s="20"/>
      <c r="Y255" s="20"/>
      <c r="Z255" s="364"/>
    </row>
    <row r="256" spans="2:26" s="361" customFormat="1">
      <c r="B256" s="406">
        <v>251</v>
      </c>
      <c r="C256" s="364"/>
      <c r="D256" s="364" t="str">
        <f t="shared" si="22"/>
        <v xml:space="preserve">#251 : </v>
      </c>
      <c r="E256" s="365"/>
      <c r="F256" s="365"/>
      <c r="G256" s="365"/>
      <c r="H256" s="365"/>
      <c r="I256" s="365"/>
      <c r="J256" s="365"/>
      <c r="K256" s="417"/>
      <c r="L256" s="407">
        <f t="shared" si="28"/>
        <v>0</v>
      </c>
      <c r="M256" s="407">
        <f t="shared" si="25"/>
        <v>0</v>
      </c>
      <c r="N256" s="407">
        <f t="shared" si="26"/>
        <v>0</v>
      </c>
      <c r="O256" s="407">
        <f t="shared" si="27"/>
        <v>0</v>
      </c>
      <c r="P256" s="411" t="str">
        <f t="shared" si="23"/>
        <v/>
      </c>
      <c r="Q256" s="412" t="str">
        <f t="shared" si="24"/>
        <v/>
      </c>
      <c r="R256" s="359"/>
      <c r="S256" s="359"/>
      <c r="T256" s="20"/>
      <c r="U256" s="360"/>
      <c r="V256" s="360"/>
      <c r="W256" s="360"/>
      <c r="X256" s="20"/>
      <c r="Y256" s="20"/>
      <c r="Z256" s="364"/>
    </row>
    <row r="257" spans="2:26" s="361" customFormat="1">
      <c r="B257" s="406">
        <v>252</v>
      </c>
      <c r="C257" s="364"/>
      <c r="D257" s="364" t="str">
        <f t="shared" si="22"/>
        <v xml:space="preserve">#252 : </v>
      </c>
      <c r="E257" s="365"/>
      <c r="F257" s="365"/>
      <c r="G257" s="365"/>
      <c r="H257" s="365"/>
      <c r="I257" s="365"/>
      <c r="J257" s="365"/>
      <c r="K257" s="417"/>
      <c r="L257" s="407">
        <f t="shared" si="28"/>
        <v>0</v>
      </c>
      <c r="M257" s="407">
        <f t="shared" si="25"/>
        <v>0</v>
      </c>
      <c r="N257" s="407">
        <f t="shared" si="26"/>
        <v>0</v>
      </c>
      <c r="O257" s="407">
        <f t="shared" si="27"/>
        <v>0</v>
      </c>
      <c r="P257" s="411" t="str">
        <f t="shared" si="23"/>
        <v/>
      </c>
      <c r="Q257" s="412" t="str">
        <f t="shared" si="24"/>
        <v/>
      </c>
      <c r="R257" s="359"/>
      <c r="S257" s="359"/>
      <c r="T257" s="20"/>
      <c r="U257" s="360"/>
      <c r="V257" s="360"/>
      <c r="W257" s="360"/>
      <c r="X257" s="20"/>
      <c r="Y257" s="20"/>
      <c r="Z257" s="364"/>
    </row>
    <row r="258" spans="2:26" s="361" customFormat="1">
      <c r="B258" s="406">
        <v>253</v>
      </c>
      <c r="C258" s="364"/>
      <c r="D258" s="364" t="str">
        <f t="shared" si="22"/>
        <v xml:space="preserve">#253 : </v>
      </c>
      <c r="E258" s="365"/>
      <c r="F258" s="365"/>
      <c r="G258" s="365"/>
      <c r="H258" s="365"/>
      <c r="I258" s="365"/>
      <c r="J258" s="365"/>
      <c r="K258" s="417"/>
      <c r="L258" s="407">
        <f t="shared" si="28"/>
        <v>0</v>
      </c>
      <c r="M258" s="407">
        <f t="shared" si="25"/>
        <v>0</v>
      </c>
      <c r="N258" s="407">
        <f t="shared" si="26"/>
        <v>0</v>
      </c>
      <c r="O258" s="407">
        <f t="shared" si="27"/>
        <v>0</v>
      </c>
      <c r="P258" s="411" t="str">
        <f t="shared" si="23"/>
        <v/>
      </c>
      <c r="Q258" s="412" t="str">
        <f t="shared" si="24"/>
        <v/>
      </c>
      <c r="R258" s="359"/>
      <c r="S258" s="359"/>
      <c r="T258" s="20"/>
      <c r="U258" s="360"/>
      <c r="V258" s="360"/>
      <c r="W258" s="360"/>
      <c r="X258" s="20"/>
      <c r="Y258" s="20"/>
      <c r="Z258" s="364"/>
    </row>
    <row r="259" spans="2:26">
      <c r="B259" s="406">
        <v>254</v>
      </c>
      <c r="C259" s="364"/>
      <c r="D259" s="364" t="str">
        <f t="shared" si="22"/>
        <v xml:space="preserve">#254 : </v>
      </c>
      <c r="E259" s="365"/>
      <c r="F259" s="365"/>
      <c r="G259" s="365"/>
      <c r="H259" s="365"/>
      <c r="I259" s="365"/>
      <c r="J259" s="365"/>
      <c r="K259" s="417"/>
      <c r="L259" s="407">
        <f t="shared" si="28"/>
        <v>0</v>
      </c>
      <c r="M259" s="407">
        <f t="shared" si="25"/>
        <v>0</v>
      </c>
      <c r="N259" s="407">
        <f t="shared" si="26"/>
        <v>0</v>
      </c>
      <c r="O259" s="407">
        <f t="shared" si="27"/>
        <v>0</v>
      </c>
      <c r="P259" s="411" t="str">
        <f t="shared" si="23"/>
        <v/>
      </c>
      <c r="Q259" s="412" t="str">
        <f t="shared" si="24"/>
        <v/>
      </c>
      <c r="Z259" s="364"/>
    </row>
    <row r="260" spans="2:26">
      <c r="B260" s="406">
        <v>255</v>
      </c>
      <c r="C260" s="364"/>
      <c r="D260" s="364" t="str">
        <f t="shared" si="22"/>
        <v xml:space="preserve">#255 : </v>
      </c>
      <c r="E260" s="365"/>
      <c r="F260" s="365"/>
      <c r="G260" s="365"/>
      <c r="H260" s="365"/>
      <c r="I260" s="365"/>
      <c r="J260" s="365"/>
      <c r="K260" s="417"/>
      <c r="L260" s="407">
        <f t="shared" si="28"/>
        <v>0</v>
      </c>
      <c r="M260" s="407">
        <f t="shared" si="25"/>
        <v>0</v>
      </c>
      <c r="N260" s="407">
        <f t="shared" si="26"/>
        <v>0</v>
      </c>
      <c r="O260" s="407">
        <f t="shared" si="27"/>
        <v>0</v>
      </c>
      <c r="P260" s="411" t="str">
        <f t="shared" si="23"/>
        <v/>
      </c>
      <c r="Q260" s="412" t="str">
        <f t="shared" si="24"/>
        <v/>
      </c>
      <c r="Z260" s="364"/>
    </row>
    <row r="261" spans="2:26">
      <c r="B261" s="406">
        <v>256</v>
      </c>
      <c r="C261" s="364"/>
      <c r="D261" s="364" t="str">
        <f t="shared" si="22"/>
        <v xml:space="preserve">#256 : </v>
      </c>
      <c r="E261" s="365"/>
      <c r="F261" s="365"/>
      <c r="G261" s="365"/>
      <c r="H261" s="365"/>
      <c r="I261" s="365"/>
      <c r="J261" s="365"/>
      <c r="K261" s="417"/>
      <c r="L261" s="407">
        <f t="shared" si="28"/>
        <v>0</v>
      </c>
      <c r="M261" s="407">
        <f t="shared" si="25"/>
        <v>0</v>
      </c>
      <c r="N261" s="407">
        <f t="shared" si="26"/>
        <v>0</v>
      </c>
      <c r="O261" s="407">
        <f t="shared" si="27"/>
        <v>0</v>
      </c>
      <c r="P261" s="411" t="str">
        <f t="shared" si="23"/>
        <v/>
      </c>
      <c r="Q261" s="412" t="str">
        <f t="shared" si="24"/>
        <v/>
      </c>
      <c r="Z261" s="364"/>
    </row>
    <row r="262" spans="2:26">
      <c r="B262" s="406">
        <v>257</v>
      </c>
      <c r="C262" s="364"/>
      <c r="D262" s="364" t="str">
        <f t="shared" ref="D262:D325" si="29">"#"&amp;B262&amp;" : "&amp;C262</f>
        <v xml:space="preserve">#257 : </v>
      </c>
      <c r="E262" s="365"/>
      <c r="F262" s="365"/>
      <c r="G262" s="365"/>
      <c r="H262" s="365"/>
      <c r="I262" s="365"/>
      <c r="J262" s="365"/>
      <c r="K262" s="417"/>
      <c r="L262" s="407">
        <f t="shared" si="28"/>
        <v>0</v>
      </c>
      <c r="M262" s="407">
        <f t="shared" si="25"/>
        <v>0</v>
      </c>
      <c r="N262" s="407">
        <f t="shared" si="26"/>
        <v>0</v>
      </c>
      <c r="O262" s="407">
        <f t="shared" si="27"/>
        <v>0</v>
      </c>
      <c r="P262" s="411" t="str">
        <f t="shared" ref="P262:P325" si="30">IF(M262&gt;N262,"Match funding needs to be min 50%","")</f>
        <v/>
      </c>
      <c r="Q262" s="412" t="str">
        <f t="shared" ref="Q262:Q325" si="31" xml:space="preserve">
IF(AND(E262="Privately Rented Home",K262&gt;=$L$3/0.7,L262=$L$3),"",
IF(AND(E262="Privately Rented Home",K262&lt;$L$3/0.7,L262=K262*70%),"",
IF(AND(E262="Privately Owned Home",K262=L262),"",
IF(AND(E262="Social Home",K262=(M262+N262)),"",
IF(AND(E262="",K262=0),"",
"Private Landlord contribution needs to be greater")))))</f>
        <v/>
      </c>
      <c r="Z262" s="364"/>
    </row>
    <row r="263" spans="2:26">
      <c r="B263" s="406">
        <v>258</v>
      </c>
      <c r="C263" s="364"/>
      <c r="D263" s="364" t="str">
        <f t="shared" si="29"/>
        <v xml:space="preserve">#258 : </v>
      </c>
      <c r="E263" s="365"/>
      <c r="F263" s="365"/>
      <c r="G263" s="365"/>
      <c r="H263" s="365"/>
      <c r="I263" s="365"/>
      <c r="J263" s="365"/>
      <c r="K263" s="417"/>
      <c r="L263" s="407">
        <f t="shared" si="28"/>
        <v>0</v>
      </c>
      <c r="M263" s="407">
        <f t="shared" ref="M263:M326" si="32">VALUE(
IF(AND(E263="Social Home",K263&gt;=$M$3/0.5),$M$3,
IF(AND(E263="Social Home",K263&lt;$M$3/0.5),K263*50%,
"0")))</f>
        <v>0</v>
      </c>
      <c r="N263" s="407">
        <f t="shared" ref="N263:N326" si="33">VALUE(IF(E263="Social Home",K263-M263,0))</f>
        <v>0</v>
      </c>
      <c r="O263" s="407">
        <f t="shared" ref="O263:O326" si="34">VALUE(IF(E263="Privately Rented Home",K263-L263,0))</f>
        <v>0</v>
      </c>
      <c r="P263" s="411" t="str">
        <f t="shared" si="30"/>
        <v/>
      </c>
      <c r="Q263" s="412" t="str">
        <f t="shared" si="31"/>
        <v/>
      </c>
      <c r="Z263" s="364"/>
    </row>
    <row r="264" spans="2:26">
      <c r="B264" s="406">
        <v>259</v>
      </c>
      <c r="C264" s="364"/>
      <c r="D264" s="364" t="str">
        <f t="shared" si="29"/>
        <v xml:space="preserve">#259 : </v>
      </c>
      <c r="E264" s="365"/>
      <c r="F264" s="365"/>
      <c r="G264" s="365"/>
      <c r="H264" s="365"/>
      <c r="I264" s="365"/>
      <c r="J264" s="365"/>
      <c r="K264" s="417"/>
      <c r="L264" s="407">
        <f t="shared" si="28"/>
        <v>0</v>
      </c>
      <c r="M264" s="407">
        <f t="shared" si="32"/>
        <v>0</v>
      </c>
      <c r="N264" s="407">
        <f t="shared" si="33"/>
        <v>0</v>
      </c>
      <c r="O264" s="407">
        <f t="shared" si="34"/>
        <v>0</v>
      </c>
      <c r="P264" s="411" t="str">
        <f t="shared" si="30"/>
        <v/>
      </c>
      <c r="Q264" s="412" t="str">
        <f t="shared" si="31"/>
        <v/>
      </c>
      <c r="Z264" s="364"/>
    </row>
    <row r="265" spans="2:26">
      <c r="B265" s="406">
        <v>260</v>
      </c>
      <c r="C265" s="364"/>
      <c r="D265" s="364" t="str">
        <f t="shared" si="29"/>
        <v xml:space="preserve">#260 : </v>
      </c>
      <c r="E265" s="365"/>
      <c r="F265" s="365"/>
      <c r="G265" s="365"/>
      <c r="H265" s="365"/>
      <c r="I265" s="365"/>
      <c r="J265" s="365"/>
      <c r="K265" s="417"/>
      <c r="L265" s="407">
        <f t="shared" ref="L265:L328" si="35">VALUE(
IF(AND(E265="Privately Rented Home",K265&gt;=$L$3/0.7),$L$3,
IF(AND(E265="Privately Rented Home",K265&lt;$L$3/0.7),K265*0.7,
IF(AND(E265="Privately Owned Home",K265&gt;=0),K265,
"0"))))</f>
        <v>0</v>
      </c>
      <c r="M265" s="407">
        <f t="shared" si="32"/>
        <v>0</v>
      </c>
      <c r="N265" s="407">
        <f t="shared" si="33"/>
        <v>0</v>
      </c>
      <c r="O265" s="407">
        <f t="shared" si="34"/>
        <v>0</v>
      </c>
      <c r="P265" s="411" t="str">
        <f t="shared" si="30"/>
        <v/>
      </c>
      <c r="Q265" s="412" t="str">
        <f t="shared" si="31"/>
        <v/>
      </c>
      <c r="Z265" s="364"/>
    </row>
    <row r="266" spans="2:26">
      <c r="B266" s="406">
        <v>261</v>
      </c>
      <c r="C266" s="364"/>
      <c r="D266" s="364" t="str">
        <f t="shared" si="29"/>
        <v xml:space="preserve">#261 : </v>
      </c>
      <c r="E266" s="365"/>
      <c r="F266" s="365"/>
      <c r="G266" s="365"/>
      <c r="H266" s="365"/>
      <c r="I266" s="365"/>
      <c r="J266" s="365"/>
      <c r="K266" s="417"/>
      <c r="L266" s="407">
        <f t="shared" si="35"/>
        <v>0</v>
      </c>
      <c r="M266" s="407">
        <f t="shared" si="32"/>
        <v>0</v>
      </c>
      <c r="N266" s="407">
        <f t="shared" si="33"/>
        <v>0</v>
      </c>
      <c r="O266" s="407">
        <f t="shared" si="34"/>
        <v>0</v>
      </c>
      <c r="P266" s="411" t="str">
        <f t="shared" si="30"/>
        <v/>
      </c>
      <c r="Q266" s="412" t="str">
        <f t="shared" si="31"/>
        <v/>
      </c>
      <c r="Z266" s="364"/>
    </row>
    <row r="267" spans="2:26">
      <c r="B267" s="406">
        <v>262</v>
      </c>
      <c r="C267" s="364"/>
      <c r="D267" s="364" t="str">
        <f t="shared" si="29"/>
        <v xml:space="preserve">#262 : </v>
      </c>
      <c r="E267" s="365"/>
      <c r="F267" s="365"/>
      <c r="G267" s="365"/>
      <c r="H267" s="365"/>
      <c r="I267" s="365"/>
      <c r="J267" s="365"/>
      <c r="K267" s="417"/>
      <c r="L267" s="407">
        <f t="shared" si="35"/>
        <v>0</v>
      </c>
      <c r="M267" s="407">
        <f t="shared" si="32"/>
        <v>0</v>
      </c>
      <c r="N267" s="407">
        <f t="shared" si="33"/>
        <v>0</v>
      </c>
      <c r="O267" s="407">
        <f t="shared" si="34"/>
        <v>0</v>
      </c>
      <c r="P267" s="411" t="str">
        <f t="shared" si="30"/>
        <v/>
      </c>
      <c r="Q267" s="412" t="str">
        <f t="shared" si="31"/>
        <v/>
      </c>
      <c r="Z267" s="364"/>
    </row>
    <row r="268" spans="2:26">
      <c r="B268" s="406">
        <v>263</v>
      </c>
      <c r="C268" s="364"/>
      <c r="D268" s="364" t="str">
        <f t="shared" si="29"/>
        <v xml:space="preserve">#263 : </v>
      </c>
      <c r="E268" s="365"/>
      <c r="F268" s="365"/>
      <c r="G268" s="365"/>
      <c r="H268" s="365"/>
      <c r="I268" s="365"/>
      <c r="J268" s="365"/>
      <c r="K268" s="417"/>
      <c r="L268" s="407">
        <f t="shared" si="35"/>
        <v>0</v>
      </c>
      <c r="M268" s="407">
        <f t="shared" si="32"/>
        <v>0</v>
      </c>
      <c r="N268" s="407">
        <f t="shared" si="33"/>
        <v>0</v>
      </c>
      <c r="O268" s="407">
        <f t="shared" si="34"/>
        <v>0</v>
      </c>
      <c r="P268" s="411" t="str">
        <f t="shared" si="30"/>
        <v/>
      </c>
      <c r="Q268" s="412" t="str">
        <f t="shared" si="31"/>
        <v/>
      </c>
      <c r="Z268" s="364"/>
    </row>
    <row r="269" spans="2:26">
      <c r="B269" s="406">
        <v>264</v>
      </c>
      <c r="C269" s="364"/>
      <c r="D269" s="364" t="str">
        <f t="shared" si="29"/>
        <v xml:space="preserve">#264 : </v>
      </c>
      <c r="E269" s="365"/>
      <c r="F269" s="365"/>
      <c r="G269" s="365"/>
      <c r="H269" s="365"/>
      <c r="I269" s="365"/>
      <c r="J269" s="365"/>
      <c r="K269" s="417"/>
      <c r="L269" s="407">
        <f t="shared" si="35"/>
        <v>0</v>
      </c>
      <c r="M269" s="407">
        <f t="shared" si="32"/>
        <v>0</v>
      </c>
      <c r="N269" s="407">
        <f t="shared" si="33"/>
        <v>0</v>
      </c>
      <c r="O269" s="407">
        <f t="shared" si="34"/>
        <v>0</v>
      </c>
      <c r="P269" s="411" t="str">
        <f t="shared" si="30"/>
        <v/>
      </c>
      <c r="Q269" s="412" t="str">
        <f t="shared" si="31"/>
        <v/>
      </c>
      <c r="Z269" s="364"/>
    </row>
    <row r="270" spans="2:26">
      <c r="B270" s="406">
        <v>265</v>
      </c>
      <c r="C270" s="364"/>
      <c r="D270" s="364" t="str">
        <f t="shared" si="29"/>
        <v xml:space="preserve">#265 : </v>
      </c>
      <c r="E270" s="365"/>
      <c r="F270" s="365"/>
      <c r="G270" s="365"/>
      <c r="H270" s="365"/>
      <c r="I270" s="365"/>
      <c r="J270" s="365"/>
      <c r="K270" s="417"/>
      <c r="L270" s="407">
        <f t="shared" si="35"/>
        <v>0</v>
      </c>
      <c r="M270" s="407">
        <f t="shared" si="32"/>
        <v>0</v>
      </c>
      <c r="N270" s="407">
        <f t="shared" si="33"/>
        <v>0</v>
      </c>
      <c r="O270" s="407">
        <f t="shared" si="34"/>
        <v>0</v>
      </c>
      <c r="P270" s="411" t="str">
        <f t="shared" si="30"/>
        <v/>
      </c>
      <c r="Q270" s="412" t="str">
        <f t="shared" si="31"/>
        <v/>
      </c>
      <c r="Z270" s="364"/>
    </row>
    <row r="271" spans="2:26">
      <c r="B271" s="406">
        <v>266</v>
      </c>
      <c r="C271" s="364"/>
      <c r="D271" s="364" t="str">
        <f t="shared" si="29"/>
        <v xml:space="preserve">#266 : </v>
      </c>
      <c r="E271" s="365"/>
      <c r="F271" s="365"/>
      <c r="G271" s="365"/>
      <c r="H271" s="365"/>
      <c r="I271" s="365"/>
      <c r="J271" s="365"/>
      <c r="K271" s="417"/>
      <c r="L271" s="407">
        <f t="shared" si="35"/>
        <v>0</v>
      </c>
      <c r="M271" s="407">
        <f t="shared" si="32"/>
        <v>0</v>
      </c>
      <c r="N271" s="407">
        <f t="shared" si="33"/>
        <v>0</v>
      </c>
      <c r="O271" s="407">
        <f t="shared" si="34"/>
        <v>0</v>
      </c>
      <c r="P271" s="411" t="str">
        <f t="shared" si="30"/>
        <v/>
      </c>
      <c r="Q271" s="412" t="str">
        <f t="shared" si="31"/>
        <v/>
      </c>
      <c r="Z271" s="364"/>
    </row>
    <row r="272" spans="2:26">
      <c r="B272" s="406">
        <v>267</v>
      </c>
      <c r="C272" s="364"/>
      <c r="D272" s="364" t="str">
        <f t="shared" si="29"/>
        <v xml:space="preserve">#267 : </v>
      </c>
      <c r="E272" s="365"/>
      <c r="F272" s="365"/>
      <c r="G272" s="365"/>
      <c r="H272" s="365"/>
      <c r="I272" s="365"/>
      <c r="J272" s="365"/>
      <c r="K272" s="417"/>
      <c r="L272" s="407">
        <f t="shared" si="35"/>
        <v>0</v>
      </c>
      <c r="M272" s="407">
        <f t="shared" si="32"/>
        <v>0</v>
      </c>
      <c r="N272" s="407">
        <f t="shared" si="33"/>
        <v>0</v>
      </c>
      <c r="O272" s="407">
        <f t="shared" si="34"/>
        <v>0</v>
      </c>
      <c r="P272" s="411" t="str">
        <f t="shared" si="30"/>
        <v/>
      </c>
      <c r="Q272" s="412" t="str">
        <f t="shared" si="31"/>
        <v/>
      </c>
      <c r="Z272" s="364"/>
    </row>
    <row r="273" spans="2:26">
      <c r="B273" s="406">
        <v>268</v>
      </c>
      <c r="C273" s="364"/>
      <c r="D273" s="364" t="str">
        <f t="shared" si="29"/>
        <v xml:space="preserve">#268 : </v>
      </c>
      <c r="E273" s="365"/>
      <c r="F273" s="365"/>
      <c r="G273" s="365"/>
      <c r="H273" s="365"/>
      <c r="I273" s="365"/>
      <c r="J273" s="365"/>
      <c r="K273" s="417"/>
      <c r="L273" s="407">
        <f t="shared" si="35"/>
        <v>0</v>
      </c>
      <c r="M273" s="407">
        <f t="shared" si="32"/>
        <v>0</v>
      </c>
      <c r="N273" s="407">
        <f t="shared" si="33"/>
        <v>0</v>
      </c>
      <c r="O273" s="407">
        <f t="shared" si="34"/>
        <v>0</v>
      </c>
      <c r="P273" s="411" t="str">
        <f t="shared" si="30"/>
        <v/>
      </c>
      <c r="Q273" s="412" t="str">
        <f t="shared" si="31"/>
        <v/>
      </c>
      <c r="Z273" s="364"/>
    </row>
    <row r="274" spans="2:26">
      <c r="B274" s="406">
        <v>269</v>
      </c>
      <c r="C274" s="364"/>
      <c r="D274" s="364" t="str">
        <f t="shared" si="29"/>
        <v xml:space="preserve">#269 : </v>
      </c>
      <c r="E274" s="365"/>
      <c r="F274" s="365"/>
      <c r="G274" s="365"/>
      <c r="H274" s="365"/>
      <c r="I274" s="365"/>
      <c r="J274" s="365"/>
      <c r="K274" s="417"/>
      <c r="L274" s="407">
        <f t="shared" si="35"/>
        <v>0</v>
      </c>
      <c r="M274" s="407">
        <f t="shared" si="32"/>
        <v>0</v>
      </c>
      <c r="N274" s="407">
        <f t="shared" si="33"/>
        <v>0</v>
      </c>
      <c r="O274" s="407">
        <f t="shared" si="34"/>
        <v>0</v>
      </c>
      <c r="P274" s="411" t="str">
        <f t="shared" si="30"/>
        <v/>
      </c>
      <c r="Q274" s="412" t="str">
        <f t="shared" si="31"/>
        <v/>
      </c>
      <c r="Z274" s="364"/>
    </row>
    <row r="275" spans="2:26">
      <c r="B275" s="406">
        <v>270</v>
      </c>
      <c r="C275" s="364"/>
      <c r="D275" s="364" t="str">
        <f t="shared" si="29"/>
        <v xml:space="preserve">#270 : </v>
      </c>
      <c r="E275" s="365"/>
      <c r="F275" s="365"/>
      <c r="G275" s="365"/>
      <c r="H275" s="365"/>
      <c r="I275" s="365"/>
      <c r="J275" s="365"/>
      <c r="K275" s="417"/>
      <c r="L275" s="407">
        <f t="shared" si="35"/>
        <v>0</v>
      </c>
      <c r="M275" s="407">
        <f t="shared" si="32"/>
        <v>0</v>
      </c>
      <c r="N275" s="407">
        <f t="shared" si="33"/>
        <v>0</v>
      </c>
      <c r="O275" s="407">
        <f t="shared" si="34"/>
        <v>0</v>
      </c>
      <c r="P275" s="411" t="str">
        <f t="shared" si="30"/>
        <v/>
      </c>
      <c r="Q275" s="412" t="str">
        <f t="shared" si="31"/>
        <v/>
      </c>
      <c r="Z275" s="364"/>
    </row>
    <row r="276" spans="2:26">
      <c r="B276" s="406">
        <v>271</v>
      </c>
      <c r="C276" s="364"/>
      <c r="D276" s="364" t="str">
        <f t="shared" si="29"/>
        <v xml:space="preserve">#271 : </v>
      </c>
      <c r="E276" s="365"/>
      <c r="F276" s="365"/>
      <c r="G276" s="365"/>
      <c r="H276" s="365"/>
      <c r="I276" s="365"/>
      <c r="J276" s="365"/>
      <c r="K276" s="417"/>
      <c r="L276" s="407">
        <f t="shared" si="35"/>
        <v>0</v>
      </c>
      <c r="M276" s="407">
        <f t="shared" si="32"/>
        <v>0</v>
      </c>
      <c r="N276" s="407">
        <f t="shared" si="33"/>
        <v>0</v>
      </c>
      <c r="O276" s="407">
        <f t="shared" si="34"/>
        <v>0</v>
      </c>
      <c r="P276" s="411" t="str">
        <f t="shared" si="30"/>
        <v/>
      </c>
      <c r="Q276" s="412" t="str">
        <f t="shared" si="31"/>
        <v/>
      </c>
      <c r="Z276" s="364"/>
    </row>
    <row r="277" spans="2:26">
      <c r="B277" s="406">
        <v>272</v>
      </c>
      <c r="C277" s="364"/>
      <c r="D277" s="364" t="str">
        <f t="shared" si="29"/>
        <v xml:space="preserve">#272 : </v>
      </c>
      <c r="E277" s="365"/>
      <c r="F277" s="365"/>
      <c r="G277" s="365"/>
      <c r="H277" s="365"/>
      <c r="I277" s="365"/>
      <c r="J277" s="365"/>
      <c r="K277" s="417"/>
      <c r="L277" s="407">
        <f t="shared" si="35"/>
        <v>0</v>
      </c>
      <c r="M277" s="407">
        <f t="shared" si="32"/>
        <v>0</v>
      </c>
      <c r="N277" s="407">
        <f t="shared" si="33"/>
        <v>0</v>
      </c>
      <c r="O277" s="407">
        <f t="shared" si="34"/>
        <v>0</v>
      </c>
      <c r="P277" s="411" t="str">
        <f t="shared" si="30"/>
        <v/>
      </c>
      <c r="Q277" s="412" t="str">
        <f t="shared" si="31"/>
        <v/>
      </c>
      <c r="Z277" s="364"/>
    </row>
    <row r="278" spans="2:26">
      <c r="B278" s="406">
        <v>273</v>
      </c>
      <c r="C278" s="364"/>
      <c r="D278" s="364" t="str">
        <f t="shared" si="29"/>
        <v xml:space="preserve">#273 : </v>
      </c>
      <c r="E278" s="365"/>
      <c r="F278" s="365"/>
      <c r="G278" s="365"/>
      <c r="H278" s="365"/>
      <c r="I278" s="365"/>
      <c r="J278" s="365"/>
      <c r="K278" s="417"/>
      <c r="L278" s="407">
        <f t="shared" si="35"/>
        <v>0</v>
      </c>
      <c r="M278" s="407">
        <f t="shared" si="32"/>
        <v>0</v>
      </c>
      <c r="N278" s="407">
        <f t="shared" si="33"/>
        <v>0</v>
      </c>
      <c r="O278" s="407">
        <f t="shared" si="34"/>
        <v>0</v>
      </c>
      <c r="P278" s="411" t="str">
        <f t="shared" si="30"/>
        <v/>
      </c>
      <c r="Q278" s="412" t="str">
        <f t="shared" si="31"/>
        <v/>
      </c>
      <c r="Z278" s="364"/>
    </row>
    <row r="279" spans="2:26">
      <c r="B279" s="406">
        <v>274</v>
      </c>
      <c r="C279" s="364"/>
      <c r="D279" s="364" t="str">
        <f t="shared" si="29"/>
        <v xml:space="preserve">#274 : </v>
      </c>
      <c r="E279" s="365"/>
      <c r="F279" s="365"/>
      <c r="G279" s="365"/>
      <c r="H279" s="365"/>
      <c r="I279" s="365"/>
      <c r="J279" s="365"/>
      <c r="K279" s="417"/>
      <c r="L279" s="407">
        <f t="shared" si="35"/>
        <v>0</v>
      </c>
      <c r="M279" s="407">
        <f t="shared" si="32"/>
        <v>0</v>
      </c>
      <c r="N279" s="407">
        <f t="shared" si="33"/>
        <v>0</v>
      </c>
      <c r="O279" s="407">
        <f t="shared" si="34"/>
        <v>0</v>
      </c>
      <c r="P279" s="411" t="str">
        <f t="shared" si="30"/>
        <v/>
      </c>
      <c r="Q279" s="412" t="str">
        <f t="shared" si="31"/>
        <v/>
      </c>
      <c r="Z279" s="364"/>
    </row>
    <row r="280" spans="2:26">
      <c r="B280" s="406">
        <v>275</v>
      </c>
      <c r="C280" s="364"/>
      <c r="D280" s="364" t="str">
        <f t="shared" si="29"/>
        <v xml:space="preserve">#275 : </v>
      </c>
      <c r="E280" s="365"/>
      <c r="F280" s="365"/>
      <c r="G280" s="365"/>
      <c r="H280" s="365"/>
      <c r="I280" s="365"/>
      <c r="J280" s="365"/>
      <c r="K280" s="417"/>
      <c r="L280" s="407">
        <f t="shared" si="35"/>
        <v>0</v>
      </c>
      <c r="M280" s="407">
        <f t="shared" si="32"/>
        <v>0</v>
      </c>
      <c r="N280" s="407">
        <f t="shared" si="33"/>
        <v>0</v>
      </c>
      <c r="O280" s="407">
        <f t="shared" si="34"/>
        <v>0</v>
      </c>
      <c r="P280" s="411" t="str">
        <f t="shared" si="30"/>
        <v/>
      </c>
      <c r="Q280" s="412" t="str">
        <f t="shared" si="31"/>
        <v/>
      </c>
      <c r="Z280" s="364"/>
    </row>
    <row r="281" spans="2:26">
      <c r="B281" s="406">
        <v>276</v>
      </c>
      <c r="C281" s="364"/>
      <c r="D281" s="364" t="str">
        <f t="shared" si="29"/>
        <v xml:space="preserve">#276 : </v>
      </c>
      <c r="E281" s="365"/>
      <c r="F281" s="365"/>
      <c r="G281" s="365"/>
      <c r="H281" s="365"/>
      <c r="I281" s="365"/>
      <c r="J281" s="365"/>
      <c r="K281" s="417"/>
      <c r="L281" s="407">
        <f t="shared" si="35"/>
        <v>0</v>
      </c>
      <c r="M281" s="407">
        <f t="shared" si="32"/>
        <v>0</v>
      </c>
      <c r="N281" s="407">
        <f t="shared" si="33"/>
        <v>0</v>
      </c>
      <c r="O281" s="407">
        <f t="shared" si="34"/>
        <v>0</v>
      </c>
      <c r="P281" s="411" t="str">
        <f t="shared" si="30"/>
        <v/>
      </c>
      <c r="Q281" s="412" t="str">
        <f t="shared" si="31"/>
        <v/>
      </c>
      <c r="Z281" s="364"/>
    </row>
    <row r="282" spans="2:26">
      <c r="B282" s="406">
        <v>277</v>
      </c>
      <c r="C282" s="364"/>
      <c r="D282" s="364" t="str">
        <f t="shared" si="29"/>
        <v xml:space="preserve">#277 : </v>
      </c>
      <c r="E282" s="365"/>
      <c r="F282" s="365"/>
      <c r="G282" s="365"/>
      <c r="H282" s="365"/>
      <c r="I282" s="365"/>
      <c r="J282" s="365"/>
      <c r="K282" s="417"/>
      <c r="L282" s="407">
        <f t="shared" si="35"/>
        <v>0</v>
      </c>
      <c r="M282" s="407">
        <f t="shared" si="32"/>
        <v>0</v>
      </c>
      <c r="N282" s="407">
        <f t="shared" si="33"/>
        <v>0</v>
      </c>
      <c r="O282" s="407">
        <f t="shared" si="34"/>
        <v>0</v>
      </c>
      <c r="P282" s="411" t="str">
        <f t="shared" si="30"/>
        <v/>
      </c>
      <c r="Q282" s="412" t="str">
        <f t="shared" si="31"/>
        <v/>
      </c>
      <c r="Z282" s="364"/>
    </row>
    <row r="283" spans="2:26">
      <c r="B283" s="406">
        <v>278</v>
      </c>
      <c r="C283" s="364"/>
      <c r="D283" s="364" t="str">
        <f t="shared" si="29"/>
        <v xml:space="preserve">#278 : </v>
      </c>
      <c r="E283" s="365"/>
      <c r="F283" s="365"/>
      <c r="G283" s="365"/>
      <c r="H283" s="365"/>
      <c r="I283" s="365"/>
      <c r="J283" s="365"/>
      <c r="K283" s="417"/>
      <c r="L283" s="407">
        <f t="shared" si="35"/>
        <v>0</v>
      </c>
      <c r="M283" s="407">
        <f t="shared" si="32"/>
        <v>0</v>
      </c>
      <c r="N283" s="407">
        <f t="shared" si="33"/>
        <v>0</v>
      </c>
      <c r="O283" s="407">
        <f t="shared" si="34"/>
        <v>0</v>
      </c>
      <c r="P283" s="411" t="str">
        <f t="shared" si="30"/>
        <v/>
      </c>
      <c r="Q283" s="412" t="str">
        <f t="shared" si="31"/>
        <v/>
      </c>
      <c r="Z283" s="364"/>
    </row>
    <row r="284" spans="2:26">
      <c r="B284" s="406">
        <v>279</v>
      </c>
      <c r="C284" s="364"/>
      <c r="D284" s="364" t="str">
        <f t="shared" si="29"/>
        <v xml:space="preserve">#279 : </v>
      </c>
      <c r="E284" s="365"/>
      <c r="F284" s="365"/>
      <c r="G284" s="365"/>
      <c r="H284" s="365"/>
      <c r="I284" s="365"/>
      <c r="J284" s="365"/>
      <c r="K284" s="417"/>
      <c r="L284" s="407">
        <f t="shared" si="35"/>
        <v>0</v>
      </c>
      <c r="M284" s="407">
        <f t="shared" si="32"/>
        <v>0</v>
      </c>
      <c r="N284" s="407">
        <f t="shared" si="33"/>
        <v>0</v>
      </c>
      <c r="O284" s="407">
        <f t="shared" si="34"/>
        <v>0</v>
      </c>
      <c r="P284" s="411" t="str">
        <f t="shared" si="30"/>
        <v/>
      </c>
      <c r="Q284" s="412" t="str">
        <f t="shared" si="31"/>
        <v/>
      </c>
      <c r="Z284" s="364"/>
    </row>
    <row r="285" spans="2:26">
      <c r="B285" s="406">
        <v>280</v>
      </c>
      <c r="C285" s="364"/>
      <c r="D285" s="364" t="str">
        <f t="shared" si="29"/>
        <v xml:space="preserve">#280 : </v>
      </c>
      <c r="E285" s="365"/>
      <c r="F285" s="365"/>
      <c r="G285" s="365"/>
      <c r="H285" s="365"/>
      <c r="I285" s="365"/>
      <c r="J285" s="365"/>
      <c r="K285" s="417"/>
      <c r="L285" s="407">
        <f t="shared" si="35"/>
        <v>0</v>
      </c>
      <c r="M285" s="407">
        <f t="shared" si="32"/>
        <v>0</v>
      </c>
      <c r="N285" s="407">
        <f t="shared" si="33"/>
        <v>0</v>
      </c>
      <c r="O285" s="407">
        <f t="shared" si="34"/>
        <v>0</v>
      </c>
      <c r="P285" s="411" t="str">
        <f t="shared" si="30"/>
        <v/>
      </c>
      <c r="Q285" s="412" t="str">
        <f t="shared" si="31"/>
        <v/>
      </c>
      <c r="Z285" s="364"/>
    </row>
    <row r="286" spans="2:26">
      <c r="B286" s="406">
        <v>281</v>
      </c>
      <c r="C286" s="364"/>
      <c r="D286" s="364" t="str">
        <f t="shared" si="29"/>
        <v xml:space="preserve">#281 : </v>
      </c>
      <c r="E286" s="365"/>
      <c r="F286" s="365"/>
      <c r="G286" s="365"/>
      <c r="H286" s="365"/>
      <c r="I286" s="365"/>
      <c r="J286" s="365"/>
      <c r="K286" s="417"/>
      <c r="L286" s="407">
        <f t="shared" si="35"/>
        <v>0</v>
      </c>
      <c r="M286" s="407">
        <f t="shared" si="32"/>
        <v>0</v>
      </c>
      <c r="N286" s="407">
        <f t="shared" si="33"/>
        <v>0</v>
      </c>
      <c r="O286" s="407">
        <f t="shared" si="34"/>
        <v>0</v>
      </c>
      <c r="P286" s="411" t="str">
        <f t="shared" si="30"/>
        <v/>
      </c>
      <c r="Q286" s="412" t="str">
        <f t="shared" si="31"/>
        <v/>
      </c>
      <c r="Z286" s="364"/>
    </row>
    <row r="287" spans="2:26">
      <c r="B287" s="406">
        <v>282</v>
      </c>
      <c r="C287" s="364"/>
      <c r="D287" s="364" t="str">
        <f t="shared" si="29"/>
        <v xml:space="preserve">#282 : </v>
      </c>
      <c r="E287" s="365"/>
      <c r="F287" s="365"/>
      <c r="G287" s="365"/>
      <c r="H287" s="365"/>
      <c r="I287" s="365"/>
      <c r="J287" s="365"/>
      <c r="K287" s="417"/>
      <c r="L287" s="407">
        <f t="shared" si="35"/>
        <v>0</v>
      </c>
      <c r="M287" s="407">
        <f t="shared" si="32"/>
        <v>0</v>
      </c>
      <c r="N287" s="407">
        <f t="shared" si="33"/>
        <v>0</v>
      </c>
      <c r="O287" s="407">
        <f t="shared" si="34"/>
        <v>0</v>
      </c>
      <c r="P287" s="411" t="str">
        <f t="shared" si="30"/>
        <v/>
      </c>
      <c r="Q287" s="412" t="str">
        <f t="shared" si="31"/>
        <v/>
      </c>
      <c r="Z287" s="364"/>
    </row>
    <row r="288" spans="2:26">
      <c r="B288" s="406">
        <v>283</v>
      </c>
      <c r="C288" s="364"/>
      <c r="D288" s="364" t="str">
        <f t="shared" si="29"/>
        <v xml:space="preserve">#283 : </v>
      </c>
      <c r="E288" s="365"/>
      <c r="F288" s="365"/>
      <c r="G288" s="365"/>
      <c r="H288" s="365"/>
      <c r="I288" s="365"/>
      <c r="J288" s="365"/>
      <c r="K288" s="417"/>
      <c r="L288" s="407">
        <f t="shared" si="35"/>
        <v>0</v>
      </c>
      <c r="M288" s="407">
        <f t="shared" si="32"/>
        <v>0</v>
      </c>
      <c r="N288" s="407">
        <f t="shared" si="33"/>
        <v>0</v>
      </c>
      <c r="O288" s="407">
        <f t="shared" si="34"/>
        <v>0</v>
      </c>
      <c r="P288" s="411" t="str">
        <f t="shared" si="30"/>
        <v/>
      </c>
      <c r="Q288" s="412" t="str">
        <f t="shared" si="31"/>
        <v/>
      </c>
      <c r="Z288" s="364"/>
    </row>
    <row r="289" spans="2:26">
      <c r="B289" s="406">
        <v>284</v>
      </c>
      <c r="C289" s="364"/>
      <c r="D289" s="364" t="str">
        <f t="shared" si="29"/>
        <v xml:space="preserve">#284 : </v>
      </c>
      <c r="E289" s="365"/>
      <c r="F289" s="365"/>
      <c r="G289" s="365"/>
      <c r="H289" s="365"/>
      <c r="I289" s="365"/>
      <c r="J289" s="365"/>
      <c r="K289" s="417"/>
      <c r="L289" s="407">
        <f t="shared" si="35"/>
        <v>0</v>
      </c>
      <c r="M289" s="407">
        <f t="shared" si="32"/>
        <v>0</v>
      </c>
      <c r="N289" s="407">
        <f t="shared" si="33"/>
        <v>0</v>
      </c>
      <c r="O289" s="407">
        <f t="shared" si="34"/>
        <v>0</v>
      </c>
      <c r="P289" s="411" t="str">
        <f t="shared" si="30"/>
        <v/>
      </c>
      <c r="Q289" s="412" t="str">
        <f t="shared" si="31"/>
        <v/>
      </c>
      <c r="Z289" s="364"/>
    </row>
    <row r="290" spans="2:26">
      <c r="B290" s="406">
        <v>285</v>
      </c>
      <c r="C290" s="364"/>
      <c r="D290" s="364" t="str">
        <f t="shared" si="29"/>
        <v xml:space="preserve">#285 : </v>
      </c>
      <c r="E290" s="365"/>
      <c r="F290" s="365"/>
      <c r="G290" s="365"/>
      <c r="H290" s="365"/>
      <c r="I290" s="365"/>
      <c r="J290" s="365"/>
      <c r="K290" s="417"/>
      <c r="L290" s="407">
        <f t="shared" si="35"/>
        <v>0</v>
      </c>
      <c r="M290" s="407">
        <f t="shared" si="32"/>
        <v>0</v>
      </c>
      <c r="N290" s="407">
        <f t="shared" si="33"/>
        <v>0</v>
      </c>
      <c r="O290" s="407">
        <f t="shared" si="34"/>
        <v>0</v>
      </c>
      <c r="P290" s="411" t="str">
        <f t="shared" si="30"/>
        <v/>
      </c>
      <c r="Q290" s="412" t="str">
        <f t="shared" si="31"/>
        <v/>
      </c>
      <c r="Z290" s="364"/>
    </row>
    <row r="291" spans="2:26">
      <c r="B291" s="406">
        <v>286</v>
      </c>
      <c r="C291" s="364"/>
      <c r="D291" s="364" t="str">
        <f t="shared" si="29"/>
        <v xml:space="preserve">#286 : </v>
      </c>
      <c r="E291" s="365"/>
      <c r="F291" s="365"/>
      <c r="G291" s="365"/>
      <c r="H291" s="365"/>
      <c r="I291" s="365"/>
      <c r="J291" s="365"/>
      <c r="K291" s="417"/>
      <c r="L291" s="407">
        <f t="shared" si="35"/>
        <v>0</v>
      </c>
      <c r="M291" s="407">
        <f t="shared" si="32"/>
        <v>0</v>
      </c>
      <c r="N291" s="407">
        <f t="shared" si="33"/>
        <v>0</v>
      </c>
      <c r="O291" s="407">
        <f t="shared" si="34"/>
        <v>0</v>
      </c>
      <c r="P291" s="411" t="str">
        <f t="shared" si="30"/>
        <v/>
      </c>
      <c r="Q291" s="412" t="str">
        <f t="shared" si="31"/>
        <v/>
      </c>
      <c r="Z291" s="364"/>
    </row>
    <row r="292" spans="2:26">
      <c r="B292" s="406">
        <v>287</v>
      </c>
      <c r="C292" s="364"/>
      <c r="D292" s="364" t="str">
        <f t="shared" si="29"/>
        <v xml:space="preserve">#287 : </v>
      </c>
      <c r="E292" s="365"/>
      <c r="F292" s="365"/>
      <c r="G292" s="365"/>
      <c r="H292" s="365"/>
      <c r="I292" s="365"/>
      <c r="J292" s="365"/>
      <c r="K292" s="417"/>
      <c r="L292" s="407">
        <f t="shared" si="35"/>
        <v>0</v>
      </c>
      <c r="M292" s="407">
        <f t="shared" si="32"/>
        <v>0</v>
      </c>
      <c r="N292" s="407">
        <f t="shared" si="33"/>
        <v>0</v>
      </c>
      <c r="O292" s="407">
        <f t="shared" si="34"/>
        <v>0</v>
      </c>
      <c r="P292" s="411" t="str">
        <f t="shared" si="30"/>
        <v/>
      </c>
      <c r="Q292" s="412" t="str">
        <f t="shared" si="31"/>
        <v/>
      </c>
      <c r="Z292" s="364"/>
    </row>
    <row r="293" spans="2:26">
      <c r="B293" s="406">
        <v>288</v>
      </c>
      <c r="C293" s="364"/>
      <c r="D293" s="364" t="str">
        <f t="shared" si="29"/>
        <v xml:space="preserve">#288 : </v>
      </c>
      <c r="E293" s="365"/>
      <c r="F293" s="365"/>
      <c r="G293" s="365"/>
      <c r="H293" s="365"/>
      <c r="I293" s="365"/>
      <c r="J293" s="365"/>
      <c r="K293" s="417"/>
      <c r="L293" s="407">
        <f t="shared" si="35"/>
        <v>0</v>
      </c>
      <c r="M293" s="407">
        <f t="shared" si="32"/>
        <v>0</v>
      </c>
      <c r="N293" s="407">
        <f t="shared" si="33"/>
        <v>0</v>
      </c>
      <c r="O293" s="407">
        <f t="shared" si="34"/>
        <v>0</v>
      </c>
      <c r="P293" s="411" t="str">
        <f t="shared" si="30"/>
        <v/>
      </c>
      <c r="Q293" s="412" t="str">
        <f t="shared" si="31"/>
        <v/>
      </c>
      <c r="Z293" s="364"/>
    </row>
    <row r="294" spans="2:26">
      <c r="B294" s="406">
        <v>289</v>
      </c>
      <c r="C294" s="364"/>
      <c r="D294" s="364" t="str">
        <f t="shared" si="29"/>
        <v xml:space="preserve">#289 : </v>
      </c>
      <c r="E294" s="365"/>
      <c r="F294" s="365"/>
      <c r="G294" s="365"/>
      <c r="H294" s="365"/>
      <c r="I294" s="365"/>
      <c r="J294" s="365"/>
      <c r="K294" s="417"/>
      <c r="L294" s="407">
        <f t="shared" si="35"/>
        <v>0</v>
      </c>
      <c r="M294" s="407">
        <f t="shared" si="32"/>
        <v>0</v>
      </c>
      <c r="N294" s="407">
        <f t="shared" si="33"/>
        <v>0</v>
      </c>
      <c r="O294" s="407">
        <f t="shared" si="34"/>
        <v>0</v>
      </c>
      <c r="P294" s="411" t="str">
        <f t="shared" si="30"/>
        <v/>
      </c>
      <c r="Q294" s="412" t="str">
        <f t="shared" si="31"/>
        <v/>
      </c>
      <c r="Z294" s="364"/>
    </row>
    <row r="295" spans="2:26">
      <c r="B295" s="406">
        <v>290</v>
      </c>
      <c r="C295" s="364"/>
      <c r="D295" s="364" t="str">
        <f t="shared" si="29"/>
        <v xml:space="preserve">#290 : </v>
      </c>
      <c r="E295" s="365"/>
      <c r="F295" s="365"/>
      <c r="G295" s="365"/>
      <c r="H295" s="365"/>
      <c r="I295" s="365"/>
      <c r="J295" s="365"/>
      <c r="K295" s="417"/>
      <c r="L295" s="407">
        <f t="shared" si="35"/>
        <v>0</v>
      </c>
      <c r="M295" s="407">
        <f t="shared" si="32"/>
        <v>0</v>
      </c>
      <c r="N295" s="407">
        <f t="shared" si="33"/>
        <v>0</v>
      </c>
      <c r="O295" s="407">
        <f t="shared" si="34"/>
        <v>0</v>
      </c>
      <c r="P295" s="411" t="str">
        <f t="shared" si="30"/>
        <v/>
      </c>
      <c r="Q295" s="412" t="str">
        <f t="shared" si="31"/>
        <v/>
      </c>
      <c r="Z295" s="364"/>
    </row>
    <row r="296" spans="2:26">
      <c r="B296" s="406">
        <v>291</v>
      </c>
      <c r="C296" s="364"/>
      <c r="D296" s="364" t="str">
        <f t="shared" si="29"/>
        <v xml:space="preserve">#291 : </v>
      </c>
      <c r="E296" s="365"/>
      <c r="F296" s="365"/>
      <c r="G296" s="365"/>
      <c r="H296" s="365"/>
      <c r="I296" s="365"/>
      <c r="J296" s="365"/>
      <c r="K296" s="417"/>
      <c r="L296" s="407">
        <f t="shared" si="35"/>
        <v>0</v>
      </c>
      <c r="M296" s="407">
        <f t="shared" si="32"/>
        <v>0</v>
      </c>
      <c r="N296" s="407">
        <f t="shared" si="33"/>
        <v>0</v>
      </c>
      <c r="O296" s="407">
        <f t="shared" si="34"/>
        <v>0</v>
      </c>
      <c r="P296" s="411" t="str">
        <f t="shared" si="30"/>
        <v/>
      </c>
      <c r="Q296" s="412" t="str">
        <f t="shared" si="31"/>
        <v/>
      </c>
      <c r="Z296" s="364"/>
    </row>
    <row r="297" spans="2:26">
      <c r="B297" s="406">
        <v>292</v>
      </c>
      <c r="C297" s="364"/>
      <c r="D297" s="364" t="str">
        <f t="shared" si="29"/>
        <v xml:space="preserve">#292 : </v>
      </c>
      <c r="E297" s="365"/>
      <c r="F297" s="365"/>
      <c r="G297" s="365"/>
      <c r="H297" s="365"/>
      <c r="I297" s="365"/>
      <c r="J297" s="365"/>
      <c r="K297" s="417"/>
      <c r="L297" s="407">
        <f t="shared" si="35"/>
        <v>0</v>
      </c>
      <c r="M297" s="407">
        <f t="shared" si="32"/>
        <v>0</v>
      </c>
      <c r="N297" s="407">
        <f t="shared" si="33"/>
        <v>0</v>
      </c>
      <c r="O297" s="407">
        <f t="shared" si="34"/>
        <v>0</v>
      </c>
      <c r="P297" s="411" t="str">
        <f t="shared" si="30"/>
        <v/>
      </c>
      <c r="Q297" s="412" t="str">
        <f t="shared" si="31"/>
        <v/>
      </c>
      <c r="Z297" s="364"/>
    </row>
    <row r="298" spans="2:26">
      <c r="B298" s="406">
        <v>293</v>
      </c>
      <c r="C298" s="364"/>
      <c r="D298" s="364" t="str">
        <f t="shared" si="29"/>
        <v xml:space="preserve">#293 : </v>
      </c>
      <c r="E298" s="365"/>
      <c r="F298" s="365"/>
      <c r="G298" s="365"/>
      <c r="H298" s="365"/>
      <c r="I298" s="365"/>
      <c r="J298" s="365"/>
      <c r="K298" s="417"/>
      <c r="L298" s="407">
        <f t="shared" si="35"/>
        <v>0</v>
      </c>
      <c r="M298" s="407">
        <f t="shared" si="32"/>
        <v>0</v>
      </c>
      <c r="N298" s="407">
        <f t="shared" si="33"/>
        <v>0</v>
      </c>
      <c r="O298" s="407">
        <f t="shared" si="34"/>
        <v>0</v>
      </c>
      <c r="P298" s="411" t="str">
        <f t="shared" si="30"/>
        <v/>
      </c>
      <c r="Q298" s="412" t="str">
        <f t="shared" si="31"/>
        <v/>
      </c>
      <c r="Z298" s="364"/>
    </row>
    <row r="299" spans="2:26">
      <c r="B299" s="406">
        <v>294</v>
      </c>
      <c r="C299" s="364"/>
      <c r="D299" s="364" t="str">
        <f t="shared" si="29"/>
        <v xml:space="preserve">#294 : </v>
      </c>
      <c r="E299" s="365"/>
      <c r="F299" s="365"/>
      <c r="G299" s="365"/>
      <c r="H299" s="365"/>
      <c r="I299" s="365"/>
      <c r="J299" s="365"/>
      <c r="K299" s="417"/>
      <c r="L299" s="407">
        <f t="shared" si="35"/>
        <v>0</v>
      </c>
      <c r="M299" s="407">
        <f t="shared" si="32"/>
        <v>0</v>
      </c>
      <c r="N299" s="407">
        <f t="shared" si="33"/>
        <v>0</v>
      </c>
      <c r="O299" s="407">
        <f t="shared" si="34"/>
        <v>0</v>
      </c>
      <c r="P299" s="411" t="str">
        <f t="shared" si="30"/>
        <v/>
      </c>
      <c r="Q299" s="412" t="str">
        <f t="shared" si="31"/>
        <v/>
      </c>
      <c r="Z299" s="364"/>
    </row>
    <row r="300" spans="2:26">
      <c r="B300" s="406">
        <v>295</v>
      </c>
      <c r="C300" s="364"/>
      <c r="D300" s="364" t="str">
        <f t="shared" si="29"/>
        <v xml:space="preserve">#295 : </v>
      </c>
      <c r="E300" s="365"/>
      <c r="F300" s="365"/>
      <c r="G300" s="365"/>
      <c r="H300" s="365"/>
      <c r="I300" s="365"/>
      <c r="J300" s="365"/>
      <c r="K300" s="417"/>
      <c r="L300" s="407">
        <f t="shared" si="35"/>
        <v>0</v>
      </c>
      <c r="M300" s="407">
        <f t="shared" si="32"/>
        <v>0</v>
      </c>
      <c r="N300" s="407">
        <f t="shared" si="33"/>
        <v>0</v>
      </c>
      <c r="O300" s="407">
        <f t="shared" si="34"/>
        <v>0</v>
      </c>
      <c r="P300" s="411" t="str">
        <f t="shared" si="30"/>
        <v/>
      </c>
      <c r="Q300" s="412" t="str">
        <f t="shared" si="31"/>
        <v/>
      </c>
      <c r="Z300" s="364"/>
    </row>
    <row r="301" spans="2:26">
      <c r="B301" s="406">
        <v>296</v>
      </c>
      <c r="C301" s="364"/>
      <c r="D301" s="364" t="str">
        <f t="shared" si="29"/>
        <v xml:space="preserve">#296 : </v>
      </c>
      <c r="E301" s="365"/>
      <c r="F301" s="365"/>
      <c r="G301" s="365"/>
      <c r="H301" s="365"/>
      <c r="I301" s="365"/>
      <c r="J301" s="365"/>
      <c r="K301" s="417"/>
      <c r="L301" s="407">
        <f t="shared" si="35"/>
        <v>0</v>
      </c>
      <c r="M301" s="407">
        <f t="shared" si="32"/>
        <v>0</v>
      </c>
      <c r="N301" s="407">
        <f t="shared" si="33"/>
        <v>0</v>
      </c>
      <c r="O301" s="407">
        <f t="shared" si="34"/>
        <v>0</v>
      </c>
      <c r="P301" s="411" t="str">
        <f t="shared" si="30"/>
        <v/>
      </c>
      <c r="Q301" s="412" t="str">
        <f t="shared" si="31"/>
        <v/>
      </c>
      <c r="Z301" s="364"/>
    </row>
    <row r="302" spans="2:26">
      <c r="B302" s="406">
        <v>297</v>
      </c>
      <c r="C302" s="364"/>
      <c r="D302" s="364" t="str">
        <f t="shared" si="29"/>
        <v xml:space="preserve">#297 : </v>
      </c>
      <c r="E302" s="365"/>
      <c r="F302" s="365"/>
      <c r="G302" s="365"/>
      <c r="H302" s="365"/>
      <c r="I302" s="365"/>
      <c r="J302" s="365"/>
      <c r="K302" s="417"/>
      <c r="L302" s="407">
        <f t="shared" si="35"/>
        <v>0</v>
      </c>
      <c r="M302" s="407">
        <f t="shared" si="32"/>
        <v>0</v>
      </c>
      <c r="N302" s="407">
        <f t="shared" si="33"/>
        <v>0</v>
      </c>
      <c r="O302" s="407">
        <f t="shared" si="34"/>
        <v>0</v>
      </c>
      <c r="P302" s="411" t="str">
        <f t="shared" si="30"/>
        <v/>
      </c>
      <c r="Q302" s="412" t="str">
        <f t="shared" si="31"/>
        <v/>
      </c>
      <c r="Z302" s="364"/>
    </row>
    <row r="303" spans="2:26">
      <c r="B303" s="406">
        <v>298</v>
      </c>
      <c r="C303" s="364"/>
      <c r="D303" s="364" t="str">
        <f t="shared" si="29"/>
        <v xml:space="preserve">#298 : </v>
      </c>
      <c r="E303" s="365"/>
      <c r="F303" s="365"/>
      <c r="G303" s="365"/>
      <c r="H303" s="365"/>
      <c r="I303" s="365"/>
      <c r="J303" s="365"/>
      <c r="K303" s="417"/>
      <c r="L303" s="407">
        <f t="shared" si="35"/>
        <v>0</v>
      </c>
      <c r="M303" s="407">
        <f t="shared" si="32"/>
        <v>0</v>
      </c>
      <c r="N303" s="407">
        <f t="shared" si="33"/>
        <v>0</v>
      </c>
      <c r="O303" s="407">
        <f t="shared" si="34"/>
        <v>0</v>
      </c>
      <c r="P303" s="411" t="str">
        <f t="shared" si="30"/>
        <v/>
      </c>
      <c r="Q303" s="412" t="str">
        <f t="shared" si="31"/>
        <v/>
      </c>
      <c r="Z303" s="364"/>
    </row>
    <row r="304" spans="2:26">
      <c r="B304" s="406">
        <v>299</v>
      </c>
      <c r="C304" s="364"/>
      <c r="D304" s="364" t="str">
        <f t="shared" si="29"/>
        <v xml:space="preserve">#299 : </v>
      </c>
      <c r="E304" s="365"/>
      <c r="F304" s="365"/>
      <c r="G304" s="365"/>
      <c r="H304" s="365"/>
      <c r="I304" s="365"/>
      <c r="J304" s="365"/>
      <c r="K304" s="417"/>
      <c r="L304" s="407">
        <f t="shared" si="35"/>
        <v>0</v>
      </c>
      <c r="M304" s="407">
        <f t="shared" si="32"/>
        <v>0</v>
      </c>
      <c r="N304" s="407">
        <f t="shared" si="33"/>
        <v>0</v>
      </c>
      <c r="O304" s="407">
        <f t="shared" si="34"/>
        <v>0</v>
      </c>
      <c r="P304" s="411" t="str">
        <f t="shared" si="30"/>
        <v/>
      </c>
      <c r="Q304" s="412" t="str">
        <f t="shared" si="31"/>
        <v/>
      </c>
      <c r="Z304" s="364"/>
    </row>
    <row r="305" spans="2:26">
      <c r="B305" s="406">
        <v>300</v>
      </c>
      <c r="C305" s="364"/>
      <c r="D305" s="364" t="str">
        <f t="shared" si="29"/>
        <v xml:space="preserve">#300 : </v>
      </c>
      <c r="E305" s="365"/>
      <c r="F305" s="365"/>
      <c r="G305" s="365"/>
      <c r="H305" s="365"/>
      <c r="I305" s="365"/>
      <c r="J305" s="365"/>
      <c r="K305" s="417"/>
      <c r="L305" s="407">
        <f t="shared" si="35"/>
        <v>0</v>
      </c>
      <c r="M305" s="407">
        <f t="shared" si="32"/>
        <v>0</v>
      </c>
      <c r="N305" s="407">
        <f t="shared" si="33"/>
        <v>0</v>
      </c>
      <c r="O305" s="407">
        <f t="shared" si="34"/>
        <v>0</v>
      </c>
      <c r="P305" s="411" t="str">
        <f t="shared" si="30"/>
        <v/>
      </c>
      <c r="Q305" s="412" t="str">
        <f t="shared" si="31"/>
        <v/>
      </c>
      <c r="Z305" s="364"/>
    </row>
    <row r="306" spans="2:26">
      <c r="B306" s="406">
        <v>301</v>
      </c>
      <c r="C306" s="364"/>
      <c r="D306" s="364" t="str">
        <f t="shared" si="29"/>
        <v xml:space="preserve">#301 : </v>
      </c>
      <c r="E306" s="365"/>
      <c r="F306" s="365"/>
      <c r="G306" s="365"/>
      <c r="H306" s="365"/>
      <c r="I306" s="365"/>
      <c r="J306" s="365"/>
      <c r="K306" s="417"/>
      <c r="L306" s="407">
        <f t="shared" si="35"/>
        <v>0</v>
      </c>
      <c r="M306" s="407">
        <f t="shared" si="32"/>
        <v>0</v>
      </c>
      <c r="N306" s="407">
        <f t="shared" si="33"/>
        <v>0</v>
      </c>
      <c r="O306" s="407">
        <f t="shared" si="34"/>
        <v>0</v>
      </c>
      <c r="P306" s="411" t="str">
        <f t="shared" si="30"/>
        <v/>
      </c>
      <c r="Q306" s="412" t="str">
        <f t="shared" si="31"/>
        <v/>
      </c>
      <c r="Z306" s="364"/>
    </row>
    <row r="307" spans="2:26">
      <c r="B307" s="406">
        <v>302</v>
      </c>
      <c r="C307" s="364"/>
      <c r="D307" s="364" t="str">
        <f t="shared" si="29"/>
        <v xml:space="preserve">#302 : </v>
      </c>
      <c r="E307" s="365"/>
      <c r="F307" s="365"/>
      <c r="G307" s="365"/>
      <c r="H307" s="365"/>
      <c r="I307" s="365"/>
      <c r="J307" s="365"/>
      <c r="K307" s="417"/>
      <c r="L307" s="407">
        <f t="shared" si="35"/>
        <v>0</v>
      </c>
      <c r="M307" s="407">
        <f t="shared" si="32"/>
        <v>0</v>
      </c>
      <c r="N307" s="407">
        <f t="shared" si="33"/>
        <v>0</v>
      </c>
      <c r="O307" s="407">
        <f t="shared" si="34"/>
        <v>0</v>
      </c>
      <c r="P307" s="411" t="str">
        <f t="shared" si="30"/>
        <v/>
      </c>
      <c r="Q307" s="412" t="str">
        <f t="shared" si="31"/>
        <v/>
      </c>
      <c r="Z307" s="364"/>
    </row>
    <row r="308" spans="2:26">
      <c r="B308" s="406">
        <v>303</v>
      </c>
      <c r="C308" s="364"/>
      <c r="D308" s="364" t="str">
        <f t="shared" si="29"/>
        <v xml:space="preserve">#303 : </v>
      </c>
      <c r="E308" s="365"/>
      <c r="F308" s="365"/>
      <c r="G308" s="365"/>
      <c r="H308" s="365"/>
      <c r="I308" s="365"/>
      <c r="J308" s="365"/>
      <c r="K308" s="417"/>
      <c r="L308" s="407">
        <f t="shared" si="35"/>
        <v>0</v>
      </c>
      <c r="M308" s="407">
        <f t="shared" si="32"/>
        <v>0</v>
      </c>
      <c r="N308" s="407">
        <f t="shared" si="33"/>
        <v>0</v>
      </c>
      <c r="O308" s="407">
        <f t="shared" si="34"/>
        <v>0</v>
      </c>
      <c r="P308" s="411" t="str">
        <f t="shared" si="30"/>
        <v/>
      </c>
      <c r="Q308" s="412" t="str">
        <f t="shared" si="31"/>
        <v/>
      </c>
      <c r="Z308" s="364"/>
    </row>
    <row r="309" spans="2:26">
      <c r="B309" s="406">
        <v>304</v>
      </c>
      <c r="C309" s="364"/>
      <c r="D309" s="364" t="str">
        <f t="shared" si="29"/>
        <v xml:space="preserve">#304 : </v>
      </c>
      <c r="E309" s="365"/>
      <c r="F309" s="365"/>
      <c r="G309" s="365"/>
      <c r="H309" s="365"/>
      <c r="I309" s="365"/>
      <c r="J309" s="365"/>
      <c r="K309" s="417"/>
      <c r="L309" s="407">
        <f t="shared" si="35"/>
        <v>0</v>
      </c>
      <c r="M309" s="407">
        <f t="shared" si="32"/>
        <v>0</v>
      </c>
      <c r="N309" s="407">
        <f t="shared" si="33"/>
        <v>0</v>
      </c>
      <c r="O309" s="407">
        <f t="shared" si="34"/>
        <v>0</v>
      </c>
      <c r="P309" s="411" t="str">
        <f t="shared" si="30"/>
        <v/>
      </c>
      <c r="Q309" s="412" t="str">
        <f t="shared" si="31"/>
        <v/>
      </c>
      <c r="Z309" s="364"/>
    </row>
    <row r="310" spans="2:26">
      <c r="B310" s="406">
        <v>305</v>
      </c>
      <c r="C310" s="364"/>
      <c r="D310" s="364" t="str">
        <f t="shared" si="29"/>
        <v xml:space="preserve">#305 : </v>
      </c>
      <c r="E310" s="365"/>
      <c r="F310" s="365"/>
      <c r="G310" s="365"/>
      <c r="H310" s="365"/>
      <c r="I310" s="365"/>
      <c r="J310" s="365"/>
      <c r="K310" s="417"/>
      <c r="L310" s="407">
        <f t="shared" si="35"/>
        <v>0</v>
      </c>
      <c r="M310" s="407">
        <f t="shared" si="32"/>
        <v>0</v>
      </c>
      <c r="N310" s="407">
        <f t="shared" si="33"/>
        <v>0</v>
      </c>
      <c r="O310" s="407">
        <f t="shared" si="34"/>
        <v>0</v>
      </c>
      <c r="P310" s="411" t="str">
        <f t="shared" si="30"/>
        <v/>
      </c>
      <c r="Q310" s="412" t="str">
        <f t="shared" si="31"/>
        <v/>
      </c>
      <c r="Z310" s="364"/>
    </row>
    <row r="311" spans="2:26">
      <c r="B311" s="406">
        <v>306</v>
      </c>
      <c r="C311" s="364"/>
      <c r="D311" s="364" t="str">
        <f t="shared" si="29"/>
        <v xml:space="preserve">#306 : </v>
      </c>
      <c r="E311" s="365"/>
      <c r="F311" s="365"/>
      <c r="G311" s="365"/>
      <c r="H311" s="365"/>
      <c r="I311" s="365"/>
      <c r="J311" s="365"/>
      <c r="K311" s="417"/>
      <c r="L311" s="407">
        <f t="shared" si="35"/>
        <v>0</v>
      </c>
      <c r="M311" s="407">
        <f t="shared" si="32"/>
        <v>0</v>
      </c>
      <c r="N311" s="407">
        <f t="shared" si="33"/>
        <v>0</v>
      </c>
      <c r="O311" s="407">
        <f t="shared" si="34"/>
        <v>0</v>
      </c>
      <c r="P311" s="411" t="str">
        <f t="shared" si="30"/>
        <v/>
      </c>
      <c r="Q311" s="412" t="str">
        <f t="shared" si="31"/>
        <v/>
      </c>
      <c r="Z311" s="364"/>
    </row>
    <row r="312" spans="2:26">
      <c r="B312" s="406">
        <v>307</v>
      </c>
      <c r="C312" s="364"/>
      <c r="D312" s="364" t="str">
        <f t="shared" si="29"/>
        <v xml:space="preserve">#307 : </v>
      </c>
      <c r="E312" s="365"/>
      <c r="F312" s="365"/>
      <c r="G312" s="365"/>
      <c r="H312" s="365"/>
      <c r="I312" s="365"/>
      <c r="J312" s="365"/>
      <c r="K312" s="417"/>
      <c r="L312" s="407">
        <f t="shared" si="35"/>
        <v>0</v>
      </c>
      <c r="M312" s="407">
        <f t="shared" si="32"/>
        <v>0</v>
      </c>
      <c r="N312" s="407">
        <f t="shared" si="33"/>
        <v>0</v>
      </c>
      <c r="O312" s="407">
        <f t="shared" si="34"/>
        <v>0</v>
      </c>
      <c r="P312" s="411" t="str">
        <f t="shared" si="30"/>
        <v/>
      </c>
      <c r="Q312" s="412" t="str">
        <f t="shared" si="31"/>
        <v/>
      </c>
      <c r="Z312" s="364"/>
    </row>
    <row r="313" spans="2:26">
      <c r="B313" s="406">
        <v>308</v>
      </c>
      <c r="C313" s="364"/>
      <c r="D313" s="364" t="str">
        <f t="shared" si="29"/>
        <v xml:space="preserve">#308 : </v>
      </c>
      <c r="E313" s="365"/>
      <c r="F313" s="365"/>
      <c r="G313" s="365"/>
      <c r="H313" s="365"/>
      <c r="I313" s="365"/>
      <c r="J313" s="365"/>
      <c r="K313" s="417"/>
      <c r="L313" s="407">
        <f t="shared" si="35"/>
        <v>0</v>
      </c>
      <c r="M313" s="407">
        <f t="shared" si="32"/>
        <v>0</v>
      </c>
      <c r="N313" s="407">
        <f t="shared" si="33"/>
        <v>0</v>
      </c>
      <c r="O313" s="407">
        <f t="shared" si="34"/>
        <v>0</v>
      </c>
      <c r="P313" s="411" t="str">
        <f t="shared" si="30"/>
        <v/>
      </c>
      <c r="Q313" s="412" t="str">
        <f t="shared" si="31"/>
        <v/>
      </c>
      <c r="Z313" s="364"/>
    </row>
    <row r="314" spans="2:26">
      <c r="B314" s="406">
        <v>309</v>
      </c>
      <c r="C314" s="364"/>
      <c r="D314" s="364" t="str">
        <f t="shared" si="29"/>
        <v xml:space="preserve">#309 : </v>
      </c>
      <c r="E314" s="365"/>
      <c r="F314" s="365"/>
      <c r="G314" s="365"/>
      <c r="H314" s="365"/>
      <c r="I314" s="365"/>
      <c r="J314" s="365"/>
      <c r="K314" s="417"/>
      <c r="L314" s="407">
        <f t="shared" si="35"/>
        <v>0</v>
      </c>
      <c r="M314" s="407">
        <f t="shared" si="32"/>
        <v>0</v>
      </c>
      <c r="N314" s="407">
        <f t="shared" si="33"/>
        <v>0</v>
      </c>
      <c r="O314" s="407">
        <f t="shared" si="34"/>
        <v>0</v>
      </c>
      <c r="P314" s="411" t="str">
        <f t="shared" si="30"/>
        <v/>
      </c>
      <c r="Q314" s="412" t="str">
        <f t="shared" si="31"/>
        <v/>
      </c>
      <c r="Z314" s="364"/>
    </row>
    <row r="315" spans="2:26">
      <c r="B315" s="406">
        <v>310</v>
      </c>
      <c r="C315" s="364"/>
      <c r="D315" s="364" t="str">
        <f t="shared" si="29"/>
        <v xml:space="preserve">#310 : </v>
      </c>
      <c r="E315" s="365"/>
      <c r="F315" s="365"/>
      <c r="G315" s="365"/>
      <c r="H315" s="365"/>
      <c r="I315" s="365"/>
      <c r="J315" s="365"/>
      <c r="K315" s="417"/>
      <c r="L315" s="407">
        <f t="shared" si="35"/>
        <v>0</v>
      </c>
      <c r="M315" s="407">
        <f t="shared" si="32"/>
        <v>0</v>
      </c>
      <c r="N315" s="407">
        <f t="shared" si="33"/>
        <v>0</v>
      </c>
      <c r="O315" s="407">
        <f t="shared" si="34"/>
        <v>0</v>
      </c>
      <c r="P315" s="411" t="str">
        <f t="shared" si="30"/>
        <v/>
      </c>
      <c r="Q315" s="412" t="str">
        <f t="shared" si="31"/>
        <v/>
      </c>
      <c r="Z315" s="364"/>
    </row>
    <row r="316" spans="2:26">
      <c r="B316" s="406">
        <v>311</v>
      </c>
      <c r="C316" s="364"/>
      <c r="D316" s="364" t="str">
        <f t="shared" si="29"/>
        <v xml:space="preserve">#311 : </v>
      </c>
      <c r="E316" s="365"/>
      <c r="F316" s="365"/>
      <c r="G316" s="365"/>
      <c r="H316" s="365"/>
      <c r="I316" s="365"/>
      <c r="J316" s="365"/>
      <c r="K316" s="417"/>
      <c r="L316" s="407">
        <f t="shared" si="35"/>
        <v>0</v>
      </c>
      <c r="M316" s="407">
        <f t="shared" si="32"/>
        <v>0</v>
      </c>
      <c r="N316" s="407">
        <f t="shared" si="33"/>
        <v>0</v>
      </c>
      <c r="O316" s="407">
        <f t="shared" si="34"/>
        <v>0</v>
      </c>
      <c r="P316" s="411" t="str">
        <f t="shared" si="30"/>
        <v/>
      </c>
      <c r="Q316" s="412" t="str">
        <f t="shared" si="31"/>
        <v/>
      </c>
      <c r="Z316" s="364"/>
    </row>
    <row r="317" spans="2:26">
      <c r="B317" s="406">
        <v>312</v>
      </c>
      <c r="C317" s="364"/>
      <c r="D317" s="364" t="str">
        <f t="shared" si="29"/>
        <v xml:space="preserve">#312 : </v>
      </c>
      <c r="E317" s="365"/>
      <c r="F317" s="365"/>
      <c r="G317" s="365"/>
      <c r="H317" s="365"/>
      <c r="I317" s="365"/>
      <c r="J317" s="365"/>
      <c r="K317" s="417"/>
      <c r="L317" s="407">
        <f t="shared" si="35"/>
        <v>0</v>
      </c>
      <c r="M317" s="407">
        <f t="shared" si="32"/>
        <v>0</v>
      </c>
      <c r="N317" s="407">
        <f t="shared" si="33"/>
        <v>0</v>
      </c>
      <c r="O317" s="407">
        <f t="shared" si="34"/>
        <v>0</v>
      </c>
      <c r="P317" s="411" t="str">
        <f t="shared" si="30"/>
        <v/>
      </c>
      <c r="Q317" s="412" t="str">
        <f t="shared" si="31"/>
        <v/>
      </c>
      <c r="Z317" s="364"/>
    </row>
    <row r="318" spans="2:26">
      <c r="B318" s="406">
        <v>313</v>
      </c>
      <c r="C318" s="364"/>
      <c r="D318" s="364" t="str">
        <f t="shared" si="29"/>
        <v xml:space="preserve">#313 : </v>
      </c>
      <c r="E318" s="365"/>
      <c r="F318" s="365"/>
      <c r="G318" s="365"/>
      <c r="H318" s="365"/>
      <c r="I318" s="365"/>
      <c r="J318" s="365"/>
      <c r="K318" s="417"/>
      <c r="L318" s="407">
        <f t="shared" si="35"/>
        <v>0</v>
      </c>
      <c r="M318" s="407">
        <f t="shared" si="32"/>
        <v>0</v>
      </c>
      <c r="N318" s="407">
        <f t="shared" si="33"/>
        <v>0</v>
      </c>
      <c r="O318" s="407">
        <f t="shared" si="34"/>
        <v>0</v>
      </c>
      <c r="P318" s="411" t="str">
        <f t="shared" si="30"/>
        <v/>
      </c>
      <c r="Q318" s="412" t="str">
        <f t="shared" si="31"/>
        <v/>
      </c>
      <c r="Z318" s="364"/>
    </row>
    <row r="319" spans="2:26">
      <c r="B319" s="406">
        <v>314</v>
      </c>
      <c r="C319" s="364"/>
      <c r="D319" s="364" t="str">
        <f t="shared" si="29"/>
        <v xml:space="preserve">#314 : </v>
      </c>
      <c r="E319" s="365"/>
      <c r="F319" s="365"/>
      <c r="G319" s="365"/>
      <c r="H319" s="365"/>
      <c r="I319" s="365"/>
      <c r="J319" s="365"/>
      <c r="K319" s="417"/>
      <c r="L319" s="407">
        <f t="shared" si="35"/>
        <v>0</v>
      </c>
      <c r="M319" s="407">
        <f t="shared" si="32"/>
        <v>0</v>
      </c>
      <c r="N319" s="407">
        <f t="shared" si="33"/>
        <v>0</v>
      </c>
      <c r="O319" s="407">
        <f t="shared" si="34"/>
        <v>0</v>
      </c>
      <c r="P319" s="411" t="str">
        <f t="shared" si="30"/>
        <v/>
      </c>
      <c r="Q319" s="412" t="str">
        <f t="shared" si="31"/>
        <v/>
      </c>
      <c r="Z319" s="364"/>
    </row>
    <row r="320" spans="2:26">
      <c r="B320" s="406">
        <v>315</v>
      </c>
      <c r="C320" s="364"/>
      <c r="D320" s="364" t="str">
        <f t="shared" si="29"/>
        <v xml:space="preserve">#315 : </v>
      </c>
      <c r="E320" s="365"/>
      <c r="F320" s="365"/>
      <c r="G320" s="365"/>
      <c r="H320" s="365"/>
      <c r="I320" s="365"/>
      <c r="J320" s="365"/>
      <c r="K320" s="417"/>
      <c r="L320" s="407">
        <f t="shared" si="35"/>
        <v>0</v>
      </c>
      <c r="M320" s="407">
        <f t="shared" si="32"/>
        <v>0</v>
      </c>
      <c r="N320" s="407">
        <f t="shared" si="33"/>
        <v>0</v>
      </c>
      <c r="O320" s="407">
        <f t="shared" si="34"/>
        <v>0</v>
      </c>
      <c r="P320" s="411" t="str">
        <f t="shared" si="30"/>
        <v/>
      </c>
      <c r="Q320" s="412" t="str">
        <f t="shared" si="31"/>
        <v/>
      </c>
      <c r="Z320" s="364"/>
    </row>
    <row r="321" spans="2:26">
      <c r="B321" s="406">
        <v>316</v>
      </c>
      <c r="C321" s="364"/>
      <c r="D321" s="364" t="str">
        <f t="shared" si="29"/>
        <v xml:space="preserve">#316 : </v>
      </c>
      <c r="E321" s="365"/>
      <c r="F321" s="365"/>
      <c r="G321" s="365"/>
      <c r="H321" s="365"/>
      <c r="I321" s="365"/>
      <c r="J321" s="365"/>
      <c r="K321" s="417"/>
      <c r="L321" s="407">
        <f t="shared" si="35"/>
        <v>0</v>
      </c>
      <c r="M321" s="407">
        <f t="shared" si="32"/>
        <v>0</v>
      </c>
      <c r="N321" s="407">
        <f t="shared" si="33"/>
        <v>0</v>
      </c>
      <c r="O321" s="407">
        <f t="shared" si="34"/>
        <v>0</v>
      </c>
      <c r="P321" s="411" t="str">
        <f t="shared" si="30"/>
        <v/>
      </c>
      <c r="Q321" s="412" t="str">
        <f t="shared" si="31"/>
        <v/>
      </c>
      <c r="Z321" s="364"/>
    </row>
    <row r="322" spans="2:26">
      <c r="B322" s="406">
        <v>317</v>
      </c>
      <c r="C322" s="364"/>
      <c r="D322" s="364" t="str">
        <f t="shared" si="29"/>
        <v xml:space="preserve">#317 : </v>
      </c>
      <c r="E322" s="365"/>
      <c r="F322" s="365"/>
      <c r="G322" s="365"/>
      <c r="H322" s="365"/>
      <c r="I322" s="365"/>
      <c r="J322" s="365"/>
      <c r="K322" s="417"/>
      <c r="L322" s="407">
        <f t="shared" si="35"/>
        <v>0</v>
      </c>
      <c r="M322" s="407">
        <f t="shared" si="32"/>
        <v>0</v>
      </c>
      <c r="N322" s="407">
        <f t="shared" si="33"/>
        <v>0</v>
      </c>
      <c r="O322" s="407">
        <f t="shared" si="34"/>
        <v>0</v>
      </c>
      <c r="P322" s="411" t="str">
        <f t="shared" si="30"/>
        <v/>
      </c>
      <c r="Q322" s="412" t="str">
        <f t="shared" si="31"/>
        <v/>
      </c>
      <c r="Z322" s="364"/>
    </row>
    <row r="323" spans="2:26">
      <c r="B323" s="406">
        <v>318</v>
      </c>
      <c r="C323" s="364"/>
      <c r="D323" s="364" t="str">
        <f t="shared" si="29"/>
        <v xml:space="preserve">#318 : </v>
      </c>
      <c r="E323" s="365"/>
      <c r="F323" s="365"/>
      <c r="G323" s="365"/>
      <c r="H323" s="365"/>
      <c r="I323" s="365"/>
      <c r="J323" s="365"/>
      <c r="K323" s="417"/>
      <c r="L323" s="407">
        <f t="shared" si="35"/>
        <v>0</v>
      </c>
      <c r="M323" s="407">
        <f t="shared" si="32"/>
        <v>0</v>
      </c>
      <c r="N323" s="407">
        <f t="shared" si="33"/>
        <v>0</v>
      </c>
      <c r="O323" s="407">
        <f t="shared" si="34"/>
        <v>0</v>
      </c>
      <c r="P323" s="411" t="str">
        <f t="shared" si="30"/>
        <v/>
      </c>
      <c r="Q323" s="412" t="str">
        <f t="shared" si="31"/>
        <v/>
      </c>
      <c r="Z323" s="364"/>
    </row>
    <row r="324" spans="2:26">
      <c r="B324" s="406">
        <v>319</v>
      </c>
      <c r="C324" s="364"/>
      <c r="D324" s="364" t="str">
        <f t="shared" si="29"/>
        <v xml:space="preserve">#319 : </v>
      </c>
      <c r="E324" s="365"/>
      <c r="F324" s="365"/>
      <c r="G324" s="365"/>
      <c r="H324" s="365"/>
      <c r="I324" s="365"/>
      <c r="J324" s="365"/>
      <c r="K324" s="417"/>
      <c r="L324" s="407">
        <f t="shared" si="35"/>
        <v>0</v>
      </c>
      <c r="M324" s="407">
        <f t="shared" si="32"/>
        <v>0</v>
      </c>
      <c r="N324" s="407">
        <f t="shared" si="33"/>
        <v>0</v>
      </c>
      <c r="O324" s="407">
        <f t="shared" si="34"/>
        <v>0</v>
      </c>
      <c r="P324" s="411" t="str">
        <f t="shared" si="30"/>
        <v/>
      </c>
      <c r="Q324" s="412" t="str">
        <f t="shared" si="31"/>
        <v/>
      </c>
      <c r="Z324" s="364"/>
    </row>
    <row r="325" spans="2:26">
      <c r="B325" s="406">
        <v>320</v>
      </c>
      <c r="C325" s="364"/>
      <c r="D325" s="364" t="str">
        <f t="shared" si="29"/>
        <v xml:space="preserve">#320 : </v>
      </c>
      <c r="E325" s="365"/>
      <c r="F325" s="365"/>
      <c r="G325" s="365"/>
      <c r="H325" s="365"/>
      <c r="I325" s="365"/>
      <c r="J325" s="365"/>
      <c r="K325" s="417"/>
      <c r="L325" s="407">
        <f t="shared" si="35"/>
        <v>0</v>
      </c>
      <c r="M325" s="407">
        <f t="shared" si="32"/>
        <v>0</v>
      </c>
      <c r="N325" s="407">
        <f t="shared" si="33"/>
        <v>0</v>
      </c>
      <c r="O325" s="407">
        <f t="shared" si="34"/>
        <v>0</v>
      </c>
      <c r="P325" s="411" t="str">
        <f t="shared" si="30"/>
        <v/>
      </c>
      <c r="Q325" s="412" t="str">
        <f t="shared" si="31"/>
        <v/>
      </c>
      <c r="Z325" s="364"/>
    </row>
    <row r="326" spans="2:26">
      <c r="B326" s="406">
        <v>321</v>
      </c>
      <c r="C326" s="364"/>
      <c r="D326" s="364" t="str">
        <f t="shared" ref="D326:D389" si="36">"#"&amp;B326&amp;" : "&amp;C326</f>
        <v xml:space="preserve">#321 : </v>
      </c>
      <c r="E326" s="365"/>
      <c r="F326" s="365"/>
      <c r="G326" s="365"/>
      <c r="H326" s="365"/>
      <c r="I326" s="365"/>
      <c r="J326" s="365"/>
      <c r="K326" s="417"/>
      <c r="L326" s="407">
        <f t="shared" si="35"/>
        <v>0</v>
      </c>
      <c r="M326" s="407">
        <f t="shared" si="32"/>
        <v>0</v>
      </c>
      <c r="N326" s="407">
        <f t="shared" si="33"/>
        <v>0</v>
      </c>
      <c r="O326" s="407">
        <f t="shared" si="34"/>
        <v>0</v>
      </c>
      <c r="P326" s="411" t="str">
        <f t="shared" ref="P326:P389" si="37">IF(M326&gt;N326,"Match funding needs to be min 50%","")</f>
        <v/>
      </c>
      <c r="Q326" s="412" t="str">
        <f t="shared" ref="Q326:Q389" si="38" xml:space="preserve">
IF(AND(E326="Privately Rented Home",K326&gt;=$L$3/0.7,L326=$L$3),"",
IF(AND(E326="Privately Rented Home",K326&lt;$L$3/0.7,L326=K326*70%),"",
IF(AND(E326="Privately Owned Home",K326=L326),"",
IF(AND(E326="Social Home",K326=(M326+N326)),"",
IF(AND(E326="",K326=0),"",
"Private Landlord contribution needs to be greater")))))</f>
        <v/>
      </c>
      <c r="Z326" s="364"/>
    </row>
    <row r="327" spans="2:26">
      <c r="B327" s="406">
        <v>322</v>
      </c>
      <c r="C327" s="364"/>
      <c r="D327" s="364" t="str">
        <f t="shared" si="36"/>
        <v xml:space="preserve">#322 : </v>
      </c>
      <c r="E327" s="365"/>
      <c r="F327" s="365"/>
      <c r="G327" s="365"/>
      <c r="H327" s="365"/>
      <c r="I327" s="365"/>
      <c r="J327" s="365"/>
      <c r="K327" s="417"/>
      <c r="L327" s="407">
        <f t="shared" si="35"/>
        <v>0</v>
      </c>
      <c r="M327" s="407">
        <f t="shared" ref="M327:M390" si="39">VALUE(
IF(AND(E327="Social Home",K327&gt;=$M$3/0.5),$M$3,
IF(AND(E327="Social Home",K327&lt;$M$3/0.5),K327*50%,
"0")))</f>
        <v>0</v>
      </c>
      <c r="N327" s="407">
        <f t="shared" ref="N327:N390" si="40">VALUE(IF(E327="Social Home",K327-M327,0))</f>
        <v>0</v>
      </c>
      <c r="O327" s="407">
        <f t="shared" ref="O327:O390" si="41">VALUE(IF(E327="Privately Rented Home",K327-L327,0))</f>
        <v>0</v>
      </c>
      <c r="P327" s="411" t="str">
        <f t="shared" si="37"/>
        <v/>
      </c>
      <c r="Q327" s="412" t="str">
        <f t="shared" si="38"/>
        <v/>
      </c>
      <c r="Z327" s="364"/>
    </row>
    <row r="328" spans="2:26">
      <c r="B328" s="406">
        <v>323</v>
      </c>
      <c r="C328" s="364"/>
      <c r="D328" s="364" t="str">
        <f t="shared" si="36"/>
        <v xml:space="preserve">#323 : </v>
      </c>
      <c r="E328" s="365"/>
      <c r="F328" s="365"/>
      <c r="G328" s="365"/>
      <c r="H328" s="365"/>
      <c r="I328" s="365"/>
      <c r="J328" s="365"/>
      <c r="K328" s="417"/>
      <c r="L328" s="407">
        <f t="shared" si="35"/>
        <v>0</v>
      </c>
      <c r="M328" s="407">
        <f t="shared" si="39"/>
        <v>0</v>
      </c>
      <c r="N328" s="407">
        <f t="shared" si="40"/>
        <v>0</v>
      </c>
      <c r="O328" s="407">
        <f t="shared" si="41"/>
        <v>0</v>
      </c>
      <c r="P328" s="411" t="str">
        <f t="shared" si="37"/>
        <v/>
      </c>
      <c r="Q328" s="412" t="str">
        <f t="shared" si="38"/>
        <v/>
      </c>
      <c r="Z328" s="364"/>
    </row>
    <row r="329" spans="2:26">
      <c r="B329" s="406">
        <v>324</v>
      </c>
      <c r="C329" s="364"/>
      <c r="D329" s="364" t="str">
        <f t="shared" si="36"/>
        <v xml:space="preserve">#324 : </v>
      </c>
      <c r="E329" s="365"/>
      <c r="F329" s="365"/>
      <c r="G329" s="365"/>
      <c r="H329" s="365"/>
      <c r="I329" s="365"/>
      <c r="J329" s="365"/>
      <c r="K329" s="417"/>
      <c r="L329" s="407">
        <f t="shared" ref="L329:L392" si="42">VALUE(
IF(AND(E329="Privately Rented Home",K329&gt;=$L$3/0.7),$L$3,
IF(AND(E329="Privately Rented Home",K329&lt;$L$3/0.7),K329*0.7,
IF(AND(E329="Privately Owned Home",K329&gt;=0),K329,
"0"))))</f>
        <v>0</v>
      </c>
      <c r="M329" s="407">
        <f t="shared" si="39"/>
        <v>0</v>
      </c>
      <c r="N329" s="407">
        <f t="shared" si="40"/>
        <v>0</v>
      </c>
      <c r="O329" s="407">
        <f t="shared" si="41"/>
        <v>0</v>
      </c>
      <c r="P329" s="411" t="str">
        <f t="shared" si="37"/>
        <v/>
      </c>
      <c r="Q329" s="412" t="str">
        <f t="shared" si="38"/>
        <v/>
      </c>
      <c r="Z329" s="364"/>
    </row>
    <row r="330" spans="2:26">
      <c r="B330" s="406">
        <v>325</v>
      </c>
      <c r="C330" s="364"/>
      <c r="D330" s="364" t="str">
        <f t="shared" si="36"/>
        <v xml:space="preserve">#325 : </v>
      </c>
      <c r="E330" s="365"/>
      <c r="F330" s="365"/>
      <c r="G330" s="365"/>
      <c r="H330" s="365"/>
      <c r="I330" s="365"/>
      <c r="J330" s="365"/>
      <c r="K330" s="417"/>
      <c r="L330" s="407">
        <f t="shared" si="42"/>
        <v>0</v>
      </c>
      <c r="M330" s="407">
        <f t="shared" si="39"/>
        <v>0</v>
      </c>
      <c r="N330" s="407">
        <f t="shared" si="40"/>
        <v>0</v>
      </c>
      <c r="O330" s="407">
        <f t="shared" si="41"/>
        <v>0</v>
      </c>
      <c r="P330" s="411" t="str">
        <f t="shared" si="37"/>
        <v/>
      </c>
      <c r="Q330" s="412" t="str">
        <f t="shared" si="38"/>
        <v/>
      </c>
      <c r="Z330" s="364"/>
    </row>
    <row r="331" spans="2:26">
      <c r="B331" s="406">
        <v>326</v>
      </c>
      <c r="C331" s="364"/>
      <c r="D331" s="364" t="str">
        <f t="shared" si="36"/>
        <v xml:space="preserve">#326 : </v>
      </c>
      <c r="E331" s="365"/>
      <c r="F331" s="365"/>
      <c r="G331" s="365"/>
      <c r="H331" s="365"/>
      <c r="I331" s="365"/>
      <c r="J331" s="365"/>
      <c r="K331" s="417"/>
      <c r="L331" s="407">
        <f t="shared" si="42"/>
        <v>0</v>
      </c>
      <c r="M331" s="407">
        <f t="shared" si="39"/>
        <v>0</v>
      </c>
      <c r="N331" s="407">
        <f t="shared" si="40"/>
        <v>0</v>
      </c>
      <c r="O331" s="407">
        <f t="shared" si="41"/>
        <v>0</v>
      </c>
      <c r="P331" s="411" t="str">
        <f t="shared" si="37"/>
        <v/>
      </c>
      <c r="Q331" s="412" t="str">
        <f t="shared" si="38"/>
        <v/>
      </c>
      <c r="Z331" s="364"/>
    </row>
    <row r="332" spans="2:26">
      <c r="B332" s="406">
        <v>327</v>
      </c>
      <c r="C332" s="364"/>
      <c r="D332" s="364" t="str">
        <f t="shared" si="36"/>
        <v xml:space="preserve">#327 : </v>
      </c>
      <c r="E332" s="365"/>
      <c r="F332" s="365"/>
      <c r="G332" s="365"/>
      <c r="H332" s="365"/>
      <c r="I332" s="365"/>
      <c r="J332" s="365"/>
      <c r="K332" s="417"/>
      <c r="L332" s="407">
        <f t="shared" si="42"/>
        <v>0</v>
      </c>
      <c r="M332" s="407">
        <f t="shared" si="39"/>
        <v>0</v>
      </c>
      <c r="N332" s="407">
        <f t="shared" si="40"/>
        <v>0</v>
      </c>
      <c r="O332" s="407">
        <f t="shared" si="41"/>
        <v>0</v>
      </c>
      <c r="P332" s="411" t="str">
        <f t="shared" si="37"/>
        <v/>
      </c>
      <c r="Q332" s="412" t="str">
        <f t="shared" si="38"/>
        <v/>
      </c>
      <c r="Z332" s="364"/>
    </row>
    <row r="333" spans="2:26">
      <c r="B333" s="406">
        <v>328</v>
      </c>
      <c r="C333" s="364"/>
      <c r="D333" s="364" t="str">
        <f t="shared" si="36"/>
        <v xml:space="preserve">#328 : </v>
      </c>
      <c r="E333" s="365"/>
      <c r="F333" s="365"/>
      <c r="G333" s="365"/>
      <c r="H333" s="365"/>
      <c r="I333" s="365"/>
      <c r="J333" s="365"/>
      <c r="K333" s="417"/>
      <c r="L333" s="407">
        <f t="shared" si="42"/>
        <v>0</v>
      </c>
      <c r="M333" s="407">
        <f t="shared" si="39"/>
        <v>0</v>
      </c>
      <c r="N333" s="407">
        <f t="shared" si="40"/>
        <v>0</v>
      </c>
      <c r="O333" s="407">
        <f t="shared" si="41"/>
        <v>0</v>
      </c>
      <c r="P333" s="411" t="str">
        <f t="shared" si="37"/>
        <v/>
      </c>
      <c r="Q333" s="412" t="str">
        <f t="shared" si="38"/>
        <v/>
      </c>
      <c r="Z333" s="364"/>
    </row>
    <row r="334" spans="2:26">
      <c r="B334" s="406">
        <v>329</v>
      </c>
      <c r="C334" s="364"/>
      <c r="D334" s="364" t="str">
        <f t="shared" si="36"/>
        <v xml:space="preserve">#329 : </v>
      </c>
      <c r="E334" s="365"/>
      <c r="F334" s="365"/>
      <c r="G334" s="365"/>
      <c r="H334" s="365"/>
      <c r="I334" s="365"/>
      <c r="J334" s="365"/>
      <c r="K334" s="417"/>
      <c r="L334" s="407">
        <f t="shared" si="42"/>
        <v>0</v>
      </c>
      <c r="M334" s="407">
        <f t="shared" si="39"/>
        <v>0</v>
      </c>
      <c r="N334" s="407">
        <f t="shared" si="40"/>
        <v>0</v>
      </c>
      <c r="O334" s="407">
        <f t="shared" si="41"/>
        <v>0</v>
      </c>
      <c r="P334" s="411" t="str">
        <f t="shared" si="37"/>
        <v/>
      </c>
      <c r="Q334" s="412" t="str">
        <f t="shared" si="38"/>
        <v/>
      </c>
      <c r="Z334" s="364"/>
    </row>
    <row r="335" spans="2:26">
      <c r="B335" s="406">
        <v>330</v>
      </c>
      <c r="C335" s="364"/>
      <c r="D335" s="364" t="str">
        <f t="shared" si="36"/>
        <v xml:space="preserve">#330 : </v>
      </c>
      <c r="E335" s="365"/>
      <c r="F335" s="365"/>
      <c r="G335" s="365"/>
      <c r="H335" s="365"/>
      <c r="I335" s="365"/>
      <c r="J335" s="365"/>
      <c r="K335" s="417"/>
      <c r="L335" s="407">
        <f t="shared" si="42"/>
        <v>0</v>
      </c>
      <c r="M335" s="407">
        <f t="shared" si="39"/>
        <v>0</v>
      </c>
      <c r="N335" s="407">
        <f t="shared" si="40"/>
        <v>0</v>
      </c>
      <c r="O335" s="407">
        <f t="shared" si="41"/>
        <v>0</v>
      </c>
      <c r="P335" s="411" t="str">
        <f t="shared" si="37"/>
        <v/>
      </c>
      <c r="Q335" s="412" t="str">
        <f t="shared" si="38"/>
        <v/>
      </c>
      <c r="Z335" s="364"/>
    </row>
    <row r="336" spans="2:26">
      <c r="B336" s="406">
        <v>331</v>
      </c>
      <c r="C336" s="364"/>
      <c r="D336" s="364" t="str">
        <f t="shared" si="36"/>
        <v xml:space="preserve">#331 : </v>
      </c>
      <c r="E336" s="365"/>
      <c r="F336" s="365"/>
      <c r="G336" s="365"/>
      <c r="H336" s="365"/>
      <c r="I336" s="365"/>
      <c r="J336" s="365"/>
      <c r="K336" s="417"/>
      <c r="L336" s="407">
        <f t="shared" si="42"/>
        <v>0</v>
      </c>
      <c r="M336" s="407">
        <f t="shared" si="39"/>
        <v>0</v>
      </c>
      <c r="N336" s="407">
        <f t="shared" si="40"/>
        <v>0</v>
      </c>
      <c r="O336" s="407">
        <f t="shared" si="41"/>
        <v>0</v>
      </c>
      <c r="P336" s="411" t="str">
        <f t="shared" si="37"/>
        <v/>
      </c>
      <c r="Q336" s="412" t="str">
        <f t="shared" si="38"/>
        <v/>
      </c>
      <c r="Z336" s="364"/>
    </row>
    <row r="337" spans="2:26">
      <c r="B337" s="406">
        <v>332</v>
      </c>
      <c r="C337" s="364"/>
      <c r="D337" s="364" t="str">
        <f t="shared" si="36"/>
        <v xml:space="preserve">#332 : </v>
      </c>
      <c r="E337" s="365"/>
      <c r="F337" s="365"/>
      <c r="G337" s="365"/>
      <c r="H337" s="365"/>
      <c r="I337" s="365"/>
      <c r="J337" s="365"/>
      <c r="K337" s="417"/>
      <c r="L337" s="407">
        <f t="shared" si="42"/>
        <v>0</v>
      </c>
      <c r="M337" s="407">
        <f t="shared" si="39"/>
        <v>0</v>
      </c>
      <c r="N337" s="407">
        <f t="shared" si="40"/>
        <v>0</v>
      </c>
      <c r="O337" s="407">
        <f t="shared" si="41"/>
        <v>0</v>
      </c>
      <c r="P337" s="411" t="str">
        <f t="shared" si="37"/>
        <v/>
      </c>
      <c r="Q337" s="412" t="str">
        <f t="shared" si="38"/>
        <v/>
      </c>
      <c r="Z337" s="364"/>
    </row>
    <row r="338" spans="2:26">
      <c r="B338" s="406">
        <v>333</v>
      </c>
      <c r="C338" s="364"/>
      <c r="D338" s="364" t="str">
        <f t="shared" si="36"/>
        <v xml:space="preserve">#333 : </v>
      </c>
      <c r="E338" s="365"/>
      <c r="F338" s="365"/>
      <c r="G338" s="365"/>
      <c r="H338" s="365"/>
      <c r="I338" s="365"/>
      <c r="J338" s="365"/>
      <c r="K338" s="417"/>
      <c r="L338" s="407">
        <f t="shared" si="42"/>
        <v>0</v>
      </c>
      <c r="M338" s="407">
        <f t="shared" si="39"/>
        <v>0</v>
      </c>
      <c r="N338" s="407">
        <f t="shared" si="40"/>
        <v>0</v>
      </c>
      <c r="O338" s="407">
        <f t="shared" si="41"/>
        <v>0</v>
      </c>
      <c r="P338" s="411" t="str">
        <f t="shared" si="37"/>
        <v/>
      </c>
      <c r="Q338" s="412" t="str">
        <f t="shared" si="38"/>
        <v/>
      </c>
      <c r="Z338" s="364"/>
    </row>
    <row r="339" spans="2:26">
      <c r="B339" s="406">
        <v>334</v>
      </c>
      <c r="C339" s="364"/>
      <c r="D339" s="364" t="str">
        <f t="shared" si="36"/>
        <v xml:space="preserve">#334 : </v>
      </c>
      <c r="E339" s="365"/>
      <c r="F339" s="365"/>
      <c r="G339" s="365"/>
      <c r="H339" s="365"/>
      <c r="I339" s="365"/>
      <c r="J339" s="365"/>
      <c r="K339" s="417"/>
      <c r="L339" s="407">
        <f t="shared" si="42"/>
        <v>0</v>
      </c>
      <c r="M339" s="407">
        <f t="shared" si="39"/>
        <v>0</v>
      </c>
      <c r="N339" s="407">
        <f t="shared" si="40"/>
        <v>0</v>
      </c>
      <c r="O339" s="407">
        <f t="shared" si="41"/>
        <v>0</v>
      </c>
      <c r="P339" s="411" t="str">
        <f t="shared" si="37"/>
        <v/>
      </c>
      <c r="Q339" s="412" t="str">
        <f t="shared" si="38"/>
        <v/>
      </c>
      <c r="Z339" s="364"/>
    </row>
    <row r="340" spans="2:26">
      <c r="B340" s="406">
        <v>335</v>
      </c>
      <c r="C340" s="364"/>
      <c r="D340" s="364" t="str">
        <f t="shared" si="36"/>
        <v xml:space="preserve">#335 : </v>
      </c>
      <c r="E340" s="365"/>
      <c r="F340" s="365"/>
      <c r="G340" s="365"/>
      <c r="H340" s="365"/>
      <c r="I340" s="365"/>
      <c r="J340" s="365"/>
      <c r="K340" s="417"/>
      <c r="L340" s="407">
        <f t="shared" si="42"/>
        <v>0</v>
      </c>
      <c r="M340" s="407">
        <f t="shared" si="39"/>
        <v>0</v>
      </c>
      <c r="N340" s="407">
        <f t="shared" si="40"/>
        <v>0</v>
      </c>
      <c r="O340" s="407">
        <f t="shared" si="41"/>
        <v>0</v>
      </c>
      <c r="P340" s="411" t="str">
        <f t="shared" si="37"/>
        <v/>
      </c>
      <c r="Q340" s="412" t="str">
        <f t="shared" si="38"/>
        <v/>
      </c>
      <c r="Z340" s="364"/>
    </row>
    <row r="341" spans="2:26">
      <c r="B341" s="406">
        <v>336</v>
      </c>
      <c r="C341" s="364"/>
      <c r="D341" s="364" t="str">
        <f t="shared" si="36"/>
        <v xml:space="preserve">#336 : </v>
      </c>
      <c r="E341" s="365"/>
      <c r="F341" s="365"/>
      <c r="G341" s="365"/>
      <c r="H341" s="365"/>
      <c r="I341" s="365"/>
      <c r="J341" s="365"/>
      <c r="K341" s="417"/>
      <c r="L341" s="407">
        <f t="shared" si="42"/>
        <v>0</v>
      </c>
      <c r="M341" s="407">
        <f t="shared" si="39"/>
        <v>0</v>
      </c>
      <c r="N341" s="407">
        <f t="shared" si="40"/>
        <v>0</v>
      </c>
      <c r="O341" s="407">
        <f t="shared" si="41"/>
        <v>0</v>
      </c>
      <c r="P341" s="411" t="str">
        <f t="shared" si="37"/>
        <v/>
      </c>
      <c r="Q341" s="412" t="str">
        <f t="shared" si="38"/>
        <v/>
      </c>
      <c r="Z341" s="364"/>
    </row>
    <row r="342" spans="2:26">
      <c r="B342" s="406">
        <v>337</v>
      </c>
      <c r="C342" s="364"/>
      <c r="D342" s="364" t="str">
        <f t="shared" si="36"/>
        <v xml:space="preserve">#337 : </v>
      </c>
      <c r="E342" s="365"/>
      <c r="F342" s="365"/>
      <c r="G342" s="365"/>
      <c r="H342" s="365"/>
      <c r="I342" s="365"/>
      <c r="J342" s="365"/>
      <c r="K342" s="417"/>
      <c r="L342" s="407">
        <f t="shared" si="42"/>
        <v>0</v>
      </c>
      <c r="M342" s="407">
        <f t="shared" si="39"/>
        <v>0</v>
      </c>
      <c r="N342" s="407">
        <f t="shared" si="40"/>
        <v>0</v>
      </c>
      <c r="O342" s="407">
        <f t="shared" si="41"/>
        <v>0</v>
      </c>
      <c r="P342" s="411" t="str">
        <f t="shared" si="37"/>
        <v/>
      </c>
      <c r="Q342" s="412" t="str">
        <f t="shared" si="38"/>
        <v/>
      </c>
      <c r="Z342" s="364"/>
    </row>
    <row r="343" spans="2:26">
      <c r="B343" s="406">
        <v>338</v>
      </c>
      <c r="C343" s="364"/>
      <c r="D343" s="364" t="str">
        <f t="shared" si="36"/>
        <v xml:space="preserve">#338 : </v>
      </c>
      <c r="E343" s="365"/>
      <c r="F343" s="365"/>
      <c r="G343" s="365"/>
      <c r="H343" s="365"/>
      <c r="I343" s="365"/>
      <c r="J343" s="365"/>
      <c r="K343" s="417"/>
      <c r="L343" s="407">
        <f t="shared" si="42"/>
        <v>0</v>
      </c>
      <c r="M343" s="407">
        <f t="shared" si="39"/>
        <v>0</v>
      </c>
      <c r="N343" s="407">
        <f t="shared" si="40"/>
        <v>0</v>
      </c>
      <c r="O343" s="407">
        <f t="shared" si="41"/>
        <v>0</v>
      </c>
      <c r="P343" s="411" t="str">
        <f t="shared" si="37"/>
        <v/>
      </c>
      <c r="Q343" s="412" t="str">
        <f t="shared" si="38"/>
        <v/>
      </c>
      <c r="Z343" s="364"/>
    </row>
    <row r="344" spans="2:26">
      <c r="B344" s="406">
        <v>339</v>
      </c>
      <c r="C344" s="364"/>
      <c r="D344" s="364" t="str">
        <f t="shared" si="36"/>
        <v xml:space="preserve">#339 : </v>
      </c>
      <c r="E344" s="365"/>
      <c r="F344" s="365"/>
      <c r="G344" s="365"/>
      <c r="H344" s="365"/>
      <c r="I344" s="365"/>
      <c r="J344" s="365"/>
      <c r="K344" s="417"/>
      <c r="L344" s="407">
        <f t="shared" si="42"/>
        <v>0</v>
      </c>
      <c r="M344" s="407">
        <f t="shared" si="39"/>
        <v>0</v>
      </c>
      <c r="N344" s="407">
        <f t="shared" si="40"/>
        <v>0</v>
      </c>
      <c r="O344" s="407">
        <f t="shared" si="41"/>
        <v>0</v>
      </c>
      <c r="P344" s="411" t="str">
        <f t="shared" si="37"/>
        <v/>
      </c>
      <c r="Q344" s="412" t="str">
        <f t="shared" si="38"/>
        <v/>
      </c>
      <c r="Z344" s="364"/>
    </row>
    <row r="345" spans="2:26">
      <c r="B345" s="406">
        <v>340</v>
      </c>
      <c r="C345" s="364"/>
      <c r="D345" s="364" t="str">
        <f t="shared" si="36"/>
        <v xml:space="preserve">#340 : </v>
      </c>
      <c r="E345" s="365"/>
      <c r="F345" s="365"/>
      <c r="G345" s="365"/>
      <c r="H345" s="365"/>
      <c r="I345" s="365"/>
      <c r="J345" s="365"/>
      <c r="K345" s="417"/>
      <c r="L345" s="407">
        <f t="shared" si="42"/>
        <v>0</v>
      </c>
      <c r="M345" s="407">
        <f t="shared" si="39"/>
        <v>0</v>
      </c>
      <c r="N345" s="407">
        <f t="shared" si="40"/>
        <v>0</v>
      </c>
      <c r="O345" s="407">
        <f t="shared" si="41"/>
        <v>0</v>
      </c>
      <c r="P345" s="411" t="str">
        <f t="shared" si="37"/>
        <v/>
      </c>
      <c r="Q345" s="412" t="str">
        <f t="shared" si="38"/>
        <v/>
      </c>
      <c r="Z345" s="364"/>
    </row>
    <row r="346" spans="2:26">
      <c r="B346" s="406">
        <v>341</v>
      </c>
      <c r="C346" s="364"/>
      <c r="D346" s="364" t="str">
        <f t="shared" si="36"/>
        <v xml:space="preserve">#341 : </v>
      </c>
      <c r="E346" s="365"/>
      <c r="F346" s="365"/>
      <c r="G346" s="365"/>
      <c r="H346" s="365"/>
      <c r="I346" s="365"/>
      <c r="J346" s="365"/>
      <c r="K346" s="417"/>
      <c r="L346" s="407">
        <f t="shared" si="42"/>
        <v>0</v>
      </c>
      <c r="M346" s="407">
        <f t="shared" si="39"/>
        <v>0</v>
      </c>
      <c r="N346" s="407">
        <f t="shared" si="40"/>
        <v>0</v>
      </c>
      <c r="O346" s="407">
        <f t="shared" si="41"/>
        <v>0</v>
      </c>
      <c r="P346" s="411" t="str">
        <f t="shared" si="37"/>
        <v/>
      </c>
      <c r="Q346" s="412" t="str">
        <f t="shared" si="38"/>
        <v/>
      </c>
      <c r="Z346" s="364"/>
    </row>
    <row r="347" spans="2:26">
      <c r="B347" s="406">
        <v>342</v>
      </c>
      <c r="C347" s="364"/>
      <c r="D347" s="364" t="str">
        <f t="shared" si="36"/>
        <v xml:space="preserve">#342 : </v>
      </c>
      <c r="E347" s="365"/>
      <c r="F347" s="365"/>
      <c r="G347" s="365"/>
      <c r="H347" s="365"/>
      <c r="I347" s="365"/>
      <c r="J347" s="365"/>
      <c r="K347" s="417"/>
      <c r="L347" s="407">
        <f t="shared" si="42"/>
        <v>0</v>
      </c>
      <c r="M347" s="407">
        <f t="shared" si="39"/>
        <v>0</v>
      </c>
      <c r="N347" s="407">
        <f t="shared" si="40"/>
        <v>0</v>
      </c>
      <c r="O347" s="407">
        <f t="shared" si="41"/>
        <v>0</v>
      </c>
      <c r="P347" s="411" t="str">
        <f t="shared" si="37"/>
        <v/>
      </c>
      <c r="Q347" s="412" t="str">
        <f t="shared" si="38"/>
        <v/>
      </c>
      <c r="Z347" s="364"/>
    </row>
    <row r="348" spans="2:26">
      <c r="B348" s="406">
        <v>343</v>
      </c>
      <c r="C348" s="364"/>
      <c r="D348" s="364" t="str">
        <f t="shared" si="36"/>
        <v xml:space="preserve">#343 : </v>
      </c>
      <c r="E348" s="365"/>
      <c r="F348" s="365"/>
      <c r="G348" s="365"/>
      <c r="H348" s="365"/>
      <c r="I348" s="365"/>
      <c r="J348" s="365"/>
      <c r="K348" s="417"/>
      <c r="L348" s="407">
        <f t="shared" si="42"/>
        <v>0</v>
      </c>
      <c r="M348" s="407">
        <f t="shared" si="39"/>
        <v>0</v>
      </c>
      <c r="N348" s="407">
        <f t="shared" si="40"/>
        <v>0</v>
      </c>
      <c r="O348" s="407">
        <f t="shared" si="41"/>
        <v>0</v>
      </c>
      <c r="P348" s="411" t="str">
        <f t="shared" si="37"/>
        <v/>
      </c>
      <c r="Q348" s="412" t="str">
        <f t="shared" si="38"/>
        <v/>
      </c>
      <c r="Z348" s="364"/>
    </row>
    <row r="349" spans="2:26">
      <c r="B349" s="406">
        <v>344</v>
      </c>
      <c r="C349" s="364"/>
      <c r="D349" s="364" t="str">
        <f t="shared" si="36"/>
        <v xml:space="preserve">#344 : </v>
      </c>
      <c r="E349" s="365"/>
      <c r="F349" s="365"/>
      <c r="G349" s="365"/>
      <c r="H349" s="365"/>
      <c r="I349" s="365"/>
      <c r="J349" s="365"/>
      <c r="K349" s="417"/>
      <c r="L349" s="407">
        <f t="shared" si="42"/>
        <v>0</v>
      </c>
      <c r="M349" s="407">
        <f t="shared" si="39"/>
        <v>0</v>
      </c>
      <c r="N349" s="407">
        <f t="shared" si="40"/>
        <v>0</v>
      </c>
      <c r="O349" s="407">
        <f t="shared" si="41"/>
        <v>0</v>
      </c>
      <c r="P349" s="411" t="str">
        <f t="shared" si="37"/>
        <v/>
      </c>
      <c r="Q349" s="412" t="str">
        <f t="shared" si="38"/>
        <v/>
      </c>
      <c r="Z349" s="364"/>
    </row>
    <row r="350" spans="2:26">
      <c r="B350" s="406">
        <v>345</v>
      </c>
      <c r="C350" s="364"/>
      <c r="D350" s="364" t="str">
        <f t="shared" si="36"/>
        <v xml:space="preserve">#345 : </v>
      </c>
      <c r="E350" s="365"/>
      <c r="F350" s="365"/>
      <c r="G350" s="365"/>
      <c r="H350" s="365"/>
      <c r="I350" s="365"/>
      <c r="J350" s="365"/>
      <c r="K350" s="417"/>
      <c r="L350" s="407">
        <f t="shared" si="42"/>
        <v>0</v>
      </c>
      <c r="M350" s="407">
        <f t="shared" si="39"/>
        <v>0</v>
      </c>
      <c r="N350" s="407">
        <f t="shared" si="40"/>
        <v>0</v>
      </c>
      <c r="O350" s="407">
        <f t="shared" si="41"/>
        <v>0</v>
      </c>
      <c r="P350" s="411" t="str">
        <f t="shared" si="37"/>
        <v/>
      </c>
      <c r="Q350" s="412" t="str">
        <f t="shared" si="38"/>
        <v/>
      </c>
      <c r="Z350" s="364"/>
    </row>
    <row r="351" spans="2:26">
      <c r="B351" s="406">
        <v>346</v>
      </c>
      <c r="C351" s="364"/>
      <c r="D351" s="364" t="str">
        <f t="shared" si="36"/>
        <v xml:space="preserve">#346 : </v>
      </c>
      <c r="E351" s="365"/>
      <c r="F351" s="365"/>
      <c r="G351" s="365"/>
      <c r="H351" s="365"/>
      <c r="I351" s="365"/>
      <c r="J351" s="365"/>
      <c r="K351" s="417"/>
      <c r="L351" s="407">
        <f t="shared" si="42"/>
        <v>0</v>
      </c>
      <c r="M351" s="407">
        <f t="shared" si="39"/>
        <v>0</v>
      </c>
      <c r="N351" s="407">
        <f t="shared" si="40"/>
        <v>0</v>
      </c>
      <c r="O351" s="407">
        <f t="shared" si="41"/>
        <v>0</v>
      </c>
      <c r="P351" s="411" t="str">
        <f t="shared" si="37"/>
        <v/>
      </c>
      <c r="Q351" s="412" t="str">
        <f t="shared" si="38"/>
        <v/>
      </c>
      <c r="Z351" s="364"/>
    </row>
    <row r="352" spans="2:26">
      <c r="B352" s="406">
        <v>347</v>
      </c>
      <c r="C352" s="364"/>
      <c r="D352" s="364" t="str">
        <f t="shared" si="36"/>
        <v xml:space="preserve">#347 : </v>
      </c>
      <c r="E352" s="365"/>
      <c r="F352" s="365"/>
      <c r="G352" s="365"/>
      <c r="H352" s="365"/>
      <c r="I352" s="365"/>
      <c r="J352" s="365"/>
      <c r="K352" s="417"/>
      <c r="L352" s="407">
        <f t="shared" si="42"/>
        <v>0</v>
      </c>
      <c r="M352" s="407">
        <f t="shared" si="39"/>
        <v>0</v>
      </c>
      <c r="N352" s="407">
        <f t="shared" si="40"/>
        <v>0</v>
      </c>
      <c r="O352" s="407">
        <f t="shared" si="41"/>
        <v>0</v>
      </c>
      <c r="P352" s="411" t="str">
        <f t="shared" si="37"/>
        <v/>
      </c>
      <c r="Q352" s="412" t="str">
        <f t="shared" si="38"/>
        <v/>
      </c>
      <c r="Z352" s="364"/>
    </row>
    <row r="353" spans="2:26">
      <c r="B353" s="406">
        <v>348</v>
      </c>
      <c r="C353" s="364"/>
      <c r="D353" s="364" t="str">
        <f t="shared" si="36"/>
        <v xml:space="preserve">#348 : </v>
      </c>
      <c r="E353" s="365"/>
      <c r="F353" s="365"/>
      <c r="G353" s="365"/>
      <c r="H353" s="365"/>
      <c r="I353" s="365"/>
      <c r="J353" s="365"/>
      <c r="K353" s="417"/>
      <c r="L353" s="407">
        <f t="shared" si="42"/>
        <v>0</v>
      </c>
      <c r="M353" s="407">
        <f t="shared" si="39"/>
        <v>0</v>
      </c>
      <c r="N353" s="407">
        <f t="shared" si="40"/>
        <v>0</v>
      </c>
      <c r="O353" s="407">
        <f t="shared" si="41"/>
        <v>0</v>
      </c>
      <c r="P353" s="411" t="str">
        <f t="shared" si="37"/>
        <v/>
      </c>
      <c r="Q353" s="412" t="str">
        <f t="shared" si="38"/>
        <v/>
      </c>
      <c r="Z353" s="364"/>
    </row>
    <row r="354" spans="2:26">
      <c r="B354" s="406">
        <v>349</v>
      </c>
      <c r="C354" s="364"/>
      <c r="D354" s="364" t="str">
        <f t="shared" si="36"/>
        <v xml:space="preserve">#349 : </v>
      </c>
      <c r="E354" s="365"/>
      <c r="F354" s="365"/>
      <c r="G354" s="365"/>
      <c r="H354" s="365"/>
      <c r="I354" s="365"/>
      <c r="J354" s="365"/>
      <c r="K354" s="417"/>
      <c r="L354" s="407">
        <f t="shared" si="42"/>
        <v>0</v>
      </c>
      <c r="M354" s="407">
        <f t="shared" si="39"/>
        <v>0</v>
      </c>
      <c r="N354" s="407">
        <f t="shared" si="40"/>
        <v>0</v>
      </c>
      <c r="O354" s="407">
        <f t="shared" si="41"/>
        <v>0</v>
      </c>
      <c r="P354" s="411" t="str">
        <f t="shared" si="37"/>
        <v/>
      </c>
      <c r="Q354" s="412" t="str">
        <f t="shared" si="38"/>
        <v/>
      </c>
      <c r="Z354" s="364"/>
    </row>
    <row r="355" spans="2:26">
      <c r="B355" s="406">
        <v>350</v>
      </c>
      <c r="C355" s="364"/>
      <c r="D355" s="364" t="str">
        <f t="shared" si="36"/>
        <v xml:space="preserve">#350 : </v>
      </c>
      <c r="E355" s="365"/>
      <c r="F355" s="365"/>
      <c r="G355" s="365"/>
      <c r="H355" s="365"/>
      <c r="I355" s="365"/>
      <c r="J355" s="365"/>
      <c r="K355" s="417"/>
      <c r="L355" s="407">
        <f t="shared" si="42"/>
        <v>0</v>
      </c>
      <c r="M355" s="407">
        <f t="shared" si="39"/>
        <v>0</v>
      </c>
      <c r="N355" s="407">
        <f t="shared" si="40"/>
        <v>0</v>
      </c>
      <c r="O355" s="407">
        <f t="shared" si="41"/>
        <v>0</v>
      </c>
      <c r="P355" s="411" t="str">
        <f t="shared" si="37"/>
        <v/>
      </c>
      <c r="Q355" s="412" t="str">
        <f t="shared" si="38"/>
        <v/>
      </c>
      <c r="Z355" s="364"/>
    </row>
    <row r="356" spans="2:26">
      <c r="B356" s="406">
        <v>351</v>
      </c>
      <c r="C356" s="364"/>
      <c r="D356" s="364" t="str">
        <f t="shared" si="36"/>
        <v xml:space="preserve">#351 : </v>
      </c>
      <c r="E356" s="365"/>
      <c r="F356" s="365"/>
      <c r="G356" s="365"/>
      <c r="H356" s="365"/>
      <c r="I356" s="365"/>
      <c r="J356" s="365"/>
      <c r="K356" s="417"/>
      <c r="L356" s="407">
        <f t="shared" si="42"/>
        <v>0</v>
      </c>
      <c r="M356" s="407">
        <f t="shared" si="39"/>
        <v>0</v>
      </c>
      <c r="N356" s="407">
        <f t="shared" si="40"/>
        <v>0</v>
      </c>
      <c r="O356" s="407">
        <f t="shared" si="41"/>
        <v>0</v>
      </c>
      <c r="P356" s="411" t="str">
        <f t="shared" si="37"/>
        <v/>
      </c>
      <c r="Q356" s="412" t="str">
        <f t="shared" si="38"/>
        <v/>
      </c>
      <c r="Z356" s="364"/>
    </row>
    <row r="357" spans="2:26">
      <c r="B357" s="406">
        <v>352</v>
      </c>
      <c r="C357" s="364"/>
      <c r="D357" s="364" t="str">
        <f t="shared" si="36"/>
        <v xml:space="preserve">#352 : </v>
      </c>
      <c r="E357" s="365"/>
      <c r="F357" s="365"/>
      <c r="G357" s="365"/>
      <c r="H357" s="365"/>
      <c r="I357" s="365"/>
      <c r="J357" s="365"/>
      <c r="K357" s="417"/>
      <c r="L357" s="407">
        <f t="shared" si="42"/>
        <v>0</v>
      </c>
      <c r="M357" s="407">
        <f t="shared" si="39"/>
        <v>0</v>
      </c>
      <c r="N357" s="407">
        <f t="shared" si="40"/>
        <v>0</v>
      </c>
      <c r="O357" s="407">
        <f t="shared" si="41"/>
        <v>0</v>
      </c>
      <c r="P357" s="411" t="str">
        <f t="shared" si="37"/>
        <v/>
      </c>
      <c r="Q357" s="412" t="str">
        <f t="shared" si="38"/>
        <v/>
      </c>
      <c r="Z357" s="364"/>
    </row>
    <row r="358" spans="2:26">
      <c r="B358" s="406">
        <v>353</v>
      </c>
      <c r="C358" s="364"/>
      <c r="D358" s="364" t="str">
        <f t="shared" si="36"/>
        <v xml:space="preserve">#353 : </v>
      </c>
      <c r="E358" s="365"/>
      <c r="F358" s="365"/>
      <c r="G358" s="365"/>
      <c r="H358" s="365"/>
      <c r="I358" s="365"/>
      <c r="J358" s="365"/>
      <c r="K358" s="417"/>
      <c r="L358" s="407">
        <f t="shared" si="42"/>
        <v>0</v>
      </c>
      <c r="M358" s="407">
        <f t="shared" si="39"/>
        <v>0</v>
      </c>
      <c r="N358" s="407">
        <f t="shared" si="40"/>
        <v>0</v>
      </c>
      <c r="O358" s="407">
        <f t="shared" si="41"/>
        <v>0</v>
      </c>
      <c r="P358" s="411" t="str">
        <f t="shared" si="37"/>
        <v/>
      </c>
      <c r="Q358" s="412" t="str">
        <f t="shared" si="38"/>
        <v/>
      </c>
      <c r="Z358" s="364"/>
    </row>
    <row r="359" spans="2:26">
      <c r="B359" s="406">
        <v>354</v>
      </c>
      <c r="C359" s="364"/>
      <c r="D359" s="364" t="str">
        <f t="shared" si="36"/>
        <v xml:space="preserve">#354 : </v>
      </c>
      <c r="E359" s="365"/>
      <c r="F359" s="365"/>
      <c r="G359" s="365"/>
      <c r="H359" s="365"/>
      <c r="I359" s="365"/>
      <c r="J359" s="365"/>
      <c r="K359" s="417"/>
      <c r="L359" s="407">
        <f t="shared" si="42"/>
        <v>0</v>
      </c>
      <c r="M359" s="407">
        <f t="shared" si="39"/>
        <v>0</v>
      </c>
      <c r="N359" s="407">
        <f t="shared" si="40"/>
        <v>0</v>
      </c>
      <c r="O359" s="407">
        <f t="shared" si="41"/>
        <v>0</v>
      </c>
      <c r="P359" s="411" t="str">
        <f t="shared" si="37"/>
        <v/>
      </c>
      <c r="Q359" s="412" t="str">
        <f t="shared" si="38"/>
        <v/>
      </c>
      <c r="Z359" s="364"/>
    </row>
    <row r="360" spans="2:26">
      <c r="B360" s="406">
        <v>355</v>
      </c>
      <c r="C360" s="364"/>
      <c r="D360" s="364" t="str">
        <f t="shared" si="36"/>
        <v xml:space="preserve">#355 : </v>
      </c>
      <c r="E360" s="365"/>
      <c r="F360" s="365"/>
      <c r="G360" s="365"/>
      <c r="H360" s="365"/>
      <c r="I360" s="365"/>
      <c r="J360" s="365"/>
      <c r="K360" s="417"/>
      <c r="L360" s="407">
        <f t="shared" si="42"/>
        <v>0</v>
      </c>
      <c r="M360" s="407">
        <f t="shared" si="39"/>
        <v>0</v>
      </c>
      <c r="N360" s="407">
        <f t="shared" si="40"/>
        <v>0</v>
      </c>
      <c r="O360" s="407">
        <f t="shared" si="41"/>
        <v>0</v>
      </c>
      <c r="P360" s="411" t="str">
        <f t="shared" si="37"/>
        <v/>
      </c>
      <c r="Q360" s="412" t="str">
        <f t="shared" si="38"/>
        <v/>
      </c>
      <c r="Z360" s="364"/>
    </row>
    <row r="361" spans="2:26">
      <c r="B361" s="406">
        <v>356</v>
      </c>
      <c r="C361" s="364"/>
      <c r="D361" s="364" t="str">
        <f t="shared" si="36"/>
        <v xml:space="preserve">#356 : </v>
      </c>
      <c r="E361" s="365"/>
      <c r="F361" s="365"/>
      <c r="G361" s="365"/>
      <c r="H361" s="365"/>
      <c r="I361" s="365"/>
      <c r="J361" s="365"/>
      <c r="K361" s="417"/>
      <c r="L361" s="407">
        <f t="shared" si="42"/>
        <v>0</v>
      </c>
      <c r="M361" s="407">
        <f t="shared" si="39"/>
        <v>0</v>
      </c>
      <c r="N361" s="407">
        <f t="shared" si="40"/>
        <v>0</v>
      </c>
      <c r="O361" s="407">
        <f t="shared" si="41"/>
        <v>0</v>
      </c>
      <c r="P361" s="411" t="str">
        <f t="shared" si="37"/>
        <v/>
      </c>
      <c r="Q361" s="412" t="str">
        <f t="shared" si="38"/>
        <v/>
      </c>
      <c r="Z361" s="364"/>
    </row>
    <row r="362" spans="2:26">
      <c r="B362" s="406">
        <v>357</v>
      </c>
      <c r="C362" s="364"/>
      <c r="D362" s="364" t="str">
        <f t="shared" si="36"/>
        <v xml:space="preserve">#357 : </v>
      </c>
      <c r="E362" s="365"/>
      <c r="F362" s="365"/>
      <c r="G362" s="365"/>
      <c r="H362" s="365"/>
      <c r="I362" s="365"/>
      <c r="J362" s="365"/>
      <c r="K362" s="417"/>
      <c r="L362" s="407">
        <f t="shared" si="42"/>
        <v>0</v>
      </c>
      <c r="M362" s="407">
        <f t="shared" si="39"/>
        <v>0</v>
      </c>
      <c r="N362" s="407">
        <f t="shared" si="40"/>
        <v>0</v>
      </c>
      <c r="O362" s="407">
        <f t="shared" si="41"/>
        <v>0</v>
      </c>
      <c r="P362" s="411" t="str">
        <f t="shared" si="37"/>
        <v/>
      </c>
      <c r="Q362" s="412" t="str">
        <f t="shared" si="38"/>
        <v/>
      </c>
      <c r="Z362" s="364"/>
    </row>
    <row r="363" spans="2:26">
      <c r="B363" s="406">
        <v>358</v>
      </c>
      <c r="C363" s="364"/>
      <c r="D363" s="364" t="str">
        <f t="shared" si="36"/>
        <v xml:space="preserve">#358 : </v>
      </c>
      <c r="E363" s="365"/>
      <c r="F363" s="365"/>
      <c r="G363" s="365"/>
      <c r="H363" s="365"/>
      <c r="I363" s="365"/>
      <c r="J363" s="365"/>
      <c r="K363" s="417"/>
      <c r="L363" s="407">
        <f t="shared" si="42"/>
        <v>0</v>
      </c>
      <c r="M363" s="407">
        <f t="shared" si="39"/>
        <v>0</v>
      </c>
      <c r="N363" s="407">
        <f t="shared" si="40"/>
        <v>0</v>
      </c>
      <c r="O363" s="407">
        <f t="shared" si="41"/>
        <v>0</v>
      </c>
      <c r="P363" s="411" t="str">
        <f t="shared" si="37"/>
        <v/>
      </c>
      <c r="Q363" s="412" t="str">
        <f t="shared" si="38"/>
        <v/>
      </c>
      <c r="Z363" s="364"/>
    </row>
    <row r="364" spans="2:26">
      <c r="B364" s="406">
        <v>359</v>
      </c>
      <c r="C364" s="364"/>
      <c r="D364" s="364" t="str">
        <f t="shared" si="36"/>
        <v xml:space="preserve">#359 : </v>
      </c>
      <c r="E364" s="365"/>
      <c r="F364" s="365"/>
      <c r="G364" s="365"/>
      <c r="H364" s="365"/>
      <c r="I364" s="365"/>
      <c r="J364" s="365"/>
      <c r="K364" s="417"/>
      <c r="L364" s="407">
        <f t="shared" si="42"/>
        <v>0</v>
      </c>
      <c r="M364" s="407">
        <f t="shared" si="39"/>
        <v>0</v>
      </c>
      <c r="N364" s="407">
        <f t="shared" si="40"/>
        <v>0</v>
      </c>
      <c r="O364" s="407">
        <f t="shared" si="41"/>
        <v>0</v>
      </c>
      <c r="P364" s="411" t="str">
        <f t="shared" si="37"/>
        <v/>
      </c>
      <c r="Q364" s="412" t="str">
        <f t="shared" si="38"/>
        <v/>
      </c>
      <c r="Z364" s="364"/>
    </row>
    <row r="365" spans="2:26">
      <c r="B365" s="406">
        <v>360</v>
      </c>
      <c r="C365" s="364"/>
      <c r="D365" s="364" t="str">
        <f t="shared" si="36"/>
        <v xml:space="preserve">#360 : </v>
      </c>
      <c r="E365" s="365"/>
      <c r="F365" s="365"/>
      <c r="G365" s="365"/>
      <c r="H365" s="365"/>
      <c r="I365" s="365"/>
      <c r="J365" s="365"/>
      <c r="K365" s="417"/>
      <c r="L365" s="407">
        <f t="shared" si="42"/>
        <v>0</v>
      </c>
      <c r="M365" s="407">
        <f t="shared" si="39"/>
        <v>0</v>
      </c>
      <c r="N365" s="407">
        <f t="shared" si="40"/>
        <v>0</v>
      </c>
      <c r="O365" s="407">
        <f t="shared" si="41"/>
        <v>0</v>
      </c>
      <c r="P365" s="411" t="str">
        <f t="shared" si="37"/>
        <v/>
      </c>
      <c r="Q365" s="412" t="str">
        <f t="shared" si="38"/>
        <v/>
      </c>
      <c r="Z365" s="364"/>
    </row>
    <row r="366" spans="2:26">
      <c r="B366" s="406">
        <v>361</v>
      </c>
      <c r="C366" s="364"/>
      <c r="D366" s="364" t="str">
        <f t="shared" si="36"/>
        <v xml:space="preserve">#361 : </v>
      </c>
      <c r="E366" s="365"/>
      <c r="F366" s="365"/>
      <c r="G366" s="365"/>
      <c r="H366" s="365"/>
      <c r="I366" s="365"/>
      <c r="J366" s="365"/>
      <c r="K366" s="417"/>
      <c r="L366" s="407">
        <f t="shared" si="42"/>
        <v>0</v>
      </c>
      <c r="M366" s="407">
        <f t="shared" si="39"/>
        <v>0</v>
      </c>
      <c r="N366" s="407">
        <f t="shared" si="40"/>
        <v>0</v>
      </c>
      <c r="O366" s="407">
        <f t="shared" si="41"/>
        <v>0</v>
      </c>
      <c r="P366" s="411" t="str">
        <f t="shared" si="37"/>
        <v/>
      </c>
      <c r="Q366" s="412" t="str">
        <f t="shared" si="38"/>
        <v/>
      </c>
      <c r="Z366" s="364"/>
    </row>
    <row r="367" spans="2:26">
      <c r="B367" s="406">
        <v>362</v>
      </c>
      <c r="C367" s="364"/>
      <c r="D367" s="364" t="str">
        <f t="shared" si="36"/>
        <v xml:space="preserve">#362 : </v>
      </c>
      <c r="E367" s="365"/>
      <c r="F367" s="365"/>
      <c r="G367" s="365"/>
      <c r="H367" s="365"/>
      <c r="I367" s="365"/>
      <c r="J367" s="365"/>
      <c r="K367" s="417"/>
      <c r="L367" s="407">
        <f t="shared" si="42"/>
        <v>0</v>
      </c>
      <c r="M367" s="407">
        <f t="shared" si="39"/>
        <v>0</v>
      </c>
      <c r="N367" s="407">
        <f t="shared" si="40"/>
        <v>0</v>
      </c>
      <c r="O367" s="407">
        <f t="shared" si="41"/>
        <v>0</v>
      </c>
      <c r="P367" s="411" t="str">
        <f t="shared" si="37"/>
        <v/>
      </c>
      <c r="Q367" s="412" t="str">
        <f t="shared" si="38"/>
        <v/>
      </c>
      <c r="Z367" s="364"/>
    </row>
    <row r="368" spans="2:26">
      <c r="B368" s="406">
        <v>363</v>
      </c>
      <c r="C368" s="364"/>
      <c r="D368" s="364" t="str">
        <f t="shared" si="36"/>
        <v xml:space="preserve">#363 : </v>
      </c>
      <c r="E368" s="365"/>
      <c r="F368" s="365"/>
      <c r="G368" s="365"/>
      <c r="H368" s="365"/>
      <c r="I368" s="365"/>
      <c r="J368" s="365"/>
      <c r="K368" s="417"/>
      <c r="L368" s="407">
        <f t="shared" si="42"/>
        <v>0</v>
      </c>
      <c r="M368" s="407">
        <f t="shared" si="39"/>
        <v>0</v>
      </c>
      <c r="N368" s="407">
        <f t="shared" si="40"/>
        <v>0</v>
      </c>
      <c r="O368" s="407">
        <f t="shared" si="41"/>
        <v>0</v>
      </c>
      <c r="P368" s="411" t="str">
        <f t="shared" si="37"/>
        <v/>
      </c>
      <c r="Q368" s="412" t="str">
        <f t="shared" si="38"/>
        <v/>
      </c>
      <c r="Z368" s="364"/>
    </row>
    <row r="369" spans="2:26">
      <c r="B369" s="406">
        <v>364</v>
      </c>
      <c r="C369" s="364"/>
      <c r="D369" s="364" t="str">
        <f t="shared" si="36"/>
        <v xml:space="preserve">#364 : </v>
      </c>
      <c r="E369" s="365"/>
      <c r="F369" s="365"/>
      <c r="G369" s="365"/>
      <c r="H369" s="365"/>
      <c r="I369" s="365"/>
      <c r="J369" s="365"/>
      <c r="K369" s="417"/>
      <c r="L369" s="407">
        <f t="shared" si="42"/>
        <v>0</v>
      </c>
      <c r="M369" s="407">
        <f t="shared" si="39"/>
        <v>0</v>
      </c>
      <c r="N369" s="407">
        <f t="shared" si="40"/>
        <v>0</v>
      </c>
      <c r="O369" s="407">
        <f t="shared" si="41"/>
        <v>0</v>
      </c>
      <c r="P369" s="411" t="str">
        <f t="shared" si="37"/>
        <v/>
      </c>
      <c r="Q369" s="412" t="str">
        <f t="shared" si="38"/>
        <v/>
      </c>
      <c r="Z369" s="364"/>
    </row>
    <row r="370" spans="2:26">
      <c r="B370" s="406">
        <v>365</v>
      </c>
      <c r="C370" s="364"/>
      <c r="D370" s="364" t="str">
        <f t="shared" si="36"/>
        <v xml:space="preserve">#365 : </v>
      </c>
      <c r="E370" s="365"/>
      <c r="F370" s="365"/>
      <c r="G370" s="365"/>
      <c r="H370" s="365"/>
      <c r="I370" s="365"/>
      <c r="J370" s="365"/>
      <c r="K370" s="417"/>
      <c r="L370" s="407">
        <f t="shared" si="42"/>
        <v>0</v>
      </c>
      <c r="M370" s="407">
        <f t="shared" si="39"/>
        <v>0</v>
      </c>
      <c r="N370" s="407">
        <f t="shared" si="40"/>
        <v>0</v>
      </c>
      <c r="O370" s="407">
        <f t="shared" si="41"/>
        <v>0</v>
      </c>
      <c r="P370" s="411" t="str">
        <f t="shared" si="37"/>
        <v/>
      </c>
      <c r="Q370" s="412" t="str">
        <f t="shared" si="38"/>
        <v/>
      </c>
      <c r="Z370" s="364"/>
    </row>
    <row r="371" spans="2:26">
      <c r="B371" s="406">
        <v>366</v>
      </c>
      <c r="C371" s="364"/>
      <c r="D371" s="364" t="str">
        <f t="shared" si="36"/>
        <v xml:space="preserve">#366 : </v>
      </c>
      <c r="E371" s="365"/>
      <c r="F371" s="365"/>
      <c r="G371" s="365"/>
      <c r="H371" s="365"/>
      <c r="I371" s="365"/>
      <c r="J371" s="365"/>
      <c r="K371" s="417"/>
      <c r="L371" s="407">
        <f t="shared" si="42"/>
        <v>0</v>
      </c>
      <c r="M371" s="407">
        <f t="shared" si="39"/>
        <v>0</v>
      </c>
      <c r="N371" s="407">
        <f t="shared" si="40"/>
        <v>0</v>
      </c>
      <c r="O371" s="407">
        <f t="shared" si="41"/>
        <v>0</v>
      </c>
      <c r="P371" s="411" t="str">
        <f t="shared" si="37"/>
        <v/>
      </c>
      <c r="Q371" s="412" t="str">
        <f t="shared" si="38"/>
        <v/>
      </c>
      <c r="Z371" s="364"/>
    </row>
    <row r="372" spans="2:26">
      <c r="B372" s="406">
        <v>367</v>
      </c>
      <c r="C372" s="364"/>
      <c r="D372" s="364" t="str">
        <f t="shared" si="36"/>
        <v xml:space="preserve">#367 : </v>
      </c>
      <c r="E372" s="365"/>
      <c r="F372" s="365"/>
      <c r="G372" s="365"/>
      <c r="H372" s="365"/>
      <c r="I372" s="365"/>
      <c r="J372" s="365"/>
      <c r="K372" s="417"/>
      <c r="L372" s="407">
        <f t="shared" si="42"/>
        <v>0</v>
      </c>
      <c r="M372" s="407">
        <f t="shared" si="39"/>
        <v>0</v>
      </c>
      <c r="N372" s="407">
        <f t="shared" si="40"/>
        <v>0</v>
      </c>
      <c r="O372" s="407">
        <f t="shared" si="41"/>
        <v>0</v>
      </c>
      <c r="P372" s="411" t="str">
        <f t="shared" si="37"/>
        <v/>
      </c>
      <c r="Q372" s="412" t="str">
        <f t="shared" si="38"/>
        <v/>
      </c>
      <c r="Z372" s="364"/>
    </row>
    <row r="373" spans="2:26">
      <c r="B373" s="406">
        <v>368</v>
      </c>
      <c r="C373" s="364"/>
      <c r="D373" s="364" t="str">
        <f t="shared" si="36"/>
        <v xml:space="preserve">#368 : </v>
      </c>
      <c r="E373" s="365"/>
      <c r="F373" s="365"/>
      <c r="G373" s="365"/>
      <c r="H373" s="365"/>
      <c r="I373" s="365"/>
      <c r="J373" s="365"/>
      <c r="K373" s="417"/>
      <c r="L373" s="407">
        <f t="shared" si="42"/>
        <v>0</v>
      </c>
      <c r="M373" s="407">
        <f t="shared" si="39"/>
        <v>0</v>
      </c>
      <c r="N373" s="407">
        <f t="shared" si="40"/>
        <v>0</v>
      </c>
      <c r="O373" s="407">
        <f t="shared" si="41"/>
        <v>0</v>
      </c>
      <c r="P373" s="411" t="str">
        <f t="shared" si="37"/>
        <v/>
      </c>
      <c r="Q373" s="412" t="str">
        <f t="shared" si="38"/>
        <v/>
      </c>
      <c r="Z373" s="364"/>
    </row>
    <row r="374" spans="2:26">
      <c r="B374" s="406">
        <v>369</v>
      </c>
      <c r="C374" s="364"/>
      <c r="D374" s="364" t="str">
        <f t="shared" si="36"/>
        <v xml:space="preserve">#369 : </v>
      </c>
      <c r="E374" s="365"/>
      <c r="F374" s="365"/>
      <c r="G374" s="365"/>
      <c r="H374" s="365"/>
      <c r="I374" s="365"/>
      <c r="J374" s="365"/>
      <c r="K374" s="417"/>
      <c r="L374" s="407">
        <f t="shared" si="42"/>
        <v>0</v>
      </c>
      <c r="M374" s="407">
        <f t="shared" si="39"/>
        <v>0</v>
      </c>
      <c r="N374" s="407">
        <f t="shared" si="40"/>
        <v>0</v>
      </c>
      <c r="O374" s="407">
        <f t="shared" si="41"/>
        <v>0</v>
      </c>
      <c r="P374" s="411" t="str">
        <f t="shared" si="37"/>
        <v/>
      </c>
      <c r="Q374" s="412" t="str">
        <f t="shared" si="38"/>
        <v/>
      </c>
      <c r="Z374" s="364"/>
    </row>
    <row r="375" spans="2:26">
      <c r="B375" s="406">
        <v>370</v>
      </c>
      <c r="C375" s="364"/>
      <c r="D375" s="364" t="str">
        <f t="shared" si="36"/>
        <v xml:space="preserve">#370 : </v>
      </c>
      <c r="E375" s="365"/>
      <c r="F375" s="365"/>
      <c r="G375" s="365"/>
      <c r="H375" s="365"/>
      <c r="I375" s="365"/>
      <c r="J375" s="365"/>
      <c r="K375" s="417"/>
      <c r="L375" s="407">
        <f t="shared" si="42"/>
        <v>0</v>
      </c>
      <c r="M375" s="407">
        <f t="shared" si="39"/>
        <v>0</v>
      </c>
      <c r="N375" s="407">
        <f t="shared" si="40"/>
        <v>0</v>
      </c>
      <c r="O375" s="407">
        <f t="shared" si="41"/>
        <v>0</v>
      </c>
      <c r="P375" s="411" t="str">
        <f t="shared" si="37"/>
        <v/>
      </c>
      <c r="Q375" s="412" t="str">
        <f t="shared" si="38"/>
        <v/>
      </c>
      <c r="Z375" s="364"/>
    </row>
    <row r="376" spans="2:26">
      <c r="B376" s="406">
        <v>371</v>
      </c>
      <c r="C376" s="364"/>
      <c r="D376" s="364" t="str">
        <f t="shared" si="36"/>
        <v xml:space="preserve">#371 : </v>
      </c>
      <c r="E376" s="365"/>
      <c r="F376" s="365"/>
      <c r="G376" s="365"/>
      <c r="H376" s="365"/>
      <c r="I376" s="365"/>
      <c r="J376" s="365"/>
      <c r="K376" s="417"/>
      <c r="L376" s="407">
        <f t="shared" si="42"/>
        <v>0</v>
      </c>
      <c r="M376" s="407">
        <f t="shared" si="39"/>
        <v>0</v>
      </c>
      <c r="N376" s="407">
        <f t="shared" si="40"/>
        <v>0</v>
      </c>
      <c r="O376" s="407">
        <f t="shared" si="41"/>
        <v>0</v>
      </c>
      <c r="P376" s="411" t="str">
        <f t="shared" si="37"/>
        <v/>
      </c>
      <c r="Q376" s="412" t="str">
        <f t="shared" si="38"/>
        <v/>
      </c>
      <c r="Z376" s="364"/>
    </row>
    <row r="377" spans="2:26">
      <c r="B377" s="406">
        <v>372</v>
      </c>
      <c r="C377" s="364"/>
      <c r="D377" s="364" t="str">
        <f t="shared" si="36"/>
        <v xml:space="preserve">#372 : </v>
      </c>
      <c r="E377" s="365"/>
      <c r="F377" s="365"/>
      <c r="G377" s="365"/>
      <c r="H377" s="365"/>
      <c r="I377" s="365"/>
      <c r="J377" s="365"/>
      <c r="K377" s="417"/>
      <c r="L377" s="407">
        <f t="shared" si="42"/>
        <v>0</v>
      </c>
      <c r="M377" s="407">
        <f t="shared" si="39"/>
        <v>0</v>
      </c>
      <c r="N377" s="407">
        <f t="shared" si="40"/>
        <v>0</v>
      </c>
      <c r="O377" s="407">
        <f t="shared" si="41"/>
        <v>0</v>
      </c>
      <c r="P377" s="411" t="str">
        <f t="shared" si="37"/>
        <v/>
      </c>
      <c r="Q377" s="412" t="str">
        <f t="shared" si="38"/>
        <v/>
      </c>
      <c r="Z377" s="364"/>
    </row>
    <row r="378" spans="2:26">
      <c r="B378" s="406">
        <v>373</v>
      </c>
      <c r="C378" s="364"/>
      <c r="D378" s="364" t="str">
        <f t="shared" si="36"/>
        <v xml:space="preserve">#373 : </v>
      </c>
      <c r="E378" s="365"/>
      <c r="F378" s="365"/>
      <c r="G378" s="365"/>
      <c r="H378" s="365"/>
      <c r="I378" s="365"/>
      <c r="J378" s="365"/>
      <c r="K378" s="417"/>
      <c r="L378" s="407">
        <f t="shared" si="42"/>
        <v>0</v>
      </c>
      <c r="M378" s="407">
        <f t="shared" si="39"/>
        <v>0</v>
      </c>
      <c r="N378" s="407">
        <f t="shared" si="40"/>
        <v>0</v>
      </c>
      <c r="O378" s="407">
        <f t="shared" si="41"/>
        <v>0</v>
      </c>
      <c r="P378" s="411" t="str">
        <f t="shared" si="37"/>
        <v/>
      </c>
      <c r="Q378" s="412" t="str">
        <f t="shared" si="38"/>
        <v/>
      </c>
      <c r="Z378" s="364"/>
    </row>
    <row r="379" spans="2:26">
      <c r="B379" s="406">
        <v>374</v>
      </c>
      <c r="C379" s="364"/>
      <c r="D379" s="364" t="str">
        <f t="shared" si="36"/>
        <v xml:space="preserve">#374 : </v>
      </c>
      <c r="E379" s="365"/>
      <c r="F379" s="365"/>
      <c r="G379" s="365"/>
      <c r="H379" s="365"/>
      <c r="I379" s="365"/>
      <c r="J379" s="365"/>
      <c r="K379" s="417"/>
      <c r="L379" s="407">
        <f t="shared" si="42"/>
        <v>0</v>
      </c>
      <c r="M379" s="407">
        <f t="shared" si="39"/>
        <v>0</v>
      </c>
      <c r="N379" s="407">
        <f t="shared" si="40"/>
        <v>0</v>
      </c>
      <c r="O379" s="407">
        <f t="shared" si="41"/>
        <v>0</v>
      </c>
      <c r="P379" s="411" t="str">
        <f t="shared" si="37"/>
        <v/>
      </c>
      <c r="Q379" s="412" t="str">
        <f t="shared" si="38"/>
        <v/>
      </c>
      <c r="Z379" s="364"/>
    </row>
    <row r="380" spans="2:26">
      <c r="B380" s="406">
        <v>375</v>
      </c>
      <c r="C380" s="364"/>
      <c r="D380" s="364" t="str">
        <f t="shared" si="36"/>
        <v xml:space="preserve">#375 : </v>
      </c>
      <c r="E380" s="365"/>
      <c r="F380" s="365"/>
      <c r="G380" s="365"/>
      <c r="H380" s="365"/>
      <c r="I380" s="365"/>
      <c r="J380" s="365"/>
      <c r="K380" s="417"/>
      <c r="L380" s="407">
        <f t="shared" si="42"/>
        <v>0</v>
      </c>
      <c r="M380" s="407">
        <f t="shared" si="39"/>
        <v>0</v>
      </c>
      <c r="N380" s="407">
        <f t="shared" si="40"/>
        <v>0</v>
      </c>
      <c r="O380" s="407">
        <f t="shared" si="41"/>
        <v>0</v>
      </c>
      <c r="P380" s="411" t="str">
        <f t="shared" si="37"/>
        <v/>
      </c>
      <c r="Q380" s="412" t="str">
        <f t="shared" si="38"/>
        <v/>
      </c>
      <c r="Z380" s="364"/>
    </row>
    <row r="381" spans="2:26">
      <c r="B381" s="406">
        <v>376</v>
      </c>
      <c r="C381" s="364"/>
      <c r="D381" s="364" t="str">
        <f t="shared" si="36"/>
        <v xml:space="preserve">#376 : </v>
      </c>
      <c r="E381" s="365"/>
      <c r="F381" s="365"/>
      <c r="G381" s="365"/>
      <c r="H381" s="365"/>
      <c r="I381" s="365"/>
      <c r="J381" s="365"/>
      <c r="K381" s="417"/>
      <c r="L381" s="407">
        <f t="shared" si="42"/>
        <v>0</v>
      </c>
      <c r="M381" s="407">
        <f t="shared" si="39"/>
        <v>0</v>
      </c>
      <c r="N381" s="407">
        <f t="shared" si="40"/>
        <v>0</v>
      </c>
      <c r="O381" s="407">
        <f t="shared" si="41"/>
        <v>0</v>
      </c>
      <c r="P381" s="411" t="str">
        <f t="shared" si="37"/>
        <v/>
      </c>
      <c r="Q381" s="412" t="str">
        <f t="shared" si="38"/>
        <v/>
      </c>
      <c r="Z381" s="364"/>
    </row>
    <row r="382" spans="2:26">
      <c r="B382" s="406">
        <v>377</v>
      </c>
      <c r="C382" s="364"/>
      <c r="D382" s="364" t="str">
        <f t="shared" si="36"/>
        <v xml:space="preserve">#377 : </v>
      </c>
      <c r="E382" s="365"/>
      <c r="F382" s="365"/>
      <c r="G382" s="365"/>
      <c r="H382" s="365"/>
      <c r="I382" s="365"/>
      <c r="J382" s="365"/>
      <c r="K382" s="417"/>
      <c r="L382" s="407">
        <f t="shared" si="42"/>
        <v>0</v>
      </c>
      <c r="M382" s="407">
        <f t="shared" si="39"/>
        <v>0</v>
      </c>
      <c r="N382" s="407">
        <f t="shared" si="40"/>
        <v>0</v>
      </c>
      <c r="O382" s="407">
        <f t="shared" si="41"/>
        <v>0</v>
      </c>
      <c r="P382" s="411" t="str">
        <f t="shared" si="37"/>
        <v/>
      </c>
      <c r="Q382" s="412" t="str">
        <f t="shared" si="38"/>
        <v/>
      </c>
      <c r="Z382" s="364"/>
    </row>
    <row r="383" spans="2:26">
      <c r="B383" s="406">
        <v>378</v>
      </c>
      <c r="C383" s="364"/>
      <c r="D383" s="364" t="str">
        <f t="shared" si="36"/>
        <v xml:space="preserve">#378 : </v>
      </c>
      <c r="E383" s="365"/>
      <c r="F383" s="365"/>
      <c r="G383" s="365"/>
      <c r="H383" s="365"/>
      <c r="I383" s="365"/>
      <c r="J383" s="365"/>
      <c r="K383" s="417"/>
      <c r="L383" s="407">
        <f t="shared" si="42"/>
        <v>0</v>
      </c>
      <c r="M383" s="407">
        <f t="shared" si="39"/>
        <v>0</v>
      </c>
      <c r="N383" s="407">
        <f t="shared" si="40"/>
        <v>0</v>
      </c>
      <c r="O383" s="407">
        <f t="shared" si="41"/>
        <v>0</v>
      </c>
      <c r="P383" s="411" t="str">
        <f t="shared" si="37"/>
        <v/>
      </c>
      <c r="Q383" s="412" t="str">
        <f t="shared" si="38"/>
        <v/>
      </c>
      <c r="Z383" s="364"/>
    </row>
    <row r="384" spans="2:26">
      <c r="B384" s="406">
        <v>379</v>
      </c>
      <c r="C384" s="364"/>
      <c r="D384" s="364" t="str">
        <f t="shared" si="36"/>
        <v xml:space="preserve">#379 : </v>
      </c>
      <c r="E384" s="365"/>
      <c r="F384" s="365"/>
      <c r="G384" s="365"/>
      <c r="H384" s="365"/>
      <c r="I384" s="365"/>
      <c r="J384" s="365"/>
      <c r="K384" s="417"/>
      <c r="L384" s="407">
        <f t="shared" si="42"/>
        <v>0</v>
      </c>
      <c r="M384" s="407">
        <f t="shared" si="39"/>
        <v>0</v>
      </c>
      <c r="N384" s="407">
        <f t="shared" si="40"/>
        <v>0</v>
      </c>
      <c r="O384" s="407">
        <f t="shared" si="41"/>
        <v>0</v>
      </c>
      <c r="P384" s="411" t="str">
        <f t="shared" si="37"/>
        <v/>
      </c>
      <c r="Q384" s="412" t="str">
        <f t="shared" si="38"/>
        <v/>
      </c>
      <c r="Z384" s="364"/>
    </row>
    <row r="385" spans="2:26">
      <c r="B385" s="406">
        <v>380</v>
      </c>
      <c r="C385" s="364"/>
      <c r="D385" s="364" t="str">
        <f t="shared" si="36"/>
        <v xml:space="preserve">#380 : </v>
      </c>
      <c r="E385" s="365"/>
      <c r="F385" s="365"/>
      <c r="G385" s="365"/>
      <c r="H385" s="365"/>
      <c r="I385" s="365"/>
      <c r="J385" s="365"/>
      <c r="K385" s="417"/>
      <c r="L385" s="407">
        <f t="shared" si="42"/>
        <v>0</v>
      </c>
      <c r="M385" s="407">
        <f t="shared" si="39"/>
        <v>0</v>
      </c>
      <c r="N385" s="407">
        <f t="shared" si="40"/>
        <v>0</v>
      </c>
      <c r="O385" s="407">
        <f t="shared" si="41"/>
        <v>0</v>
      </c>
      <c r="P385" s="411" t="str">
        <f t="shared" si="37"/>
        <v/>
      </c>
      <c r="Q385" s="412" t="str">
        <f t="shared" si="38"/>
        <v/>
      </c>
      <c r="Z385" s="364"/>
    </row>
    <row r="386" spans="2:26">
      <c r="B386" s="406">
        <v>381</v>
      </c>
      <c r="C386" s="364"/>
      <c r="D386" s="364" t="str">
        <f t="shared" si="36"/>
        <v xml:space="preserve">#381 : </v>
      </c>
      <c r="E386" s="365"/>
      <c r="F386" s="365"/>
      <c r="G386" s="365"/>
      <c r="H386" s="365"/>
      <c r="I386" s="365"/>
      <c r="J386" s="365"/>
      <c r="K386" s="417"/>
      <c r="L386" s="407">
        <f t="shared" si="42"/>
        <v>0</v>
      </c>
      <c r="M386" s="407">
        <f t="shared" si="39"/>
        <v>0</v>
      </c>
      <c r="N386" s="407">
        <f t="shared" si="40"/>
        <v>0</v>
      </c>
      <c r="O386" s="407">
        <f t="shared" si="41"/>
        <v>0</v>
      </c>
      <c r="P386" s="411" t="str">
        <f t="shared" si="37"/>
        <v/>
      </c>
      <c r="Q386" s="412" t="str">
        <f t="shared" si="38"/>
        <v/>
      </c>
      <c r="Z386" s="364"/>
    </row>
    <row r="387" spans="2:26">
      <c r="B387" s="406">
        <v>382</v>
      </c>
      <c r="C387" s="364"/>
      <c r="D387" s="364" t="str">
        <f t="shared" si="36"/>
        <v xml:space="preserve">#382 : </v>
      </c>
      <c r="E387" s="365"/>
      <c r="F387" s="365"/>
      <c r="G387" s="365"/>
      <c r="H387" s="365"/>
      <c r="I387" s="365"/>
      <c r="J387" s="365"/>
      <c r="K387" s="417"/>
      <c r="L387" s="407">
        <f t="shared" si="42"/>
        <v>0</v>
      </c>
      <c r="M387" s="407">
        <f t="shared" si="39"/>
        <v>0</v>
      </c>
      <c r="N387" s="407">
        <f t="shared" si="40"/>
        <v>0</v>
      </c>
      <c r="O387" s="407">
        <f t="shared" si="41"/>
        <v>0</v>
      </c>
      <c r="P387" s="411" t="str">
        <f t="shared" si="37"/>
        <v/>
      </c>
      <c r="Q387" s="412" t="str">
        <f t="shared" si="38"/>
        <v/>
      </c>
      <c r="Z387" s="364"/>
    </row>
    <row r="388" spans="2:26">
      <c r="B388" s="406">
        <v>383</v>
      </c>
      <c r="C388" s="364"/>
      <c r="D388" s="364" t="str">
        <f t="shared" si="36"/>
        <v xml:space="preserve">#383 : </v>
      </c>
      <c r="E388" s="365"/>
      <c r="F388" s="365"/>
      <c r="G388" s="365"/>
      <c r="H388" s="365"/>
      <c r="I388" s="365"/>
      <c r="J388" s="365"/>
      <c r="K388" s="417"/>
      <c r="L388" s="407">
        <f t="shared" si="42"/>
        <v>0</v>
      </c>
      <c r="M388" s="407">
        <f t="shared" si="39"/>
        <v>0</v>
      </c>
      <c r="N388" s="407">
        <f t="shared" si="40"/>
        <v>0</v>
      </c>
      <c r="O388" s="407">
        <f t="shared" si="41"/>
        <v>0</v>
      </c>
      <c r="P388" s="411" t="str">
        <f t="shared" si="37"/>
        <v/>
      </c>
      <c r="Q388" s="412" t="str">
        <f t="shared" si="38"/>
        <v/>
      </c>
      <c r="Z388" s="364"/>
    </row>
    <row r="389" spans="2:26">
      <c r="B389" s="406">
        <v>384</v>
      </c>
      <c r="C389" s="364"/>
      <c r="D389" s="364" t="str">
        <f t="shared" si="36"/>
        <v xml:space="preserve">#384 : </v>
      </c>
      <c r="E389" s="365"/>
      <c r="F389" s="365"/>
      <c r="G389" s="365"/>
      <c r="H389" s="365"/>
      <c r="I389" s="365"/>
      <c r="J389" s="365"/>
      <c r="K389" s="417"/>
      <c r="L389" s="407">
        <f t="shared" si="42"/>
        <v>0</v>
      </c>
      <c r="M389" s="407">
        <f t="shared" si="39"/>
        <v>0</v>
      </c>
      <c r="N389" s="407">
        <f t="shared" si="40"/>
        <v>0</v>
      </c>
      <c r="O389" s="407">
        <f t="shared" si="41"/>
        <v>0</v>
      </c>
      <c r="P389" s="411" t="str">
        <f t="shared" si="37"/>
        <v/>
      </c>
      <c r="Q389" s="412" t="str">
        <f t="shared" si="38"/>
        <v/>
      </c>
      <c r="Z389" s="364"/>
    </row>
    <row r="390" spans="2:26">
      <c r="B390" s="406">
        <v>385</v>
      </c>
      <c r="C390" s="364"/>
      <c r="D390" s="364" t="str">
        <f t="shared" ref="D390:D453" si="43">"#"&amp;B390&amp;" : "&amp;C390</f>
        <v xml:space="preserve">#385 : </v>
      </c>
      <c r="E390" s="365"/>
      <c r="F390" s="365"/>
      <c r="G390" s="365"/>
      <c r="H390" s="365"/>
      <c r="I390" s="365"/>
      <c r="J390" s="365"/>
      <c r="K390" s="417"/>
      <c r="L390" s="407">
        <f t="shared" si="42"/>
        <v>0</v>
      </c>
      <c r="M390" s="407">
        <f t="shared" si="39"/>
        <v>0</v>
      </c>
      <c r="N390" s="407">
        <f t="shared" si="40"/>
        <v>0</v>
      </c>
      <c r="O390" s="407">
        <f t="shared" si="41"/>
        <v>0</v>
      </c>
      <c r="P390" s="411" t="str">
        <f t="shared" ref="P390:P453" si="44">IF(M390&gt;N390,"Match funding needs to be min 50%","")</f>
        <v/>
      </c>
      <c r="Q390" s="412" t="str">
        <f t="shared" ref="Q390:Q453" si="45" xml:space="preserve">
IF(AND(E390="Privately Rented Home",K390&gt;=$L$3/0.7,L390=$L$3),"",
IF(AND(E390="Privately Rented Home",K390&lt;$L$3/0.7,L390=K390*70%),"",
IF(AND(E390="Privately Owned Home",K390=L390),"",
IF(AND(E390="Social Home",K390=(M390+N390)),"",
IF(AND(E390="",K390=0),"",
"Private Landlord contribution needs to be greater")))))</f>
        <v/>
      </c>
      <c r="Z390" s="364"/>
    </row>
    <row r="391" spans="2:26">
      <c r="B391" s="406">
        <v>386</v>
      </c>
      <c r="C391" s="364"/>
      <c r="D391" s="364" t="str">
        <f t="shared" si="43"/>
        <v xml:space="preserve">#386 : </v>
      </c>
      <c r="E391" s="365"/>
      <c r="F391" s="365"/>
      <c r="G391" s="365"/>
      <c r="H391" s="365"/>
      <c r="I391" s="365"/>
      <c r="J391" s="365"/>
      <c r="K391" s="417"/>
      <c r="L391" s="407">
        <f t="shared" si="42"/>
        <v>0</v>
      </c>
      <c r="M391" s="407">
        <f t="shared" ref="M391:M454" si="46">VALUE(
IF(AND(E391="Social Home",K391&gt;=$M$3/0.5),$M$3,
IF(AND(E391="Social Home",K391&lt;$M$3/0.5),K391*50%,
"0")))</f>
        <v>0</v>
      </c>
      <c r="N391" s="407">
        <f t="shared" ref="N391:N454" si="47">VALUE(IF(E391="Social Home",K391-M391,0))</f>
        <v>0</v>
      </c>
      <c r="O391" s="407">
        <f t="shared" ref="O391:O454" si="48">VALUE(IF(E391="Privately Rented Home",K391-L391,0))</f>
        <v>0</v>
      </c>
      <c r="P391" s="411" t="str">
        <f t="shared" si="44"/>
        <v/>
      </c>
      <c r="Q391" s="412" t="str">
        <f t="shared" si="45"/>
        <v/>
      </c>
      <c r="Z391" s="364"/>
    </row>
    <row r="392" spans="2:26">
      <c r="B392" s="406">
        <v>387</v>
      </c>
      <c r="C392" s="364"/>
      <c r="D392" s="364" t="str">
        <f t="shared" si="43"/>
        <v xml:space="preserve">#387 : </v>
      </c>
      <c r="E392" s="365"/>
      <c r="F392" s="365"/>
      <c r="G392" s="365"/>
      <c r="H392" s="365"/>
      <c r="I392" s="365"/>
      <c r="J392" s="365"/>
      <c r="K392" s="417"/>
      <c r="L392" s="407">
        <f t="shared" si="42"/>
        <v>0</v>
      </c>
      <c r="M392" s="407">
        <f t="shared" si="46"/>
        <v>0</v>
      </c>
      <c r="N392" s="407">
        <f t="shared" si="47"/>
        <v>0</v>
      </c>
      <c r="O392" s="407">
        <f t="shared" si="48"/>
        <v>0</v>
      </c>
      <c r="P392" s="411" t="str">
        <f t="shared" si="44"/>
        <v/>
      </c>
      <c r="Q392" s="412" t="str">
        <f t="shared" si="45"/>
        <v/>
      </c>
      <c r="Z392" s="364"/>
    </row>
    <row r="393" spans="2:26">
      <c r="B393" s="406">
        <v>388</v>
      </c>
      <c r="C393" s="364"/>
      <c r="D393" s="364" t="str">
        <f t="shared" si="43"/>
        <v xml:space="preserve">#388 : </v>
      </c>
      <c r="E393" s="365"/>
      <c r="F393" s="365"/>
      <c r="G393" s="365"/>
      <c r="H393" s="365"/>
      <c r="I393" s="365"/>
      <c r="J393" s="365"/>
      <c r="K393" s="417"/>
      <c r="L393" s="407">
        <f t="shared" ref="L393:L456" si="49">VALUE(
IF(AND(E393="Privately Rented Home",K393&gt;=$L$3/0.7),$L$3,
IF(AND(E393="Privately Rented Home",K393&lt;$L$3/0.7),K393*0.7,
IF(AND(E393="Privately Owned Home",K393&gt;=0),K393,
"0"))))</f>
        <v>0</v>
      </c>
      <c r="M393" s="407">
        <f t="shared" si="46"/>
        <v>0</v>
      </c>
      <c r="N393" s="407">
        <f t="shared" si="47"/>
        <v>0</v>
      </c>
      <c r="O393" s="407">
        <f t="shared" si="48"/>
        <v>0</v>
      </c>
      <c r="P393" s="411" t="str">
        <f t="shared" si="44"/>
        <v/>
      </c>
      <c r="Q393" s="412" t="str">
        <f t="shared" si="45"/>
        <v/>
      </c>
      <c r="Z393" s="364"/>
    </row>
    <row r="394" spans="2:26">
      <c r="B394" s="406">
        <v>389</v>
      </c>
      <c r="C394" s="364"/>
      <c r="D394" s="364" t="str">
        <f t="shared" si="43"/>
        <v xml:space="preserve">#389 : </v>
      </c>
      <c r="E394" s="365"/>
      <c r="F394" s="365"/>
      <c r="G394" s="365"/>
      <c r="H394" s="365"/>
      <c r="I394" s="365"/>
      <c r="J394" s="365"/>
      <c r="K394" s="417"/>
      <c r="L394" s="407">
        <f t="shared" si="49"/>
        <v>0</v>
      </c>
      <c r="M394" s="407">
        <f t="shared" si="46"/>
        <v>0</v>
      </c>
      <c r="N394" s="407">
        <f t="shared" si="47"/>
        <v>0</v>
      </c>
      <c r="O394" s="407">
        <f t="shared" si="48"/>
        <v>0</v>
      </c>
      <c r="P394" s="411" t="str">
        <f t="shared" si="44"/>
        <v/>
      </c>
      <c r="Q394" s="412" t="str">
        <f t="shared" si="45"/>
        <v/>
      </c>
      <c r="Z394" s="364"/>
    </row>
    <row r="395" spans="2:26">
      <c r="B395" s="406">
        <v>390</v>
      </c>
      <c r="C395" s="364"/>
      <c r="D395" s="364" t="str">
        <f t="shared" si="43"/>
        <v xml:space="preserve">#390 : </v>
      </c>
      <c r="E395" s="365"/>
      <c r="F395" s="365"/>
      <c r="G395" s="365"/>
      <c r="H395" s="365"/>
      <c r="I395" s="365"/>
      <c r="J395" s="365"/>
      <c r="K395" s="417"/>
      <c r="L395" s="407">
        <f t="shared" si="49"/>
        <v>0</v>
      </c>
      <c r="M395" s="407">
        <f t="shared" si="46"/>
        <v>0</v>
      </c>
      <c r="N395" s="407">
        <f t="shared" si="47"/>
        <v>0</v>
      </c>
      <c r="O395" s="407">
        <f t="shared" si="48"/>
        <v>0</v>
      </c>
      <c r="P395" s="411" t="str">
        <f t="shared" si="44"/>
        <v/>
      </c>
      <c r="Q395" s="412" t="str">
        <f t="shared" si="45"/>
        <v/>
      </c>
      <c r="Z395" s="364"/>
    </row>
    <row r="396" spans="2:26">
      <c r="B396" s="406">
        <v>391</v>
      </c>
      <c r="C396" s="364"/>
      <c r="D396" s="364" t="str">
        <f t="shared" si="43"/>
        <v xml:space="preserve">#391 : </v>
      </c>
      <c r="E396" s="365"/>
      <c r="F396" s="365"/>
      <c r="G396" s="365"/>
      <c r="H396" s="365"/>
      <c r="I396" s="365"/>
      <c r="J396" s="365"/>
      <c r="K396" s="417"/>
      <c r="L396" s="407">
        <f t="shared" si="49"/>
        <v>0</v>
      </c>
      <c r="M396" s="407">
        <f t="shared" si="46"/>
        <v>0</v>
      </c>
      <c r="N396" s="407">
        <f t="shared" si="47"/>
        <v>0</v>
      </c>
      <c r="O396" s="407">
        <f t="shared" si="48"/>
        <v>0</v>
      </c>
      <c r="P396" s="411" t="str">
        <f t="shared" si="44"/>
        <v/>
      </c>
      <c r="Q396" s="412" t="str">
        <f t="shared" si="45"/>
        <v/>
      </c>
      <c r="Z396" s="364"/>
    </row>
    <row r="397" spans="2:26">
      <c r="B397" s="406">
        <v>392</v>
      </c>
      <c r="C397" s="364"/>
      <c r="D397" s="364" t="str">
        <f t="shared" si="43"/>
        <v xml:space="preserve">#392 : </v>
      </c>
      <c r="E397" s="365"/>
      <c r="F397" s="365"/>
      <c r="G397" s="365"/>
      <c r="H397" s="365"/>
      <c r="I397" s="365"/>
      <c r="J397" s="365"/>
      <c r="K397" s="417"/>
      <c r="L397" s="407">
        <f t="shared" si="49"/>
        <v>0</v>
      </c>
      <c r="M397" s="407">
        <f t="shared" si="46"/>
        <v>0</v>
      </c>
      <c r="N397" s="407">
        <f t="shared" si="47"/>
        <v>0</v>
      </c>
      <c r="O397" s="407">
        <f t="shared" si="48"/>
        <v>0</v>
      </c>
      <c r="P397" s="411" t="str">
        <f t="shared" si="44"/>
        <v/>
      </c>
      <c r="Q397" s="412" t="str">
        <f t="shared" si="45"/>
        <v/>
      </c>
      <c r="Z397" s="364"/>
    </row>
    <row r="398" spans="2:26">
      <c r="B398" s="406">
        <v>393</v>
      </c>
      <c r="C398" s="364"/>
      <c r="D398" s="364" t="str">
        <f t="shared" si="43"/>
        <v xml:space="preserve">#393 : </v>
      </c>
      <c r="E398" s="365"/>
      <c r="F398" s="365"/>
      <c r="G398" s="365"/>
      <c r="H398" s="365"/>
      <c r="I398" s="365"/>
      <c r="J398" s="365"/>
      <c r="K398" s="417"/>
      <c r="L398" s="407">
        <f t="shared" si="49"/>
        <v>0</v>
      </c>
      <c r="M398" s="407">
        <f t="shared" si="46"/>
        <v>0</v>
      </c>
      <c r="N398" s="407">
        <f t="shared" si="47"/>
        <v>0</v>
      </c>
      <c r="O398" s="407">
        <f t="shared" si="48"/>
        <v>0</v>
      </c>
      <c r="P398" s="411" t="str">
        <f t="shared" si="44"/>
        <v/>
      </c>
      <c r="Q398" s="412" t="str">
        <f t="shared" si="45"/>
        <v/>
      </c>
      <c r="Z398" s="364"/>
    </row>
    <row r="399" spans="2:26">
      <c r="B399" s="406">
        <v>394</v>
      </c>
      <c r="C399" s="364"/>
      <c r="D399" s="364" t="str">
        <f t="shared" si="43"/>
        <v xml:space="preserve">#394 : </v>
      </c>
      <c r="E399" s="365"/>
      <c r="F399" s="365"/>
      <c r="G399" s="365"/>
      <c r="H399" s="365"/>
      <c r="I399" s="365"/>
      <c r="J399" s="365"/>
      <c r="K399" s="417"/>
      <c r="L399" s="407">
        <f t="shared" si="49"/>
        <v>0</v>
      </c>
      <c r="M399" s="407">
        <f t="shared" si="46"/>
        <v>0</v>
      </c>
      <c r="N399" s="407">
        <f t="shared" si="47"/>
        <v>0</v>
      </c>
      <c r="O399" s="407">
        <f t="shared" si="48"/>
        <v>0</v>
      </c>
      <c r="P399" s="411" t="str">
        <f t="shared" si="44"/>
        <v/>
      </c>
      <c r="Q399" s="412" t="str">
        <f t="shared" si="45"/>
        <v/>
      </c>
      <c r="Z399" s="364"/>
    </row>
    <row r="400" spans="2:26">
      <c r="B400" s="406">
        <v>395</v>
      </c>
      <c r="C400" s="364"/>
      <c r="D400" s="364" t="str">
        <f t="shared" si="43"/>
        <v xml:space="preserve">#395 : </v>
      </c>
      <c r="E400" s="365"/>
      <c r="F400" s="365"/>
      <c r="G400" s="365"/>
      <c r="H400" s="365"/>
      <c r="I400" s="365"/>
      <c r="J400" s="365"/>
      <c r="K400" s="417"/>
      <c r="L400" s="407">
        <f t="shared" si="49"/>
        <v>0</v>
      </c>
      <c r="M400" s="407">
        <f t="shared" si="46"/>
        <v>0</v>
      </c>
      <c r="N400" s="407">
        <f t="shared" si="47"/>
        <v>0</v>
      </c>
      <c r="O400" s="407">
        <f t="shared" si="48"/>
        <v>0</v>
      </c>
      <c r="P400" s="411" t="str">
        <f t="shared" si="44"/>
        <v/>
      </c>
      <c r="Q400" s="412" t="str">
        <f t="shared" si="45"/>
        <v/>
      </c>
      <c r="Z400" s="364"/>
    </row>
    <row r="401" spans="2:26">
      <c r="B401" s="406">
        <v>396</v>
      </c>
      <c r="C401" s="364"/>
      <c r="D401" s="364" t="str">
        <f t="shared" si="43"/>
        <v xml:space="preserve">#396 : </v>
      </c>
      <c r="E401" s="365"/>
      <c r="F401" s="365"/>
      <c r="G401" s="365"/>
      <c r="H401" s="365"/>
      <c r="I401" s="365"/>
      <c r="J401" s="365"/>
      <c r="K401" s="417"/>
      <c r="L401" s="407">
        <f t="shared" si="49"/>
        <v>0</v>
      </c>
      <c r="M401" s="407">
        <f t="shared" si="46"/>
        <v>0</v>
      </c>
      <c r="N401" s="407">
        <f t="shared" si="47"/>
        <v>0</v>
      </c>
      <c r="O401" s="407">
        <f t="shared" si="48"/>
        <v>0</v>
      </c>
      <c r="P401" s="411" t="str">
        <f t="shared" si="44"/>
        <v/>
      </c>
      <c r="Q401" s="412" t="str">
        <f t="shared" si="45"/>
        <v/>
      </c>
      <c r="Z401" s="364"/>
    </row>
    <row r="402" spans="2:26">
      <c r="B402" s="406">
        <v>397</v>
      </c>
      <c r="C402" s="364"/>
      <c r="D402" s="364" t="str">
        <f t="shared" si="43"/>
        <v xml:space="preserve">#397 : </v>
      </c>
      <c r="E402" s="365"/>
      <c r="F402" s="365"/>
      <c r="G402" s="365"/>
      <c r="H402" s="365"/>
      <c r="I402" s="365"/>
      <c r="J402" s="365"/>
      <c r="K402" s="417"/>
      <c r="L402" s="407">
        <f t="shared" si="49"/>
        <v>0</v>
      </c>
      <c r="M402" s="407">
        <f t="shared" si="46"/>
        <v>0</v>
      </c>
      <c r="N402" s="407">
        <f t="shared" si="47"/>
        <v>0</v>
      </c>
      <c r="O402" s="407">
        <f t="shared" si="48"/>
        <v>0</v>
      </c>
      <c r="P402" s="411" t="str">
        <f t="shared" si="44"/>
        <v/>
      </c>
      <c r="Q402" s="412" t="str">
        <f t="shared" si="45"/>
        <v/>
      </c>
      <c r="Z402" s="364"/>
    </row>
    <row r="403" spans="2:26">
      <c r="B403" s="406">
        <v>398</v>
      </c>
      <c r="C403" s="364"/>
      <c r="D403" s="364" t="str">
        <f t="shared" si="43"/>
        <v xml:space="preserve">#398 : </v>
      </c>
      <c r="E403" s="365"/>
      <c r="F403" s="365"/>
      <c r="G403" s="365"/>
      <c r="H403" s="365"/>
      <c r="I403" s="365"/>
      <c r="J403" s="365"/>
      <c r="K403" s="417"/>
      <c r="L403" s="407">
        <f t="shared" si="49"/>
        <v>0</v>
      </c>
      <c r="M403" s="407">
        <f t="shared" si="46"/>
        <v>0</v>
      </c>
      <c r="N403" s="407">
        <f t="shared" si="47"/>
        <v>0</v>
      </c>
      <c r="O403" s="407">
        <f t="shared" si="48"/>
        <v>0</v>
      </c>
      <c r="P403" s="411" t="str">
        <f t="shared" si="44"/>
        <v/>
      </c>
      <c r="Q403" s="412" t="str">
        <f t="shared" si="45"/>
        <v/>
      </c>
      <c r="Z403" s="364"/>
    </row>
    <row r="404" spans="2:26">
      <c r="B404" s="406">
        <v>399</v>
      </c>
      <c r="C404" s="364"/>
      <c r="D404" s="364" t="str">
        <f t="shared" si="43"/>
        <v xml:space="preserve">#399 : </v>
      </c>
      <c r="E404" s="365"/>
      <c r="F404" s="365"/>
      <c r="G404" s="365"/>
      <c r="H404" s="365"/>
      <c r="I404" s="365"/>
      <c r="J404" s="365"/>
      <c r="K404" s="417"/>
      <c r="L404" s="407">
        <f t="shared" si="49"/>
        <v>0</v>
      </c>
      <c r="M404" s="407">
        <f t="shared" si="46"/>
        <v>0</v>
      </c>
      <c r="N404" s="407">
        <f t="shared" si="47"/>
        <v>0</v>
      </c>
      <c r="O404" s="407">
        <f t="shared" si="48"/>
        <v>0</v>
      </c>
      <c r="P404" s="411" t="str">
        <f t="shared" si="44"/>
        <v/>
      </c>
      <c r="Q404" s="412" t="str">
        <f t="shared" si="45"/>
        <v/>
      </c>
      <c r="Z404" s="364"/>
    </row>
    <row r="405" spans="2:26">
      <c r="B405" s="406">
        <v>400</v>
      </c>
      <c r="C405" s="364"/>
      <c r="D405" s="364" t="str">
        <f t="shared" si="43"/>
        <v xml:space="preserve">#400 : </v>
      </c>
      <c r="E405" s="365"/>
      <c r="F405" s="365"/>
      <c r="G405" s="365"/>
      <c r="H405" s="365"/>
      <c r="I405" s="365"/>
      <c r="J405" s="365"/>
      <c r="K405" s="417"/>
      <c r="L405" s="407">
        <f t="shared" si="49"/>
        <v>0</v>
      </c>
      <c r="M405" s="407">
        <f t="shared" si="46"/>
        <v>0</v>
      </c>
      <c r="N405" s="407">
        <f t="shared" si="47"/>
        <v>0</v>
      </c>
      <c r="O405" s="407">
        <f t="shared" si="48"/>
        <v>0</v>
      </c>
      <c r="P405" s="411" t="str">
        <f t="shared" si="44"/>
        <v/>
      </c>
      <c r="Q405" s="412" t="str">
        <f t="shared" si="45"/>
        <v/>
      </c>
      <c r="Z405" s="364"/>
    </row>
    <row r="406" spans="2:26">
      <c r="B406" s="406">
        <v>401</v>
      </c>
      <c r="C406" s="364"/>
      <c r="D406" s="364" t="str">
        <f t="shared" si="43"/>
        <v xml:space="preserve">#401 : </v>
      </c>
      <c r="E406" s="365"/>
      <c r="F406" s="365"/>
      <c r="G406" s="365"/>
      <c r="H406" s="365"/>
      <c r="I406" s="365"/>
      <c r="J406" s="365"/>
      <c r="K406" s="417"/>
      <c r="L406" s="407">
        <f t="shared" si="49"/>
        <v>0</v>
      </c>
      <c r="M406" s="407">
        <f t="shared" si="46"/>
        <v>0</v>
      </c>
      <c r="N406" s="407">
        <f t="shared" si="47"/>
        <v>0</v>
      </c>
      <c r="O406" s="407">
        <f t="shared" si="48"/>
        <v>0</v>
      </c>
      <c r="P406" s="411" t="str">
        <f t="shared" si="44"/>
        <v/>
      </c>
      <c r="Q406" s="412" t="str">
        <f t="shared" si="45"/>
        <v/>
      </c>
      <c r="Z406" s="364"/>
    </row>
    <row r="407" spans="2:26">
      <c r="B407" s="406">
        <v>402</v>
      </c>
      <c r="C407" s="364"/>
      <c r="D407" s="364" t="str">
        <f t="shared" si="43"/>
        <v xml:space="preserve">#402 : </v>
      </c>
      <c r="E407" s="365"/>
      <c r="F407" s="365"/>
      <c r="G407" s="365"/>
      <c r="H407" s="365"/>
      <c r="I407" s="365"/>
      <c r="J407" s="365"/>
      <c r="K407" s="417"/>
      <c r="L407" s="407">
        <f t="shared" si="49"/>
        <v>0</v>
      </c>
      <c r="M407" s="407">
        <f t="shared" si="46"/>
        <v>0</v>
      </c>
      <c r="N407" s="407">
        <f t="shared" si="47"/>
        <v>0</v>
      </c>
      <c r="O407" s="407">
        <f t="shared" si="48"/>
        <v>0</v>
      </c>
      <c r="P407" s="411" t="str">
        <f t="shared" si="44"/>
        <v/>
      </c>
      <c r="Q407" s="412" t="str">
        <f t="shared" si="45"/>
        <v/>
      </c>
      <c r="Z407" s="364"/>
    </row>
    <row r="408" spans="2:26">
      <c r="B408" s="406">
        <v>403</v>
      </c>
      <c r="C408" s="364"/>
      <c r="D408" s="364" t="str">
        <f t="shared" si="43"/>
        <v xml:space="preserve">#403 : </v>
      </c>
      <c r="E408" s="365"/>
      <c r="F408" s="365"/>
      <c r="G408" s="365"/>
      <c r="H408" s="365"/>
      <c r="I408" s="365"/>
      <c r="J408" s="365"/>
      <c r="K408" s="417"/>
      <c r="L408" s="407">
        <f t="shared" si="49"/>
        <v>0</v>
      </c>
      <c r="M408" s="407">
        <f t="shared" si="46"/>
        <v>0</v>
      </c>
      <c r="N408" s="407">
        <f t="shared" si="47"/>
        <v>0</v>
      </c>
      <c r="O408" s="407">
        <f t="shared" si="48"/>
        <v>0</v>
      </c>
      <c r="P408" s="411" t="str">
        <f t="shared" si="44"/>
        <v/>
      </c>
      <c r="Q408" s="412" t="str">
        <f t="shared" si="45"/>
        <v/>
      </c>
      <c r="Z408" s="364"/>
    </row>
    <row r="409" spans="2:26">
      <c r="B409" s="406">
        <v>404</v>
      </c>
      <c r="C409" s="364"/>
      <c r="D409" s="364" t="str">
        <f t="shared" si="43"/>
        <v xml:space="preserve">#404 : </v>
      </c>
      <c r="E409" s="365"/>
      <c r="F409" s="365"/>
      <c r="G409" s="365"/>
      <c r="H409" s="365"/>
      <c r="I409" s="365"/>
      <c r="J409" s="365"/>
      <c r="K409" s="417"/>
      <c r="L409" s="407">
        <f t="shared" si="49"/>
        <v>0</v>
      </c>
      <c r="M409" s="407">
        <f t="shared" si="46"/>
        <v>0</v>
      </c>
      <c r="N409" s="407">
        <f t="shared" si="47"/>
        <v>0</v>
      </c>
      <c r="O409" s="407">
        <f t="shared" si="48"/>
        <v>0</v>
      </c>
      <c r="P409" s="411" t="str">
        <f t="shared" si="44"/>
        <v/>
      </c>
      <c r="Q409" s="412" t="str">
        <f t="shared" si="45"/>
        <v/>
      </c>
      <c r="Z409" s="364"/>
    </row>
    <row r="410" spans="2:26">
      <c r="B410" s="406">
        <v>405</v>
      </c>
      <c r="C410" s="364"/>
      <c r="D410" s="364" t="str">
        <f t="shared" si="43"/>
        <v xml:space="preserve">#405 : </v>
      </c>
      <c r="E410" s="365"/>
      <c r="F410" s="365"/>
      <c r="G410" s="365"/>
      <c r="H410" s="365"/>
      <c r="I410" s="365"/>
      <c r="J410" s="365"/>
      <c r="K410" s="417"/>
      <c r="L410" s="407">
        <f t="shared" si="49"/>
        <v>0</v>
      </c>
      <c r="M410" s="407">
        <f t="shared" si="46"/>
        <v>0</v>
      </c>
      <c r="N410" s="407">
        <f t="shared" si="47"/>
        <v>0</v>
      </c>
      <c r="O410" s="407">
        <f t="shared" si="48"/>
        <v>0</v>
      </c>
      <c r="P410" s="411" t="str">
        <f t="shared" si="44"/>
        <v/>
      </c>
      <c r="Q410" s="412" t="str">
        <f t="shared" si="45"/>
        <v/>
      </c>
      <c r="Z410" s="364"/>
    </row>
    <row r="411" spans="2:26">
      <c r="B411" s="406">
        <v>406</v>
      </c>
      <c r="C411" s="364"/>
      <c r="D411" s="364" t="str">
        <f t="shared" si="43"/>
        <v xml:space="preserve">#406 : </v>
      </c>
      <c r="E411" s="365"/>
      <c r="F411" s="365"/>
      <c r="G411" s="365"/>
      <c r="H411" s="365"/>
      <c r="I411" s="365"/>
      <c r="J411" s="365"/>
      <c r="K411" s="417"/>
      <c r="L411" s="407">
        <f t="shared" si="49"/>
        <v>0</v>
      </c>
      <c r="M411" s="407">
        <f t="shared" si="46"/>
        <v>0</v>
      </c>
      <c r="N411" s="407">
        <f t="shared" si="47"/>
        <v>0</v>
      </c>
      <c r="O411" s="407">
        <f t="shared" si="48"/>
        <v>0</v>
      </c>
      <c r="P411" s="411" t="str">
        <f t="shared" si="44"/>
        <v/>
      </c>
      <c r="Q411" s="412" t="str">
        <f t="shared" si="45"/>
        <v/>
      </c>
      <c r="Z411" s="364"/>
    </row>
    <row r="412" spans="2:26">
      <c r="B412" s="406">
        <v>407</v>
      </c>
      <c r="C412" s="364"/>
      <c r="D412" s="364" t="str">
        <f t="shared" si="43"/>
        <v xml:space="preserve">#407 : </v>
      </c>
      <c r="E412" s="365"/>
      <c r="F412" s="365"/>
      <c r="G412" s="365"/>
      <c r="H412" s="365"/>
      <c r="I412" s="365"/>
      <c r="J412" s="365"/>
      <c r="K412" s="417"/>
      <c r="L412" s="407">
        <f t="shared" si="49"/>
        <v>0</v>
      </c>
      <c r="M412" s="407">
        <f t="shared" si="46"/>
        <v>0</v>
      </c>
      <c r="N412" s="407">
        <f t="shared" si="47"/>
        <v>0</v>
      </c>
      <c r="O412" s="407">
        <f t="shared" si="48"/>
        <v>0</v>
      </c>
      <c r="P412" s="411" t="str">
        <f t="shared" si="44"/>
        <v/>
      </c>
      <c r="Q412" s="412" t="str">
        <f t="shared" si="45"/>
        <v/>
      </c>
      <c r="Z412" s="364"/>
    </row>
    <row r="413" spans="2:26">
      <c r="B413" s="406">
        <v>408</v>
      </c>
      <c r="C413" s="364"/>
      <c r="D413" s="364" t="str">
        <f t="shared" si="43"/>
        <v xml:space="preserve">#408 : </v>
      </c>
      <c r="E413" s="365"/>
      <c r="F413" s="365"/>
      <c r="G413" s="365"/>
      <c r="H413" s="365"/>
      <c r="I413" s="365"/>
      <c r="J413" s="365"/>
      <c r="K413" s="417"/>
      <c r="L413" s="407">
        <f t="shared" si="49"/>
        <v>0</v>
      </c>
      <c r="M413" s="407">
        <f t="shared" si="46"/>
        <v>0</v>
      </c>
      <c r="N413" s="407">
        <f t="shared" si="47"/>
        <v>0</v>
      </c>
      <c r="O413" s="407">
        <f t="shared" si="48"/>
        <v>0</v>
      </c>
      <c r="P413" s="411" t="str">
        <f t="shared" si="44"/>
        <v/>
      </c>
      <c r="Q413" s="412" t="str">
        <f t="shared" si="45"/>
        <v/>
      </c>
      <c r="Z413" s="364"/>
    </row>
    <row r="414" spans="2:26">
      <c r="B414" s="406">
        <v>409</v>
      </c>
      <c r="C414" s="364"/>
      <c r="D414" s="364" t="str">
        <f t="shared" si="43"/>
        <v xml:space="preserve">#409 : </v>
      </c>
      <c r="E414" s="365"/>
      <c r="F414" s="365"/>
      <c r="G414" s="365"/>
      <c r="H414" s="365"/>
      <c r="I414" s="365"/>
      <c r="J414" s="365"/>
      <c r="K414" s="417"/>
      <c r="L414" s="407">
        <f t="shared" si="49"/>
        <v>0</v>
      </c>
      <c r="M414" s="407">
        <f t="shared" si="46"/>
        <v>0</v>
      </c>
      <c r="N414" s="407">
        <f t="shared" si="47"/>
        <v>0</v>
      </c>
      <c r="O414" s="407">
        <f t="shared" si="48"/>
        <v>0</v>
      </c>
      <c r="P414" s="411" t="str">
        <f t="shared" si="44"/>
        <v/>
      </c>
      <c r="Q414" s="412" t="str">
        <f t="shared" si="45"/>
        <v/>
      </c>
      <c r="Z414" s="364"/>
    </row>
    <row r="415" spans="2:26">
      <c r="B415" s="406">
        <v>410</v>
      </c>
      <c r="C415" s="364"/>
      <c r="D415" s="364" t="str">
        <f t="shared" si="43"/>
        <v xml:space="preserve">#410 : </v>
      </c>
      <c r="E415" s="365"/>
      <c r="F415" s="365"/>
      <c r="G415" s="365"/>
      <c r="H415" s="365"/>
      <c r="I415" s="365"/>
      <c r="J415" s="365"/>
      <c r="K415" s="417"/>
      <c r="L415" s="407">
        <f t="shared" si="49"/>
        <v>0</v>
      </c>
      <c r="M415" s="407">
        <f t="shared" si="46"/>
        <v>0</v>
      </c>
      <c r="N415" s="407">
        <f t="shared" si="47"/>
        <v>0</v>
      </c>
      <c r="O415" s="407">
        <f t="shared" si="48"/>
        <v>0</v>
      </c>
      <c r="P415" s="411" t="str">
        <f t="shared" si="44"/>
        <v/>
      </c>
      <c r="Q415" s="412" t="str">
        <f t="shared" si="45"/>
        <v/>
      </c>
      <c r="Z415" s="364"/>
    </row>
    <row r="416" spans="2:26">
      <c r="B416" s="406">
        <v>411</v>
      </c>
      <c r="C416" s="364"/>
      <c r="D416" s="364" t="str">
        <f t="shared" si="43"/>
        <v xml:space="preserve">#411 : </v>
      </c>
      <c r="E416" s="365"/>
      <c r="F416" s="365"/>
      <c r="G416" s="365"/>
      <c r="H416" s="365"/>
      <c r="I416" s="365"/>
      <c r="J416" s="365"/>
      <c r="K416" s="417"/>
      <c r="L416" s="407">
        <f t="shared" si="49"/>
        <v>0</v>
      </c>
      <c r="M416" s="407">
        <f t="shared" si="46"/>
        <v>0</v>
      </c>
      <c r="N416" s="407">
        <f t="shared" si="47"/>
        <v>0</v>
      </c>
      <c r="O416" s="407">
        <f t="shared" si="48"/>
        <v>0</v>
      </c>
      <c r="P416" s="411" t="str">
        <f t="shared" si="44"/>
        <v/>
      </c>
      <c r="Q416" s="412" t="str">
        <f t="shared" si="45"/>
        <v/>
      </c>
      <c r="Z416" s="364"/>
    </row>
    <row r="417" spans="2:26">
      <c r="B417" s="406">
        <v>412</v>
      </c>
      <c r="C417" s="364"/>
      <c r="D417" s="364" t="str">
        <f t="shared" si="43"/>
        <v xml:space="preserve">#412 : </v>
      </c>
      <c r="E417" s="365"/>
      <c r="F417" s="365"/>
      <c r="G417" s="365"/>
      <c r="H417" s="365"/>
      <c r="I417" s="365"/>
      <c r="J417" s="365"/>
      <c r="K417" s="417"/>
      <c r="L417" s="407">
        <f t="shared" si="49"/>
        <v>0</v>
      </c>
      <c r="M417" s="407">
        <f t="shared" si="46"/>
        <v>0</v>
      </c>
      <c r="N417" s="407">
        <f t="shared" si="47"/>
        <v>0</v>
      </c>
      <c r="O417" s="407">
        <f t="shared" si="48"/>
        <v>0</v>
      </c>
      <c r="P417" s="411" t="str">
        <f t="shared" si="44"/>
        <v/>
      </c>
      <c r="Q417" s="412" t="str">
        <f t="shared" si="45"/>
        <v/>
      </c>
      <c r="Z417" s="364"/>
    </row>
    <row r="418" spans="2:26">
      <c r="B418" s="406">
        <v>413</v>
      </c>
      <c r="C418" s="364"/>
      <c r="D418" s="364" t="str">
        <f t="shared" si="43"/>
        <v xml:space="preserve">#413 : </v>
      </c>
      <c r="E418" s="365"/>
      <c r="F418" s="365"/>
      <c r="G418" s="365"/>
      <c r="H418" s="365"/>
      <c r="I418" s="365"/>
      <c r="J418" s="365"/>
      <c r="K418" s="417"/>
      <c r="L418" s="407">
        <f t="shared" si="49"/>
        <v>0</v>
      </c>
      <c r="M418" s="407">
        <f t="shared" si="46"/>
        <v>0</v>
      </c>
      <c r="N418" s="407">
        <f t="shared" si="47"/>
        <v>0</v>
      </c>
      <c r="O418" s="407">
        <f t="shared" si="48"/>
        <v>0</v>
      </c>
      <c r="P418" s="411" t="str">
        <f t="shared" si="44"/>
        <v/>
      </c>
      <c r="Q418" s="412" t="str">
        <f t="shared" si="45"/>
        <v/>
      </c>
      <c r="Z418" s="364"/>
    </row>
    <row r="419" spans="2:26">
      <c r="B419" s="406">
        <v>414</v>
      </c>
      <c r="C419" s="364"/>
      <c r="D419" s="364" t="str">
        <f t="shared" si="43"/>
        <v xml:space="preserve">#414 : </v>
      </c>
      <c r="E419" s="365"/>
      <c r="F419" s="365"/>
      <c r="G419" s="365"/>
      <c r="H419" s="365"/>
      <c r="I419" s="365"/>
      <c r="J419" s="365"/>
      <c r="K419" s="417"/>
      <c r="L419" s="407">
        <f t="shared" si="49"/>
        <v>0</v>
      </c>
      <c r="M419" s="407">
        <f t="shared" si="46"/>
        <v>0</v>
      </c>
      <c r="N419" s="407">
        <f t="shared" si="47"/>
        <v>0</v>
      </c>
      <c r="O419" s="407">
        <f t="shared" si="48"/>
        <v>0</v>
      </c>
      <c r="P419" s="411" t="str">
        <f t="shared" si="44"/>
        <v/>
      </c>
      <c r="Q419" s="412" t="str">
        <f t="shared" si="45"/>
        <v/>
      </c>
      <c r="Z419" s="364"/>
    </row>
    <row r="420" spans="2:26">
      <c r="B420" s="406">
        <v>415</v>
      </c>
      <c r="C420" s="364"/>
      <c r="D420" s="364" t="str">
        <f t="shared" si="43"/>
        <v xml:space="preserve">#415 : </v>
      </c>
      <c r="E420" s="365"/>
      <c r="F420" s="365"/>
      <c r="G420" s="365"/>
      <c r="H420" s="365"/>
      <c r="I420" s="365"/>
      <c r="J420" s="365"/>
      <c r="K420" s="417"/>
      <c r="L420" s="407">
        <f t="shared" si="49"/>
        <v>0</v>
      </c>
      <c r="M420" s="407">
        <f t="shared" si="46"/>
        <v>0</v>
      </c>
      <c r="N420" s="407">
        <f t="shared" si="47"/>
        <v>0</v>
      </c>
      <c r="O420" s="407">
        <f t="shared" si="48"/>
        <v>0</v>
      </c>
      <c r="P420" s="411" t="str">
        <f t="shared" si="44"/>
        <v/>
      </c>
      <c r="Q420" s="412" t="str">
        <f t="shared" si="45"/>
        <v/>
      </c>
      <c r="Z420" s="364"/>
    </row>
    <row r="421" spans="2:26">
      <c r="B421" s="406">
        <v>416</v>
      </c>
      <c r="C421" s="364"/>
      <c r="D421" s="364" t="str">
        <f t="shared" si="43"/>
        <v xml:space="preserve">#416 : </v>
      </c>
      <c r="E421" s="365"/>
      <c r="F421" s="365"/>
      <c r="G421" s="365"/>
      <c r="H421" s="365"/>
      <c r="I421" s="365"/>
      <c r="J421" s="365"/>
      <c r="K421" s="417"/>
      <c r="L421" s="407">
        <f t="shared" si="49"/>
        <v>0</v>
      </c>
      <c r="M421" s="407">
        <f t="shared" si="46"/>
        <v>0</v>
      </c>
      <c r="N421" s="407">
        <f t="shared" si="47"/>
        <v>0</v>
      </c>
      <c r="O421" s="407">
        <f t="shared" si="48"/>
        <v>0</v>
      </c>
      <c r="P421" s="411" t="str">
        <f t="shared" si="44"/>
        <v/>
      </c>
      <c r="Q421" s="412" t="str">
        <f t="shared" si="45"/>
        <v/>
      </c>
      <c r="Z421" s="364"/>
    </row>
    <row r="422" spans="2:26">
      <c r="B422" s="406">
        <v>417</v>
      </c>
      <c r="C422" s="364"/>
      <c r="D422" s="364" t="str">
        <f t="shared" si="43"/>
        <v xml:space="preserve">#417 : </v>
      </c>
      <c r="E422" s="365"/>
      <c r="F422" s="365"/>
      <c r="G422" s="365"/>
      <c r="H422" s="365"/>
      <c r="I422" s="365"/>
      <c r="J422" s="365"/>
      <c r="K422" s="417"/>
      <c r="L422" s="407">
        <f t="shared" si="49"/>
        <v>0</v>
      </c>
      <c r="M422" s="407">
        <f t="shared" si="46"/>
        <v>0</v>
      </c>
      <c r="N422" s="407">
        <f t="shared" si="47"/>
        <v>0</v>
      </c>
      <c r="O422" s="407">
        <f t="shared" si="48"/>
        <v>0</v>
      </c>
      <c r="P422" s="411" t="str">
        <f t="shared" si="44"/>
        <v/>
      </c>
      <c r="Q422" s="412" t="str">
        <f t="shared" si="45"/>
        <v/>
      </c>
      <c r="Z422" s="364"/>
    </row>
    <row r="423" spans="2:26">
      <c r="B423" s="406">
        <v>418</v>
      </c>
      <c r="C423" s="364"/>
      <c r="D423" s="364" t="str">
        <f t="shared" si="43"/>
        <v xml:space="preserve">#418 : </v>
      </c>
      <c r="E423" s="365"/>
      <c r="F423" s="365"/>
      <c r="G423" s="365"/>
      <c r="H423" s="365"/>
      <c r="I423" s="365"/>
      <c r="J423" s="365"/>
      <c r="K423" s="417"/>
      <c r="L423" s="407">
        <f t="shared" si="49"/>
        <v>0</v>
      </c>
      <c r="M423" s="407">
        <f t="shared" si="46"/>
        <v>0</v>
      </c>
      <c r="N423" s="407">
        <f t="shared" si="47"/>
        <v>0</v>
      </c>
      <c r="O423" s="407">
        <f t="shared" si="48"/>
        <v>0</v>
      </c>
      <c r="P423" s="411" t="str">
        <f t="shared" si="44"/>
        <v/>
      </c>
      <c r="Q423" s="412" t="str">
        <f t="shared" si="45"/>
        <v/>
      </c>
      <c r="Z423" s="364"/>
    </row>
    <row r="424" spans="2:26">
      <c r="B424" s="406">
        <v>419</v>
      </c>
      <c r="C424" s="364"/>
      <c r="D424" s="364" t="str">
        <f t="shared" si="43"/>
        <v xml:space="preserve">#419 : </v>
      </c>
      <c r="E424" s="365"/>
      <c r="F424" s="365"/>
      <c r="G424" s="365"/>
      <c r="H424" s="365"/>
      <c r="I424" s="365"/>
      <c r="J424" s="365"/>
      <c r="K424" s="417"/>
      <c r="L424" s="407">
        <f t="shared" si="49"/>
        <v>0</v>
      </c>
      <c r="M424" s="407">
        <f t="shared" si="46"/>
        <v>0</v>
      </c>
      <c r="N424" s="407">
        <f t="shared" si="47"/>
        <v>0</v>
      </c>
      <c r="O424" s="407">
        <f t="shared" si="48"/>
        <v>0</v>
      </c>
      <c r="P424" s="411" t="str">
        <f t="shared" si="44"/>
        <v/>
      </c>
      <c r="Q424" s="412" t="str">
        <f t="shared" si="45"/>
        <v/>
      </c>
      <c r="Z424" s="364"/>
    </row>
    <row r="425" spans="2:26">
      <c r="B425" s="406">
        <v>420</v>
      </c>
      <c r="C425" s="364"/>
      <c r="D425" s="364" t="str">
        <f t="shared" si="43"/>
        <v xml:space="preserve">#420 : </v>
      </c>
      <c r="E425" s="365"/>
      <c r="F425" s="365"/>
      <c r="G425" s="365"/>
      <c r="H425" s="365"/>
      <c r="I425" s="365"/>
      <c r="J425" s="365"/>
      <c r="K425" s="417"/>
      <c r="L425" s="407">
        <f t="shared" si="49"/>
        <v>0</v>
      </c>
      <c r="M425" s="407">
        <f t="shared" si="46"/>
        <v>0</v>
      </c>
      <c r="N425" s="407">
        <f t="shared" si="47"/>
        <v>0</v>
      </c>
      <c r="O425" s="407">
        <f t="shared" si="48"/>
        <v>0</v>
      </c>
      <c r="P425" s="411" t="str">
        <f t="shared" si="44"/>
        <v/>
      </c>
      <c r="Q425" s="412" t="str">
        <f t="shared" si="45"/>
        <v/>
      </c>
      <c r="Z425" s="364"/>
    </row>
    <row r="426" spans="2:26">
      <c r="B426" s="406">
        <v>421</v>
      </c>
      <c r="C426" s="364"/>
      <c r="D426" s="364" t="str">
        <f t="shared" si="43"/>
        <v xml:space="preserve">#421 : </v>
      </c>
      <c r="E426" s="365"/>
      <c r="F426" s="365"/>
      <c r="G426" s="365"/>
      <c r="H426" s="365"/>
      <c r="I426" s="365"/>
      <c r="J426" s="365"/>
      <c r="K426" s="417"/>
      <c r="L426" s="407">
        <f t="shared" si="49"/>
        <v>0</v>
      </c>
      <c r="M426" s="407">
        <f t="shared" si="46"/>
        <v>0</v>
      </c>
      <c r="N426" s="407">
        <f t="shared" si="47"/>
        <v>0</v>
      </c>
      <c r="O426" s="407">
        <f t="shared" si="48"/>
        <v>0</v>
      </c>
      <c r="P426" s="411" t="str">
        <f t="shared" si="44"/>
        <v/>
      </c>
      <c r="Q426" s="412" t="str">
        <f t="shared" si="45"/>
        <v/>
      </c>
      <c r="Z426" s="364"/>
    </row>
    <row r="427" spans="2:26">
      <c r="B427" s="406">
        <v>422</v>
      </c>
      <c r="C427" s="364"/>
      <c r="D427" s="364" t="str">
        <f t="shared" si="43"/>
        <v xml:space="preserve">#422 : </v>
      </c>
      <c r="E427" s="365"/>
      <c r="F427" s="365"/>
      <c r="G427" s="365"/>
      <c r="H427" s="365"/>
      <c r="I427" s="365"/>
      <c r="J427" s="365"/>
      <c r="K427" s="417"/>
      <c r="L427" s="407">
        <f t="shared" si="49"/>
        <v>0</v>
      </c>
      <c r="M427" s="407">
        <f t="shared" si="46"/>
        <v>0</v>
      </c>
      <c r="N427" s="407">
        <f t="shared" si="47"/>
        <v>0</v>
      </c>
      <c r="O427" s="407">
        <f t="shared" si="48"/>
        <v>0</v>
      </c>
      <c r="P427" s="411" t="str">
        <f t="shared" si="44"/>
        <v/>
      </c>
      <c r="Q427" s="412" t="str">
        <f t="shared" si="45"/>
        <v/>
      </c>
      <c r="Z427" s="364"/>
    </row>
    <row r="428" spans="2:26">
      <c r="B428" s="406">
        <v>423</v>
      </c>
      <c r="C428" s="364"/>
      <c r="D428" s="364" t="str">
        <f t="shared" si="43"/>
        <v xml:space="preserve">#423 : </v>
      </c>
      <c r="E428" s="365"/>
      <c r="F428" s="365"/>
      <c r="G428" s="365"/>
      <c r="H428" s="365"/>
      <c r="I428" s="365"/>
      <c r="J428" s="365"/>
      <c r="K428" s="417"/>
      <c r="L428" s="407">
        <f t="shared" si="49"/>
        <v>0</v>
      </c>
      <c r="M428" s="407">
        <f t="shared" si="46"/>
        <v>0</v>
      </c>
      <c r="N428" s="407">
        <f t="shared" si="47"/>
        <v>0</v>
      </c>
      <c r="O428" s="407">
        <f t="shared" si="48"/>
        <v>0</v>
      </c>
      <c r="P428" s="411" t="str">
        <f t="shared" si="44"/>
        <v/>
      </c>
      <c r="Q428" s="412" t="str">
        <f t="shared" si="45"/>
        <v/>
      </c>
      <c r="Z428" s="364"/>
    </row>
    <row r="429" spans="2:26">
      <c r="B429" s="406">
        <v>424</v>
      </c>
      <c r="C429" s="364"/>
      <c r="D429" s="364" t="str">
        <f t="shared" si="43"/>
        <v xml:space="preserve">#424 : </v>
      </c>
      <c r="E429" s="365"/>
      <c r="F429" s="365"/>
      <c r="G429" s="365"/>
      <c r="H429" s="365"/>
      <c r="I429" s="365"/>
      <c r="J429" s="365"/>
      <c r="K429" s="417"/>
      <c r="L429" s="407">
        <f t="shared" si="49"/>
        <v>0</v>
      </c>
      <c r="M429" s="407">
        <f t="shared" si="46"/>
        <v>0</v>
      </c>
      <c r="N429" s="407">
        <f t="shared" si="47"/>
        <v>0</v>
      </c>
      <c r="O429" s="407">
        <f t="shared" si="48"/>
        <v>0</v>
      </c>
      <c r="P429" s="411" t="str">
        <f t="shared" si="44"/>
        <v/>
      </c>
      <c r="Q429" s="412" t="str">
        <f t="shared" si="45"/>
        <v/>
      </c>
      <c r="Z429" s="364"/>
    </row>
    <row r="430" spans="2:26">
      <c r="B430" s="406">
        <v>425</v>
      </c>
      <c r="C430" s="364"/>
      <c r="D430" s="364" t="str">
        <f t="shared" si="43"/>
        <v xml:space="preserve">#425 : </v>
      </c>
      <c r="E430" s="365"/>
      <c r="F430" s="365"/>
      <c r="G430" s="365"/>
      <c r="H430" s="365"/>
      <c r="I430" s="365"/>
      <c r="J430" s="365"/>
      <c r="K430" s="417"/>
      <c r="L430" s="407">
        <f t="shared" si="49"/>
        <v>0</v>
      </c>
      <c r="M430" s="407">
        <f t="shared" si="46"/>
        <v>0</v>
      </c>
      <c r="N430" s="407">
        <f t="shared" si="47"/>
        <v>0</v>
      </c>
      <c r="O430" s="407">
        <f t="shared" si="48"/>
        <v>0</v>
      </c>
      <c r="P430" s="411" t="str">
        <f t="shared" si="44"/>
        <v/>
      </c>
      <c r="Q430" s="412" t="str">
        <f t="shared" si="45"/>
        <v/>
      </c>
      <c r="Z430" s="364"/>
    </row>
    <row r="431" spans="2:26">
      <c r="B431" s="406">
        <v>426</v>
      </c>
      <c r="C431" s="364"/>
      <c r="D431" s="364" t="str">
        <f t="shared" si="43"/>
        <v xml:space="preserve">#426 : </v>
      </c>
      <c r="E431" s="365"/>
      <c r="F431" s="365"/>
      <c r="G431" s="365"/>
      <c r="H431" s="365"/>
      <c r="I431" s="365"/>
      <c r="J431" s="365"/>
      <c r="K431" s="417"/>
      <c r="L431" s="407">
        <f t="shared" si="49"/>
        <v>0</v>
      </c>
      <c r="M431" s="407">
        <f t="shared" si="46"/>
        <v>0</v>
      </c>
      <c r="N431" s="407">
        <f t="shared" si="47"/>
        <v>0</v>
      </c>
      <c r="O431" s="407">
        <f t="shared" si="48"/>
        <v>0</v>
      </c>
      <c r="P431" s="411" t="str">
        <f t="shared" si="44"/>
        <v/>
      </c>
      <c r="Q431" s="412" t="str">
        <f t="shared" si="45"/>
        <v/>
      </c>
      <c r="Z431" s="364"/>
    </row>
    <row r="432" spans="2:26">
      <c r="B432" s="406">
        <v>427</v>
      </c>
      <c r="C432" s="364"/>
      <c r="D432" s="364" t="str">
        <f t="shared" si="43"/>
        <v xml:space="preserve">#427 : </v>
      </c>
      <c r="E432" s="365"/>
      <c r="F432" s="365"/>
      <c r="G432" s="365"/>
      <c r="H432" s="365"/>
      <c r="I432" s="365"/>
      <c r="J432" s="365"/>
      <c r="K432" s="417"/>
      <c r="L432" s="407">
        <f t="shared" si="49"/>
        <v>0</v>
      </c>
      <c r="M432" s="407">
        <f t="shared" si="46"/>
        <v>0</v>
      </c>
      <c r="N432" s="407">
        <f t="shared" si="47"/>
        <v>0</v>
      </c>
      <c r="O432" s="407">
        <f t="shared" si="48"/>
        <v>0</v>
      </c>
      <c r="P432" s="411" t="str">
        <f t="shared" si="44"/>
        <v/>
      </c>
      <c r="Q432" s="412" t="str">
        <f t="shared" si="45"/>
        <v/>
      </c>
      <c r="Z432" s="364"/>
    </row>
    <row r="433" spans="2:26">
      <c r="B433" s="406">
        <v>428</v>
      </c>
      <c r="C433" s="364"/>
      <c r="D433" s="364" t="str">
        <f t="shared" si="43"/>
        <v xml:space="preserve">#428 : </v>
      </c>
      <c r="E433" s="365"/>
      <c r="F433" s="365"/>
      <c r="G433" s="365"/>
      <c r="H433" s="365"/>
      <c r="I433" s="365"/>
      <c r="J433" s="365"/>
      <c r="K433" s="417"/>
      <c r="L433" s="407">
        <f t="shared" si="49"/>
        <v>0</v>
      </c>
      <c r="M433" s="407">
        <f t="shared" si="46"/>
        <v>0</v>
      </c>
      <c r="N433" s="407">
        <f t="shared" si="47"/>
        <v>0</v>
      </c>
      <c r="O433" s="407">
        <f t="shared" si="48"/>
        <v>0</v>
      </c>
      <c r="P433" s="411" t="str">
        <f t="shared" si="44"/>
        <v/>
      </c>
      <c r="Q433" s="412" t="str">
        <f t="shared" si="45"/>
        <v/>
      </c>
      <c r="Z433" s="364"/>
    </row>
    <row r="434" spans="2:26">
      <c r="B434" s="406">
        <v>429</v>
      </c>
      <c r="C434" s="364"/>
      <c r="D434" s="364" t="str">
        <f t="shared" si="43"/>
        <v xml:space="preserve">#429 : </v>
      </c>
      <c r="E434" s="365"/>
      <c r="F434" s="365"/>
      <c r="G434" s="365"/>
      <c r="H434" s="365"/>
      <c r="I434" s="365"/>
      <c r="J434" s="365"/>
      <c r="K434" s="417"/>
      <c r="L434" s="407">
        <f t="shared" si="49"/>
        <v>0</v>
      </c>
      <c r="M434" s="407">
        <f t="shared" si="46"/>
        <v>0</v>
      </c>
      <c r="N434" s="407">
        <f t="shared" si="47"/>
        <v>0</v>
      </c>
      <c r="O434" s="407">
        <f t="shared" si="48"/>
        <v>0</v>
      </c>
      <c r="P434" s="411" t="str">
        <f t="shared" si="44"/>
        <v/>
      </c>
      <c r="Q434" s="412" t="str">
        <f t="shared" si="45"/>
        <v/>
      </c>
      <c r="Z434" s="364"/>
    </row>
    <row r="435" spans="2:26">
      <c r="B435" s="406">
        <v>430</v>
      </c>
      <c r="C435" s="364"/>
      <c r="D435" s="364" t="str">
        <f t="shared" si="43"/>
        <v xml:space="preserve">#430 : </v>
      </c>
      <c r="E435" s="365"/>
      <c r="F435" s="365"/>
      <c r="G435" s="365"/>
      <c r="H435" s="365"/>
      <c r="I435" s="365"/>
      <c r="J435" s="365"/>
      <c r="K435" s="417"/>
      <c r="L435" s="407">
        <f t="shared" si="49"/>
        <v>0</v>
      </c>
      <c r="M435" s="407">
        <f t="shared" si="46"/>
        <v>0</v>
      </c>
      <c r="N435" s="407">
        <f t="shared" si="47"/>
        <v>0</v>
      </c>
      <c r="O435" s="407">
        <f t="shared" si="48"/>
        <v>0</v>
      </c>
      <c r="P435" s="411" t="str">
        <f t="shared" si="44"/>
        <v/>
      </c>
      <c r="Q435" s="412" t="str">
        <f t="shared" si="45"/>
        <v/>
      </c>
      <c r="Z435" s="364"/>
    </row>
    <row r="436" spans="2:26">
      <c r="B436" s="406">
        <v>431</v>
      </c>
      <c r="C436" s="364"/>
      <c r="D436" s="364" t="str">
        <f t="shared" si="43"/>
        <v xml:space="preserve">#431 : </v>
      </c>
      <c r="E436" s="365"/>
      <c r="F436" s="365"/>
      <c r="G436" s="365"/>
      <c r="H436" s="365"/>
      <c r="I436" s="365"/>
      <c r="J436" s="365"/>
      <c r="K436" s="417"/>
      <c r="L436" s="407">
        <f t="shared" si="49"/>
        <v>0</v>
      </c>
      <c r="M436" s="407">
        <f t="shared" si="46"/>
        <v>0</v>
      </c>
      <c r="N436" s="407">
        <f t="shared" si="47"/>
        <v>0</v>
      </c>
      <c r="O436" s="407">
        <f t="shared" si="48"/>
        <v>0</v>
      </c>
      <c r="P436" s="411" t="str">
        <f t="shared" si="44"/>
        <v/>
      </c>
      <c r="Q436" s="412" t="str">
        <f t="shared" si="45"/>
        <v/>
      </c>
      <c r="Z436" s="364"/>
    </row>
    <row r="437" spans="2:26">
      <c r="B437" s="406">
        <v>432</v>
      </c>
      <c r="C437" s="364"/>
      <c r="D437" s="364" t="str">
        <f t="shared" si="43"/>
        <v xml:space="preserve">#432 : </v>
      </c>
      <c r="E437" s="365"/>
      <c r="F437" s="365"/>
      <c r="G437" s="365"/>
      <c r="H437" s="365"/>
      <c r="I437" s="365"/>
      <c r="J437" s="365"/>
      <c r="K437" s="417"/>
      <c r="L437" s="407">
        <f t="shared" si="49"/>
        <v>0</v>
      </c>
      <c r="M437" s="407">
        <f t="shared" si="46"/>
        <v>0</v>
      </c>
      <c r="N437" s="407">
        <f t="shared" si="47"/>
        <v>0</v>
      </c>
      <c r="O437" s="407">
        <f t="shared" si="48"/>
        <v>0</v>
      </c>
      <c r="P437" s="411" t="str">
        <f t="shared" si="44"/>
        <v/>
      </c>
      <c r="Q437" s="412" t="str">
        <f t="shared" si="45"/>
        <v/>
      </c>
      <c r="Z437" s="364"/>
    </row>
    <row r="438" spans="2:26">
      <c r="B438" s="406">
        <v>433</v>
      </c>
      <c r="C438" s="364"/>
      <c r="D438" s="364" t="str">
        <f t="shared" si="43"/>
        <v xml:space="preserve">#433 : </v>
      </c>
      <c r="E438" s="365"/>
      <c r="F438" s="365"/>
      <c r="G438" s="365"/>
      <c r="H438" s="365"/>
      <c r="I438" s="365"/>
      <c r="J438" s="365"/>
      <c r="K438" s="417"/>
      <c r="L438" s="407">
        <f t="shared" si="49"/>
        <v>0</v>
      </c>
      <c r="M438" s="407">
        <f t="shared" si="46"/>
        <v>0</v>
      </c>
      <c r="N438" s="407">
        <f t="shared" si="47"/>
        <v>0</v>
      </c>
      <c r="O438" s="407">
        <f t="shared" si="48"/>
        <v>0</v>
      </c>
      <c r="P438" s="411" t="str">
        <f t="shared" si="44"/>
        <v/>
      </c>
      <c r="Q438" s="412" t="str">
        <f t="shared" si="45"/>
        <v/>
      </c>
      <c r="Z438" s="364"/>
    </row>
    <row r="439" spans="2:26">
      <c r="B439" s="406">
        <v>434</v>
      </c>
      <c r="C439" s="364"/>
      <c r="D439" s="364" t="str">
        <f t="shared" si="43"/>
        <v xml:space="preserve">#434 : </v>
      </c>
      <c r="E439" s="365"/>
      <c r="F439" s="365"/>
      <c r="G439" s="365"/>
      <c r="H439" s="365"/>
      <c r="I439" s="365"/>
      <c r="J439" s="365"/>
      <c r="K439" s="417"/>
      <c r="L439" s="407">
        <f t="shared" si="49"/>
        <v>0</v>
      </c>
      <c r="M439" s="407">
        <f t="shared" si="46"/>
        <v>0</v>
      </c>
      <c r="N439" s="407">
        <f t="shared" si="47"/>
        <v>0</v>
      </c>
      <c r="O439" s="407">
        <f t="shared" si="48"/>
        <v>0</v>
      </c>
      <c r="P439" s="411" t="str">
        <f t="shared" si="44"/>
        <v/>
      </c>
      <c r="Q439" s="412" t="str">
        <f t="shared" si="45"/>
        <v/>
      </c>
      <c r="Z439" s="364"/>
    </row>
    <row r="440" spans="2:26">
      <c r="B440" s="406">
        <v>435</v>
      </c>
      <c r="C440" s="364"/>
      <c r="D440" s="364" t="str">
        <f t="shared" si="43"/>
        <v xml:space="preserve">#435 : </v>
      </c>
      <c r="E440" s="365"/>
      <c r="F440" s="365"/>
      <c r="G440" s="365"/>
      <c r="H440" s="365"/>
      <c r="I440" s="365"/>
      <c r="J440" s="365"/>
      <c r="K440" s="417"/>
      <c r="L440" s="407">
        <f t="shared" si="49"/>
        <v>0</v>
      </c>
      <c r="M440" s="407">
        <f t="shared" si="46"/>
        <v>0</v>
      </c>
      <c r="N440" s="407">
        <f t="shared" si="47"/>
        <v>0</v>
      </c>
      <c r="O440" s="407">
        <f t="shared" si="48"/>
        <v>0</v>
      </c>
      <c r="P440" s="411" t="str">
        <f t="shared" si="44"/>
        <v/>
      </c>
      <c r="Q440" s="412" t="str">
        <f t="shared" si="45"/>
        <v/>
      </c>
      <c r="Z440" s="364"/>
    </row>
    <row r="441" spans="2:26">
      <c r="B441" s="406">
        <v>436</v>
      </c>
      <c r="C441" s="364"/>
      <c r="D441" s="364" t="str">
        <f t="shared" si="43"/>
        <v xml:space="preserve">#436 : </v>
      </c>
      <c r="E441" s="365"/>
      <c r="F441" s="365"/>
      <c r="G441" s="365"/>
      <c r="H441" s="365"/>
      <c r="I441" s="365"/>
      <c r="J441" s="365"/>
      <c r="K441" s="417"/>
      <c r="L441" s="407">
        <f t="shared" si="49"/>
        <v>0</v>
      </c>
      <c r="M441" s="407">
        <f t="shared" si="46"/>
        <v>0</v>
      </c>
      <c r="N441" s="407">
        <f t="shared" si="47"/>
        <v>0</v>
      </c>
      <c r="O441" s="407">
        <f t="shared" si="48"/>
        <v>0</v>
      </c>
      <c r="P441" s="411" t="str">
        <f t="shared" si="44"/>
        <v/>
      </c>
      <c r="Q441" s="412" t="str">
        <f t="shared" si="45"/>
        <v/>
      </c>
      <c r="Z441" s="364"/>
    </row>
    <row r="442" spans="2:26">
      <c r="B442" s="406">
        <v>437</v>
      </c>
      <c r="C442" s="364"/>
      <c r="D442" s="364" t="str">
        <f t="shared" si="43"/>
        <v xml:space="preserve">#437 : </v>
      </c>
      <c r="E442" s="365"/>
      <c r="F442" s="365"/>
      <c r="G442" s="365"/>
      <c r="H442" s="365"/>
      <c r="I442" s="365"/>
      <c r="J442" s="365"/>
      <c r="K442" s="417"/>
      <c r="L442" s="407">
        <f t="shared" si="49"/>
        <v>0</v>
      </c>
      <c r="M442" s="407">
        <f t="shared" si="46"/>
        <v>0</v>
      </c>
      <c r="N442" s="407">
        <f t="shared" si="47"/>
        <v>0</v>
      </c>
      <c r="O442" s="407">
        <f t="shared" si="48"/>
        <v>0</v>
      </c>
      <c r="P442" s="411" t="str">
        <f t="shared" si="44"/>
        <v/>
      </c>
      <c r="Q442" s="412" t="str">
        <f t="shared" si="45"/>
        <v/>
      </c>
      <c r="Z442" s="364"/>
    </row>
    <row r="443" spans="2:26">
      <c r="B443" s="406">
        <v>438</v>
      </c>
      <c r="C443" s="364"/>
      <c r="D443" s="364" t="str">
        <f t="shared" si="43"/>
        <v xml:space="preserve">#438 : </v>
      </c>
      <c r="E443" s="365"/>
      <c r="F443" s="365"/>
      <c r="G443" s="365"/>
      <c r="H443" s="365"/>
      <c r="I443" s="365"/>
      <c r="J443" s="365"/>
      <c r="K443" s="417"/>
      <c r="L443" s="407">
        <f t="shared" si="49"/>
        <v>0</v>
      </c>
      <c r="M443" s="407">
        <f t="shared" si="46"/>
        <v>0</v>
      </c>
      <c r="N443" s="407">
        <f t="shared" si="47"/>
        <v>0</v>
      </c>
      <c r="O443" s="407">
        <f t="shared" si="48"/>
        <v>0</v>
      </c>
      <c r="P443" s="411" t="str">
        <f t="shared" si="44"/>
        <v/>
      </c>
      <c r="Q443" s="412" t="str">
        <f t="shared" si="45"/>
        <v/>
      </c>
      <c r="Z443" s="364"/>
    </row>
    <row r="444" spans="2:26">
      <c r="B444" s="406">
        <v>439</v>
      </c>
      <c r="C444" s="364"/>
      <c r="D444" s="364" t="str">
        <f t="shared" si="43"/>
        <v xml:space="preserve">#439 : </v>
      </c>
      <c r="E444" s="365"/>
      <c r="F444" s="365"/>
      <c r="G444" s="365"/>
      <c r="H444" s="365"/>
      <c r="I444" s="365"/>
      <c r="J444" s="365"/>
      <c r="K444" s="417"/>
      <c r="L444" s="407">
        <f t="shared" si="49"/>
        <v>0</v>
      </c>
      <c r="M444" s="407">
        <f t="shared" si="46"/>
        <v>0</v>
      </c>
      <c r="N444" s="407">
        <f t="shared" si="47"/>
        <v>0</v>
      </c>
      <c r="O444" s="407">
        <f t="shared" si="48"/>
        <v>0</v>
      </c>
      <c r="P444" s="411" t="str">
        <f t="shared" si="44"/>
        <v/>
      </c>
      <c r="Q444" s="412" t="str">
        <f t="shared" si="45"/>
        <v/>
      </c>
      <c r="Z444" s="364"/>
    </row>
    <row r="445" spans="2:26">
      <c r="B445" s="406">
        <v>440</v>
      </c>
      <c r="C445" s="364"/>
      <c r="D445" s="364" t="str">
        <f t="shared" si="43"/>
        <v xml:space="preserve">#440 : </v>
      </c>
      <c r="E445" s="365"/>
      <c r="F445" s="365"/>
      <c r="G445" s="365"/>
      <c r="H445" s="365"/>
      <c r="I445" s="365"/>
      <c r="J445" s="365"/>
      <c r="K445" s="417"/>
      <c r="L445" s="407">
        <f t="shared" si="49"/>
        <v>0</v>
      </c>
      <c r="M445" s="407">
        <f t="shared" si="46"/>
        <v>0</v>
      </c>
      <c r="N445" s="407">
        <f t="shared" si="47"/>
        <v>0</v>
      </c>
      <c r="O445" s="407">
        <f t="shared" si="48"/>
        <v>0</v>
      </c>
      <c r="P445" s="411" t="str">
        <f t="shared" si="44"/>
        <v/>
      </c>
      <c r="Q445" s="412" t="str">
        <f t="shared" si="45"/>
        <v/>
      </c>
      <c r="Z445" s="364"/>
    </row>
    <row r="446" spans="2:26">
      <c r="B446" s="406">
        <v>441</v>
      </c>
      <c r="C446" s="364"/>
      <c r="D446" s="364" t="str">
        <f t="shared" si="43"/>
        <v xml:space="preserve">#441 : </v>
      </c>
      <c r="E446" s="365"/>
      <c r="F446" s="365"/>
      <c r="G446" s="365"/>
      <c r="H446" s="365"/>
      <c r="I446" s="365"/>
      <c r="J446" s="365"/>
      <c r="K446" s="417"/>
      <c r="L446" s="407">
        <f t="shared" si="49"/>
        <v>0</v>
      </c>
      <c r="M446" s="407">
        <f t="shared" si="46"/>
        <v>0</v>
      </c>
      <c r="N446" s="407">
        <f t="shared" si="47"/>
        <v>0</v>
      </c>
      <c r="O446" s="407">
        <f t="shared" si="48"/>
        <v>0</v>
      </c>
      <c r="P446" s="411" t="str">
        <f t="shared" si="44"/>
        <v/>
      </c>
      <c r="Q446" s="412" t="str">
        <f t="shared" si="45"/>
        <v/>
      </c>
      <c r="Z446" s="364"/>
    </row>
    <row r="447" spans="2:26">
      <c r="B447" s="406">
        <v>442</v>
      </c>
      <c r="C447" s="364"/>
      <c r="D447" s="364" t="str">
        <f t="shared" si="43"/>
        <v xml:space="preserve">#442 : </v>
      </c>
      <c r="E447" s="365"/>
      <c r="F447" s="365"/>
      <c r="G447" s="365"/>
      <c r="H447" s="365"/>
      <c r="I447" s="365"/>
      <c r="J447" s="365"/>
      <c r="K447" s="417"/>
      <c r="L447" s="407">
        <f t="shared" si="49"/>
        <v>0</v>
      </c>
      <c r="M447" s="407">
        <f t="shared" si="46"/>
        <v>0</v>
      </c>
      <c r="N447" s="407">
        <f t="shared" si="47"/>
        <v>0</v>
      </c>
      <c r="O447" s="407">
        <f t="shared" si="48"/>
        <v>0</v>
      </c>
      <c r="P447" s="411" t="str">
        <f t="shared" si="44"/>
        <v/>
      </c>
      <c r="Q447" s="412" t="str">
        <f t="shared" si="45"/>
        <v/>
      </c>
      <c r="Z447" s="364"/>
    </row>
    <row r="448" spans="2:26">
      <c r="B448" s="406">
        <v>443</v>
      </c>
      <c r="C448" s="364"/>
      <c r="D448" s="364" t="str">
        <f t="shared" si="43"/>
        <v xml:space="preserve">#443 : </v>
      </c>
      <c r="E448" s="365"/>
      <c r="F448" s="365"/>
      <c r="G448" s="365"/>
      <c r="H448" s="365"/>
      <c r="I448" s="365"/>
      <c r="J448" s="365"/>
      <c r="K448" s="417"/>
      <c r="L448" s="407">
        <f t="shared" si="49"/>
        <v>0</v>
      </c>
      <c r="M448" s="407">
        <f t="shared" si="46"/>
        <v>0</v>
      </c>
      <c r="N448" s="407">
        <f t="shared" si="47"/>
        <v>0</v>
      </c>
      <c r="O448" s="407">
        <f t="shared" si="48"/>
        <v>0</v>
      </c>
      <c r="P448" s="411" t="str">
        <f t="shared" si="44"/>
        <v/>
      </c>
      <c r="Q448" s="412" t="str">
        <f t="shared" si="45"/>
        <v/>
      </c>
      <c r="Z448" s="364"/>
    </row>
    <row r="449" spans="2:26">
      <c r="B449" s="406">
        <v>444</v>
      </c>
      <c r="C449" s="364"/>
      <c r="D449" s="364" t="str">
        <f t="shared" si="43"/>
        <v xml:space="preserve">#444 : </v>
      </c>
      <c r="E449" s="365"/>
      <c r="F449" s="365"/>
      <c r="G449" s="365"/>
      <c r="H449" s="365"/>
      <c r="I449" s="365"/>
      <c r="J449" s="365"/>
      <c r="K449" s="417"/>
      <c r="L449" s="407">
        <f t="shared" si="49"/>
        <v>0</v>
      </c>
      <c r="M449" s="407">
        <f t="shared" si="46"/>
        <v>0</v>
      </c>
      <c r="N449" s="407">
        <f t="shared" si="47"/>
        <v>0</v>
      </c>
      <c r="O449" s="407">
        <f t="shared" si="48"/>
        <v>0</v>
      </c>
      <c r="P449" s="411" t="str">
        <f t="shared" si="44"/>
        <v/>
      </c>
      <c r="Q449" s="412" t="str">
        <f t="shared" si="45"/>
        <v/>
      </c>
      <c r="Z449" s="364"/>
    </row>
    <row r="450" spans="2:26">
      <c r="B450" s="406">
        <v>445</v>
      </c>
      <c r="C450" s="364"/>
      <c r="D450" s="364" t="str">
        <f t="shared" si="43"/>
        <v xml:space="preserve">#445 : </v>
      </c>
      <c r="E450" s="365"/>
      <c r="F450" s="365"/>
      <c r="G450" s="365"/>
      <c r="H450" s="365"/>
      <c r="I450" s="365"/>
      <c r="J450" s="365"/>
      <c r="K450" s="417"/>
      <c r="L450" s="407">
        <f t="shared" si="49"/>
        <v>0</v>
      </c>
      <c r="M450" s="407">
        <f t="shared" si="46"/>
        <v>0</v>
      </c>
      <c r="N450" s="407">
        <f t="shared" si="47"/>
        <v>0</v>
      </c>
      <c r="O450" s="407">
        <f t="shared" si="48"/>
        <v>0</v>
      </c>
      <c r="P450" s="411" t="str">
        <f t="shared" si="44"/>
        <v/>
      </c>
      <c r="Q450" s="412" t="str">
        <f t="shared" si="45"/>
        <v/>
      </c>
      <c r="Z450" s="364"/>
    </row>
    <row r="451" spans="2:26">
      <c r="B451" s="406">
        <v>446</v>
      </c>
      <c r="C451" s="364"/>
      <c r="D451" s="364" t="str">
        <f t="shared" si="43"/>
        <v xml:space="preserve">#446 : </v>
      </c>
      <c r="E451" s="365"/>
      <c r="F451" s="365"/>
      <c r="G451" s="365"/>
      <c r="H451" s="365"/>
      <c r="I451" s="365"/>
      <c r="J451" s="365"/>
      <c r="K451" s="417"/>
      <c r="L451" s="407">
        <f t="shared" si="49"/>
        <v>0</v>
      </c>
      <c r="M451" s="407">
        <f t="shared" si="46"/>
        <v>0</v>
      </c>
      <c r="N451" s="407">
        <f t="shared" si="47"/>
        <v>0</v>
      </c>
      <c r="O451" s="407">
        <f t="shared" si="48"/>
        <v>0</v>
      </c>
      <c r="P451" s="411" t="str">
        <f t="shared" si="44"/>
        <v/>
      </c>
      <c r="Q451" s="412" t="str">
        <f t="shared" si="45"/>
        <v/>
      </c>
      <c r="Z451" s="364"/>
    </row>
    <row r="452" spans="2:26">
      <c r="B452" s="406">
        <v>447</v>
      </c>
      <c r="C452" s="364"/>
      <c r="D452" s="364" t="str">
        <f t="shared" si="43"/>
        <v xml:space="preserve">#447 : </v>
      </c>
      <c r="E452" s="365"/>
      <c r="F452" s="365"/>
      <c r="G452" s="365"/>
      <c r="H452" s="365"/>
      <c r="I452" s="365"/>
      <c r="J452" s="365"/>
      <c r="K452" s="417"/>
      <c r="L452" s="407">
        <f t="shared" si="49"/>
        <v>0</v>
      </c>
      <c r="M452" s="407">
        <f t="shared" si="46"/>
        <v>0</v>
      </c>
      <c r="N452" s="407">
        <f t="shared" si="47"/>
        <v>0</v>
      </c>
      <c r="O452" s="407">
        <f t="shared" si="48"/>
        <v>0</v>
      </c>
      <c r="P452" s="411" t="str">
        <f t="shared" si="44"/>
        <v/>
      </c>
      <c r="Q452" s="412" t="str">
        <f t="shared" si="45"/>
        <v/>
      </c>
      <c r="Z452" s="364"/>
    </row>
    <row r="453" spans="2:26">
      <c r="B453" s="406">
        <v>448</v>
      </c>
      <c r="C453" s="364"/>
      <c r="D453" s="364" t="str">
        <f t="shared" si="43"/>
        <v xml:space="preserve">#448 : </v>
      </c>
      <c r="E453" s="365"/>
      <c r="F453" s="365"/>
      <c r="G453" s="365"/>
      <c r="H453" s="365"/>
      <c r="I453" s="365"/>
      <c r="J453" s="365"/>
      <c r="K453" s="417"/>
      <c r="L453" s="407">
        <f t="shared" si="49"/>
        <v>0</v>
      </c>
      <c r="M453" s="407">
        <f t="shared" si="46"/>
        <v>0</v>
      </c>
      <c r="N453" s="407">
        <f t="shared" si="47"/>
        <v>0</v>
      </c>
      <c r="O453" s="407">
        <f t="shared" si="48"/>
        <v>0</v>
      </c>
      <c r="P453" s="411" t="str">
        <f t="shared" si="44"/>
        <v/>
      </c>
      <c r="Q453" s="412" t="str">
        <f t="shared" si="45"/>
        <v/>
      </c>
      <c r="Z453" s="364"/>
    </row>
    <row r="454" spans="2:26">
      <c r="B454" s="406">
        <v>449</v>
      </c>
      <c r="C454" s="364"/>
      <c r="D454" s="364" t="str">
        <f t="shared" ref="D454:D517" si="50">"#"&amp;B454&amp;" : "&amp;C454</f>
        <v xml:space="preserve">#449 : </v>
      </c>
      <c r="E454" s="365"/>
      <c r="F454" s="365"/>
      <c r="G454" s="365"/>
      <c r="H454" s="365"/>
      <c r="I454" s="365"/>
      <c r="J454" s="365"/>
      <c r="K454" s="417"/>
      <c r="L454" s="407">
        <f t="shared" si="49"/>
        <v>0</v>
      </c>
      <c r="M454" s="407">
        <f t="shared" si="46"/>
        <v>0</v>
      </c>
      <c r="N454" s="407">
        <f t="shared" si="47"/>
        <v>0</v>
      </c>
      <c r="O454" s="407">
        <f t="shared" si="48"/>
        <v>0</v>
      </c>
      <c r="P454" s="411" t="str">
        <f t="shared" ref="P454:P517" si="51">IF(M454&gt;N454,"Match funding needs to be min 50%","")</f>
        <v/>
      </c>
      <c r="Q454" s="412" t="str">
        <f t="shared" ref="Q454:Q517" si="52" xml:space="preserve">
IF(AND(E454="Privately Rented Home",K454&gt;=$L$3/0.7,L454=$L$3),"",
IF(AND(E454="Privately Rented Home",K454&lt;$L$3/0.7,L454=K454*70%),"",
IF(AND(E454="Privately Owned Home",K454=L454),"",
IF(AND(E454="Social Home",K454=(M454+N454)),"",
IF(AND(E454="",K454=0),"",
"Private Landlord contribution needs to be greater")))))</f>
        <v/>
      </c>
      <c r="Z454" s="364"/>
    </row>
    <row r="455" spans="2:26">
      <c r="B455" s="406">
        <v>450</v>
      </c>
      <c r="C455" s="364"/>
      <c r="D455" s="364" t="str">
        <f t="shared" si="50"/>
        <v xml:space="preserve">#450 : </v>
      </c>
      <c r="E455" s="365"/>
      <c r="F455" s="365"/>
      <c r="G455" s="365"/>
      <c r="H455" s="365"/>
      <c r="I455" s="365"/>
      <c r="J455" s="365"/>
      <c r="K455" s="417"/>
      <c r="L455" s="407">
        <f t="shared" si="49"/>
        <v>0</v>
      </c>
      <c r="M455" s="407">
        <f t="shared" ref="M455:M518" si="53">VALUE(
IF(AND(E455="Social Home",K455&gt;=$M$3/0.5),$M$3,
IF(AND(E455="Social Home",K455&lt;$M$3/0.5),K455*50%,
"0")))</f>
        <v>0</v>
      </c>
      <c r="N455" s="407">
        <f t="shared" ref="N455:N518" si="54">VALUE(IF(E455="Social Home",K455-M455,0))</f>
        <v>0</v>
      </c>
      <c r="O455" s="407">
        <f t="shared" ref="O455:O518" si="55">VALUE(IF(E455="Privately Rented Home",K455-L455,0))</f>
        <v>0</v>
      </c>
      <c r="P455" s="411" t="str">
        <f t="shared" si="51"/>
        <v/>
      </c>
      <c r="Q455" s="412" t="str">
        <f t="shared" si="52"/>
        <v/>
      </c>
      <c r="Z455" s="364"/>
    </row>
    <row r="456" spans="2:26">
      <c r="B456" s="406">
        <v>451</v>
      </c>
      <c r="C456" s="364"/>
      <c r="D456" s="364" t="str">
        <f t="shared" si="50"/>
        <v xml:space="preserve">#451 : </v>
      </c>
      <c r="E456" s="365"/>
      <c r="F456" s="365"/>
      <c r="G456" s="365"/>
      <c r="H456" s="365"/>
      <c r="I456" s="365"/>
      <c r="J456" s="365"/>
      <c r="K456" s="417"/>
      <c r="L456" s="407">
        <f t="shared" si="49"/>
        <v>0</v>
      </c>
      <c r="M456" s="407">
        <f t="shared" si="53"/>
        <v>0</v>
      </c>
      <c r="N456" s="407">
        <f t="shared" si="54"/>
        <v>0</v>
      </c>
      <c r="O456" s="407">
        <f t="shared" si="55"/>
        <v>0</v>
      </c>
      <c r="P456" s="411" t="str">
        <f t="shared" si="51"/>
        <v/>
      </c>
      <c r="Q456" s="412" t="str">
        <f t="shared" si="52"/>
        <v/>
      </c>
      <c r="Z456" s="364"/>
    </row>
    <row r="457" spans="2:26">
      <c r="B457" s="406">
        <v>452</v>
      </c>
      <c r="C457" s="364"/>
      <c r="D457" s="364" t="str">
        <f t="shared" si="50"/>
        <v xml:space="preserve">#452 : </v>
      </c>
      <c r="E457" s="365"/>
      <c r="F457" s="365"/>
      <c r="G457" s="365"/>
      <c r="H457" s="365"/>
      <c r="I457" s="365"/>
      <c r="J457" s="365"/>
      <c r="K457" s="417"/>
      <c r="L457" s="407">
        <f t="shared" ref="L457:L520" si="56">VALUE(
IF(AND(E457="Privately Rented Home",K457&gt;=$L$3/0.7),$L$3,
IF(AND(E457="Privately Rented Home",K457&lt;$L$3/0.7),K457*0.7,
IF(AND(E457="Privately Owned Home",K457&gt;=0),K457,
"0"))))</f>
        <v>0</v>
      </c>
      <c r="M457" s="407">
        <f t="shared" si="53"/>
        <v>0</v>
      </c>
      <c r="N457" s="407">
        <f t="shared" si="54"/>
        <v>0</v>
      </c>
      <c r="O457" s="407">
        <f t="shared" si="55"/>
        <v>0</v>
      </c>
      <c r="P457" s="411" t="str">
        <f t="shared" si="51"/>
        <v/>
      </c>
      <c r="Q457" s="412" t="str">
        <f t="shared" si="52"/>
        <v/>
      </c>
      <c r="Z457" s="364"/>
    </row>
    <row r="458" spans="2:26">
      <c r="B458" s="406">
        <v>453</v>
      </c>
      <c r="C458" s="364"/>
      <c r="D458" s="364" t="str">
        <f t="shared" si="50"/>
        <v xml:space="preserve">#453 : </v>
      </c>
      <c r="E458" s="365"/>
      <c r="F458" s="365"/>
      <c r="G458" s="365"/>
      <c r="H458" s="365"/>
      <c r="I458" s="365"/>
      <c r="J458" s="365"/>
      <c r="K458" s="417"/>
      <c r="L458" s="407">
        <f t="shared" si="56"/>
        <v>0</v>
      </c>
      <c r="M458" s="407">
        <f t="shared" si="53"/>
        <v>0</v>
      </c>
      <c r="N458" s="407">
        <f t="shared" si="54"/>
        <v>0</v>
      </c>
      <c r="O458" s="407">
        <f t="shared" si="55"/>
        <v>0</v>
      </c>
      <c r="P458" s="411" t="str">
        <f t="shared" si="51"/>
        <v/>
      </c>
      <c r="Q458" s="412" t="str">
        <f t="shared" si="52"/>
        <v/>
      </c>
      <c r="Z458" s="364"/>
    </row>
    <row r="459" spans="2:26">
      <c r="B459" s="406">
        <v>454</v>
      </c>
      <c r="C459" s="364"/>
      <c r="D459" s="364" t="str">
        <f t="shared" si="50"/>
        <v xml:space="preserve">#454 : </v>
      </c>
      <c r="E459" s="365"/>
      <c r="F459" s="365"/>
      <c r="G459" s="365"/>
      <c r="H459" s="365"/>
      <c r="I459" s="365"/>
      <c r="J459" s="365"/>
      <c r="K459" s="417"/>
      <c r="L459" s="407">
        <f t="shared" si="56"/>
        <v>0</v>
      </c>
      <c r="M459" s="407">
        <f t="shared" si="53"/>
        <v>0</v>
      </c>
      <c r="N459" s="407">
        <f t="shared" si="54"/>
        <v>0</v>
      </c>
      <c r="O459" s="407">
        <f t="shared" si="55"/>
        <v>0</v>
      </c>
      <c r="P459" s="411" t="str">
        <f t="shared" si="51"/>
        <v/>
      </c>
      <c r="Q459" s="412" t="str">
        <f t="shared" si="52"/>
        <v/>
      </c>
      <c r="Z459" s="364"/>
    </row>
    <row r="460" spans="2:26">
      <c r="B460" s="406">
        <v>455</v>
      </c>
      <c r="C460" s="364"/>
      <c r="D460" s="364" t="str">
        <f t="shared" si="50"/>
        <v xml:space="preserve">#455 : </v>
      </c>
      <c r="E460" s="365"/>
      <c r="F460" s="365"/>
      <c r="G460" s="365"/>
      <c r="H460" s="365"/>
      <c r="I460" s="365"/>
      <c r="J460" s="365"/>
      <c r="K460" s="417"/>
      <c r="L460" s="407">
        <f t="shared" si="56"/>
        <v>0</v>
      </c>
      <c r="M460" s="407">
        <f t="shared" si="53"/>
        <v>0</v>
      </c>
      <c r="N460" s="407">
        <f t="shared" si="54"/>
        <v>0</v>
      </c>
      <c r="O460" s="407">
        <f t="shared" si="55"/>
        <v>0</v>
      </c>
      <c r="P460" s="411" t="str">
        <f t="shared" si="51"/>
        <v/>
      </c>
      <c r="Q460" s="412" t="str">
        <f t="shared" si="52"/>
        <v/>
      </c>
      <c r="Z460" s="364"/>
    </row>
    <row r="461" spans="2:26">
      <c r="B461" s="406">
        <v>456</v>
      </c>
      <c r="C461" s="364"/>
      <c r="D461" s="364" t="str">
        <f t="shared" si="50"/>
        <v xml:space="preserve">#456 : </v>
      </c>
      <c r="E461" s="365"/>
      <c r="F461" s="365"/>
      <c r="G461" s="365"/>
      <c r="H461" s="365"/>
      <c r="I461" s="365"/>
      <c r="J461" s="365"/>
      <c r="K461" s="417"/>
      <c r="L461" s="407">
        <f t="shared" si="56"/>
        <v>0</v>
      </c>
      <c r="M461" s="407">
        <f t="shared" si="53"/>
        <v>0</v>
      </c>
      <c r="N461" s="407">
        <f t="shared" si="54"/>
        <v>0</v>
      </c>
      <c r="O461" s="407">
        <f t="shared" si="55"/>
        <v>0</v>
      </c>
      <c r="P461" s="411" t="str">
        <f t="shared" si="51"/>
        <v/>
      </c>
      <c r="Q461" s="412" t="str">
        <f t="shared" si="52"/>
        <v/>
      </c>
      <c r="Z461" s="364"/>
    </row>
    <row r="462" spans="2:26">
      <c r="B462" s="406">
        <v>457</v>
      </c>
      <c r="C462" s="364"/>
      <c r="D462" s="364" t="str">
        <f t="shared" si="50"/>
        <v xml:space="preserve">#457 : </v>
      </c>
      <c r="E462" s="365"/>
      <c r="F462" s="365"/>
      <c r="G462" s="365"/>
      <c r="H462" s="365"/>
      <c r="I462" s="365"/>
      <c r="J462" s="365"/>
      <c r="K462" s="417"/>
      <c r="L462" s="407">
        <f t="shared" si="56"/>
        <v>0</v>
      </c>
      <c r="M462" s="407">
        <f t="shared" si="53"/>
        <v>0</v>
      </c>
      <c r="N462" s="407">
        <f t="shared" si="54"/>
        <v>0</v>
      </c>
      <c r="O462" s="407">
        <f t="shared" si="55"/>
        <v>0</v>
      </c>
      <c r="P462" s="411" t="str">
        <f t="shared" si="51"/>
        <v/>
      </c>
      <c r="Q462" s="412" t="str">
        <f t="shared" si="52"/>
        <v/>
      </c>
      <c r="Z462" s="364"/>
    </row>
    <row r="463" spans="2:26">
      <c r="B463" s="406">
        <v>458</v>
      </c>
      <c r="C463" s="364"/>
      <c r="D463" s="364" t="str">
        <f t="shared" si="50"/>
        <v xml:space="preserve">#458 : </v>
      </c>
      <c r="E463" s="365"/>
      <c r="F463" s="365"/>
      <c r="G463" s="365"/>
      <c r="H463" s="365"/>
      <c r="I463" s="365"/>
      <c r="J463" s="365"/>
      <c r="K463" s="417"/>
      <c r="L463" s="407">
        <f t="shared" si="56"/>
        <v>0</v>
      </c>
      <c r="M463" s="407">
        <f t="shared" si="53"/>
        <v>0</v>
      </c>
      <c r="N463" s="407">
        <f t="shared" si="54"/>
        <v>0</v>
      </c>
      <c r="O463" s="407">
        <f t="shared" si="55"/>
        <v>0</v>
      </c>
      <c r="P463" s="411" t="str">
        <f t="shared" si="51"/>
        <v/>
      </c>
      <c r="Q463" s="412" t="str">
        <f t="shared" si="52"/>
        <v/>
      </c>
      <c r="Z463" s="364"/>
    </row>
    <row r="464" spans="2:26">
      <c r="B464" s="406">
        <v>459</v>
      </c>
      <c r="C464" s="364"/>
      <c r="D464" s="364" t="str">
        <f t="shared" si="50"/>
        <v xml:space="preserve">#459 : </v>
      </c>
      <c r="E464" s="365"/>
      <c r="F464" s="365"/>
      <c r="G464" s="365"/>
      <c r="H464" s="365"/>
      <c r="I464" s="365"/>
      <c r="J464" s="365"/>
      <c r="K464" s="417"/>
      <c r="L464" s="407">
        <f t="shared" si="56"/>
        <v>0</v>
      </c>
      <c r="M464" s="407">
        <f t="shared" si="53"/>
        <v>0</v>
      </c>
      <c r="N464" s="407">
        <f t="shared" si="54"/>
        <v>0</v>
      </c>
      <c r="O464" s="407">
        <f t="shared" si="55"/>
        <v>0</v>
      </c>
      <c r="P464" s="411" t="str">
        <f t="shared" si="51"/>
        <v/>
      </c>
      <c r="Q464" s="412" t="str">
        <f t="shared" si="52"/>
        <v/>
      </c>
      <c r="Z464" s="364"/>
    </row>
    <row r="465" spans="2:26">
      <c r="B465" s="406">
        <v>460</v>
      </c>
      <c r="C465" s="364"/>
      <c r="D465" s="364" t="str">
        <f t="shared" si="50"/>
        <v xml:space="preserve">#460 : </v>
      </c>
      <c r="E465" s="365"/>
      <c r="F465" s="365"/>
      <c r="G465" s="365"/>
      <c r="H465" s="365"/>
      <c r="I465" s="365"/>
      <c r="J465" s="365"/>
      <c r="K465" s="417"/>
      <c r="L465" s="407">
        <f t="shared" si="56"/>
        <v>0</v>
      </c>
      <c r="M465" s="407">
        <f t="shared" si="53"/>
        <v>0</v>
      </c>
      <c r="N465" s="407">
        <f t="shared" si="54"/>
        <v>0</v>
      </c>
      <c r="O465" s="407">
        <f t="shared" si="55"/>
        <v>0</v>
      </c>
      <c r="P465" s="411" t="str">
        <f t="shared" si="51"/>
        <v/>
      </c>
      <c r="Q465" s="412" t="str">
        <f t="shared" si="52"/>
        <v/>
      </c>
      <c r="Z465" s="364"/>
    </row>
    <row r="466" spans="2:26">
      <c r="B466" s="406">
        <v>461</v>
      </c>
      <c r="C466" s="364"/>
      <c r="D466" s="364" t="str">
        <f t="shared" si="50"/>
        <v xml:space="preserve">#461 : </v>
      </c>
      <c r="E466" s="365"/>
      <c r="F466" s="365"/>
      <c r="G466" s="365"/>
      <c r="H466" s="365"/>
      <c r="I466" s="365"/>
      <c r="J466" s="365"/>
      <c r="K466" s="417"/>
      <c r="L466" s="407">
        <f t="shared" si="56"/>
        <v>0</v>
      </c>
      <c r="M466" s="407">
        <f t="shared" si="53"/>
        <v>0</v>
      </c>
      <c r="N466" s="407">
        <f t="shared" si="54"/>
        <v>0</v>
      </c>
      <c r="O466" s="407">
        <f t="shared" si="55"/>
        <v>0</v>
      </c>
      <c r="P466" s="411" t="str">
        <f t="shared" si="51"/>
        <v/>
      </c>
      <c r="Q466" s="412" t="str">
        <f t="shared" si="52"/>
        <v/>
      </c>
      <c r="Z466" s="364"/>
    </row>
    <row r="467" spans="2:26">
      <c r="B467" s="406">
        <v>462</v>
      </c>
      <c r="C467" s="364"/>
      <c r="D467" s="364" t="str">
        <f t="shared" si="50"/>
        <v xml:space="preserve">#462 : </v>
      </c>
      <c r="E467" s="365"/>
      <c r="F467" s="365"/>
      <c r="G467" s="365"/>
      <c r="H467" s="365"/>
      <c r="I467" s="365"/>
      <c r="J467" s="365"/>
      <c r="K467" s="417"/>
      <c r="L467" s="407">
        <f t="shared" si="56"/>
        <v>0</v>
      </c>
      <c r="M467" s="407">
        <f t="shared" si="53"/>
        <v>0</v>
      </c>
      <c r="N467" s="407">
        <f t="shared" si="54"/>
        <v>0</v>
      </c>
      <c r="O467" s="407">
        <f t="shared" si="55"/>
        <v>0</v>
      </c>
      <c r="P467" s="411" t="str">
        <f t="shared" si="51"/>
        <v/>
      </c>
      <c r="Q467" s="412" t="str">
        <f t="shared" si="52"/>
        <v/>
      </c>
      <c r="Z467" s="364"/>
    </row>
    <row r="468" spans="2:26">
      <c r="B468" s="406">
        <v>463</v>
      </c>
      <c r="C468" s="364"/>
      <c r="D468" s="364" t="str">
        <f t="shared" si="50"/>
        <v xml:space="preserve">#463 : </v>
      </c>
      <c r="E468" s="365"/>
      <c r="F468" s="365"/>
      <c r="G468" s="365"/>
      <c r="H468" s="365"/>
      <c r="I468" s="365"/>
      <c r="J468" s="365"/>
      <c r="K468" s="417"/>
      <c r="L468" s="407">
        <f t="shared" si="56"/>
        <v>0</v>
      </c>
      <c r="M468" s="407">
        <f t="shared" si="53"/>
        <v>0</v>
      </c>
      <c r="N468" s="407">
        <f t="shared" si="54"/>
        <v>0</v>
      </c>
      <c r="O468" s="407">
        <f t="shared" si="55"/>
        <v>0</v>
      </c>
      <c r="P468" s="411" t="str">
        <f t="shared" si="51"/>
        <v/>
      </c>
      <c r="Q468" s="412" t="str">
        <f t="shared" si="52"/>
        <v/>
      </c>
      <c r="Z468" s="364"/>
    </row>
    <row r="469" spans="2:26">
      <c r="B469" s="406">
        <v>464</v>
      </c>
      <c r="C469" s="364"/>
      <c r="D469" s="364" t="str">
        <f t="shared" si="50"/>
        <v xml:space="preserve">#464 : </v>
      </c>
      <c r="E469" s="365"/>
      <c r="F469" s="365"/>
      <c r="G469" s="365"/>
      <c r="H469" s="365"/>
      <c r="I469" s="365"/>
      <c r="J469" s="365"/>
      <c r="K469" s="417"/>
      <c r="L469" s="407">
        <f t="shared" si="56"/>
        <v>0</v>
      </c>
      <c r="M469" s="407">
        <f t="shared" si="53"/>
        <v>0</v>
      </c>
      <c r="N469" s="407">
        <f t="shared" si="54"/>
        <v>0</v>
      </c>
      <c r="O469" s="407">
        <f t="shared" si="55"/>
        <v>0</v>
      </c>
      <c r="P469" s="411" t="str">
        <f t="shared" si="51"/>
        <v/>
      </c>
      <c r="Q469" s="412" t="str">
        <f t="shared" si="52"/>
        <v/>
      </c>
      <c r="Z469" s="364"/>
    </row>
    <row r="470" spans="2:26">
      <c r="B470" s="406">
        <v>465</v>
      </c>
      <c r="C470" s="364"/>
      <c r="D470" s="364" t="str">
        <f t="shared" si="50"/>
        <v xml:space="preserve">#465 : </v>
      </c>
      <c r="E470" s="365"/>
      <c r="F470" s="365"/>
      <c r="G470" s="365"/>
      <c r="H470" s="365"/>
      <c r="I470" s="365"/>
      <c r="J470" s="365"/>
      <c r="K470" s="417"/>
      <c r="L470" s="407">
        <f t="shared" si="56"/>
        <v>0</v>
      </c>
      <c r="M470" s="407">
        <f t="shared" si="53"/>
        <v>0</v>
      </c>
      <c r="N470" s="407">
        <f t="shared" si="54"/>
        <v>0</v>
      </c>
      <c r="O470" s="407">
        <f t="shared" si="55"/>
        <v>0</v>
      </c>
      <c r="P470" s="411" t="str">
        <f t="shared" si="51"/>
        <v/>
      </c>
      <c r="Q470" s="412" t="str">
        <f t="shared" si="52"/>
        <v/>
      </c>
      <c r="Z470" s="364"/>
    </row>
    <row r="471" spans="2:26">
      <c r="B471" s="406">
        <v>466</v>
      </c>
      <c r="C471" s="364"/>
      <c r="D471" s="364" t="str">
        <f t="shared" si="50"/>
        <v xml:space="preserve">#466 : </v>
      </c>
      <c r="E471" s="365"/>
      <c r="F471" s="365"/>
      <c r="G471" s="365"/>
      <c r="H471" s="365"/>
      <c r="I471" s="365"/>
      <c r="J471" s="365"/>
      <c r="K471" s="417"/>
      <c r="L471" s="407">
        <f t="shared" si="56"/>
        <v>0</v>
      </c>
      <c r="M471" s="407">
        <f t="shared" si="53"/>
        <v>0</v>
      </c>
      <c r="N471" s="407">
        <f t="shared" si="54"/>
        <v>0</v>
      </c>
      <c r="O471" s="407">
        <f t="shared" si="55"/>
        <v>0</v>
      </c>
      <c r="P471" s="411" t="str">
        <f t="shared" si="51"/>
        <v/>
      </c>
      <c r="Q471" s="412" t="str">
        <f t="shared" si="52"/>
        <v/>
      </c>
      <c r="Z471" s="364"/>
    </row>
    <row r="472" spans="2:26">
      <c r="B472" s="406">
        <v>467</v>
      </c>
      <c r="C472" s="364"/>
      <c r="D472" s="364" t="str">
        <f t="shared" si="50"/>
        <v xml:space="preserve">#467 : </v>
      </c>
      <c r="E472" s="365"/>
      <c r="F472" s="365"/>
      <c r="G472" s="365"/>
      <c r="H472" s="365"/>
      <c r="I472" s="365"/>
      <c r="J472" s="365"/>
      <c r="K472" s="417"/>
      <c r="L472" s="407">
        <f t="shared" si="56"/>
        <v>0</v>
      </c>
      <c r="M472" s="407">
        <f t="shared" si="53"/>
        <v>0</v>
      </c>
      <c r="N472" s="407">
        <f t="shared" si="54"/>
        <v>0</v>
      </c>
      <c r="O472" s="407">
        <f t="shared" si="55"/>
        <v>0</v>
      </c>
      <c r="P472" s="411" t="str">
        <f t="shared" si="51"/>
        <v/>
      </c>
      <c r="Q472" s="412" t="str">
        <f t="shared" si="52"/>
        <v/>
      </c>
      <c r="Z472" s="364"/>
    </row>
    <row r="473" spans="2:26">
      <c r="B473" s="406">
        <v>468</v>
      </c>
      <c r="C473" s="364"/>
      <c r="D473" s="364" t="str">
        <f t="shared" si="50"/>
        <v xml:space="preserve">#468 : </v>
      </c>
      <c r="E473" s="365"/>
      <c r="F473" s="365"/>
      <c r="G473" s="365"/>
      <c r="H473" s="365"/>
      <c r="I473" s="365"/>
      <c r="J473" s="365"/>
      <c r="K473" s="417"/>
      <c r="L473" s="407">
        <f t="shared" si="56"/>
        <v>0</v>
      </c>
      <c r="M473" s="407">
        <f t="shared" si="53"/>
        <v>0</v>
      </c>
      <c r="N473" s="407">
        <f t="shared" si="54"/>
        <v>0</v>
      </c>
      <c r="O473" s="407">
        <f t="shared" si="55"/>
        <v>0</v>
      </c>
      <c r="P473" s="411" t="str">
        <f t="shared" si="51"/>
        <v/>
      </c>
      <c r="Q473" s="412" t="str">
        <f t="shared" si="52"/>
        <v/>
      </c>
      <c r="Z473" s="364"/>
    </row>
    <row r="474" spans="2:26">
      <c r="B474" s="406">
        <v>469</v>
      </c>
      <c r="C474" s="364"/>
      <c r="D474" s="364" t="str">
        <f t="shared" si="50"/>
        <v xml:space="preserve">#469 : </v>
      </c>
      <c r="E474" s="365"/>
      <c r="F474" s="365"/>
      <c r="G474" s="365"/>
      <c r="H474" s="365"/>
      <c r="I474" s="365"/>
      <c r="J474" s="365"/>
      <c r="K474" s="417"/>
      <c r="L474" s="407">
        <f t="shared" si="56"/>
        <v>0</v>
      </c>
      <c r="M474" s="407">
        <f t="shared" si="53"/>
        <v>0</v>
      </c>
      <c r="N474" s="407">
        <f t="shared" si="54"/>
        <v>0</v>
      </c>
      <c r="O474" s="407">
        <f t="shared" si="55"/>
        <v>0</v>
      </c>
      <c r="P474" s="411" t="str">
        <f t="shared" si="51"/>
        <v/>
      </c>
      <c r="Q474" s="412" t="str">
        <f t="shared" si="52"/>
        <v/>
      </c>
      <c r="Z474" s="364"/>
    </row>
    <row r="475" spans="2:26">
      <c r="B475" s="406">
        <v>470</v>
      </c>
      <c r="C475" s="364"/>
      <c r="D475" s="364" t="str">
        <f t="shared" si="50"/>
        <v xml:space="preserve">#470 : </v>
      </c>
      <c r="E475" s="365"/>
      <c r="F475" s="365"/>
      <c r="G475" s="365"/>
      <c r="H475" s="365"/>
      <c r="I475" s="365"/>
      <c r="J475" s="365"/>
      <c r="K475" s="417"/>
      <c r="L475" s="407">
        <f t="shared" si="56"/>
        <v>0</v>
      </c>
      <c r="M475" s="407">
        <f t="shared" si="53"/>
        <v>0</v>
      </c>
      <c r="N475" s="407">
        <f t="shared" si="54"/>
        <v>0</v>
      </c>
      <c r="O475" s="407">
        <f t="shared" si="55"/>
        <v>0</v>
      </c>
      <c r="P475" s="411" t="str">
        <f t="shared" si="51"/>
        <v/>
      </c>
      <c r="Q475" s="412" t="str">
        <f t="shared" si="52"/>
        <v/>
      </c>
      <c r="Z475" s="364"/>
    </row>
    <row r="476" spans="2:26">
      <c r="B476" s="406">
        <v>471</v>
      </c>
      <c r="C476" s="364"/>
      <c r="D476" s="364" t="str">
        <f t="shared" si="50"/>
        <v xml:space="preserve">#471 : </v>
      </c>
      <c r="E476" s="365"/>
      <c r="F476" s="365"/>
      <c r="G476" s="365"/>
      <c r="H476" s="365"/>
      <c r="I476" s="365"/>
      <c r="J476" s="365"/>
      <c r="K476" s="417"/>
      <c r="L476" s="407">
        <f t="shared" si="56"/>
        <v>0</v>
      </c>
      <c r="M476" s="407">
        <f t="shared" si="53"/>
        <v>0</v>
      </c>
      <c r="N476" s="407">
        <f t="shared" si="54"/>
        <v>0</v>
      </c>
      <c r="O476" s="407">
        <f t="shared" si="55"/>
        <v>0</v>
      </c>
      <c r="P476" s="411" t="str">
        <f t="shared" si="51"/>
        <v/>
      </c>
      <c r="Q476" s="412" t="str">
        <f t="shared" si="52"/>
        <v/>
      </c>
      <c r="Z476" s="364"/>
    </row>
    <row r="477" spans="2:26">
      <c r="B477" s="406">
        <v>472</v>
      </c>
      <c r="C477" s="364"/>
      <c r="D477" s="364" t="str">
        <f t="shared" si="50"/>
        <v xml:space="preserve">#472 : </v>
      </c>
      <c r="E477" s="365"/>
      <c r="F477" s="365"/>
      <c r="G477" s="365"/>
      <c r="H477" s="365"/>
      <c r="I477" s="365"/>
      <c r="J477" s="365"/>
      <c r="K477" s="417"/>
      <c r="L477" s="407">
        <f t="shared" si="56"/>
        <v>0</v>
      </c>
      <c r="M477" s="407">
        <f t="shared" si="53"/>
        <v>0</v>
      </c>
      <c r="N477" s="407">
        <f t="shared" si="54"/>
        <v>0</v>
      </c>
      <c r="O477" s="407">
        <f t="shared" si="55"/>
        <v>0</v>
      </c>
      <c r="P477" s="411" t="str">
        <f t="shared" si="51"/>
        <v/>
      </c>
      <c r="Q477" s="412" t="str">
        <f t="shared" si="52"/>
        <v/>
      </c>
      <c r="Z477" s="364"/>
    </row>
    <row r="478" spans="2:26">
      <c r="B478" s="406">
        <v>473</v>
      </c>
      <c r="C478" s="364"/>
      <c r="D478" s="364" t="str">
        <f t="shared" si="50"/>
        <v xml:space="preserve">#473 : </v>
      </c>
      <c r="E478" s="365"/>
      <c r="F478" s="365"/>
      <c r="G478" s="365"/>
      <c r="H478" s="365"/>
      <c r="I478" s="365"/>
      <c r="J478" s="365"/>
      <c r="K478" s="417"/>
      <c r="L478" s="407">
        <f t="shared" si="56"/>
        <v>0</v>
      </c>
      <c r="M478" s="407">
        <f t="shared" si="53"/>
        <v>0</v>
      </c>
      <c r="N478" s="407">
        <f t="shared" si="54"/>
        <v>0</v>
      </c>
      <c r="O478" s="407">
        <f t="shared" si="55"/>
        <v>0</v>
      </c>
      <c r="P478" s="411" t="str">
        <f t="shared" si="51"/>
        <v/>
      </c>
      <c r="Q478" s="412" t="str">
        <f t="shared" si="52"/>
        <v/>
      </c>
      <c r="Z478" s="364"/>
    </row>
    <row r="479" spans="2:26">
      <c r="B479" s="406">
        <v>474</v>
      </c>
      <c r="C479" s="364"/>
      <c r="D479" s="364" t="str">
        <f t="shared" si="50"/>
        <v xml:space="preserve">#474 : </v>
      </c>
      <c r="E479" s="365"/>
      <c r="F479" s="365"/>
      <c r="G479" s="365"/>
      <c r="H479" s="365"/>
      <c r="I479" s="365"/>
      <c r="J479" s="365"/>
      <c r="K479" s="417"/>
      <c r="L479" s="407">
        <f t="shared" si="56"/>
        <v>0</v>
      </c>
      <c r="M479" s="407">
        <f t="shared" si="53"/>
        <v>0</v>
      </c>
      <c r="N479" s="407">
        <f t="shared" si="54"/>
        <v>0</v>
      </c>
      <c r="O479" s="407">
        <f t="shared" si="55"/>
        <v>0</v>
      </c>
      <c r="P479" s="411" t="str">
        <f t="shared" si="51"/>
        <v/>
      </c>
      <c r="Q479" s="412" t="str">
        <f t="shared" si="52"/>
        <v/>
      </c>
      <c r="Z479" s="364"/>
    </row>
    <row r="480" spans="2:26">
      <c r="B480" s="406">
        <v>475</v>
      </c>
      <c r="C480" s="364"/>
      <c r="D480" s="364" t="str">
        <f t="shared" si="50"/>
        <v xml:space="preserve">#475 : </v>
      </c>
      <c r="E480" s="365"/>
      <c r="F480" s="365"/>
      <c r="G480" s="365"/>
      <c r="H480" s="365"/>
      <c r="I480" s="365"/>
      <c r="J480" s="365"/>
      <c r="K480" s="417"/>
      <c r="L480" s="407">
        <f t="shared" si="56"/>
        <v>0</v>
      </c>
      <c r="M480" s="407">
        <f t="shared" si="53"/>
        <v>0</v>
      </c>
      <c r="N480" s="407">
        <f t="shared" si="54"/>
        <v>0</v>
      </c>
      <c r="O480" s="407">
        <f t="shared" si="55"/>
        <v>0</v>
      </c>
      <c r="P480" s="411" t="str">
        <f t="shared" si="51"/>
        <v/>
      </c>
      <c r="Q480" s="412" t="str">
        <f t="shared" si="52"/>
        <v/>
      </c>
      <c r="Z480" s="364"/>
    </row>
    <row r="481" spans="2:26">
      <c r="B481" s="406">
        <v>476</v>
      </c>
      <c r="C481" s="364"/>
      <c r="D481" s="364" t="str">
        <f t="shared" si="50"/>
        <v xml:space="preserve">#476 : </v>
      </c>
      <c r="E481" s="365"/>
      <c r="F481" s="365"/>
      <c r="G481" s="365"/>
      <c r="H481" s="365"/>
      <c r="I481" s="365"/>
      <c r="J481" s="365"/>
      <c r="K481" s="417"/>
      <c r="L481" s="407">
        <f t="shared" si="56"/>
        <v>0</v>
      </c>
      <c r="M481" s="407">
        <f t="shared" si="53"/>
        <v>0</v>
      </c>
      <c r="N481" s="407">
        <f t="shared" si="54"/>
        <v>0</v>
      </c>
      <c r="O481" s="407">
        <f t="shared" si="55"/>
        <v>0</v>
      </c>
      <c r="P481" s="411" t="str">
        <f t="shared" si="51"/>
        <v/>
      </c>
      <c r="Q481" s="412" t="str">
        <f t="shared" si="52"/>
        <v/>
      </c>
      <c r="Z481" s="364"/>
    </row>
    <row r="482" spans="2:26">
      <c r="B482" s="406">
        <v>477</v>
      </c>
      <c r="C482" s="364"/>
      <c r="D482" s="364" t="str">
        <f t="shared" si="50"/>
        <v xml:space="preserve">#477 : </v>
      </c>
      <c r="E482" s="365"/>
      <c r="F482" s="365"/>
      <c r="G482" s="365"/>
      <c r="H482" s="365"/>
      <c r="I482" s="365"/>
      <c r="J482" s="365"/>
      <c r="K482" s="417"/>
      <c r="L482" s="407">
        <f t="shared" si="56"/>
        <v>0</v>
      </c>
      <c r="M482" s="407">
        <f t="shared" si="53"/>
        <v>0</v>
      </c>
      <c r="N482" s="407">
        <f t="shared" si="54"/>
        <v>0</v>
      </c>
      <c r="O482" s="407">
        <f t="shared" si="55"/>
        <v>0</v>
      </c>
      <c r="P482" s="411" t="str">
        <f t="shared" si="51"/>
        <v/>
      </c>
      <c r="Q482" s="412" t="str">
        <f t="shared" si="52"/>
        <v/>
      </c>
      <c r="Z482" s="364"/>
    </row>
    <row r="483" spans="2:26">
      <c r="B483" s="406">
        <v>478</v>
      </c>
      <c r="C483" s="364"/>
      <c r="D483" s="364" t="str">
        <f t="shared" si="50"/>
        <v xml:space="preserve">#478 : </v>
      </c>
      <c r="E483" s="365"/>
      <c r="F483" s="365"/>
      <c r="G483" s="365"/>
      <c r="H483" s="365"/>
      <c r="I483" s="365"/>
      <c r="J483" s="365"/>
      <c r="K483" s="417"/>
      <c r="L483" s="407">
        <f t="shared" si="56"/>
        <v>0</v>
      </c>
      <c r="M483" s="407">
        <f t="shared" si="53"/>
        <v>0</v>
      </c>
      <c r="N483" s="407">
        <f t="shared" si="54"/>
        <v>0</v>
      </c>
      <c r="O483" s="407">
        <f t="shared" si="55"/>
        <v>0</v>
      </c>
      <c r="P483" s="411" t="str">
        <f t="shared" si="51"/>
        <v/>
      </c>
      <c r="Q483" s="412" t="str">
        <f t="shared" si="52"/>
        <v/>
      </c>
      <c r="Z483" s="364"/>
    </row>
    <row r="484" spans="2:26">
      <c r="B484" s="406">
        <v>479</v>
      </c>
      <c r="C484" s="364"/>
      <c r="D484" s="364" t="str">
        <f t="shared" si="50"/>
        <v xml:space="preserve">#479 : </v>
      </c>
      <c r="E484" s="365"/>
      <c r="F484" s="365"/>
      <c r="G484" s="365"/>
      <c r="H484" s="365"/>
      <c r="I484" s="365"/>
      <c r="J484" s="365"/>
      <c r="K484" s="417"/>
      <c r="L484" s="407">
        <f t="shared" si="56"/>
        <v>0</v>
      </c>
      <c r="M484" s="407">
        <f t="shared" si="53"/>
        <v>0</v>
      </c>
      <c r="N484" s="407">
        <f t="shared" si="54"/>
        <v>0</v>
      </c>
      <c r="O484" s="407">
        <f t="shared" si="55"/>
        <v>0</v>
      </c>
      <c r="P484" s="411" t="str">
        <f t="shared" si="51"/>
        <v/>
      </c>
      <c r="Q484" s="412" t="str">
        <f t="shared" si="52"/>
        <v/>
      </c>
      <c r="Z484" s="364"/>
    </row>
    <row r="485" spans="2:26">
      <c r="B485" s="406">
        <v>480</v>
      </c>
      <c r="C485" s="364"/>
      <c r="D485" s="364" t="str">
        <f t="shared" si="50"/>
        <v xml:space="preserve">#480 : </v>
      </c>
      <c r="E485" s="365"/>
      <c r="F485" s="365"/>
      <c r="G485" s="365"/>
      <c r="H485" s="365"/>
      <c r="I485" s="365"/>
      <c r="J485" s="365"/>
      <c r="K485" s="417"/>
      <c r="L485" s="407">
        <f t="shared" si="56"/>
        <v>0</v>
      </c>
      <c r="M485" s="407">
        <f t="shared" si="53"/>
        <v>0</v>
      </c>
      <c r="N485" s="407">
        <f t="shared" si="54"/>
        <v>0</v>
      </c>
      <c r="O485" s="407">
        <f t="shared" si="55"/>
        <v>0</v>
      </c>
      <c r="P485" s="411" t="str">
        <f t="shared" si="51"/>
        <v/>
      </c>
      <c r="Q485" s="412" t="str">
        <f t="shared" si="52"/>
        <v/>
      </c>
      <c r="Z485" s="364"/>
    </row>
    <row r="486" spans="2:26">
      <c r="B486" s="406">
        <v>481</v>
      </c>
      <c r="C486" s="364"/>
      <c r="D486" s="364" t="str">
        <f t="shared" si="50"/>
        <v xml:space="preserve">#481 : </v>
      </c>
      <c r="E486" s="365"/>
      <c r="F486" s="365"/>
      <c r="G486" s="365"/>
      <c r="H486" s="365"/>
      <c r="I486" s="365"/>
      <c r="J486" s="365"/>
      <c r="K486" s="417"/>
      <c r="L486" s="407">
        <f t="shared" si="56"/>
        <v>0</v>
      </c>
      <c r="M486" s="407">
        <f t="shared" si="53"/>
        <v>0</v>
      </c>
      <c r="N486" s="407">
        <f t="shared" si="54"/>
        <v>0</v>
      </c>
      <c r="O486" s="407">
        <f t="shared" si="55"/>
        <v>0</v>
      </c>
      <c r="P486" s="411" t="str">
        <f t="shared" si="51"/>
        <v/>
      </c>
      <c r="Q486" s="412" t="str">
        <f t="shared" si="52"/>
        <v/>
      </c>
      <c r="Z486" s="364"/>
    </row>
    <row r="487" spans="2:26">
      <c r="B487" s="406">
        <v>482</v>
      </c>
      <c r="C487" s="364"/>
      <c r="D487" s="364" t="str">
        <f t="shared" si="50"/>
        <v xml:space="preserve">#482 : </v>
      </c>
      <c r="E487" s="365"/>
      <c r="F487" s="365"/>
      <c r="G487" s="365"/>
      <c r="H487" s="365"/>
      <c r="I487" s="365"/>
      <c r="J487" s="365"/>
      <c r="K487" s="417"/>
      <c r="L487" s="407">
        <f t="shared" si="56"/>
        <v>0</v>
      </c>
      <c r="M487" s="407">
        <f t="shared" si="53"/>
        <v>0</v>
      </c>
      <c r="N487" s="407">
        <f t="shared" si="54"/>
        <v>0</v>
      </c>
      <c r="O487" s="407">
        <f t="shared" si="55"/>
        <v>0</v>
      </c>
      <c r="P487" s="411" t="str">
        <f t="shared" si="51"/>
        <v/>
      </c>
      <c r="Q487" s="412" t="str">
        <f t="shared" si="52"/>
        <v/>
      </c>
      <c r="Z487" s="364"/>
    </row>
    <row r="488" spans="2:26">
      <c r="B488" s="406">
        <v>483</v>
      </c>
      <c r="C488" s="364"/>
      <c r="D488" s="364" t="str">
        <f t="shared" si="50"/>
        <v xml:space="preserve">#483 : </v>
      </c>
      <c r="E488" s="365"/>
      <c r="F488" s="365"/>
      <c r="G488" s="365"/>
      <c r="H488" s="365"/>
      <c r="I488" s="365"/>
      <c r="J488" s="365"/>
      <c r="K488" s="417"/>
      <c r="L488" s="407">
        <f t="shared" si="56"/>
        <v>0</v>
      </c>
      <c r="M488" s="407">
        <f t="shared" si="53"/>
        <v>0</v>
      </c>
      <c r="N488" s="407">
        <f t="shared" si="54"/>
        <v>0</v>
      </c>
      <c r="O488" s="407">
        <f t="shared" si="55"/>
        <v>0</v>
      </c>
      <c r="P488" s="411" t="str">
        <f t="shared" si="51"/>
        <v/>
      </c>
      <c r="Q488" s="412" t="str">
        <f t="shared" si="52"/>
        <v/>
      </c>
      <c r="Z488" s="364"/>
    </row>
    <row r="489" spans="2:26">
      <c r="B489" s="406">
        <v>484</v>
      </c>
      <c r="C489" s="364"/>
      <c r="D489" s="364" t="str">
        <f t="shared" si="50"/>
        <v xml:space="preserve">#484 : </v>
      </c>
      <c r="E489" s="365"/>
      <c r="F489" s="365"/>
      <c r="G489" s="365"/>
      <c r="H489" s="365"/>
      <c r="I489" s="365"/>
      <c r="J489" s="365"/>
      <c r="K489" s="417"/>
      <c r="L489" s="407">
        <f t="shared" si="56"/>
        <v>0</v>
      </c>
      <c r="M489" s="407">
        <f t="shared" si="53"/>
        <v>0</v>
      </c>
      <c r="N489" s="407">
        <f t="shared" si="54"/>
        <v>0</v>
      </c>
      <c r="O489" s="407">
        <f t="shared" si="55"/>
        <v>0</v>
      </c>
      <c r="P489" s="411" t="str">
        <f t="shared" si="51"/>
        <v/>
      </c>
      <c r="Q489" s="412" t="str">
        <f t="shared" si="52"/>
        <v/>
      </c>
      <c r="Z489" s="364"/>
    </row>
    <row r="490" spans="2:26">
      <c r="B490" s="406">
        <v>485</v>
      </c>
      <c r="C490" s="364"/>
      <c r="D490" s="364" t="str">
        <f t="shared" si="50"/>
        <v xml:space="preserve">#485 : </v>
      </c>
      <c r="E490" s="365"/>
      <c r="F490" s="365"/>
      <c r="G490" s="365"/>
      <c r="H490" s="365"/>
      <c r="I490" s="365"/>
      <c r="J490" s="365"/>
      <c r="K490" s="417"/>
      <c r="L490" s="407">
        <f t="shared" si="56"/>
        <v>0</v>
      </c>
      <c r="M490" s="407">
        <f t="shared" si="53"/>
        <v>0</v>
      </c>
      <c r="N490" s="407">
        <f t="shared" si="54"/>
        <v>0</v>
      </c>
      <c r="O490" s="407">
        <f t="shared" si="55"/>
        <v>0</v>
      </c>
      <c r="P490" s="411" t="str">
        <f t="shared" si="51"/>
        <v/>
      </c>
      <c r="Q490" s="412" t="str">
        <f t="shared" si="52"/>
        <v/>
      </c>
      <c r="Z490" s="364"/>
    </row>
    <row r="491" spans="2:26">
      <c r="B491" s="406">
        <v>486</v>
      </c>
      <c r="C491" s="364"/>
      <c r="D491" s="364" t="str">
        <f t="shared" si="50"/>
        <v xml:space="preserve">#486 : </v>
      </c>
      <c r="E491" s="365"/>
      <c r="F491" s="365"/>
      <c r="G491" s="365"/>
      <c r="H491" s="365"/>
      <c r="I491" s="365"/>
      <c r="J491" s="365"/>
      <c r="K491" s="417"/>
      <c r="L491" s="407">
        <f t="shared" si="56"/>
        <v>0</v>
      </c>
      <c r="M491" s="407">
        <f t="shared" si="53"/>
        <v>0</v>
      </c>
      <c r="N491" s="407">
        <f t="shared" si="54"/>
        <v>0</v>
      </c>
      <c r="O491" s="407">
        <f t="shared" si="55"/>
        <v>0</v>
      </c>
      <c r="P491" s="411" t="str">
        <f t="shared" si="51"/>
        <v/>
      </c>
      <c r="Q491" s="412" t="str">
        <f t="shared" si="52"/>
        <v/>
      </c>
      <c r="Z491" s="364"/>
    </row>
    <row r="492" spans="2:26">
      <c r="B492" s="406">
        <v>487</v>
      </c>
      <c r="C492" s="364"/>
      <c r="D492" s="364" t="str">
        <f t="shared" si="50"/>
        <v xml:space="preserve">#487 : </v>
      </c>
      <c r="E492" s="365"/>
      <c r="F492" s="365"/>
      <c r="G492" s="365"/>
      <c r="H492" s="365"/>
      <c r="I492" s="365"/>
      <c r="J492" s="365"/>
      <c r="K492" s="417"/>
      <c r="L492" s="407">
        <f t="shared" si="56"/>
        <v>0</v>
      </c>
      <c r="M492" s="407">
        <f t="shared" si="53"/>
        <v>0</v>
      </c>
      <c r="N492" s="407">
        <f t="shared" si="54"/>
        <v>0</v>
      </c>
      <c r="O492" s="407">
        <f t="shared" si="55"/>
        <v>0</v>
      </c>
      <c r="P492" s="411" t="str">
        <f t="shared" si="51"/>
        <v/>
      </c>
      <c r="Q492" s="412" t="str">
        <f t="shared" si="52"/>
        <v/>
      </c>
      <c r="Z492" s="364"/>
    </row>
    <row r="493" spans="2:26">
      <c r="B493" s="406">
        <v>488</v>
      </c>
      <c r="C493" s="364"/>
      <c r="D493" s="364" t="str">
        <f t="shared" si="50"/>
        <v xml:space="preserve">#488 : </v>
      </c>
      <c r="E493" s="365"/>
      <c r="F493" s="365"/>
      <c r="G493" s="365"/>
      <c r="H493" s="365"/>
      <c r="I493" s="365"/>
      <c r="J493" s="365"/>
      <c r="K493" s="417"/>
      <c r="L493" s="407">
        <f t="shared" si="56"/>
        <v>0</v>
      </c>
      <c r="M493" s="407">
        <f t="shared" si="53"/>
        <v>0</v>
      </c>
      <c r="N493" s="407">
        <f t="shared" si="54"/>
        <v>0</v>
      </c>
      <c r="O493" s="407">
        <f t="shared" si="55"/>
        <v>0</v>
      </c>
      <c r="P493" s="411" t="str">
        <f t="shared" si="51"/>
        <v/>
      </c>
      <c r="Q493" s="412" t="str">
        <f t="shared" si="52"/>
        <v/>
      </c>
      <c r="Z493" s="364"/>
    </row>
    <row r="494" spans="2:26">
      <c r="B494" s="406">
        <v>489</v>
      </c>
      <c r="C494" s="364"/>
      <c r="D494" s="364" t="str">
        <f t="shared" si="50"/>
        <v xml:space="preserve">#489 : </v>
      </c>
      <c r="E494" s="365"/>
      <c r="F494" s="365"/>
      <c r="G494" s="365"/>
      <c r="H494" s="365"/>
      <c r="I494" s="365"/>
      <c r="J494" s="365"/>
      <c r="K494" s="417"/>
      <c r="L494" s="407">
        <f t="shared" si="56"/>
        <v>0</v>
      </c>
      <c r="M494" s="407">
        <f t="shared" si="53"/>
        <v>0</v>
      </c>
      <c r="N494" s="407">
        <f t="shared" si="54"/>
        <v>0</v>
      </c>
      <c r="O494" s="407">
        <f t="shared" si="55"/>
        <v>0</v>
      </c>
      <c r="P494" s="411" t="str">
        <f t="shared" si="51"/>
        <v/>
      </c>
      <c r="Q494" s="412" t="str">
        <f t="shared" si="52"/>
        <v/>
      </c>
      <c r="Z494" s="364"/>
    </row>
    <row r="495" spans="2:26">
      <c r="B495" s="406">
        <v>490</v>
      </c>
      <c r="C495" s="364"/>
      <c r="D495" s="364" t="str">
        <f t="shared" si="50"/>
        <v xml:space="preserve">#490 : </v>
      </c>
      <c r="E495" s="365"/>
      <c r="F495" s="365"/>
      <c r="G495" s="365"/>
      <c r="H495" s="365"/>
      <c r="I495" s="365"/>
      <c r="J495" s="365"/>
      <c r="K495" s="417"/>
      <c r="L495" s="407">
        <f t="shared" si="56"/>
        <v>0</v>
      </c>
      <c r="M495" s="407">
        <f t="shared" si="53"/>
        <v>0</v>
      </c>
      <c r="N495" s="407">
        <f t="shared" si="54"/>
        <v>0</v>
      </c>
      <c r="O495" s="407">
        <f t="shared" si="55"/>
        <v>0</v>
      </c>
      <c r="P495" s="411" t="str">
        <f t="shared" si="51"/>
        <v/>
      </c>
      <c r="Q495" s="412" t="str">
        <f t="shared" si="52"/>
        <v/>
      </c>
      <c r="Z495" s="364"/>
    </row>
    <row r="496" spans="2:26">
      <c r="B496" s="406">
        <v>491</v>
      </c>
      <c r="C496" s="364"/>
      <c r="D496" s="364" t="str">
        <f t="shared" si="50"/>
        <v xml:space="preserve">#491 : </v>
      </c>
      <c r="E496" s="365"/>
      <c r="F496" s="365"/>
      <c r="G496" s="365"/>
      <c r="H496" s="365"/>
      <c r="I496" s="365"/>
      <c r="J496" s="365"/>
      <c r="K496" s="417"/>
      <c r="L496" s="407">
        <f t="shared" si="56"/>
        <v>0</v>
      </c>
      <c r="M496" s="407">
        <f t="shared" si="53"/>
        <v>0</v>
      </c>
      <c r="N496" s="407">
        <f t="shared" si="54"/>
        <v>0</v>
      </c>
      <c r="O496" s="407">
        <f t="shared" si="55"/>
        <v>0</v>
      </c>
      <c r="P496" s="411" t="str">
        <f t="shared" si="51"/>
        <v/>
      </c>
      <c r="Q496" s="412" t="str">
        <f t="shared" si="52"/>
        <v/>
      </c>
      <c r="Z496" s="364"/>
    </row>
    <row r="497" spans="2:26">
      <c r="B497" s="406">
        <v>492</v>
      </c>
      <c r="C497" s="364"/>
      <c r="D497" s="364" t="str">
        <f t="shared" si="50"/>
        <v xml:space="preserve">#492 : </v>
      </c>
      <c r="E497" s="365"/>
      <c r="F497" s="365"/>
      <c r="G497" s="365"/>
      <c r="H497" s="365"/>
      <c r="I497" s="365"/>
      <c r="J497" s="365"/>
      <c r="K497" s="417"/>
      <c r="L497" s="407">
        <f t="shared" si="56"/>
        <v>0</v>
      </c>
      <c r="M497" s="407">
        <f t="shared" si="53"/>
        <v>0</v>
      </c>
      <c r="N497" s="407">
        <f t="shared" si="54"/>
        <v>0</v>
      </c>
      <c r="O497" s="407">
        <f t="shared" si="55"/>
        <v>0</v>
      </c>
      <c r="P497" s="411" t="str">
        <f t="shared" si="51"/>
        <v/>
      </c>
      <c r="Q497" s="412" t="str">
        <f t="shared" si="52"/>
        <v/>
      </c>
      <c r="Z497" s="364"/>
    </row>
    <row r="498" spans="2:26">
      <c r="B498" s="406">
        <v>493</v>
      </c>
      <c r="C498" s="364"/>
      <c r="D498" s="364" t="str">
        <f t="shared" si="50"/>
        <v xml:space="preserve">#493 : </v>
      </c>
      <c r="E498" s="365"/>
      <c r="F498" s="365"/>
      <c r="G498" s="365"/>
      <c r="H498" s="365"/>
      <c r="I498" s="365"/>
      <c r="J498" s="365"/>
      <c r="K498" s="417"/>
      <c r="L498" s="407">
        <f t="shared" si="56"/>
        <v>0</v>
      </c>
      <c r="M498" s="407">
        <f t="shared" si="53"/>
        <v>0</v>
      </c>
      <c r="N498" s="407">
        <f t="shared" si="54"/>
        <v>0</v>
      </c>
      <c r="O498" s="407">
        <f t="shared" si="55"/>
        <v>0</v>
      </c>
      <c r="P498" s="411" t="str">
        <f t="shared" si="51"/>
        <v/>
      </c>
      <c r="Q498" s="412" t="str">
        <f t="shared" si="52"/>
        <v/>
      </c>
      <c r="Z498" s="364"/>
    </row>
    <row r="499" spans="2:26">
      <c r="B499" s="406">
        <v>494</v>
      </c>
      <c r="C499" s="364"/>
      <c r="D499" s="364" t="str">
        <f t="shared" si="50"/>
        <v xml:space="preserve">#494 : </v>
      </c>
      <c r="E499" s="365"/>
      <c r="F499" s="365"/>
      <c r="G499" s="365"/>
      <c r="H499" s="365"/>
      <c r="I499" s="365"/>
      <c r="J499" s="365"/>
      <c r="K499" s="417"/>
      <c r="L499" s="407">
        <f t="shared" si="56"/>
        <v>0</v>
      </c>
      <c r="M499" s="407">
        <f t="shared" si="53"/>
        <v>0</v>
      </c>
      <c r="N499" s="407">
        <f t="shared" si="54"/>
        <v>0</v>
      </c>
      <c r="O499" s="407">
        <f t="shared" si="55"/>
        <v>0</v>
      </c>
      <c r="P499" s="411" t="str">
        <f t="shared" si="51"/>
        <v/>
      </c>
      <c r="Q499" s="412" t="str">
        <f t="shared" si="52"/>
        <v/>
      </c>
      <c r="Z499" s="364"/>
    </row>
    <row r="500" spans="2:26">
      <c r="B500" s="406">
        <v>495</v>
      </c>
      <c r="C500" s="364"/>
      <c r="D500" s="364" t="str">
        <f t="shared" si="50"/>
        <v xml:space="preserve">#495 : </v>
      </c>
      <c r="E500" s="365"/>
      <c r="F500" s="365"/>
      <c r="G500" s="365"/>
      <c r="H500" s="365"/>
      <c r="I500" s="365"/>
      <c r="J500" s="365"/>
      <c r="K500" s="417"/>
      <c r="L500" s="407">
        <f t="shared" si="56"/>
        <v>0</v>
      </c>
      <c r="M500" s="407">
        <f t="shared" si="53"/>
        <v>0</v>
      </c>
      <c r="N500" s="407">
        <f t="shared" si="54"/>
        <v>0</v>
      </c>
      <c r="O500" s="407">
        <f t="shared" si="55"/>
        <v>0</v>
      </c>
      <c r="P500" s="411" t="str">
        <f t="shared" si="51"/>
        <v/>
      </c>
      <c r="Q500" s="412" t="str">
        <f t="shared" si="52"/>
        <v/>
      </c>
      <c r="Z500" s="364"/>
    </row>
    <row r="501" spans="2:26">
      <c r="B501" s="406">
        <v>496</v>
      </c>
      <c r="C501" s="364"/>
      <c r="D501" s="364" t="str">
        <f t="shared" si="50"/>
        <v xml:space="preserve">#496 : </v>
      </c>
      <c r="E501" s="365"/>
      <c r="F501" s="365"/>
      <c r="G501" s="365"/>
      <c r="H501" s="365"/>
      <c r="I501" s="365"/>
      <c r="J501" s="365"/>
      <c r="K501" s="417"/>
      <c r="L501" s="407">
        <f t="shared" si="56"/>
        <v>0</v>
      </c>
      <c r="M501" s="407">
        <f t="shared" si="53"/>
        <v>0</v>
      </c>
      <c r="N501" s="407">
        <f t="shared" si="54"/>
        <v>0</v>
      </c>
      <c r="O501" s="407">
        <f t="shared" si="55"/>
        <v>0</v>
      </c>
      <c r="P501" s="411" t="str">
        <f t="shared" si="51"/>
        <v/>
      </c>
      <c r="Q501" s="412" t="str">
        <f t="shared" si="52"/>
        <v/>
      </c>
      <c r="Z501" s="364"/>
    </row>
    <row r="502" spans="2:26">
      <c r="B502" s="406">
        <v>497</v>
      </c>
      <c r="C502" s="364"/>
      <c r="D502" s="364" t="str">
        <f t="shared" si="50"/>
        <v xml:space="preserve">#497 : </v>
      </c>
      <c r="E502" s="365"/>
      <c r="F502" s="365"/>
      <c r="G502" s="365"/>
      <c r="H502" s="365"/>
      <c r="I502" s="365"/>
      <c r="J502" s="365"/>
      <c r="K502" s="417"/>
      <c r="L502" s="407">
        <f t="shared" si="56"/>
        <v>0</v>
      </c>
      <c r="M502" s="407">
        <f t="shared" si="53"/>
        <v>0</v>
      </c>
      <c r="N502" s="407">
        <f t="shared" si="54"/>
        <v>0</v>
      </c>
      <c r="O502" s="407">
        <f t="shared" si="55"/>
        <v>0</v>
      </c>
      <c r="P502" s="411" t="str">
        <f t="shared" si="51"/>
        <v/>
      </c>
      <c r="Q502" s="412" t="str">
        <f t="shared" si="52"/>
        <v/>
      </c>
      <c r="Z502" s="364"/>
    </row>
    <row r="503" spans="2:26">
      <c r="B503" s="406">
        <v>498</v>
      </c>
      <c r="C503" s="364"/>
      <c r="D503" s="364" t="str">
        <f t="shared" si="50"/>
        <v xml:space="preserve">#498 : </v>
      </c>
      <c r="E503" s="365"/>
      <c r="F503" s="365"/>
      <c r="G503" s="365"/>
      <c r="H503" s="365"/>
      <c r="I503" s="365"/>
      <c r="J503" s="365"/>
      <c r="K503" s="417"/>
      <c r="L503" s="407">
        <f t="shared" si="56"/>
        <v>0</v>
      </c>
      <c r="M503" s="407">
        <f t="shared" si="53"/>
        <v>0</v>
      </c>
      <c r="N503" s="407">
        <f t="shared" si="54"/>
        <v>0</v>
      </c>
      <c r="O503" s="407">
        <f t="shared" si="55"/>
        <v>0</v>
      </c>
      <c r="P503" s="411" t="str">
        <f t="shared" si="51"/>
        <v/>
      </c>
      <c r="Q503" s="412" t="str">
        <f t="shared" si="52"/>
        <v/>
      </c>
      <c r="Z503" s="364"/>
    </row>
    <row r="504" spans="2:26">
      <c r="B504" s="406">
        <v>499</v>
      </c>
      <c r="C504" s="364"/>
      <c r="D504" s="364" t="str">
        <f t="shared" si="50"/>
        <v xml:space="preserve">#499 : </v>
      </c>
      <c r="E504" s="365"/>
      <c r="F504" s="365"/>
      <c r="G504" s="365"/>
      <c r="H504" s="365"/>
      <c r="I504" s="365"/>
      <c r="J504" s="365"/>
      <c r="K504" s="417"/>
      <c r="L504" s="407">
        <f t="shared" si="56"/>
        <v>0</v>
      </c>
      <c r="M504" s="407">
        <f t="shared" si="53"/>
        <v>0</v>
      </c>
      <c r="N504" s="407">
        <f t="shared" si="54"/>
        <v>0</v>
      </c>
      <c r="O504" s="407">
        <f t="shared" si="55"/>
        <v>0</v>
      </c>
      <c r="P504" s="411" t="str">
        <f t="shared" si="51"/>
        <v/>
      </c>
      <c r="Q504" s="412" t="str">
        <f t="shared" si="52"/>
        <v/>
      </c>
      <c r="Z504" s="364"/>
    </row>
    <row r="505" spans="2:26">
      <c r="B505" s="406">
        <v>500</v>
      </c>
      <c r="C505" s="364"/>
      <c r="D505" s="364" t="str">
        <f t="shared" si="50"/>
        <v xml:space="preserve">#500 : </v>
      </c>
      <c r="E505" s="365"/>
      <c r="F505" s="365"/>
      <c r="G505" s="365"/>
      <c r="H505" s="365"/>
      <c r="I505" s="365"/>
      <c r="J505" s="365"/>
      <c r="K505" s="417"/>
      <c r="L505" s="407">
        <f t="shared" si="56"/>
        <v>0</v>
      </c>
      <c r="M505" s="407">
        <f t="shared" si="53"/>
        <v>0</v>
      </c>
      <c r="N505" s="407">
        <f t="shared" si="54"/>
        <v>0</v>
      </c>
      <c r="O505" s="407">
        <f t="shared" si="55"/>
        <v>0</v>
      </c>
      <c r="P505" s="411" t="str">
        <f t="shared" si="51"/>
        <v/>
      </c>
      <c r="Q505" s="412" t="str">
        <f t="shared" si="52"/>
        <v/>
      </c>
      <c r="Z505" s="364"/>
    </row>
    <row r="506" spans="2:26">
      <c r="B506" s="406">
        <v>501</v>
      </c>
      <c r="C506" s="364"/>
      <c r="D506" s="364" t="str">
        <f t="shared" si="50"/>
        <v xml:space="preserve">#501 : </v>
      </c>
      <c r="E506" s="365"/>
      <c r="F506" s="365"/>
      <c r="G506" s="365"/>
      <c r="H506" s="365"/>
      <c r="I506" s="365"/>
      <c r="J506" s="365"/>
      <c r="K506" s="417"/>
      <c r="L506" s="407">
        <f t="shared" si="56"/>
        <v>0</v>
      </c>
      <c r="M506" s="407">
        <f t="shared" si="53"/>
        <v>0</v>
      </c>
      <c r="N506" s="407">
        <f t="shared" si="54"/>
        <v>0</v>
      </c>
      <c r="O506" s="407">
        <f t="shared" si="55"/>
        <v>0</v>
      </c>
      <c r="P506" s="411" t="str">
        <f t="shared" si="51"/>
        <v/>
      </c>
      <c r="Q506" s="412" t="str">
        <f t="shared" si="52"/>
        <v/>
      </c>
      <c r="Z506" s="364"/>
    </row>
    <row r="507" spans="2:26">
      <c r="B507" s="406">
        <v>502</v>
      </c>
      <c r="C507" s="364"/>
      <c r="D507" s="364" t="str">
        <f t="shared" si="50"/>
        <v xml:space="preserve">#502 : </v>
      </c>
      <c r="E507" s="365"/>
      <c r="F507" s="365"/>
      <c r="G507" s="365"/>
      <c r="H507" s="365"/>
      <c r="I507" s="365"/>
      <c r="J507" s="365"/>
      <c r="K507" s="417"/>
      <c r="L507" s="407">
        <f t="shared" si="56"/>
        <v>0</v>
      </c>
      <c r="M507" s="407">
        <f t="shared" si="53"/>
        <v>0</v>
      </c>
      <c r="N507" s="407">
        <f t="shared" si="54"/>
        <v>0</v>
      </c>
      <c r="O507" s="407">
        <f t="shared" si="55"/>
        <v>0</v>
      </c>
      <c r="P507" s="411" t="str">
        <f t="shared" si="51"/>
        <v/>
      </c>
      <c r="Q507" s="412" t="str">
        <f t="shared" si="52"/>
        <v/>
      </c>
      <c r="Z507" s="364"/>
    </row>
    <row r="508" spans="2:26">
      <c r="B508" s="406">
        <v>503</v>
      </c>
      <c r="C508" s="364"/>
      <c r="D508" s="364" t="str">
        <f t="shared" si="50"/>
        <v xml:space="preserve">#503 : </v>
      </c>
      <c r="E508" s="365"/>
      <c r="F508" s="365"/>
      <c r="G508" s="365"/>
      <c r="H508" s="365"/>
      <c r="I508" s="365"/>
      <c r="J508" s="365"/>
      <c r="K508" s="417"/>
      <c r="L508" s="407">
        <f t="shared" si="56"/>
        <v>0</v>
      </c>
      <c r="M508" s="407">
        <f t="shared" si="53"/>
        <v>0</v>
      </c>
      <c r="N508" s="407">
        <f t="shared" si="54"/>
        <v>0</v>
      </c>
      <c r="O508" s="407">
        <f t="shared" si="55"/>
        <v>0</v>
      </c>
      <c r="P508" s="411" t="str">
        <f t="shared" si="51"/>
        <v/>
      </c>
      <c r="Q508" s="412" t="str">
        <f t="shared" si="52"/>
        <v/>
      </c>
      <c r="Z508" s="364"/>
    </row>
    <row r="509" spans="2:26">
      <c r="B509" s="406">
        <v>504</v>
      </c>
      <c r="C509" s="364"/>
      <c r="D509" s="364" t="str">
        <f t="shared" si="50"/>
        <v xml:space="preserve">#504 : </v>
      </c>
      <c r="E509" s="365"/>
      <c r="F509" s="365"/>
      <c r="G509" s="365"/>
      <c r="H509" s="365"/>
      <c r="I509" s="365"/>
      <c r="J509" s="365"/>
      <c r="K509" s="417"/>
      <c r="L509" s="407">
        <f t="shared" si="56"/>
        <v>0</v>
      </c>
      <c r="M509" s="407">
        <f t="shared" si="53"/>
        <v>0</v>
      </c>
      <c r="N509" s="407">
        <f t="shared" si="54"/>
        <v>0</v>
      </c>
      <c r="O509" s="407">
        <f t="shared" si="55"/>
        <v>0</v>
      </c>
      <c r="P509" s="411" t="str">
        <f t="shared" si="51"/>
        <v/>
      </c>
      <c r="Q509" s="412" t="str">
        <f t="shared" si="52"/>
        <v/>
      </c>
      <c r="Z509" s="364"/>
    </row>
    <row r="510" spans="2:26">
      <c r="B510" s="406">
        <v>505</v>
      </c>
      <c r="C510" s="364"/>
      <c r="D510" s="364" t="str">
        <f t="shared" si="50"/>
        <v xml:space="preserve">#505 : </v>
      </c>
      <c r="E510" s="365"/>
      <c r="F510" s="365"/>
      <c r="G510" s="365"/>
      <c r="H510" s="365"/>
      <c r="I510" s="365"/>
      <c r="J510" s="365"/>
      <c r="K510" s="417"/>
      <c r="L510" s="407">
        <f t="shared" si="56"/>
        <v>0</v>
      </c>
      <c r="M510" s="407">
        <f t="shared" si="53"/>
        <v>0</v>
      </c>
      <c r="N510" s="407">
        <f t="shared" si="54"/>
        <v>0</v>
      </c>
      <c r="O510" s="407">
        <f t="shared" si="55"/>
        <v>0</v>
      </c>
      <c r="P510" s="411" t="str">
        <f t="shared" si="51"/>
        <v/>
      </c>
      <c r="Q510" s="412" t="str">
        <f t="shared" si="52"/>
        <v/>
      </c>
      <c r="Z510" s="364"/>
    </row>
    <row r="511" spans="2:26">
      <c r="B511" s="406">
        <v>506</v>
      </c>
      <c r="C511" s="364"/>
      <c r="D511" s="364" t="str">
        <f t="shared" si="50"/>
        <v xml:space="preserve">#506 : </v>
      </c>
      <c r="E511" s="365"/>
      <c r="F511" s="365"/>
      <c r="G511" s="365"/>
      <c r="H511" s="365"/>
      <c r="I511" s="365"/>
      <c r="J511" s="365"/>
      <c r="K511" s="417"/>
      <c r="L511" s="407">
        <f t="shared" si="56"/>
        <v>0</v>
      </c>
      <c r="M511" s="407">
        <f t="shared" si="53"/>
        <v>0</v>
      </c>
      <c r="N511" s="407">
        <f t="shared" si="54"/>
        <v>0</v>
      </c>
      <c r="O511" s="407">
        <f t="shared" si="55"/>
        <v>0</v>
      </c>
      <c r="P511" s="411" t="str">
        <f t="shared" si="51"/>
        <v/>
      </c>
      <c r="Q511" s="412" t="str">
        <f t="shared" si="52"/>
        <v/>
      </c>
      <c r="Z511" s="364"/>
    </row>
    <row r="512" spans="2:26">
      <c r="B512" s="406">
        <v>507</v>
      </c>
      <c r="C512" s="364"/>
      <c r="D512" s="364" t="str">
        <f t="shared" si="50"/>
        <v xml:space="preserve">#507 : </v>
      </c>
      <c r="E512" s="365"/>
      <c r="F512" s="365"/>
      <c r="G512" s="365"/>
      <c r="H512" s="365"/>
      <c r="I512" s="365"/>
      <c r="J512" s="365"/>
      <c r="K512" s="417"/>
      <c r="L512" s="407">
        <f t="shared" si="56"/>
        <v>0</v>
      </c>
      <c r="M512" s="407">
        <f t="shared" si="53"/>
        <v>0</v>
      </c>
      <c r="N512" s="407">
        <f t="shared" si="54"/>
        <v>0</v>
      </c>
      <c r="O512" s="407">
        <f t="shared" si="55"/>
        <v>0</v>
      </c>
      <c r="P512" s="411" t="str">
        <f t="shared" si="51"/>
        <v/>
      </c>
      <c r="Q512" s="412" t="str">
        <f t="shared" si="52"/>
        <v/>
      </c>
      <c r="Z512" s="364"/>
    </row>
    <row r="513" spans="2:26">
      <c r="B513" s="406">
        <v>508</v>
      </c>
      <c r="C513" s="364"/>
      <c r="D513" s="364" t="str">
        <f t="shared" si="50"/>
        <v xml:space="preserve">#508 : </v>
      </c>
      <c r="E513" s="365"/>
      <c r="F513" s="365"/>
      <c r="G513" s="365"/>
      <c r="H513" s="365"/>
      <c r="I513" s="365"/>
      <c r="J513" s="365"/>
      <c r="K513" s="417"/>
      <c r="L513" s="407">
        <f t="shared" si="56"/>
        <v>0</v>
      </c>
      <c r="M513" s="407">
        <f t="shared" si="53"/>
        <v>0</v>
      </c>
      <c r="N513" s="407">
        <f t="shared" si="54"/>
        <v>0</v>
      </c>
      <c r="O513" s="407">
        <f t="shared" si="55"/>
        <v>0</v>
      </c>
      <c r="P513" s="411" t="str">
        <f t="shared" si="51"/>
        <v/>
      </c>
      <c r="Q513" s="412" t="str">
        <f t="shared" si="52"/>
        <v/>
      </c>
      <c r="Z513" s="364"/>
    </row>
    <row r="514" spans="2:26">
      <c r="B514" s="406">
        <v>509</v>
      </c>
      <c r="C514" s="364"/>
      <c r="D514" s="364" t="str">
        <f t="shared" si="50"/>
        <v xml:space="preserve">#509 : </v>
      </c>
      <c r="E514" s="365"/>
      <c r="F514" s="365"/>
      <c r="G514" s="365"/>
      <c r="H514" s="365"/>
      <c r="I514" s="365"/>
      <c r="J514" s="365"/>
      <c r="K514" s="417"/>
      <c r="L514" s="407">
        <f t="shared" si="56"/>
        <v>0</v>
      </c>
      <c r="M514" s="407">
        <f t="shared" si="53"/>
        <v>0</v>
      </c>
      <c r="N514" s="407">
        <f t="shared" si="54"/>
        <v>0</v>
      </c>
      <c r="O514" s="407">
        <f t="shared" si="55"/>
        <v>0</v>
      </c>
      <c r="P514" s="411" t="str">
        <f t="shared" si="51"/>
        <v/>
      </c>
      <c r="Q514" s="412" t="str">
        <f t="shared" si="52"/>
        <v/>
      </c>
      <c r="Z514" s="364"/>
    </row>
    <row r="515" spans="2:26">
      <c r="B515" s="406">
        <v>510</v>
      </c>
      <c r="C515" s="364"/>
      <c r="D515" s="364" t="str">
        <f t="shared" si="50"/>
        <v xml:space="preserve">#510 : </v>
      </c>
      <c r="E515" s="365"/>
      <c r="F515" s="365"/>
      <c r="G515" s="365"/>
      <c r="H515" s="365"/>
      <c r="I515" s="365"/>
      <c r="J515" s="365"/>
      <c r="K515" s="417"/>
      <c r="L515" s="407">
        <f t="shared" si="56"/>
        <v>0</v>
      </c>
      <c r="M515" s="407">
        <f t="shared" si="53"/>
        <v>0</v>
      </c>
      <c r="N515" s="407">
        <f t="shared" si="54"/>
        <v>0</v>
      </c>
      <c r="O515" s="407">
        <f t="shared" si="55"/>
        <v>0</v>
      </c>
      <c r="P515" s="411" t="str">
        <f t="shared" si="51"/>
        <v/>
      </c>
      <c r="Q515" s="412" t="str">
        <f t="shared" si="52"/>
        <v/>
      </c>
      <c r="Z515" s="364"/>
    </row>
    <row r="516" spans="2:26">
      <c r="B516" s="406">
        <v>511</v>
      </c>
      <c r="C516" s="364"/>
      <c r="D516" s="364" t="str">
        <f t="shared" si="50"/>
        <v xml:space="preserve">#511 : </v>
      </c>
      <c r="E516" s="365"/>
      <c r="F516" s="365"/>
      <c r="G516" s="365"/>
      <c r="H516" s="365"/>
      <c r="I516" s="365"/>
      <c r="J516" s="365"/>
      <c r="K516" s="417"/>
      <c r="L516" s="407">
        <f t="shared" si="56"/>
        <v>0</v>
      </c>
      <c r="M516" s="407">
        <f t="shared" si="53"/>
        <v>0</v>
      </c>
      <c r="N516" s="407">
        <f t="shared" si="54"/>
        <v>0</v>
      </c>
      <c r="O516" s="407">
        <f t="shared" si="55"/>
        <v>0</v>
      </c>
      <c r="P516" s="411" t="str">
        <f t="shared" si="51"/>
        <v/>
      </c>
      <c r="Q516" s="412" t="str">
        <f t="shared" si="52"/>
        <v/>
      </c>
      <c r="Z516" s="364"/>
    </row>
    <row r="517" spans="2:26">
      <c r="B517" s="406">
        <v>512</v>
      </c>
      <c r="C517" s="364"/>
      <c r="D517" s="364" t="str">
        <f t="shared" si="50"/>
        <v xml:space="preserve">#512 : </v>
      </c>
      <c r="E517" s="365"/>
      <c r="F517" s="365"/>
      <c r="G517" s="365"/>
      <c r="H517" s="365"/>
      <c r="I517" s="365"/>
      <c r="J517" s="365"/>
      <c r="K517" s="417"/>
      <c r="L517" s="407">
        <f t="shared" si="56"/>
        <v>0</v>
      </c>
      <c r="M517" s="407">
        <f t="shared" si="53"/>
        <v>0</v>
      </c>
      <c r="N517" s="407">
        <f t="shared" si="54"/>
        <v>0</v>
      </c>
      <c r="O517" s="407">
        <f t="shared" si="55"/>
        <v>0</v>
      </c>
      <c r="P517" s="411" t="str">
        <f t="shared" si="51"/>
        <v/>
      </c>
      <c r="Q517" s="412" t="str">
        <f t="shared" si="52"/>
        <v/>
      </c>
      <c r="Z517" s="364"/>
    </row>
    <row r="518" spans="2:26">
      <c r="B518" s="406">
        <v>513</v>
      </c>
      <c r="C518" s="364"/>
      <c r="D518" s="364" t="str">
        <f t="shared" ref="D518:D581" si="57">"#"&amp;B518&amp;" : "&amp;C518</f>
        <v xml:space="preserve">#513 : </v>
      </c>
      <c r="E518" s="365"/>
      <c r="F518" s="365"/>
      <c r="G518" s="365"/>
      <c r="H518" s="365"/>
      <c r="I518" s="365"/>
      <c r="J518" s="365"/>
      <c r="K518" s="417"/>
      <c r="L518" s="407">
        <f t="shared" si="56"/>
        <v>0</v>
      </c>
      <c r="M518" s="407">
        <f t="shared" si="53"/>
        <v>0</v>
      </c>
      <c r="N518" s="407">
        <f t="shared" si="54"/>
        <v>0</v>
      </c>
      <c r="O518" s="407">
        <f t="shared" si="55"/>
        <v>0</v>
      </c>
      <c r="P518" s="411" t="str">
        <f t="shared" ref="P518:P581" si="58">IF(M518&gt;N518,"Match funding needs to be min 50%","")</f>
        <v/>
      </c>
      <c r="Q518" s="412" t="str">
        <f t="shared" ref="Q518:Q581" si="59" xml:space="preserve">
IF(AND(E518="Privately Rented Home",K518&gt;=$L$3/0.7,L518=$L$3),"",
IF(AND(E518="Privately Rented Home",K518&lt;$L$3/0.7,L518=K518*70%),"",
IF(AND(E518="Privately Owned Home",K518=L518),"",
IF(AND(E518="Social Home",K518=(M518+N518)),"",
IF(AND(E518="",K518=0),"",
"Private Landlord contribution needs to be greater")))))</f>
        <v/>
      </c>
      <c r="Z518" s="364"/>
    </row>
    <row r="519" spans="2:26">
      <c r="B519" s="406">
        <v>514</v>
      </c>
      <c r="C519" s="364"/>
      <c r="D519" s="364" t="str">
        <f t="shared" si="57"/>
        <v xml:space="preserve">#514 : </v>
      </c>
      <c r="E519" s="365"/>
      <c r="F519" s="365"/>
      <c r="G519" s="365"/>
      <c r="H519" s="365"/>
      <c r="I519" s="365"/>
      <c r="J519" s="365"/>
      <c r="K519" s="417"/>
      <c r="L519" s="407">
        <f t="shared" si="56"/>
        <v>0</v>
      </c>
      <c r="M519" s="407">
        <f t="shared" ref="M519:M582" si="60">VALUE(
IF(AND(E519="Social Home",K519&gt;=$M$3/0.5),$M$3,
IF(AND(E519="Social Home",K519&lt;$M$3/0.5),K519*50%,
"0")))</f>
        <v>0</v>
      </c>
      <c r="N519" s="407">
        <f t="shared" ref="N519:N582" si="61">VALUE(IF(E519="Social Home",K519-M519,0))</f>
        <v>0</v>
      </c>
      <c r="O519" s="407">
        <f t="shared" ref="O519:O582" si="62">VALUE(IF(E519="Privately Rented Home",K519-L519,0))</f>
        <v>0</v>
      </c>
      <c r="P519" s="411" t="str">
        <f t="shared" si="58"/>
        <v/>
      </c>
      <c r="Q519" s="412" t="str">
        <f t="shared" si="59"/>
        <v/>
      </c>
      <c r="Z519" s="364"/>
    </row>
    <row r="520" spans="2:26">
      <c r="B520" s="406">
        <v>515</v>
      </c>
      <c r="C520" s="364"/>
      <c r="D520" s="364" t="str">
        <f t="shared" si="57"/>
        <v xml:space="preserve">#515 : </v>
      </c>
      <c r="E520" s="365"/>
      <c r="F520" s="365"/>
      <c r="G520" s="365"/>
      <c r="H520" s="365"/>
      <c r="I520" s="365"/>
      <c r="J520" s="365"/>
      <c r="K520" s="417"/>
      <c r="L520" s="407">
        <f t="shared" si="56"/>
        <v>0</v>
      </c>
      <c r="M520" s="407">
        <f t="shared" si="60"/>
        <v>0</v>
      </c>
      <c r="N520" s="407">
        <f t="shared" si="61"/>
        <v>0</v>
      </c>
      <c r="O520" s="407">
        <f t="shared" si="62"/>
        <v>0</v>
      </c>
      <c r="P520" s="411" t="str">
        <f t="shared" si="58"/>
        <v/>
      </c>
      <c r="Q520" s="412" t="str">
        <f t="shared" si="59"/>
        <v/>
      </c>
      <c r="Z520" s="364"/>
    </row>
    <row r="521" spans="2:26">
      <c r="B521" s="406">
        <v>516</v>
      </c>
      <c r="C521" s="364"/>
      <c r="D521" s="364" t="str">
        <f t="shared" si="57"/>
        <v xml:space="preserve">#516 : </v>
      </c>
      <c r="E521" s="365"/>
      <c r="F521" s="365"/>
      <c r="G521" s="365"/>
      <c r="H521" s="365"/>
      <c r="I521" s="365"/>
      <c r="J521" s="365"/>
      <c r="K521" s="417"/>
      <c r="L521" s="407">
        <f t="shared" ref="L521:L584" si="63">VALUE(
IF(AND(E521="Privately Rented Home",K521&gt;=$L$3/0.7),$L$3,
IF(AND(E521="Privately Rented Home",K521&lt;$L$3/0.7),K521*0.7,
IF(AND(E521="Privately Owned Home",K521&gt;=0),K521,
"0"))))</f>
        <v>0</v>
      </c>
      <c r="M521" s="407">
        <f t="shared" si="60"/>
        <v>0</v>
      </c>
      <c r="N521" s="407">
        <f t="shared" si="61"/>
        <v>0</v>
      </c>
      <c r="O521" s="407">
        <f t="shared" si="62"/>
        <v>0</v>
      </c>
      <c r="P521" s="411" t="str">
        <f t="shared" si="58"/>
        <v/>
      </c>
      <c r="Q521" s="412" t="str">
        <f t="shared" si="59"/>
        <v/>
      </c>
      <c r="Z521" s="364"/>
    </row>
    <row r="522" spans="2:26">
      <c r="B522" s="406">
        <v>517</v>
      </c>
      <c r="C522" s="364"/>
      <c r="D522" s="364" t="str">
        <f t="shared" si="57"/>
        <v xml:space="preserve">#517 : </v>
      </c>
      <c r="E522" s="365"/>
      <c r="F522" s="365"/>
      <c r="G522" s="365"/>
      <c r="H522" s="365"/>
      <c r="I522" s="365"/>
      <c r="J522" s="365"/>
      <c r="K522" s="417"/>
      <c r="L522" s="407">
        <f t="shared" si="63"/>
        <v>0</v>
      </c>
      <c r="M522" s="407">
        <f t="shared" si="60"/>
        <v>0</v>
      </c>
      <c r="N522" s="407">
        <f t="shared" si="61"/>
        <v>0</v>
      </c>
      <c r="O522" s="407">
        <f t="shared" si="62"/>
        <v>0</v>
      </c>
      <c r="P522" s="411" t="str">
        <f t="shared" si="58"/>
        <v/>
      </c>
      <c r="Q522" s="412" t="str">
        <f t="shared" si="59"/>
        <v/>
      </c>
      <c r="Z522" s="364"/>
    </row>
    <row r="523" spans="2:26">
      <c r="B523" s="406">
        <v>518</v>
      </c>
      <c r="C523" s="364"/>
      <c r="D523" s="364" t="str">
        <f t="shared" si="57"/>
        <v xml:space="preserve">#518 : </v>
      </c>
      <c r="E523" s="365"/>
      <c r="F523" s="365"/>
      <c r="G523" s="365"/>
      <c r="H523" s="365"/>
      <c r="I523" s="365"/>
      <c r="J523" s="365"/>
      <c r="K523" s="417"/>
      <c r="L523" s="407">
        <f t="shared" si="63"/>
        <v>0</v>
      </c>
      <c r="M523" s="407">
        <f t="shared" si="60"/>
        <v>0</v>
      </c>
      <c r="N523" s="407">
        <f t="shared" si="61"/>
        <v>0</v>
      </c>
      <c r="O523" s="407">
        <f t="shared" si="62"/>
        <v>0</v>
      </c>
      <c r="P523" s="411" t="str">
        <f t="shared" si="58"/>
        <v/>
      </c>
      <c r="Q523" s="412" t="str">
        <f t="shared" si="59"/>
        <v/>
      </c>
      <c r="Z523" s="364"/>
    </row>
    <row r="524" spans="2:26">
      <c r="B524" s="406">
        <v>519</v>
      </c>
      <c r="C524" s="364"/>
      <c r="D524" s="364" t="str">
        <f t="shared" si="57"/>
        <v xml:space="preserve">#519 : </v>
      </c>
      <c r="E524" s="365"/>
      <c r="F524" s="365"/>
      <c r="G524" s="365"/>
      <c r="H524" s="365"/>
      <c r="I524" s="365"/>
      <c r="J524" s="365"/>
      <c r="K524" s="417"/>
      <c r="L524" s="407">
        <f t="shared" si="63"/>
        <v>0</v>
      </c>
      <c r="M524" s="407">
        <f t="shared" si="60"/>
        <v>0</v>
      </c>
      <c r="N524" s="407">
        <f t="shared" si="61"/>
        <v>0</v>
      </c>
      <c r="O524" s="407">
        <f t="shared" si="62"/>
        <v>0</v>
      </c>
      <c r="P524" s="411" t="str">
        <f t="shared" si="58"/>
        <v/>
      </c>
      <c r="Q524" s="412" t="str">
        <f t="shared" si="59"/>
        <v/>
      </c>
      <c r="Z524" s="364"/>
    </row>
    <row r="525" spans="2:26">
      <c r="B525" s="406">
        <v>520</v>
      </c>
      <c r="C525" s="364"/>
      <c r="D525" s="364" t="str">
        <f t="shared" si="57"/>
        <v xml:space="preserve">#520 : </v>
      </c>
      <c r="E525" s="365"/>
      <c r="F525" s="365"/>
      <c r="G525" s="365"/>
      <c r="H525" s="365"/>
      <c r="I525" s="365"/>
      <c r="J525" s="365"/>
      <c r="K525" s="417"/>
      <c r="L525" s="407">
        <f t="shared" si="63"/>
        <v>0</v>
      </c>
      <c r="M525" s="407">
        <f t="shared" si="60"/>
        <v>0</v>
      </c>
      <c r="N525" s="407">
        <f t="shared" si="61"/>
        <v>0</v>
      </c>
      <c r="O525" s="407">
        <f t="shared" si="62"/>
        <v>0</v>
      </c>
      <c r="P525" s="411" t="str">
        <f t="shared" si="58"/>
        <v/>
      </c>
      <c r="Q525" s="412" t="str">
        <f t="shared" si="59"/>
        <v/>
      </c>
      <c r="Z525" s="364"/>
    </row>
    <row r="526" spans="2:26">
      <c r="B526" s="406">
        <v>521</v>
      </c>
      <c r="C526" s="364"/>
      <c r="D526" s="364" t="str">
        <f t="shared" si="57"/>
        <v xml:space="preserve">#521 : </v>
      </c>
      <c r="E526" s="365"/>
      <c r="F526" s="365"/>
      <c r="G526" s="365"/>
      <c r="H526" s="365"/>
      <c r="I526" s="365"/>
      <c r="J526" s="365"/>
      <c r="K526" s="417"/>
      <c r="L526" s="407">
        <f t="shared" si="63"/>
        <v>0</v>
      </c>
      <c r="M526" s="407">
        <f t="shared" si="60"/>
        <v>0</v>
      </c>
      <c r="N526" s="407">
        <f t="shared" si="61"/>
        <v>0</v>
      </c>
      <c r="O526" s="407">
        <f t="shared" si="62"/>
        <v>0</v>
      </c>
      <c r="P526" s="411" t="str">
        <f t="shared" si="58"/>
        <v/>
      </c>
      <c r="Q526" s="412" t="str">
        <f t="shared" si="59"/>
        <v/>
      </c>
      <c r="Z526" s="364"/>
    </row>
    <row r="527" spans="2:26">
      <c r="B527" s="406">
        <v>522</v>
      </c>
      <c r="C527" s="364"/>
      <c r="D527" s="364" t="str">
        <f t="shared" si="57"/>
        <v xml:space="preserve">#522 : </v>
      </c>
      <c r="E527" s="365"/>
      <c r="F527" s="365"/>
      <c r="G527" s="365"/>
      <c r="H527" s="365"/>
      <c r="I527" s="365"/>
      <c r="J527" s="365"/>
      <c r="K527" s="417"/>
      <c r="L527" s="407">
        <f t="shared" si="63"/>
        <v>0</v>
      </c>
      <c r="M527" s="407">
        <f t="shared" si="60"/>
        <v>0</v>
      </c>
      <c r="N527" s="407">
        <f t="shared" si="61"/>
        <v>0</v>
      </c>
      <c r="O527" s="407">
        <f t="shared" si="62"/>
        <v>0</v>
      </c>
      <c r="P527" s="411" t="str">
        <f t="shared" si="58"/>
        <v/>
      </c>
      <c r="Q527" s="412" t="str">
        <f t="shared" si="59"/>
        <v/>
      </c>
      <c r="Z527" s="364"/>
    </row>
    <row r="528" spans="2:26">
      <c r="B528" s="406">
        <v>523</v>
      </c>
      <c r="C528" s="364"/>
      <c r="D528" s="364" t="str">
        <f t="shared" si="57"/>
        <v xml:space="preserve">#523 : </v>
      </c>
      <c r="E528" s="365"/>
      <c r="F528" s="365"/>
      <c r="G528" s="365"/>
      <c r="H528" s="365"/>
      <c r="I528" s="365"/>
      <c r="J528" s="365"/>
      <c r="K528" s="417"/>
      <c r="L528" s="407">
        <f t="shared" si="63"/>
        <v>0</v>
      </c>
      <c r="M528" s="407">
        <f t="shared" si="60"/>
        <v>0</v>
      </c>
      <c r="N528" s="407">
        <f t="shared" si="61"/>
        <v>0</v>
      </c>
      <c r="O528" s="407">
        <f t="shared" si="62"/>
        <v>0</v>
      </c>
      <c r="P528" s="411" t="str">
        <f t="shared" si="58"/>
        <v/>
      </c>
      <c r="Q528" s="412" t="str">
        <f t="shared" si="59"/>
        <v/>
      </c>
      <c r="Z528" s="364"/>
    </row>
    <row r="529" spans="2:26">
      <c r="B529" s="406">
        <v>524</v>
      </c>
      <c r="C529" s="364"/>
      <c r="D529" s="364" t="str">
        <f t="shared" si="57"/>
        <v xml:space="preserve">#524 : </v>
      </c>
      <c r="E529" s="365"/>
      <c r="F529" s="365"/>
      <c r="G529" s="365"/>
      <c r="H529" s="365"/>
      <c r="I529" s="365"/>
      <c r="J529" s="365"/>
      <c r="K529" s="417"/>
      <c r="L529" s="407">
        <f t="shared" si="63"/>
        <v>0</v>
      </c>
      <c r="M529" s="407">
        <f t="shared" si="60"/>
        <v>0</v>
      </c>
      <c r="N529" s="407">
        <f t="shared" si="61"/>
        <v>0</v>
      </c>
      <c r="O529" s="407">
        <f t="shared" si="62"/>
        <v>0</v>
      </c>
      <c r="P529" s="411" t="str">
        <f t="shared" si="58"/>
        <v/>
      </c>
      <c r="Q529" s="412" t="str">
        <f t="shared" si="59"/>
        <v/>
      </c>
      <c r="Z529" s="364"/>
    </row>
    <row r="530" spans="2:26">
      <c r="B530" s="406">
        <v>525</v>
      </c>
      <c r="C530" s="364"/>
      <c r="D530" s="364" t="str">
        <f t="shared" si="57"/>
        <v xml:space="preserve">#525 : </v>
      </c>
      <c r="E530" s="365"/>
      <c r="F530" s="365"/>
      <c r="G530" s="365"/>
      <c r="H530" s="365"/>
      <c r="I530" s="365"/>
      <c r="J530" s="365"/>
      <c r="K530" s="417"/>
      <c r="L530" s="407">
        <f t="shared" si="63"/>
        <v>0</v>
      </c>
      <c r="M530" s="407">
        <f t="shared" si="60"/>
        <v>0</v>
      </c>
      <c r="N530" s="407">
        <f t="shared" si="61"/>
        <v>0</v>
      </c>
      <c r="O530" s="407">
        <f t="shared" si="62"/>
        <v>0</v>
      </c>
      <c r="P530" s="411" t="str">
        <f t="shared" si="58"/>
        <v/>
      </c>
      <c r="Q530" s="412" t="str">
        <f t="shared" si="59"/>
        <v/>
      </c>
      <c r="Z530" s="364"/>
    </row>
    <row r="531" spans="2:26">
      <c r="B531" s="406">
        <v>526</v>
      </c>
      <c r="C531" s="364"/>
      <c r="D531" s="364" t="str">
        <f t="shared" si="57"/>
        <v xml:space="preserve">#526 : </v>
      </c>
      <c r="E531" s="365"/>
      <c r="F531" s="365"/>
      <c r="G531" s="365"/>
      <c r="H531" s="365"/>
      <c r="I531" s="365"/>
      <c r="J531" s="365"/>
      <c r="K531" s="417"/>
      <c r="L531" s="407">
        <f t="shared" si="63"/>
        <v>0</v>
      </c>
      <c r="M531" s="407">
        <f t="shared" si="60"/>
        <v>0</v>
      </c>
      <c r="N531" s="407">
        <f t="shared" si="61"/>
        <v>0</v>
      </c>
      <c r="O531" s="407">
        <f t="shared" si="62"/>
        <v>0</v>
      </c>
      <c r="P531" s="411" t="str">
        <f t="shared" si="58"/>
        <v/>
      </c>
      <c r="Q531" s="412" t="str">
        <f t="shared" si="59"/>
        <v/>
      </c>
      <c r="Z531" s="364"/>
    </row>
    <row r="532" spans="2:26">
      <c r="B532" s="406">
        <v>527</v>
      </c>
      <c r="C532" s="364"/>
      <c r="D532" s="364" t="str">
        <f t="shared" si="57"/>
        <v xml:space="preserve">#527 : </v>
      </c>
      <c r="E532" s="365"/>
      <c r="F532" s="365"/>
      <c r="G532" s="365"/>
      <c r="H532" s="365"/>
      <c r="I532" s="365"/>
      <c r="J532" s="365"/>
      <c r="K532" s="417"/>
      <c r="L532" s="407">
        <f t="shared" si="63"/>
        <v>0</v>
      </c>
      <c r="M532" s="407">
        <f t="shared" si="60"/>
        <v>0</v>
      </c>
      <c r="N532" s="407">
        <f t="shared" si="61"/>
        <v>0</v>
      </c>
      <c r="O532" s="407">
        <f t="shared" si="62"/>
        <v>0</v>
      </c>
      <c r="P532" s="411" t="str">
        <f t="shared" si="58"/>
        <v/>
      </c>
      <c r="Q532" s="412" t="str">
        <f t="shared" si="59"/>
        <v/>
      </c>
      <c r="Z532" s="364"/>
    </row>
    <row r="533" spans="2:26">
      <c r="B533" s="406">
        <v>528</v>
      </c>
      <c r="C533" s="364"/>
      <c r="D533" s="364" t="str">
        <f t="shared" si="57"/>
        <v xml:space="preserve">#528 : </v>
      </c>
      <c r="E533" s="365"/>
      <c r="F533" s="365"/>
      <c r="G533" s="365"/>
      <c r="H533" s="365"/>
      <c r="I533" s="365"/>
      <c r="J533" s="365"/>
      <c r="K533" s="417"/>
      <c r="L533" s="407">
        <f t="shared" si="63"/>
        <v>0</v>
      </c>
      <c r="M533" s="407">
        <f t="shared" si="60"/>
        <v>0</v>
      </c>
      <c r="N533" s="407">
        <f t="shared" si="61"/>
        <v>0</v>
      </c>
      <c r="O533" s="407">
        <f t="shared" si="62"/>
        <v>0</v>
      </c>
      <c r="P533" s="411" t="str">
        <f t="shared" si="58"/>
        <v/>
      </c>
      <c r="Q533" s="412" t="str">
        <f t="shared" si="59"/>
        <v/>
      </c>
      <c r="Z533" s="364"/>
    </row>
    <row r="534" spans="2:26">
      <c r="B534" s="406">
        <v>529</v>
      </c>
      <c r="C534" s="364"/>
      <c r="D534" s="364" t="str">
        <f t="shared" si="57"/>
        <v xml:space="preserve">#529 : </v>
      </c>
      <c r="E534" s="365"/>
      <c r="F534" s="365"/>
      <c r="G534" s="365"/>
      <c r="H534" s="365"/>
      <c r="I534" s="365"/>
      <c r="J534" s="365"/>
      <c r="K534" s="417"/>
      <c r="L534" s="407">
        <f t="shared" si="63"/>
        <v>0</v>
      </c>
      <c r="M534" s="407">
        <f t="shared" si="60"/>
        <v>0</v>
      </c>
      <c r="N534" s="407">
        <f t="shared" si="61"/>
        <v>0</v>
      </c>
      <c r="O534" s="407">
        <f t="shared" si="62"/>
        <v>0</v>
      </c>
      <c r="P534" s="411" t="str">
        <f t="shared" si="58"/>
        <v/>
      </c>
      <c r="Q534" s="412" t="str">
        <f t="shared" si="59"/>
        <v/>
      </c>
      <c r="Z534" s="364"/>
    </row>
    <row r="535" spans="2:26">
      <c r="B535" s="406">
        <v>530</v>
      </c>
      <c r="C535" s="364"/>
      <c r="D535" s="364" t="str">
        <f t="shared" si="57"/>
        <v xml:space="preserve">#530 : </v>
      </c>
      <c r="E535" s="365"/>
      <c r="F535" s="365"/>
      <c r="G535" s="365"/>
      <c r="H535" s="365"/>
      <c r="I535" s="365"/>
      <c r="J535" s="365"/>
      <c r="K535" s="417"/>
      <c r="L535" s="407">
        <f t="shared" si="63"/>
        <v>0</v>
      </c>
      <c r="M535" s="407">
        <f t="shared" si="60"/>
        <v>0</v>
      </c>
      <c r="N535" s="407">
        <f t="shared" si="61"/>
        <v>0</v>
      </c>
      <c r="O535" s="407">
        <f t="shared" si="62"/>
        <v>0</v>
      </c>
      <c r="P535" s="411" t="str">
        <f t="shared" si="58"/>
        <v/>
      </c>
      <c r="Q535" s="412" t="str">
        <f t="shared" si="59"/>
        <v/>
      </c>
      <c r="Z535" s="364"/>
    </row>
    <row r="536" spans="2:26">
      <c r="B536" s="406">
        <v>531</v>
      </c>
      <c r="C536" s="364"/>
      <c r="D536" s="364" t="str">
        <f t="shared" si="57"/>
        <v xml:space="preserve">#531 : </v>
      </c>
      <c r="E536" s="365"/>
      <c r="F536" s="365"/>
      <c r="G536" s="365"/>
      <c r="H536" s="365"/>
      <c r="I536" s="365"/>
      <c r="J536" s="365"/>
      <c r="K536" s="417"/>
      <c r="L536" s="407">
        <f t="shared" si="63"/>
        <v>0</v>
      </c>
      <c r="M536" s="407">
        <f t="shared" si="60"/>
        <v>0</v>
      </c>
      <c r="N536" s="407">
        <f t="shared" si="61"/>
        <v>0</v>
      </c>
      <c r="O536" s="407">
        <f t="shared" si="62"/>
        <v>0</v>
      </c>
      <c r="P536" s="411" t="str">
        <f t="shared" si="58"/>
        <v/>
      </c>
      <c r="Q536" s="412" t="str">
        <f t="shared" si="59"/>
        <v/>
      </c>
      <c r="Z536" s="364"/>
    </row>
    <row r="537" spans="2:26">
      <c r="B537" s="406">
        <v>532</v>
      </c>
      <c r="C537" s="364"/>
      <c r="D537" s="364" t="str">
        <f t="shared" si="57"/>
        <v xml:space="preserve">#532 : </v>
      </c>
      <c r="E537" s="365"/>
      <c r="F537" s="365"/>
      <c r="G537" s="365"/>
      <c r="H537" s="365"/>
      <c r="I537" s="365"/>
      <c r="J537" s="365"/>
      <c r="K537" s="417"/>
      <c r="L537" s="407">
        <f t="shared" si="63"/>
        <v>0</v>
      </c>
      <c r="M537" s="407">
        <f t="shared" si="60"/>
        <v>0</v>
      </c>
      <c r="N537" s="407">
        <f t="shared" si="61"/>
        <v>0</v>
      </c>
      <c r="O537" s="407">
        <f t="shared" si="62"/>
        <v>0</v>
      </c>
      <c r="P537" s="411" t="str">
        <f t="shared" si="58"/>
        <v/>
      </c>
      <c r="Q537" s="412" t="str">
        <f t="shared" si="59"/>
        <v/>
      </c>
      <c r="Z537" s="364"/>
    </row>
    <row r="538" spans="2:26">
      <c r="B538" s="406">
        <v>533</v>
      </c>
      <c r="C538" s="364"/>
      <c r="D538" s="364" t="str">
        <f t="shared" si="57"/>
        <v xml:space="preserve">#533 : </v>
      </c>
      <c r="E538" s="365"/>
      <c r="F538" s="365"/>
      <c r="G538" s="365"/>
      <c r="H538" s="365"/>
      <c r="I538" s="365"/>
      <c r="J538" s="365"/>
      <c r="K538" s="417"/>
      <c r="L538" s="407">
        <f t="shared" si="63"/>
        <v>0</v>
      </c>
      <c r="M538" s="407">
        <f t="shared" si="60"/>
        <v>0</v>
      </c>
      <c r="N538" s="407">
        <f t="shared" si="61"/>
        <v>0</v>
      </c>
      <c r="O538" s="407">
        <f t="shared" si="62"/>
        <v>0</v>
      </c>
      <c r="P538" s="411" t="str">
        <f t="shared" si="58"/>
        <v/>
      </c>
      <c r="Q538" s="412" t="str">
        <f t="shared" si="59"/>
        <v/>
      </c>
      <c r="Z538" s="364"/>
    </row>
    <row r="539" spans="2:26">
      <c r="B539" s="406">
        <v>534</v>
      </c>
      <c r="C539" s="364"/>
      <c r="D539" s="364" t="str">
        <f t="shared" si="57"/>
        <v xml:space="preserve">#534 : </v>
      </c>
      <c r="E539" s="365"/>
      <c r="F539" s="365"/>
      <c r="G539" s="365"/>
      <c r="H539" s="365"/>
      <c r="I539" s="365"/>
      <c r="J539" s="365"/>
      <c r="K539" s="417"/>
      <c r="L539" s="407">
        <f t="shared" si="63"/>
        <v>0</v>
      </c>
      <c r="M539" s="407">
        <f t="shared" si="60"/>
        <v>0</v>
      </c>
      <c r="N539" s="407">
        <f t="shared" si="61"/>
        <v>0</v>
      </c>
      <c r="O539" s="407">
        <f t="shared" si="62"/>
        <v>0</v>
      </c>
      <c r="P539" s="411" t="str">
        <f t="shared" si="58"/>
        <v/>
      </c>
      <c r="Q539" s="412" t="str">
        <f t="shared" si="59"/>
        <v/>
      </c>
      <c r="Z539" s="364"/>
    </row>
    <row r="540" spans="2:26">
      <c r="B540" s="406">
        <v>535</v>
      </c>
      <c r="C540" s="364"/>
      <c r="D540" s="364" t="str">
        <f t="shared" si="57"/>
        <v xml:space="preserve">#535 : </v>
      </c>
      <c r="E540" s="365"/>
      <c r="F540" s="365"/>
      <c r="G540" s="365"/>
      <c r="H540" s="365"/>
      <c r="I540" s="365"/>
      <c r="J540" s="365"/>
      <c r="K540" s="417"/>
      <c r="L540" s="407">
        <f t="shared" si="63"/>
        <v>0</v>
      </c>
      <c r="M540" s="407">
        <f t="shared" si="60"/>
        <v>0</v>
      </c>
      <c r="N540" s="407">
        <f t="shared" si="61"/>
        <v>0</v>
      </c>
      <c r="O540" s="407">
        <f t="shared" si="62"/>
        <v>0</v>
      </c>
      <c r="P540" s="411" t="str">
        <f t="shared" si="58"/>
        <v/>
      </c>
      <c r="Q540" s="412" t="str">
        <f t="shared" si="59"/>
        <v/>
      </c>
      <c r="Z540" s="364"/>
    </row>
    <row r="541" spans="2:26">
      <c r="B541" s="406">
        <v>536</v>
      </c>
      <c r="C541" s="364"/>
      <c r="D541" s="364" t="str">
        <f t="shared" si="57"/>
        <v xml:space="preserve">#536 : </v>
      </c>
      <c r="E541" s="365"/>
      <c r="F541" s="365"/>
      <c r="G541" s="365"/>
      <c r="H541" s="365"/>
      <c r="I541" s="365"/>
      <c r="J541" s="365"/>
      <c r="K541" s="417"/>
      <c r="L541" s="407">
        <f t="shared" si="63"/>
        <v>0</v>
      </c>
      <c r="M541" s="407">
        <f t="shared" si="60"/>
        <v>0</v>
      </c>
      <c r="N541" s="407">
        <f t="shared" si="61"/>
        <v>0</v>
      </c>
      <c r="O541" s="407">
        <f t="shared" si="62"/>
        <v>0</v>
      </c>
      <c r="P541" s="411" t="str">
        <f t="shared" si="58"/>
        <v/>
      </c>
      <c r="Q541" s="412" t="str">
        <f t="shared" si="59"/>
        <v/>
      </c>
      <c r="Z541" s="364"/>
    </row>
    <row r="542" spans="2:26">
      <c r="B542" s="406">
        <v>537</v>
      </c>
      <c r="C542" s="364"/>
      <c r="D542" s="364" t="str">
        <f t="shared" si="57"/>
        <v xml:space="preserve">#537 : </v>
      </c>
      <c r="E542" s="365"/>
      <c r="F542" s="365"/>
      <c r="G542" s="365"/>
      <c r="H542" s="365"/>
      <c r="I542" s="365"/>
      <c r="J542" s="365"/>
      <c r="K542" s="417"/>
      <c r="L542" s="407">
        <f t="shared" si="63"/>
        <v>0</v>
      </c>
      <c r="M542" s="407">
        <f t="shared" si="60"/>
        <v>0</v>
      </c>
      <c r="N542" s="407">
        <f t="shared" si="61"/>
        <v>0</v>
      </c>
      <c r="O542" s="407">
        <f t="shared" si="62"/>
        <v>0</v>
      </c>
      <c r="P542" s="411" t="str">
        <f t="shared" si="58"/>
        <v/>
      </c>
      <c r="Q542" s="412" t="str">
        <f t="shared" si="59"/>
        <v/>
      </c>
      <c r="Z542" s="364"/>
    </row>
    <row r="543" spans="2:26">
      <c r="B543" s="406">
        <v>538</v>
      </c>
      <c r="C543" s="364"/>
      <c r="D543" s="364" t="str">
        <f t="shared" si="57"/>
        <v xml:space="preserve">#538 : </v>
      </c>
      <c r="E543" s="365"/>
      <c r="F543" s="365"/>
      <c r="G543" s="365"/>
      <c r="H543" s="365"/>
      <c r="I543" s="365"/>
      <c r="J543" s="365"/>
      <c r="K543" s="417"/>
      <c r="L543" s="407">
        <f t="shared" si="63"/>
        <v>0</v>
      </c>
      <c r="M543" s="407">
        <f t="shared" si="60"/>
        <v>0</v>
      </c>
      <c r="N543" s="407">
        <f t="shared" si="61"/>
        <v>0</v>
      </c>
      <c r="O543" s="407">
        <f t="shared" si="62"/>
        <v>0</v>
      </c>
      <c r="P543" s="411" t="str">
        <f t="shared" si="58"/>
        <v/>
      </c>
      <c r="Q543" s="412" t="str">
        <f t="shared" si="59"/>
        <v/>
      </c>
      <c r="Z543" s="364"/>
    </row>
    <row r="544" spans="2:26">
      <c r="B544" s="406">
        <v>539</v>
      </c>
      <c r="C544" s="364"/>
      <c r="D544" s="364" t="str">
        <f t="shared" si="57"/>
        <v xml:space="preserve">#539 : </v>
      </c>
      <c r="E544" s="365"/>
      <c r="F544" s="365"/>
      <c r="G544" s="365"/>
      <c r="H544" s="365"/>
      <c r="I544" s="365"/>
      <c r="J544" s="365"/>
      <c r="K544" s="417"/>
      <c r="L544" s="407">
        <f t="shared" si="63"/>
        <v>0</v>
      </c>
      <c r="M544" s="407">
        <f t="shared" si="60"/>
        <v>0</v>
      </c>
      <c r="N544" s="407">
        <f t="shared" si="61"/>
        <v>0</v>
      </c>
      <c r="O544" s="407">
        <f t="shared" si="62"/>
        <v>0</v>
      </c>
      <c r="P544" s="411" t="str">
        <f t="shared" si="58"/>
        <v/>
      </c>
      <c r="Q544" s="412" t="str">
        <f t="shared" si="59"/>
        <v/>
      </c>
      <c r="Z544" s="364"/>
    </row>
    <row r="545" spans="2:26">
      <c r="B545" s="406">
        <v>540</v>
      </c>
      <c r="C545" s="364"/>
      <c r="D545" s="364" t="str">
        <f t="shared" si="57"/>
        <v xml:space="preserve">#540 : </v>
      </c>
      <c r="E545" s="365"/>
      <c r="F545" s="365"/>
      <c r="G545" s="365"/>
      <c r="H545" s="365"/>
      <c r="I545" s="365"/>
      <c r="J545" s="365"/>
      <c r="K545" s="417"/>
      <c r="L545" s="407">
        <f t="shared" si="63"/>
        <v>0</v>
      </c>
      <c r="M545" s="407">
        <f t="shared" si="60"/>
        <v>0</v>
      </c>
      <c r="N545" s="407">
        <f t="shared" si="61"/>
        <v>0</v>
      </c>
      <c r="O545" s="407">
        <f t="shared" si="62"/>
        <v>0</v>
      </c>
      <c r="P545" s="411" t="str">
        <f t="shared" si="58"/>
        <v/>
      </c>
      <c r="Q545" s="412" t="str">
        <f t="shared" si="59"/>
        <v/>
      </c>
      <c r="Z545" s="364"/>
    </row>
    <row r="546" spans="2:26">
      <c r="B546" s="406">
        <v>541</v>
      </c>
      <c r="C546" s="364"/>
      <c r="D546" s="364" t="str">
        <f t="shared" si="57"/>
        <v xml:space="preserve">#541 : </v>
      </c>
      <c r="E546" s="365"/>
      <c r="F546" s="365"/>
      <c r="G546" s="365"/>
      <c r="H546" s="365"/>
      <c r="I546" s="365"/>
      <c r="J546" s="365"/>
      <c r="K546" s="417"/>
      <c r="L546" s="407">
        <f t="shared" si="63"/>
        <v>0</v>
      </c>
      <c r="M546" s="407">
        <f t="shared" si="60"/>
        <v>0</v>
      </c>
      <c r="N546" s="407">
        <f t="shared" si="61"/>
        <v>0</v>
      </c>
      <c r="O546" s="407">
        <f t="shared" si="62"/>
        <v>0</v>
      </c>
      <c r="P546" s="411" t="str">
        <f t="shared" si="58"/>
        <v/>
      </c>
      <c r="Q546" s="412" t="str">
        <f t="shared" si="59"/>
        <v/>
      </c>
      <c r="Z546" s="364"/>
    </row>
    <row r="547" spans="2:26">
      <c r="B547" s="406">
        <v>542</v>
      </c>
      <c r="C547" s="364"/>
      <c r="D547" s="364" t="str">
        <f t="shared" si="57"/>
        <v xml:space="preserve">#542 : </v>
      </c>
      <c r="E547" s="365"/>
      <c r="F547" s="365"/>
      <c r="G547" s="365"/>
      <c r="H547" s="365"/>
      <c r="I547" s="365"/>
      <c r="J547" s="365"/>
      <c r="K547" s="417"/>
      <c r="L547" s="407">
        <f t="shared" si="63"/>
        <v>0</v>
      </c>
      <c r="M547" s="407">
        <f t="shared" si="60"/>
        <v>0</v>
      </c>
      <c r="N547" s="407">
        <f t="shared" si="61"/>
        <v>0</v>
      </c>
      <c r="O547" s="407">
        <f t="shared" si="62"/>
        <v>0</v>
      </c>
      <c r="P547" s="411" t="str">
        <f t="shared" si="58"/>
        <v/>
      </c>
      <c r="Q547" s="412" t="str">
        <f t="shared" si="59"/>
        <v/>
      </c>
      <c r="Z547" s="364"/>
    </row>
    <row r="548" spans="2:26">
      <c r="B548" s="406">
        <v>543</v>
      </c>
      <c r="C548" s="364"/>
      <c r="D548" s="364" t="str">
        <f t="shared" si="57"/>
        <v xml:space="preserve">#543 : </v>
      </c>
      <c r="E548" s="365"/>
      <c r="F548" s="365"/>
      <c r="G548" s="365"/>
      <c r="H548" s="365"/>
      <c r="I548" s="365"/>
      <c r="J548" s="365"/>
      <c r="K548" s="417"/>
      <c r="L548" s="407">
        <f t="shared" si="63"/>
        <v>0</v>
      </c>
      <c r="M548" s="407">
        <f t="shared" si="60"/>
        <v>0</v>
      </c>
      <c r="N548" s="407">
        <f t="shared" si="61"/>
        <v>0</v>
      </c>
      <c r="O548" s="407">
        <f t="shared" si="62"/>
        <v>0</v>
      </c>
      <c r="P548" s="411" t="str">
        <f t="shared" si="58"/>
        <v/>
      </c>
      <c r="Q548" s="412" t="str">
        <f t="shared" si="59"/>
        <v/>
      </c>
      <c r="Z548" s="364"/>
    </row>
    <row r="549" spans="2:26">
      <c r="B549" s="406">
        <v>544</v>
      </c>
      <c r="C549" s="364"/>
      <c r="D549" s="364" t="str">
        <f t="shared" si="57"/>
        <v xml:space="preserve">#544 : </v>
      </c>
      <c r="E549" s="365"/>
      <c r="F549" s="365"/>
      <c r="G549" s="365"/>
      <c r="H549" s="365"/>
      <c r="I549" s="365"/>
      <c r="J549" s="365"/>
      <c r="K549" s="417"/>
      <c r="L549" s="407">
        <f t="shared" si="63"/>
        <v>0</v>
      </c>
      <c r="M549" s="407">
        <f t="shared" si="60"/>
        <v>0</v>
      </c>
      <c r="N549" s="407">
        <f t="shared" si="61"/>
        <v>0</v>
      </c>
      <c r="O549" s="407">
        <f t="shared" si="62"/>
        <v>0</v>
      </c>
      <c r="P549" s="411" t="str">
        <f t="shared" si="58"/>
        <v/>
      </c>
      <c r="Q549" s="412" t="str">
        <f t="shared" si="59"/>
        <v/>
      </c>
      <c r="Z549" s="364"/>
    </row>
    <row r="550" spans="2:26">
      <c r="B550" s="406">
        <v>545</v>
      </c>
      <c r="C550" s="364"/>
      <c r="D550" s="364" t="str">
        <f t="shared" si="57"/>
        <v xml:space="preserve">#545 : </v>
      </c>
      <c r="E550" s="365"/>
      <c r="F550" s="365"/>
      <c r="G550" s="365"/>
      <c r="H550" s="365"/>
      <c r="I550" s="365"/>
      <c r="J550" s="365"/>
      <c r="K550" s="417"/>
      <c r="L550" s="407">
        <f t="shared" si="63"/>
        <v>0</v>
      </c>
      <c r="M550" s="407">
        <f t="shared" si="60"/>
        <v>0</v>
      </c>
      <c r="N550" s="407">
        <f t="shared" si="61"/>
        <v>0</v>
      </c>
      <c r="O550" s="407">
        <f t="shared" si="62"/>
        <v>0</v>
      </c>
      <c r="P550" s="411" t="str">
        <f t="shared" si="58"/>
        <v/>
      </c>
      <c r="Q550" s="412" t="str">
        <f t="shared" si="59"/>
        <v/>
      </c>
      <c r="Z550" s="364"/>
    </row>
    <row r="551" spans="2:26">
      <c r="B551" s="406">
        <v>546</v>
      </c>
      <c r="C551" s="364"/>
      <c r="D551" s="364" t="str">
        <f t="shared" si="57"/>
        <v xml:space="preserve">#546 : </v>
      </c>
      <c r="E551" s="365"/>
      <c r="F551" s="365"/>
      <c r="G551" s="365"/>
      <c r="H551" s="365"/>
      <c r="I551" s="365"/>
      <c r="J551" s="365"/>
      <c r="K551" s="417"/>
      <c r="L551" s="407">
        <f t="shared" si="63"/>
        <v>0</v>
      </c>
      <c r="M551" s="407">
        <f t="shared" si="60"/>
        <v>0</v>
      </c>
      <c r="N551" s="407">
        <f t="shared" si="61"/>
        <v>0</v>
      </c>
      <c r="O551" s="407">
        <f t="shared" si="62"/>
        <v>0</v>
      </c>
      <c r="P551" s="411" t="str">
        <f t="shared" si="58"/>
        <v/>
      </c>
      <c r="Q551" s="412" t="str">
        <f t="shared" si="59"/>
        <v/>
      </c>
      <c r="Z551" s="364"/>
    </row>
    <row r="552" spans="2:26">
      <c r="B552" s="406">
        <v>547</v>
      </c>
      <c r="C552" s="364"/>
      <c r="D552" s="364" t="str">
        <f t="shared" si="57"/>
        <v xml:space="preserve">#547 : </v>
      </c>
      <c r="E552" s="365"/>
      <c r="F552" s="365"/>
      <c r="G552" s="365"/>
      <c r="H552" s="365"/>
      <c r="I552" s="365"/>
      <c r="J552" s="365"/>
      <c r="K552" s="417"/>
      <c r="L552" s="407">
        <f t="shared" si="63"/>
        <v>0</v>
      </c>
      <c r="M552" s="407">
        <f t="shared" si="60"/>
        <v>0</v>
      </c>
      <c r="N552" s="407">
        <f t="shared" si="61"/>
        <v>0</v>
      </c>
      <c r="O552" s="407">
        <f t="shared" si="62"/>
        <v>0</v>
      </c>
      <c r="P552" s="411" t="str">
        <f t="shared" si="58"/>
        <v/>
      </c>
      <c r="Q552" s="412" t="str">
        <f t="shared" si="59"/>
        <v/>
      </c>
      <c r="Z552" s="364"/>
    </row>
    <row r="553" spans="2:26">
      <c r="B553" s="406">
        <v>548</v>
      </c>
      <c r="C553" s="364"/>
      <c r="D553" s="364" t="str">
        <f t="shared" si="57"/>
        <v xml:space="preserve">#548 : </v>
      </c>
      <c r="E553" s="365"/>
      <c r="F553" s="365"/>
      <c r="G553" s="365"/>
      <c r="H553" s="365"/>
      <c r="I553" s="365"/>
      <c r="J553" s="365"/>
      <c r="K553" s="417"/>
      <c r="L553" s="407">
        <f t="shared" si="63"/>
        <v>0</v>
      </c>
      <c r="M553" s="407">
        <f t="shared" si="60"/>
        <v>0</v>
      </c>
      <c r="N553" s="407">
        <f t="shared" si="61"/>
        <v>0</v>
      </c>
      <c r="O553" s="407">
        <f t="shared" si="62"/>
        <v>0</v>
      </c>
      <c r="P553" s="411" t="str">
        <f t="shared" si="58"/>
        <v/>
      </c>
      <c r="Q553" s="412" t="str">
        <f t="shared" si="59"/>
        <v/>
      </c>
      <c r="Z553" s="364"/>
    </row>
    <row r="554" spans="2:26">
      <c r="B554" s="406">
        <v>549</v>
      </c>
      <c r="C554" s="364"/>
      <c r="D554" s="364" t="str">
        <f t="shared" si="57"/>
        <v xml:space="preserve">#549 : </v>
      </c>
      <c r="E554" s="365"/>
      <c r="F554" s="365"/>
      <c r="G554" s="365"/>
      <c r="H554" s="365"/>
      <c r="I554" s="365"/>
      <c r="J554" s="365"/>
      <c r="K554" s="417"/>
      <c r="L554" s="407">
        <f t="shared" si="63"/>
        <v>0</v>
      </c>
      <c r="M554" s="407">
        <f t="shared" si="60"/>
        <v>0</v>
      </c>
      <c r="N554" s="407">
        <f t="shared" si="61"/>
        <v>0</v>
      </c>
      <c r="O554" s="407">
        <f t="shared" si="62"/>
        <v>0</v>
      </c>
      <c r="P554" s="411" t="str">
        <f t="shared" si="58"/>
        <v/>
      </c>
      <c r="Q554" s="412" t="str">
        <f t="shared" si="59"/>
        <v/>
      </c>
      <c r="Z554" s="364"/>
    </row>
    <row r="555" spans="2:26">
      <c r="B555" s="406">
        <v>550</v>
      </c>
      <c r="C555" s="364"/>
      <c r="D555" s="364" t="str">
        <f t="shared" si="57"/>
        <v xml:space="preserve">#550 : </v>
      </c>
      <c r="E555" s="365"/>
      <c r="F555" s="365"/>
      <c r="G555" s="365"/>
      <c r="H555" s="365"/>
      <c r="I555" s="365"/>
      <c r="J555" s="365"/>
      <c r="K555" s="417"/>
      <c r="L555" s="407">
        <f t="shared" si="63"/>
        <v>0</v>
      </c>
      <c r="M555" s="407">
        <f t="shared" si="60"/>
        <v>0</v>
      </c>
      <c r="N555" s="407">
        <f t="shared" si="61"/>
        <v>0</v>
      </c>
      <c r="O555" s="407">
        <f t="shared" si="62"/>
        <v>0</v>
      </c>
      <c r="P555" s="411" t="str">
        <f t="shared" si="58"/>
        <v/>
      </c>
      <c r="Q555" s="412" t="str">
        <f t="shared" si="59"/>
        <v/>
      </c>
      <c r="Z555" s="364"/>
    </row>
    <row r="556" spans="2:26">
      <c r="B556" s="406">
        <v>551</v>
      </c>
      <c r="C556" s="364"/>
      <c r="D556" s="364" t="str">
        <f t="shared" si="57"/>
        <v xml:space="preserve">#551 : </v>
      </c>
      <c r="E556" s="365"/>
      <c r="F556" s="365"/>
      <c r="G556" s="365"/>
      <c r="H556" s="365"/>
      <c r="I556" s="365"/>
      <c r="J556" s="365"/>
      <c r="K556" s="417"/>
      <c r="L556" s="407">
        <f t="shared" si="63"/>
        <v>0</v>
      </c>
      <c r="M556" s="407">
        <f t="shared" si="60"/>
        <v>0</v>
      </c>
      <c r="N556" s="407">
        <f t="shared" si="61"/>
        <v>0</v>
      </c>
      <c r="O556" s="407">
        <f t="shared" si="62"/>
        <v>0</v>
      </c>
      <c r="P556" s="411" t="str">
        <f t="shared" si="58"/>
        <v/>
      </c>
      <c r="Q556" s="412" t="str">
        <f t="shared" si="59"/>
        <v/>
      </c>
      <c r="Z556" s="364"/>
    </row>
    <row r="557" spans="2:26">
      <c r="B557" s="406">
        <v>552</v>
      </c>
      <c r="C557" s="364"/>
      <c r="D557" s="364" t="str">
        <f t="shared" si="57"/>
        <v xml:space="preserve">#552 : </v>
      </c>
      <c r="E557" s="365"/>
      <c r="F557" s="365"/>
      <c r="G557" s="365"/>
      <c r="H557" s="365"/>
      <c r="I557" s="365"/>
      <c r="J557" s="365"/>
      <c r="K557" s="417"/>
      <c r="L557" s="407">
        <f t="shared" si="63"/>
        <v>0</v>
      </c>
      <c r="M557" s="407">
        <f t="shared" si="60"/>
        <v>0</v>
      </c>
      <c r="N557" s="407">
        <f t="shared" si="61"/>
        <v>0</v>
      </c>
      <c r="O557" s="407">
        <f t="shared" si="62"/>
        <v>0</v>
      </c>
      <c r="P557" s="411" t="str">
        <f t="shared" si="58"/>
        <v/>
      </c>
      <c r="Q557" s="412" t="str">
        <f t="shared" si="59"/>
        <v/>
      </c>
      <c r="Z557" s="364"/>
    </row>
    <row r="558" spans="2:26">
      <c r="B558" s="406">
        <v>553</v>
      </c>
      <c r="C558" s="364"/>
      <c r="D558" s="364" t="str">
        <f t="shared" si="57"/>
        <v xml:space="preserve">#553 : </v>
      </c>
      <c r="E558" s="365"/>
      <c r="F558" s="365"/>
      <c r="G558" s="365"/>
      <c r="H558" s="365"/>
      <c r="I558" s="365"/>
      <c r="J558" s="365"/>
      <c r="K558" s="417"/>
      <c r="L558" s="407">
        <f t="shared" si="63"/>
        <v>0</v>
      </c>
      <c r="M558" s="407">
        <f t="shared" si="60"/>
        <v>0</v>
      </c>
      <c r="N558" s="407">
        <f t="shared" si="61"/>
        <v>0</v>
      </c>
      <c r="O558" s="407">
        <f t="shared" si="62"/>
        <v>0</v>
      </c>
      <c r="P558" s="411" t="str">
        <f t="shared" si="58"/>
        <v/>
      </c>
      <c r="Q558" s="412" t="str">
        <f t="shared" si="59"/>
        <v/>
      </c>
      <c r="Z558" s="364"/>
    </row>
    <row r="559" spans="2:26">
      <c r="B559" s="406">
        <v>554</v>
      </c>
      <c r="C559" s="364"/>
      <c r="D559" s="364" t="str">
        <f t="shared" si="57"/>
        <v xml:space="preserve">#554 : </v>
      </c>
      <c r="E559" s="365"/>
      <c r="F559" s="365"/>
      <c r="G559" s="365"/>
      <c r="H559" s="365"/>
      <c r="I559" s="365"/>
      <c r="J559" s="365"/>
      <c r="K559" s="417"/>
      <c r="L559" s="407">
        <f t="shared" si="63"/>
        <v>0</v>
      </c>
      <c r="M559" s="407">
        <f t="shared" si="60"/>
        <v>0</v>
      </c>
      <c r="N559" s="407">
        <f t="shared" si="61"/>
        <v>0</v>
      </c>
      <c r="O559" s="407">
        <f t="shared" si="62"/>
        <v>0</v>
      </c>
      <c r="P559" s="411" t="str">
        <f t="shared" si="58"/>
        <v/>
      </c>
      <c r="Q559" s="412" t="str">
        <f t="shared" si="59"/>
        <v/>
      </c>
      <c r="Z559" s="364"/>
    </row>
    <row r="560" spans="2:26">
      <c r="B560" s="406">
        <v>555</v>
      </c>
      <c r="C560" s="364"/>
      <c r="D560" s="364" t="str">
        <f t="shared" si="57"/>
        <v xml:space="preserve">#555 : </v>
      </c>
      <c r="E560" s="365"/>
      <c r="F560" s="365"/>
      <c r="G560" s="365"/>
      <c r="H560" s="365"/>
      <c r="I560" s="365"/>
      <c r="J560" s="365"/>
      <c r="K560" s="417"/>
      <c r="L560" s="407">
        <f t="shared" si="63"/>
        <v>0</v>
      </c>
      <c r="M560" s="407">
        <f t="shared" si="60"/>
        <v>0</v>
      </c>
      <c r="N560" s="407">
        <f t="shared" si="61"/>
        <v>0</v>
      </c>
      <c r="O560" s="407">
        <f t="shared" si="62"/>
        <v>0</v>
      </c>
      <c r="P560" s="411" t="str">
        <f t="shared" si="58"/>
        <v/>
      </c>
      <c r="Q560" s="412" t="str">
        <f t="shared" si="59"/>
        <v/>
      </c>
      <c r="Z560" s="364"/>
    </row>
    <row r="561" spans="2:26">
      <c r="B561" s="406">
        <v>556</v>
      </c>
      <c r="C561" s="364"/>
      <c r="D561" s="364" t="str">
        <f t="shared" si="57"/>
        <v xml:space="preserve">#556 : </v>
      </c>
      <c r="E561" s="365"/>
      <c r="F561" s="365"/>
      <c r="G561" s="365"/>
      <c r="H561" s="365"/>
      <c r="I561" s="365"/>
      <c r="J561" s="365"/>
      <c r="K561" s="417"/>
      <c r="L561" s="407">
        <f t="shared" si="63"/>
        <v>0</v>
      </c>
      <c r="M561" s="407">
        <f t="shared" si="60"/>
        <v>0</v>
      </c>
      <c r="N561" s="407">
        <f t="shared" si="61"/>
        <v>0</v>
      </c>
      <c r="O561" s="407">
        <f t="shared" si="62"/>
        <v>0</v>
      </c>
      <c r="P561" s="411" t="str">
        <f t="shared" si="58"/>
        <v/>
      </c>
      <c r="Q561" s="412" t="str">
        <f t="shared" si="59"/>
        <v/>
      </c>
      <c r="Z561" s="364"/>
    </row>
    <row r="562" spans="2:26">
      <c r="B562" s="406">
        <v>557</v>
      </c>
      <c r="C562" s="364"/>
      <c r="D562" s="364" t="str">
        <f t="shared" si="57"/>
        <v xml:space="preserve">#557 : </v>
      </c>
      <c r="E562" s="365"/>
      <c r="F562" s="365"/>
      <c r="G562" s="365"/>
      <c r="H562" s="365"/>
      <c r="I562" s="365"/>
      <c r="J562" s="365"/>
      <c r="K562" s="417"/>
      <c r="L562" s="407">
        <f t="shared" si="63"/>
        <v>0</v>
      </c>
      <c r="M562" s="407">
        <f t="shared" si="60"/>
        <v>0</v>
      </c>
      <c r="N562" s="407">
        <f t="shared" si="61"/>
        <v>0</v>
      </c>
      <c r="O562" s="407">
        <f t="shared" si="62"/>
        <v>0</v>
      </c>
      <c r="P562" s="411" t="str">
        <f t="shared" si="58"/>
        <v/>
      </c>
      <c r="Q562" s="412" t="str">
        <f t="shared" si="59"/>
        <v/>
      </c>
      <c r="Z562" s="364"/>
    </row>
    <row r="563" spans="2:26">
      <c r="B563" s="406">
        <v>558</v>
      </c>
      <c r="C563" s="364"/>
      <c r="D563" s="364" t="str">
        <f t="shared" si="57"/>
        <v xml:space="preserve">#558 : </v>
      </c>
      <c r="E563" s="365"/>
      <c r="F563" s="365"/>
      <c r="G563" s="365"/>
      <c r="H563" s="365"/>
      <c r="I563" s="365"/>
      <c r="J563" s="365"/>
      <c r="K563" s="417"/>
      <c r="L563" s="407">
        <f t="shared" si="63"/>
        <v>0</v>
      </c>
      <c r="M563" s="407">
        <f t="shared" si="60"/>
        <v>0</v>
      </c>
      <c r="N563" s="407">
        <f t="shared" si="61"/>
        <v>0</v>
      </c>
      <c r="O563" s="407">
        <f t="shared" si="62"/>
        <v>0</v>
      </c>
      <c r="P563" s="411" t="str">
        <f t="shared" si="58"/>
        <v/>
      </c>
      <c r="Q563" s="412" t="str">
        <f t="shared" si="59"/>
        <v/>
      </c>
      <c r="Z563" s="364"/>
    </row>
    <row r="564" spans="2:26">
      <c r="B564" s="406">
        <v>559</v>
      </c>
      <c r="C564" s="364"/>
      <c r="D564" s="364" t="str">
        <f t="shared" si="57"/>
        <v xml:space="preserve">#559 : </v>
      </c>
      <c r="E564" s="365"/>
      <c r="F564" s="365"/>
      <c r="G564" s="365"/>
      <c r="H564" s="365"/>
      <c r="I564" s="365"/>
      <c r="J564" s="365"/>
      <c r="K564" s="417"/>
      <c r="L564" s="407">
        <f t="shared" si="63"/>
        <v>0</v>
      </c>
      <c r="M564" s="407">
        <f t="shared" si="60"/>
        <v>0</v>
      </c>
      <c r="N564" s="407">
        <f t="shared" si="61"/>
        <v>0</v>
      </c>
      <c r="O564" s="407">
        <f t="shared" si="62"/>
        <v>0</v>
      </c>
      <c r="P564" s="411" t="str">
        <f t="shared" si="58"/>
        <v/>
      </c>
      <c r="Q564" s="412" t="str">
        <f t="shared" si="59"/>
        <v/>
      </c>
      <c r="Z564" s="364"/>
    </row>
    <row r="565" spans="2:26">
      <c r="B565" s="406">
        <v>560</v>
      </c>
      <c r="C565" s="364"/>
      <c r="D565" s="364" t="str">
        <f t="shared" si="57"/>
        <v xml:space="preserve">#560 : </v>
      </c>
      <c r="E565" s="365"/>
      <c r="F565" s="365"/>
      <c r="G565" s="365"/>
      <c r="H565" s="365"/>
      <c r="I565" s="365"/>
      <c r="J565" s="365"/>
      <c r="K565" s="417"/>
      <c r="L565" s="407">
        <f t="shared" si="63"/>
        <v>0</v>
      </c>
      <c r="M565" s="407">
        <f t="shared" si="60"/>
        <v>0</v>
      </c>
      <c r="N565" s="407">
        <f t="shared" si="61"/>
        <v>0</v>
      </c>
      <c r="O565" s="407">
        <f t="shared" si="62"/>
        <v>0</v>
      </c>
      <c r="P565" s="411" t="str">
        <f t="shared" si="58"/>
        <v/>
      </c>
      <c r="Q565" s="412" t="str">
        <f t="shared" si="59"/>
        <v/>
      </c>
      <c r="Z565" s="364"/>
    </row>
    <row r="566" spans="2:26">
      <c r="B566" s="406">
        <v>561</v>
      </c>
      <c r="C566" s="364"/>
      <c r="D566" s="364" t="str">
        <f t="shared" si="57"/>
        <v xml:space="preserve">#561 : </v>
      </c>
      <c r="E566" s="365"/>
      <c r="F566" s="365"/>
      <c r="G566" s="365"/>
      <c r="H566" s="365"/>
      <c r="I566" s="365"/>
      <c r="J566" s="365"/>
      <c r="K566" s="417"/>
      <c r="L566" s="407">
        <f t="shared" si="63"/>
        <v>0</v>
      </c>
      <c r="M566" s="407">
        <f t="shared" si="60"/>
        <v>0</v>
      </c>
      <c r="N566" s="407">
        <f t="shared" si="61"/>
        <v>0</v>
      </c>
      <c r="O566" s="407">
        <f t="shared" si="62"/>
        <v>0</v>
      </c>
      <c r="P566" s="411" t="str">
        <f t="shared" si="58"/>
        <v/>
      </c>
      <c r="Q566" s="412" t="str">
        <f t="shared" si="59"/>
        <v/>
      </c>
      <c r="Z566" s="364"/>
    </row>
    <row r="567" spans="2:26">
      <c r="B567" s="406">
        <v>562</v>
      </c>
      <c r="C567" s="364"/>
      <c r="D567" s="364" t="str">
        <f t="shared" si="57"/>
        <v xml:space="preserve">#562 : </v>
      </c>
      <c r="E567" s="365"/>
      <c r="F567" s="365"/>
      <c r="G567" s="365"/>
      <c r="H567" s="365"/>
      <c r="I567" s="365"/>
      <c r="J567" s="365"/>
      <c r="K567" s="417"/>
      <c r="L567" s="407">
        <f t="shared" si="63"/>
        <v>0</v>
      </c>
      <c r="M567" s="407">
        <f t="shared" si="60"/>
        <v>0</v>
      </c>
      <c r="N567" s="407">
        <f t="shared" si="61"/>
        <v>0</v>
      </c>
      <c r="O567" s="407">
        <f t="shared" si="62"/>
        <v>0</v>
      </c>
      <c r="P567" s="411" t="str">
        <f t="shared" si="58"/>
        <v/>
      </c>
      <c r="Q567" s="412" t="str">
        <f t="shared" si="59"/>
        <v/>
      </c>
      <c r="Z567" s="364"/>
    </row>
    <row r="568" spans="2:26">
      <c r="B568" s="406">
        <v>563</v>
      </c>
      <c r="C568" s="364"/>
      <c r="D568" s="364" t="str">
        <f t="shared" si="57"/>
        <v xml:space="preserve">#563 : </v>
      </c>
      <c r="E568" s="365"/>
      <c r="F568" s="365"/>
      <c r="G568" s="365"/>
      <c r="H568" s="365"/>
      <c r="I568" s="365"/>
      <c r="J568" s="365"/>
      <c r="K568" s="417"/>
      <c r="L568" s="407">
        <f t="shared" si="63"/>
        <v>0</v>
      </c>
      <c r="M568" s="407">
        <f t="shared" si="60"/>
        <v>0</v>
      </c>
      <c r="N568" s="407">
        <f t="shared" si="61"/>
        <v>0</v>
      </c>
      <c r="O568" s="407">
        <f t="shared" si="62"/>
        <v>0</v>
      </c>
      <c r="P568" s="411" t="str">
        <f t="shared" si="58"/>
        <v/>
      </c>
      <c r="Q568" s="412" t="str">
        <f t="shared" si="59"/>
        <v/>
      </c>
      <c r="Z568" s="364"/>
    </row>
    <row r="569" spans="2:26">
      <c r="B569" s="406">
        <v>564</v>
      </c>
      <c r="C569" s="364"/>
      <c r="D569" s="364" t="str">
        <f t="shared" si="57"/>
        <v xml:space="preserve">#564 : </v>
      </c>
      <c r="E569" s="365"/>
      <c r="F569" s="365"/>
      <c r="G569" s="365"/>
      <c r="H569" s="365"/>
      <c r="I569" s="365"/>
      <c r="J569" s="365"/>
      <c r="K569" s="417"/>
      <c r="L569" s="407">
        <f t="shared" si="63"/>
        <v>0</v>
      </c>
      <c r="M569" s="407">
        <f t="shared" si="60"/>
        <v>0</v>
      </c>
      <c r="N569" s="407">
        <f t="shared" si="61"/>
        <v>0</v>
      </c>
      <c r="O569" s="407">
        <f t="shared" si="62"/>
        <v>0</v>
      </c>
      <c r="P569" s="411" t="str">
        <f t="shared" si="58"/>
        <v/>
      </c>
      <c r="Q569" s="412" t="str">
        <f t="shared" si="59"/>
        <v/>
      </c>
      <c r="Z569" s="364"/>
    </row>
    <row r="570" spans="2:26">
      <c r="B570" s="406">
        <v>565</v>
      </c>
      <c r="C570" s="364"/>
      <c r="D570" s="364" t="str">
        <f t="shared" si="57"/>
        <v xml:space="preserve">#565 : </v>
      </c>
      <c r="E570" s="365"/>
      <c r="F570" s="365"/>
      <c r="G570" s="365"/>
      <c r="H570" s="365"/>
      <c r="I570" s="365"/>
      <c r="J570" s="365"/>
      <c r="K570" s="417"/>
      <c r="L570" s="407">
        <f t="shared" si="63"/>
        <v>0</v>
      </c>
      <c r="M570" s="407">
        <f t="shared" si="60"/>
        <v>0</v>
      </c>
      <c r="N570" s="407">
        <f t="shared" si="61"/>
        <v>0</v>
      </c>
      <c r="O570" s="407">
        <f t="shared" si="62"/>
        <v>0</v>
      </c>
      <c r="P570" s="411" t="str">
        <f t="shared" si="58"/>
        <v/>
      </c>
      <c r="Q570" s="412" t="str">
        <f t="shared" si="59"/>
        <v/>
      </c>
      <c r="Z570" s="364"/>
    </row>
    <row r="571" spans="2:26">
      <c r="B571" s="406">
        <v>566</v>
      </c>
      <c r="C571" s="364"/>
      <c r="D571" s="364" t="str">
        <f t="shared" si="57"/>
        <v xml:space="preserve">#566 : </v>
      </c>
      <c r="E571" s="365"/>
      <c r="F571" s="365"/>
      <c r="G571" s="365"/>
      <c r="H571" s="365"/>
      <c r="I571" s="365"/>
      <c r="J571" s="365"/>
      <c r="K571" s="417"/>
      <c r="L571" s="407">
        <f t="shared" si="63"/>
        <v>0</v>
      </c>
      <c r="M571" s="407">
        <f t="shared" si="60"/>
        <v>0</v>
      </c>
      <c r="N571" s="407">
        <f t="shared" si="61"/>
        <v>0</v>
      </c>
      <c r="O571" s="407">
        <f t="shared" si="62"/>
        <v>0</v>
      </c>
      <c r="P571" s="411" t="str">
        <f t="shared" si="58"/>
        <v/>
      </c>
      <c r="Q571" s="412" t="str">
        <f t="shared" si="59"/>
        <v/>
      </c>
      <c r="Z571" s="364"/>
    </row>
    <row r="572" spans="2:26">
      <c r="B572" s="406">
        <v>567</v>
      </c>
      <c r="C572" s="364"/>
      <c r="D572" s="364" t="str">
        <f t="shared" si="57"/>
        <v xml:space="preserve">#567 : </v>
      </c>
      <c r="E572" s="365"/>
      <c r="F572" s="365"/>
      <c r="G572" s="365"/>
      <c r="H572" s="365"/>
      <c r="I572" s="365"/>
      <c r="J572" s="365"/>
      <c r="K572" s="417"/>
      <c r="L572" s="407">
        <f t="shared" si="63"/>
        <v>0</v>
      </c>
      <c r="M572" s="407">
        <f t="shared" si="60"/>
        <v>0</v>
      </c>
      <c r="N572" s="407">
        <f t="shared" si="61"/>
        <v>0</v>
      </c>
      <c r="O572" s="407">
        <f t="shared" si="62"/>
        <v>0</v>
      </c>
      <c r="P572" s="411" t="str">
        <f t="shared" si="58"/>
        <v/>
      </c>
      <c r="Q572" s="412" t="str">
        <f t="shared" si="59"/>
        <v/>
      </c>
      <c r="Z572" s="364"/>
    </row>
    <row r="573" spans="2:26">
      <c r="B573" s="406">
        <v>568</v>
      </c>
      <c r="C573" s="364"/>
      <c r="D573" s="364" t="str">
        <f t="shared" si="57"/>
        <v xml:space="preserve">#568 : </v>
      </c>
      <c r="E573" s="365"/>
      <c r="F573" s="365"/>
      <c r="G573" s="365"/>
      <c r="H573" s="365"/>
      <c r="I573" s="365"/>
      <c r="J573" s="365"/>
      <c r="K573" s="417"/>
      <c r="L573" s="407">
        <f t="shared" si="63"/>
        <v>0</v>
      </c>
      <c r="M573" s="407">
        <f t="shared" si="60"/>
        <v>0</v>
      </c>
      <c r="N573" s="407">
        <f t="shared" si="61"/>
        <v>0</v>
      </c>
      <c r="O573" s="407">
        <f t="shared" si="62"/>
        <v>0</v>
      </c>
      <c r="P573" s="411" t="str">
        <f t="shared" si="58"/>
        <v/>
      </c>
      <c r="Q573" s="412" t="str">
        <f t="shared" si="59"/>
        <v/>
      </c>
      <c r="Z573" s="364"/>
    </row>
    <row r="574" spans="2:26">
      <c r="B574" s="406">
        <v>569</v>
      </c>
      <c r="C574" s="364"/>
      <c r="D574" s="364" t="str">
        <f t="shared" si="57"/>
        <v xml:space="preserve">#569 : </v>
      </c>
      <c r="E574" s="365"/>
      <c r="F574" s="365"/>
      <c r="G574" s="365"/>
      <c r="H574" s="365"/>
      <c r="I574" s="365"/>
      <c r="J574" s="365"/>
      <c r="K574" s="417"/>
      <c r="L574" s="407">
        <f t="shared" si="63"/>
        <v>0</v>
      </c>
      <c r="M574" s="407">
        <f t="shared" si="60"/>
        <v>0</v>
      </c>
      <c r="N574" s="407">
        <f t="shared" si="61"/>
        <v>0</v>
      </c>
      <c r="O574" s="407">
        <f t="shared" si="62"/>
        <v>0</v>
      </c>
      <c r="P574" s="411" t="str">
        <f t="shared" si="58"/>
        <v/>
      </c>
      <c r="Q574" s="412" t="str">
        <f t="shared" si="59"/>
        <v/>
      </c>
      <c r="Z574" s="364"/>
    </row>
    <row r="575" spans="2:26">
      <c r="B575" s="406">
        <v>570</v>
      </c>
      <c r="C575" s="364"/>
      <c r="D575" s="364" t="str">
        <f t="shared" si="57"/>
        <v xml:space="preserve">#570 : </v>
      </c>
      <c r="E575" s="365"/>
      <c r="F575" s="365"/>
      <c r="G575" s="365"/>
      <c r="H575" s="365"/>
      <c r="I575" s="365"/>
      <c r="J575" s="365"/>
      <c r="K575" s="417"/>
      <c r="L575" s="407">
        <f t="shared" si="63"/>
        <v>0</v>
      </c>
      <c r="M575" s="407">
        <f t="shared" si="60"/>
        <v>0</v>
      </c>
      <c r="N575" s="407">
        <f t="shared" si="61"/>
        <v>0</v>
      </c>
      <c r="O575" s="407">
        <f t="shared" si="62"/>
        <v>0</v>
      </c>
      <c r="P575" s="411" t="str">
        <f t="shared" si="58"/>
        <v/>
      </c>
      <c r="Q575" s="412" t="str">
        <f t="shared" si="59"/>
        <v/>
      </c>
      <c r="Z575" s="364"/>
    </row>
    <row r="576" spans="2:26">
      <c r="B576" s="406">
        <v>571</v>
      </c>
      <c r="C576" s="364"/>
      <c r="D576" s="364" t="str">
        <f t="shared" si="57"/>
        <v xml:space="preserve">#571 : </v>
      </c>
      <c r="E576" s="365"/>
      <c r="F576" s="365"/>
      <c r="G576" s="365"/>
      <c r="H576" s="365"/>
      <c r="I576" s="365"/>
      <c r="J576" s="365"/>
      <c r="K576" s="417"/>
      <c r="L576" s="407">
        <f t="shared" si="63"/>
        <v>0</v>
      </c>
      <c r="M576" s="407">
        <f t="shared" si="60"/>
        <v>0</v>
      </c>
      <c r="N576" s="407">
        <f t="shared" si="61"/>
        <v>0</v>
      </c>
      <c r="O576" s="407">
        <f t="shared" si="62"/>
        <v>0</v>
      </c>
      <c r="P576" s="411" t="str">
        <f t="shared" si="58"/>
        <v/>
      </c>
      <c r="Q576" s="412" t="str">
        <f t="shared" si="59"/>
        <v/>
      </c>
      <c r="Z576" s="364"/>
    </row>
    <row r="577" spans="2:26">
      <c r="B577" s="406">
        <v>572</v>
      </c>
      <c r="C577" s="364"/>
      <c r="D577" s="364" t="str">
        <f t="shared" si="57"/>
        <v xml:space="preserve">#572 : </v>
      </c>
      <c r="E577" s="365"/>
      <c r="F577" s="365"/>
      <c r="G577" s="365"/>
      <c r="H577" s="365"/>
      <c r="I577" s="365"/>
      <c r="J577" s="365"/>
      <c r="K577" s="417"/>
      <c r="L577" s="407">
        <f t="shared" si="63"/>
        <v>0</v>
      </c>
      <c r="M577" s="407">
        <f t="shared" si="60"/>
        <v>0</v>
      </c>
      <c r="N577" s="407">
        <f t="shared" si="61"/>
        <v>0</v>
      </c>
      <c r="O577" s="407">
        <f t="shared" si="62"/>
        <v>0</v>
      </c>
      <c r="P577" s="411" t="str">
        <f t="shared" si="58"/>
        <v/>
      </c>
      <c r="Q577" s="412" t="str">
        <f t="shared" si="59"/>
        <v/>
      </c>
      <c r="Z577" s="364"/>
    </row>
    <row r="578" spans="2:26">
      <c r="B578" s="406">
        <v>573</v>
      </c>
      <c r="C578" s="364"/>
      <c r="D578" s="364" t="str">
        <f t="shared" si="57"/>
        <v xml:space="preserve">#573 : </v>
      </c>
      <c r="E578" s="365"/>
      <c r="F578" s="365"/>
      <c r="G578" s="365"/>
      <c r="H578" s="365"/>
      <c r="I578" s="365"/>
      <c r="J578" s="365"/>
      <c r="K578" s="417"/>
      <c r="L578" s="407">
        <f t="shared" si="63"/>
        <v>0</v>
      </c>
      <c r="M578" s="407">
        <f t="shared" si="60"/>
        <v>0</v>
      </c>
      <c r="N578" s="407">
        <f t="shared" si="61"/>
        <v>0</v>
      </c>
      <c r="O578" s="407">
        <f t="shared" si="62"/>
        <v>0</v>
      </c>
      <c r="P578" s="411" t="str">
        <f t="shared" si="58"/>
        <v/>
      </c>
      <c r="Q578" s="412" t="str">
        <f t="shared" si="59"/>
        <v/>
      </c>
      <c r="Z578" s="364"/>
    </row>
    <row r="579" spans="2:26">
      <c r="B579" s="406">
        <v>574</v>
      </c>
      <c r="C579" s="364"/>
      <c r="D579" s="364" t="str">
        <f t="shared" si="57"/>
        <v xml:space="preserve">#574 : </v>
      </c>
      <c r="E579" s="365"/>
      <c r="F579" s="365"/>
      <c r="G579" s="365"/>
      <c r="H579" s="365"/>
      <c r="I579" s="365"/>
      <c r="J579" s="365"/>
      <c r="K579" s="417"/>
      <c r="L579" s="407">
        <f t="shared" si="63"/>
        <v>0</v>
      </c>
      <c r="M579" s="407">
        <f t="shared" si="60"/>
        <v>0</v>
      </c>
      <c r="N579" s="407">
        <f t="shared" si="61"/>
        <v>0</v>
      </c>
      <c r="O579" s="407">
        <f t="shared" si="62"/>
        <v>0</v>
      </c>
      <c r="P579" s="411" t="str">
        <f t="shared" si="58"/>
        <v/>
      </c>
      <c r="Q579" s="412" t="str">
        <f t="shared" si="59"/>
        <v/>
      </c>
      <c r="Z579" s="364"/>
    </row>
    <row r="580" spans="2:26">
      <c r="B580" s="406">
        <v>575</v>
      </c>
      <c r="C580" s="364"/>
      <c r="D580" s="364" t="str">
        <f t="shared" si="57"/>
        <v xml:space="preserve">#575 : </v>
      </c>
      <c r="E580" s="365"/>
      <c r="F580" s="365"/>
      <c r="G580" s="365"/>
      <c r="H580" s="365"/>
      <c r="I580" s="365"/>
      <c r="J580" s="365"/>
      <c r="K580" s="417"/>
      <c r="L580" s="407">
        <f t="shared" si="63"/>
        <v>0</v>
      </c>
      <c r="M580" s="407">
        <f t="shared" si="60"/>
        <v>0</v>
      </c>
      <c r="N580" s="407">
        <f t="shared" si="61"/>
        <v>0</v>
      </c>
      <c r="O580" s="407">
        <f t="shared" si="62"/>
        <v>0</v>
      </c>
      <c r="P580" s="411" t="str">
        <f t="shared" si="58"/>
        <v/>
      </c>
      <c r="Q580" s="412" t="str">
        <f t="shared" si="59"/>
        <v/>
      </c>
      <c r="Z580" s="364"/>
    </row>
    <row r="581" spans="2:26">
      <c r="B581" s="406">
        <v>576</v>
      </c>
      <c r="C581" s="364"/>
      <c r="D581" s="364" t="str">
        <f t="shared" si="57"/>
        <v xml:space="preserve">#576 : </v>
      </c>
      <c r="E581" s="365"/>
      <c r="F581" s="365"/>
      <c r="G581" s="365"/>
      <c r="H581" s="365"/>
      <c r="I581" s="365"/>
      <c r="J581" s="365"/>
      <c r="K581" s="417"/>
      <c r="L581" s="407">
        <f t="shared" si="63"/>
        <v>0</v>
      </c>
      <c r="M581" s="407">
        <f t="shared" si="60"/>
        <v>0</v>
      </c>
      <c r="N581" s="407">
        <f t="shared" si="61"/>
        <v>0</v>
      </c>
      <c r="O581" s="407">
        <f t="shared" si="62"/>
        <v>0</v>
      </c>
      <c r="P581" s="411" t="str">
        <f t="shared" si="58"/>
        <v/>
      </c>
      <c r="Q581" s="412" t="str">
        <f t="shared" si="59"/>
        <v/>
      </c>
      <c r="Z581" s="364"/>
    </row>
    <row r="582" spans="2:26">
      <c r="B582" s="406">
        <v>577</v>
      </c>
      <c r="C582" s="364"/>
      <c r="D582" s="364" t="str">
        <f t="shared" ref="D582:D645" si="64">"#"&amp;B582&amp;" : "&amp;C582</f>
        <v xml:space="preserve">#577 : </v>
      </c>
      <c r="E582" s="365"/>
      <c r="F582" s="365"/>
      <c r="G582" s="365"/>
      <c r="H582" s="365"/>
      <c r="I582" s="365"/>
      <c r="J582" s="365"/>
      <c r="K582" s="417"/>
      <c r="L582" s="407">
        <f t="shared" si="63"/>
        <v>0</v>
      </c>
      <c r="M582" s="407">
        <f t="shared" si="60"/>
        <v>0</v>
      </c>
      <c r="N582" s="407">
        <f t="shared" si="61"/>
        <v>0</v>
      </c>
      <c r="O582" s="407">
        <f t="shared" si="62"/>
        <v>0</v>
      </c>
      <c r="P582" s="411" t="str">
        <f t="shared" ref="P582:P645" si="65">IF(M582&gt;N582,"Match funding needs to be min 50%","")</f>
        <v/>
      </c>
      <c r="Q582" s="412" t="str">
        <f t="shared" ref="Q582:Q645" si="66" xml:space="preserve">
IF(AND(E582="Privately Rented Home",K582&gt;=$L$3/0.7,L582=$L$3),"",
IF(AND(E582="Privately Rented Home",K582&lt;$L$3/0.7,L582=K582*70%),"",
IF(AND(E582="Privately Owned Home",K582=L582),"",
IF(AND(E582="Social Home",K582=(M582+N582)),"",
IF(AND(E582="",K582=0),"",
"Private Landlord contribution needs to be greater")))))</f>
        <v/>
      </c>
      <c r="Z582" s="364"/>
    </row>
    <row r="583" spans="2:26">
      <c r="B583" s="406">
        <v>578</v>
      </c>
      <c r="C583" s="364"/>
      <c r="D583" s="364" t="str">
        <f t="shared" si="64"/>
        <v xml:space="preserve">#578 : </v>
      </c>
      <c r="E583" s="365"/>
      <c r="F583" s="365"/>
      <c r="G583" s="365"/>
      <c r="H583" s="365"/>
      <c r="I583" s="365"/>
      <c r="J583" s="365"/>
      <c r="K583" s="417"/>
      <c r="L583" s="407">
        <f t="shared" si="63"/>
        <v>0</v>
      </c>
      <c r="M583" s="407">
        <f t="shared" ref="M583:M646" si="67">VALUE(
IF(AND(E583="Social Home",K583&gt;=$M$3/0.5),$M$3,
IF(AND(E583="Social Home",K583&lt;$M$3/0.5),K583*50%,
"0")))</f>
        <v>0</v>
      </c>
      <c r="N583" s="407">
        <f t="shared" ref="N583:N646" si="68">VALUE(IF(E583="Social Home",K583-M583,0))</f>
        <v>0</v>
      </c>
      <c r="O583" s="407">
        <f t="shared" ref="O583:O646" si="69">VALUE(IF(E583="Privately Rented Home",K583-L583,0))</f>
        <v>0</v>
      </c>
      <c r="P583" s="411" t="str">
        <f t="shared" si="65"/>
        <v/>
      </c>
      <c r="Q583" s="412" t="str">
        <f t="shared" si="66"/>
        <v/>
      </c>
      <c r="Z583" s="364"/>
    </row>
    <row r="584" spans="2:26">
      <c r="B584" s="406">
        <v>579</v>
      </c>
      <c r="C584" s="364"/>
      <c r="D584" s="364" t="str">
        <f t="shared" si="64"/>
        <v xml:space="preserve">#579 : </v>
      </c>
      <c r="E584" s="365"/>
      <c r="F584" s="365"/>
      <c r="G584" s="365"/>
      <c r="H584" s="365"/>
      <c r="I584" s="365"/>
      <c r="J584" s="365"/>
      <c r="K584" s="417"/>
      <c r="L584" s="407">
        <f t="shared" si="63"/>
        <v>0</v>
      </c>
      <c r="M584" s="407">
        <f t="shared" si="67"/>
        <v>0</v>
      </c>
      <c r="N584" s="407">
        <f t="shared" si="68"/>
        <v>0</v>
      </c>
      <c r="O584" s="407">
        <f t="shared" si="69"/>
        <v>0</v>
      </c>
      <c r="P584" s="411" t="str">
        <f t="shared" si="65"/>
        <v/>
      </c>
      <c r="Q584" s="412" t="str">
        <f t="shared" si="66"/>
        <v/>
      </c>
      <c r="Z584" s="364"/>
    </row>
    <row r="585" spans="2:26">
      <c r="B585" s="406">
        <v>580</v>
      </c>
      <c r="C585" s="364"/>
      <c r="D585" s="364" t="str">
        <f t="shared" si="64"/>
        <v xml:space="preserve">#580 : </v>
      </c>
      <c r="E585" s="365"/>
      <c r="F585" s="365"/>
      <c r="G585" s="365"/>
      <c r="H585" s="365"/>
      <c r="I585" s="365"/>
      <c r="J585" s="365"/>
      <c r="K585" s="417"/>
      <c r="L585" s="407">
        <f t="shared" ref="L585:L648" si="70">VALUE(
IF(AND(E585="Privately Rented Home",K585&gt;=$L$3/0.7),$L$3,
IF(AND(E585="Privately Rented Home",K585&lt;$L$3/0.7),K585*0.7,
IF(AND(E585="Privately Owned Home",K585&gt;=0),K585,
"0"))))</f>
        <v>0</v>
      </c>
      <c r="M585" s="407">
        <f t="shared" si="67"/>
        <v>0</v>
      </c>
      <c r="N585" s="407">
        <f t="shared" si="68"/>
        <v>0</v>
      </c>
      <c r="O585" s="407">
        <f t="shared" si="69"/>
        <v>0</v>
      </c>
      <c r="P585" s="411" t="str">
        <f t="shared" si="65"/>
        <v/>
      </c>
      <c r="Q585" s="412" t="str">
        <f t="shared" si="66"/>
        <v/>
      </c>
      <c r="Z585" s="364"/>
    </row>
    <row r="586" spans="2:26">
      <c r="B586" s="406">
        <v>581</v>
      </c>
      <c r="C586" s="364"/>
      <c r="D586" s="364" t="str">
        <f t="shared" si="64"/>
        <v xml:space="preserve">#581 : </v>
      </c>
      <c r="E586" s="365"/>
      <c r="F586" s="365"/>
      <c r="G586" s="365"/>
      <c r="H586" s="365"/>
      <c r="I586" s="365"/>
      <c r="J586" s="365"/>
      <c r="K586" s="417"/>
      <c r="L586" s="407">
        <f t="shared" si="70"/>
        <v>0</v>
      </c>
      <c r="M586" s="407">
        <f t="shared" si="67"/>
        <v>0</v>
      </c>
      <c r="N586" s="407">
        <f t="shared" si="68"/>
        <v>0</v>
      </c>
      <c r="O586" s="407">
        <f t="shared" si="69"/>
        <v>0</v>
      </c>
      <c r="P586" s="411" t="str">
        <f t="shared" si="65"/>
        <v/>
      </c>
      <c r="Q586" s="412" t="str">
        <f t="shared" si="66"/>
        <v/>
      </c>
      <c r="Z586" s="364"/>
    </row>
    <row r="587" spans="2:26">
      <c r="B587" s="406">
        <v>582</v>
      </c>
      <c r="C587" s="364"/>
      <c r="D587" s="364" t="str">
        <f t="shared" si="64"/>
        <v xml:space="preserve">#582 : </v>
      </c>
      <c r="E587" s="365"/>
      <c r="F587" s="365"/>
      <c r="G587" s="365"/>
      <c r="H587" s="365"/>
      <c r="I587" s="365"/>
      <c r="J587" s="365"/>
      <c r="K587" s="417"/>
      <c r="L587" s="407">
        <f t="shared" si="70"/>
        <v>0</v>
      </c>
      <c r="M587" s="407">
        <f t="shared" si="67"/>
        <v>0</v>
      </c>
      <c r="N587" s="407">
        <f t="shared" si="68"/>
        <v>0</v>
      </c>
      <c r="O587" s="407">
        <f t="shared" si="69"/>
        <v>0</v>
      </c>
      <c r="P587" s="411" t="str">
        <f t="shared" si="65"/>
        <v/>
      </c>
      <c r="Q587" s="412" t="str">
        <f t="shared" si="66"/>
        <v/>
      </c>
      <c r="Z587" s="364"/>
    </row>
    <row r="588" spans="2:26">
      <c r="B588" s="406">
        <v>583</v>
      </c>
      <c r="C588" s="364"/>
      <c r="D588" s="364" t="str">
        <f t="shared" si="64"/>
        <v xml:space="preserve">#583 : </v>
      </c>
      <c r="E588" s="365"/>
      <c r="F588" s="365"/>
      <c r="G588" s="365"/>
      <c r="H588" s="365"/>
      <c r="I588" s="365"/>
      <c r="J588" s="365"/>
      <c r="K588" s="417"/>
      <c r="L588" s="407">
        <f t="shared" si="70"/>
        <v>0</v>
      </c>
      <c r="M588" s="407">
        <f t="shared" si="67"/>
        <v>0</v>
      </c>
      <c r="N588" s="407">
        <f t="shared" si="68"/>
        <v>0</v>
      </c>
      <c r="O588" s="407">
        <f t="shared" si="69"/>
        <v>0</v>
      </c>
      <c r="P588" s="411" t="str">
        <f t="shared" si="65"/>
        <v/>
      </c>
      <c r="Q588" s="412" t="str">
        <f t="shared" si="66"/>
        <v/>
      </c>
      <c r="Z588" s="364"/>
    </row>
    <row r="589" spans="2:26">
      <c r="B589" s="406">
        <v>584</v>
      </c>
      <c r="C589" s="364"/>
      <c r="D589" s="364" t="str">
        <f t="shared" si="64"/>
        <v xml:space="preserve">#584 : </v>
      </c>
      <c r="E589" s="365"/>
      <c r="F589" s="365"/>
      <c r="G589" s="365"/>
      <c r="H589" s="365"/>
      <c r="I589" s="365"/>
      <c r="J589" s="365"/>
      <c r="K589" s="417"/>
      <c r="L589" s="407">
        <f t="shared" si="70"/>
        <v>0</v>
      </c>
      <c r="M589" s="407">
        <f t="shared" si="67"/>
        <v>0</v>
      </c>
      <c r="N589" s="407">
        <f t="shared" si="68"/>
        <v>0</v>
      </c>
      <c r="O589" s="407">
        <f t="shared" si="69"/>
        <v>0</v>
      </c>
      <c r="P589" s="411" t="str">
        <f t="shared" si="65"/>
        <v/>
      </c>
      <c r="Q589" s="412" t="str">
        <f t="shared" si="66"/>
        <v/>
      </c>
      <c r="Z589" s="364"/>
    </row>
    <row r="590" spans="2:26">
      <c r="B590" s="406">
        <v>585</v>
      </c>
      <c r="C590" s="364"/>
      <c r="D590" s="364" t="str">
        <f t="shared" si="64"/>
        <v xml:space="preserve">#585 : </v>
      </c>
      <c r="E590" s="365"/>
      <c r="F590" s="365"/>
      <c r="G590" s="365"/>
      <c r="H590" s="365"/>
      <c r="I590" s="365"/>
      <c r="J590" s="365"/>
      <c r="K590" s="417"/>
      <c r="L590" s="407">
        <f t="shared" si="70"/>
        <v>0</v>
      </c>
      <c r="M590" s="407">
        <f t="shared" si="67"/>
        <v>0</v>
      </c>
      <c r="N590" s="407">
        <f t="shared" si="68"/>
        <v>0</v>
      </c>
      <c r="O590" s="407">
        <f t="shared" si="69"/>
        <v>0</v>
      </c>
      <c r="P590" s="411" t="str">
        <f t="shared" si="65"/>
        <v/>
      </c>
      <c r="Q590" s="412" t="str">
        <f t="shared" si="66"/>
        <v/>
      </c>
      <c r="Z590" s="364"/>
    </row>
    <row r="591" spans="2:26">
      <c r="B591" s="406">
        <v>586</v>
      </c>
      <c r="C591" s="364"/>
      <c r="D591" s="364" t="str">
        <f t="shared" si="64"/>
        <v xml:space="preserve">#586 : </v>
      </c>
      <c r="E591" s="365"/>
      <c r="F591" s="365"/>
      <c r="G591" s="365"/>
      <c r="H591" s="365"/>
      <c r="I591" s="365"/>
      <c r="J591" s="365"/>
      <c r="K591" s="417"/>
      <c r="L591" s="407">
        <f t="shared" si="70"/>
        <v>0</v>
      </c>
      <c r="M591" s="407">
        <f t="shared" si="67"/>
        <v>0</v>
      </c>
      <c r="N591" s="407">
        <f t="shared" si="68"/>
        <v>0</v>
      </c>
      <c r="O591" s="407">
        <f t="shared" si="69"/>
        <v>0</v>
      </c>
      <c r="P591" s="411" t="str">
        <f t="shared" si="65"/>
        <v/>
      </c>
      <c r="Q591" s="412" t="str">
        <f t="shared" si="66"/>
        <v/>
      </c>
      <c r="Z591" s="364"/>
    </row>
    <row r="592" spans="2:26">
      <c r="B592" s="406">
        <v>587</v>
      </c>
      <c r="C592" s="364"/>
      <c r="D592" s="364" t="str">
        <f t="shared" si="64"/>
        <v xml:space="preserve">#587 : </v>
      </c>
      <c r="E592" s="365"/>
      <c r="F592" s="365"/>
      <c r="G592" s="365"/>
      <c r="H592" s="365"/>
      <c r="I592" s="365"/>
      <c r="J592" s="365"/>
      <c r="K592" s="417"/>
      <c r="L592" s="407">
        <f t="shared" si="70"/>
        <v>0</v>
      </c>
      <c r="M592" s="407">
        <f t="shared" si="67"/>
        <v>0</v>
      </c>
      <c r="N592" s="407">
        <f t="shared" si="68"/>
        <v>0</v>
      </c>
      <c r="O592" s="407">
        <f t="shared" si="69"/>
        <v>0</v>
      </c>
      <c r="P592" s="411" t="str">
        <f t="shared" si="65"/>
        <v/>
      </c>
      <c r="Q592" s="412" t="str">
        <f t="shared" si="66"/>
        <v/>
      </c>
      <c r="Z592" s="364"/>
    </row>
    <row r="593" spans="2:26">
      <c r="B593" s="406">
        <v>588</v>
      </c>
      <c r="C593" s="364"/>
      <c r="D593" s="364" t="str">
        <f t="shared" si="64"/>
        <v xml:space="preserve">#588 : </v>
      </c>
      <c r="E593" s="365"/>
      <c r="F593" s="365"/>
      <c r="G593" s="365"/>
      <c r="H593" s="365"/>
      <c r="I593" s="365"/>
      <c r="J593" s="365"/>
      <c r="K593" s="417"/>
      <c r="L593" s="407">
        <f t="shared" si="70"/>
        <v>0</v>
      </c>
      <c r="M593" s="407">
        <f t="shared" si="67"/>
        <v>0</v>
      </c>
      <c r="N593" s="407">
        <f t="shared" si="68"/>
        <v>0</v>
      </c>
      <c r="O593" s="407">
        <f t="shared" si="69"/>
        <v>0</v>
      </c>
      <c r="P593" s="411" t="str">
        <f t="shared" si="65"/>
        <v/>
      </c>
      <c r="Q593" s="412" t="str">
        <f t="shared" si="66"/>
        <v/>
      </c>
      <c r="Z593" s="364"/>
    </row>
    <row r="594" spans="2:26">
      <c r="B594" s="406">
        <v>589</v>
      </c>
      <c r="C594" s="364"/>
      <c r="D594" s="364" t="str">
        <f t="shared" si="64"/>
        <v xml:space="preserve">#589 : </v>
      </c>
      <c r="E594" s="365"/>
      <c r="F594" s="365"/>
      <c r="G594" s="365"/>
      <c r="H594" s="365"/>
      <c r="I594" s="365"/>
      <c r="J594" s="365"/>
      <c r="K594" s="417"/>
      <c r="L594" s="407">
        <f t="shared" si="70"/>
        <v>0</v>
      </c>
      <c r="M594" s="407">
        <f t="shared" si="67"/>
        <v>0</v>
      </c>
      <c r="N594" s="407">
        <f t="shared" si="68"/>
        <v>0</v>
      </c>
      <c r="O594" s="407">
        <f t="shared" si="69"/>
        <v>0</v>
      </c>
      <c r="P594" s="411" t="str">
        <f t="shared" si="65"/>
        <v/>
      </c>
      <c r="Q594" s="412" t="str">
        <f t="shared" si="66"/>
        <v/>
      </c>
      <c r="Z594" s="364"/>
    </row>
    <row r="595" spans="2:26">
      <c r="B595" s="406">
        <v>590</v>
      </c>
      <c r="C595" s="364"/>
      <c r="D595" s="364" t="str">
        <f t="shared" si="64"/>
        <v xml:space="preserve">#590 : </v>
      </c>
      <c r="E595" s="365"/>
      <c r="F595" s="365"/>
      <c r="G595" s="365"/>
      <c r="H595" s="365"/>
      <c r="I595" s="365"/>
      <c r="J595" s="365"/>
      <c r="K595" s="417"/>
      <c r="L595" s="407">
        <f t="shared" si="70"/>
        <v>0</v>
      </c>
      <c r="M595" s="407">
        <f t="shared" si="67"/>
        <v>0</v>
      </c>
      <c r="N595" s="407">
        <f t="shared" si="68"/>
        <v>0</v>
      </c>
      <c r="O595" s="407">
        <f t="shared" si="69"/>
        <v>0</v>
      </c>
      <c r="P595" s="411" t="str">
        <f t="shared" si="65"/>
        <v/>
      </c>
      <c r="Q595" s="412" t="str">
        <f t="shared" si="66"/>
        <v/>
      </c>
      <c r="Z595" s="364"/>
    </row>
    <row r="596" spans="2:26">
      <c r="B596" s="406">
        <v>591</v>
      </c>
      <c r="C596" s="364"/>
      <c r="D596" s="364" t="str">
        <f t="shared" si="64"/>
        <v xml:space="preserve">#591 : </v>
      </c>
      <c r="E596" s="365"/>
      <c r="F596" s="365"/>
      <c r="G596" s="365"/>
      <c r="H596" s="365"/>
      <c r="I596" s="365"/>
      <c r="J596" s="365"/>
      <c r="K596" s="417"/>
      <c r="L596" s="407">
        <f t="shared" si="70"/>
        <v>0</v>
      </c>
      <c r="M596" s="407">
        <f t="shared" si="67"/>
        <v>0</v>
      </c>
      <c r="N596" s="407">
        <f t="shared" si="68"/>
        <v>0</v>
      </c>
      <c r="O596" s="407">
        <f t="shared" si="69"/>
        <v>0</v>
      </c>
      <c r="P596" s="411" t="str">
        <f t="shared" si="65"/>
        <v/>
      </c>
      <c r="Q596" s="412" t="str">
        <f t="shared" si="66"/>
        <v/>
      </c>
      <c r="Z596" s="364"/>
    </row>
    <row r="597" spans="2:26">
      <c r="B597" s="406">
        <v>592</v>
      </c>
      <c r="C597" s="364"/>
      <c r="D597" s="364" t="str">
        <f t="shared" si="64"/>
        <v xml:space="preserve">#592 : </v>
      </c>
      <c r="E597" s="365"/>
      <c r="F597" s="365"/>
      <c r="G597" s="365"/>
      <c r="H597" s="365"/>
      <c r="I597" s="365"/>
      <c r="J597" s="365"/>
      <c r="K597" s="417"/>
      <c r="L597" s="407">
        <f t="shared" si="70"/>
        <v>0</v>
      </c>
      <c r="M597" s="407">
        <f t="shared" si="67"/>
        <v>0</v>
      </c>
      <c r="N597" s="407">
        <f t="shared" si="68"/>
        <v>0</v>
      </c>
      <c r="O597" s="407">
        <f t="shared" si="69"/>
        <v>0</v>
      </c>
      <c r="P597" s="411" t="str">
        <f t="shared" si="65"/>
        <v/>
      </c>
      <c r="Q597" s="412" t="str">
        <f t="shared" si="66"/>
        <v/>
      </c>
      <c r="Z597" s="364"/>
    </row>
    <row r="598" spans="2:26">
      <c r="B598" s="406">
        <v>593</v>
      </c>
      <c r="C598" s="364"/>
      <c r="D598" s="364" t="str">
        <f t="shared" si="64"/>
        <v xml:space="preserve">#593 : </v>
      </c>
      <c r="E598" s="365"/>
      <c r="F598" s="365"/>
      <c r="G598" s="365"/>
      <c r="H598" s="365"/>
      <c r="I598" s="365"/>
      <c r="J598" s="365"/>
      <c r="K598" s="417"/>
      <c r="L598" s="407">
        <f t="shared" si="70"/>
        <v>0</v>
      </c>
      <c r="M598" s="407">
        <f t="shared" si="67"/>
        <v>0</v>
      </c>
      <c r="N598" s="407">
        <f t="shared" si="68"/>
        <v>0</v>
      </c>
      <c r="O598" s="407">
        <f t="shared" si="69"/>
        <v>0</v>
      </c>
      <c r="P598" s="411" t="str">
        <f t="shared" si="65"/>
        <v/>
      </c>
      <c r="Q598" s="412" t="str">
        <f t="shared" si="66"/>
        <v/>
      </c>
      <c r="Z598" s="364"/>
    </row>
    <row r="599" spans="2:26">
      <c r="B599" s="406">
        <v>594</v>
      </c>
      <c r="C599" s="364"/>
      <c r="D599" s="364" t="str">
        <f t="shared" si="64"/>
        <v xml:space="preserve">#594 : </v>
      </c>
      <c r="E599" s="365"/>
      <c r="F599" s="365"/>
      <c r="G599" s="365"/>
      <c r="H599" s="365"/>
      <c r="I599" s="365"/>
      <c r="J599" s="365"/>
      <c r="K599" s="417"/>
      <c r="L599" s="407">
        <f t="shared" si="70"/>
        <v>0</v>
      </c>
      <c r="M599" s="407">
        <f t="shared" si="67"/>
        <v>0</v>
      </c>
      <c r="N599" s="407">
        <f t="shared" si="68"/>
        <v>0</v>
      </c>
      <c r="O599" s="407">
        <f t="shared" si="69"/>
        <v>0</v>
      </c>
      <c r="P599" s="411" t="str">
        <f t="shared" si="65"/>
        <v/>
      </c>
      <c r="Q599" s="412" t="str">
        <f t="shared" si="66"/>
        <v/>
      </c>
      <c r="Z599" s="364"/>
    </row>
    <row r="600" spans="2:26">
      <c r="B600" s="406">
        <v>595</v>
      </c>
      <c r="C600" s="364"/>
      <c r="D600" s="364" t="str">
        <f t="shared" si="64"/>
        <v xml:space="preserve">#595 : </v>
      </c>
      <c r="E600" s="365"/>
      <c r="F600" s="365"/>
      <c r="G600" s="365"/>
      <c r="H600" s="365"/>
      <c r="I600" s="365"/>
      <c r="J600" s="365"/>
      <c r="K600" s="417"/>
      <c r="L600" s="407">
        <f t="shared" si="70"/>
        <v>0</v>
      </c>
      <c r="M600" s="407">
        <f t="shared" si="67"/>
        <v>0</v>
      </c>
      <c r="N600" s="407">
        <f t="shared" si="68"/>
        <v>0</v>
      </c>
      <c r="O600" s="407">
        <f t="shared" si="69"/>
        <v>0</v>
      </c>
      <c r="P600" s="411" t="str">
        <f t="shared" si="65"/>
        <v/>
      </c>
      <c r="Q600" s="412" t="str">
        <f t="shared" si="66"/>
        <v/>
      </c>
      <c r="Z600" s="364"/>
    </row>
    <row r="601" spans="2:26">
      <c r="B601" s="406">
        <v>596</v>
      </c>
      <c r="C601" s="364"/>
      <c r="D601" s="364" t="str">
        <f t="shared" si="64"/>
        <v xml:space="preserve">#596 : </v>
      </c>
      <c r="E601" s="365"/>
      <c r="F601" s="365"/>
      <c r="G601" s="365"/>
      <c r="H601" s="365"/>
      <c r="I601" s="365"/>
      <c r="J601" s="365"/>
      <c r="K601" s="417"/>
      <c r="L601" s="407">
        <f t="shared" si="70"/>
        <v>0</v>
      </c>
      <c r="M601" s="407">
        <f t="shared" si="67"/>
        <v>0</v>
      </c>
      <c r="N601" s="407">
        <f t="shared" si="68"/>
        <v>0</v>
      </c>
      <c r="O601" s="407">
        <f t="shared" si="69"/>
        <v>0</v>
      </c>
      <c r="P601" s="411" t="str">
        <f t="shared" si="65"/>
        <v/>
      </c>
      <c r="Q601" s="412" t="str">
        <f t="shared" si="66"/>
        <v/>
      </c>
      <c r="Z601" s="364"/>
    </row>
    <row r="602" spans="2:26">
      <c r="B602" s="406">
        <v>597</v>
      </c>
      <c r="C602" s="364"/>
      <c r="D602" s="364" t="str">
        <f t="shared" si="64"/>
        <v xml:space="preserve">#597 : </v>
      </c>
      <c r="E602" s="365"/>
      <c r="F602" s="365"/>
      <c r="G602" s="365"/>
      <c r="H602" s="365"/>
      <c r="I602" s="365"/>
      <c r="J602" s="365"/>
      <c r="K602" s="417"/>
      <c r="L602" s="407">
        <f t="shared" si="70"/>
        <v>0</v>
      </c>
      <c r="M602" s="407">
        <f t="shared" si="67"/>
        <v>0</v>
      </c>
      <c r="N602" s="407">
        <f t="shared" si="68"/>
        <v>0</v>
      </c>
      <c r="O602" s="407">
        <f t="shared" si="69"/>
        <v>0</v>
      </c>
      <c r="P602" s="411" t="str">
        <f t="shared" si="65"/>
        <v/>
      </c>
      <c r="Q602" s="412" t="str">
        <f t="shared" si="66"/>
        <v/>
      </c>
      <c r="Z602" s="364"/>
    </row>
    <row r="603" spans="2:26">
      <c r="B603" s="406">
        <v>598</v>
      </c>
      <c r="C603" s="364"/>
      <c r="D603" s="364" t="str">
        <f t="shared" si="64"/>
        <v xml:space="preserve">#598 : </v>
      </c>
      <c r="E603" s="365"/>
      <c r="F603" s="365"/>
      <c r="G603" s="365"/>
      <c r="H603" s="365"/>
      <c r="I603" s="365"/>
      <c r="J603" s="365"/>
      <c r="K603" s="417"/>
      <c r="L603" s="407">
        <f t="shared" si="70"/>
        <v>0</v>
      </c>
      <c r="M603" s="407">
        <f t="shared" si="67"/>
        <v>0</v>
      </c>
      <c r="N603" s="407">
        <f t="shared" si="68"/>
        <v>0</v>
      </c>
      <c r="O603" s="407">
        <f t="shared" si="69"/>
        <v>0</v>
      </c>
      <c r="P603" s="411" t="str">
        <f t="shared" si="65"/>
        <v/>
      </c>
      <c r="Q603" s="412" t="str">
        <f t="shared" si="66"/>
        <v/>
      </c>
      <c r="Z603" s="364"/>
    </row>
    <row r="604" spans="2:26">
      <c r="B604" s="406">
        <v>599</v>
      </c>
      <c r="C604" s="364"/>
      <c r="D604" s="364" t="str">
        <f t="shared" si="64"/>
        <v xml:space="preserve">#599 : </v>
      </c>
      <c r="E604" s="365"/>
      <c r="F604" s="365"/>
      <c r="G604" s="365"/>
      <c r="H604" s="365"/>
      <c r="I604" s="365"/>
      <c r="J604" s="365"/>
      <c r="K604" s="417"/>
      <c r="L604" s="407">
        <f t="shared" si="70"/>
        <v>0</v>
      </c>
      <c r="M604" s="407">
        <f t="shared" si="67"/>
        <v>0</v>
      </c>
      <c r="N604" s="407">
        <f t="shared" si="68"/>
        <v>0</v>
      </c>
      <c r="O604" s="407">
        <f t="shared" si="69"/>
        <v>0</v>
      </c>
      <c r="P604" s="411" t="str">
        <f t="shared" si="65"/>
        <v/>
      </c>
      <c r="Q604" s="412" t="str">
        <f t="shared" si="66"/>
        <v/>
      </c>
      <c r="Z604" s="364"/>
    </row>
    <row r="605" spans="2:26">
      <c r="B605" s="406">
        <v>600</v>
      </c>
      <c r="C605" s="364"/>
      <c r="D605" s="364" t="str">
        <f t="shared" si="64"/>
        <v xml:space="preserve">#600 : </v>
      </c>
      <c r="E605" s="365"/>
      <c r="F605" s="365"/>
      <c r="G605" s="365"/>
      <c r="H605" s="365"/>
      <c r="I605" s="365"/>
      <c r="J605" s="365"/>
      <c r="K605" s="417"/>
      <c r="L605" s="407">
        <f t="shared" si="70"/>
        <v>0</v>
      </c>
      <c r="M605" s="407">
        <f t="shared" si="67"/>
        <v>0</v>
      </c>
      <c r="N605" s="407">
        <f t="shared" si="68"/>
        <v>0</v>
      </c>
      <c r="O605" s="407">
        <f t="shared" si="69"/>
        <v>0</v>
      </c>
      <c r="P605" s="411" t="str">
        <f t="shared" si="65"/>
        <v/>
      </c>
      <c r="Q605" s="412" t="str">
        <f t="shared" si="66"/>
        <v/>
      </c>
      <c r="Z605" s="364"/>
    </row>
    <row r="606" spans="2:26">
      <c r="B606" s="406">
        <v>601</v>
      </c>
      <c r="C606" s="364"/>
      <c r="D606" s="364" t="str">
        <f t="shared" si="64"/>
        <v xml:space="preserve">#601 : </v>
      </c>
      <c r="E606" s="365"/>
      <c r="F606" s="365"/>
      <c r="G606" s="365"/>
      <c r="H606" s="365"/>
      <c r="I606" s="365"/>
      <c r="J606" s="365"/>
      <c r="K606" s="417"/>
      <c r="L606" s="407">
        <f t="shared" si="70"/>
        <v>0</v>
      </c>
      <c r="M606" s="407">
        <f t="shared" si="67"/>
        <v>0</v>
      </c>
      <c r="N606" s="407">
        <f t="shared" si="68"/>
        <v>0</v>
      </c>
      <c r="O606" s="407">
        <f t="shared" si="69"/>
        <v>0</v>
      </c>
      <c r="P606" s="411" t="str">
        <f t="shared" si="65"/>
        <v/>
      </c>
      <c r="Q606" s="412" t="str">
        <f t="shared" si="66"/>
        <v/>
      </c>
      <c r="Z606" s="364"/>
    </row>
    <row r="607" spans="2:26">
      <c r="B607" s="406">
        <v>602</v>
      </c>
      <c r="C607" s="364"/>
      <c r="D607" s="364" t="str">
        <f t="shared" si="64"/>
        <v xml:space="preserve">#602 : </v>
      </c>
      <c r="E607" s="365"/>
      <c r="F607" s="365"/>
      <c r="G607" s="365"/>
      <c r="H607" s="365"/>
      <c r="I607" s="365"/>
      <c r="J607" s="365"/>
      <c r="K607" s="417"/>
      <c r="L607" s="407">
        <f t="shared" si="70"/>
        <v>0</v>
      </c>
      <c r="M607" s="407">
        <f t="shared" si="67"/>
        <v>0</v>
      </c>
      <c r="N607" s="407">
        <f t="shared" si="68"/>
        <v>0</v>
      </c>
      <c r="O607" s="407">
        <f t="shared" si="69"/>
        <v>0</v>
      </c>
      <c r="P607" s="411" t="str">
        <f t="shared" si="65"/>
        <v/>
      </c>
      <c r="Q607" s="412" t="str">
        <f t="shared" si="66"/>
        <v/>
      </c>
      <c r="Z607" s="364"/>
    </row>
    <row r="608" spans="2:26">
      <c r="B608" s="406">
        <v>603</v>
      </c>
      <c r="C608" s="364"/>
      <c r="D608" s="364" t="str">
        <f t="shared" si="64"/>
        <v xml:space="preserve">#603 : </v>
      </c>
      <c r="E608" s="365"/>
      <c r="F608" s="365"/>
      <c r="G608" s="365"/>
      <c r="H608" s="365"/>
      <c r="I608" s="365"/>
      <c r="J608" s="365"/>
      <c r="K608" s="417"/>
      <c r="L608" s="407">
        <f t="shared" si="70"/>
        <v>0</v>
      </c>
      <c r="M608" s="407">
        <f t="shared" si="67"/>
        <v>0</v>
      </c>
      <c r="N608" s="407">
        <f t="shared" si="68"/>
        <v>0</v>
      </c>
      <c r="O608" s="407">
        <f t="shared" si="69"/>
        <v>0</v>
      </c>
      <c r="P608" s="411" t="str">
        <f t="shared" si="65"/>
        <v/>
      </c>
      <c r="Q608" s="412" t="str">
        <f t="shared" si="66"/>
        <v/>
      </c>
      <c r="Z608" s="364"/>
    </row>
    <row r="609" spans="2:26">
      <c r="B609" s="406">
        <v>604</v>
      </c>
      <c r="C609" s="364"/>
      <c r="D609" s="364" t="str">
        <f t="shared" si="64"/>
        <v xml:space="preserve">#604 : </v>
      </c>
      <c r="E609" s="365"/>
      <c r="F609" s="365"/>
      <c r="G609" s="365"/>
      <c r="H609" s="365"/>
      <c r="I609" s="365"/>
      <c r="J609" s="365"/>
      <c r="K609" s="417"/>
      <c r="L609" s="407">
        <f t="shared" si="70"/>
        <v>0</v>
      </c>
      <c r="M609" s="407">
        <f t="shared" si="67"/>
        <v>0</v>
      </c>
      <c r="N609" s="407">
        <f t="shared" si="68"/>
        <v>0</v>
      </c>
      <c r="O609" s="407">
        <f t="shared" si="69"/>
        <v>0</v>
      </c>
      <c r="P609" s="411" t="str">
        <f t="shared" si="65"/>
        <v/>
      </c>
      <c r="Q609" s="412" t="str">
        <f t="shared" si="66"/>
        <v/>
      </c>
      <c r="Z609" s="364"/>
    </row>
    <row r="610" spans="2:26">
      <c r="B610" s="406">
        <v>605</v>
      </c>
      <c r="C610" s="364"/>
      <c r="D610" s="364" t="str">
        <f t="shared" si="64"/>
        <v xml:space="preserve">#605 : </v>
      </c>
      <c r="E610" s="365"/>
      <c r="F610" s="365"/>
      <c r="G610" s="365"/>
      <c r="H610" s="365"/>
      <c r="I610" s="365"/>
      <c r="J610" s="365"/>
      <c r="K610" s="417"/>
      <c r="L610" s="407">
        <f t="shared" si="70"/>
        <v>0</v>
      </c>
      <c r="M610" s="407">
        <f t="shared" si="67"/>
        <v>0</v>
      </c>
      <c r="N610" s="407">
        <f t="shared" si="68"/>
        <v>0</v>
      </c>
      <c r="O610" s="407">
        <f t="shared" si="69"/>
        <v>0</v>
      </c>
      <c r="P610" s="411" t="str">
        <f t="shared" si="65"/>
        <v/>
      </c>
      <c r="Q610" s="412" t="str">
        <f t="shared" si="66"/>
        <v/>
      </c>
      <c r="Z610" s="364"/>
    </row>
    <row r="611" spans="2:26">
      <c r="B611" s="406">
        <v>606</v>
      </c>
      <c r="C611" s="364"/>
      <c r="D611" s="364" t="str">
        <f t="shared" si="64"/>
        <v xml:space="preserve">#606 : </v>
      </c>
      <c r="E611" s="365"/>
      <c r="F611" s="365"/>
      <c r="G611" s="365"/>
      <c r="H611" s="365"/>
      <c r="I611" s="365"/>
      <c r="J611" s="365"/>
      <c r="K611" s="417"/>
      <c r="L611" s="407">
        <f t="shared" si="70"/>
        <v>0</v>
      </c>
      <c r="M611" s="407">
        <f t="shared" si="67"/>
        <v>0</v>
      </c>
      <c r="N611" s="407">
        <f t="shared" si="68"/>
        <v>0</v>
      </c>
      <c r="O611" s="407">
        <f t="shared" si="69"/>
        <v>0</v>
      </c>
      <c r="P611" s="411" t="str">
        <f t="shared" si="65"/>
        <v/>
      </c>
      <c r="Q611" s="412" t="str">
        <f t="shared" si="66"/>
        <v/>
      </c>
      <c r="Z611" s="364"/>
    </row>
    <row r="612" spans="2:26">
      <c r="B612" s="406">
        <v>607</v>
      </c>
      <c r="C612" s="364"/>
      <c r="D612" s="364" t="str">
        <f t="shared" si="64"/>
        <v xml:space="preserve">#607 : </v>
      </c>
      <c r="E612" s="365"/>
      <c r="F612" s="365"/>
      <c r="G612" s="365"/>
      <c r="H612" s="365"/>
      <c r="I612" s="365"/>
      <c r="J612" s="365"/>
      <c r="K612" s="417"/>
      <c r="L612" s="407">
        <f t="shared" si="70"/>
        <v>0</v>
      </c>
      <c r="M612" s="407">
        <f t="shared" si="67"/>
        <v>0</v>
      </c>
      <c r="N612" s="407">
        <f t="shared" si="68"/>
        <v>0</v>
      </c>
      <c r="O612" s="407">
        <f t="shared" si="69"/>
        <v>0</v>
      </c>
      <c r="P612" s="411" t="str">
        <f t="shared" si="65"/>
        <v/>
      </c>
      <c r="Q612" s="412" t="str">
        <f t="shared" si="66"/>
        <v/>
      </c>
      <c r="Z612" s="364"/>
    </row>
    <row r="613" spans="2:26">
      <c r="B613" s="406">
        <v>608</v>
      </c>
      <c r="C613" s="364"/>
      <c r="D613" s="364" t="str">
        <f t="shared" si="64"/>
        <v xml:space="preserve">#608 : </v>
      </c>
      <c r="E613" s="365"/>
      <c r="F613" s="365"/>
      <c r="G613" s="365"/>
      <c r="H613" s="365"/>
      <c r="I613" s="365"/>
      <c r="J613" s="365"/>
      <c r="K613" s="417"/>
      <c r="L613" s="407">
        <f t="shared" si="70"/>
        <v>0</v>
      </c>
      <c r="M613" s="407">
        <f t="shared" si="67"/>
        <v>0</v>
      </c>
      <c r="N613" s="407">
        <f t="shared" si="68"/>
        <v>0</v>
      </c>
      <c r="O613" s="407">
        <f t="shared" si="69"/>
        <v>0</v>
      </c>
      <c r="P613" s="411" t="str">
        <f t="shared" si="65"/>
        <v/>
      </c>
      <c r="Q613" s="412" t="str">
        <f t="shared" si="66"/>
        <v/>
      </c>
      <c r="Z613" s="364"/>
    </row>
    <row r="614" spans="2:26">
      <c r="B614" s="406">
        <v>609</v>
      </c>
      <c r="C614" s="364"/>
      <c r="D614" s="364" t="str">
        <f t="shared" si="64"/>
        <v xml:space="preserve">#609 : </v>
      </c>
      <c r="E614" s="365"/>
      <c r="F614" s="365"/>
      <c r="G614" s="365"/>
      <c r="H614" s="365"/>
      <c r="I614" s="365"/>
      <c r="J614" s="365"/>
      <c r="K614" s="417"/>
      <c r="L614" s="407">
        <f t="shared" si="70"/>
        <v>0</v>
      </c>
      <c r="M614" s="407">
        <f t="shared" si="67"/>
        <v>0</v>
      </c>
      <c r="N614" s="407">
        <f t="shared" si="68"/>
        <v>0</v>
      </c>
      <c r="O614" s="407">
        <f t="shared" si="69"/>
        <v>0</v>
      </c>
      <c r="P614" s="411" t="str">
        <f t="shared" si="65"/>
        <v/>
      </c>
      <c r="Q614" s="412" t="str">
        <f t="shared" si="66"/>
        <v/>
      </c>
      <c r="Z614" s="364"/>
    </row>
    <row r="615" spans="2:26">
      <c r="B615" s="406">
        <v>610</v>
      </c>
      <c r="C615" s="364"/>
      <c r="D615" s="364" t="str">
        <f t="shared" si="64"/>
        <v xml:space="preserve">#610 : </v>
      </c>
      <c r="E615" s="365"/>
      <c r="F615" s="365"/>
      <c r="G615" s="365"/>
      <c r="H615" s="365"/>
      <c r="I615" s="365"/>
      <c r="J615" s="365"/>
      <c r="K615" s="417"/>
      <c r="L615" s="407">
        <f t="shared" si="70"/>
        <v>0</v>
      </c>
      <c r="M615" s="407">
        <f t="shared" si="67"/>
        <v>0</v>
      </c>
      <c r="N615" s="407">
        <f t="shared" si="68"/>
        <v>0</v>
      </c>
      <c r="O615" s="407">
        <f t="shared" si="69"/>
        <v>0</v>
      </c>
      <c r="P615" s="411" t="str">
        <f t="shared" si="65"/>
        <v/>
      </c>
      <c r="Q615" s="412" t="str">
        <f t="shared" si="66"/>
        <v/>
      </c>
      <c r="Z615" s="364"/>
    </row>
    <row r="616" spans="2:26">
      <c r="B616" s="406">
        <v>611</v>
      </c>
      <c r="C616" s="364"/>
      <c r="D616" s="364" t="str">
        <f t="shared" si="64"/>
        <v xml:space="preserve">#611 : </v>
      </c>
      <c r="E616" s="365"/>
      <c r="F616" s="365"/>
      <c r="G616" s="365"/>
      <c r="H616" s="365"/>
      <c r="I616" s="365"/>
      <c r="J616" s="365"/>
      <c r="K616" s="417"/>
      <c r="L616" s="407">
        <f t="shared" si="70"/>
        <v>0</v>
      </c>
      <c r="M616" s="407">
        <f t="shared" si="67"/>
        <v>0</v>
      </c>
      <c r="N616" s="407">
        <f t="shared" si="68"/>
        <v>0</v>
      </c>
      <c r="O616" s="407">
        <f t="shared" si="69"/>
        <v>0</v>
      </c>
      <c r="P616" s="411" t="str">
        <f t="shared" si="65"/>
        <v/>
      </c>
      <c r="Q616" s="412" t="str">
        <f t="shared" si="66"/>
        <v/>
      </c>
      <c r="Z616" s="364"/>
    </row>
    <row r="617" spans="2:26">
      <c r="B617" s="406">
        <v>612</v>
      </c>
      <c r="C617" s="364"/>
      <c r="D617" s="364" t="str">
        <f t="shared" si="64"/>
        <v xml:space="preserve">#612 : </v>
      </c>
      <c r="E617" s="365"/>
      <c r="F617" s="365"/>
      <c r="G617" s="365"/>
      <c r="H617" s="365"/>
      <c r="I617" s="365"/>
      <c r="J617" s="365"/>
      <c r="K617" s="417"/>
      <c r="L617" s="407">
        <f t="shared" si="70"/>
        <v>0</v>
      </c>
      <c r="M617" s="407">
        <f t="shared" si="67"/>
        <v>0</v>
      </c>
      <c r="N617" s="407">
        <f t="shared" si="68"/>
        <v>0</v>
      </c>
      <c r="O617" s="407">
        <f t="shared" si="69"/>
        <v>0</v>
      </c>
      <c r="P617" s="411" t="str">
        <f t="shared" si="65"/>
        <v/>
      </c>
      <c r="Q617" s="412" t="str">
        <f t="shared" si="66"/>
        <v/>
      </c>
      <c r="Z617" s="364"/>
    </row>
    <row r="618" spans="2:26">
      <c r="B618" s="406">
        <v>613</v>
      </c>
      <c r="C618" s="364"/>
      <c r="D618" s="364" t="str">
        <f t="shared" si="64"/>
        <v xml:space="preserve">#613 : </v>
      </c>
      <c r="E618" s="365"/>
      <c r="F618" s="365"/>
      <c r="G618" s="365"/>
      <c r="H618" s="365"/>
      <c r="I618" s="365"/>
      <c r="J618" s="365"/>
      <c r="K618" s="417"/>
      <c r="L618" s="407">
        <f t="shared" si="70"/>
        <v>0</v>
      </c>
      <c r="M618" s="407">
        <f t="shared" si="67"/>
        <v>0</v>
      </c>
      <c r="N618" s="407">
        <f t="shared" si="68"/>
        <v>0</v>
      </c>
      <c r="O618" s="407">
        <f t="shared" si="69"/>
        <v>0</v>
      </c>
      <c r="P618" s="411" t="str">
        <f t="shared" si="65"/>
        <v/>
      </c>
      <c r="Q618" s="412" t="str">
        <f t="shared" si="66"/>
        <v/>
      </c>
      <c r="Z618" s="364"/>
    </row>
    <row r="619" spans="2:26">
      <c r="B619" s="406">
        <v>614</v>
      </c>
      <c r="C619" s="364"/>
      <c r="D619" s="364" t="str">
        <f t="shared" si="64"/>
        <v xml:space="preserve">#614 : </v>
      </c>
      <c r="E619" s="365"/>
      <c r="F619" s="365"/>
      <c r="G619" s="365"/>
      <c r="H619" s="365"/>
      <c r="I619" s="365"/>
      <c r="J619" s="365"/>
      <c r="K619" s="417"/>
      <c r="L619" s="407">
        <f t="shared" si="70"/>
        <v>0</v>
      </c>
      <c r="M619" s="407">
        <f t="shared" si="67"/>
        <v>0</v>
      </c>
      <c r="N619" s="407">
        <f t="shared" si="68"/>
        <v>0</v>
      </c>
      <c r="O619" s="407">
        <f t="shared" si="69"/>
        <v>0</v>
      </c>
      <c r="P619" s="411" t="str">
        <f t="shared" si="65"/>
        <v/>
      </c>
      <c r="Q619" s="412" t="str">
        <f t="shared" si="66"/>
        <v/>
      </c>
      <c r="Z619" s="364"/>
    </row>
    <row r="620" spans="2:26">
      <c r="B620" s="406">
        <v>615</v>
      </c>
      <c r="C620" s="364"/>
      <c r="D620" s="364" t="str">
        <f t="shared" si="64"/>
        <v xml:space="preserve">#615 : </v>
      </c>
      <c r="E620" s="365"/>
      <c r="F620" s="365"/>
      <c r="G620" s="365"/>
      <c r="H620" s="365"/>
      <c r="I620" s="365"/>
      <c r="J620" s="365"/>
      <c r="K620" s="417"/>
      <c r="L620" s="407">
        <f t="shared" si="70"/>
        <v>0</v>
      </c>
      <c r="M620" s="407">
        <f t="shared" si="67"/>
        <v>0</v>
      </c>
      <c r="N620" s="407">
        <f t="shared" si="68"/>
        <v>0</v>
      </c>
      <c r="O620" s="407">
        <f t="shared" si="69"/>
        <v>0</v>
      </c>
      <c r="P620" s="411" t="str">
        <f t="shared" si="65"/>
        <v/>
      </c>
      <c r="Q620" s="412" t="str">
        <f t="shared" si="66"/>
        <v/>
      </c>
      <c r="Z620" s="364"/>
    </row>
    <row r="621" spans="2:26">
      <c r="B621" s="406">
        <v>616</v>
      </c>
      <c r="C621" s="364"/>
      <c r="D621" s="364" t="str">
        <f t="shared" si="64"/>
        <v xml:space="preserve">#616 : </v>
      </c>
      <c r="E621" s="365"/>
      <c r="F621" s="365"/>
      <c r="G621" s="365"/>
      <c r="H621" s="365"/>
      <c r="I621" s="365"/>
      <c r="J621" s="365"/>
      <c r="K621" s="417"/>
      <c r="L621" s="407">
        <f t="shared" si="70"/>
        <v>0</v>
      </c>
      <c r="M621" s="407">
        <f t="shared" si="67"/>
        <v>0</v>
      </c>
      <c r="N621" s="407">
        <f t="shared" si="68"/>
        <v>0</v>
      </c>
      <c r="O621" s="407">
        <f t="shared" si="69"/>
        <v>0</v>
      </c>
      <c r="P621" s="411" t="str">
        <f t="shared" si="65"/>
        <v/>
      </c>
      <c r="Q621" s="412" t="str">
        <f t="shared" si="66"/>
        <v/>
      </c>
      <c r="Z621" s="364"/>
    </row>
    <row r="622" spans="2:26">
      <c r="B622" s="406">
        <v>617</v>
      </c>
      <c r="C622" s="364"/>
      <c r="D622" s="364" t="str">
        <f t="shared" si="64"/>
        <v xml:space="preserve">#617 : </v>
      </c>
      <c r="E622" s="365"/>
      <c r="F622" s="365"/>
      <c r="G622" s="365"/>
      <c r="H622" s="365"/>
      <c r="I622" s="365"/>
      <c r="J622" s="365"/>
      <c r="K622" s="417"/>
      <c r="L622" s="407">
        <f t="shared" si="70"/>
        <v>0</v>
      </c>
      <c r="M622" s="407">
        <f t="shared" si="67"/>
        <v>0</v>
      </c>
      <c r="N622" s="407">
        <f t="shared" si="68"/>
        <v>0</v>
      </c>
      <c r="O622" s="407">
        <f t="shared" si="69"/>
        <v>0</v>
      </c>
      <c r="P622" s="411" t="str">
        <f t="shared" si="65"/>
        <v/>
      </c>
      <c r="Q622" s="412" t="str">
        <f t="shared" si="66"/>
        <v/>
      </c>
      <c r="Z622" s="364"/>
    </row>
    <row r="623" spans="2:26">
      <c r="B623" s="406">
        <v>618</v>
      </c>
      <c r="C623" s="364"/>
      <c r="D623" s="364" t="str">
        <f t="shared" si="64"/>
        <v xml:space="preserve">#618 : </v>
      </c>
      <c r="E623" s="365"/>
      <c r="F623" s="365"/>
      <c r="G623" s="365"/>
      <c r="H623" s="365"/>
      <c r="I623" s="365"/>
      <c r="J623" s="365"/>
      <c r="K623" s="417"/>
      <c r="L623" s="407">
        <f t="shared" si="70"/>
        <v>0</v>
      </c>
      <c r="M623" s="407">
        <f t="shared" si="67"/>
        <v>0</v>
      </c>
      <c r="N623" s="407">
        <f t="shared" si="68"/>
        <v>0</v>
      </c>
      <c r="O623" s="407">
        <f t="shared" si="69"/>
        <v>0</v>
      </c>
      <c r="P623" s="411" t="str">
        <f t="shared" si="65"/>
        <v/>
      </c>
      <c r="Q623" s="412" t="str">
        <f t="shared" si="66"/>
        <v/>
      </c>
      <c r="Z623" s="364"/>
    </row>
    <row r="624" spans="2:26">
      <c r="B624" s="406">
        <v>619</v>
      </c>
      <c r="C624" s="364"/>
      <c r="D624" s="364" t="str">
        <f t="shared" si="64"/>
        <v xml:space="preserve">#619 : </v>
      </c>
      <c r="E624" s="365"/>
      <c r="F624" s="365"/>
      <c r="G624" s="365"/>
      <c r="H624" s="365"/>
      <c r="I624" s="365"/>
      <c r="J624" s="365"/>
      <c r="K624" s="417"/>
      <c r="L624" s="407">
        <f t="shared" si="70"/>
        <v>0</v>
      </c>
      <c r="M624" s="407">
        <f t="shared" si="67"/>
        <v>0</v>
      </c>
      <c r="N624" s="407">
        <f t="shared" si="68"/>
        <v>0</v>
      </c>
      <c r="O624" s="407">
        <f t="shared" si="69"/>
        <v>0</v>
      </c>
      <c r="P624" s="411" t="str">
        <f t="shared" si="65"/>
        <v/>
      </c>
      <c r="Q624" s="412" t="str">
        <f t="shared" si="66"/>
        <v/>
      </c>
      <c r="Z624" s="364"/>
    </row>
    <row r="625" spans="2:26">
      <c r="B625" s="406">
        <v>620</v>
      </c>
      <c r="C625" s="364"/>
      <c r="D625" s="364" t="str">
        <f t="shared" si="64"/>
        <v xml:space="preserve">#620 : </v>
      </c>
      <c r="E625" s="365"/>
      <c r="F625" s="365"/>
      <c r="G625" s="365"/>
      <c r="H625" s="365"/>
      <c r="I625" s="365"/>
      <c r="J625" s="365"/>
      <c r="K625" s="417"/>
      <c r="L625" s="407">
        <f t="shared" si="70"/>
        <v>0</v>
      </c>
      <c r="M625" s="407">
        <f t="shared" si="67"/>
        <v>0</v>
      </c>
      <c r="N625" s="407">
        <f t="shared" si="68"/>
        <v>0</v>
      </c>
      <c r="O625" s="407">
        <f t="shared" si="69"/>
        <v>0</v>
      </c>
      <c r="P625" s="411" t="str">
        <f t="shared" si="65"/>
        <v/>
      </c>
      <c r="Q625" s="412" t="str">
        <f t="shared" si="66"/>
        <v/>
      </c>
      <c r="Z625" s="364"/>
    </row>
    <row r="626" spans="2:26">
      <c r="B626" s="406">
        <v>621</v>
      </c>
      <c r="C626" s="364"/>
      <c r="D626" s="364" t="str">
        <f t="shared" si="64"/>
        <v xml:space="preserve">#621 : </v>
      </c>
      <c r="E626" s="365"/>
      <c r="F626" s="365"/>
      <c r="G626" s="365"/>
      <c r="H626" s="365"/>
      <c r="I626" s="365"/>
      <c r="J626" s="365"/>
      <c r="K626" s="417"/>
      <c r="L626" s="407">
        <f t="shared" si="70"/>
        <v>0</v>
      </c>
      <c r="M626" s="407">
        <f t="shared" si="67"/>
        <v>0</v>
      </c>
      <c r="N626" s="407">
        <f t="shared" si="68"/>
        <v>0</v>
      </c>
      <c r="O626" s="407">
        <f t="shared" si="69"/>
        <v>0</v>
      </c>
      <c r="P626" s="411" t="str">
        <f t="shared" si="65"/>
        <v/>
      </c>
      <c r="Q626" s="412" t="str">
        <f t="shared" si="66"/>
        <v/>
      </c>
      <c r="Z626" s="364"/>
    </row>
    <row r="627" spans="2:26">
      <c r="B627" s="406">
        <v>622</v>
      </c>
      <c r="C627" s="364"/>
      <c r="D627" s="364" t="str">
        <f t="shared" si="64"/>
        <v xml:space="preserve">#622 : </v>
      </c>
      <c r="E627" s="365"/>
      <c r="F627" s="365"/>
      <c r="G627" s="365"/>
      <c r="H627" s="365"/>
      <c r="I627" s="365"/>
      <c r="J627" s="365"/>
      <c r="K627" s="417"/>
      <c r="L627" s="407">
        <f t="shared" si="70"/>
        <v>0</v>
      </c>
      <c r="M627" s="407">
        <f t="shared" si="67"/>
        <v>0</v>
      </c>
      <c r="N627" s="407">
        <f t="shared" si="68"/>
        <v>0</v>
      </c>
      <c r="O627" s="407">
        <f t="shared" si="69"/>
        <v>0</v>
      </c>
      <c r="P627" s="411" t="str">
        <f t="shared" si="65"/>
        <v/>
      </c>
      <c r="Q627" s="412" t="str">
        <f t="shared" si="66"/>
        <v/>
      </c>
      <c r="Z627" s="364"/>
    </row>
    <row r="628" spans="2:26">
      <c r="B628" s="406">
        <v>623</v>
      </c>
      <c r="C628" s="364"/>
      <c r="D628" s="364" t="str">
        <f t="shared" si="64"/>
        <v xml:space="preserve">#623 : </v>
      </c>
      <c r="E628" s="365"/>
      <c r="F628" s="365"/>
      <c r="G628" s="365"/>
      <c r="H628" s="365"/>
      <c r="I628" s="365"/>
      <c r="J628" s="365"/>
      <c r="K628" s="417"/>
      <c r="L628" s="407">
        <f t="shared" si="70"/>
        <v>0</v>
      </c>
      <c r="M628" s="407">
        <f t="shared" si="67"/>
        <v>0</v>
      </c>
      <c r="N628" s="407">
        <f t="shared" si="68"/>
        <v>0</v>
      </c>
      <c r="O628" s="407">
        <f t="shared" si="69"/>
        <v>0</v>
      </c>
      <c r="P628" s="411" t="str">
        <f t="shared" si="65"/>
        <v/>
      </c>
      <c r="Q628" s="412" t="str">
        <f t="shared" si="66"/>
        <v/>
      </c>
      <c r="Z628" s="364"/>
    </row>
    <row r="629" spans="2:26">
      <c r="B629" s="406">
        <v>624</v>
      </c>
      <c r="C629" s="364"/>
      <c r="D629" s="364" t="str">
        <f t="shared" si="64"/>
        <v xml:space="preserve">#624 : </v>
      </c>
      <c r="E629" s="365"/>
      <c r="F629" s="365"/>
      <c r="G629" s="365"/>
      <c r="H629" s="365"/>
      <c r="I629" s="365"/>
      <c r="J629" s="365"/>
      <c r="K629" s="417"/>
      <c r="L629" s="407">
        <f t="shared" si="70"/>
        <v>0</v>
      </c>
      <c r="M629" s="407">
        <f t="shared" si="67"/>
        <v>0</v>
      </c>
      <c r="N629" s="407">
        <f t="shared" si="68"/>
        <v>0</v>
      </c>
      <c r="O629" s="407">
        <f t="shared" si="69"/>
        <v>0</v>
      </c>
      <c r="P629" s="411" t="str">
        <f t="shared" si="65"/>
        <v/>
      </c>
      <c r="Q629" s="412" t="str">
        <f t="shared" si="66"/>
        <v/>
      </c>
      <c r="Z629" s="364"/>
    </row>
    <row r="630" spans="2:26">
      <c r="B630" s="406">
        <v>625</v>
      </c>
      <c r="C630" s="364"/>
      <c r="D630" s="364" t="str">
        <f t="shared" si="64"/>
        <v xml:space="preserve">#625 : </v>
      </c>
      <c r="E630" s="365"/>
      <c r="F630" s="365"/>
      <c r="G630" s="365"/>
      <c r="H630" s="365"/>
      <c r="I630" s="365"/>
      <c r="J630" s="365"/>
      <c r="K630" s="417"/>
      <c r="L630" s="407">
        <f t="shared" si="70"/>
        <v>0</v>
      </c>
      <c r="M630" s="407">
        <f t="shared" si="67"/>
        <v>0</v>
      </c>
      <c r="N630" s="407">
        <f t="shared" si="68"/>
        <v>0</v>
      </c>
      <c r="O630" s="407">
        <f t="shared" si="69"/>
        <v>0</v>
      </c>
      <c r="P630" s="411" t="str">
        <f t="shared" si="65"/>
        <v/>
      </c>
      <c r="Q630" s="412" t="str">
        <f t="shared" si="66"/>
        <v/>
      </c>
      <c r="Z630" s="364"/>
    </row>
    <row r="631" spans="2:26">
      <c r="B631" s="406">
        <v>626</v>
      </c>
      <c r="C631" s="364"/>
      <c r="D631" s="364" t="str">
        <f t="shared" si="64"/>
        <v xml:space="preserve">#626 : </v>
      </c>
      <c r="E631" s="365"/>
      <c r="F631" s="365"/>
      <c r="G631" s="365"/>
      <c r="H631" s="365"/>
      <c r="I631" s="365"/>
      <c r="J631" s="365"/>
      <c r="K631" s="417"/>
      <c r="L631" s="407">
        <f t="shared" si="70"/>
        <v>0</v>
      </c>
      <c r="M631" s="407">
        <f t="shared" si="67"/>
        <v>0</v>
      </c>
      <c r="N631" s="407">
        <f t="shared" si="68"/>
        <v>0</v>
      </c>
      <c r="O631" s="407">
        <f t="shared" si="69"/>
        <v>0</v>
      </c>
      <c r="P631" s="411" t="str">
        <f t="shared" si="65"/>
        <v/>
      </c>
      <c r="Q631" s="412" t="str">
        <f t="shared" si="66"/>
        <v/>
      </c>
      <c r="Z631" s="364"/>
    </row>
    <row r="632" spans="2:26">
      <c r="B632" s="406">
        <v>627</v>
      </c>
      <c r="C632" s="364"/>
      <c r="D632" s="364" t="str">
        <f t="shared" si="64"/>
        <v xml:space="preserve">#627 : </v>
      </c>
      <c r="E632" s="365"/>
      <c r="F632" s="365"/>
      <c r="G632" s="365"/>
      <c r="H632" s="365"/>
      <c r="I632" s="365"/>
      <c r="J632" s="365"/>
      <c r="K632" s="417"/>
      <c r="L632" s="407">
        <f t="shared" si="70"/>
        <v>0</v>
      </c>
      <c r="M632" s="407">
        <f t="shared" si="67"/>
        <v>0</v>
      </c>
      <c r="N632" s="407">
        <f t="shared" si="68"/>
        <v>0</v>
      </c>
      <c r="O632" s="407">
        <f t="shared" si="69"/>
        <v>0</v>
      </c>
      <c r="P632" s="411" t="str">
        <f t="shared" si="65"/>
        <v/>
      </c>
      <c r="Q632" s="412" t="str">
        <f t="shared" si="66"/>
        <v/>
      </c>
      <c r="Z632" s="364"/>
    </row>
    <row r="633" spans="2:26">
      <c r="B633" s="406">
        <v>628</v>
      </c>
      <c r="C633" s="364"/>
      <c r="D633" s="364" t="str">
        <f t="shared" si="64"/>
        <v xml:space="preserve">#628 : </v>
      </c>
      <c r="E633" s="365"/>
      <c r="F633" s="365"/>
      <c r="G633" s="365"/>
      <c r="H633" s="365"/>
      <c r="I633" s="365"/>
      <c r="J633" s="365"/>
      <c r="K633" s="417"/>
      <c r="L633" s="407">
        <f t="shared" si="70"/>
        <v>0</v>
      </c>
      <c r="M633" s="407">
        <f t="shared" si="67"/>
        <v>0</v>
      </c>
      <c r="N633" s="407">
        <f t="shared" si="68"/>
        <v>0</v>
      </c>
      <c r="O633" s="407">
        <f t="shared" si="69"/>
        <v>0</v>
      </c>
      <c r="P633" s="411" t="str">
        <f t="shared" si="65"/>
        <v/>
      </c>
      <c r="Q633" s="412" t="str">
        <f t="shared" si="66"/>
        <v/>
      </c>
      <c r="Z633" s="364"/>
    </row>
    <row r="634" spans="2:26">
      <c r="B634" s="406">
        <v>629</v>
      </c>
      <c r="C634" s="364"/>
      <c r="D634" s="364" t="str">
        <f t="shared" si="64"/>
        <v xml:space="preserve">#629 : </v>
      </c>
      <c r="E634" s="365"/>
      <c r="F634" s="365"/>
      <c r="G634" s="365"/>
      <c r="H634" s="365"/>
      <c r="I634" s="365"/>
      <c r="J634" s="365"/>
      <c r="K634" s="417"/>
      <c r="L634" s="407">
        <f t="shared" si="70"/>
        <v>0</v>
      </c>
      <c r="M634" s="407">
        <f t="shared" si="67"/>
        <v>0</v>
      </c>
      <c r="N634" s="407">
        <f t="shared" si="68"/>
        <v>0</v>
      </c>
      <c r="O634" s="407">
        <f t="shared" si="69"/>
        <v>0</v>
      </c>
      <c r="P634" s="411" t="str">
        <f t="shared" si="65"/>
        <v/>
      </c>
      <c r="Q634" s="412" t="str">
        <f t="shared" si="66"/>
        <v/>
      </c>
      <c r="Z634" s="364"/>
    </row>
    <row r="635" spans="2:26">
      <c r="B635" s="406">
        <v>630</v>
      </c>
      <c r="C635" s="364"/>
      <c r="D635" s="364" t="str">
        <f t="shared" si="64"/>
        <v xml:space="preserve">#630 : </v>
      </c>
      <c r="E635" s="365"/>
      <c r="F635" s="365"/>
      <c r="G635" s="365"/>
      <c r="H635" s="365"/>
      <c r="I635" s="365"/>
      <c r="J635" s="365"/>
      <c r="K635" s="417"/>
      <c r="L635" s="407">
        <f t="shared" si="70"/>
        <v>0</v>
      </c>
      <c r="M635" s="407">
        <f t="shared" si="67"/>
        <v>0</v>
      </c>
      <c r="N635" s="407">
        <f t="shared" si="68"/>
        <v>0</v>
      </c>
      <c r="O635" s="407">
        <f t="shared" si="69"/>
        <v>0</v>
      </c>
      <c r="P635" s="411" t="str">
        <f t="shared" si="65"/>
        <v/>
      </c>
      <c r="Q635" s="412" t="str">
        <f t="shared" si="66"/>
        <v/>
      </c>
      <c r="Z635" s="364"/>
    </row>
    <row r="636" spans="2:26">
      <c r="B636" s="406">
        <v>631</v>
      </c>
      <c r="C636" s="364"/>
      <c r="D636" s="364" t="str">
        <f t="shared" si="64"/>
        <v xml:space="preserve">#631 : </v>
      </c>
      <c r="E636" s="365"/>
      <c r="F636" s="365"/>
      <c r="G636" s="365"/>
      <c r="H636" s="365"/>
      <c r="I636" s="365"/>
      <c r="J636" s="365"/>
      <c r="K636" s="417"/>
      <c r="L636" s="407">
        <f t="shared" si="70"/>
        <v>0</v>
      </c>
      <c r="M636" s="407">
        <f t="shared" si="67"/>
        <v>0</v>
      </c>
      <c r="N636" s="407">
        <f t="shared" si="68"/>
        <v>0</v>
      </c>
      <c r="O636" s="407">
        <f t="shared" si="69"/>
        <v>0</v>
      </c>
      <c r="P636" s="411" t="str">
        <f t="shared" si="65"/>
        <v/>
      </c>
      <c r="Q636" s="412" t="str">
        <f t="shared" si="66"/>
        <v/>
      </c>
      <c r="Z636" s="364"/>
    </row>
    <row r="637" spans="2:26">
      <c r="B637" s="406">
        <v>632</v>
      </c>
      <c r="C637" s="364"/>
      <c r="D637" s="364" t="str">
        <f t="shared" si="64"/>
        <v xml:space="preserve">#632 : </v>
      </c>
      <c r="E637" s="365"/>
      <c r="F637" s="365"/>
      <c r="G637" s="365"/>
      <c r="H637" s="365"/>
      <c r="I637" s="365"/>
      <c r="J637" s="365"/>
      <c r="K637" s="417"/>
      <c r="L637" s="407">
        <f t="shared" si="70"/>
        <v>0</v>
      </c>
      <c r="M637" s="407">
        <f t="shared" si="67"/>
        <v>0</v>
      </c>
      <c r="N637" s="407">
        <f t="shared" si="68"/>
        <v>0</v>
      </c>
      <c r="O637" s="407">
        <f t="shared" si="69"/>
        <v>0</v>
      </c>
      <c r="P637" s="411" t="str">
        <f t="shared" si="65"/>
        <v/>
      </c>
      <c r="Q637" s="412" t="str">
        <f t="shared" si="66"/>
        <v/>
      </c>
      <c r="Z637" s="364"/>
    </row>
    <row r="638" spans="2:26">
      <c r="B638" s="406">
        <v>633</v>
      </c>
      <c r="C638" s="364"/>
      <c r="D638" s="364" t="str">
        <f t="shared" si="64"/>
        <v xml:space="preserve">#633 : </v>
      </c>
      <c r="E638" s="365"/>
      <c r="F638" s="365"/>
      <c r="G638" s="365"/>
      <c r="H638" s="365"/>
      <c r="I638" s="365"/>
      <c r="J638" s="365"/>
      <c r="K638" s="417"/>
      <c r="L638" s="407">
        <f t="shared" si="70"/>
        <v>0</v>
      </c>
      <c r="M638" s="407">
        <f t="shared" si="67"/>
        <v>0</v>
      </c>
      <c r="N638" s="407">
        <f t="shared" si="68"/>
        <v>0</v>
      </c>
      <c r="O638" s="407">
        <f t="shared" si="69"/>
        <v>0</v>
      </c>
      <c r="P638" s="411" t="str">
        <f t="shared" si="65"/>
        <v/>
      </c>
      <c r="Q638" s="412" t="str">
        <f t="shared" si="66"/>
        <v/>
      </c>
      <c r="Z638" s="364"/>
    </row>
    <row r="639" spans="2:26">
      <c r="B639" s="406">
        <v>634</v>
      </c>
      <c r="C639" s="364"/>
      <c r="D639" s="364" t="str">
        <f t="shared" si="64"/>
        <v xml:space="preserve">#634 : </v>
      </c>
      <c r="E639" s="365"/>
      <c r="F639" s="365"/>
      <c r="G639" s="365"/>
      <c r="H639" s="365"/>
      <c r="I639" s="365"/>
      <c r="J639" s="365"/>
      <c r="K639" s="417"/>
      <c r="L639" s="407">
        <f t="shared" si="70"/>
        <v>0</v>
      </c>
      <c r="M639" s="407">
        <f t="shared" si="67"/>
        <v>0</v>
      </c>
      <c r="N639" s="407">
        <f t="shared" si="68"/>
        <v>0</v>
      </c>
      <c r="O639" s="407">
        <f t="shared" si="69"/>
        <v>0</v>
      </c>
      <c r="P639" s="411" t="str">
        <f t="shared" si="65"/>
        <v/>
      </c>
      <c r="Q639" s="412" t="str">
        <f t="shared" si="66"/>
        <v/>
      </c>
      <c r="Z639" s="364"/>
    </row>
    <row r="640" spans="2:26">
      <c r="B640" s="406">
        <v>635</v>
      </c>
      <c r="C640" s="364"/>
      <c r="D640" s="364" t="str">
        <f t="shared" si="64"/>
        <v xml:space="preserve">#635 : </v>
      </c>
      <c r="E640" s="365"/>
      <c r="F640" s="365"/>
      <c r="G640" s="365"/>
      <c r="H640" s="365"/>
      <c r="I640" s="365"/>
      <c r="J640" s="365"/>
      <c r="K640" s="417"/>
      <c r="L640" s="407">
        <f t="shared" si="70"/>
        <v>0</v>
      </c>
      <c r="M640" s="407">
        <f t="shared" si="67"/>
        <v>0</v>
      </c>
      <c r="N640" s="407">
        <f t="shared" si="68"/>
        <v>0</v>
      </c>
      <c r="O640" s="407">
        <f t="shared" si="69"/>
        <v>0</v>
      </c>
      <c r="P640" s="411" t="str">
        <f t="shared" si="65"/>
        <v/>
      </c>
      <c r="Q640" s="412" t="str">
        <f t="shared" si="66"/>
        <v/>
      </c>
      <c r="Z640" s="364"/>
    </row>
    <row r="641" spans="2:26">
      <c r="B641" s="406">
        <v>636</v>
      </c>
      <c r="C641" s="364"/>
      <c r="D641" s="364" t="str">
        <f t="shared" si="64"/>
        <v xml:space="preserve">#636 : </v>
      </c>
      <c r="E641" s="365"/>
      <c r="F641" s="365"/>
      <c r="G641" s="365"/>
      <c r="H641" s="365"/>
      <c r="I641" s="365"/>
      <c r="J641" s="365"/>
      <c r="K641" s="417"/>
      <c r="L641" s="407">
        <f t="shared" si="70"/>
        <v>0</v>
      </c>
      <c r="M641" s="407">
        <f t="shared" si="67"/>
        <v>0</v>
      </c>
      <c r="N641" s="407">
        <f t="shared" si="68"/>
        <v>0</v>
      </c>
      <c r="O641" s="407">
        <f t="shared" si="69"/>
        <v>0</v>
      </c>
      <c r="P641" s="411" t="str">
        <f t="shared" si="65"/>
        <v/>
      </c>
      <c r="Q641" s="412" t="str">
        <f t="shared" si="66"/>
        <v/>
      </c>
      <c r="Z641" s="364"/>
    </row>
    <row r="642" spans="2:26">
      <c r="B642" s="406">
        <v>637</v>
      </c>
      <c r="C642" s="364"/>
      <c r="D642" s="364" t="str">
        <f t="shared" si="64"/>
        <v xml:space="preserve">#637 : </v>
      </c>
      <c r="E642" s="365"/>
      <c r="F642" s="365"/>
      <c r="G642" s="365"/>
      <c r="H642" s="365"/>
      <c r="I642" s="365"/>
      <c r="J642" s="365"/>
      <c r="K642" s="417"/>
      <c r="L642" s="407">
        <f t="shared" si="70"/>
        <v>0</v>
      </c>
      <c r="M642" s="407">
        <f t="shared" si="67"/>
        <v>0</v>
      </c>
      <c r="N642" s="407">
        <f t="shared" si="68"/>
        <v>0</v>
      </c>
      <c r="O642" s="407">
        <f t="shared" si="69"/>
        <v>0</v>
      </c>
      <c r="P642" s="411" t="str">
        <f t="shared" si="65"/>
        <v/>
      </c>
      <c r="Q642" s="412" t="str">
        <f t="shared" si="66"/>
        <v/>
      </c>
      <c r="Z642" s="364"/>
    </row>
    <row r="643" spans="2:26">
      <c r="B643" s="406">
        <v>638</v>
      </c>
      <c r="C643" s="364"/>
      <c r="D643" s="364" t="str">
        <f t="shared" si="64"/>
        <v xml:space="preserve">#638 : </v>
      </c>
      <c r="E643" s="365"/>
      <c r="F643" s="365"/>
      <c r="G643" s="365"/>
      <c r="H643" s="365"/>
      <c r="I643" s="365"/>
      <c r="J643" s="365"/>
      <c r="K643" s="417"/>
      <c r="L643" s="407">
        <f t="shared" si="70"/>
        <v>0</v>
      </c>
      <c r="M643" s="407">
        <f t="shared" si="67"/>
        <v>0</v>
      </c>
      <c r="N643" s="407">
        <f t="shared" si="68"/>
        <v>0</v>
      </c>
      <c r="O643" s="407">
        <f t="shared" si="69"/>
        <v>0</v>
      </c>
      <c r="P643" s="411" t="str">
        <f t="shared" si="65"/>
        <v/>
      </c>
      <c r="Q643" s="412" t="str">
        <f t="shared" si="66"/>
        <v/>
      </c>
      <c r="Z643" s="364"/>
    </row>
    <row r="644" spans="2:26">
      <c r="B644" s="406">
        <v>639</v>
      </c>
      <c r="C644" s="364"/>
      <c r="D644" s="364" t="str">
        <f t="shared" si="64"/>
        <v xml:space="preserve">#639 : </v>
      </c>
      <c r="E644" s="365"/>
      <c r="F644" s="365"/>
      <c r="G644" s="365"/>
      <c r="H644" s="365"/>
      <c r="I644" s="365"/>
      <c r="J644" s="365"/>
      <c r="K644" s="417"/>
      <c r="L644" s="407">
        <f t="shared" si="70"/>
        <v>0</v>
      </c>
      <c r="M644" s="407">
        <f t="shared" si="67"/>
        <v>0</v>
      </c>
      <c r="N644" s="407">
        <f t="shared" si="68"/>
        <v>0</v>
      </c>
      <c r="O644" s="407">
        <f t="shared" si="69"/>
        <v>0</v>
      </c>
      <c r="P644" s="411" t="str">
        <f t="shared" si="65"/>
        <v/>
      </c>
      <c r="Q644" s="412" t="str">
        <f t="shared" si="66"/>
        <v/>
      </c>
      <c r="Z644" s="364"/>
    </row>
    <row r="645" spans="2:26">
      <c r="B645" s="406">
        <v>640</v>
      </c>
      <c r="C645" s="364"/>
      <c r="D645" s="364" t="str">
        <f t="shared" si="64"/>
        <v xml:space="preserve">#640 : </v>
      </c>
      <c r="E645" s="365"/>
      <c r="F645" s="365"/>
      <c r="G645" s="365"/>
      <c r="H645" s="365"/>
      <c r="I645" s="365"/>
      <c r="J645" s="365"/>
      <c r="K645" s="417"/>
      <c r="L645" s="407">
        <f t="shared" si="70"/>
        <v>0</v>
      </c>
      <c r="M645" s="407">
        <f t="shared" si="67"/>
        <v>0</v>
      </c>
      <c r="N645" s="407">
        <f t="shared" si="68"/>
        <v>0</v>
      </c>
      <c r="O645" s="407">
        <f t="shared" si="69"/>
        <v>0</v>
      </c>
      <c r="P645" s="411" t="str">
        <f t="shared" si="65"/>
        <v/>
      </c>
      <c r="Q645" s="412" t="str">
        <f t="shared" si="66"/>
        <v/>
      </c>
      <c r="Z645" s="364"/>
    </row>
    <row r="646" spans="2:26">
      <c r="B646" s="406">
        <v>641</v>
      </c>
      <c r="C646" s="364"/>
      <c r="D646" s="364" t="str">
        <f t="shared" ref="D646:D709" si="71">"#"&amp;B646&amp;" : "&amp;C646</f>
        <v xml:space="preserve">#641 : </v>
      </c>
      <c r="E646" s="365"/>
      <c r="F646" s="365"/>
      <c r="G646" s="365"/>
      <c r="H646" s="365"/>
      <c r="I646" s="365"/>
      <c r="J646" s="365"/>
      <c r="K646" s="417"/>
      <c r="L646" s="407">
        <f t="shared" si="70"/>
        <v>0</v>
      </c>
      <c r="M646" s="407">
        <f t="shared" si="67"/>
        <v>0</v>
      </c>
      <c r="N646" s="407">
        <f t="shared" si="68"/>
        <v>0</v>
      </c>
      <c r="O646" s="407">
        <f t="shared" si="69"/>
        <v>0</v>
      </c>
      <c r="P646" s="411" t="str">
        <f t="shared" ref="P646:P709" si="72">IF(M646&gt;N646,"Match funding needs to be min 50%","")</f>
        <v/>
      </c>
      <c r="Q646" s="412" t="str">
        <f t="shared" ref="Q646:Q709" si="73" xml:space="preserve">
IF(AND(E646="Privately Rented Home",K646&gt;=$L$3/0.7,L646=$L$3),"",
IF(AND(E646="Privately Rented Home",K646&lt;$L$3/0.7,L646=K646*70%),"",
IF(AND(E646="Privately Owned Home",K646=L646),"",
IF(AND(E646="Social Home",K646=(M646+N646)),"",
IF(AND(E646="",K646=0),"",
"Private Landlord contribution needs to be greater")))))</f>
        <v/>
      </c>
      <c r="Z646" s="364"/>
    </row>
    <row r="647" spans="2:26">
      <c r="B647" s="406">
        <v>642</v>
      </c>
      <c r="C647" s="364"/>
      <c r="D647" s="364" t="str">
        <f t="shared" si="71"/>
        <v xml:space="preserve">#642 : </v>
      </c>
      <c r="E647" s="365"/>
      <c r="F647" s="365"/>
      <c r="G647" s="365"/>
      <c r="H647" s="365"/>
      <c r="I647" s="365"/>
      <c r="J647" s="365"/>
      <c r="K647" s="417"/>
      <c r="L647" s="407">
        <f t="shared" si="70"/>
        <v>0</v>
      </c>
      <c r="M647" s="407">
        <f t="shared" ref="M647:M710" si="74">VALUE(
IF(AND(E647="Social Home",K647&gt;=$M$3/0.5),$M$3,
IF(AND(E647="Social Home",K647&lt;$M$3/0.5),K647*50%,
"0")))</f>
        <v>0</v>
      </c>
      <c r="N647" s="407">
        <f t="shared" ref="N647:N710" si="75">VALUE(IF(E647="Social Home",K647-M647,0))</f>
        <v>0</v>
      </c>
      <c r="O647" s="407">
        <f t="shared" ref="O647:O710" si="76">VALUE(IF(E647="Privately Rented Home",K647-L647,0))</f>
        <v>0</v>
      </c>
      <c r="P647" s="411" t="str">
        <f t="shared" si="72"/>
        <v/>
      </c>
      <c r="Q647" s="412" t="str">
        <f t="shared" si="73"/>
        <v/>
      </c>
      <c r="Z647" s="364"/>
    </row>
    <row r="648" spans="2:26">
      <c r="B648" s="406">
        <v>643</v>
      </c>
      <c r="C648" s="364"/>
      <c r="D648" s="364" t="str">
        <f t="shared" si="71"/>
        <v xml:space="preserve">#643 : </v>
      </c>
      <c r="E648" s="365"/>
      <c r="F648" s="365"/>
      <c r="G648" s="365"/>
      <c r="H648" s="365"/>
      <c r="I648" s="365"/>
      <c r="J648" s="365"/>
      <c r="K648" s="417"/>
      <c r="L648" s="407">
        <f t="shared" si="70"/>
        <v>0</v>
      </c>
      <c r="M648" s="407">
        <f t="shared" si="74"/>
        <v>0</v>
      </c>
      <c r="N648" s="407">
        <f t="shared" si="75"/>
        <v>0</v>
      </c>
      <c r="O648" s="407">
        <f t="shared" si="76"/>
        <v>0</v>
      </c>
      <c r="P648" s="411" t="str">
        <f t="shared" si="72"/>
        <v/>
      </c>
      <c r="Q648" s="412" t="str">
        <f t="shared" si="73"/>
        <v/>
      </c>
      <c r="Z648" s="364"/>
    </row>
    <row r="649" spans="2:26">
      <c r="B649" s="406">
        <v>644</v>
      </c>
      <c r="C649" s="364"/>
      <c r="D649" s="364" t="str">
        <f t="shared" si="71"/>
        <v xml:space="preserve">#644 : </v>
      </c>
      <c r="E649" s="365"/>
      <c r="F649" s="365"/>
      <c r="G649" s="365"/>
      <c r="H649" s="365"/>
      <c r="I649" s="365"/>
      <c r="J649" s="365"/>
      <c r="K649" s="417"/>
      <c r="L649" s="407">
        <f t="shared" ref="L649:L712" si="77">VALUE(
IF(AND(E649="Privately Rented Home",K649&gt;=$L$3/0.7),$L$3,
IF(AND(E649="Privately Rented Home",K649&lt;$L$3/0.7),K649*0.7,
IF(AND(E649="Privately Owned Home",K649&gt;=0),K649,
"0"))))</f>
        <v>0</v>
      </c>
      <c r="M649" s="407">
        <f t="shared" si="74"/>
        <v>0</v>
      </c>
      <c r="N649" s="407">
        <f t="shared" si="75"/>
        <v>0</v>
      </c>
      <c r="O649" s="407">
        <f t="shared" si="76"/>
        <v>0</v>
      </c>
      <c r="P649" s="411" t="str">
        <f t="shared" si="72"/>
        <v/>
      </c>
      <c r="Q649" s="412" t="str">
        <f t="shared" si="73"/>
        <v/>
      </c>
      <c r="Z649" s="364"/>
    </row>
    <row r="650" spans="2:26">
      <c r="B650" s="406">
        <v>645</v>
      </c>
      <c r="C650" s="364"/>
      <c r="D650" s="364" t="str">
        <f t="shared" si="71"/>
        <v xml:space="preserve">#645 : </v>
      </c>
      <c r="E650" s="365"/>
      <c r="F650" s="365"/>
      <c r="G650" s="365"/>
      <c r="H650" s="365"/>
      <c r="I650" s="365"/>
      <c r="J650" s="365"/>
      <c r="K650" s="417"/>
      <c r="L650" s="407">
        <f t="shared" si="77"/>
        <v>0</v>
      </c>
      <c r="M650" s="407">
        <f t="shared" si="74"/>
        <v>0</v>
      </c>
      <c r="N650" s="407">
        <f t="shared" si="75"/>
        <v>0</v>
      </c>
      <c r="O650" s="407">
        <f t="shared" si="76"/>
        <v>0</v>
      </c>
      <c r="P650" s="411" t="str">
        <f t="shared" si="72"/>
        <v/>
      </c>
      <c r="Q650" s="412" t="str">
        <f t="shared" si="73"/>
        <v/>
      </c>
      <c r="Z650" s="364"/>
    </row>
    <row r="651" spans="2:26">
      <c r="B651" s="406">
        <v>646</v>
      </c>
      <c r="C651" s="364"/>
      <c r="D651" s="364" t="str">
        <f t="shared" si="71"/>
        <v xml:space="preserve">#646 : </v>
      </c>
      <c r="E651" s="365"/>
      <c r="F651" s="365"/>
      <c r="G651" s="365"/>
      <c r="H651" s="365"/>
      <c r="I651" s="365"/>
      <c r="J651" s="365"/>
      <c r="K651" s="417"/>
      <c r="L651" s="407">
        <f t="shared" si="77"/>
        <v>0</v>
      </c>
      <c r="M651" s="407">
        <f t="shared" si="74"/>
        <v>0</v>
      </c>
      <c r="N651" s="407">
        <f t="shared" si="75"/>
        <v>0</v>
      </c>
      <c r="O651" s="407">
        <f t="shared" si="76"/>
        <v>0</v>
      </c>
      <c r="P651" s="411" t="str">
        <f t="shared" si="72"/>
        <v/>
      </c>
      <c r="Q651" s="412" t="str">
        <f t="shared" si="73"/>
        <v/>
      </c>
      <c r="Z651" s="364"/>
    </row>
    <row r="652" spans="2:26">
      <c r="B652" s="406">
        <v>647</v>
      </c>
      <c r="C652" s="364"/>
      <c r="D652" s="364" t="str">
        <f t="shared" si="71"/>
        <v xml:space="preserve">#647 : </v>
      </c>
      <c r="E652" s="365"/>
      <c r="F652" s="365"/>
      <c r="G652" s="365"/>
      <c r="H652" s="365"/>
      <c r="I652" s="365"/>
      <c r="J652" s="365"/>
      <c r="K652" s="417"/>
      <c r="L652" s="407">
        <f t="shared" si="77"/>
        <v>0</v>
      </c>
      <c r="M652" s="407">
        <f t="shared" si="74"/>
        <v>0</v>
      </c>
      <c r="N652" s="407">
        <f t="shared" si="75"/>
        <v>0</v>
      </c>
      <c r="O652" s="407">
        <f t="shared" si="76"/>
        <v>0</v>
      </c>
      <c r="P652" s="411" t="str">
        <f t="shared" si="72"/>
        <v/>
      </c>
      <c r="Q652" s="412" t="str">
        <f t="shared" si="73"/>
        <v/>
      </c>
      <c r="Z652" s="364"/>
    </row>
    <row r="653" spans="2:26">
      <c r="B653" s="406">
        <v>648</v>
      </c>
      <c r="C653" s="364"/>
      <c r="D653" s="364" t="str">
        <f t="shared" si="71"/>
        <v xml:space="preserve">#648 : </v>
      </c>
      <c r="E653" s="365"/>
      <c r="F653" s="365"/>
      <c r="G653" s="365"/>
      <c r="H653" s="365"/>
      <c r="I653" s="365"/>
      <c r="J653" s="365"/>
      <c r="K653" s="417"/>
      <c r="L653" s="407">
        <f t="shared" si="77"/>
        <v>0</v>
      </c>
      <c r="M653" s="407">
        <f t="shared" si="74"/>
        <v>0</v>
      </c>
      <c r="N653" s="407">
        <f t="shared" si="75"/>
        <v>0</v>
      </c>
      <c r="O653" s="407">
        <f t="shared" si="76"/>
        <v>0</v>
      </c>
      <c r="P653" s="411" t="str">
        <f t="shared" si="72"/>
        <v/>
      </c>
      <c r="Q653" s="412" t="str">
        <f t="shared" si="73"/>
        <v/>
      </c>
      <c r="Z653" s="364"/>
    </row>
    <row r="654" spans="2:26">
      <c r="B654" s="406">
        <v>649</v>
      </c>
      <c r="C654" s="364"/>
      <c r="D654" s="364" t="str">
        <f t="shared" si="71"/>
        <v xml:space="preserve">#649 : </v>
      </c>
      <c r="E654" s="365"/>
      <c r="F654" s="365"/>
      <c r="G654" s="365"/>
      <c r="H654" s="365"/>
      <c r="I654" s="365"/>
      <c r="J654" s="365"/>
      <c r="K654" s="417"/>
      <c r="L654" s="407">
        <f t="shared" si="77"/>
        <v>0</v>
      </c>
      <c r="M654" s="407">
        <f t="shared" si="74"/>
        <v>0</v>
      </c>
      <c r="N654" s="407">
        <f t="shared" si="75"/>
        <v>0</v>
      </c>
      <c r="O654" s="407">
        <f t="shared" si="76"/>
        <v>0</v>
      </c>
      <c r="P654" s="411" t="str">
        <f t="shared" si="72"/>
        <v/>
      </c>
      <c r="Q654" s="412" t="str">
        <f t="shared" si="73"/>
        <v/>
      </c>
      <c r="Z654" s="364"/>
    </row>
    <row r="655" spans="2:26">
      <c r="B655" s="406">
        <v>650</v>
      </c>
      <c r="C655" s="364"/>
      <c r="D655" s="364" t="str">
        <f t="shared" si="71"/>
        <v xml:space="preserve">#650 : </v>
      </c>
      <c r="E655" s="365"/>
      <c r="F655" s="365"/>
      <c r="G655" s="365"/>
      <c r="H655" s="365"/>
      <c r="I655" s="365"/>
      <c r="J655" s="365"/>
      <c r="K655" s="417"/>
      <c r="L655" s="407">
        <f t="shared" si="77"/>
        <v>0</v>
      </c>
      <c r="M655" s="407">
        <f t="shared" si="74"/>
        <v>0</v>
      </c>
      <c r="N655" s="407">
        <f t="shared" si="75"/>
        <v>0</v>
      </c>
      <c r="O655" s="407">
        <f t="shared" si="76"/>
        <v>0</v>
      </c>
      <c r="P655" s="411" t="str">
        <f t="shared" si="72"/>
        <v/>
      </c>
      <c r="Q655" s="412" t="str">
        <f t="shared" si="73"/>
        <v/>
      </c>
      <c r="Z655" s="364"/>
    </row>
    <row r="656" spans="2:26">
      <c r="B656" s="406">
        <v>651</v>
      </c>
      <c r="C656" s="364"/>
      <c r="D656" s="364" t="str">
        <f t="shared" si="71"/>
        <v xml:space="preserve">#651 : </v>
      </c>
      <c r="E656" s="365"/>
      <c r="F656" s="365"/>
      <c r="G656" s="365"/>
      <c r="H656" s="365"/>
      <c r="I656" s="365"/>
      <c r="J656" s="365"/>
      <c r="K656" s="417"/>
      <c r="L656" s="407">
        <f t="shared" si="77"/>
        <v>0</v>
      </c>
      <c r="M656" s="407">
        <f t="shared" si="74"/>
        <v>0</v>
      </c>
      <c r="N656" s="407">
        <f t="shared" si="75"/>
        <v>0</v>
      </c>
      <c r="O656" s="407">
        <f t="shared" si="76"/>
        <v>0</v>
      </c>
      <c r="P656" s="411" t="str">
        <f t="shared" si="72"/>
        <v/>
      </c>
      <c r="Q656" s="412" t="str">
        <f t="shared" si="73"/>
        <v/>
      </c>
      <c r="Z656" s="364"/>
    </row>
    <row r="657" spans="2:26">
      <c r="B657" s="406">
        <v>652</v>
      </c>
      <c r="C657" s="364"/>
      <c r="D657" s="364" t="str">
        <f t="shared" si="71"/>
        <v xml:space="preserve">#652 : </v>
      </c>
      <c r="E657" s="365"/>
      <c r="F657" s="365"/>
      <c r="G657" s="365"/>
      <c r="H657" s="365"/>
      <c r="I657" s="365"/>
      <c r="J657" s="365"/>
      <c r="K657" s="417"/>
      <c r="L657" s="407">
        <f t="shared" si="77"/>
        <v>0</v>
      </c>
      <c r="M657" s="407">
        <f t="shared" si="74"/>
        <v>0</v>
      </c>
      <c r="N657" s="407">
        <f t="shared" si="75"/>
        <v>0</v>
      </c>
      <c r="O657" s="407">
        <f t="shared" si="76"/>
        <v>0</v>
      </c>
      <c r="P657" s="411" t="str">
        <f t="shared" si="72"/>
        <v/>
      </c>
      <c r="Q657" s="412" t="str">
        <f t="shared" si="73"/>
        <v/>
      </c>
      <c r="Z657" s="364"/>
    </row>
    <row r="658" spans="2:26">
      <c r="B658" s="406">
        <v>653</v>
      </c>
      <c r="C658" s="364"/>
      <c r="D658" s="364" t="str">
        <f t="shared" si="71"/>
        <v xml:space="preserve">#653 : </v>
      </c>
      <c r="E658" s="365"/>
      <c r="F658" s="365"/>
      <c r="G658" s="365"/>
      <c r="H658" s="365"/>
      <c r="I658" s="365"/>
      <c r="J658" s="365"/>
      <c r="K658" s="417"/>
      <c r="L658" s="407">
        <f t="shared" si="77"/>
        <v>0</v>
      </c>
      <c r="M658" s="407">
        <f t="shared" si="74"/>
        <v>0</v>
      </c>
      <c r="N658" s="407">
        <f t="shared" si="75"/>
        <v>0</v>
      </c>
      <c r="O658" s="407">
        <f t="shared" si="76"/>
        <v>0</v>
      </c>
      <c r="P658" s="411" t="str">
        <f t="shared" si="72"/>
        <v/>
      </c>
      <c r="Q658" s="412" t="str">
        <f t="shared" si="73"/>
        <v/>
      </c>
      <c r="Z658" s="364"/>
    </row>
    <row r="659" spans="2:26">
      <c r="B659" s="406">
        <v>654</v>
      </c>
      <c r="C659" s="364"/>
      <c r="D659" s="364" t="str">
        <f t="shared" si="71"/>
        <v xml:space="preserve">#654 : </v>
      </c>
      <c r="E659" s="365"/>
      <c r="F659" s="365"/>
      <c r="G659" s="365"/>
      <c r="H659" s="365"/>
      <c r="I659" s="365"/>
      <c r="J659" s="365"/>
      <c r="K659" s="417"/>
      <c r="L659" s="407">
        <f t="shared" si="77"/>
        <v>0</v>
      </c>
      <c r="M659" s="407">
        <f t="shared" si="74"/>
        <v>0</v>
      </c>
      <c r="N659" s="407">
        <f t="shared" si="75"/>
        <v>0</v>
      </c>
      <c r="O659" s="407">
        <f t="shared" si="76"/>
        <v>0</v>
      </c>
      <c r="P659" s="411" t="str">
        <f t="shared" si="72"/>
        <v/>
      </c>
      <c r="Q659" s="412" t="str">
        <f t="shared" si="73"/>
        <v/>
      </c>
      <c r="Z659" s="364"/>
    </row>
    <row r="660" spans="2:26">
      <c r="B660" s="406">
        <v>655</v>
      </c>
      <c r="C660" s="364"/>
      <c r="D660" s="364" t="str">
        <f t="shared" si="71"/>
        <v xml:space="preserve">#655 : </v>
      </c>
      <c r="E660" s="365"/>
      <c r="F660" s="365"/>
      <c r="G660" s="365"/>
      <c r="H660" s="365"/>
      <c r="I660" s="365"/>
      <c r="J660" s="365"/>
      <c r="K660" s="417"/>
      <c r="L660" s="407">
        <f t="shared" si="77"/>
        <v>0</v>
      </c>
      <c r="M660" s="407">
        <f t="shared" si="74"/>
        <v>0</v>
      </c>
      <c r="N660" s="407">
        <f t="shared" si="75"/>
        <v>0</v>
      </c>
      <c r="O660" s="407">
        <f t="shared" si="76"/>
        <v>0</v>
      </c>
      <c r="P660" s="411" t="str">
        <f t="shared" si="72"/>
        <v/>
      </c>
      <c r="Q660" s="412" t="str">
        <f t="shared" si="73"/>
        <v/>
      </c>
      <c r="Z660" s="364"/>
    </row>
    <row r="661" spans="2:26">
      <c r="B661" s="406">
        <v>656</v>
      </c>
      <c r="C661" s="364"/>
      <c r="D661" s="364" t="str">
        <f t="shared" si="71"/>
        <v xml:space="preserve">#656 : </v>
      </c>
      <c r="E661" s="365"/>
      <c r="F661" s="365"/>
      <c r="G661" s="365"/>
      <c r="H661" s="365"/>
      <c r="I661" s="365"/>
      <c r="J661" s="365"/>
      <c r="K661" s="417"/>
      <c r="L661" s="407">
        <f t="shared" si="77"/>
        <v>0</v>
      </c>
      <c r="M661" s="407">
        <f t="shared" si="74"/>
        <v>0</v>
      </c>
      <c r="N661" s="407">
        <f t="shared" si="75"/>
        <v>0</v>
      </c>
      <c r="O661" s="407">
        <f t="shared" si="76"/>
        <v>0</v>
      </c>
      <c r="P661" s="411" t="str">
        <f t="shared" si="72"/>
        <v/>
      </c>
      <c r="Q661" s="412" t="str">
        <f t="shared" si="73"/>
        <v/>
      </c>
      <c r="Z661" s="364"/>
    </row>
    <row r="662" spans="2:26">
      <c r="B662" s="406">
        <v>657</v>
      </c>
      <c r="C662" s="364"/>
      <c r="D662" s="364" t="str">
        <f t="shared" si="71"/>
        <v xml:space="preserve">#657 : </v>
      </c>
      <c r="E662" s="365"/>
      <c r="F662" s="365"/>
      <c r="G662" s="365"/>
      <c r="H662" s="365"/>
      <c r="I662" s="365"/>
      <c r="J662" s="365"/>
      <c r="K662" s="417"/>
      <c r="L662" s="407">
        <f t="shared" si="77"/>
        <v>0</v>
      </c>
      <c r="M662" s="407">
        <f t="shared" si="74"/>
        <v>0</v>
      </c>
      <c r="N662" s="407">
        <f t="shared" si="75"/>
        <v>0</v>
      </c>
      <c r="O662" s="407">
        <f t="shared" si="76"/>
        <v>0</v>
      </c>
      <c r="P662" s="411" t="str">
        <f t="shared" si="72"/>
        <v/>
      </c>
      <c r="Q662" s="412" t="str">
        <f t="shared" si="73"/>
        <v/>
      </c>
      <c r="Z662" s="364"/>
    </row>
    <row r="663" spans="2:26">
      <c r="B663" s="406">
        <v>658</v>
      </c>
      <c r="C663" s="364"/>
      <c r="D663" s="364" t="str">
        <f t="shared" si="71"/>
        <v xml:space="preserve">#658 : </v>
      </c>
      <c r="E663" s="365"/>
      <c r="F663" s="365"/>
      <c r="G663" s="365"/>
      <c r="H663" s="365"/>
      <c r="I663" s="365"/>
      <c r="J663" s="365"/>
      <c r="K663" s="417"/>
      <c r="L663" s="407">
        <f t="shared" si="77"/>
        <v>0</v>
      </c>
      <c r="M663" s="407">
        <f t="shared" si="74"/>
        <v>0</v>
      </c>
      <c r="N663" s="407">
        <f t="shared" si="75"/>
        <v>0</v>
      </c>
      <c r="O663" s="407">
        <f t="shared" si="76"/>
        <v>0</v>
      </c>
      <c r="P663" s="411" t="str">
        <f t="shared" si="72"/>
        <v/>
      </c>
      <c r="Q663" s="412" t="str">
        <f t="shared" si="73"/>
        <v/>
      </c>
      <c r="Z663" s="364"/>
    </row>
    <row r="664" spans="2:26">
      <c r="B664" s="406">
        <v>659</v>
      </c>
      <c r="C664" s="364"/>
      <c r="D664" s="364" t="str">
        <f t="shared" si="71"/>
        <v xml:space="preserve">#659 : </v>
      </c>
      <c r="E664" s="365"/>
      <c r="F664" s="365"/>
      <c r="G664" s="365"/>
      <c r="H664" s="365"/>
      <c r="I664" s="365"/>
      <c r="J664" s="365"/>
      <c r="K664" s="417"/>
      <c r="L664" s="407">
        <f t="shared" si="77"/>
        <v>0</v>
      </c>
      <c r="M664" s="407">
        <f t="shared" si="74"/>
        <v>0</v>
      </c>
      <c r="N664" s="407">
        <f t="shared" si="75"/>
        <v>0</v>
      </c>
      <c r="O664" s="407">
        <f t="shared" si="76"/>
        <v>0</v>
      </c>
      <c r="P664" s="411" t="str">
        <f t="shared" si="72"/>
        <v/>
      </c>
      <c r="Q664" s="412" t="str">
        <f t="shared" si="73"/>
        <v/>
      </c>
      <c r="Z664" s="364"/>
    </row>
    <row r="665" spans="2:26">
      <c r="B665" s="406">
        <v>660</v>
      </c>
      <c r="C665" s="364"/>
      <c r="D665" s="364" t="str">
        <f t="shared" si="71"/>
        <v xml:space="preserve">#660 : </v>
      </c>
      <c r="E665" s="365"/>
      <c r="F665" s="365"/>
      <c r="G665" s="365"/>
      <c r="H665" s="365"/>
      <c r="I665" s="365"/>
      <c r="J665" s="365"/>
      <c r="K665" s="417"/>
      <c r="L665" s="407">
        <f t="shared" si="77"/>
        <v>0</v>
      </c>
      <c r="M665" s="407">
        <f t="shared" si="74"/>
        <v>0</v>
      </c>
      <c r="N665" s="407">
        <f t="shared" si="75"/>
        <v>0</v>
      </c>
      <c r="O665" s="407">
        <f t="shared" si="76"/>
        <v>0</v>
      </c>
      <c r="P665" s="411" t="str">
        <f t="shared" si="72"/>
        <v/>
      </c>
      <c r="Q665" s="412" t="str">
        <f t="shared" si="73"/>
        <v/>
      </c>
      <c r="Z665" s="364"/>
    </row>
    <row r="666" spans="2:26">
      <c r="B666" s="406">
        <v>661</v>
      </c>
      <c r="C666" s="364"/>
      <c r="D666" s="364" t="str">
        <f t="shared" si="71"/>
        <v xml:space="preserve">#661 : </v>
      </c>
      <c r="E666" s="365"/>
      <c r="F666" s="365"/>
      <c r="G666" s="365"/>
      <c r="H666" s="365"/>
      <c r="I666" s="365"/>
      <c r="J666" s="365"/>
      <c r="K666" s="417"/>
      <c r="L666" s="407">
        <f t="shared" si="77"/>
        <v>0</v>
      </c>
      <c r="M666" s="407">
        <f t="shared" si="74"/>
        <v>0</v>
      </c>
      <c r="N666" s="407">
        <f t="shared" si="75"/>
        <v>0</v>
      </c>
      <c r="O666" s="407">
        <f t="shared" si="76"/>
        <v>0</v>
      </c>
      <c r="P666" s="411" t="str">
        <f t="shared" si="72"/>
        <v/>
      </c>
      <c r="Q666" s="412" t="str">
        <f t="shared" si="73"/>
        <v/>
      </c>
      <c r="Z666" s="364"/>
    </row>
    <row r="667" spans="2:26">
      <c r="B667" s="406">
        <v>662</v>
      </c>
      <c r="C667" s="364"/>
      <c r="D667" s="364" t="str">
        <f t="shared" si="71"/>
        <v xml:space="preserve">#662 : </v>
      </c>
      <c r="E667" s="365"/>
      <c r="F667" s="365"/>
      <c r="G667" s="365"/>
      <c r="H667" s="365"/>
      <c r="I667" s="365"/>
      <c r="J667" s="365"/>
      <c r="K667" s="417"/>
      <c r="L667" s="407">
        <f t="shared" si="77"/>
        <v>0</v>
      </c>
      <c r="M667" s="407">
        <f t="shared" si="74"/>
        <v>0</v>
      </c>
      <c r="N667" s="407">
        <f t="shared" si="75"/>
        <v>0</v>
      </c>
      <c r="O667" s="407">
        <f t="shared" si="76"/>
        <v>0</v>
      </c>
      <c r="P667" s="411" t="str">
        <f t="shared" si="72"/>
        <v/>
      </c>
      <c r="Q667" s="412" t="str">
        <f t="shared" si="73"/>
        <v/>
      </c>
      <c r="Z667" s="364"/>
    </row>
    <row r="668" spans="2:26">
      <c r="B668" s="406">
        <v>663</v>
      </c>
      <c r="C668" s="364"/>
      <c r="D668" s="364" t="str">
        <f t="shared" si="71"/>
        <v xml:space="preserve">#663 : </v>
      </c>
      <c r="E668" s="365"/>
      <c r="F668" s="365"/>
      <c r="G668" s="365"/>
      <c r="H668" s="365"/>
      <c r="I668" s="365"/>
      <c r="J668" s="365"/>
      <c r="K668" s="417"/>
      <c r="L668" s="407">
        <f t="shared" si="77"/>
        <v>0</v>
      </c>
      <c r="M668" s="407">
        <f t="shared" si="74"/>
        <v>0</v>
      </c>
      <c r="N668" s="407">
        <f t="shared" si="75"/>
        <v>0</v>
      </c>
      <c r="O668" s="407">
        <f t="shared" si="76"/>
        <v>0</v>
      </c>
      <c r="P668" s="411" t="str">
        <f t="shared" si="72"/>
        <v/>
      </c>
      <c r="Q668" s="412" t="str">
        <f t="shared" si="73"/>
        <v/>
      </c>
      <c r="Z668" s="364"/>
    </row>
    <row r="669" spans="2:26">
      <c r="B669" s="406">
        <v>664</v>
      </c>
      <c r="C669" s="364"/>
      <c r="D669" s="364" t="str">
        <f t="shared" si="71"/>
        <v xml:space="preserve">#664 : </v>
      </c>
      <c r="E669" s="365"/>
      <c r="F669" s="365"/>
      <c r="G669" s="365"/>
      <c r="H669" s="365"/>
      <c r="I669" s="365"/>
      <c r="J669" s="365"/>
      <c r="K669" s="417"/>
      <c r="L669" s="407">
        <f t="shared" si="77"/>
        <v>0</v>
      </c>
      <c r="M669" s="407">
        <f t="shared" si="74"/>
        <v>0</v>
      </c>
      <c r="N669" s="407">
        <f t="shared" si="75"/>
        <v>0</v>
      </c>
      <c r="O669" s="407">
        <f t="shared" si="76"/>
        <v>0</v>
      </c>
      <c r="P669" s="411" t="str">
        <f t="shared" si="72"/>
        <v/>
      </c>
      <c r="Q669" s="412" t="str">
        <f t="shared" si="73"/>
        <v/>
      </c>
      <c r="Z669" s="364"/>
    </row>
    <row r="670" spans="2:26">
      <c r="B670" s="406">
        <v>665</v>
      </c>
      <c r="C670" s="364"/>
      <c r="D670" s="364" t="str">
        <f t="shared" si="71"/>
        <v xml:space="preserve">#665 : </v>
      </c>
      <c r="E670" s="365"/>
      <c r="F670" s="365"/>
      <c r="G670" s="365"/>
      <c r="H670" s="365"/>
      <c r="I670" s="365"/>
      <c r="J670" s="365"/>
      <c r="K670" s="417"/>
      <c r="L670" s="407">
        <f t="shared" si="77"/>
        <v>0</v>
      </c>
      <c r="M670" s="407">
        <f t="shared" si="74"/>
        <v>0</v>
      </c>
      <c r="N670" s="407">
        <f t="shared" si="75"/>
        <v>0</v>
      </c>
      <c r="O670" s="407">
        <f t="shared" si="76"/>
        <v>0</v>
      </c>
      <c r="P670" s="411" t="str">
        <f t="shared" si="72"/>
        <v/>
      </c>
      <c r="Q670" s="412" t="str">
        <f t="shared" si="73"/>
        <v/>
      </c>
      <c r="Z670" s="364"/>
    </row>
    <row r="671" spans="2:26">
      <c r="B671" s="406">
        <v>666</v>
      </c>
      <c r="C671" s="364"/>
      <c r="D671" s="364" t="str">
        <f t="shared" si="71"/>
        <v xml:space="preserve">#666 : </v>
      </c>
      <c r="E671" s="365"/>
      <c r="F671" s="365"/>
      <c r="G671" s="365"/>
      <c r="H671" s="365"/>
      <c r="I671" s="365"/>
      <c r="J671" s="365"/>
      <c r="K671" s="417"/>
      <c r="L671" s="407">
        <f t="shared" si="77"/>
        <v>0</v>
      </c>
      <c r="M671" s="407">
        <f t="shared" si="74"/>
        <v>0</v>
      </c>
      <c r="N671" s="407">
        <f t="shared" si="75"/>
        <v>0</v>
      </c>
      <c r="O671" s="407">
        <f t="shared" si="76"/>
        <v>0</v>
      </c>
      <c r="P671" s="411" t="str">
        <f t="shared" si="72"/>
        <v/>
      </c>
      <c r="Q671" s="412" t="str">
        <f t="shared" si="73"/>
        <v/>
      </c>
      <c r="Z671" s="364"/>
    </row>
    <row r="672" spans="2:26">
      <c r="B672" s="406">
        <v>667</v>
      </c>
      <c r="C672" s="364"/>
      <c r="D672" s="364" t="str">
        <f t="shared" si="71"/>
        <v xml:space="preserve">#667 : </v>
      </c>
      <c r="E672" s="365"/>
      <c r="F672" s="365"/>
      <c r="G672" s="365"/>
      <c r="H672" s="365"/>
      <c r="I672" s="365"/>
      <c r="J672" s="365"/>
      <c r="K672" s="417"/>
      <c r="L672" s="407">
        <f t="shared" si="77"/>
        <v>0</v>
      </c>
      <c r="M672" s="407">
        <f t="shared" si="74"/>
        <v>0</v>
      </c>
      <c r="N672" s="407">
        <f t="shared" si="75"/>
        <v>0</v>
      </c>
      <c r="O672" s="407">
        <f t="shared" si="76"/>
        <v>0</v>
      </c>
      <c r="P672" s="411" t="str">
        <f t="shared" si="72"/>
        <v/>
      </c>
      <c r="Q672" s="412" t="str">
        <f t="shared" si="73"/>
        <v/>
      </c>
      <c r="Z672" s="364"/>
    </row>
    <row r="673" spans="2:26">
      <c r="B673" s="406">
        <v>668</v>
      </c>
      <c r="C673" s="364"/>
      <c r="D673" s="364" t="str">
        <f t="shared" si="71"/>
        <v xml:space="preserve">#668 : </v>
      </c>
      <c r="E673" s="365"/>
      <c r="F673" s="365"/>
      <c r="G673" s="365"/>
      <c r="H673" s="365"/>
      <c r="I673" s="365"/>
      <c r="J673" s="365"/>
      <c r="K673" s="417"/>
      <c r="L673" s="407">
        <f t="shared" si="77"/>
        <v>0</v>
      </c>
      <c r="M673" s="407">
        <f t="shared" si="74"/>
        <v>0</v>
      </c>
      <c r="N673" s="407">
        <f t="shared" si="75"/>
        <v>0</v>
      </c>
      <c r="O673" s="407">
        <f t="shared" si="76"/>
        <v>0</v>
      </c>
      <c r="P673" s="411" t="str">
        <f t="shared" si="72"/>
        <v/>
      </c>
      <c r="Q673" s="412" t="str">
        <f t="shared" si="73"/>
        <v/>
      </c>
      <c r="Z673" s="364"/>
    </row>
    <row r="674" spans="2:26">
      <c r="B674" s="406">
        <v>669</v>
      </c>
      <c r="C674" s="364"/>
      <c r="D674" s="364" t="str">
        <f t="shared" si="71"/>
        <v xml:space="preserve">#669 : </v>
      </c>
      <c r="E674" s="365"/>
      <c r="F674" s="365"/>
      <c r="G674" s="365"/>
      <c r="H674" s="365"/>
      <c r="I674" s="365"/>
      <c r="J674" s="365"/>
      <c r="K674" s="417"/>
      <c r="L674" s="407">
        <f t="shared" si="77"/>
        <v>0</v>
      </c>
      <c r="M674" s="407">
        <f t="shared" si="74"/>
        <v>0</v>
      </c>
      <c r="N674" s="407">
        <f t="shared" si="75"/>
        <v>0</v>
      </c>
      <c r="O674" s="407">
        <f t="shared" si="76"/>
        <v>0</v>
      </c>
      <c r="P674" s="411" t="str">
        <f t="shared" si="72"/>
        <v/>
      </c>
      <c r="Q674" s="412" t="str">
        <f t="shared" si="73"/>
        <v/>
      </c>
      <c r="Z674" s="364"/>
    </row>
    <row r="675" spans="2:26">
      <c r="B675" s="406">
        <v>670</v>
      </c>
      <c r="C675" s="364"/>
      <c r="D675" s="364" t="str">
        <f t="shared" si="71"/>
        <v xml:space="preserve">#670 : </v>
      </c>
      <c r="E675" s="365"/>
      <c r="F675" s="365"/>
      <c r="G675" s="365"/>
      <c r="H675" s="365"/>
      <c r="I675" s="365"/>
      <c r="J675" s="365"/>
      <c r="K675" s="417"/>
      <c r="L675" s="407">
        <f t="shared" si="77"/>
        <v>0</v>
      </c>
      <c r="M675" s="407">
        <f t="shared" si="74"/>
        <v>0</v>
      </c>
      <c r="N675" s="407">
        <f t="shared" si="75"/>
        <v>0</v>
      </c>
      <c r="O675" s="407">
        <f t="shared" si="76"/>
        <v>0</v>
      </c>
      <c r="P675" s="411" t="str">
        <f t="shared" si="72"/>
        <v/>
      </c>
      <c r="Q675" s="412" t="str">
        <f t="shared" si="73"/>
        <v/>
      </c>
      <c r="Z675" s="364"/>
    </row>
    <row r="676" spans="2:26">
      <c r="B676" s="406">
        <v>671</v>
      </c>
      <c r="C676" s="364"/>
      <c r="D676" s="364" t="str">
        <f t="shared" si="71"/>
        <v xml:space="preserve">#671 : </v>
      </c>
      <c r="E676" s="365"/>
      <c r="F676" s="365"/>
      <c r="G676" s="365"/>
      <c r="H676" s="365"/>
      <c r="I676" s="365"/>
      <c r="J676" s="365"/>
      <c r="K676" s="417"/>
      <c r="L676" s="407">
        <f t="shared" si="77"/>
        <v>0</v>
      </c>
      <c r="M676" s="407">
        <f t="shared" si="74"/>
        <v>0</v>
      </c>
      <c r="N676" s="407">
        <f t="shared" si="75"/>
        <v>0</v>
      </c>
      <c r="O676" s="407">
        <f t="shared" si="76"/>
        <v>0</v>
      </c>
      <c r="P676" s="411" t="str">
        <f t="shared" si="72"/>
        <v/>
      </c>
      <c r="Q676" s="412" t="str">
        <f t="shared" si="73"/>
        <v/>
      </c>
      <c r="Z676" s="364"/>
    </row>
    <row r="677" spans="2:26">
      <c r="B677" s="406">
        <v>672</v>
      </c>
      <c r="C677" s="364"/>
      <c r="D677" s="364" t="str">
        <f t="shared" si="71"/>
        <v xml:space="preserve">#672 : </v>
      </c>
      <c r="E677" s="365"/>
      <c r="F677" s="365"/>
      <c r="G677" s="365"/>
      <c r="H677" s="365"/>
      <c r="I677" s="365"/>
      <c r="J677" s="365"/>
      <c r="K677" s="417"/>
      <c r="L677" s="407">
        <f t="shared" si="77"/>
        <v>0</v>
      </c>
      <c r="M677" s="407">
        <f t="shared" si="74"/>
        <v>0</v>
      </c>
      <c r="N677" s="407">
        <f t="shared" si="75"/>
        <v>0</v>
      </c>
      <c r="O677" s="407">
        <f t="shared" si="76"/>
        <v>0</v>
      </c>
      <c r="P677" s="411" t="str">
        <f t="shared" si="72"/>
        <v/>
      </c>
      <c r="Q677" s="412" t="str">
        <f t="shared" si="73"/>
        <v/>
      </c>
      <c r="Z677" s="364"/>
    </row>
    <row r="678" spans="2:26">
      <c r="B678" s="406">
        <v>673</v>
      </c>
      <c r="C678" s="364"/>
      <c r="D678" s="364" t="str">
        <f t="shared" si="71"/>
        <v xml:space="preserve">#673 : </v>
      </c>
      <c r="E678" s="365"/>
      <c r="F678" s="365"/>
      <c r="G678" s="365"/>
      <c r="H678" s="365"/>
      <c r="I678" s="365"/>
      <c r="J678" s="365"/>
      <c r="K678" s="417"/>
      <c r="L678" s="407">
        <f t="shared" si="77"/>
        <v>0</v>
      </c>
      <c r="M678" s="407">
        <f t="shared" si="74"/>
        <v>0</v>
      </c>
      <c r="N678" s="407">
        <f t="shared" si="75"/>
        <v>0</v>
      </c>
      <c r="O678" s="407">
        <f t="shared" si="76"/>
        <v>0</v>
      </c>
      <c r="P678" s="411" t="str">
        <f t="shared" si="72"/>
        <v/>
      </c>
      <c r="Q678" s="412" t="str">
        <f t="shared" si="73"/>
        <v/>
      </c>
      <c r="Z678" s="364"/>
    </row>
    <row r="679" spans="2:26">
      <c r="B679" s="406">
        <v>674</v>
      </c>
      <c r="C679" s="364"/>
      <c r="D679" s="364" t="str">
        <f t="shared" si="71"/>
        <v xml:space="preserve">#674 : </v>
      </c>
      <c r="E679" s="365"/>
      <c r="F679" s="365"/>
      <c r="G679" s="365"/>
      <c r="H679" s="365"/>
      <c r="I679" s="365"/>
      <c r="J679" s="365"/>
      <c r="K679" s="417"/>
      <c r="L679" s="407">
        <f t="shared" si="77"/>
        <v>0</v>
      </c>
      <c r="M679" s="407">
        <f t="shared" si="74"/>
        <v>0</v>
      </c>
      <c r="N679" s="407">
        <f t="shared" si="75"/>
        <v>0</v>
      </c>
      <c r="O679" s="407">
        <f t="shared" si="76"/>
        <v>0</v>
      </c>
      <c r="P679" s="411" t="str">
        <f t="shared" si="72"/>
        <v/>
      </c>
      <c r="Q679" s="412" t="str">
        <f t="shared" si="73"/>
        <v/>
      </c>
      <c r="Z679" s="364"/>
    </row>
    <row r="680" spans="2:26">
      <c r="B680" s="406">
        <v>675</v>
      </c>
      <c r="C680" s="364"/>
      <c r="D680" s="364" t="str">
        <f t="shared" si="71"/>
        <v xml:space="preserve">#675 : </v>
      </c>
      <c r="E680" s="365"/>
      <c r="F680" s="365"/>
      <c r="G680" s="365"/>
      <c r="H680" s="365"/>
      <c r="I680" s="365"/>
      <c r="J680" s="365"/>
      <c r="K680" s="417"/>
      <c r="L680" s="407">
        <f t="shared" si="77"/>
        <v>0</v>
      </c>
      <c r="M680" s="407">
        <f t="shared" si="74"/>
        <v>0</v>
      </c>
      <c r="N680" s="407">
        <f t="shared" si="75"/>
        <v>0</v>
      </c>
      <c r="O680" s="407">
        <f t="shared" si="76"/>
        <v>0</v>
      </c>
      <c r="P680" s="411" t="str">
        <f t="shared" si="72"/>
        <v/>
      </c>
      <c r="Q680" s="412" t="str">
        <f t="shared" si="73"/>
        <v/>
      </c>
      <c r="Z680" s="364"/>
    </row>
    <row r="681" spans="2:26">
      <c r="B681" s="406">
        <v>676</v>
      </c>
      <c r="C681" s="364"/>
      <c r="D681" s="364" t="str">
        <f t="shared" si="71"/>
        <v xml:space="preserve">#676 : </v>
      </c>
      <c r="E681" s="365"/>
      <c r="F681" s="365"/>
      <c r="G681" s="365"/>
      <c r="H681" s="365"/>
      <c r="I681" s="365"/>
      <c r="J681" s="365"/>
      <c r="K681" s="417"/>
      <c r="L681" s="407">
        <f t="shared" si="77"/>
        <v>0</v>
      </c>
      <c r="M681" s="407">
        <f t="shared" si="74"/>
        <v>0</v>
      </c>
      <c r="N681" s="407">
        <f t="shared" si="75"/>
        <v>0</v>
      </c>
      <c r="O681" s="407">
        <f t="shared" si="76"/>
        <v>0</v>
      </c>
      <c r="P681" s="411" t="str">
        <f t="shared" si="72"/>
        <v/>
      </c>
      <c r="Q681" s="412" t="str">
        <f t="shared" si="73"/>
        <v/>
      </c>
      <c r="Z681" s="364"/>
    </row>
    <row r="682" spans="2:26">
      <c r="B682" s="406">
        <v>677</v>
      </c>
      <c r="C682" s="364"/>
      <c r="D682" s="364" t="str">
        <f t="shared" si="71"/>
        <v xml:space="preserve">#677 : </v>
      </c>
      <c r="E682" s="365"/>
      <c r="F682" s="365"/>
      <c r="G682" s="365"/>
      <c r="H682" s="365"/>
      <c r="I682" s="365"/>
      <c r="J682" s="365"/>
      <c r="K682" s="417"/>
      <c r="L682" s="407">
        <f t="shared" si="77"/>
        <v>0</v>
      </c>
      <c r="M682" s="407">
        <f t="shared" si="74"/>
        <v>0</v>
      </c>
      <c r="N682" s="407">
        <f t="shared" si="75"/>
        <v>0</v>
      </c>
      <c r="O682" s="407">
        <f t="shared" si="76"/>
        <v>0</v>
      </c>
      <c r="P682" s="411" t="str">
        <f t="shared" si="72"/>
        <v/>
      </c>
      <c r="Q682" s="412" t="str">
        <f t="shared" si="73"/>
        <v/>
      </c>
      <c r="Z682" s="364"/>
    </row>
    <row r="683" spans="2:26">
      <c r="B683" s="406">
        <v>678</v>
      </c>
      <c r="C683" s="364"/>
      <c r="D683" s="364" t="str">
        <f t="shared" si="71"/>
        <v xml:space="preserve">#678 : </v>
      </c>
      <c r="E683" s="365"/>
      <c r="F683" s="365"/>
      <c r="G683" s="365"/>
      <c r="H683" s="365"/>
      <c r="I683" s="365"/>
      <c r="J683" s="365"/>
      <c r="K683" s="417"/>
      <c r="L683" s="407">
        <f t="shared" si="77"/>
        <v>0</v>
      </c>
      <c r="M683" s="407">
        <f t="shared" si="74"/>
        <v>0</v>
      </c>
      <c r="N683" s="407">
        <f t="shared" si="75"/>
        <v>0</v>
      </c>
      <c r="O683" s="407">
        <f t="shared" si="76"/>
        <v>0</v>
      </c>
      <c r="P683" s="411" t="str">
        <f t="shared" si="72"/>
        <v/>
      </c>
      <c r="Q683" s="412" t="str">
        <f t="shared" si="73"/>
        <v/>
      </c>
      <c r="Z683" s="364"/>
    </row>
    <row r="684" spans="2:26">
      <c r="B684" s="406">
        <v>679</v>
      </c>
      <c r="C684" s="364"/>
      <c r="D684" s="364" t="str">
        <f t="shared" si="71"/>
        <v xml:space="preserve">#679 : </v>
      </c>
      <c r="E684" s="365"/>
      <c r="F684" s="365"/>
      <c r="G684" s="365"/>
      <c r="H684" s="365"/>
      <c r="I684" s="365"/>
      <c r="J684" s="365"/>
      <c r="K684" s="417"/>
      <c r="L684" s="407">
        <f t="shared" si="77"/>
        <v>0</v>
      </c>
      <c r="M684" s="407">
        <f t="shared" si="74"/>
        <v>0</v>
      </c>
      <c r="N684" s="407">
        <f t="shared" si="75"/>
        <v>0</v>
      </c>
      <c r="O684" s="407">
        <f t="shared" si="76"/>
        <v>0</v>
      </c>
      <c r="P684" s="411" t="str">
        <f t="shared" si="72"/>
        <v/>
      </c>
      <c r="Q684" s="412" t="str">
        <f t="shared" si="73"/>
        <v/>
      </c>
      <c r="Z684" s="364"/>
    </row>
    <row r="685" spans="2:26">
      <c r="B685" s="406">
        <v>680</v>
      </c>
      <c r="C685" s="364"/>
      <c r="D685" s="364" t="str">
        <f t="shared" si="71"/>
        <v xml:space="preserve">#680 : </v>
      </c>
      <c r="E685" s="365"/>
      <c r="F685" s="365"/>
      <c r="G685" s="365"/>
      <c r="H685" s="365"/>
      <c r="I685" s="365"/>
      <c r="J685" s="365"/>
      <c r="K685" s="417"/>
      <c r="L685" s="407">
        <f t="shared" si="77"/>
        <v>0</v>
      </c>
      <c r="M685" s="407">
        <f t="shared" si="74"/>
        <v>0</v>
      </c>
      <c r="N685" s="407">
        <f t="shared" si="75"/>
        <v>0</v>
      </c>
      <c r="O685" s="407">
        <f t="shared" si="76"/>
        <v>0</v>
      </c>
      <c r="P685" s="411" t="str">
        <f t="shared" si="72"/>
        <v/>
      </c>
      <c r="Q685" s="412" t="str">
        <f t="shared" si="73"/>
        <v/>
      </c>
      <c r="Z685" s="364"/>
    </row>
    <row r="686" spans="2:26">
      <c r="B686" s="406">
        <v>681</v>
      </c>
      <c r="C686" s="364"/>
      <c r="D686" s="364" t="str">
        <f t="shared" si="71"/>
        <v xml:space="preserve">#681 : </v>
      </c>
      <c r="E686" s="365"/>
      <c r="F686" s="365"/>
      <c r="G686" s="365"/>
      <c r="H686" s="365"/>
      <c r="I686" s="365"/>
      <c r="J686" s="365"/>
      <c r="K686" s="417"/>
      <c r="L686" s="407">
        <f t="shared" si="77"/>
        <v>0</v>
      </c>
      <c r="M686" s="407">
        <f t="shared" si="74"/>
        <v>0</v>
      </c>
      <c r="N686" s="407">
        <f t="shared" si="75"/>
        <v>0</v>
      </c>
      <c r="O686" s="407">
        <f t="shared" si="76"/>
        <v>0</v>
      </c>
      <c r="P686" s="411" t="str">
        <f t="shared" si="72"/>
        <v/>
      </c>
      <c r="Q686" s="412" t="str">
        <f t="shared" si="73"/>
        <v/>
      </c>
      <c r="Z686" s="364"/>
    </row>
    <row r="687" spans="2:26">
      <c r="B687" s="406">
        <v>682</v>
      </c>
      <c r="C687" s="364"/>
      <c r="D687" s="364" t="str">
        <f t="shared" si="71"/>
        <v xml:space="preserve">#682 : </v>
      </c>
      <c r="E687" s="365"/>
      <c r="F687" s="365"/>
      <c r="G687" s="365"/>
      <c r="H687" s="365"/>
      <c r="I687" s="365"/>
      <c r="J687" s="365"/>
      <c r="K687" s="417"/>
      <c r="L687" s="407">
        <f t="shared" si="77"/>
        <v>0</v>
      </c>
      <c r="M687" s="407">
        <f t="shared" si="74"/>
        <v>0</v>
      </c>
      <c r="N687" s="407">
        <f t="shared" si="75"/>
        <v>0</v>
      </c>
      <c r="O687" s="407">
        <f t="shared" si="76"/>
        <v>0</v>
      </c>
      <c r="P687" s="411" t="str">
        <f t="shared" si="72"/>
        <v/>
      </c>
      <c r="Q687" s="412" t="str">
        <f t="shared" si="73"/>
        <v/>
      </c>
      <c r="Z687" s="364"/>
    </row>
    <row r="688" spans="2:26">
      <c r="B688" s="406">
        <v>683</v>
      </c>
      <c r="C688" s="364"/>
      <c r="D688" s="364" t="str">
        <f t="shared" si="71"/>
        <v xml:space="preserve">#683 : </v>
      </c>
      <c r="E688" s="365"/>
      <c r="F688" s="365"/>
      <c r="G688" s="365"/>
      <c r="H688" s="365"/>
      <c r="I688" s="365"/>
      <c r="J688" s="365"/>
      <c r="K688" s="417"/>
      <c r="L688" s="407">
        <f t="shared" si="77"/>
        <v>0</v>
      </c>
      <c r="M688" s="407">
        <f t="shared" si="74"/>
        <v>0</v>
      </c>
      <c r="N688" s="407">
        <f t="shared" si="75"/>
        <v>0</v>
      </c>
      <c r="O688" s="407">
        <f t="shared" si="76"/>
        <v>0</v>
      </c>
      <c r="P688" s="411" t="str">
        <f t="shared" si="72"/>
        <v/>
      </c>
      <c r="Q688" s="412" t="str">
        <f t="shared" si="73"/>
        <v/>
      </c>
      <c r="Z688" s="364"/>
    </row>
    <row r="689" spans="2:26">
      <c r="B689" s="406">
        <v>684</v>
      </c>
      <c r="C689" s="364"/>
      <c r="D689" s="364" t="str">
        <f t="shared" si="71"/>
        <v xml:space="preserve">#684 : </v>
      </c>
      <c r="E689" s="365"/>
      <c r="F689" s="365"/>
      <c r="G689" s="365"/>
      <c r="H689" s="365"/>
      <c r="I689" s="365"/>
      <c r="J689" s="365"/>
      <c r="K689" s="417"/>
      <c r="L689" s="407">
        <f t="shared" si="77"/>
        <v>0</v>
      </c>
      <c r="M689" s="407">
        <f t="shared" si="74"/>
        <v>0</v>
      </c>
      <c r="N689" s="407">
        <f t="shared" si="75"/>
        <v>0</v>
      </c>
      <c r="O689" s="407">
        <f t="shared" si="76"/>
        <v>0</v>
      </c>
      <c r="P689" s="411" t="str">
        <f t="shared" si="72"/>
        <v/>
      </c>
      <c r="Q689" s="412" t="str">
        <f t="shared" si="73"/>
        <v/>
      </c>
      <c r="Z689" s="364"/>
    </row>
    <row r="690" spans="2:26">
      <c r="B690" s="406">
        <v>685</v>
      </c>
      <c r="C690" s="364"/>
      <c r="D690" s="364" t="str">
        <f t="shared" si="71"/>
        <v xml:space="preserve">#685 : </v>
      </c>
      <c r="E690" s="365"/>
      <c r="F690" s="365"/>
      <c r="G690" s="365"/>
      <c r="H690" s="365"/>
      <c r="I690" s="365"/>
      <c r="J690" s="365"/>
      <c r="K690" s="417"/>
      <c r="L690" s="407">
        <f t="shared" si="77"/>
        <v>0</v>
      </c>
      <c r="M690" s="407">
        <f t="shared" si="74"/>
        <v>0</v>
      </c>
      <c r="N690" s="407">
        <f t="shared" si="75"/>
        <v>0</v>
      </c>
      <c r="O690" s="407">
        <f t="shared" si="76"/>
        <v>0</v>
      </c>
      <c r="P690" s="411" t="str">
        <f t="shared" si="72"/>
        <v/>
      </c>
      <c r="Q690" s="412" t="str">
        <f t="shared" si="73"/>
        <v/>
      </c>
      <c r="Z690" s="364"/>
    </row>
    <row r="691" spans="2:26">
      <c r="B691" s="406">
        <v>686</v>
      </c>
      <c r="C691" s="364"/>
      <c r="D691" s="364" t="str">
        <f t="shared" si="71"/>
        <v xml:space="preserve">#686 : </v>
      </c>
      <c r="E691" s="365"/>
      <c r="F691" s="365"/>
      <c r="G691" s="365"/>
      <c r="H691" s="365"/>
      <c r="I691" s="365"/>
      <c r="J691" s="365"/>
      <c r="K691" s="417"/>
      <c r="L691" s="407">
        <f t="shared" si="77"/>
        <v>0</v>
      </c>
      <c r="M691" s="407">
        <f t="shared" si="74"/>
        <v>0</v>
      </c>
      <c r="N691" s="407">
        <f t="shared" si="75"/>
        <v>0</v>
      </c>
      <c r="O691" s="407">
        <f t="shared" si="76"/>
        <v>0</v>
      </c>
      <c r="P691" s="411" t="str">
        <f t="shared" si="72"/>
        <v/>
      </c>
      <c r="Q691" s="412" t="str">
        <f t="shared" si="73"/>
        <v/>
      </c>
      <c r="Z691" s="364"/>
    </row>
    <row r="692" spans="2:26">
      <c r="B692" s="406">
        <v>687</v>
      </c>
      <c r="C692" s="364"/>
      <c r="D692" s="364" t="str">
        <f t="shared" si="71"/>
        <v xml:space="preserve">#687 : </v>
      </c>
      <c r="E692" s="365"/>
      <c r="F692" s="365"/>
      <c r="G692" s="365"/>
      <c r="H692" s="365"/>
      <c r="I692" s="365"/>
      <c r="J692" s="365"/>
      <c r="K692" s="417"/>
      <c r="L692" s="407">
        <f t="shared" si="77"/>
        <v>0</v>
      </c>
      <c r="M692" s="407">
        <f t="shared" si="74"/>
        <v>0</v>
      </c>
      <c r="N692" s="407">
        <f t="shared" si="75"/>
        <v>0</v>
      </c>
      <c r="O692" s="407">
        <f t="shared" si="76"/>
        <v>0</v>
      </c>
      <c r="P692" s="411" t="str">
        <f t="shared" si="72"/>
        <v/>
      </c>
      <c r="Q692" s="412" t="str">
        <f t="shared" si="73"/>
        <v/>
      </c>
      <c r="Z692" s="364"/>
    </row>
    <row r="693" spans="2:26">
      <c r="B693" s="406">
        <v>688</v>
      </c>
      <c r="C693" s="364"/>
      <c r="D693" s="364" t="str">
        <f t="shared" si="71"/>
        <v xml:space="preserve">#688 : </v>
      </c>
      <c r="E693" s="365"/>
      <c r="F693" s="365"/>
      <c r="G693" s="365"/>
      <c r="H693" s="365"/>
      <c r="I693" s="365"/>
      <c r="J693" s="365"/>
      <c r="K693" s="417"/>
      <c r="L693" s="407">
        <f t="shared" si="77"/>
        <v>0</v>
      </c>
      <c r="M693" s="407">
        <f t="shared" si="74"/>
        <v>0</v>
      </c>
      <c r="N693" s="407">
        <f t="shared" si="75"/>
        <v>0</v>
      </c>
      <c r="O693" s="407">
        <f t="shared" si="76"/>
        <v>0</v>
      </c>
      <c r="P693" s="411" t="str">
        <f t="shared" si="72"/>
        <v/>
      </c>
      <c r="Q693" s="412" t="str">
        <f t="shared" si="73"/>
        <v/>
      </c>
      <c r="Z693" s="364"/>
    </row>
    <row r="694" spans="2:26">
      <c r="B694" s="406">
        <v>689</v>
      </c>
      <c r="C694" s="364"/>
      <c r="D694" s="364" t="str">
        <f t="shared" si="71"/>
        <v xml:space="preserve">#689 : </v>
      </c>
      <c r="E694" s="365"/>
      <c r="F694" s="365"/>
      <c r="G694" s="365"/>
      <c r="H694" s="365"/>
      <c r="I694" s="365"/>
      <c r="J694" s="365"/>
      <c r="K694" s="417"/>
      <c r="L694" s="407">
        <f t="shared" si="77"/>
        <v>0</v>
      </c>
      <c r="M694" s="407">
        <f t="shared" si="74"/>
        <v>0</v>
      </c>
      <c r="N694" s="407">
        <f t="shared" si="75"/>
        <v>0</v>
      </c>
      <c r="O694" s="407">
        <f t="shared" si="76"/>
        <v>0</v>
      </c>
      <c r="P694" s="411" t="str">
        <f t="shared" si="72"/>
        <v/>
      </c>
      <c r="Q694" s="412" t="str">
        <f t="shared" si="73"/>
        <v/>
      </c>
      <c r="Z694" s="364"/>
    </row>
    <row r="695" spans="2:26">
      <c r="B695" s="406">
        <v>690</v>
      </c>
      <c r="C695" s="364"/>
      <c r="D695" s="364" t="str">
        <f t="shared" si="71"/>
        <v xml:space="preserve">#690 : </v>
      </c>
      <c r="E695" s="365"/>
      <c r="F695" s="365"/>
      <c r="G695" s="365"/>
      <c r="H695" s="365"/>
      <c r="I695" s="365"/>
      <c r="J695" s="365"/>
      <c r="K695" s="417"/>
      <c r="L695" s="407">
        <f t="shared" si="77"/>
        <v>0</v>
      </c>
      <c r="M695" s="407">
        <f t="shared" si="74"/>
        <v>0</v>
      </c>
      <c r="N695" s="407">
        <f t="shared" si="75"/>
        <v>0</v>
      </c>
      <c r="O695" s="407">
        <f t="shared" si="76"/>
        <v>0</v>
      </c>
      <c r="P695" s="411" t="str">
        <f t="shared" si="72"/>
        <v/>
      </c>
      <c r="Q695" s="412" t="str">
        <f t="shared" si="73"/>
        <v/>
      </c>
      <c r="Z695" s="364"/>
    </row>
    <row r="696" spans="2:26">
      <c r="B696" s="406">
        <v>691</v>
      </c>
      <c r="C696" s="364"/>
      <c r="D696" s="364" t="str">
        <f t="shared" si="71"/>
        <v xml:space="preserve">#691 : </v>
      </c>
      <c r="E696" s="365"/>
      <c r="F696" s="365"/>
      <c r="G696" s="365"/>
      <c r="H696" s="365"/>
      <c r="I696" s="365"/>
      <c r="J696" s="365"/>
      <c r="K696" s="417"/>
      <c r="L696" s="407">
        <f t="shared" si="77"/>
        <v>0</v>
      </c>
      <c r="M696" s="407">
        <f t="shared" si="74"/>
        <v>0</v>
      </c>
      <c r="N696" s="407">
        <f t="shared" si="75"/>
        <v>0</v>
      </c>
      <c r="O696" s="407">
        <f t="shared" si="76"/>
        <v>0</v>
      </c>
      <c r="P696" s="411" t="str">
        <f t="shared" si="72"/>
        <v/>
      </c>
      <c r="Q696" s="412" t="str">
        <f t="shared" si="73"/>
        <v/>
      </c>
      <c r="Z696" s="364"/>
    </row>
    <row r="697" spans="2:26">
      <c r="B697" s="406">
        <v>692</v>
      </c>
      <c r="C697" s="364"/>
      <c r="D697" s="364" t="str">
        <f t="shared" si="71"/>
        <v xml:space="preserve">#692 : </v>
      </c>
      <c r="E697" s="365"/>
      <c r="F697" s="365"/>
      <c r="G697" s="365"/>
      <c r="H697" s="365"/>
      <c r="I697" s="365"/>
      <c r="J697" s="365"/>
      <c r="K697" s="417"/>
      <c r="L697" s="407">
        <f t="shared" si="77"/>
        <v>0</v>
      </c>
      <c r="M697" s="407">
        <f t="shared" si="74"/>
        <v>0</v>
      </c>
      <c r="N697" s="407">
        <f t="shared" si="75"/>
        <v>0</v>
      </c>
      <c r="O697" s="407">
        <f t="shared" si="76"/>
        <v>0</v>
      </c>
      <c r="P697" s="411" t="str">
        <f t="shared" si="72"/>
        <v/>
      </c>
      <c r="Q697" s="412" t="str">
        <f t="shared" si="73"/>
        <v/>
      </c>
      <c r="Z697" s="364"/>
    </row>
    <row r="698" spans="2:26">
      <c r="B698" s="406">
        <v>693</v>
      </c>
      <c r="C698" s="364"/>
      <c r="D698" s="364" t="str">
        <f t="shared" si="71"/>
        <v xml:space="preserve">#693 : </v>
      </c>
      <c r="E698" s="365"/>
      <c r="F698" s="365"/>
      <c r="G698" s="365"/>
      <c r="H698" s="365"/>
      <c r="I698" s="365"/>
      <c r="J698" s="365"/>
      <c r="K698" s="417"/>
      <c r="L698" s="407">
        <f t="shared" si="77"/>
        <v>0</v>
      </c>
      <c r="M698" s="407">
        <f t="shared" si="74"/>
        <v>0</v>
      </c>
      <c r="N698" s="407">
        <f t="shared" si="75"/>
        <v>0</v>
      </c>
      <c r="O698" s="407">
        <f t="shared" si="76"/>
        <v>0</v>
      </c>
      <c r="P698" s="411" t="str">
        <f t="shared" si="72"/>
        <v/>
      </c>
      <c r="Q698" s="412" t="str">
        <f t="shared" si="73"/>
        <v/>
      </c>
      <c r="Z698" s="364"/>
    </row>
    <row r="699" spans="2:26">
      <c r="B699" s="406">
        <v>694</v>
      </c>
      <c r="C699" s="364"/>
      <c r="D699" s="364" t="str">
        <f t="shared" si="71"/>
        <v xml:space="preserve">#694 : </v>
      </c>
      <c r="E699" s="365"/>
      <c r="F699" s="365"/>
      <c r="G699" s="365"/>
      <c r="H699" s="365"/>
      <c r="I699" s="365"/>
      <c r="J699" s="365"/>
      <c r="K699" s="417"/>
      <c r="L699" s="407">
        <f t="shared" si="77"/>
        <v>0</v>
      </c>
      <c r="M699" s="407">
        <f t="shared" si="74"/>
        <v>0</v>
      </c>
      <c r="N699" s="407">
        <f t="shared" si="75"/>
        <v>0</v>
      </c>
      <c r="O699" s="407">
        <f t="shared" si="76"/>
        <v>0</v>
      </c>
      <c r="P699" s="411" t="str">
        <f t="shared" si="72"/>
        <v/>
      </c>
      <c r="Q699" s="412" t="str">
        <f t="shared" si="73"/>
        <v/>
      </c>
      <c r="Z699" s="364"/>
    </row>
    <row r="700" spans="2:26">
      <c r="B700" s="406">
        <v>695</v>
      </c>
      <c r="C700" s="364"/>
      <c r="D700" s="364" t="str">
        <f t="shared" si="71"/>
        <v xml:space="preserve">#695 : </v>
      </c>
      <c r="E700" s="365"/>
      <c r="F700" s="365"/>
      <c r="G700" s="365"/>
      <c r="H700" s="365"/>
      <c r="I700" s="365"/>
      <c r="J700" s="365"/>
      <c r="K700" s="417"/>
      <c r="L700" s="407">
        <f t="shared" si="77"/>
        <v>0</v>
      </c>
      <c r="M700" s="407">
        <f t="shared" si="74"/>
        <v>0</v>
      </c>
      <c r="N700" s="407">
        <f t="shared" si="75"/>
        <v>0</v>
      </c>
      <c r="O700" s="407">
        <f t="shared" si="76"/>
        <v>0</v>
      </c>
      <c r="P700" s="411" t="str">
        <f t="shared" si="72"/>
        <v/>
      </c>
      <c r="Q700" s="412" t="str">
        <f t="shared" si="73"/>
        <v/>
      </c>
      <c r="Z700" s="364"/>
    </row>
    <row r="701" spans="2:26">
      <c r="B701" s="406">
        <v>696</v>
      </c>
      <c r="C701" s="364"/>
      <c r="D701" s="364" t="str">
        <f t="shared" si="71"/>
        <v xml:space="preserve">#696 : </v>
      </c>
      <c r="E701" s="365"/>
      <c r="F701" s="365"/>
      <c r="G701" s="365"/>
      <c r="H701" s="365"/>
      <c r="I701" s="365"/>
      <c r="J701" s="365"/>
      <c r="K701" s="417"/>
      <c r="L701" s="407">
        <f t="shared" si="77"/>
        <v>0</v>
      </c>
      <c r="M701" s="407">
        <f t="shared" si="74"/>
        <v>0</v>
      </c>
      <c r="N701" s="407">
        <f t="shared" si="75"/>
        <v>0</v>
      </c>
      <c r="O701" s="407">
        <f t="shared" si="76"/>
        <v>0</v>
      </c>
      <c r="P701" s="411" t="str">
        <f t="shared" si="72"/>
        <v/>
      </c>
      <c r="Q701" s="412" t="str">
        <f t="shared" si="73"/>
        <v/>
      </c>
      <c r="Z701" s="364"/>
    </row>
    <row r="702" spans="2:26">
      <c r="B702" s="406">
        <v>697</v>
      </c>
      <c r="C702" s="364"/>
      <c r="D702" s="364" t="str">
        <f t="shared" si="71"/>
        <v xml:space="preserve">#697 : </v>
      </c>
      <c r="E702" s="365"/>
      <c r="F702" s="365"/>
      <c r="G702" s="365"/>
      <c r="H702" s="365"/>
      <c r="I702" s="365"/>
      <c r="J702" s="365"/>
      <c r="K702" s="417"/>
      <c r="L702" s="407">
        <f t="shared" si="77"/>
        <v>0</v>
      </c>
      <c r="M702" s="407">
        <f t="shared" si="74"/>
        <v>0</v>
      </c>
      <c r="N702" s="407">
        <f t="shared" si="75"/>
        <v>0</v>
      </c>
      <c r="O702" s="407">
        <f t="shared" si="76"/>
        <v>0</v>
      </c>
      <c r="P702" s="411" t="str">
        <f t="shared" si="72"/>
        <v/>
      </c>
      <c r="Q702" s="412" t="str">
        <f t="shared" si="73"/>
        <v/>
      </c>
      <c r="Z702" s="364"/>
    </row>
    <row r="703" spans="2:26">
      <c r="B703" s="406">
        <v>698</v>
      </c>
      <c r="C703" s="364"/>
      <c r="D703" s="364" t="str">
        <f t="shared" si="71"/>
        <v xml:space="preserve">#698 : </v>
      </c>
      <c r="E703" s="365"/>
      <c r="F703" s="365"/>
      <c r="G703" s="365"/>
      <c r="H703" s="365"/>
      <c r="I703" s="365"/>
      <c r="J703" s="365"/>
      <c r="K703" s="417"/>
      <c r="L703" s="407">
        <f t="shared" si="77"/>
        <v>0</v>
      </c>
      <c r="M703" s="407">
        <f t="shared" si="74"/>
        <v>0</v>
      </c>
      <c r="N703" s="407">
        <f t="shared" si="75"/>
        <v>0</v>
      </c>
      <c r="O703" s="407">
        <f t="shared" si="76"/>
        <v>0</v>
      </c>
      <c r="P703" s="411" t="str">
        <f t="shared" si="72"/>
        <v/>
      </c>
      <c r="Q703" s="412" t="str">
        <f t="shared" si="73"/>
        <v/>
      </c>
      <c r="Z703" s="364"/>
    </row>
    <row r="704" spans="2:26">
      <c r="B704" s="406">
        <v>699</v>
      </c>
      <c r="C704" s="364"/>
      <c r="D704" s="364" t="str">
        <f t="shared" si="71"/>
        <v xml:space="preserve">#699 : </v>
      </c>
      <c r="E704" s="365"/>
      <c r="F704" s="365"/>
      <c r="G704" s="365"/>
      <c r="H704" s="365"/>
      <c r="I704" s="365"/>
      <c r="J704" s="365"/>
      <c r="K704" s="417"/>
      <c r="L704" s="407">
        <f t="shared" si="77"/>
        <v>0</v>
      </c>
      <c r="M704" s="407">
        <f t="shared" si="74"/>
        <v>0</v>
      </c>
      <c r="N704" s="407">
        <f t="shared" si="75"/>
        <v>0</v>
      </c>
      <c r="O704" s="407">
        <f t="shared" si="76"/>
        <v>0</v>
      </c>
      <c r="P704" s="411" t="str">
        <f t="shared" si="72"/>
        <v/>
      </c>
      <c r="Q704" s="412" t="str">
        <f t="shared" si="73"/>
        <v/>
      </c>
      <c r="Z704" s="364"/>
    </row>
    <row r="705" spans="2:26">
      <c r="B705" s="406">
        <v>700</v>
      </c>
      <c r="C705" s="364"/>
      <c r="D705" s="364" t="str">
        <f t="shared" si="71"/>
        <v xml:space="preserve">#700 : </v>
      </c>
      <c r="E705" s="365"/>
      <c r="F705" s="365"/>
      <c r="G705" s="365"/>
      <c r="H705" s="365"/>
      <c r="I705" s="365"/>
      <c r="J705" s="365"/>
      <c r="K705" s="417"/>
      <c r="L705" s="407">
        <f t="shared" si="77"/>
        <v>0</v>
      </c>
      <c r="M705" s="407">
        <f t="shared" si="74"/>
        <v>0</v>
      </c>
      <c r="N705" s="407">
        <f t="shared" si="75"/>
        <v>0</v>
      </c>
      <c r="O705" s="407">
        <f t="shared" si="76"/>
        <v>0</v>
      </c>
      <c r="P705" s="411" t="str">
        <f t="shared" si="72"/>
        <v/>
      </c>
      <c r="Q705" s="412" t="str">
        <f t="shared" si="73"/>
        <v/>
      </c>
      <c r="Z705" s="364"/>
    </row>
    <row r="706" spans="2:26">
      <c r="B706" s="406">
        <v>701</v>
      </c>
      <c r="C706" s="364"/>
      <c r="D706" s="364" t="str">
        <f t="shared" si="71"/>
        <v xml:space="preserve">#701 : </v>
      </c>
      <c r="E706" s="365"/>
      <c r="F706" s="365"/>
      <c r="G706" s="365"/>
      <c r="H706" s="365"/>
      <c r="I706" s="365"/>
      <c r="J706" s="365"/>
      <c r="K706" s="417"/>
      <c r="L706" s="407">
        <f t="shared" si="77"/>
        <v>0</v>
      </c>
      <c r="M706" s="407">
        <f t="shared" si="74"/>
        <v>0</v>
      </c>
      <c r="N706" s="407">
        <f t="shared" si="75"/>
        <v>0</v>
      </c>
      <c r="O706" s="407">
        <f t="shared" si="76"/>
        <v>0</v>
      </c>
      <c r="P706" s="411" t="str">
        <f t="shared" si="72"/>
        <v/>
      </c>
      <c r="Q706" s="412" t="str">
        <f t="shared" si="73"/>
        <v/>
      </c>
      <c r="Z706" s="364"/>
    </row>
    <row r="707" spans="2:26">
      <c r="B707" s="406">
        <v>702</v>
      </c>
      <c r="C707" s="364"/>
      <c r="D707" s="364" t="str">
        <f t="shared" si="71"/>
        <v xml:space="preserve">#702 : </v>
      </c>
      <c r="E707" s="365"/>
      <c r="F707" s="365"/>
      <c r="G707" s="365"/>
      <c r="H707" s="365"/>
      <c r="I707" s="365"/>
      <c r="J707" s="365"/>
      <c r="K707" s="417"/>
      <c r="L707" s="407">
        <f t="shared" si="77"/>
        <v>0</v>
      </c>
      <c r="M707" s="407">
        <f t="shared" si="74"/>
        <v>0</v>
      </c>
      <c r="N707" s="407">
        <f t="shared" si="75"/>
        <v>0</v>
      </c>
      <c r="O707" s="407">
        <f t="shared" si="76"/>
        <v>0</v>
      </c>
      <c r="P707" s="411" t="str">
        <f t="shared" si="72"/>
        <v/>
      </c>
      <c r="Q707" s="412" t="str">
        <f t="shared" si="73"/>
        <v/>
      </c>
      <c r="Z707" s="364"/>
    </row>
    <row r="708" spans="2:26">
      <c r="B708" s="406">
        <v>703</v>
      </c>
      <c r="C708" s="364"/>
      <c r="D708" s="364" t="str">
        <f t="shared" si="71"/>
        <v xml:space="preserve">#703 : </v>
      </c>
      <c r="E708" s="365"/>
      <c r="F708" s="365"/>
      <c r="G708" s="365"/>
      <c r="H708" s="365"/>
      <c r="I708" s="365"/>
      <c r="J708" s="365"/>
      <c r="K708" s="417"/>
      <c r="L708" s="407">
        <f t="shared" si="77"/>
        <v>0</v>
      </c>
      <c r="M708" s="407">
        <f t="shared" si="74"/>
        <v>0</v>
      </c>
      <c r="N708" s="407">
        <f t="shared" si="75"/>
        <v>0</v>
      </c>
      <c r="O708" s="407">
        <f t="shared" si="76"/>
        <v>0</v>
      </c>
      <c r="P708" s="411" t="str">
        <f t="shared" si="72"/>
        <v/>
      </c>
      <c r="Q708" s="412" t="str">
        <f t="shared" si="73"/>
        <v/>
      </c>
      <c r="Z708" s="364"/>
    </row>
    <row r="709" spans="2:26">
      <c r="B709" s="406">
        <v>704</v>
      </c>
      <c r="C709" s="364"/>
      <c r="D709" s="364" t="str">
        <f t="shared" si="71"/>
        <v xml:space="preserve">#704 : </v>
      </c>
      <c r="E709" s="365"/>
      <c r="F709" s="365"/>
      <c r="G709" s="365"/>
      <c r="H709" s="365"/>
      <c r="I709" s="365"/>
      <c r="J709" s="365"/>
      <c r="K709" s="417"/>
      <c r="L709" s="407">
        <f t="shared" si="77"/>
        <v>0</v>
      </c>
      <c r="M709" s="407">
        <f t="shared" si="74"/>
        <v>0</v>
      </c>
      <c r="N709" s="407">
        <f t="shared" si="75"/>
        <v>0</v>
      </c>
      <c r="O709" s="407">
        <f t="shared" si="76"/>
        <v>0</v>
      </c>
      <c r="P709" s="411" t="str">
        <f t="shared" si="72"/>
        <v/>
      </c>
      <c r="Q709" s="412" t="str">
        <f t="shared" si="73"/>
        <v/>
      </c>
      <c r="Z709" s="364"/>
    </row>
    <row r="710" spans="2:26">
      <c r="B710" s="406">
        <v>705</v>
      </c>
      <c r="C710" s="364"/>
      <c r="D710" s="364" t="str">
        <f t="shared" ref="D710:D773" si="78">"#"&amp;B710&amp;" : "&amp;C710</f>
        <v xml:space="preserve">#705 : </v>
      </c>
      <c r="E710" s="365"/>
      <c r="F710" s="365"/>
      <c r="G710" s="365"/>
      <c r="H710" s="365"/>
      <c r="I710" s="365"/>
      <c r="J710" s="365"/>
      <c r="K710" s="417"/>
      <c r="L710" s="407">
        <f t="shared" si="77"/>
        <v>0</v>
      </c>
      <c r="M710" s="407">
        <f t="shared" si="74"/>
        <v>0</v>
      </c>
      <c r="N710" s="407">
        <f t="shared" si="75"/>
        <v>0</v>
      </c>
      <c r="O710" s="407">
        <f t="shared" si="76"/>
        <v>0</v>
      </c>
      <c r="P710" s="411" t="str">
        <f t="shared" ref="P710:P773" si="79">IF(M710&gt;N710,"Match funding needs to be min 50%","")</f>
        <v/>
      </c>
      <c r="Q710" s="412" t="str">
        <f t="shared" ref="Q710:Q773" si="80" xml:space="preserve">
IF(AND(E710="Privately Rented Home",K710&gt;=$L$3/0.7,L710=$L$3),"",
IF(AND(E710="Privately Rented Home",K710&lt;$L$3/0.7,L710=K710*70%),"",
IF(AND(E710="Privately Owned Home",K710=L710),"",
IF(AND(E710="Social Home",K710=(M710+N710)),"",
IF(AND(E710="",K710=0),"",
"Private Landlord contribution needs to be greater")))))</f>
        <v/>
      </c>
      <c r="Z710" s="364"/>
    </row>
    <row r="711" spans="2:26">
      <c r="B711" s="406">
        <v>706</v>
      </c>
      <c r="C711" s="364"/>
      <c r="D711" s="364" t="str">
        <f t="shared" si="78"/>
        <v xml:space="preserve">#706 : </v>
      </c>
      <c r="E711" s="365"/>
      <c r="F711" s="365"/>
      <c r="G711" s="365"/>
      <c r="H711" s="365"/>
      <c r="I711" s="365"/>
      <c r="J711" s="365"/>
      <c r="K711" s="417"/>
      <c r="L711" s="407">
        <f t="shared" si="77"/>
        <v>0</v>
      </c>
      <c r="M711" s="407">
        <f t="shared" ref="M711:M774" si="81">VALUE(
IF(AND(E711="Social Home",K711&gt;=$M$3/0.5),$M$3,
IF(AND(E711="Social Home",K711&lt;$M$3/0.5),K711*50%,
"0")))</f>
        <v>0</v>
      </c>
      <c r="N711" s="407">
        <f t="shared" ref="N711:N774" si="82">VALUE(IF(E711="Social Home",K711-M711,0))</f>
        <v>0</v>
      </c>
      <c r="O711" s="407">
        <f t="shared" ref="O711:O774" si="83">VALUE(IF(E711="Privately Rented Home",K711-L711,0))</f>
        <v>0</v>
      </c>
      <c r="P711" s="411" t="str">
        <f t="shared" si="79"/>
        <v/>
      </c>
      <c r="Q711" s="412" t="str">
        <f t="shared" si="80"/>
        <v/>
      </c>
      <c r="Z711" s="364"/>
    </row>
    <row r="712" spans="2:26">
      <c r="B712" s="406">
        <v>707</v>
      </c>
      <c r="C712" s="364"/>
      <c r="D712" s="364" t="str">
        <f t="shared" si="78"/>
        <v xml:space="preserve">#707 : </v>
      </c>
      <c r="E712" s="365"/>
      <c r="F712" s="365"/>
      <c r="G712" s="365"/>
      <c r="H712" s="365"/>
      <c r="I712" s="365"/>
      <c r="J712" s="365"/>
      <c r="K712" s="417"/>
      <c r="L712" s="407">
        <f t="shared" si="77"/>
        <v>0</v>
      </c>
      <c r="M712" s="407">
        <f t="shared" si="81"/>
        <v>0</v>
      </c>
      <c r="N712" s="407">
        <f t="shared" si="82"/>
        <v>0</v>
      </c>
      <c r="O712" s="407">
        <f t="shared" si="83"/>
        <v>0</v>
      </c>
      <c r="P712" s="411" t="str">
        <f t="shared" si="79"/>
        <v/>
      </c>
      <c r="Q712" s="412" t="str">
        <f t="shared" si="80"/>
        <v/>
      </c>
      <c r="Z712" s="364"/>
    </row>
    <row r="713" spans="2:26">
      <c r="B713" s="406">
        <v>708</v>
      </c>
      <c r="C713" s="364"/>
      <c r="D713" s="364" t="str">
        <f t="shared" si="78"/>
        <v xml:space="preserve">#708 : </v>
      </c>
      <c r="E713" s="365"/>
      <c r="F713" s="365"/>
      <c r="G713" s="365"/>
      <c r="H713" s="365"/>
      <c r="I713" s="365"/>
      <c r="J713" s="365"/>
      <c r="K713" s="417"/>
      <c r="L713" s="407">
        <f t="shared" ref="L713:L776" si="84">VALUE(
IF(AND(E713="Privately Rented Home",K713&gt;=$L$3/0.7),$L$3,
IF(AND(E713="Privately Rented Home",K713&lt;$L$3/0.7),K713*0.7,
IF(AND(E713="Privately Owned Home",K713&gt;=0),K713,
"0"))))</f>
        <v>0</v>
      </c>
      <c r="M713" s="407">
        <f t="shared" si="81"/>
        <v>0</v>
      </c>
      <c r="N713" s="407">
        <f t="shared" si="82"/>
        <v>0</v>
      </c>
      <c r="O713" s="407">
        <f t="shared" si="83"/>
        <v>0</v>
      </c>
      <c r="P713" s="411" t="str">
        <f t="shared" si="79"/>
        <v/>
      </c>
      <c r="Q713" s="412" t="str">
        <f t="shared" si="80"/>
        <v/>
      </c>
      <c r="Z713" s="364"/>
    </row>
    <row r="714" spans="2:26">
      <c r="B714" s="406">
        <v>709</v>
      </c>
      <c r="C714" s="364"/>
      <c r="D714" s="364" t="str">
        <f t="shared" si="78"/>
        <v xml:space="preserve">#709 : </v>
      </c>
      <c r="E714" s="365"/>
      <c r="F714" s="365"/>
      <c r="G714" s="365"/>
      <c r="H714" s="365"/>
      <c r="I714" s="365"/>
      <c r="J714" s="365"/>
      <c r="K714" s="417"/>
      <c r="L714" s="407">
        <f t="shared" si="84"/>
        <v>0</v>
      </c>
      <c r="M714" s="407">
        <f t="shared" si="81"/>
        <v>0</v>
      </c>
      <c r="N714" s="407">
        <f t="shared" si="82"/>
        <v>0</v>
      </c>
      <c r="O714" s="407">
        <f t="shared" si="83"/>
        <v>0</v>
      </c>
      <c r="P714" s="411" t="str">
        <f t="shared" si="79"/>
        <v/>
      </c>
      <c r="Q714" s="412" t="str">
        <f t="shared" si="80"/>
        <v/>
      </c>
      <c r="Z714" s="364"/>
    </row>
    <row r="715" spans="2:26">
      <c r="B715" s="406">
        <v>710</v>
      </c>
      <c r="C715" s="364"/>
      <c r="D715" s="364" t="str">
        <f t="shared" si="78"/>
        <v xml:space="preserve">#710 : </v>
      </c>
      <c r="E715" s="365"/>
      <c r="F715" s="365"/>
      <c r="G715" s="365"/>
      <c r="H715" s="365"/>
      <c r="I715" s="365"/>
      <c r="J715" s="365"/>
      <c r="K715" s="417"/>
      <c r="L715" s="407">
        <f t="shared" si="84"/>
        <v>0</v>
      </c>
      <c r="M715" s="407">
        <f t="shared" si="81"/>
        <v>0</v>
      </c>
      <c r="N715" s="407">
        <f t="shared" si="82"/>
        <v>0</v>
      </c>
      <c r="O715" s="407">
        <f t="shared" si="83"/>
        <v>0</v>
      </c>
      <c r="P715" s="411" t="str">
        <f t="shared" si="79"/>
        <v/>
      </c>
      <c r="Q715" s="412" t="str">
        <f t="shared" si="80"/>
        <v/>
      </c>
      <c r="Z715" s="364"/>
    </row>
    <row r="716" spans="2:26">
      <c r="B716" s="406">
        <v>711</v>
      </c>
      <c r="C716" s="364"/>
      <c r="D716" s="364" t="str">
        <f t="shared" si="78"/>
        <v xml:space="preserve">#711 : </v>
      </c>
      <c r="E716" s="365"/>
      <c r="F716" s="365"/>
      <c r="G716" s="365"/>
      <c r="H716" s="365"/>
      <c r="I716" s="365"/>
      <c r="J716" s="365"/>
      <c r="K716" s="417"/>
      <c r="L716" s="407">
        <f t="shared" si="84"/>
        <v>0</v>
      </c>
      <c r="M716" s="407">
        <f t="shared" si="81"/>
        <v>0</v>
      </c>
      <c r="N716" s="407">
        <f t="shared" si="82"/>
        <v>0</v>
      </c>
      <c r="O716" s="407">
        <f t="shared" si="83"/>
        <v>0</v>
      </c>
      <c r="P716" s="411" t="str">
        <f t="shared" si="79"/>
        <v/>
      </c>
      <c r="Q716" s="412" t="str">
        <f t="shared" si="80"/>
        <v/>
      </c>
      <c r="Z716" s="364"/>
    </row>
    <row r="717" spans="2:26">
      <c r="B717" s="406">
        <v>712</v>
      </c>
      <c r="C717" s="364"/>
      <c r="D717" s="364" t="str">
        <f t="shared" si="78"/>
        <v xml:space="preserve">#712 : </v>
      </c>
      <c r="E717" s="365"/>
      <c r="F717" s="365"/>
      <c r="G717" s="365"/>
      <c r="H717" s="365"/>
      <c r="I717" s="365"/>
      <c r="J717" s="365"/>
      <c r="K717" s="417"/>
      <c r="L717" s="407">
        <f t="shared" si="84"/>
        <v>0</v>
      </c>
      <c r="M717" s="407">
        <f t="shared" si="81"/>
        <v>0</v>
      </c>
      <c r="N717" s="407">
        <f t="shared" si="82"/>
        <v>0</v>
      </c>
      <c r="O717" s="407">
        <f t="shared" si="83"/>
        <v>0</v>
      </c>
      <c r="P717" s="411" t="str">
        <f t="shared" si="79"/>
        <v/>
      </c>
      <c r="Q717" s="412" t="str">
        <f t="shared" si="80"/>
        <v/>
      </c>
      <c r="Z717" s="364"/>
    </row>
    <row r="718" spans="2:26">
      <c r="B718" s="406">
        <v>713</v>
      </c>
      <c r="C718" s="364"/>
      <c r="D718" s="364" t="str">
        <f t="shared" si="78"/>
        <v xml:space="preserve">#713 : </v>
      </c>
      <c r="E718" s="365"/>
      <c r="F718" s="365"/>
      <c r="G718" s="365"/>
      <c r="H718" s="365"/>
      <c r="I718" s="365"/>
      <c r="J718" s="365"/>
      <c r="K718" s="417"/>
      <c r="L718" s="407">
        <f t="shared" si="84"/>
        <v>0</v>
      </c>
      <c r="M718" s="407">
        <f t="shared" si="81"/>
        <v>0</v>
      </c>
      <c r="N718" s="407">
        <f t="shared" si="82"/>
        <v>0</v>
      </c>
      <c r="O718" s="407">
        <f t="shared" si="83"/>
        <v>0</v>
      </c>
      <c r="P718" s="411" t="str">
        <f t="shared" si="79"/>
        <v/>
      </c>
      <c r="Q718" s="412" t="str">
        <f t="shared" si="80"/>
        <v/>
      </c>
      <c r="Z718" s="364"/>
    </row>
    <row r="719" spans="2:26">
      <c r="B719" s="406">
        <v>714</v>
      </c>
      <c r="C719" s="364"/>
      <c r="D719" s="364" t="str">
        <f t="shared" si="78"/>
        <v xml:space="preserve">#714 : </v>
      </c>
      <c r="E719" s="365"/>
      <c r="F719" s="365"/>
      <c r="G719" s="365"/>
      <c r="H719" s="365"/>
      <c r="I719" s="365"/>
      <c r="J719" s="365"/>
      <c r="K719" s="417"/>
      <c r="L719" s="407">
        <f t="shared" si="84"/>
        <v>0</v>
      </c>
      <c r="M719" s="407">
        <f t="shared" si="81"/>
        <v>0</v>
      </c>
      <c r="N719" s="407">
        <f t="shared" si="82"/>
        <v>0</v>
      </c>
      <c r="O719" s="407">
        <f t="shared" si="83"/>
        <v>0</v>
      </c>
      <c r="P719" s="411" t="str">
        <f t="shared" si="79"/>
        <v/>
      </c>
      <c r="Q719" s="412" t="str">
        <f t="shared" si="80"/>
        <v/>
      </c>
      <c r="Z719" s="364"/>
    </row>
    <row r="720" spans="2:26">
      <c r="B720" s="406">
        <v>715</v>
      </c>
      <c r="C720" s="364"/>
      <c r="D720" s="364" t="str">
        <f t="shared" si="78"/>
        <v xml:space="preserve">#715 : </v>
      </c>
      <c r="E720" s="365"/>
      <c r="F720" s="365"/>
      <c r="G720" s="365"/>
      <c r="H720" s="365"/>
      <c r="I720" s="365"/>
      <c r="J720" s="365"/>
      <c r="K720" s="417"/>
      <c r="L720" s="407">
        <f t="shared" si="84"/>
        <v>0</v>
      </c>
      <c r="M720" s="407">
        <f t="shared" si="81"/>
        <v>0</v>
      </c>
      <c r="N720" s="407">
        <f t="shared" si="82"/>
        <v>0</v>
      </c>
      <c r="O720" s="407">
        <f t="shared" si="83"/>
        <v>0</v>
      </c>
      <c r="P720" s="411" t="str">
        <f t="shared" si="79"/>
        <v/>
      </c>
      <c r="Q720" s="412" t="str">
        <f t="shared" si="80"/>
        <v/>
      </c>
      <c r="Z720" s="364"/>
    </row>
    <row r="721" spans="2:26">
      <c r="B721" s="406">
        <v>716</v>
      </c>
      <c r="C721" s="364"/>
      <c r="D721" s="364" t="str">
        <f t="shared" si="78"/>
        <v xml:space="preserve">#716 : </v>
      </c>
      <c r="E721" s="365"/>
      <c r="F721" s="365"/>
      <c r="G721" s="365"/>
      <c r="H721" s="365"/>
      <c r="I721" s="365"/>
      <c r="J721" s="365"/>
      <c r="K721" s="417"/>
      <c r="L721" s="407">
        <f t="shared" si="84"/>
        <v>0</v>
      </c>
      <c r="M721" s="407">
        <f t="shared" si="81"/>
        <v>0</v>
      </c>
      <c r="N721" s="407">
        <f t="shared" si="82"/>
        <v>0</v>
      </c>
      <c r="O721" s="407">
        <f t="shared" si="83"/>
        <v>0</v>
      </c>
      <c r="P721" s="411" t="str">
        <f t="shared" si="79"/>
        <v/>
      </c>
      <c r="Q721" s="412" t="str">
        <f t="shared" si="80"/>
        <v/>
      </c>
      <c r="Z721" s="364"/>
    </row>
    <row r="722" spans="2:26">
      <c r="B722" s="406">
        <v>717</v>
      </c>
      <c r="C722" s="364"/>
      <c r="D722" s="364" t="str">
        <f t="shared" si="78"/>
        <v xml:space="preserve">#717 : </v>
      </c>
      <c r="E722" s="365"/>
      <c r="F722" s="365"/>
      <c r="G722" s="365"/>
      <c r="H722" s="365"/>
      <c r="I722" s="365"/>
      <c r="J722" s="365"/>
      <c r="K722" s="417"/>
      <c r="L722" s="407">
        <f t="shared" si="84"/>
        <v>0</v>
      </c>
      <c r="M722" s="407">
        <f t="shared" si="81"/>
        <v>0</v>
      </c>
      <c r="N722" s="407">
        <f t="shared" si="82"/>
        <v>0</v>
      </c>
      <c r="O722" s="407">
        <f t="shared" si="83"/>
        <v>0</v>
      </c>
      <c r="P722" s="411" t="str">
        <f t="shared" si="79"/>
        <v/>
      </c>
      <c r="Q722" s="412" t="str">
        <f t="shared" si="80"/>
        <v/>
      </c>
      <c r="Z722" s="364"/>
    </row>
    <row r="723" spans="2:26">
      <c r="B723" s="406">
        <v>718</v>
      </c>
      <c r="C723" s="364"/>
      <c r="D723" s="364" t="str">
        <f t="shared" si="78"/>
        <v xml:space="preserve">#718 : </v>
      </c>
      <c r="E723" s="365"/>
      <c r="F723" s="365"/>
      <c r="G723" s="365"/>
      <c r="H723" s="365"/>
      <c r="I723" s="365"/>
      <c r="J723" s="365"/>
      <c r="K723" s="417"/>
      <c r="L723" s="407">
        <f t="shared" si="84"/>
        <v>0</v>
      </c>
      <c r="M723" s="407">
        <f t="shared" si="81"/>
        <v>0</v>
      </c>
      <c r="N723" s="407">
        <f t="shared" si="82"/>
        <v>0</v>
      </c>
      <c r="O723" s="407">
        <f t="shared" si="83"/>
        <v>0</v>
      </c>
      <c r="P723" s="411" t="str">
        <f t="shared" si="79"/>
        <v/>
      </c>
      <c r="Q723" s="412" t="str">
        <f t="shared" si="80"/>
        <v/>
      </c>
      <c r="Z723" s="364"/>
    </row>
    <row r="724" spans="2:26">
      <c r="B724" s="406">
        <v>719</v>
      </c>
      <c r="C724" s="364"/>
      <c r="D724" s="364" t="str">
        <f t="shared" si="78"/>
        <v xml:space="preserve">#719 : </v>
      </c>
      <c r="E724" s="365"/>
      <c r="F724" s="365"/>
      <c r="G724" s="365"/>
      <c r="H724" s="365"/>
      <c r="I724" s="365"/>
      <c r="J724" s="365"/>
      <c r="K724" s="417"/>
      <c r="L724" s="407">
        <f t="shared" si="84"/>
        <v>0</v>
      </c>
      <c r="M724" s="407">
        <f t="shared" si="81"/>
        <v>0</v>
      </c>
      <c r="N724" s="407">
        <f t="shared" si="82"/>
        <v>0</v>
      </c>
      <c r="O724" s="407">
        <f t="shared" si="83"/>
        <v>0</v>
      </c>
      <c r="P724" s="411" t="str">
        <f t="shared" si="79"/>
        <v/>
      </c>
      <c r="Q724" s="412" t="str">
        <f t="shared" si="80"/>
        <v/>
      </c>
      <c r="Z724" s="364"/>
    </row>
    <row r="725" spans="2:26">
      <c r="B725" s="406">
        <v>720</v>
      </c>
      <c r="C725" s="364"/>
      <c r="D725" s="364" t="str">
        <f t="shared" si="78"/>
        <v xml:space="preserve">#720 : </v>
      </c>
      <c r="E725" s="365"/>
      <c r="F725" s="365"/>
      <c r="G725" s="365"/>
      <c r="H725" s="365"/>
      <c r="I725" s="365"/>
      <c r="J725" s="365"/>
      <c r="K725" s="417"/>
      <c r="L725" s="407">
        <f t="shared" si="84"/>
        <v>0</v>
      </c>
      <c r="M725" s="407">
        <f t="shared" si="81"/>
        <v>0</v>
      </c>
      <c r="N725" s="407">
        <f t="shared" si="82"/>
        <v>0</v>
      </c>
      <c r="O725" s="407">
        <f t="shared" si="83"/>
        <v>0</v>
      </c>
      <c r="P725" s="411" t="str">
        <f t="shared" si="79"/>
        <v/>
      </c>
      <c r="Q725" s="412" t="str">
        <f t="shared" si="80"/>
        <v/>
      </c>
      <c r="Z725" s="364"/>
    </row>
    <row r="726" spans="2:26">
      <c r="B726" s="406">
        <v>721</v>
      </c>
      <c r="C726" s="364"/>
      <c r="D726" s="364" t="str">
        <f t="shared" si="78"/>
        <v xml:space="preserve">#721 : </v>
      </c>
      <c r="E726" s="365"/>
      <c r="F726" s="365"/>
      <c r="G726" s="365"/>
      <c r="H726" s="365"/>
      <c r="I726" s="365"/>
      <c r="J726" s="365"/>
      <c r="K726" s="417"/>
      <c r="L726" s="407">
        <f t="shared" si="84"/>
        <v>0</v>
      </c>
      <c r="M726" s="407">
        <f t="shared" si="81"/>
        <v>0</v>
      </c>
      <c r="N726" s="407">
        <f t="shared" si="82"/>
        <v>0</v>
      </c>
      <c r="O726" s="407">
        <f t="shared" si="83"/>
        <v>0</v>
      </c>
      <c r="P726" s="411" t="str">
        <f t="shared" si="79"/>
        <v/>
      </c>
      <c r="Q726" s="412" t="str">
        <f t="shared" si="80"/>
        <v/>
      </c>
      <c r="Z726" s="364"/>
    </row>
    <row r="727" spans="2:26">
      <c r="B727" s="406">
        <v>722</v>
      </c>
      <c r="C727" s="364"/>
      <c r="D727" s="364" t="str">
        <f t="shared" si="78"/>
        <v xml:space="preserve">#722 : </v>
      </c>
      <c r="E727" s="365"/>
      <c r="F727" s="365"/>
      <c r="G727" s="365"/>
      <c r="H727" s="365"/>
      <c r="I727" s="365"/>
      <c r="J727" s="365"/>
      <c r="K727" s="417"/>
      <c r="L727" s="407">
        <f t="shared" si="84"/>
        <v>0</v>
      </c>
      <c r="M727" s="407">
        <f t="shared" si="81"/>
        <v>0</v>
      </c>
      <c r="N727" s="407">
        <f t="shared" si="82"/>
        <v>0</v>
      </c>
      <c r="O727" s="407">
        <f t="shared" si="83"/>
        <v>0</v>
      </c>
      <c r="P727" s="411" t="str">
        <f t="shared" si="79"/>
        <v/>
      </c>
      <c r="Q727" s="412" t="str">
        <f t="shared" si="80"/>
        <v/>
      </c>
      <c r="Z727" s="364"/>
    </row>
    <row r="728" spans="2:26">
      <c r="B728" s="406">
        <v>723</v>
      </c>
      <c r="C728" s="364"/>
      <c r="D728" s="364" t="str">
        <f t="shared" si="78"/>
        <v xml:space="preserve">#723 : </v>
      </c>
      <c r="E728" s="365"/>
      <c r="F728" s="365"/>
      <c r="G728" s="365"/>
      <c r="H728" s="365"/>
      <c r="I728" s="365"/>
      <c r="J728" s="365"/>
      <c r="K728" s="417"/>
      <c r="L728" s="407">
        <f t="shared" si="84"/>
        <v>0</v>
      </c>
      <c r="M728" s="407">
        <f t="shared" si="81"/>
        <v>0</v>
      </c>
      <c r="N728" s="407">
        <f t="shared" si="82"/>
        <v>0</v>
      </c>
      <c r="O728" s="407">
        <f t="shared" si="83"/>
        <v>0</v>
      </c>
      <c r="P728" s="411" t="str">
        <f t="shared" si="79"/>
        <v/>
      </c>
      <c r="Q728" s="412" t="str">
        <f t="shared" si="80"/>
        <v/>
      </c>
      <c r="Z728" s="364"/>
    </row>
    <row r="729" spans="2:26">
      <c r="B729" s="406">
        <v>724</v>
      </c>
      <c r="C729" s="364"/>
      <c r="D729" s="364" t="str">
        <f t="shared" si="78"/>
        <v xml:space="preserve">#724 : </v>
      </c>
      <c r="E729" s="365"/>
      <c r="F729" s="365"/>
      <c r="G729" s="365"/>
      <c r="H729" s="365"/>
      <c r="I729" s="365"/>
      <c r="J729" s="365"/>
      <c r="K729" s="417"/>
      <c r="L729" s="407">
        <f t="shared" si="84"/>
        <v>0</v>
      </c>
      <c r="M729" s="407">
        <f t="shared" si="81"/>
        <v>0</v>
      </c>
      <c r="N729" s="407">
        <f t="shared" si="82"/>
        <v>0</v>
      </c>
      <c r="O729" s="407">
        <f t="shared" si="83"/>
        <v>0</v>
      </c>
      <c r="P729" s="411" t="str">
        <f t="shared" si="79"/>
        <v/>
      </c>
      <c r="Q729" s="412" t="str">
        <f t="shared" si="80"/>
        <v/>
      </c>
      <c r="Z729" s="364"/>
    </row>
    <row r="730" spans="2:26">
      <c r="B730" s="406">
        <v>725</v>
      </c>
      <c r="C730" s="364"/>
      <c r="D730" s="364" t="str">
        <f t="shared" si="78"/>
        <v xml:space="preserve">#725 : </v>
      </c>
      <c r="E730" s="365"/>
      <c r="F730" s="365"/>
      <c r="G730" s="365"/>
      <c r="H730" s="365"/>
      <c r="I730" s="365"/>
      <c r="J730" s="365"/>
      <c r="K730" s="417"/>
      <c r="L730" s="407">
        <f t="shared" si="84"/>
        <v>0</v>
      </c>
      <c r="M730" s="407">
        <f t="shared" si="81"/>
        <v>0</v>
      </c>
      <c r="N730" s="407">
        <f t="shared" si="82"/>
        <v>0</v>
      </c>
      <c r="O730" s="407">
        <f t="shared" si="83"/>
        <v>0</v>
      </c>
      <c r="P730" s="411" t="str">
        <f t="shared" si="79"/>
        <v/>
      </c>
      <c r="Q730" s="412" t="str">
        <f t="shared" si="80"/>
        <v/>
      </c>
      <c r="Z730" s="364"/>
    </row>
    <row r="731" spans="2:26">
      <c r="B731" s="406">
        <v>726</v>
      </c>
      <c r="C731" s="364"/>
      <c r="D731" s="364" t="str">
        <f t="shared" si="78"/>
        <v xml:space="preserve">#726 : </v>
      </c>
      <c r="E731" s="365"/>
      <c r="F731" s="365"/>
      <c r="G731" s="365"/>
      <c r="H731" s="365"/>
      <c r="I731" s="365"/>
      <c r="J731" s="365"/>
      <c r="K731" s="417"/>
      <c r="L731" s="407">
        <f t="shared" si="84"/>
        <v>0</v>
      </c>
      <c r="M731" s="407">
        <f t="shared" si="81"/>
        <v>0</v>
      </c>
      <c r="N731" s="407">
        <f t="shared" si="82"/>
        <v>0</v>
      </c>
      <c r="O731" s="407">
        <f t="shared" si="83"/>
        <v>0</v>
      </c>
      <c r="P731" s="411" t="str">
        <f t="shared" si="79"/>
        <v/>
      </c>
      <c r="Q731" s="412" t="str">
        <f t="shared" si="80"/>
        <v/>
      </c>
      <c r="Z731" s="364"/>
    </row>
    <row r="732" spans="2:26">
      <c r="B732" s="406">
        <v>727</v>
      </c>
      <c r="C732" s="364"/>
      <c r="D732" s="364" t="str">
        <f t="shared" si="78"/>
        <v xml:space="preserve">#727 : </v>
      </c>
      <c r="E732" s="365"/>
      <c r="F732" s="365"/>
      <c r="G732" s="365"/>
      <c r="H732" s="365"/>
      <c r="I732" s="365"/>
      <c r="J732" s="365"/>
      <c r="K732" s="417"/>
      <c r="L732" s="407">
        <f t="shared" si="84"/>
        <v>0</v>
      </c>
      <c r="M732" s="407">
        <f t="shared" si="81"/>
        <v>0</v>
      </c>
      <c r="N732" s="407">
        <f t="shared" si="82"/>
        <v>0</v>
      </c>
      <c r="O732" s="407">
        <f t="shared" si="83"/>
        <v>0</v>
      </c>
      <c r="P732" s="411" t="str">
        <f t="shared" si="79"/>
        <v/>
      </c>
      <c r="Q732" s="412" t="str">
        <f t="shared" si="80"/>
        <v/>
      </c>
      <c r="Z732" s="364"/>
    </row>
    <row r="733" spans="2:26">
      <c r="B733" s="406">
        <v>728</v>
      </c>
      <c r="C733" s="364"/>
      <c r="D733" s="364" t="str">
        <f t="shared" si="78"/>
        <v xml:space="preserve">#728 : </v>
      </c>
      <c r="E733" s="365"/>
      <c r="F733" s="365"/>
      <c r="G733" s="365"/>
      <c r="H733" s="365"/>
      <c r="I733" s="365"/>
      <c r="J733" s="365"/>
      <c r="K733" s="417"/>
      <c r="L733" s="407">
        <f t="shared" si="84"/>
        <v>0</v>
      </c>
      <c r="M733" s="407">
        <f t="shared" si="81"/>
        <v>0</v>
      </c>
      <c r="N733" s="407">
        <f t="shared" si="82"/>
        <v>0</v>
      </c>
      <c r="O733" s="407">
        <f t="shared" si="83"/>
        <v>0</v>
      </c>
      <c r="P733" s="411" t="str">
        <f t="shared" si="79"/>
        <v/>
      </c>
      <c r="Q733" s="412" t="str">
        <f t="shared" si="80"/>
        <v/>
      </c>
      <c r="Z733" s="364"/>
    </row>
    <row r="734" spans="2:26">
      <c r="B734" s="406">
        <v>729</v>
      </c>
      <c r="C734" s="364"/>
      <c r="D734" s="364" t="str">
        <f t="shared" si="78"/>
        <v xml:space="preserve">#729 : </v>
      </c>
      <c r="E734" s="365"/>
      <c r="F734" s="365"/>
      <c r="G734" s="365"/>
      <c r="H734" s="365"/>
      <c r="I734" s="365"/>
      <c r="J734" s="365"/>
      <c r="K734" s="417"/>
      <c r="L734" s="407">
        <f t="shared" si="84"/>
        <v>0</v>
      </c>
      <c r="M734" s="407">
        <f t="shared" si="81"/>
        <v>0</v>
      </c>
      <c r="N734" s="407">
        <f t="shared" si="82"/>
        <v>0</v>
      </c>
      <c r="O734" s="407">
        <f t="shared" si="83"/>
        <v>0</v>
      </c>
      <c r="P734" s="411" t="str">
        <f t="shared" si="79"/>
        <v/>
      </c>
      <c r="Q734" s="412" t="str">
        <f t="shared" si="80"/>
        <v/>
      </c>
      <c r="Z734" s="364"/>
    </row>
    <row r="735" spans="2:26">
      <c r="B735" s="406">
        <v>730</v>
      </c>
      <c r="C735" s="364"/>
      <c r="D735" s="364" t="str">
        <f t="shared" si="78"/>
        <v xml:space="preserve">#730 : </v>
      </c>
      <c r="E735" s="365"/>
      <c r="F735" s="365"/>
      <c r="G735" s="365"/>
      <c r="H735" s="365"/>
      <c r="I735" s="365"/>
      <c r="J735" s="365"/>
      <c r="K735" s="417"/>
      <c r="L735" s="407">
        <f t="shared" si="84"/>
        <v>0</v>
      </c>
      <c r="M735" s="407">
        <f t="shared" si="81"/>
        <v>0</v>
      </c>
      <c r="N735" s="407">
        <f t="shared" si="82"/>
        <v>0</v>
      </c>
      <c r="O735" s="407">
        <f t="shared" si="83"/>
        <v>0</v>
      </c>
      <c r="P735" s="411" t="str">
        <f t="shared" si="79"/>
        <v/>
      </c>
      <c r="Q735" s="412" t="str">
        <f t="shared" si="80"/>
        <v/>
      </c>
      <c r="Z735" s="364"/>
    </row>
    <row r="736" spans="2:26">
      <c r="B736" s="406">
        <v>731</v>
      </c>
      <c r="C736" s="364"/>
      <c r="D736" s="364" t="str">
        <f t="shared" si="78"/>
        <v xml:space="preserve">#731 : </v>
      </c>
      <c r="E736" s="365"/>
      <c r="F736" s="365"/>
      <c r="G736" s="365"/>
      <c r="H736" s="365"/>
      <c r="I736" s="365"/>
      <c r="J736" s="365"/>
      <c r="K736" s="417"/>
      <c r="L736" s="407">
        <f t="shared" si="84"/>
        <v>0</v>
      </c>
      <c r="M736" s="407">
        <f t="shared" si="81"/>
        <v>0</v>
      </c>
      <c r="N736" s="407">
        <f t="shared" si="82"/>
        <v>0</v>
      </c>
      <c r="O736" s="407">
        <f t="shared" si="83"/>
        <v>0</v>
      </c>
      <c r="P736" s="411" t="str">
        <f t="shared" si="79"/>
        <v/>
      </c>
      <c r="Q736" s="412" t="str">
        <f t="shared" si="80"/>
        <v/>
      </c>
      <c r="Z736" s="364"/>
    </row>
    <row r="737" spans="2:26">
      <c r="B737" s="406">
        <v>732</v>
      </c>
      <c r="C737" s="364"/>
      <c r="D737" s="364" t="str">
        <f t="shared" si="78"/>
        <v xml:space="preserve">#732 : </v>
      </c>
      <c r="E737" s="365"/>
      <c r="F737" s="365"/>
      <c r="G737" s="365"/>
      <c r="H737" s="365"/>
      <c r="I737" s="365"/>
      <c r="J737" s="365"/>
      <c r="K737" s="417"/>
      <c r="L737" s="407">
        <f t="shared" si="84"/>
        <v>0</v>
      </c>
      <c r="M737" s="407">
        <f t="shared" si="81"/>
        <v>0</v>
      </c>
      <c r="N737" s="407">
        <f t="shared" si="82"/>
        <v>0</v>
      </c>
      <c r="O737" s="407">
        <f t="shared" si="83"/>
        <v>0</v>
      </c>
      <c r="P737" s="411" t="str">
        <f t="shared" si="79"/>
        <v/>
      </c>
      <c r="Q737" s="412" t="str">
        <f t="shared" si="80"/>
        <v/>
      </c>
      <c r="Z737" s="364"/>
    </row>
    <row r="738" spans="2:26">
      <c r="B738" s="406">
        <v>733</v>
      </c>
      <c r="C738" s="364"/>
      <c r="D738" s="364" t="str">
        <f t="shared" si="78"/>
        <v xml:space="preserve">#733 : </v>
      </c>
      <c r="E738" s="365"/>
      <c r="F738" s="365"/>
      <c r="G738" s="365"/>
      <c r="H738" s="365"/>
      <c r="I738" s="365"/>
      <c r="J738" s="365"/>
      <c r="K738" s="417"/>
      <c r="L738" s="407">
        <f t="shared" si="84"/>
        <v>0</v>
      </c>
      <c r="M738" s="407">
        <f t="shared" si="81"/>
        <v>0</v>
      </c>
      <c r="N738" s="407">
        <f t="shared" si="82"/>
        <v>0</v>
      </c>
      <c r="O738" s="407">
        <f t="shared" si="83"/>
        <v>0</v>
      </c>
      <c r="P738" s="411" t="str">
        <f t="shared" si="79"/>
        <v/>
      </c>
      <c r="Q738" s="412" t="str">
        <f t="shared" si="80"/>
        <v/>
      </c>
      <c r="Z738" s="364"/>
    </row>
    <row r="739" spans="2:26">
      <c r="B739" s="406">
        <v>734</v>
      </c>
      <c r="C739" s="364"/>
      <c r="D739" s="364" t="str">
        <f t="shared" si="78"/>
        <v xml:space="preserve">#734 : </v>
      </c>
      <c r="E739" s="365"/>
      <c r="F739" s="365"/>
      <c r="G739" s="365"/>
      <c r="H739" s="365"/>
      <c r="I739" s="365"/>
      <c r="J739" s="365"/>
      <c r="K739" s="417"/>
      <c r="L739" s="407">
        <f t="shared" si="84"/>
        <v>0</v>
      </c>
      <c r="M739" s="407">
        <f t="shared" si="81"/>
        <v>0</v>
      </c>
      <c r="N739" s="407">
        <f t="shared" si="82"/>
        <v>0</v>
      </c>
      <c r="O739" s="407">
        <f t="shared" si="83"/>
        <v>0</v>
      </c>
      <c r="P739" s="411" t="str">
        <f t="shared" si="79"/>
        <v/>
      </c>
      <c r="Q739" s="412" t="str">
        <f t="shared" si="80"/>
        <v/>
      </c>
      <c r="Z739" s="364"/>
    </row>
    <row r="740" spans="2:26">
      <c r="B740" s="406">
        <v>735</v>
      </c>
      <c r="C740" s="364"/>
      <c r="D740" s="364" t="str">
        <f t="shared" si="78"/>
        <v xml:space="preserve">#735 : </v>
      </c>
      <c r="E740" s="365"/>
      <c r="F740" s="365"/>
      <c r="G740" s="365"/>
      <c r="H740" s="365"/>
      <c r="I740" s="365"/>
      <c r="J740" s="365"/>
      <c r="K740" s="417"/>
      <c r="L740" s="407">
        <f t="shared" si="84"/>
        <v>0</v>
      </c>
      <c r="M740" s="407">
        <f t="shared" si="81"/>
        <v>0</v>
      </c>
      <c r="N740" s="407">
        <f t="shared" si="82"/>
        <v>0</v>
      </c>
      <c r="O740" s="407">
        <f t="shared" si="83"/>
        <v>0</v>
      </c>
      <c r="P740" s="411" t="str">
        <f t="shared" si="79"/>
        <v/>
      </c>
      <c r="Q740" s="412" t="str">
        <f t="shared" si="80"/>
        <v/>
      </c>
      <c r="Z740" s="364"/>
    </row>
    <row r="741" spans="2:26">
      <c r="B741" s="406">
        <v>736</v>
      </c>
      <c r="C741" s="364"/>
      <c r="D741" s="364" t="str">
        <f t="shared" si="78"/>
        <v xml:space="preserve">#736 : </v>
      </c>
      <c r="E741" s="365"/>
      <c r="F741" s="365"/>
      <c r="G741" s="365"/>
      <c r="H741" s="365"/>
      <c r="I741" s="365"/>
      <c r="J741" s="365"/>
      <c r="K741" s="417"/>
      <c r="L741" s="407">
        <f t="shared" si="84"/>
        <v>0</v>
      </c>
      <c r="M741" s="407">
        <f t="shared" si="81"/>
        <v>0</v>
      </c>
      <c r="N741" s="407">
        <f t="shared" si="82"/>
        <v>0</v>
      </c>
      <c r="O741" s="407">
        <f t="shared" si="83"/>
        <v>0</v>
      </c>
      <c r="P741" s="411" t="str">
        <f t="shared" si="79"/>
        <v/>
      </c>
      <c r="Q741" s="412" t="str">
        <f t="shared" si="80"/>
        <v/>
      </c>
      <c r="Z741" s="364"/>
    </row>
    <row r="742" spans="2:26">
      <c r="B742" s="406">
        <v>737</v>
      </c>
      <c r="C742" s="364"/>
      <c r="D742" s="364" t="str">
        <f t="shared" si="78"/>
        <v xml:space="preserve">#737 : </v>
      </c>
      <c r="E742" s="365"/>
      <c r="F742" s="365"/>
      <c r="G742" s="365"/>
      <c r="H742" s="365"/>
      <c r="I742" s="365"/>
      <c r="J742" s="365"/>
      <c r="K742" s="417"/>
      <c r="L742" s="407">
        <f t="shared" si="84"/>
        <v>0</v>
      </c>
      <c r="M742" s="407">
        <f t="shared" si="81"/>
        <v>0</v>
      </c>
      <c r="N742" s="407">
        <f t="shared" si="82"/>
        <v>0</v>
      </c>
      <c r="O742" s="407">
        <f t="shared" si="83"/>
        <v>0</v>
      </c>
      <c r="P742" s="411" t="str">
        <f t="shared" si="79"/>
        <v/>
      </c>
      <c r="Q742" s="412" t="str">
        <f t="shared" si="80"/>
        <v/>
      </c>
      <c r="Z742" s="364"/>
    </row>
    <row r="743" spans="2:26">
      <c r="B743" s="406">
        <v>738</v>
      </c>
      <c r="C743" s="364"/>
      <c r="D743" s="364" t="str">
        <f t="shared" si="78"/>
        <v xml:space="preserve">#738 : </v>
      </c>
      <c r="E743" s="365"/>
      <c r="F743" s="365"/>
      <c r="G743" s="365"/>
      <c r="H743" s="365"/>
      <c r="I743" s="365"/>
      <c r="J743" s="365"/>
      <c r="K743" s="417"/>
      <c r="L743" s="407">
        <f t="shared" si="84"/>
        <v>0</v>
      </c>
      <c r="M743" s="407">
        <f t="shared" si="81"/>
        <v>0</v>
      </c>
      <c r="N743" s="407">
        <f t="shared" si="82"/>
        <v>0</v>
      </c>
      <c r="O743" s="407">
        <f t="shared" si="83"/>
        <v>0</v>
      </c>
      <c r="P743" s="411" t="str">
        <f t="shared" si="79"/>
        <v/>
      </c>
      <c r="Q743" s="412" t="str">
        <f t="shared" si="80"/>
        <v/>
      </c>
      <c r="Z743" s="364"/>
    </row>
    <row r="744" spans="2:26">
      <c r="B744" s="406">
        <v>739</v>
      </c>
      <c r="C744" s="364"/>
      <c r="D744" s="364" t="str">
        <f t="shared" si="78"/>
        <v xml:space="preserve">#739 : </v>
      </c>
      <c r="E744" s="365"/>
      <c r="F744" s="365"/>
      <c r="G744" s="365"/>
      <c r="H744" s="365"/>
      <c r="I744" s="365"/>
      <c r="J744" s="365"/>
      <c r="K744" s="417"/>
      <c r="L744" s="407">
        <f t="shared" si="84"/>
        <v>0</v>
      </c>
      <c r="M744" s="407">
        <f t="shared" si="81"/>
        <v>0</v>
      </c>
      <c r="N744" s="407">
        <f t="shared" si="82"/>
        <v>0</v>
      </c>
      <c r="O744" s="407">
        <f t="shared" si="83"/>
        <v>0</v>
      </c>
      <c r="P744" s="411" t="str">
        <f t="shared" si="79"/>
        <v/>
      </c>
      <c r="Q744" s="412" t="str">
        <f t="shared" si="80"/>
        <v/>
      </c>
      <c r="Z744" s="364"/>
    </row>
    <row r="745" spans="2:26">
      <c r="B745" s="406">
        <v>740</v>
      </c>
      <c r="C745" s="364"/>
      <c r="D745" s="364" t="str">
        <f t="shared" si="78"/>
        <v xml:space="preserve">#740 : </v>
      </c>
      <c r="E745" s="365"/>
      <c r="F745" s="365"/>
      <c r="G745" s="365"/>
      <c r="H745" s="365"/>
      <c r="I745" s="365"/>
      <c r="J745" s="365"/>
      <c r="K745" s="417"/>
      <c r="L745" s="407">
        <f t="shared" si="84"/>
        <v>0</v>
      </c>
      <c r="M745" s="407">
        <f t="shared" si="81"/>
        <v>0</v>
      </c>
      <c r="N745" s="407">
        <f t="shared" si="82"/>
        <v>0</v>
      </c>
      <c r="O745" s="407">
        <f t="shared" si="83"/>
        <v>0</v>
      </c>
      <c r="P745" s="411" t="str">
        <f t="shared" si="79"/>
        <v/>
      </c>
      <c r="Q745" s="412" t="str">
        <f t="shared" si="80"/>
        <v/>
      </c>
      <c r="Z745" s="364"/>
    </row>
    <row r="746" spans="2:26">
      <c r="B746" s="406">
        <v>741</v>
      </c>
      <c r="C746" s="364"/>
      <c r="D746" s="364" t="str">
        <f t="shared" si="78"/>
        <v xml:space="preserve">#741 : </v>
      </c>
      <c r="E746" s="365"/>
      <c r="F746" s="365"/>
      <c r="G746" s="365"/>
      <c r="H746" s="365"/>
      <c r="I746" s="365"/>
      <c r="J746" s="365"/>
      <c r="K746" s="417"/>
      <c r="L746" s="407">
        <f t="shared" si="84"/>
        <v>0</v>
      </c>
      <c r="M746" s="407">
        <f t="shared" si="81"/>
        <v>0</v>
      </c>
      <c r="N746" s="407">
        <f t="shared" si="82"/>
        <v>0</v>
      </c>
      <c r="O746" s="407">
        <f t="shared" si="83"/>
        <v>0</v>
      </c>
      <c r="P746" s="411" t="str">
        <f t="shared" si="79"/>
        <v/>
      </c>
      <c r="Q746" s="412" t="str">
        <f t="shared" si="80"/>
        <v/>
      </c>
      <c r="Z746" s="364"/>
    </row>
    <row r="747" spans="2:26">
      <c r="B747" s="406">
        <v>742</v>
      </c>
      <c r="C747" s="364"/>
      <c r="D747" s="364" t="str">
        <f t="shared" si="78"/>
        <v xml:space="preserve">#742 : </v>
      </c>
      <c r="E747" s="365"/>
      <c r="F747" s="365"/>
      <c r="G747" s="365"/>
      <c r="H747" s="365"/>
      <c r="I747" s="365"/>
      <c r="J747" s="365"/>
      <c r="K747" s="417"/>
      <c r="L747" s="407">
        <f t="shared" si="84"/>
        <v>0</v>
      </c>
      <c r="M747" s="407">
        <f t="shared" si="81"/>
        <v>0</v>
      </c>
      <c r="N747" s="407">
        <f t="shared" si="82"/>
        <v>0</v>
      </c>
      <c r="O747" s="407">
        <f t="shared" si="83"/>
        <v>0</v>
      </c>
      <c r="P747" s="411" t="str">
        <f t="shared" si="79"/>
        <v/>
      </c>
      <c r="Q747" s="412" t="str">
        <f t="shared" si="80"/>
        <v/>
      </c>
      <c r="Z747" s="364"/>
    </row>
    <row r="748" spans="2:26">
      <c r="B748" s="406">
        <v>743</v>
      </c>
      <c r="C748" s="364"/>
      <c r="D748" s="364" t="str">
        <f t="shared" si="78"/>
        <v xml:space="preserve">#743 : </v>
      </c>
      <c r="E748" s="365"/>
      <c r="F748" s="365"/>
      <c r="G748" s="365"/>
      <c r="H748" s="365"/>
      <c r="I748" s="365"/>
      <c r="J748" s="365"/>
      <c r="K748" s="417"/>
      <c r="L748" s="407">
        <f t="shared" si="84"/>
        <v>0</v>
      </c>
      <c r="M748" s="407">
        <f t="shared" si="81"/>
        <v>0</v>
      </c>
      <c r="N748" s="407">
        <f t="shared" si="82"/>
        <v>0</v>
      </c>
      <c r="O748" s="407">
        <f t="shared" si="83"/>
        <v>0</v>
      </c>
      <c r="P748" s="411" t="str">
        <f t="shared" si="79"/>
        <v/>
      </c>
      <c r="Q748" s="412" t="str">
        <f t="shared" si="80"/>
        <v/>
      </c>
      <c r="Z748" s="364"/>
    </row>
    <row r="749" spans="2:26">
      <c r="B749" s="406">
        <v>744</v>
      </c>
      <c r="C749" s="364"/>
      <c r="D749" s="364" t="str">
        <f t="shared" si="78"/>
        <v xml:space="preserve">#744 : </v>
      </c>
      <c r="E749" s="365"/>
      <c r="F749" s="365"/>
      <c r="G749" s="365"/>
      <c r="H749" s="365"/>
      <c r="I749" s="365"/>
      <c r="J749" s="365"/>
      <c r="K749" s="417"/>
      <c r="L749" s="407">
        <f t="shared" si="84"/>
        <v>0</v>
      </c>
      <c r="M749" s="407">
        <f t="shared" si="81"/>
        <v>0</v>
      </c>
      <c r="N749" s="407">
        <f t="shared" si="82"/>
        <v>0</v>
      </c>
      <c r="O749" s="407">
        <f t="shared" si="83"/>
        <v>0</v>
      </c>
      <c r="P749" s="411" t="str">
        <f t="shared" si="79"/>
        <v/>
      </c>
      <c r="Q749" s="412" t="str">
        <f t="shared" si="80"/>
        <v/>
      </c>
      <c r="Z749" s="364"/>
    </row>
    <row r="750" spans="2:26">
      <c r="B750" s="406">
        <v>745</v>
      </c>
      <c r="C750" s="364"/>
      <c r="D750" s="364" t="str">
        <f t="shared" si="78"/>
        <v xml:space="preserve">#745 : </v>
      </c>
      <c r="E750" s="365"/>
      <c r="F750" s="365"/>
      <c r="G750" s="365"/>
      <c r="H750" s="365"/>
      <c r="I750" s="365"/>
      <c r="J750" s="365"/>
      <c r="K750" s="417"/>
      <c r="L750" s="407">
        <f t="shared" si="84"/>
        <v>0</v>
      </c>
      <c r="M750" s="407">
        <f t="shared" si="81"/>
        <v>0</v>
      </c>
      <c r="N750" s="407">
        <f t="shared" si="82"/>
        <v>0</v>
      </c>
      <c r="O750" s="407">
        <f t="shared" si="83"/>
        <v>0</v>
      </c>
      <c r="P750" s="411" t="str">
        <f t="shared" si="79"/>
        <v/>
      </c>
      <c r="Q750" s="412" t="str">
        <f t="shared" si="80"/>
        <v/>
      </c>
      <c r="Z750" s="364"/>
    </row>
    <row r="751" spans="2:26">
      <c r="B751" s="406">
        <v>746</v>
      </c>
      <c r="C751" s="364"/>
      <c r="D751" s="364" t="str">
        <f t="shared" si="78"/>
        <v xml:space="preserve">#746 : </v>
      </c>
      <c r="E751" s="365"/>
      <c r="F751" s="365"/>
      <c r="G751" s="365"/>
      <c r="H751" s="365"/>
      <c r="I751" s="365"/>
      <c r="J751" s="365"/>
      <c r="K751" s="417"/>
      <c r="L751" s="407">
        <f t="shared" si="84"/>
        <v>0</v>
      </c>
      <c r="M751" s="407">
        <f t="shared" si="81"/>
        <v>0</v>
      </c>
      <c r="N751" s="407">
        <f t="shared" si="82"/>
        <v>0</v>
      </c>
      <c r="O751" s="407">
        <f t="shared" si="83"/>
        <v>0</v>
      </c>
      <c r="P751" s="411" t="str">
        <f t="shared" si="79"/>
        <v/>
      </c>
      <c r="Q751" s="412" t="str">
        <f t="shared" si="80"/>
        <v/>
      </c>
      <c r="Z751" s="364"/>
    </row>
    <row r="752" spans="2:26">
      <c r="B752" s="406">
        <v>747</v>
      </c>
      <c r="C752" s="364"/>
      <c r="D752" s="364" t="str">
        <f t="shared" si="78"/>
        <v xml:space="preserve">#747 : </v>
      </c>
      <c r="E752" s="365"/>
      <c r="F752" s="365"/>
      <c r="G752" s="365"/>
      <c r="H752" s="365"/>
      <c r="I752" s="365"/>
      <c r="J752" s="365"/>
      <c r="K752" s="417"/>
      <c r="L752" s="407">
        <f t="shared" si="84"/>
        <v>0</v>
      </c>
      <c r="M752" s="407">
        <f t="shared" si="81"/>
        <v>0</v>
      </c>
      <c r="N752" s="407">
        <f t="shared" si="82"/>
        <v>0</v>
      </c>
      <c r="O752" s="407">
        <f t="shared" si="83"/>
        <v>0</v>
      </c>
      <c r="P752" s="411" t="str">
        <f t="shared" si="79"/>
        <v/>
      </c>
      <c r="Q752" s="412" t="str">
        <f t="shared" si="80"/>
        <v/>
      </c>
      <c r="Z752" s="364"/>
    </row>
    <row r="753" spans="2:26">
      <c r="B753" s="406">
        <v>748</v>
      </c>
      <c r="C753" s="364"/>
      <c r="D753" s="364" t="str">
        <f t="shared" si="78"/>
        <v xml:space="preserve">#748 : </v>
      </c>
      <c r="E753" s="365"/>
      <c r="F753" s="365"/>
      <c r="G753" s="365"/>
      <c r="H753" s="365"/>
      <c r="I753" s="365"/>
      <c r="J753" s="365"/>
      <c r="K753" s="417"/>
      <c r="L753" s="407">
        <f t="shared" si="84"/>
        <v>0</v>
      </c>
      <c r="M753" s="407">
        <f t="shared" si="81"/>
        <v>0</v>
      </c>
      <c r="N753" s="407">
        <f t="shared" si="82"/>
        <v>0</v>
      </c>
      <c r="O753" s="407">
        <f t="shared" si="83"/>
        <v>0</v>
      </c>
      <c r="P753" s="411" t="str">
        <f t="shared" si="79"/>
        <v/>
      </c>
      <c r="Q753" s="412" t="str">
        <f t="shared" si="80"/>
        <v/>
      </c>
      <c r="Z753" s="364"/>
    </row>
    <row r="754" spans="2:26">
      <c r="B754" s="406">
        <v>749</v>
      </c>
      <c r="C754" s="364"/>
      <c r="D754" s="364" t="str">
        <f t="shared" si="78"/>
        <v xml:space="preserve">#749 : </v>
      </c>
      <c r="E754" s="365"/>
      <c r="F754" s="365"/>
      <c r="G754" s="365"/>
      <c r="H754" s="365"/>
      <c r="I754" s="365"/>
      <c r="J754" s="365"/>
      <c r="K754" s="417"/>
      <c r="L754" s="407">
        <f t="shared" si="84"/>
        <v>0</v>
      </c>
      <c r="M754" s="407">
        <f t="shared" si="81"/>
        <v>0</v>
      </c>
      <c r="N754" s="407">
        <f t="shared" si="82"/>
        <v>0</v>
      </c>
      <c r="O754" s="407">
        <f t="shared" si="83"/>
        <v>0</v>
      </c>
      <c r="P754" s="411" t="str">
        <f t="shared" si="79"/>
        <v/>
      </c>
      <c r="Q754" s="412" t="str">
        <f t="shared" si="80"/>
        <v/>
      </c>
      <c r="Z754" s="364"/>
    </row>
    <row r="755" spans="2:26">
      <c r="B755" s="406">
        <v>750</v>
      </c>
      <c r="C755" s="364"/>
      <c r="D755" s="364" t="str">
        <f t="shared" si="78"/>
        <v xml:space="preserve">#750 : </v>
      </c>
      <c r="E755" s="365"/>
      <c r="F755" s="365"/>
      <c r="G755" s="365"/>
      <c r="H755" s="365"/>
      <c r="I755" s="365"/>
      <c r="J755" s="365"/>
      <c r="K755" s="417"/>
      <c r="L755" s="407">
        <f t="shared" si="84"/>
        <v>0</v>
      </c>
      <c r="M755" s="407">
        <f t="shared" si="81"/>
        <v>0</v>
      </c>
      <c r="N755" s="407">
        <f t="shared" si="82"/>
        <v>0</v>
      </c>
      <c r="O755" s="407">
        <f t="shared" si="83"/>
        <v>0</v>
      </c>
      <c r="P755" s="411" t="str">
        <f t="shared" si="79"/>
        <v/>
      </c>
      <c r="Q755" s="412" t="str">
        <f t="shared" si="80"/>
        <v/>
      </c>
      <c r="Z755" s="364"/>
    </row>
    <row r="756" spans="2:26">
      <c r="B756" s="406">
        <v>751</v>
      </c>
      <c r="C756" s="364"/>
      <c r="D756" s="364" t="str">
        <f t="shared" si="78"/>
        <v xml:space="preserve">#751 : </v>
      </c>
      <c r="E756" s="365"/>
      <c r="F756" s="365"/>
      <c r="G756" s="365"/>
      <c r="H756" s="365"/>
      <c r="I756" s="365"/>
      <c r="J756" s="365"/>
      <c r="K756" s="417"/>
      <c r="L756" s="407">
        <f t="shared" si="84"/>
        <v>0</v>
      </c>
      <c r="M756" s="407">
        <f t="shared" si="81"/>
        <v>0</v>
      </c>
      <c r="N756" s="407">
        <f t="shared" si="82"/>
        <v>0</v>
      </c>
      <c r="O756" s="407">
        <f t="shared" si="83"/>
        <v>0</v>
      </c>
      <c r="P756" s="411" t="str">
        <f t="shared" si="79"/>
        <v/>
      </c>
      <c r="Q756" s="412" t="str">
        <f t="shared" si="80"/>
        <v/>
      </c>
      <c r="Z756" s="364"/>
    </row>
    <row r="757" spans="2:26">
      <c r="B757" s="406">
        <v>752</v>
      </c>
      <c r="C757" s="364"/>
      <c r="D757" s="364" t="str">
        <f t="shared" si="78"/>
        <v xml:space="preserve">#752 : </v>
      </c>
      <c r="E757" s="365"/>
      <c r="F757" s="365"/>
      <c r="G757" s="365"/>
      <c r="H757" s="365"/>
      <c r="I757" s="365"/>
      <c r="J757" s="365"/>
      <c r="K757" s="417"/>
      <c r="L757" s="407">
        <f t="shared" si="84"/>
        <v>0</v>
      </c>
      <c r="M757" s="407">
        <f t="shared" si="81"/>
        <v>0</v>
      </c>
      <c r="N757" s="407">
        <f t="shared" si="82"/>
        <v>0</v>
      </c>
      <c r="O757" s="407">
        <f t="shared" si="83"/>
        <v>0</v>
      </c>
      <c r="P757" s="411" t="str">
        <f t="shared" si="79"/>
        <v/>
      </c>
      <c r="Q757" s="412" t="str">
        <f t="shared" si="80"/>
        <v/>
      </c>
      <c r="Z757" s="364"/>
    </row>
    <row r="758" spans="2:26">
      <c r="B758" s="406">
        <v>753</v>
      </c>
      <c r="C758" s="364"/>
      <c r="D758" s="364" t="str">
        <f t="shared" si="78"/>
        <v xml:space="preserve">#753 : </v>
      </c>
      <c r="E758" s="365"/>
      <c r="F758" s="365"/>
      <c r="G758" s="365"/>
      <c r="H758" s="365"/>
      <c r="I758" s="365"/>
      <c r="J758" s="365"/>
      <c r="K758" s="417"/>
      <c r="L758" s="407">
        <f t="shared" si="84"/>
        <v>0</v>
      </c>
      <c r="M758" s="407">
        <f t="shared" si="81"/>
        <v>0</v>
      </c>
      <c r="N758" s="407">
        <f t="shared" si="82"/>
        <v>0</v>
      </c>
      <c r="O758" s="407">
        <f t="shared" si="83"/>
        <v>0</v>
      </c>
      <c r="P758" s="411" t="str">
        <f t="shared" si="79"/>
        <v/>
      </c>
      <c r="Q758" s="412" t="str">
        <f t="shared" si="80"/>
        <v/>
      </c>
      <c r="Z758" s="364"/>
    </row>
    <row r="759" spans="2:26">
      <c r="B759" s="406">
        <v>754</v>
      </c>
      <c r="C759" s="364"/>
      <c r="D759" s="364" t="str">
        <f t="shared" si="78"/>
        <v xml:space="preserve">#754 : </v>
      </c>
      <c r="E759" s="365"/>
      <c r="F759" s="365"/>
      <c r="G759" s="365"/>
      <c r="H759" s="365"/>
      <c r="I759" s="365"/>
      <c r="J759" s="365"/>
      <c r="K759" s="417"/>
      <c r="L759" s="407">
        <f t="shared" si="84"/>
        <v>0</v>
      </c>
      <c r="M759" s="407">
        <f t="shared" si="81"/>
        <v>0</v>
      </c>
      <c r="N759" s="407">
        <f t="shared" si="82"/>
        <v>0</v>
      </c>
      <c r="O759" s="407">
        <f t="shared" si="83"/>
        <v>0</v>
      </c>
      <c r="P759" s="411" t="str">
        <f t="shared" si="79"/>
        <v/>
      </c>
      <c r="Q759" s="412" t="str">
        <f t="shared" si="80"/>
        <v/>
      </c>
      <c r="Z759" s="364"/>
    </row>
    <row r="760" spans="2:26">
      <c r="B760" s="406">
        <v>755</v>
      </c>
      <c r="C760" s="364"/>
      <c r="D760" s="364" t="str">
        <f t="shared" si="78"/>
        <v xml:space="preserve">#755 : </v>
      </c>
      <c r="E760" s="365"/>
      <c r="F760" s="365"/>
      <c r="G760" s="365"/>
      <c r="H760" s="365"/>
      <c r="I760" s="365"/>
      <c r="J760" s="365"/>
      <c r="K760" s="417"/>
      <c r="L760" s="407">
        <f t="shared" si="84"/>
        <v>0</v>
      </c>
      <c r="M760" s="407">
        <f t="shared" si="81"/>
        <v>0</v>
      </c>
      <c r="N760" s="407">
        <f t="shared" si="82"/>
        <v>0</v>
      </c>
      <c r="O760" s="407">
        <f t="shared" si="83"/>
        <v>0</v>
      </c>
      <c r="P760" s="411" t="str">
        <f t="shared" si="79"/>
        <v/>
      </c>
      <c r="Q760" s="412" t="str">
        <f t="shared" si="80"/>
        <v/>
      </c>
      <c r="Z760" s="364"/>
    </row>
    <row r="761" spans="2:26">
      <c r="B761" s="406">
        <v>756</v>
      </c>
      <c r="C761" s="364"/>
      <c r="D761" s="364" t="str">
        <f t="shared" si="78"/>
        <v xml:space="preserve">#756 : </v>
      </c>
      <c r="E761" s="365"/>
      <c r="F761" s="365"/>
      <c r="G761" s="365"/>
      <c r="H761" s="365"/>
      <c r="I761" s="365"/>
      <c r="J761" s="365"/>
      <c r="K761" s="417"/>
      <c r="L761" s="407">
        <f t="shared" si="84"/>
        <v>0</v>
      </c>
      <c r="M761" s="407">
        <f t="shared" si="81"/>
        <v>0</v>
      </c>
      <c r="N761" s="407">
        <f t="shared" si="82"/>
        <v>0</v>
      </c>
      <c r="O761" s="407">
        <f t="shared" si="83"/>
        <v>0</v>
      </c>
      <c r="P761" s="411" t="str">
        <f t="shared" si="79"/>
        <v/>
      </c>
      <c r="Q761" s="412" t="str">
        <f t="shared" si="80"/>
        <v/>
      </c>
      <c r="Z761" s="364"/>
    </row>
    <row r="762" spans="2:26">
      <c r="B762" s="406">
        <v>757</v>
      </c>
      <c r="C762" s="364"/>
      <c r="D762" s="364" t="str">
        <f t="shared" si="78"/>
        <v xml:space="preserve">#757 : </v>
      </c>
      <c r="E762" s="365"/>
      <c r="F762" s="365"/>
      <c r="G762" s="365"/>
      <c r="H762" s="365"/>
      <c r="I762" s="365"/>
      <c r="J762" s="365"/>
      <c r="K762" s="417"/>
      <c r="L762" s="407">
        <f t="shared" si="84"/>
        <v>0</v>
      </c>
      <c r="M762" s="407">
        <f t="shared" si="81"/>
        <v>0</v>
      </c>
      <c r="N762" s="407">
        <f t="shared" si="82"/>
        <v>0</v>
      </c>
      <c r="O762" s="407">
        <f t="shared" si="83"/>
        <v>0</v>
      </c>
      <c r="P762" s="411" t="str">
        <f t="shared" si="79"/>
        <v/>
      </c>
      <c r="Q762" s="412" t="str">
        <f t="shared" si="80"/>
        <v/>
      </c>
      <c r="Z762" s="364"/>
    </row>
    <row r="763" spans="2:26">
      <c r="B763" s="406">
        <v>758</v>
      </c>
      <c r="C763" s="364"/>
      <c r="D763" s="364" t="str">
        <f t="shared" si="78"/>
        <v xml:space="preserve">#758 : </v>
      </c>
      <c r="E763" s="365"/>
      <c r="F763" s="365"/>
      <c r="G763" s="365"/>
      <c r="H763" s="365"/>
      <c r="I763" s="365"/>
      <c r="J763" s="365"/>
      <c r="K763" s="417"/>
      <c r="L763" s="407">
        <f t="shared" si="84"/>
        <v>0</v>
      </c>
      <c r="M763" s="407">
        <f t="shared" si="81"/>
        <v>0</v>
      </c>
      <c r="N763" s="407">
        <f t="shared" si="82"/>
        <v>0</v>
      </c>
      <c r="O763" s="407">
        <f t="shared" si="83"/>
        <v>0</v>
      </c>
      <c r="P763" s="411" t="str">
        <f t="shared" si="79"/>
        <v/>
      </c>
      <c r="Q763" s="412" t="str">
        <f t="shared" si="80"/>
        <v/>
      </c>
      <c r="Z763" s="364"/>
    </row>
    <row r="764" spans="2:26">
      <c r="B764" s="406">
        <v>759</v>
      </c>
      <c r="C764" s="364"/>
      <c r="D764" s="364" t="str">
        <f t="shared" si="78"/>
        <v xml:space="preserve">#759 : </v>
      </c>
      <c r="E764" s="365"/>
      <c r="F764" s="365"/>
      <c r="G764" s="365"/>
      <c r="H764" s="365"/>
      <c r="I764" s="365"/>
      <c r="J764" s="365"/>
      <c r="K764" s="417"/>
      <c r="L764" s="407">
        <f t="shared" si="84"/>
        <v>0</v>
      </c>
      <c r="M764" s="407">
        <f t="shared" si="81"/>
        <v>0</v>
      </c>
      <c r="N764" s="407">
        <f t="shared" si="82"/>
        <v>0</v>
      </c>
      <c r="O764" s="407">
        <f t="shared" si="83"/>
        <v>0</v>
      </c>
      <c r="P764" s="411" t="str">
        <f t="shared" si="79"/>
        <v/>
      </c>
      <c r="Q764" s="412" t="str">
        <f t="shared" si="80"/>
        <v/>
      </c>
      <c r="Z764" s="364"/>
    </row>
    <row r="765" spans="2:26">
      <c r="B765" s="406">
        <v>760</v>
      </c>
      <c r="C765" s="364"/>
      <c r="D765" s="364" t="str">
        <f t="shared" si="78"/>
        <v xml:space="preserve">#760 : </v>
      </c>
      <c r="E765" s="365"/>
      <c r="F765" s="365"/>
      <c r="G765" s="365"/>
      <c r="H765" s="365"/>
      <c r="I765" s="365"/>
      <c r="J765" s="365"/>
      <c r="K765" s="417"/>
      <c r="L765" s="407">
        <f t="shared" si="84"/>
        <v>0</v>
      </c>
      <c r="M765" s="407">
        <f t="shared" si="81"/>
        <v>0</v>
      </c>
      <c r="N765" s="407">
        <f t="shared" si="82"/>
        <v>0</v>
      </c>
      <c r="O765" s="407">
        <f t="shared" si="83"/>
        <v>0</v>
      </c>
      <c r="P765" s="411" t="str">
        <f t="shared" si="79"/>
        <v/>
      </c>
      <c r="Q765" s="412" t="str">
        <f t="shared" si="80"/>
        <v/>
      </c>
      <c r="Z765" s="364"/>
    </row>
    <row r="766" spans="2:26">
      <c r="B766" s="406">
        <v>761</v>
      </c>
      <c r="C766" s="364"/>
      <c r="D766" s="364" t="str">
        <f t="shared" si="78"/>
        <v xml:space="preserve">#761 : </v>
      </c>
      <c r="E766" s="365"/>
      <c r="F766" s="365"/>
      <c r="G766" s="365"/>
      <c r="H766" s="365"/>
      <c r="I766" s="365"/>
      <c r="J766" s="365"/>
      <c r="K766" s="417"/>
      <c r="L766" s="407">
        <f t="shared" si="84"/>
        <v>0</v>
      </c>
      <c r="M766" s="407">
        <f t="shared" si="81"/>
        <v>0</v>
      </c>
      <c r="N766" s="407">
        <f t="shared" si="82"/>
        <v>0</v>
      </c>
      <c r="O766" s="407">
        <f t="shared" si="83"/>
        <v>0</v>
      </c>
      <c r="P766" s="411" t="str">
        <f t="shared" si="79"/>
        <v/>
      </c>
      <c r="Q766" s="412" t="str">
        <f t="shared" si="80"/>
        <v/>
      </c>
      <c r="Z766" s="364"/>
    </row>
    <row r="767" spans="2:26">
      <c r="B767" s="406">
        <v>762</v>
      </c>
      <c r="C767" s="364"/>
      <c r="D767" s="364" t="str">
        <f t="shared" si="78"/>
        <v xml:space="preserve">#762 : </v>
      </c>
      <c r="E767" s="365"/>
      <c r="F767" s="365"/>
      <c r="G767" s="365"/>
      <c r="H767" s="365"/>
      <c r="I767" s="365"/>
      <c r="J767" s="365"/>
      <c r="K767" s="417"/>
      <c r="L767" s="407">
        <f t="shared" si="84"/>
        <v>0</v>
      </c>
      <c r="M767" s="407">
        <f t="shared" si="81"/>
        <v>0</v>
      </c>
      <c r="N767" s="407">
        <f t="shared" si="82"/>
        <v>0</v>
      </c>
      <c r="O767" s="407">
        <f t="shared" si="83"/>
        <v>0</v>
      </c>
      <c r="P767" s="411" t="str">
        <f t="shared" si="79"/>
        <v/>
      </c>
      <c r="Q767" s="412" t="str">
        <f t="shared" si="80"/>
        <v/>
      </c>
      <c r="Z767" s="364"/>
    </row>
    <row r="768" spans="2:26">
      <c r="B768" s="406">
        <v>763</v>
      </c>
      <c r="C768" s="364"/>
      <c r="D768" s="364" t="str">
        <f t="shared" si="78"/>
        <v xml:space="preserve">#763 : </v>
      </c>
      <c r="E768" s="365"/>
      <c r="F768" s="365"/>
      <c r="G768" s="365"/>
      <c r="H768" s="365"/>
      <c r="I768" s="365"/>
      <c r="J768" s="365"/>
      <c r="K768" s="417"/>
      <c r="L768" s="407">
        <f t="shared" si="84"/>
        <v>0</v>
      </c>
      <c r="M768" s="407">
        <f t="shared" si="81"/>
        <v>0</v>
      </c>
      <c r="N768" s="407">
        <f t="shared" si="82"/>
        <v>0</v>
      </c>
      <c r="O768" s="407">
        <f t="shared" si="83"/>
        <v>0</v>
      </c>
      <c r="P768" s="411" t="str">
        <f t="shared" si="79"/>
        <v/>
      </c>
      <c r="Q768" s="412" t="str">
        <f t="shared" si="80"/>
        <v/>
      </c>
      <c r="Z768" s="364"/>
    </row>
    <row r="769" spans="2:26">
      <c r="B769" s="406">
        <v>764</v>
      </c>
      <c r="C769" s="364"/>
      <c r="D769" s="364" t="str">
        <f t="shared" si="78"/>
        <v xml:space="preserve">#764 : </v>
      </c>
      <c r="E769" s="365"/>
      <c r="F769" s="365"/>
      <c r="G769" s="365"/>
      <c r="H769" s="365"/>
      <c r="I769" s="365"/>
      <c r="J769" s="365"/>
      <c r="K769" s="417"/>
      <c r="L769" s="407">
        <f t="shared" si="84"/>
        <v>0</v>
      </c>
      <c r="M769" s="407">
        <f t="shared" si="81"/>
        <v>0</v>
      </c>
      <c r="N769" s="407">
        <f t="shared" si="82"/>
        <v>0</v>
      </c>
      <c r="O769" s="407">
        <f t="shared" si="83"/>
        <v>0</v>
      </c>
      <c r="P769" s="411" t="str">
        <f t="shared" si="79"/>
        <v/>
      </c>
      <c r="Q769" s="412" t="str">
        <f t="shared" si="80"/>
        <v/>
      </c>
      <c r="Z769" s="364"/>
    </row>
    <row r="770" spans="2:26">
      <c r="B770" s="406">
        <v>765</v>
      </c>
      <c r="C770" s="364"/>
      <c r="D770" s="364" t="str">
        <f t="shared" si="78"/>
        <v xml:space="preserve">#765 : </v>
      </c>
      <c r="E770" s="365"/>
      <c r="F770" s="365"/>
      <c r="G770" s="365"/>
      <c r="H770" s="365"/>
      <c r="I770" s="365"/>
      <c r="J770" s="365"/>
      <c r="K770" s="417"/>
      <c r="L770" s="407">
        <f t="shared" si="84"/>
        <v>0</v>
      </c>
      <c r="M770" s="407">
        <f t="shared" si="81"/>
        <v>0</v>
      </c>
      <c r="N770" s="407">
        <f t="shared" si="82"/>
        <v>0</v>
      </c>
      <c r="O770" s="407">
        <f t="shared" si="83"/>
        <v>0</v>
      </c>
      <c r="P770" s="411" t="str">
        <f t="shared" si="79"/>
        <v/>
      </c>
      <c r="Q770" s="412" t="str">
        <f t="shared" si="80"/>
        <v/>
      </c>
      <c r="Z770" s="364"/>
    </row>
    <row r="771" spans="2:26">
      <c r="B771" s="406">
        <v>766</v>
      </c>
      <c r="C771" s="364"/>
      <c r="D771" s="364" t="str">
        <f t="shared" si="78"/>
        <v xml:space="preserve">#766 : </v>
      </c>
      <c r="E771" s="365"/>
      <c r="F771" s="365"/>
      <c r="G771" s="365"/>
      <c r="H771" s="365"/>
      <c r="I771" s="365"/>
      <c r="J771" s="365"/>
      <c r="K771" s="417"/>
      <c r="L771" s="407">
        <f t="shared" si="84"/>
        <v>0</v>
      </c>
      <c r="M771" s="407">
        <f t="shared" si="81"/>
        <v>0</v>
      </c>
      <c r="N771" s="407">
        <f t="shared" si="82"/>
        <v>0</v>
      </c>
      <c r="O771" s="407">
        <f t="shared" si="83"/>
        <v>0</v>
      </c>
      <c r="P771" s="411" t="str">
        <f t="shared" si="79"/>
        <v/>
      </c>
      <c r="Q771" s="412" t="str">
        <f t="shared" si="80"/>
        <v/>
      </c>
      <c r="Z771" s="364"/>
    </row>
    <row r="772" spans="2:26">
      <c r="B772" s="406">
        <v>767</v>
      </c>
      <c r="C772" s="364"/>
      <c r="D772" s="364" t="str">
        <f t="shared" si="78"/>
        <v xml:space="preserve">#767 : </v>
      </c>
      <c r="E772" s="365"/>
      <c r="F772" s="365"/>
      <c r="G772" s="365"/>
      <c r="H772" s="365"/>
      <c r="I772" s="365"/>
      <c r="J772" s="365"/>
      <c r="K772" s="417"/>
      <c r="L772" s="407">
        <f t="shared" si="84"/>
        <v>0</v>
      </c>
      <c r="M772" s="407">
        <f t="shared" si="81"/>
        <v>0</v>
      </c>
      <c r="N772" s="407">
        <f t="shared" si="82"/>
        <v>0</v>
      </c>
      <c r="O772" s="407">
        <f t="shared" si="83"/>
        <v>0</v>
      </c>
      <c r="P772" s="411" t="str">
        <f t="shared" si="79"/>
        <v/>
      </c>
      <c r="Q772" s="412" t="str">
        <f t="shared" si="80"/>
        <v/>
      </c>
      <c r="Z772" s="364"/>
    </row>
    <row r="773" spans="2:26">
      <c r="B773" s="406">
        <v>768</v>
      </c>
      <c r="C773" s="364"/>
      <c r="D773" s="364" t="str">
        <f t="shared" si="78"/>
        <v xml:space="preserve">#768 : </v>
      </c>
      <c r="E773" s="365"/>
      <c r="F773" s="365"/>
      <c r="G773" s="365"/>
      <c r="H773" s="365"/>
      <c r="I773" s="365"/>
      <c r="J773" s="365"/>
      <c r="K773" s="417"/>
      <c r="L773" s="407">
        <f t="shared" si="84"/>
        <v>0</v>
      </c>
      <c r="M773" s="407">
        <f t="shared" si="81"/>
        <v>0</v>
      </c>
      <c r="N773" s="407">
        <f t="shared" si="82"/>
        <v>0</v>
      </c>
      <c r="O773" s="407">
        <f t="shared" si="83"/>
        <v>0</v>
      </c>
      <c r="P773" s="411" t="str">
        <f t="shared" si="79"/>
        <v/>
      </c>
      <c r="Q773" s="412" t="str">
        <f t="shared" si="80"/>
        <v/>
      </c>
      <c r="Z773" s="364"/>
    </row>
    <row r="774" spans="2:26">
      <c r="B774" s="406">
        <v>769</v>
      </c>
      <c r="C774" s="364"/>
      <c r="D774" s="364" t="str">
        <f t="shared" ref="D774:D837" si="85">"#"&amp;B774&amp;" : "&amp;C774</f>
        <v xml:space="preserve">#769 : </v>
      </c>
      <c r="E774" s="365"/>
      <c r="F774" s="365"/>
      <c r="G774" s="365"/>
      <c r="H774" s="365"/>
      <c r="I774" s="365"/>
      <c r="J774" s="365"/>
      <c r="K774" s="417"/>
      <c r="L774" s="407">
        <f t="shared" si="84"/>
        <v>0</v>
      </c>
      <c r="M774" s="407">
        <f t="shared" si="81"/>
        <v>0</v>
      </c>
      <c r="N774" s="407">
        <f t="shared" si="82"/>
        <v>0</v>
      </c>
      <c r="O774" s="407">
        <f t="shared" si="83"/>
        <v>0</v>
      </c>
      <c r="P774" s="411" t="str">
        <f t="shared" ref="P774:P837" si="86">IF(M774&gt;N774,"Match funding needs to be min 50%","")</f>
        <v/>
      </c>
      <c r="Q774" s="412" t="str">
        <f t="shared" ref="Q774:Q837" si="87" xml:space="preserve">
IF(AND(E774="Privately Rented Home",K774&gt;=$L$3/0.7,L774=$L$3),"",
IF(AND(E774="Privately Rented Home",K774&lt;$L$3/0.7,L774=K774*70%),"",
IF(AND(E774="Privately Owned Home",K774=L774),"",
IF(AND(E774="Social Home",K774=(M774+N774)),"",
IF(AND(E774="",K774=0),"",
"Private Landlord contribution needs to be greater")))))</f>
        <v/>
      </c>
      <c r="Z774" s="364"/>
    </row>
    <row r="775" spans="2:26">
      <c r="B775" s="406">
        <v>770</v>
      </c>
      <c r="C775" s="364"/>
      <c r="D775" s="364" t="str">
        <f t="shared" si="85"/>
        <v xml:space="preserve">#770 : </v>
      </c>
      <c r="E775" s="365"/>
      <c r="F775" s="365"/>
      <c r="G775" s="365"/>
      <c r="H775" s="365"/>
      <c r="I775" s="365"/>
      <c r="J775" s="365"/>
      <c r="K775" s="417"/>
      <c r="L775" s="407">
        <f t="shared" si="84"/>
        <v>0</v>
      </c>
      <c r="M775" s="407">
        <f t="shared" ref="M775:M838" si="88">VALUE(
IF(AND(E775="Social Home",K775&gt;=$M$3/0.5),$M$3,
IF(AND(E775="Social Home",K775&lt;$M$3/0.5),K775*50%,
"0")))</f>
        <v>0</v>
      </c>
      <c r="N775" s="407">
        <f t="shared" ref="N775:N838" si="89">VALUE(IF(E775="Social Home",K775-M775,0))</f>
        <v>0</v>
      </c>
      <c r="O775" s="407">
        <f t="shared" ref="O775:O838" si="90">VALUE(IF(E775="Privately Rented Home",K775-L775,0))</f>
        <v>0</v>
      </c>
      <c r="P775" s="411" t="str">
        <f t="shared" si="86"/>
        <v/>
      </c>
      <c r="Q775" s="412" t="str">
        <f t="shared" si="87"/>
        <v/>
      </c>
      <c r="Z775" s="364"/>
    </row>
    <row r="776" spans="2:26">
      <c r="B776" s="406">
        <v>771</v>
      </c>
      <c r="C776" s="364"/>
      <c r="D776" s="364" t="str">
        <f t="shared" si="85"/>
        <v xml:space="preserve">#771 : </v>
      </c>
      <c r="E776" s="365"/>
      <c r="F776" s="365"/>
      <c r="G776" s="365"/>
      <c r="H776" s="365"/>
      <c r="I776" s="365"/>
      <c r="J776" s="365"/>
      <c r="K776" s="417"/>
      <c r="L776" s="407">
        <f t="shared" si="84"/>
        <v>0</v>
      </c>
      <c r="M776" s="407">
        <f t="shared" si="88"/>
        <v>0</v>
      </c>
      <c r="N776" s="407">
        <f t="shared" si="89"/>
        <v>0</v>
      </c>
      <c r="O776" s="407">
        <f t="shared" si="90"/>
        <v>0</v>
      </c>
      <c r="P776" s="411" t="str">
        <f t="shared" si="86"/>
        <v/>
      </c>
      <c r="Q776" s="412" t="str">
        <f t="shared" si="87"/>
        <v/>
      </c>
      <c r="Z776" s="364"/>
    </row>
    <row r="777" spans="2:26">
      <c r="B777" s="406">
        <v>772</v>
      </c>
      <c r="C777" s="364"/>
      <c r="D777" s="364" t="str">
        <f t="shared" si="85"/>
        <v xml:space="preserve">#772 : </v>
      </c>
      <c r="E777" s="365"/>
      <c r="F777" s="365"/>
      <c r="G777" s="365"/>
      <c r="H777" s="365"/>
      <c r="I777" s="365"/>
      <c r="J777" s="365"/>
      <c r="K777" s="417"/>
      <c r="L777" s="407">
        <f t="shared" ref="L777:L840" si="91">VALUE(
IF(AND(E777="Privately Rented Home",K777&gt;=$L$3/0.7),$L$3,
IF(AND(E777="Privately Rented Home",K777&lt;$L$3/0.7),K777*0.7,
IF(AND(E777="Privately Owned Home",K777&gt;=0),K777,
"0"))))</f>
        <v>0</v>
      </c>
      <c r="M777" s="407">
        <f t="shared" si="88"/>
        <v>0</v>
      </c>
      <c r="N777" s="407">
        <f t="shared" si="89"/>
        <v>0</v>
      </c>
      <c r="O777" s="407">
        <f t="shared" si="90"/>
        <v>0</v>
      </c>
      <c r="P777" s="411" t="str">
        <f t="shared" si="86"/>
        <v/>
      </c>
      <c r="Q777" s="412" t="str">
        <f t="shared" si="87"/>
        <v/>
      </c>
      <c r="Z777" s="364"/>
    </row>
    <row r="778" spans="2:26">
      <c r="B778" s="406">
        <v>773</v>
      </c>
      <c r="C778" s="364"/>
      <c r="D778" s="364" t="str">
        <f t="shared" si="85"/>
        <v xml:space="preserve">#773 : </v>
      </c>
      <c r="E778" s="365"/>
      <c r="F778" s="365"/>
      <c r="G778" s="365"/>
      <c r="H778" s="365"/>
      <c r="I778" s="365"/>
      <c r="J778" s="365"/>
      <c r="K778" s="417"/>
      <c r="L778" s="407">
        <f t="shared" si="91"/>
        <v>0</v>
      </c>
      <c r="M778" s="407">
        <f t="shared" si="88"/>
        <v>0</v>
      </c>
      <c r="N778" s="407">
        <f t="shared" si="89"/>
        <v>0</v>
      </c>
      <c r="O778" s="407">
        <f t="shared" si="90"/>
        <v>0</v>
      </c>
      <c r="P778" s="411" t="str">
        <f t="shared" si="86"/>
        <v/>
      </c>
      <c r="Q778" s="412" t="str">
        <f t="shared" si="87"/>
        <v/>
      </c>
      <c r="Z778" s="364"/>
    </row>
    <row r="779" spans="2:26">
      <c r="B779" s="406">
        <v>774</v>
      </c>
      <c r="C779" s="364"/>
      <c r="D779" s="364" t="str">
        <f t="shared" si="85"/>
        <v xml:space="preserve">#774 : </v>
      </c>
      <c r="E779" s="365"/>
      <c r="F779" s="365"/>
      <c r="G779" s="365"/>
      <c r="H779" s="365"/>
      <c r="I779" s="365"/>
      <c r="J779" s="365"/>
      <c r="K779" s="417"/>
      <c r="L779" s="407">
        <f t="shared" si="91"/>
        <v>0</v>
      </c>
      <c r="M779" s="407">
        <f t="shared" si="88"/>
        <v>0</v>
      </c>
      <c r="N779" s="407">
        <f t="shared" si="89"/>
        <v>0</v>
      </c>
      <c r="O779" s="407">
        <f t="shared" si="90"/>
        <v>0</v>
      </c>
      <c r="P779" s="411" t="str">
        <f t="shared" si="86"/>
        <v/>
      </c>
      <c r="Q779" s="412" t="str">
        <f t="shared" si="87"/>
        <v/>
      </c>
      <c r="Z779" s="364"/>
    </row>
    <row r="780" spans="2:26">
      <c r="B780" s="406">
        <v>775</v>
      </c>
      <c r="C780" s="364"/>
      <c r="D780" s="364" t="str">
        <f t="shared" si="85"/>
        <v xml:space="preserve">#775 : </v>
      </c>
      <c r="E780" s="365"/>
      <c r="F780" s="365"/>
      <c r="G780" s="365"/>
      <c r="H780" s="365"/>
      <c r="I780" s="365"/>
      <c r="J780" s="365"/>
      <c r="K780" s="417"/>
      <c r="L780" s="407">
        <f t="shared" si="91"/>
        <v>0</v>
      </c>
      <c r="M780" s="407">
        <f t="shared" si="88"/>
        <v>0</v>
      </c>
      <c r="N780" s="407">
        <f t="shared" si="89"/>
        <v>0</v>
      </c>
      <c r="O780" s="407">
        <f t="shared" si="90"/>
        <v>0</v>
      </c>
      <c r="P780" s="411" t="str">
        <f t="shared" si="86"/>
        <v/>
      </c>
      <c r="Q780" s="412" t="str">
        <f t="shared" si="87"/>
        <v/>
      </c>
      <c r="Z780" s="364"/>
    </row>
    <row r="781" spans="2:26">
      <c r="B781" s="406">
        <v>776</v>
      </c>
      <c r="C781" s="364"/>
      <c r="D781" s="364" t="str">
        <f t="shared" si="85"/>
        <v xml:space="preserve">#776 : </v>
      </c>
      <c r="E781" s="365"/>
      <c r="F781" s="365"/>
      <c r="G781" s="365"/>
      <c r="H781" s="365"/>
      <c r="I781" s="365"/>
      <c r="J781" s="365"/>
      <c r="K781" s="417"/>
      <c r="L781" s="407">
        <f t="shared" si="91"/>
        <v>0</v>
      </c>
      <c r="M781" s="407">
        <f t="shared" si="88"/>
        <v>0</v>
      </c>
      <c r="N781" s="407">
        <f t="shared" si="89"/>
        <v>0</v>
      </c>
      <c r="O781" s="407">
        <f t="shared" si="90"/>
        <v>0</v>
      </c>
      <c r="P781" s="411" t="str">
        <f t="shared" si="86"/>
        <v/>
      </c>
      <c r="Q781" s="412" t="str">
        <f t="shared" si="87"/>
        <v/>
      </c>
      <c r="Z781" s="364"/>
    </row>
    <row r="782" spans="2:26">
      <c r="B782" s="406">
        <v>777</v>
      </c>
      <c r="C782" s="364"/>
      <c r="D782" s="364" t="str">
        <f t="shared" si="85"/>
        <v xml:space="preserve">#777 : </v>
      </c>
      <c r="E782" s="365"/>
      <c r="F782" s="365"/>
      <c r="G782" s="365"/>
      <c r="H782" s="365"/>
      <c r="I782" s="365"/>
      <c r="J782" s="365"/>
      <c r="K782" s="417"/>
      <c r="L782" s="407">
        <f t="shared" si="91"/>
        <v>0</v>
      </c>
      <c r="M782" s="407">
        <f t="shared" si="88"/>
        <v>0</v>
      </c>
      <c r="N782" s="407">
        <f t="shared" si="89"/>
        <v>0</v>
      </c>
      <c r="O782" s="407">
        <f t="shared" si="90"/>
        <v>0</v>
      </c>
      <c r="P782" s="411" t="str">
        <f t="shared" si="86"/>
        <v/>
      </c>
      <c r="Q782" s="412" t="str">
        <f t="shared" si="87"/>
        <v/>
      </c>
      <c r="Z782" s="364"/>
    </row>
    <row r="783" spans="2:26">
      <c r="B783" s="406">
        <v>778</v>
      </c>
      <c r="C783" s="364"/>
      <c r="D783" s="364" t="str">
        <f t="shared" si="85"/>
        <v xml:space="preserve">#778 : </v>
      </c>
      <c r="E783" s="365"/>
      <c r="F783" s="365"/>
      <c r="G783" s="365"/>
      <c r="H783" s="365"/>
      <c r="I783" s="365"/>
      <c r="J783" s="365"/>
      <c r="K783" s="417"/>
      <c r="L783" s="407">
        <f t="shared" si="91"/>
        <v>0</v>
      </c>
      <c r="M783" s="407">
        <f t="shared" si="88"/>
        <v>0</v>
      </c>
      <c r="N783" s="407">
        <f t="shared" si="89"/>
        <v>0</v>
      </c>
      <c r="O783" s="407">
        <f t="shared" si="90"/>
        <v>0</v>
      </c>
      <c r="P783" s="411" t="str">
        <f t="shared" si="86"/>
        <v/>
      </c>
      <c r="Q783" s="412" t="str">
        <f t="shared" si="87"/>
        <v/>
      </c>
      <c r="Z783" s="364"/>
    </row>
    <row r="784" spans="2:26">
      <c r="B784" s="406">
        <v>779</v>
      </c>
      <c r="C784" s="364"/>
      <c r="D784" s="364" t="str">
        <f t="shared" si="85"/>
        <v xml:space="preserve">#779 : </v>
      </c>
      <c r="E784" s="365"/>
      <c r="F784" s="365"/>
      <c r="G784" s="365"/>
      <c r="H784" s="365"/>
      <c r="I784" s="365"/>
      <c r="J784" s="365"/>
      <c r="K784" s="417"/>
      <c r="L784" s="407">
        <f t="shared" si="91"/>
        <v>0</v>
      </c>
      <c r="M784" s="407">
        <f t="shared" si="88"/>
        <v>0</v>
      </c>
      <c r="N784" s="407">
        <f t="shared" si="89"/>
        <v>0</v>
      </c>
      <c r="O784" s="407">
        <f t="shared" si="90"/>
        <v>0</v>
      </c>
      <c r="P784" s="411" t="str">
        <f t="shared" si="86"/>
        <v/>
      </c>
      <c r="Q784" s="412" t="str">
        <f t="shared" si="87"/>
        <v/>
      </c>
      <c r="Z784" s="364"/>
    </row>
    <row r="785" spans="2:26">
      <c r="B785" s="406">
        <v>780</v>
      </c>
      <c r="C785" s="364"/>
      <c r="D785" s="364" t="str">
        <f t="shared" si="85"/>
        <v xml:space="preserve">#780 : </v>
      </c>
      <c r="E785" s="365"/>
      <c r="F785" s="365"/>
      <c r="G785" s="365"/>
      <c r="H785" s="365"/>
      <c r="I785" s="365"/>
      <c r="J785" s="365"/>
      <c r="K785" s="417"/>
      <c r="L785" s="407">
        <f t="shared" si="91"/>
        <v>0</v>
      </c>
      <c r="M785" s="407">
        <f t="shared" si="88"/>
        <v>0</v>
      </c>
      <c r="N785" s="407">
        <f t="shared" si="89"/>
        <v>0</v>
      </c>
      <c r="O785" s="407">
        <f t="shared" si="90"/>
        <v>0</v>
      </c>
      <c r="P785" s="411" t="str">
        <f t="shared" si="86"/>
        <v/>
      </c>
      <c r="Q785" s="412" t="str">
        <f t="shared" si="87"/>
        <v/>
      </c>
      <c r="Z785" s="364"/>
    </row>
    <row r="786" spans="2:26">
      <c r="B786" s="406">
        <v>781</v>
      </c>
      <c r="C786" s="364"/>
      <c r="D786" s="364" t="str">
        <f t="shared" si="85"/>
        <v xml:space="preserve">#781 : </v>
      </c>
      <c r="E786" s="365"/>
      <c r="F786" s="365"/>
      <c r="G786" s="365"/>
      <c r="H786" s="365"/>
      <c r="I786" s="365"/>
      <c r="J786" s="365"/>
      <c r="K786" s="417"/>
      <c r="L786" s="407">
        <f t="shared" si="91"/>
        <v>0</v>
      </c>
      <c r="M786" s="407">
        <f t="shared" si="88"/>
        <v>0</v>
      </c>
      <c r="N786" s="407">
        <f t="shared" si="89"/>
        <v>0</v>
      </c>
      <c r="O786" s="407">
        <f t="shared" si="90"/>
        <v>0</v>
      </c>
      <c r="P786" s="411" t="str">
        <f t="shared" si="86"/>
        <v/>
      </c>
      <c r="Q786" s="412" t="str">
        <f t="shared" si="87"/>
        <v/>
      </c>
      <c r="Z786" s="364"/>
    </row>
    <row r="787" spans="2:26">
      <c r="B787" s="406">
        <v>782</v>
      </c>
      <c r="C787" s="364"/>
      <c r="D787" s="364" t="str">
        <f t="shared" si="85"/>
        <v xml:space="preserve">#782 : </v>
      </c>
      <c r="E787" s="365"/>
      <c r="F787" s="365"/>
      <c r="G787" s="365"/>
      <c r="H787" s="365"/>
      <c r="I787" s="365"/>
      <c r="J787" s="365"/>
      <c r="K787" s="417"/>
      <c r="L787" s="407">
        <f t="shared" si="91"/>
        <v>0</v>
      </c>
      <c r="M787" s="407">
        <f t="shared" si="88"/>
        <v>0</v>
      </c>
      <c r="N787" s="407">
        <f t="shared" si="89"/>
        <v>0</v>
      </c>
      <c r="O787" s="407">
        <f t="shared" si="90"/>
        <v>0</v>
      </c>
      <c r="P787" s="411" t="str">
        <f t="shared" si="86"/>
        <v/>
      </c>
      <c r="Q787" s="412" t="str">
        <f t="shared" si="87"/>
        <v/>
      </c>
      <c r="Z787" s="364"/>
    </row>
    <row r="788" spans="2:26">
      <c r="B788" s="406">
        <v>783</v>
      </c>
      <c r="C788" s="364"/>
      <c r="D788" s="364" t="str">
        <f t="shared" si="85"/>
        <v xml:space="preserve">#783 : </v>
      </c>
      <c r="E788" s="365"/>
      <c r="F788" s="365"/>
      <c r="G788" s="365"/>
      <c r="H788" s="365"/>
      <c r="I788" s="365"/>
      <c r="J788" s="365"/>
      <c r="K788" s="417"/>
      <c r="L788" s="407">
        <f t="shared" si="91"/>
        <v>0</v>
      </c>
      <c r="M788" s="407">
        <f t="shared" si="88"/>
        <v>0</v>
      </c>
      <c r="N788" s="407">
        <f t="shared" si="89"/>
        <v>0</v>
      </c>
      <c r="O788" s="407">
        <f t="shared" si="90"/>
        <v>0</v>
      </c>
      <c r="P788" s="411" t="str">
        <f t="shared" si="86"/>
        <v/>
      </c>
      <c r="Q788" s="412" t="str">
        <f t="shared" si="87"/>
        <v/>
      </c>
      <c r="Z788" s="364"/>
    </row>
    <row r="789" spans="2:26">
      <c r="B789" s="406">
        <v>784</v>
      </c>
      <c r="C789" s="364"/>
      <c r="D789" s="364" t="str">
        <f t="shared" si="85"/>
        <v xml:space="preserve">#784 : </v>
      </c>
      <c r="E789" s="365"/>
      <c r="F789" s="365"/>
      <c r="G789" s="365"/>
      <c r="H789" s="365"/>
      <c r="I789" s="365"/>
      <c r="J789" s="365"/>
      <c r="K789" s="417"/>
      <c r="L789" s="407">
        <f t="shared" si="91"/>
        <v>0</v>
      </c>
      <c r="M789" s="407">
        <f t="shared" si="88"/>
        <v>0</v>
      </c>
      <c r="N789" s="407">
        <f t="shared" si="89"/>
        <v>0</v>
      </c>
      <c r="O789" s="407">
        <f t="shared" si="90"/>
        <v>0</v>
      </c>
      <c r="P789" s="411" t="str">
        <f t="shared" si="86"/>
        <v/>
      </c>
      <c r="Q789" s="412" t="str">
        <f t="shared" si="87"/>
        <v/>
      </c>
      <c r="Z789" s="364"/>
    </row>
    <row r="790" spans="2:26">
      <c r="B790" s="406">
        <v>785</v>
      </c>
      <c r="C790" s="364"/>
      <c r="D790" s="364" t="str">
        <f t="shared" si="85"/>
        <v xml:space="preserve">#785 : </v>
      </c>
      <c r="E790" s="365"/>
      <c r="F790" s="365"/>
      <c r="G790" s="365"/>
      <c r="H790" s="365"/>
      <c r="I790" s="365"/>
      <c r="J790" s="365"/>
      <c r="K790" s="417"/>
      <c r="L790" s="407">
        <f t="shared" si="91"/>
        <v>0</v>
      </c>
      <c r="M790" s="407">
        <f t="shared" si="88"/>
        <v>0</v>
      </c>
      <c r="N790" s="407">
        <f t="shared" si="89"/>
        <v>0</v>
      </c>
      <c r="O790" s="407">
        <f t="shared" si="90"/>
        <v>0</v>
      </c>
      <c r="P790" s="411" t="str">
        <f t="shared" si="86"/>
        <v/>
      </c>
      <c r="Q790" s="412" t="str">
        <f t="shared" si="87"/>
        <v/>
      </c>
      <c r="Z790" s="364"/>
    </row>
    <row r="791" spans="2:26">
      <c r="B791" s="406">
        <v>786</v>
      </c>
      <c r="C791" s="364"/>
      <c r="D791" s="364" t="str">
        <f t="shared" si="85"/>
        <v xml:space="preserve">#786 : </v>
      </c>
      <c r="E791" s="365"/>
      <c r="F791" s="365"/>
      <c r="G791" s="365"/>
      <c r="H791" s="365"/>
      <c r="I791" s="365"/>
      <c r="J791" s="365"/>
      <c r="K791" s="417"/>
      <c r="L791" s="407">
        <f t="shared" si="91"/>
        <v>0</v>
      </c>
      <c r="M791" s="407">
        <f t="shared" si="88"/>
        <v>0</v>
      </c>
      <c r="N791" s="407">
        <f t="shared" si="89"/>
        <v>0</v>
      </c>
      <c r="O791" s="407">
        <f t="shared" si="90"/>
        <v>0</v>
      </c>
      <c r="P791" s="411" t="str">
        <f t="shared" si="86"/>
        <v/>
      </c>
      <c r="Q791" s="412" t="str">
        <f t="shared" si="87"/>
        <v/>
      </c>
      <c r="Z791" s="364"/>
    </row>
    <row r="792" spans="2:26">
      <c r="B792" s="406">
        <v>787</v>
      </c>
      <c r="C792" s="364"/>
      <c r="D792" s="364" t="str">
        <f t="shared" si="85"/>
        <v xml:space="preserve">#787 : </v>
      </c>
      <c r="E792" s="365"/>
      <c r="F792" s="365"/>
      <c r="G792" s="365"/>
      <c r="H792" s="365"/>
      <c r="I792" s="365"/>
      <c r="J792" s="365"/>
      <c r="K792" s="417"/>
      <c r="L792" s="407">
        <f t="shared" si="91"/>
        <v>0</v>
      </c>
      <c r="M792" s="407">
        <f t="shared" si="88"/>
        <v>0</v>
      </c>
      <c r="N792" s="407">
        <f t="shared" si="89"/>
        <v>0</v>
      </c>
      <c r="O792" s="407">
        <f t="shared" si="90"/>
        <v>0</v>
      </c>
      <c r="P792" s="411" t="str">
        <f t="shared" si="86"/>
        <v/>
      </c>
      <c r="Q792" s="412" t="str">
        <f t="shared" si="87"/>
        <v/>
      </c>
      <c r="Z792" s="364"/>
    </row>
    <row r="793" spans="2:26">
      <c r="B793" s="406">
        <v>788</v>
      </c>
      <c r="C793" s="364"/>
      <c r="D793" s="364" t="str">
        <f t="shared" si="85"/>
        <v xml:space="preserve">#788 : </v>
      </c>
      <c r="E793" s="365"/>
      <c r="F793" s="365"/>
      <c r="G793" s="365"/>
      <c r="H793" s="365"/>
      <c r="I793" s="365"/>
      <c r="J793" s="365"/>
      <c r="K793" s="417"/>
      <c r="L793" s="407">
        <f t="shared" si="91"/>
        <v>0</v>
      </c>
      <c r="M793" s="407">
        <f t="shared" si="88"/>
        <v>0</v>
      </c>
      <c r="N793" s="407">
        <f t="shared" si="89"/>
        <v>0</v>
      </c>
      <c r="O793" s="407">
        <f t="shared" si="90"/>
        <v>0</v>
      </c>
      <c r="P793" s="411" t="str">
        <f t="shared" si="86"/>
        <v/>
      </c>
      <c r="Q793" s="412" t="str">
        <f t="shared" si="87"/>
        <v/>
      </c>
      <c r="Z793" s="364"/>
    </row>
    <row r="794" spans="2:26">
      <c r="B794" s="406">
        <v>789</v>
      </c>
      <c r="C794" s="364"/>
      <c r="D794" s="364" t="str">
        <f t="shared" si="85"/>
        <v xml:space="preserve">#789 : </v>
      </c>
      <c r="E794" s="365"/>
      <c r="F794" s="365"/>
      <c r="G794" s="365"/>
      <c r="H794" s="365"/>
      <c r="I794" s="365"/>
      <c r="J794" s="365"/>
      <c r="K794" s="417"/>
      <c r="L794" s="407">
        <f t="shared" si="91"/>
        <v>0</v>
      </c>
      <c r="M794" s="407">
        <f t="shared" si="88"/>
        <v>0</v>
      </c>
      <c r="N794" s="407">
        <f t="shared" si="89"/>
        <v>0</v>
      </c>
      <c r="O794" s="407">
        <f t="shared" si="90"/>
        <v>0</v>
      </c>
      <c r="P794" s="411" t="str">
        <f t="shared" si="86"/>
        <v/>
      </c>
      <c r="Q794" s="412" t="str">
        <f t="shared" si="87"/>
        <v/>
      </c>
      <c r="Z794" s="364"/>
    </row>
    <row r="795" spans="2:26">
      <c r="B795" s="406">
        <v>790</v>
      </c>
      <c r="C795" s="364"/>
      <c r="D795" s="364" t="str">
        <f t="shared" si="85"/>
        <v xml:space="preserve">#790 : </v>
      </c>
      <c r="E795" s="365"/>
      <c r="F795" s="365"/>
      <c r="G795" s="365"/>
      <c r="H795" s="365"/>
      <c r="I795" s="365"/>
      <c r="J795" s="365"/>
      <c r="K795" s="417"/>
      <c r="L795" s="407">
        <f t="shared" si="91"/>
        <v>0</v>
      </c>
      <c r="M795" s="407">
        <f t="shared" si="88"/>
        <v>0</v>
      </c>
      <c r="N795" s="407">
        <f t="shared" si="89"/>
        <v>0</v>
      </c>
      <c r="O795" s="407">
        <f t="shared" si="90"/>
        <v>0</v>
      </c>
      <c r="P795" s="411" t="str">
        <f t="shared" si="86"/>
        <v/>
      </c>
      <c r="Q795" s="412" t="str">
        <f t="shared" si="87"/>
        <v/>
      </c>
      <c r="Z795" s="364"/>
    </row>
    <row r="796" spans="2:26">
      <c r="B796" s="406">
        <v>791</v>
      </c>
      <c r="C796" s="364"/>
      <c r="D796" s="364" t="str">
        <f t="shared" si="85"/>
        <v xml:space="preserve">#791 : </v>
      </c>
      <c r="E796" s="365"/>
      <c r="F796" s="365"/>
      <c r="G796" s="365"/>
      <c r="H796" s="365"/>
      <c r="I796" s="365"/>
      <c r="J796" s="365"/>
      <c r="K796" s="417"/>
      <c r="L796" s="407">
        <f t="shared" si="91"/>
        <v>0</v>
      </c>
      <c r="M796" s="407">
        <f t="shared" si="88"/>
        <v>0</v>
      </c>
      <c r="N796" s="407">
        <f t="shared" si="89"/>
        <v>0</v>
      </c>
      <c r="O796" s="407">
        <f t="shared" si="90"/>
        <v>0</v>
      </c>
      <c r="P796" s="411" t="str">
        <f t="shared" si="86"/>
        <v/>
      </c>
      <c r="Q796" s="412" t="str">
        <f t="shared" si="87"/>
        <v/>
      </c>
      <c r="Z796" s="364"/>
    </row>
    <row r="797" spans="2:26">
      <c r="B797" s="406">
        <v>792</v>
      </c>
      <c r="C797" s="364"/>
      <c r="D797" s="364" t="str">
        <f t="shared" si="85"/>
        <v xml:space="preserve">#792 : </v>
      </c>
      <c r="E797" s="365"/>
      <c r="F797" s="365"/>
      <c r="G797" s="365"/>
      <c r="H797" s="365"/>
      <c r="I797" s="365"/>
      <c r="J797" s="365"/>
      <c r="K797" s="417"/>
      <c r="L797" s="407">
        <f t="shared" si="91"/>
        <v>0</v>
      </c>
      <c r="M797" s="407">
        <f t="shared" si="88"/>
        <v>0</v>
      </c>
      <c r="N797" s="407">
        <f t="shared" si="89"/>
        <v>0</v>
      </c>
      <c r="O797" s="407">
        <f t="shared" si="90"/>
        <v>0</v>
      </c>
      <c r="P797" s="411" t="str">
        <f t="shared" si="86"/>
        <v/>
      </c>
      <c r="Q797" s="412" t="str">
        <f t="shared" si="87"/>
        <v/>
      </c>
      <c r="Z797" s="364"/>
    </row>
    <row r="798" spans="2:26">
      <c r="B798" s="406">
        <v>793</v>
      </c>
      <c r="C798" s="364"/>
      <c r="D798" s="364" t="str">
        <f t="shared" si="85"/>
        <v xml:space="preserve">#793 : </v>
      </c>
      <c r="E798" s="365"/>
      <c r="F798" s="365"/>
      <c r="G798" s="365"/>
      <c r="H798" s="365"/>
      <c r="I798" s="365"/>
      <c r="J798" s="365"/>
      <c r="K798" s="417"/>
      <c r="L798" s="407">
        <f t="shared" si="91"/>
        <v>0</v>
      </c>
      <c r="M798" s="407">
        <f t="shared" si="88"/>
        <v>0</v>
      </c>
      <c r="N798" s="407">
        <f t="shared" si="89"/>
        <v>0</v>
      </c>
      <c r="O798" s="407">
        <f t="shared" si="90"/>
        <v>0</v>
      </c>
      <c r="P798" s="411" t="str">
        <f t="shared" si="86"/>
        <v/>
      </c>
      <c r="Q798" s="412" t="str">
        <f t="shared" si="87"/>
        <v/>
      </c>
      <c r="Z798" s="364"/>
    </row>
    <row r="799" spans="2:26">
      <c r="B799" s="406">
        <v>794</v>
      </c>
      <c r="C799" s="364"/>
      <c r="D799" s="364" t="str">
        <f t="shared" si="85"/>
        <v xml:space="preserve">#794 : </v>
      </c>
      <c r="E799" s="365"/>
      <c r="F799" s="365"/>
      <c r="G799" s="365"/>
      <c r="H799" s="365"/>
      <c r="I799" s="365"/>
      <c r="J799" s="365"/>
      <c r="K799" s="417"/>
      <c r="L799" s="407">
        <f t="shared" si="91"/>
        <v>0</v>
      </c>
      <c r="M799" s="407">
        <f t="shared" si="88"/>
        <v>0</v>
      </c>
      <c r="N799" s="407">
        <f t="shared" si="89"/>
        <v>0</v>
      </c>
      <c r="O799" s="407">
        <f t="shared" si="90"/>
        <v>0</v>
      </c>
      <c r="P799" s="411" t="str">
        <f t="shared" si="86"/>
        <v/>
      </c>
      <c r="Q799" s="412" t="str">
        <f t="shared" si="87"/>
        <v/>
      </c>
      <c r="Z799" s="364"/>
    </row>
    <row r="800" spans="2:26">
      <c r="B800" s="406">
        <v>795</v>
      </c>
      <c r="C800" s="364"/>
      <c r="D800" s="364" t="str">
        <f t="shared" si="85"/>
        <v xml:space="preserve">#795 : </v>
      </c>
      <c r="E800" s="365"/>
      <c r="F800" s="365"/>
      <c r="G800" s="365"/>
      <c r="H800" s="365"/>
      <c r="I800" s="365"/>
      <c r="J800" s="365"/>
      <c r="K800" s="417"/>
      <c r="L800" s="407">
        <f t="shared" si="91"/>
        <v>0</v>
      </c>
      <c r="M800" s="407">
        <f t="shared" si="88"/>
        <v>0</v>
      </c>
      <c r="N800" s="407">
        <f t="shared" si="89"/>
        <v>0</v>
      </c>
      <c r="O800" s="407">
        <f t="shared" si="90"/>
        <v>0</v>
      </c>
      <c r="P800" s="411" t="str">
        <f t="shared" si="86"/>
        <v/>
      </c>
      <c r="Q800" s="412" t="str">
        <f t="shared" si="87"/>
        <v/>
      </c>
      <c r="Z800" s="364"/>
    </row>
    <row r="801" spans="2:26">
      <c r="B801" s="406">
        <v>796</v>
      </c>
      <c r="C801" s="364"/>
      <c r="D801" s="364" t="str">
        <f t="shared" si="85"/>
        <v xml:space="preserve">#796 : </v>
      </c>
      <c r="E801" s="365"/>
      <c r="F801" s="365"/>
      <c r="G801" s="365"/>
      <c r="H801" s="365"/>
      <c r="I801" s="365"/>
      <c r="J801" s="365"/>
      <c r="K801" s="417"/>
      <c r="L801" s="407">
        <f t="shared" si="91"/>
        <v>0</v>
      </c>
      <c r="M801" s="407">
        <f t="shared" si="88"/>
        <v>0</v>
      </c>
      <c r="N801" s="407">
        <f t="shared" si="89"/>
        <v>0</v>
      </c>
      <c r="O801" s="407">
        <f t="shared" si="90"/>
        <v>0</v>
      </c>
      <c r="P801" s="411" t="str">
        <f t="shared" si="86"/>
        <v/>
      </c>
      <c r="Q801" s="412" t="str">
        <f t="shared" si="87"/>
        <v/>
      </c>
      <c r="Z801" s="364"/>
    </row>
    <row r="802" spans="2:26">
      <c r="B802" s="406">
        <v>797</v>
      </c>
      <c r="C802" s="364"/>
      <c r="D802" s="364" t="str">
        <f t="shared" si="85"/>
        <v xml:space="preserve">#797 : </v>
      </c>
      <c r="E802" s="365"/>
      <c r="F802" s="365"/>
      <c r="G802" s="365"/>
      <c r="H802" s="365"/>
      <c r="I802" s="365"/>
      <c r="J802" s="365"/>
      <c r="K802" s="417"/>
      <c r="L802" s="407">
        <f t="shared" si="91"/>
        <v>0</v>
      </c>
      <c r="M802" s="407">
        <f t="shared" si="88"/>
        <v>0</v>
      </c>
      <c r="N802" s="407">
        <f t="shared" si="89"/>
        <v>0</v>
      </c>
      <c r="O802" s="407">
        <f t="shared" si="90"/>
        <v>0</v>
      </c>
      <c r="P802" s="411" t="str">
        <f t="shared" si="86"/>
        <v/>
      </c>
      <c r="Q802" s="412" t="str">
        <f t="shared" si="87"/>
        <v/>
      </c>
      <c r="Z802" s="364"/>
    </row>
    <row r="803" spans="2:26">
      <c r="B803" s="406">
        <v>798</v>
      </c>
      <c r="C803" s="364"/>
      <c r="D803" s="364" t="str">
        <f t="shared" si="85"/>
        <v xml:space="preserve">#798 : </v>
      </c>
      <c r="E803" s="365"/>
      <c r="F803" s="365"/>
      <c r="G803" s="365"/>
      <c r="H803" s="365"/>
      <c r="I803" s="365"/>
      <c r="J803" s="365"/>
      <c r="K803" s="417"/>
      <c r="L803" s="407">
        <f t="shared" si="91"/>
        <v>0</v>
      </c>
      <c r="M803" s="407">
        <f t="shared" si="88"/>
        <v>0</v>
      </c>
      <c r="N803" s="407">
        <f t="shared" si="89"/>
        <v>0</v>
      </c>
      <c r="O803" s="407">
        <f t="shared" si="90"/>
        <v>0</v>
      </c>
      <c r="P803" s="411" t="str">
        <f t="shared" si="86"/>
        <v/>
      </c>
      <c r="Q803" s="412" t="str">
        <f t="shared" si="87"/>
        <v/>
      </c>
      <c r="Z803" s="364"/>
    </row>
    <row r="804" spans="2:26">
      <c r="B804" s="406">
        <v>799</v>
      </c>
      <c r="C804" s="364"/>
      <c r="D804" s="364" t="str">
        <f t="shared" si="85"/>
        <v xml:space="preserve">#799 : </v>
      </c>
      <c r="E804" s="365"/>
      <c r="F804" s="365"/>
      <c r="G804" s="365"/>
      <c r="H804" s="365"/>
      <c r="I804" s="365"/>
      <c r="J804" s="365"/>
      <c r="K804" s="417"/>
      <c r="L804" s="407">
        <f t="shared" si="91"/>
        <v>0</v>
      </c>
      <c r="M804" s="407">
        <f t="shared" si="88"/>
        <v>0</v>
      </c>
      <c r="N804" s="407">
        <f t="shared" si="89"/>
        <v>0</v>
      </c>
      <c r="O804" s="407">
        <f t="shared" si="90"/>
        <v>0</v>
      </c>
      <c r="P804" s="411" t="str">
        <f t="shared" si="86"/>
        <v/>
      </c>
      <c r="Q804" s="412" t="str">
        <f t="shared" si="87"/>
        <v/>
      </c>
      <c r="Z804" s="364"/>
    </row>
    <row r="805" spans="2:26">
      <c r="B805" s="406">
        <v>800</v>
      </c>
      <c r="C805" s="364"/>
      <c r="D805" s="364" t="str">
        <f t="shared" si="85"/>
        <v xml:space="preserve">#800 : </v>
      </c>
      <c r="E805" s="365"/>
      <c r="F805" s="365"/>
      <c r="G805" s="365"/>
      <c r="H805" s="365"/>
      <c r="I805" s="365"/>
      <c r="J805" s="365"/>
      <c r="K805" s="417"/>
      <c r="L805" s="407">
        <f t="shared" si="91"/>
        <v>0</v>
      </c>
      <c r="M805" s="407">
        <f t="shared" si="88"/>
        <v>0</v>
      </c>
      <c r="N805" s="407">
        <f t="shared" si="89"/>
        <v>0</v>
      </c>
      <c r="O805" s="407">
        <f t="shared" si="90"/>
        <v>0</v>
      </c>
      <c r="P805" s="411" t="str">
        <f t="shared" si="86"/>
        <v/>
      </c>
      <c r="Q805" s="412" t="str">
        <f t="shared" si="87"/>
        <v/>
      </c>
      <c r="Z805" s="364"/>
    </row>
    <row r="806" spans="2:26">
      <c r="B806" s="406">
        <v>801</v>
      </c>
      <c r="C806" s="364"/>
      <c r="D806" s="364" t="str">
        <f t="shared" si="85"/>
        <v xml:space="preserve">#801 : </v>
      </c>
      <c r="E806" s="365"/>
      <c r="F806" s="365"/>
      <c r="G806" s="365"/>
      <c r="H806" s="365"/>
      <c r="I806" s="365"/>
      <c r="J806" s="365"/>
      <c r="K806" s="417"/>
      <c r="L806" s="407">
        <f t="shared" si="91"/>
        <v>0</v>
      </c>
      <c r="M806" s="407">
        <f t="shared" si="88"/>
        <v>0</v>
      </c>
      <c r="N806" s="407">
        <f t="shared" si="89"/>
        <v>0</v>
      </c>
      <c r="O806" s="407">
        <f t="shared" si="90"/>
        <v>0</v>
      </c>
      <c r="P806" s="411" t="str">
        <f t="shared" si="86"/>
        <v/>
      </c>
      <c r="Q806" s="412" t="str">
        <f t="shared" si="87"/>
        <v/>
      </c>
      <c r="Z806" s="364"/>
    </row>
    <row r="807" spans="2:26">
      <c r="B807" s="406">
        <v>802</v>
      </c>
      <c r="C807" s="364"/>
      <c r="D807" s="364" t="str">
        <f t="shared" si="85"/>
        <v xml:space="preserve">#802 : </v>
      </c>
      <c r="E807" s="365"/>
      <c r="F807" s="365"/>
      <c r="G807" s="365"/>
      <c r="H807" s="365"/>
      <c r="I807" s="365"/>
      <c r="J807" s="365"/>
      <c r="K807" s="417"/>
      <c r="L807" s="407">
        <f t="shared" si="91"/>
        <v>0</v>
      </c>
      <c r="M807" s="407">
        <f t="shared" si="88"/>
        <v>0</v>
      </c>
      <c r="N807" s="407">
        <f t="shared" si="89"/>
        <v>0</v>
      </c>
      <c r="O807" s="407">
        <f t="shared" si="90"/>
        <v>0</v>
      </c>
      <c r="P807" s="411" t="str">
        <f t="shared" si="86"/>
        <v/>
      </c>
      <c r="Q807" s="412" t="str">
        <f t="shared" si="87"/>
        <v/>
      </c>
      <c r="Z807" s="364"/>
    </row>
    <row r="808" spans="2:26">
      <c r="B808" s="406">
        <v>803</v>
      </c>
      <c r="C808" s="364"/>
      <c r="D808" s="364" t="str">
        <f t="shared" si="85"/>
        <v xml:space="preserve">#803 : </v>
      </c>
      <c r="E808" s="365"/>
      <c r="F808" s="365"/>
      <c r="G808" s="365"/>
      <c r="H808" s="365"/>
      <c r="I808" s="365"/>
      <c r="J808" s="365"/>
      <c r="K808" s="417"/>
      <c r="L808" s="407">
        <f t="shared" si="91"/>
        <v>0</v>
      </c>
      <c r="M808" s="407">
        <f t="shared" si="88"/>
        <v>0</v>
      </c>
      <c r="N808" s="407">
        <f t="shared" si="89"/>
        <v>0</v>
      </c>
      <c r="O808" s="407">
        <f t="shared" si="90"/>
        <v>0</v>
      </c>
      <c r="P808" s="411" t="str">
        <f t="shared" si="86"/>
        <v/>
      </c>
      <c r="Q808" s="412" t="str">
        <f t="shared" si="87"/>
        <v/>
      </c>
      <c r="Z808" s="364"/>
    </row>
    <row r="809" spans="2:26">
      <c r="B809" s="406">
        <v>804</v>
      </c>
      <c r="C809" s="364"/>
      <c r="D809" s="364" t="str">
        <f t="shared" si="85"/>
        <v xml:space="preserve">#804 : </v>
      </c>
      <c r="E809" s="365"/>
      <c r="F809" s="365"/>
      <c r="G809" s="365"/>
      <c r="H809" s="365"/>
      <c r="I809" s="365"/>
      <c r="J809" s="365"/>
      <c r="K809" s="417"/>
      <c r="L809" s="407">
        <f t="shared" si="91"/>
        <v>0</v>
      </c>
      <c r="M809" s="407">
        <f t="shared" si="88"/>
        <v>0</v>
      </c>
      <c r="N809" s="407">
        <f t="shared" si="89"/>
        <v>0</v>
      </c>
      <c r="O809" s="407">
        <f t="shared" si="90"/>
        <v>0</v>
      </c>
      <c r="P809" s="411" t="str">
        <f t="shared" si="86"/>
        <v/>
      </c>
      <c r="Q809" s="412" t="str">
        <f t="shared" si="87"/>
        <v/>
      </c>
      <c r="Z809" s="364"/>
    </row>
    <row r="810" spans="2:26">
      <c r="B810" s="406">
        <v>805</v>
      </c>
      <c r="C810" s="364"/>
      <c r="D810" s="364" t="str">
        <f t="shared" si="85"/>
        <v xml:space="preserve">#805 : </v>
      </c>
      <c r="E810" s="365"/>
      <c r="F810" s="365"/>
      <c r="G810" s="365"/>
      <c r="H810" s="365"/>
      <c r="I810" s="365"/>
      <c r="J810" s="365"/>
      <c r="K810" s="417"/>
      <c r="L810" s="407">
        <f t="shared" si="91"/>
        <v>0</v>
      </c>
      <c r="M810" s="407">
        <f t="shared" si="88"/>
        <v>0</v>
      </c>
      <c r="N810" s="407">
        <f t="shared" si="89"/>
        <v>0</v>
      </c>
      <c r="O810" s="407">
        <f t="shared" si="90"/>
        <v>0</v>
      </c>
      <c r="P810" s="411" t="str">
        <f t="shared" si="86"/>
        <v/>
      </c>
      <c r="Q810" s="412" t="str">
        <f t="shared" si="87"/>
        <v/>
      </c>
      <c r="Z810" s="364"/>
    </row>
    <row r="811" spans="2:26">
      <c r="B811" s="406">
        <v>806</v>
      </c>
      <c r="C811" s="364"/>
      <c r="D811" s="364" t="str">
        <f t="shared" si="85"/>
        <v xml:space="preserve">#806 : </v>
      </c>
      <c r="E811" s="365"/>
      <c r="F811" s="365"/>
      <c r="G811" s="365"/>
      <c r="H811" s="365"/>
      <c r="I811" s="365"/>
      <c r="J811" s="365"/>
      <c r="K811" s="417"/>
      <c r="L811" s="407">
        <f t="shared" si="91"/>
        <v>0</v>
      </c>
      <c r="M811" s="407">
        <f t="shared" si="88"/>
        <v>0</v>
      </c>
      <c r="N811" s="407">
        <f t="shared" si="89"/>
        <v>0</v>
      </c>
      <c r="O811" s="407">
        <f t="shared" si="90"/>
        <v>0</v>
      </c>
      <c r="P811" s="411" t="str">
        <f t="shared" si="86"/>
        <v/>
      </c>
      <c r="Q811" s="412" t="str">
        <f t="shared" si="87"/>
        <v/>
      </c>
      <c r="Z811" s="364"/>
    </row>
    <row r="812" spans="2:26">
      <c r="B812" s="406">
        <v>807</v>
      </c>
      <c r="C812" s="364"/>
      <c r="D812" s="364" t="str">
        <f t="shared" si="85"/>
        <v xml:space="preserve">#807 : </v>
      </c>
      <c r="E812" s="365"/>
      <c r="F812" s="365"/>
      <c r="G812" s="365"/>
      <c r="H812" s="365"/>
      <c r="I812" s="365"/>
      <c r="J812" s="365"/>
      <c r="K812" s="417"/>
      <c r="L812" s="407">
        <f t="shared" si="91"/>
        <v>0</v>
      </c>
      <c r="M812" s="407">
        <f t="shared" si="88"/>
        <v>0</v>
      </c>
      <c r="N812" s="407">
        <f t="shared" si="89"/>
        <v>0</v>
      </c>
      <c r="O812" s="407">
        <f t="shared" si="90"/>
        <v>0</v>
      </c>
      <c r="P812" s="411" t="str">
        <f t="shared" si="86"/>
        <v/>
      </c>
      <c r="Q812" s="412" t="str">
        <f t="shared" si="87"/>
        <v/>
      </c>
      <c r="Z812" s="364"/>
    </row>
    <row r="813" spans="2:26">
      <c r="B813" s="406">
        <v>808</v>
      </c>
      <c r="C813" s="364"/>
      <c r="D813" s="364" t="str">
        <f t="shared" si="85"/>
        <v xml:space="preserve">#808 : </v>
      </c>
      <c r="E813" s="365"/>
      <c r="F813" s="365"/>
      <c r="G813" s="365"/>
      <c r="H813" s="365"/>
      <c r="I813" s="365"/>
      <c r="J813" s="365"/>
      <c r="K813" s="417"/>
      <c r="L813" s="407">
        <f t="shared" si="91"/>
        <v>0</v>
      </c>
      <c r="M813" s="407">
        <f t="shared" si="88"/>
        <v>0</v>
      </c>
      <c r="N813" s="407">
        <f t="shared" si="89"/>
        <v>0</v>
      </c>
      <c r="O813" s="407">
        <f t="shared" si="90"/>
        <v>0</v>
      </c>
      <c r="P813" s="411" t="str">
        <f t="shared" si="86"/>
        <v/>
      </c>
      <c r="Q813" s="412" t="str">
        <f t="shared" si="87"/>
        <v/>
      </c>
      <c r="Z813" s="364"/>
    </row>
    <row r="814" spans="2:26">
      <c r="B814" s="406">
        <v>809</v>
      </c>
      <c r="C814" s="364"/>
      <c r="D814" s="364" t="str">
        <f t="shared" si="85"/>
        <v xml:space="preserve">#809 : </v>
      </c>
      <c r="E814" s="365"/>
      <c r="F814" s="365"/>
      <c r="G814" s="365"/>
      <c r="H814" s="365"/>
      <c r="I814" s="365"/>
      <c r="J814" s="365"/>
      <c r="K814" s="417"/>
      <c r="L814" s="407">
        <f t="shared" si="91"/>
        <v>0</v>
      </c>
      <c r="M814" s="407">
        <f t="shared" si="88"/>
        <v>0</v>
      </c>
      <c r="N814" s="407">
        <f t="shared" si="89"/>
        <v>0</v>
      </c>
      <c r="O814" s="407">
        <f t="shared" si="90"/>
        <v>0</v>
      </c>
      <c r="P814" s="411" t="str">
        <f t="shared" si="86"/>
        <v/>
      </c>
      <c r="Q814" s="412" t="str">
        <f t="shared" si="87"/>
        <v/>
      </c>
      <c r="Z814" s="364"/>
    </row>
    <row r="815" spans="2:26">
      <c r="B815" s="406">
        <v>810</v>
      </c>
      <c r="C815" s="364"/>
      <c r="D815" s="364" t="str">
        <f t="shared" si="85"/>
        <v xml:space="preserve">#810 : </v>
      </c>
      <c r="E815" s="365"/>
      <c r="F815" s="365"/>
      <c r="G815" s="365"/>
      <c r="H815" s="365"/>
      <c r="I815" s="365"/>
      <c r="J815" s="365"/>
      <c r="K815" s="417"/>
      <c r="L815" s="407">
        <f t="shared" si="91"/>
        <v>0</v>
      </c>
      <c r="M815" s="407">
        <f t="shared" si="88"/>
        <v>0</v>
      </c>
      <c r="N815" s="407">
        <f t="shared" si="89"/>
        <v>0</v>
      </c>
      <c r="O815" s="407">
        <f t="shared" si="90"/>
        <v>0</v>
      </c>
      <c r="P815" s="411" t="str">
        <f t="shared" si="86"/>
        <v/>
      </c>
      <c r="Q815" s="412" t="str">
        <f t="shared" si="87"/>
        <v/>
      </c>
      <c r="Z815" s="364"/>
    </row>
    <row r="816" spans="2:26">
      <c r="B816" s="406">
        <v>811</v>
      </c>
      <c r="C816" s="364"/>
      <c r="D816" s="364" t="str">
        <f t="shared" si="85"/>
        <v xml:space="preserve">#811 : </v>
      </c>
      <c r="E816" s="365"/>
      <c r="F816" s="365"/>
      <c r="G816" s="365"/>
      <c r="H816" s="365"/>
      <c r="I816" s="365"/>
      <c r="J816" s="365"/>
      <c r="K816" s="417"/>
      <c r="L816" s="407">
        <f t="shared" si="91"/>
        <v>0</v>
      </c>
      <c r="M816" s="407">
        <f t="shared" si="88"/>
        <v>0</v>
      </c>
      <c r="N816" s="407">
        <f t="shared" si="89"/>
        <v>0</v>
      </c>
      <c r="O816" s="407">
        <f t="shared" si="90"/>
        <v>0</v>
      </c>
      <c r="P816" s="411" t="str">
        <f t="shared" si="86"/>
        <v/>
      </c>
      <c r="Q816" s="412" t="str">
        <f t="shared" si="87"/>
        <v/>
      </c>
      <c r="Z816" s="364"/>
    </row>
    <row r="817" spans="2:26">
      <c r="B817" s="406">
        <v>812</v>
      </c>
      <c r="C817" s="364"/>
      <c r="D817" s="364" t="str">
        <f t="shared" si="85"/>
        <v xml:space="preserve">#812 : </v>
      </c>
      <c r="E817" s="365"/>
      <c r="F817" s="365"/>
      <c r="G817" s="365"/>
      <c r="H817" s="365"/>
      <c r="I817" s="365"/>
      <c r="J817" s="365"/>
      <c r="K817" s="417"/>
      <c r="L817" s="407">
        <f t="shared" si="91"/>
        <v>0</v>
      </c>
      <c r="M817" s="407">
        <f t="shared" si="88"/>
        <v>0</v>
      </c>
      <c r="N817" s="407">
        <f t="shared" si="89"/>
        <v>0</v>
      </c>
      <c r="O817" s="407">
        <f t="shared" si="90"/>
        <v>0</v>
      </c>
      <c r="P817" s="411" t="str">
        <f t="shared" si="86"/>
        <v/>
      </c>
      <c r="Q817" s="412" t="str">
        <f t="shared" si="87"/>
        <v/>
      </c>
      <c r="Z817" s="364"/>
    </row>
    <row r="818" spans="2:26">
      <c r="B818" s="406">
        <v>813</v>
      </c>
      <c r="C818" s="364"/>
      <c r="D818" s="364" t="str">
        <f t="shared" si="85"/>
        <v xml:space="preserve">#813 : </v>
      </c>
      <c r="E818" s="365"/>
      <c r="F818" s="365"/>
      <c r="G818" s="365"/>
      <c r="H818" s="365"/>
      <c r="I818" s="365"/>
      <c r="J818" s="365"/>
      <c r="K818" s="417"/>
      <c r="L818" s="407">
        <f t="shared" si="91"/>
        <v>0</v>
      </c>
      <c r="M818" s="407">
        <f t="shared" si="88"/>
        <v>0</v>
      </c>
      <c r="N818" s="407">
        <f t="shared" si="89"/>
        <v>0</v>
      </c>
      <c r="O818" s="407">
        <f t="shared" si="90"/>
        <v>0</v>
      </c>
      <c r="P818" s="411" t="str">
        <f t="shared" si="86"/>
        <v/>
      </c>
      <c r="Q818" s="412" t="str">
        <f t="shared" si="87"/>
        <v/>
      </c>
      <c r="Z818" s="364"/>
    </row>
    <row r="819" spans="2:26">
      <c r="B819" s="406">
        <v>814</v>
      </c>
      <c r="C819" s="364"/>
      <c r="D819" s="364" t="str">
        <f t="shared" si="85"/>
        <v xml:space="preserve">#814 : </v>
      </c>
      <c r="E819" s="365"/>
      <c r="F819" s="365"/>
      <c r="G819" s="365"/>
      <c r="H819" s="365"/>
      <c r="I819" s="365"/>
      <c r="J819" s="365"/>
      <c r="K819" s="417"/>
      <c r="L819" s="407">
        <f t="shared" si="91"/>
        <v>0</v>
      </c>
      <c r="M819" s="407">
        <f t="shared" si="88"/>
        <v>0</v>
      </c>
      <c r="N819" s="407">
        <f t="shared" si="89"/>
        <v>0</v>
      </c>
      <c r="O819" s="407">
        <f t="shared" si="90"/>
        <v>0</v>
      </c>
      <c r="P819" s="411" t="str">
        <f t="shared" si="86"/>
        <v/>
      </c>
      <c r="Q819" s="412" t="str">
        <f t="shared" si="87"/>
        <v/>
      </c>
      <c r="Z819" s="364"/>
    </row>
    <row r="820" spans="2:26">
      <c r="B820" s="406">
        <v>815</v>
      </c>
      <c r="C820" s="364"/>
      <c r="D820" s="364" t="str">
        <f t="shared" si="85"/>
        <v xml:space="preserve">#815 : </v>
      </c>
      <c r="E820" s="365"/>
      <c r="F820" s="365"/>
      <c r="G820" s="365"/>
      <c r="H820" s="365"/>
      <c r="I820" s="365"/>
      <c r="J820" s="365"/>
      <c r="K820" s="417"/>
      <c r="L820" s="407">
        <f t="shared" si="91"/>
        <v>0</v>
      </c>
      <c r="M820" s="407">
        <f t="shared" si="88"/>
        <v>0</v>
      </c>
      <c r="N820" s="407">
        <f t="shared" si="89"/>
        <v>0</v>
      </c>
      <c r="O820" s="407">
        <f t="shared" si="90"/>
        <v>0</v>
      </c>
      <c r="P820" s="411" t="str">
        <f t="shared" si="86"/>
        <v/>
      </c>
      <c r="Q820" s="412" t="str">
        <f t="shared" si="87"/>
        <v/>
      </c>
      <c r="Z820" s="364"/>
    </row>
    <row r="821" spans="2:26">
      <c r="B821" s="406">
        <v>816</v>
      </c>
      <c r="C821" s="364"/>
      <c r="D821" s="364" t="str">
        <f t="shared" si="85"/>
        <v xml:space="preserve">#816 : </v>
      </c>
      <c r="E821" s="365"/>
      <c r="F821" s="365"/>
      <c r="G821" s="365"/>
      <c r="H821" s="365"/>
      <c r="I821" s="365"/>
      <c r="J821" s="365"/>
      <c r="K821" s="417"/>
      <c r="L821" s="407">
        <f t="shared" si="91"/>
        <v>0</v>
      </c>
      <c r="M821" s="407">
        <f t="shared" si="88"/>
        <v>0</v>
      </c>
      <c r="N821" s="407">
        <f t="shared" si="89"/>
        <v>0</v>
      </c>
      <c r="O821" s="407">
        <f t="shared" si="90"/>
        <v>0</v>
      </c>
      <c r="P821" s="411" t="str">
        <f t="shared" si="86"/>
        <v/>
      </c>
      <c r="Q821" s="412" t="str">
        <f t="shared" si="87"/>
        <v/>
      </c>
      <c r="Z821" s="364"/>
    </row>
    <row r="822" spans="2:26">
      <c r="B822" s="406">
        <v>817</v>
      </c>
      <c r="C822" s="364"/>
      <c r="D822" s="364" t="str">
        <f t="shared" si="85"/>
        <v xml:space="preserve">#817 : </v>
      </c>
      <c r="E822" s="365"/>
      <c r="F822" s="365"/>
      <c r="G822" s="365"/>
      <c r="H822" s="365"/>
      <c r="I822" s="365"/>
      <c r="J822" s="365"/>
      <c r="K822" s="417"/>
      <c r="L822" s="407">
        <f t="shared" si="91"/>
        <v>0</v>
      </c>
      <c r="M822" s="407">
        <f t="shared" si="88"/>
        <v>0</v>
      </c>
      <c r="N822" s="407">
        <f t="shared" si="89"/>
        <v>0</v>
      </c>
      <c r="O822" s="407">
        <f t="shared" si="90"/>
        <v>0</v>
      </c>
      <c r="P822" s="411" t="str">
        <f t="shared" si="86"/>
        <v/>
      </c>
      <c r="Q822" s="412" t="str">
        <f t="shared" si="87"/>
        <v/>
      </c>
      <c r="Z822" s="364"/>
    </row>
    <row r="823" spans="2:26">
      <c r="B823" s="406">
        <v>818</v>
      </c>
      <c r="C823" s="364"/>
      <c r="D823" s="364" t="str">
        <f t="shared" si="85"/>
        <v xml:space="preserve">#818 : </v>
      </c>
      <c r="E823" s="365"/>
      <c r="F823" s="365"/>
      <c r="G823" s="365"/>
      <c r="H823" s="365"/>
      <c r="I823" s="365"/>
      <c r="J823" s="365"/>
      <c r="K823" s="417"/>
      <c r="L823" s="407">
        <f t="shared" si="91"/>
        <v>0</v>
      </c>
      <c r="M823" s="407">
        <f t="shared" si="88"/>
        <v>0</v>
      </c>
      <c r="N823" s="407">
        <f t="shared" si="89"/>
        <v>0</v>
      </c>
      <c r="O823" s="407">
        <f t="shared" si="90"/>
        <v>0</v>
      </c>
      <c r="P823" s="411" t="str">
        <f t="shared" si="86"/>
        <v/>
      </c>
      <c r="Q823" s="412" t="str">
        <f t="shared" si="87"/>
        <v/>
      </c>
      <c r="Z823" s="364"/>
    </row>
    <row r="824" spans="2:26">
      <c r="B824" s="406">
        <v>819</v>
      </c>
      <c r="C824" s="364"/>
      <c r="D824" s="364" t="str">
        <f t="shared" si="85"/>
        <v xml:space="preserve">#819 : </v>
      </c>
      <c r="E824" s="365"/>
      <c r="F824" s="365"/>
      <c r="G824" s="365"/>
      <c r="H824" s="365"/>
      <c r="I824" s="365"/>
      <c r="J824" s="365"/>
      <c r="K824" s="417"/>
      <c r="L824" s="407">
        <f t="shared" si="91"/>
        <v>0</v>
      </c>
      <c r="M824" s="407">
        <f t="shared" si="88"/>
        <v>0</v>
      </c>
      <c r="N824" s="407">
        <f t="shared" si="89"/>
        <v>0</v>
      </c>
      <c r="O824" s="407">
        <f t="shared" si="90"/>
        <v>0</v>
      </c>
      <c r="P824" s="411" t="str">
        <f t="shared" si="86"/>
        <v/>
      </c>
      <c r="Q824" s="412" t="str">
        <f t="shared" si="87"/>
        <v/>
      </c>
      <c r="Z824" s="364"/>
    </row>
    <row r="825" spans="2:26">
      <c r="B825" s="406">
        <v>820</v>
      </c>
      <c r="C825" s="364"/>
      <c r="D825" s="364" t="str">
        <f t="shared" si="85"/>
        <v xml:space="preserve">#820 : </v>
      </c>
      <c r="E825" s="365"/>
      <c r="F825" s="365"/>
      <c r="G825" s="365"/>
      <c r="H825" s="365"/>
      <c r="I825" s="365"/>
      <c r="J825" s="365"/>
      <c r="K825" s="417"/>
      <c r="L825" s="407">
        <f t="shared" si="91"/>
        <v>0</v>
      </c>
      <c r="M825" s="407">
        <f t="shared" si="88"/>
        <v>0</v>
      </c>
      <c r="N825" s="407">
        <f t="shared" si="89"/>
        <v>0</v>
      </c>
      <c r="O825" s="407">
        <f t="shared" si="90"/>
        <v>0</v>
      </c>
      <c r="P825" s="411" t="str">
        <f t="shared" si="86"/>
        <v/>
      </c>
      <c r="Q825" s="412" t="str">
        <f t="shared" si="87"/>
        <v/>
      </c>
      <c r="Z825" s="364"/>
    </row>
    <row r="826" spans="2:26">
      <c r="B826" s="406">
        <v>821</v>
      </c>
      <c r="C826" s="364"/>
      <c r="D826" s="364" t="str">
        <f t="shared" si="85"/>
        <v xml:space="preserve">#821 : </v>
      </c>
      <c r="E826" s="365"/>
      <c r="F826" s="365"/>
      <c r="G826" s="365"/>
      <c r="H826" s="365"/>
      <c r="I826" s="365"/>
      <c r="J826" s="365"/>
      <c r="K826" s="417"/>
      <c r="L826" s="407">
        <f t="shared" si="91"/>
        <v>0</v>
      </c>
      <c r="M826" s="407">
        <f t="shared" si="88"/>
        <v>0</v>
      </c>
      <c r="N826" s="407">
        <f t="shared" si="89"/>
        <v>0</v>
      </c>
      <c r="O826" s="407">
        <f t="shared" si="90"/>
        <v>0</v>
      </c>
      <c r="P826" s="411" t="str">
        <f t="shared" si="86"/>
        <v/>
      </c>
      <c r="Q826" s="412" t="str">
        <f t="shared" si="87"/>
        <v/>
      </c>
      <c r="Z826" s="364"/>
    </row>
    <row r="827" spans="2:26">
      <c r="B827" s="406">
        <v>822</v>
      </c>
      <c r="C827" s="364"/>
      <c r="D827" s="364" t="str">
        <f t="shared" si="85"/>
        <v xml:space="preserve">#822 : </v>
      </c>
      <c r="E827" s="365"/>
      <c r="F827" s="365"/>
      <c r="G827" s="365"/>
      <c r="H827" s="365"/>
      <c r="I827" s="365"/>
      <c r="J827" s="365"/>
      <c r="K827" s="417"/>
      <c r="L827" s="407">
        <f t="shared" si="91"/>
        <v>0</v>
      </c>
      <c r="M827" s="407">
        <f t="shared" si="88"/>
        <v>0</v>
      </c>
      <c r="N827" s="407">
        <f t="shared" si="89"/>
        <v>0</v>
      </c>
      <c r="O827" s="407">
        <f t="shared" si="90"/>
        <v>0</v>
      </c>
      <c r="P827" s="411" t="str">
        <f t="shared" si="86"/>
        <v/>
      </c>
      <c r="Q827" s="412" t="str">
        <f t="shared" si="87"/>
        <v/>
      </c>
      <c r="Z827" s="364"/>
    </row>
    <row r="828" spans="2:26">
      <c r="B828" s="406">
        <v>823</v>
      </c>
      <c r="C828" s="364"/>
      <c r="D828" s="364" t="str">
        <f t="shared" si="85"/>
        <v xml:space="preserve">#823 : </v>
      </c>
      <c r="E828" s="365"/>
      <c r="F828" s="365"/>
      <c r="G828" s="365"/>
      <c r="H828" s="365"/>
      <c r="I828" s="365"/>
      <c r="J828" s="365"/>
      <c r="K828" s="417"/>
      <c r="L828" s="407">
        <f t="shared" si="91"/>
        <v>0</v>
      </c>
      <c r="M828" s="407">
        <f t="shared" si="88"/>
        <v>0</v>
      </c>
      <c r="N828" s="407">
        <f t="shared" si="89"/>
        <v>0</v>
      </c>
      <c r="O828" s="407">
        <f t="shared" si="90"/>
        <v>0</v>
      </c>
      <c r="P828" s="411" t="str">
        <f t="shared" si="86"/>
        <v/>
      </c>
      <c r="Q828" s="412" t="str">
        <f t="shared" si="87"/>
        <v/>
      </c>
      <c r="Z828" s="364"/>
    </row>
    <row r="829" spans="2:26">
      <c r="B829" s="406">
        <v>824</v>
      </c>
      <c r="C829" s="364"/>
      <c r="D829" s="364" t="str">
        <f t="shared" si="85"/>
        <v xml:space="preserve">#824 : </v>
      </c>
      <c r="E829" s="365"/>
      <c r="F829" s="365"/>
      <c r="G829" s="365"/>
      <c r="H829" s="365"/>
      <c r="I829" s="365"/>
      <c r="J829" s="365"/>
      <c r="K829" s="417"/>
      <c r="L829" s="407">
        <f t="shared" si="91"/>
        <v>0</v>
      </c>
      <c r="M829" s="407">
        <f t="shared" si="88"/>
        <v>0</v>
      </c>
      <c r="N829" s="407">
        <f t="shared" si="89"/>
        <v>0</v>
      </c>
      <c r="O829" s="407">
        <f t="shared" si="90"/>
        <v>0</v>
      </c>
      <c r="P829" s="411" t="str">
        <f t="shared" si="86"/>
        <v/>
      </c>
      <c r="Q829" s="412" t="str">
        <f t="shared" si="87"/>
        <v/>
      </c>
      <c r="Z829" s="364"/>
    </row>
    <row r="830" spans="2:26">
      <c r="B830" s="406">
        <v>825</v>
      </c>
      <c r="C830" s="364"/>
      <c r="D830" s="364" t="str">
        <f t="shared" si="85"/>
        <v xml:space="preserve">#825 : </v>
      </c>
      <c r="E830" s="365"/>
      <c r="F830" s="365"/>
      <c r="G830" s="365"/>
      <c r="H830" s="365"/>
      <c r="I830" s="365"/>
      <c r="J830" s="365"/>
      <c r="K830" s="417"/>
      <c r="L830" s="407">
        <f t="shared" si="91"/>
        <v>0</v>
      </c>
      <c r="M830" s="407">
        <f t="shared" si="88"/>
        <v>0</v>
      </c>
      <c r="N830" s="407">
        <f t="shared" si="89"/>
        <v>0</v>
      </c>
      <c r="O830" s="407">
        <f t="shared" si="90"/>
        <v>0</v>
      </c>
      <c r="P830" s="411" t="str">
        <f t="shared" si="86"/>
        <v/>
      </c>
      <c r="Q830" s="412" t="str">
        <f t="shared" si="87"/>
        <v/>
      </c>
      <c r="Z830" s="364"/>
    </row>
    <row r="831" spans="2:26">
      <c r="B831" s="406">
        <v>826</v>
      </c>
      <c r="C831" s="364"/>
      <c r="D831" s="364" t="str">
        <f t="shared" si="85"/>
        <v xml:space="preserve">#826 : </v>
      </c>
      <c r="E831" s="365"/>
      <c r="F831" s="365"/>
      <c r="G831" s="365"/>
      <c r="H831" s="365"/>
      <c r="I831" s="365"/>
      <c r="J831" s="365"/>
      <c r="K831" s="417"/>
      <c r="L831" s="407">
        <f t="shared" si="91"/>
        <v>0</v>
      </c>
      <c r="M831" s="407">
        <f t="shared" si="88"/>
        <v>0</v>
      </c>
      <c r="N831" s="407">
        <f t="shared" si="89"/>
        <v>0</v>
      </c>
      <c r="O831" s="407">
        <f t="shared" si="90"/>
        <v>0</v>
      </c>
      <c r="P831" s="411" t="str">
        <f t="shared" si="86"/>
        <v/>
      </c>
      <c r="Q831" s="412" t="str">
        <f t="shared" si="87"/>
        <v/>
      </c>
      <c r="Z831" s="364"/>
    </row>
    <row r="832" spans="2:26">
      <c r="B832" s="406">
        <v>827</v>
      </c>
      <c r="C832" s="364"/>
      <c r="D832" s="364" t="str">
        <f t="shared" si="85"/>
        <v xml:space="preserve">#827 : </v>
      </c>
      <c r="E832" s="365"/>
      <c r="F832" s="365"/>
      <c r="G832" s="365"/>
      <c r="H832" s="365"/>
      <c r="I832" s="365"/>
      <c r="J832" s="365"/>
      <c r="K832" s="417"/>
      <c r="L832" s="407">
        <f t="shared" si="91"/>
        <v>0</v>
      </c>
      <c r="M832" s="407">
        <f t="shared" si="88"/>
        <v>0</v>
      </c>
      <c r="N832" s="407">
        <f t="shared" si="89"/>
        <v>0</v>
      </c>
      <c r="O832" s="407">
        <f t="shared" si="90"/>
        <v>0</v>
      </c>
      <c r="P832" s="411" t="str">
        <f t="shared" si="86"/>
        <v/>
      </c>
      <c r="Q832" s="412" t="str">
        <f t="shared" si="87"/>
        <v/>
      </c>
      <c r="Z832" s="364"/>
    </row>
    <row r="833" spans="2:26">
      <c r="B833" s="406">
        <v>828</v>
      </c>
      <c r="C833" s="364"/>
      <c r="D833" s="364" t="str">
        <f t="shared" si="85"/>
        <v xml:space="preserve">#828 : </v>
      </c>
      <c r="E833" s="365"/>
      <c r="F833" s="365"/>
      <c r="G833" s="365"/>
      <c r="H833" s="365"/>
      <c r="I833" s="365"/>
      <c r="J833" s="365"/>
      <c r="K833" s="417"/>
      <c r="L833" s="407">
        <f t="shared" si="91"/>
        <v>0</v>
      </c>
      <c r="M833" s="407">
        <f t="shared" si="88"/>
        <v>0</v>
      </c>
      <c r="N833" s="407">
        <f t="shared" si="89"/>
        <v>0</v>
      </c>
      <c r="O833" s="407">
        <f t="shared" si="90"/>
        <v>0</v>
      </c>
      <c r="P833" s="411" t="str">
        <f t="shared" si="86"/>
        <v/>
      </c>
      <c r="Q833" s="412" t="str">
        <f t="shared" si="87"/>
        <v/>
      </c>
      <c r="Z833" s="364"/>
    </row>
    <row r="834" spans="2:26">
      <c r="B834" s="406">
        <v>829</v>
      </c>
      <c r="C834" s="364"/>
      <c r="D834" s="364" t="str">
        <f t="shared" si="85"/>
        <v xml:space="preserve">#829 : </v>
      </c>
      <c r="E834" s="365"/>
      <c r="F834" s="365"/>
      <c r="G834" s="365"/>
      <c r="H834" s="365"/>
      <c r="I834" s="365"/>
      <c r="J834" s="365"/>
      <c r="K834" s="417"/>
      <c r="L834" s="407">
        <f t="shared" si="91"/>
        <v>0</v>
      </c>
      <c r="M834" s="407">
        <f t="shared" si="88"/>
        <v>0</v>
      </c>
      <c r="N834" s="407">
        <f t="shared" si="89"/>
        <v>0</v>
      </c>
      <c r="O834" s="407">
        <f t="shared" si="90"/>
        <v>0</v>
      </c>
      <c r="P834" s="411" t="str">
        <f t="shared" si="86"/>
        <v/>
      </c>
      <c r="Q834" s="412" t="str">
        <f t="shared" si="87"/>
        <v/>
      </c>
      <c r="Z834" s="364"/>
    </row>
    <row r="835" spans="2:26">
      <c r="B835" s="406">
        <v>830</v>
      </c>
      <c r="C835" s="364"/>
      <c r="D835" s="364" t="str">
        <f t="shared" si="85"/>
        <v xml:space="preserve">#830 : </v>
      </c>
      <c r="E835" s="365"/>
      <c r="F835" s="365"/>
      <c r="G835" s="365"/>
      <c r="H835" s="365"/>
      <c r="I835" s="365"/>
      <c r="J835" s="365"/>
      <c r="K835" s="417"/>
      <c r="L835" s="407">
        <f t="shared" si="91"/>
        <v>0</v>
      </c>
      <c r="M835" s="407">
        <f t="shared" si="88"/>
        <v>0</v>
      </c>
      <c r="N835" s="407">
        <f t="shared" si="89"/>
        <v>0</v>
      </c>
      <c r="O835" s="407">
        <f t="shared" si="90"/>
        <v>0</v>
      </c>
      <c r="P835" s="411" t="str">
        <f t="shared" si="86"/>
        <v/>
      </c>
      <c r="Q835" s="412" t="str">
        <f t="shared" si="87"/>
        <v/>
      </c>
      <c r="Z835" s="364"/>
    </row>
    <row r="836" spans="2:26">
      <c r="B836" s="406">
        <v>831</v>
      </c>
      <c r="C836" s="364"/>
      <c r="D836" s="364" t="str">
        <f t="shared" si="85"/>
        <v xml:space="preserve">#831 : </v>
      </c>
      <c r="E836" s="365"/>
      <c r="F836" s="365"/>
      <c r="G836" s="365"/>
      <c r="H836" s="365"/>
      <c r="I836" s="365"/>
      <c r="J836" s="365"/>
      <c r="K836" s="417"/>
      <c r="L836" s="407">
        <f t="shared" si="91"/>
        <v>0</v>
      </c>
      <c r="M836" s="407">
        <f t="shared" si="88"/>
        <v>0</v>
      </c>
      <c r="N836" s="407">
        <f t="shared" si="89"/>
        <v>0</v>
      </c>
      <c r="O836" s="407">
        <f t="shared" si="90"/>
        <v>0</v>
      </c>
      <c r="P836" s="411" t="str">
        <f t="shared" si="86"/>
        <v/>
      </c>
      <c r="Q836" s="412" t="str">
        <f t="shared" si="87"/>
        <v/>
      </c>
      <c r="Z836" s="364"/>
    </row>
    <row r="837" spans="2:26">
      <c r="B837" s="406">
        <v>832</v>
      </c>
      <c r="C837" s="364"/>
      <c r="D837" s="364" t="str">
        <f t="shared" si="85"/>
        <v xml:space="preserve">#832 : </v>
      </c>
      <c r="E837" s="365"/>
      <c r="F837" s="365"/>
      <c r="G837" s="365"/>
      <c r="H837" s="365"/>
      <c r="I837" s="365"/>
      <c r="J837" s="365"/>
      <c r="K837" s="417"/>
      <c r="L837" s="407">
        <f t="shared" si="91"/>
        <v>0</v>
      </c>
      <c r="M837" s="407">
        <f t="shared" si="88"/>
        <v>0</v>
      </c>
      <c r="N837" s="407">
        <f t="shared" si="89"/>
        <v>0</v>
      </c>
      <c r="O837" s="407">
        <f t="shared" si="90"/>
        <v>0</v>
      </c>
      <c r="P837" s="411" t="str">
        <f t="shared" si="86"/>
        <v/>
      </c>
      <c r="Q837" s="412" t="str">
        <f t="shared" si="87"/>
        <v/>
      </c>
      <c r="Z837" s="364"/>
    </row>
    <row r="838" spans="2:26">
      <c r="B838" s="406">
        <v>833</v>
      </c>
      <c r="C838" s="364"/>
      <c r="D838" s="364" t="str">
        <f t="shared" ref="D838:D901" si="92">"#"&amp;B838&amp;" : "&amp;C838</f>
        <v xml:space="preserve">#833 : </v>
      </c>
      <c r="E838" s="365"/>
      <c r="F838" s="365"/>
      <c r="G838" s="365"/>
      <c r="H838" s="365"/>
      <c r="I838" s="365"/>
      <c r="J838" s="365"/>
      <c r="K838" s="417"/>
      <c r="L838" s="407">
        <f t="shared" si="91"/>
        <v>0</v>
      </c>
      <c r="M838" s="407">
        <f t="shared" si="88"/>
        <v>0</v>
      </c>
      <c r="N838" s="407">
        <f t="shared" si="89"/>
        <v>0</v>
      </c>
      <c r="O838" s="407">
        <f t="shared" si="90"/>
        <v>0</v>
      </c>
      <c r="P838" s="411" t="str">
        <f t="shared" ref="P838:P901" si="93">IF(M838&gt;N838,"Match funding needs to be min 50%","")</f>
        <v/>
      </c>
      <c r="Q838" s="412" t="str">
        <f t="shared" ref="Q838:Q901" si="94" xml:space="preserve">
IF(AND(E838="Privately Rented Home",K838&gt;=$L$3/0.7,L838=$L$3),"",
IF(AND(E838="Privately Rented Home",K838&lt;$L$3/0.7,L838=K838*70%),"",
IF(AND(E838="Privately Owned Home",K838=L838),"",
IF(AND(E838="Social Home",K838=(M838+N838)),"",
IF(AND(E838="",K838=0),"",
"Private Landlord contribution needs to be greater")))))</f>
        <v/>
      </c>
      <c r="Z838" s="364"/>
    </row>
    <row r="839" spans="2:26">
      <c r="B839" s="406">
        <v>834</v>
      </c>
      <c r="C839" s="364"/>
      <c r="D839" s="364" t="str">
        <f t="shared" si="92"/>
        <v xml:space="preserve">#834 : </v>
      </c>
      <c r="E839" s="365"/>
      <c r="F839" s="365"/>
      <c r="G839" s="365"/>
      <c r="H839" s="365"/>
      <c r="I839" s="365"/>
      <c r="J839" s="365"/>
      <c r="K839" s="417"/>
      <c r="L839" s="407">
        <f t="shared" si="91"/>
        <v>0</v>
      </c>
      <c r="M839" s="407">
        <f t="shared" ref="M839:M902" si="95">VALUE(
IF(AND(E839="Social Home",K839&gt;=$M$3/0.5),$M$3,
IF(AND(E839="Social Home",K839&lt;$M$3/0.5),K839*50%,
"0")))</f>
        <v>0</v>
      </c>
      <c r="N839" s="407">
        <f t="shared" ref="N839:N902" si="96">VALUE(IF(E839="Social Home",K839-M839,0))</f>
        <v>0</v>
      </c>
      <c r="O839" s="407">
        <f t="shared" ref="O839:O902" si="97">VALUE(IF(E839="Privately Rented Home",K839-L839,0))</f>
        <v>0</v>
      </c>
      <c r="P839" s="411" t="str">
        <f t="shared" si="93"/>
        <v/>
      </c>
      <c r="Q839" s="412" t="str">
        <f t="shared" si="94"/>
        <v/>
      </c>
      <c r="Z839" s="364"/>
    </row>
    <row r="840" spans="2:26">
      <c r="B840" s="406">
        <v>835</v>
      </c>
      <c r="C840" s="364"/>
      <c r="D840" s="364" t="str">
        <f t="shared" si="92"/>
        <v xml:space="preserve">#835 : </v>
      </c>
      <c r="E840" s="365"/>
      <c r="F840" s="365"/>
      <c r="G840" s="365"/>
      <c r="H840" s="365"/>
      <c r="I840" s="365"/>
      <c r="J840" s="365"/>
      <c r="K840" s="417"/>
      <c r="L840" s="407">
        <f t="shared" si="91"/>
        <v>0</v>
      </c>
      <c r="M840" s="407">
        <f t="shared" si="95"/>
        <v>0</v>
      </c>
      <c r="N840" s="407">
        <f t="shared" si="96"/>
        <v>0</v>
      </c>
      <c r="O840" s="407">
        <f t="shared" si="97"/>
        <v>0</v>
      </c>
      <c r="P840" s="411" t="str">
        <f t="shared" si="93"/>
        <v/>
      </c>
      <c r="Q840" s="412" t="str">
        <f t="shared" si="94"/>
        <v/>
      </c>
      <c r="Z840" s="364"/>
    </row>
    <row r="841" spans="2:26">
      <c r="B841" s="406">
        <v>836</v>
      </c>
      <c r="C841" s="364"/>
      <c r="D841" s="364" t="str">
        <f t="shared" si="92"/>
        <v xml:space="preserve">#836 : </v>
      </c>
      <c r="E841" s="365"/>
      <c r="F841" s="365"/>
      <c r="G841" s="365"/>
      <c r="H841" s="365"/>
      <c r="I841" s="365"/>
      <c r="J841" s="365"/>
      <c r="K841" s="417"/>
      <c r="L841" s="407">
        <f t="shared" ref="L841:L904" si="98">VALUE(
IF(AND(E841="Privately Rented Home",K841&gt;=$L$3/0.7),$L$3,
IF(AND(E841="Privately Rented Home",K841&lt;$L$3/0.7),K841*0.7,
IF(AND(E841="Privately Owned Home",K841&gt;=0),K841,
"0"))))</f>
        <v>0</v>
      </c>
      <c r="M841" s="407">
        <f t="shared" si="95"/>
        <v>0</v>
      </c>
      <c r="N841" s="407">
        <f t="shared" si="96"/>
        <v>0</v>
      </c>
      <c r="O841" s="407">
        <f t="shared" si="97"/>
        <v>0</v>
      </c>
      <c r="P841" s="411" t="str">
        <f t="shared" si="93"/>
        <v/>
      </c>
      <c r="Q841" s="412" t="str">
        <f t="shared" si="94"/>
        <v/>
      </c>
      <c r="Z841" s="364"/>
    </row>
    <row r="842" spans="2:26">
      <c r="B842" s="406">
        <v>837</v>
      </c>
      <c r="C842" s="364"/>
      <c r="D842" s="364" t="str">
        <f t="shared" si="92"/>
        <v xml:space="preserve">#837 : </v>
      </c>
      <c r="E842" s="365"/>
      <c r="F842" s="365"/>
      <c r="G842" s="365"/>
      <c r="H842" s="365"/>
      <c r="I842" s="365"/>
      <c r="J842" s="365"/>
      <c r="K842" s="417"/>
      <c r="L842" s="407">
        <f t="shared" si="98"/>
        <v>0</v>
      </c>
      <c r="M842" s="407">
        <f t="shared" si="95"/>
        <v>0</v>
      </c>
      <c r="N842" s="407">
        <f t="shared" si="96"/>
        <v>0</v>
      </c>
      <c r="O842" s="407">
        <f t="shared" si="97"/>
        <v>0</v>
      </c>
      <c r="P842" s="411" t="str">
        <f t="shared" si="93"/>
        <v/>
      </c>
      <c r="Q842" s="412" t="str">
        <f t="shared" si="94"/>
        <v/>
      </c>
      <c r="Z842" s="364"/>
    </row>
    <row r="843" spans="2:26">
      <c r="B843" s="406">
        <v>838</v>
      </c>
      <c r="C843" s="364"/>
      <c r="D843" s="364" t="str">
        <f t="shared" si="92"/>
        <v xml:space="preserve">#838 : </v>
      </c>
      <c r="E843" s="365"/>
      <c r="F843" s="365"/>
      <c r="G843" s="365"/>
      <c r="H843" s="365"/>
      <c r="I843" s="365"/>
      <c r="J843" s="365"/>
      <c r="K843" s="417"/>
      <c r="L843" s="407">
        <f t="shared" si="98"/>
        <v>0</v>
      </c>
      <c r="M843" s="407">
        <f t="shared" si="95"/>
        <v>0</v>
      </c>
      <c r="N843" s="407">
        <f t="shared" si="96"/>
        <v>0</v>
      </c>
      <c r="O843" s="407">
        <f t="shared" si="97"/>
        <v>0</v>
      </c>
      <c r="P843" s="411" t="str">
        <f t="shared" si="93"/>
        <v/>
      </c>
      <c r="Q843" s="412" t="str">
        <f t="shared" si="94"/>
        <v/>
      </c>
      <c r="Z843" s="364"/>
    </row>
    <row r="844" spans="2:26">
      <c r="B844" s="406">
        <v>839</v>
      </c>
      <c r="C844" s="364"/>
      <c r="D844" s="364" t="str">
        <f t="shared" si="92"/>
        <v xml:space="preserve">#839 : </v>
      </c>
      <c r="E844" s="365"/>
      <c r="F844" s="365"/>
      <c r="G844" s="365"/>
      <c r="H844" s="365"/>
      <c r="I844" s="365"/>
      <c r="J844" s="365"/>
      <c r="K844" s="417"/>
      <c r="L844" s="407">
        <f t="shared" si="98"/>
        <v>0</v>
      </c>
      <c r="M844" s="407">
        <f t="shared" si="95"/>
        <v>0</v>
      </c>
      <c r="N844" s="407">
        <f t="shared" si="96"/>
        <v>0</v>
      </c>
      <c r="O844" s="407">
        <f t="shared" si="97"/>
        <v>0</v>
      </c>
      <c r="P844" s="411" t="str">
        <f t="shared" si="93"/>
        <v/>
      </c>
      <c r="Q844" s="412" t="str">
        <f t="shared" si="94"/>
        <v/>
      </c>
      <c r="Z844" s="364"/>
    </row>
    <row r="845" spans="2:26">
      <c r="B845" s="406">
        <v>840</v>
      </c>
      <c r="C845" s="364"/>
      <c r="D845" s="364" t="str">
        <f t="shared" si="92"/>
        <v xml:space="preserve">#840 : </v>
      </c>
      <c r="E845" s="365"/>
      <c r="F845" s="365"/>
      <c r="G845" s="365"/>
      <c r="H845" s="365"/>
      <c r="I845" s="365"/>
      <c r="J845" s="365"/>
      <c r="K845" s="417"/>
      <c r="L845" s="407">
        <f t="shared" si="98"/>
        <v>0</v>
      </c>
      <c r="M845" s="407">
        <f t="shared" si="95"/>
        <v>0</v>
      </c>
      <c r="N845" s="407">
        <f t="shared" si="96"/>
        <v>0</v>
      </c>
      <c r="O845" s="407">
        <f t="shared" si="97"/>
        <v>0</v>
      </c>
      <c r="P845" s="411" t="str">
        <f t="shared" si="93"/>
        <v/>
      </c>
      <c r="Q845" s="412" t="str">
        <f t="shared" si="94"/>
        <v/>
      </c>
      <c r="Z845" s="364"/>
    </row>
    <row r="846" spans="2:26">
      <c r="B846" s="406">
        <v>841</v>
      </c>
      <c r="C846" s="364"/>
      <c r="D846" s="364" t="str">
        <f t="shared" si="92"/>
        <v xml:space="preserve">#841 : </v>
      </c>
      <c r="E846" s="365"/>
      <c r="F846" s="365"/>
      <c r="G846" s="365"/>
      <c r="H846" s="365"/>
      <c r="I846" s="365"/>
      <c r="J846" s="365"/>
      <c r="K846" s="417"/>
      <c r="L846" s="407">
        <f t="shared" si="98"/>
        <v>0</v>
      </c>
      <c r="M846" s="407">
        <f t="shared" si="95"/>
        <v>0</v>
      </c>
      <c r="N846" s="407">
        <f t="shared" si="96"/>
        <v>0</v>
      </c>
      <c r="O846" s="407">
        <f t="shared" si="97"/>
        <v>0</v>
      </c>
      <c r="P846" s="411" t="str">
        <f t="shared" si="93"/>
        <v/>
      </c>
      <c r="Q846" s="412" t="str">
        <f t="shared" si="94"/>
        <v/>
      </c>
      <c r="Z846" s="364"/>
    </row>
    <row r="847" spans="2:26">
      <c r="B847" s="406">
        <v>842</v>
      </c>
      <c r="C847" s="364"/>
      <c r="D847" s="364" t="str">
        <f t="shared" si="92"/>
        <v xml:space="preserve">#842 : </v>
      </c>
      <c r="E847" s="365"/>
      <c r="F847" s="365"/>
      <c r="G847" s="365"/>
      <c r="H847" s="365"/>
      <c r="I847" s="365"/>
      <c r="J847" s="365"/>
      <c r="K847" s="417"/>
      <c r="L847" s="407">
        <f t="shared" si="98"/>
        <v>0</v>
      </c>
      <c r="M847" s="407">
        <f t="shared" si="95"/>
        <v>0</v>
      </c>
      <c r="N847" s="407">
        <f t="shared" si="96"/>
        <v>0</v>
      </c>
      <c r="O847" s="407">
        <f t="shared" si="97"/>
        <v>0</v>
      </c>
      <c r="P847" s="411" t="str">
        <f t="shared" si="93"/>
        <v/>
      </c>
      <c r="Q847" s="412" t="str">
        <f t="shared" si="94"/>
        <v/>
      </c>
      <c r="Z847" s="364"/>
    </row>
    <row r="848" spans="2:26">
      <c r="B848" s="406">
        <v>843</v>
      </c>
      <c r="C848" s="364"/>
      <c r="D848" s="364" t="str">
        <f t="shared" si="92"/>
        <v xml:space="preserve">#843 : </v>
      </c>
      <c r="E848" s="365"/>
      <c r="F848" s="365"/>
      <c r="G848" s="365"/>
      <c r="H848" s="365"/>
      <c r="I848" s="365"/>
      <c r="J848" s="365"/>
      <c r="K848" s="417"/>
      <c r="L848" s="407">
        <f t="shared" si="98"/>
        <v>0</v>
      </c>
      <c r="M848" s="407">
        <f t="shared" si="95"/>
        <v>0</v>
      </c>
      <c r="N848" s="407">
        <f t="shared" si="96"/>
        <v>0</v>
      </c>
      <c r="O848" s="407">
        <f t="shared" si="97"/>
        <v>0</v>
      </c>
      <c r="P848" s="411" t="str">
        <f t="shared" si="93"/>
        <v/>
      </c>
      <c r="Q848" s="412" t="str">
        <f t="shared" si="94"/>
        <v/>
      </c>
      <c r="Z848" s="364"/>
    </row>
    <row r="849" spans="2:26">
      <c r="B849" s="406">
        <v>844</v>
      </c>
      <c r="C849" s="364"/>
      <c r="D849" s="364" t="str">
        <f t="shared" si="92"/>
        <v xml:space="preserve">#844 : </v>
      </c>
      <c r="E849" s="365"/>
      <c r="F849" s="365"/>
      <c r="G849" s="365"/>
      <c r="H849" s="365"/>
      <c r="I849" s="365"/>
      <c r="J849" s="365"/>
      <c r="K849" s="417"/>
      <c r="L849" s="407">
        <f t="shared" si="98"/>
        <v>0</v>
      </c>
      <c r="M849" s="407">
        <f t="shared" si="95"/>
        <v>0</v>
      </c>
      <c r="N849" s="407">
        <f t="shared" si="96"/>
        <v>0</v>
      </c>
      <c r="O849" s="407">
        <f t="shared" si="97"/>
        <v>0</v>
      </c>
      <c r="P849" s="411" t="str">
        <f t="shared" si="93"/>
        <v/>
      </c>
      <c r="Q849" s="412" t="str">
        <f t="shared" si="94"/>
        <v/>
      </c>
      <c r="Z849" s="364"/>
    </row>
    <row r="850" spans="2:26">
      <c r="B850" s="406">
        <v>845</v>
      </c>
      <c r="C850" s="364"/>
      <c r="D850" s="364" t="str">
        <f t="shared" si="92"/>
        <v xml:space="preserve">#845 : </v>
      </c>
      <c r="E850" s="365"/>
      <c r="F850" s="365"/>
      <c r="G850" s="365"/>
      <c r="H850" s="365"/>
      <c r="I850" s="365"/>
      <c r="J850" s="365"/>
      <c r="K850" s="417"/>
      <c r="L850" s="407">
        <f t="shared" si="98"/>
        <v>0</v>
      </c>
      <c r="M850" s="407">
        <f t="shared" si="95"/>
        <v>0</v>
      </c>
      <c r="N850" s="407">
        <f t="shared" si="96"/>
        <v>0</v>
      </c>
      <c r="O850" s="407">
        <f t="shared" si="97"/>
        <v>0</v>
      </c>
      <c r="P850" s="411" t="str">
        <f t="shared" si="93"/>
        <v/>
      </c>
      <c r="Q850" s="412" t="str">
        <f t="shared" si="94"/>
        <v/>
      </c>
      <c r="Z850" s="364"/>
    </row>
    <row r="851" spans="2:26">
      <c r="B851" s="406">
        <v>846</v>
      </c>
      <c r="C851" s="364"/>
      <c r="D851" s="364" t="str">
        <f t="shared" si="92"/>
        <v xml:space="preserve">#846 : </v>
      </c>
      <c r="E851" s="365"/>
      <c r="F851" s="365"/>
      <c r="G851" s="365"/>
      <c r="H851" s="365"/>
      <c r="I851" s="365"/>
      <c r="J851" s="365"/>
      <c r="K851" s="417"/>
      <c r="L851" s="407">
        <f t="shared" si="98"/>
        <v>0</v>
      </c>
      <c r="M851" s="407">
        <f t="shared" si="95"/>
        <v>0</v>
      </c>
      <c r="N851" s="407">
        <f t="shared" si="96"/>
        <v>0</v>
      </c>
      <c r="O851" s="407">
        <f t="shared" si="97"/>
        <v>0</v>
      </c>
      <c r="P851" s="411" t="str">
        <f t="shared" si="93"/>
        <v/>
      </c>
      <c r="Q851" s="412" t="str">
        <f t="shared" si="94"/>
        <v/>
      </c>
      <c r="Z851" s="364"/>
    </row>
    <row r="852" spans="2:26">
      <c r="B852" s="406">
        <v>847</v>
      </c>
      <c r="C852" s="364"/>
      <c r="D852" s="364" t="str">
        <f t="shared" si="92"/>
        <v xml:space="preserve">#847 : </v>
      </c>
      <c r="E852" s="365"/>
      <c r="F852" s="365"/>
      <c r="G852" s="365"/>
      <c r="H852" s="365"/>
      <c r="I852" s="365"/>
      <c r="J852" s="365"/>
      <c r="K852" s="417"/>
      <c r="L852" s="407">
        <f t="shared" si="98"/>
        <v>0</v>
      </c>
      <c r="M852" s="407">
        <f t="shared" si="95"/>
        <v>0</v>
      </c>
      <c r="N852" s="407">
        <f t="shared" si="96"/>
        <v>0</v>
      </c>
      <c r="O852" s="407">
        <f t="shared" si="97"/>
        <v>0</v>
      </c>
      <c r="P852" s="411" t="str">
        <f t="shared" si="93"/>
        <v/>
      </c>
      <c r="Q852" s="412" t="str">
        <f t="shared" si="94"/>
        <v/>
      </c>
      <c r="Z852" s="364"/>
    </row>
    <row r="853" spans="2:26">
      <c r="B853" s="406">
        <v>848</v>
      </c>
      <c r="C853" s="364"/>
      <c r="D853" s="364" t="str">
        <f t="shared" si="92"/>
        <v xml:space="preserve">#848 : </v>
      </c>
      <c r="E853" s="365"/>
      <c r="F853" s="365"/>
      <c r="G853" s="365"/>
      <c r="H853" s="365"/>
      <c r="I853" s="365"/>
      <c r="J853" s="365"/>
      <c r="K853" s="417"/>
      <c r="L853" s="407">
        <f t="shared" si="98"/>
        <v>0</v>
      </c>
      <c r="M853" s="407">
        <f t="shared" si="95"/>
        <v>0</v>
      </c>
      <c r="N853" s="407">
        <f t="shared" si="96"/>
        <v>0</v>
      </c>
      <c r="O853" s="407">
        <f t="shared" si="97"/>
        <v>0</v>
      </c>
      <c r="P853" s="411" t="str">
        <f t="shared" si="93"/>
        <v/>
      </c>
      <c r="Q853" s="412" t="str">
        <f t="shared" si="94"/>
        <v/>
      </c>
      <c r="Z853" s="364"/>
    </row>
    <row r="854" spans="2:26">
      <c r="B854" s="406">
        <v>849</v>
      </c>
      <c r="C854" s="364"/>
      <c r="D854" s="364" t="str">
        <f t="shared" si="92"/>
        <v xml:space="preserve">#849 : </v>
      </c>
      <c r="E854" s="365"/>
      <c r="F854" s="365"/>
      <c r="G854" s="365"/>
      <c r="H854" s="365"/>
      <c r="I854" s="365"/>
      <c r="J854" s="365"/>
      <c r="K854" s="417"/>
      <c r="L854" s="407">
        <f t="shared" si="98"/>
        <v>0</v>
      </c>
      <c r="M854" s="407">
        <f t="shared" si="95"/>
        <v>0</v>
      </c>
      <c r="N854" s="407">
        <f t="shared" si="96"/>
        <v>0</v>
      </c>
      <c r="O854" s="407">
        <f t="shared" si="97"/>
        <v>0</v>
      </c>
      <c r="P854" s="411" t="str">
        <f t="shared" si="93"/>
        <v/>
      </c>
      <c r="Q854" s="412" t="str">
        <f t="shared" si="94"/>
        <v/>
      </c>
      <c r="Z854" s="364"/>
    </row>
    <row r="855" spans="2:26">
      <c r="B855" s="406">
        <v>850</v>
      </c>
      <c r="C855" s="364"/>
      <c r="D855" s="364" t="str">
        <f t="shared" si="92"/>
        <v xml:space="preserve">#850 : </v>
      </c>
      <c r="E855" s="365"/>
      <c r="F855" s="365"/>
      <c r="G855" s="365"/>
      <c r="H855" s="365"/>
      <c r="I855" s="365"/>
      <c r="J855" s="365"/>
      <c r="K855" s="417"/>
      <c r="L855" s="407">
        <f t="shared" si="98"/>
        <v>0</v>
      </c>
      <c r="M855" s="407">
        <f t="shared" si="95"/>
        <v>0</v>
      </c>
      <c r="N855" s="407">
        <f t="shared" si="96"/>
        <v>0</v>
      </c>
      <c r="O855" s="407">
        <f t="shared" si="97"/>
        <v>0</v>
      </c>
      <c r="P855" s="411" t="str">
        <f t="shared" si="93"/>
        <v/>
      </c>
      <c r="Q855" s="412" t="str">
        <f t="shared" si="94"/>
        <v/>
      </c>
      <c r="Z855" s="364"/>
    </row>
    <row r="856" spans="2:26">
      <c r="B856" s="406">
        <v>851</v>
      </c>
      <c r="C856" s="364"/>
      <c r="D856" s="364" t="str">
        <f t="shared" si="92"/>
        <v xml:space="preserve">#851 : </v>
      </c>
      <c r="E856" s="365"/>
      <c r="F856" s="365"/>
      <c r="G856" s="365"/>
      <c r="H856" s="365"/>
      <c r="I856" s="365"/>
      <c r="J856" s="365"/>
      <c r="K856" s="417"/>
      <c r="L856" s="407">
        <f t="shared" si="98"/>
        <v>0</v>
      </c>
      <c r="M856" s="407">
        <f t="shared" si="95"/>
        <v>0</v>
      </c>
      <c r="N856" s="407">
        <f t="shared" si="96"/>
        <v>0</v>
      </c>
      <c r="O856" s="407">
        <f t="shared" si="97"/>
        <v>0</v>
      </c>
      <c r="P856" s="411" t="str">
        <f t="shared" si="93"/>
        <v/>
      </c>
      <c r="Q856" s="412" t="str">
        <f t="shared" si="94"/>
        <v/>
      </c>
      <c r="Z856" s="364"/>
    </row>
    <row r="857" spans="2:26">
      <c r="B857" s="406">
        <v>852</v>
      </c>
      <c r="C857" s="364"/>
      <c r="D857" s="364" t="str">
        <f t="shared" si="92"/>
        <v xml:space="preserve">#852 : </v>
      </c>
      <c r="E857" s="365"/>
      <c r="F857" s="365"/>
      <c r="G857" s="365"/>
      <c r="H857" s="365"/>
      <c r="I857" s="365"/>
      <c r="J857" s="365"/>
      <c r="K857" s="417"/>
      <c r="L857" s="407">
        <f t="shared" si="98"/>
        <v>0</v>
      </c>
      <c r="M857" s="407">
        <f t="shared" si="95"/>
        <v>0</v>
      </c>
      <c r="N857" s="407">
        <f t="shared" si="96"/>
        <v>0</v>
      </c>
      <c r="O857" s="407">
        <f t="shared" si="97"/>
        <v>0</v>
      </c>
      <c r="P857" s="411" t="str">
        <f t="shared" si="93"/>
        <v/>
      </c>
      <c r="Q857" s="412" t="str">
        <f t="shared" si="94"/>
        <v/>
      </c>
      <c r="Z857" s="364"/>
    </row>
    <row r="858" spans="2:26">
      <c r="B858" s="406">
        <v>853</v>
      </c>
      <c r="C858" s="364"/>
      <c r="D858" s="364" t="str">
        <f t="shared" si="92"/>
        <v xml:space="preserve">#853 : </v>
      </c>
      <c r="E858" s="365"/>
      <c r="F858" s="365"/>
      <c r="G858" s="365"/>
      <c r="H858" s="365"/>
      <c r="I858" s="365"/>
      <c r="J858" s="365"/>
      <c r="K858" s="417"/>
      <c r="L858" s="407">
        <f t="shared" si="98"/>
        <v>0</v>
      </c>
      <c r="M858" s="407">
        <f t="shared" si="95"/>
        <v>0</v>
      </c>
      <c r="N858" s="407">
        <f t="shared" si="96"/>
        <v>0</v>
      </c>
      <c r="O858" s="407">
        <f t="shared" si="97"/>
        <v>0</v>
      </c>
      <c r="P858" s="411" t="str">
        <f t="shared" si="93"/>
        <v/>
      </c>
      <c r="Q858" s="412" t="str">
        <f t="shared" si="94"/>
        <v/>
      </c>
      <c r="Z858" s="364"/>
    </row>
    <row r="859" spans="2:26">
      <c r="B859" s="406">
        <v>854</v>
      </c>
      <c r="C859" s="364"/>
      <c r="D859" s="364" t="str">
        <f t="shared" si="92"/>
        <v xml:space="preserve">#854 : </v>
      </c>
      <c r="E859" s="365"/>
      <c r="F859" s="365"/>
      <c r="G859" s="365"/>
      <c r="H859" s="365"/>
      <c r="I859" s="365"/>
      <c r="J859" s="365"/>
      <c r="K859" s="417"/>
      <c r="L859" s="407">
        <f t="shared" si="98"/>
        <v>0</v>
      </c>
      <c r="M859" s="407">
        <f t="shared" si="95"/>
        <v>0</v>
      </c>
      <c r="N859" s="407">
        <f t="shared" si="96"/>
        <v>0</v>
      </c>
      <c r="O859" s="407">
        <f t="shared" si="97"/>
        <v>0</v>
      </c>
      <c r="P859" s="411" t="str">
        <f t="shared" si="93"/>
        <v/>
      </c>
      <c r="Q859" s="412" t="str">
        <f t="shared" si="94"/>
        <v/>
      </c>
      <c r="Z859" s="364"/>
    </row>
    <row r="860" spans="2:26">
      <c r="B860" s="406">
        <v>855</v>
      </c>
      <c r="C860" s="364"/>
      <c r="D860" s="364" t="str">
        <f t="shared" si="92"/>
        <v xml:space="preserve">#855 : </v>
      </c>
      <c r="E860" s="365"/>
      <c r="F860" s="365"/>
      <c r="G860" s="365"/>
      <c r="H860" s="365"/>
      <c r="I860" s="365"/>
      <c r="J860" s="365"/>
      <c r="K860" s="417"/>
      <c r="L860" s="407">
        <f t="shared" si="98"/>
        <v>0</v>
      </c>
      <c r="M860" s="407">
        <f t="shared" si="95"/>
        <v>0</v>
      </c>
      <c r="N860" s="407">
        <f t="shared" si="96"/>
        <v>0</v>
      </c>
      <c r="O860" s="407">
        <f t="shared" si="97"/>
        <v>0</v>
      </c>
      <c r="P860" s="411" t="str">
        <f t="shared" si="93"/>
        <v/>
      </c>
      <c r="Q860" s="412" t="str">
        <f t="shared" si="94"/>
        <v/>
      </c>
      <c r="Z860" s="364"/>
    </row>
    <row r="861" spans="2:26">
      <c r="B861" s="406">
        <v>856</v>
      </c>
      <c r="C861" s="364"/>
      <c r="D861" s="364" t="str">
        <f t="shared" si="92"/>
        <v xml:space="preserve">#856 : </v>
      </c>
      <c r="E861" s="365"/>
      <c r="F861" s="365"/>
      <c r="G861" s="365"/>
      <c r="H861" s="365"/>
      <c r="I861" s="365"/>
      <c r="J861" s="365"/>
      <c r="K861" s="417"/>
      <c r="L861" s="407">
        <f t="shared" si="98"/>
        <v>0</v>
      </c>
      <c r="M861" s="407">
        <f t="shared" si="95"/>
        <v>0</v>
      </c>
      <c r="N861" s="407">
        <f t="shared" si="96"/>
        <v>0</v>
      </c>
      <c r="O861" s="407">
        <f t="shared" si="97"/>
        <v>0</v>
      </c>
      <c r="P861" s="411" t="str">
        <f t="shared" si="93"/>
        <v/>
      </c>
      <c r="Q861" s="412" t="str">
        <f t="shared" si="94"/>
        <v/>
      </c>
      <c r="Z861" s="364"/>
    </row>
    <row r="862" spans="2:26">
      <c r="B862" s="406">
        <v>857</v>
      </c>
      <c r="C862" s="364"/>
      <c r="D862" s="364" t="str">
        <f t="shared" si="92"/>
        <v xml:space="preserve">#857 : </v>
      </c>
      <c r="E862" s="365"/>
      <c r="F862" s="365"/>
      <c r="G862" s="365"/>
      <c r="H862" s="365"/>
      <c r="I862" s="365"/>
      <c r="J862" s="365"/>
      <c r="K862" s="417"/>
      <c r="L862" s="407">
        <f t="shared" si="98"/>
        <v>0</v>
      </c>
      <c r="M862" s="407">
        <f t="shared" si="95"/>
        <v>0</v>
      </c>
      <c r="N862" s="407">
        <f t="shared" si="96"/>
        <v>0</v>
      </c>
      <c r="O862" s="407">
        <f t="shared" si="97"/>
        <v>0</v>
      </c>
      <c r="P862" s="411" t="str">
        <f t="shared" si="93"/>
        <v/>
      </c>
      <c r="Q862" s="412" t="str">
        <f t="shared" si="94"/>
        <v/>
      </c>
      <c r="Z862" s="364"/>
    </row>
    <row r="863" spans="2:26">
      <c r="B863" s="406">
        <v>858</v>
      </c>
      <c r="C863" s="364"/>
      <c r="D863" s="364" t="str">
        <f t="shared" si="92"/>
        <v xml:space="preserve">#858 : </v>
      </c>
      <c r="E863" s="365"/>
      <c r="F863" s="365"/>
      <c r="G863" s="365"/>
      <c r="H863" s="365"/>
      <c r="I863" s="365"/>
      <c r="J863" s="365"/>
      <c r="K863" s="417"/>
      <c r="L863" s="407">
        <f t="shared" si="98"/>
        <v>0</v>
      </c>
      <c r="M863" s="407">
        <f t="shared" si="95"/>
        <v>0</v>
      </c>
      <c r="N863" s="407">
        <f t="shared" si="96"/>
        <v>0</v>
      </c>
      <c r="O863" s="407">
        <f t="shared" si="97"/>
        <v>0</v>
      </c>
      <c r="P863" s="411" t="str">
        <f t="shared" si="93"/>
        <v/>
      </c>
      <c r="Q863" s="412" t="str">
        <f t="shared" si="94"/>
        <v/>
      </c>
      <c r="Z863" s="364"/>
    </row>
    <row r="864" spans="2:26">
      <c r="B864" s="406">
        <v>859</v>
      </c>
      <c r="C864" s="364"/>
      <c r="D864" s="364" t="str">
        <f t="shared" si="92"/>
        <v xml:space="preserve">#859 : </v>
      </c>
      <c r="E864" s="365"/>
      <c r="F864" s="365"/>
      <c r="G864" s="365"/>
      <c r="H864" s="365"/>
      <c r="I864" s="365"/>
      <c r="J864" s="365"/>
      <c r="K864" s="417"/>
      <c r="L864" s="407">
        <f t="shared" si="98"/>
        <v>0</v>
      </c>
      <c r="M864" s="407">
        <f t="shared" si="95"/>
        <v>0</v>
      </c>
      <c r="N864" s="407">
        <f t="shared" si="96"/>
        <v>0</v>
      </c>
      <c r="O864" s="407">
        <f t="shared" si="97"/>
        <v>0</v>
      </c>
      <c r="P864" s="411" t="str">
        <f t="shared" si="93"/>
        <v/>
      </c>
      <c r="Q864" s="412" t="str">
        <f t="shared" si="94"/>
        <v/>
      </c>
      <c r="Z864" s="364"/>
    </row>
    <row r="865" spans="2:26">
      <c r="B865" s="406">
        <v>860</v>
      </c>
      <c r="C865" s="364"/>
      <c r="D865" s="364" t="str">
        <f t="shared" si="92"/>
        <v xml:space="preserve">#860 : </v>
      </c>
      <c r="E865" s="365"/>
      <c r="F865" s="365"/>
      <c r="G865" s="365"/>
      <c r="H865" s="365"/>
      <c r="I865" s="365"/>
      <c r="J865" s="365"/>
      <c r="K865" s="417"/>
      <c r="L865" s="407">
        <f t="shared" si="98"/>
        <v>0</v>
      </c>
      <c r="M865" s="407">
        <f t="shared" si="95"/>
        <v>0</v>
      </c>
      <c r="N865" s="407">
        <f t="shared" si="96"/>
        <v>0</v>
      </c>
      <c r="O865" s="407">
        <f t="shared" si="97"/>
        <v>0</v>
      </c>
      <c r="P865" s="411" t="str">
        <f t="shared" si="93"/>
        <v/>
      </c>
      <c r="Q865" s="412" t="str">
        <f t="shared" si="94"/>
        <v/>
      </c>
      <c r="Z865" s="364"/>
    </row>
    <row r="866" spans="2:26">
      <c r="B866" s="406">
        <v>861</v>
      </c>
      <c r="C866" s="364"/>
      <c r="D866" s="364" t="str">
        <f t="shared" si="92"/>
        <v xml:space="preserve">#861 : </v>
      </c>
      <c r="E866" s="365"/>
      <c r="F866" s="365"/>
      <c r="G866" s="365"/>
      <c r="H866" s="365"/>
      <c r="I866" s="365"/>
      <c r="J866" s="365"/>
      <c r="K866" s="417"/>
      <c r="L866" s="407">
        <f t="shared" si="98"/>
        <v>0</v>
      </c>
      <c r="M866" s="407">
        <f t="shared" si="95"/>
        <v>0</v>
      </c>
      <c r="N866" s="407">
        <f t="shared" si="96"/>
        <v>0</v>
      </c>
      <c r="O866" s="407">
        <f t="shared" si="97"/>
        <v>0</v>
      </c>
      <c r="P866" s="411" t="str">
        <f t="shared" si="93"/>
        <v/>
      </c>
      <c r="Q866" s="412" t="str">
        <f t="shared" si="94"/>
        <v/>
      </c>
      <c r="Z866" s="364"/>
    </row>
    <row r="867" spans="2:26">
      <c r="B867" s="406">
        <v>862</v>
      </c>
      <c r="C867" s="364"/>
      <c r="D867" s="364" t="str">
        <f t="shared" si="92"/>
        <v xml:space="preserve">#862 : </v>
      </c>
      <c r="E867" s="365"/>
      <c r="F867" s="365"/>
      <c r="G867" s="365"/>
      <c r="H867" s="365"/>
      <c r="I867" s="365"/>
      <c r="J867" s="365"/>
      <c r="K867" s="417"/>
      <c r="L867" s="407">
        <f t="shared" si="98"/>
        <v>0</v>
      </c>
      <c r="M867" s="407">
        <f t="shared" si="95"/>
        <v>0</v>
      </c>
      <c r="N867" s="407">
        <f t="shared" si="96"/>
        <v>0</v>
      </c>
      <c r="O867" s="407">
        <f t="shared" si="97"/>
        <v>0</v>
      </c>
      <c r="P867" s="411" t="str">
        <f t="shared" si="93"/>
        <v/>
      </c>
      <c r="Q867" s="412" t="str">
        <f t="shared" si="94"/>
        <v/>
      </c>
      <c r="Z867" s="364"/>
    </row>
    <row r="868" spans="2:26">
      <c r="B868" s="406">
        <v>863</v>
      </c>
      <c r="C868" s="364"/>
      <c r="D868" s="364" t="str">
        <f t="shared" si="92"/>
        <v xml:space="preserve">#863 : </v>
      </c>
      <c r="E868" s="365"/>
      <c r="F868" s="365"/>
      <c r="G868" s="365"/>
      <c r="H868" s="365"/>
      <c r="I868" s="365"/>
      <c r="J868" s="365"/>
      <c r="K868" s="417"/>
      <c r="L868" s="407">
        <f t="shared" si="98"/>
        <v>0</v>
      </c>
      <c r="M868" s="407">
        <f t="shared" si="95"/>
        <v>0</v>
      </c>
      <c r="N868" s="407">
        <f t="shared" si="96"/>
        <v>0</v>
      </c>
      <c r="O868" s="407">
        <f t="shared" si="97"/>
        <v>0</v>
      </c>
      <c r="P868" s="411" t="str">
        <f t="shared" si="93"/>
        <v/>
      </c>
      <c r="Q868" s="412" t="str">
        <f t="shared" si="94"/>
        <v/>
      </c>
      <c r="Z868" s="364"/>
    </row>
    <row r="869" spans="2:26">
      <c r="B869" s="406">
        <v>864</v>
      </c>
      <c r="C869" s="364"/>
      <c r="D869" s="364" t="str">
        <f t="shared" si="92"/>
        <v xml:space="preserve">#864 : </v>
      </c>
      <c r="E869" s="365"/>
      <c r="F869" s="365"/>
      <c r="G869" s="365"/>
      <c r="H869" s="365"/>
      <c r="I869" s="365"/>
      <c r="J869" s="365"/>
      <c r="K869" s="417"/>
      <c r="L869" s="407">
        <f t="shared" si="98"/>
        <v>0</v>
      </c>
      <c r="M869" s="407">
        <f t="shared" si="95"/>
        <v>0</v>
      </c>
      <c r="N869" s="407">
        <f t="shared" si="96"/>
        <v>0</v>
      </c>
      <c r="O869" s="407">
        <f t="shared" si="97"/>
        <v>0</v>
      </c>
      <c r="P869" s="411" t="str">
        <f t="shared" si="93"/>
        <v/>
      </c>
      <c r="Q869" s="412" t="str">
        <f t="shared" si="94"/>
        <v/>
      </c>
      <c r="Z869" s="364"/>
    </row>
    <row r="870" spans="2:26">
      <c r="B870" s="406">
        <v>865</v>
      </c>
      <c r="C870" s="364"/>
      <c r="D870" s="364" t="str">
        <f t="shared" si="92"/>
        <v xml:space="preserve">#865 : </v>
      </c>
      <c r="E870" s="365"/>
      <c r="F870" s="365"/>
      <c r="G870" s="365"/>
      <c r="H870" s="365"/>
      <c r="I870" s="365"/>
      <c r="J870" s="365"/>
      <c r="K870" s="417"/>
      <c r="L870" s="407">
        <f t="shared" si="98"/>
        <v>0</v>
      </c>
      <c r="M870" s="407">
        <f t="shared" si="95"/>
        <v>0</v>
      </c>
      <c r="N870" s="407">
        <f t="shared" si="96"/>
        <v>0</v>
      </c>
      <c r="O870" s="407">
        <f t="shared" si="97"/>
        <v>0</v>
      </c>
      <c r="P870" s="411" t="str">
        <f t="shared" si="93"/>
        <v/>
      </c>
      <c r="Q870" s="412" t="str">
        <f t="shared" si="94"/>
        <v/>
      </c>
      <c r="Z870" s="364"/>
    </row>
    <row r="871" spans="2:26">
      <c r="B871" s="406">
        <v>866</v>
      </c>
      <c r="C871" s="364"/>
      <c r="D871" s="364" t="str">
        <f t="shared" si="92"/>
        <v xml:space="preserve">#866 : </v>
      </c>
      <c r="E871" s="365"/>
      <c r="F871" s="365"/>
      <c r="G871" s="365"/>
      <c r="H871" s="365"/>
      <c r="I871" s="365"/>
      <c r="J871" s="365"/>
      <c r="K871" s="417"/>
      <c r="L871" s="407">
        <f t="shared" si="98"/>
        <v>0</v>
      </c>
      <c r="M871" s="407">
        <f t="shared" si="95"/>
        <v>0</v>
      </c>
      <c r="N871" s="407">
        <f t="shared" si="96"/>
        <v>0</v>
      </c>
      <c r="O871" s="407">
        <f t="shared" si="97"/>
        <v>0</v>
      </c>
      <c r="P871" s="411" t="str">
        <f t="shared" si="93"/>
        <v/>
      </c>
      <c r="Q871" s="412" t="str">
        <f t="shared" si="94"/>
        <v/>
      </c>
      <c r="Z871" s="364"/>
    </row>
    <row r="872" spans="2:26">
      <c r="B872" s="406">
        <v>867</v>
      </c>
      <c r="C872" s="364"/>
      <c r="D872" s="364" t="str">
        <f t="shared" si="92"/>
        <v xml:space="preserve">#867 : </v>
      </c>
      <c r="E872" s="365"/>
      <c r="F872" s="365"/>
      <c r="G872" s="365"/>
      <c r="H872" s="365"/>
      <c r="I872" s="365"/>
      <c r="J872" s="365"/>
      <c r="K872" s="417"/>
      <c r="L872" s="407">
        <f t="shared" si="98"/>
        <v>0</v>
      </c>
      <c r="M872" s="407">
        <f t="shared" si="95"/>
        <v>0</v>
      </c>
      <c r="N872" s="407">
        <f t="shared" si="96"/>
        <v>0</v>
      </c>
      <c r="O872" s="407">
        <f t="shared" si="97"/>
        <v>0</v>
      </c>
      <c r="P872" s="411" t="str">
        <f t="shared" si="93"/>
        <v/>
      </c>
      <c r="Q872" s="412" t="str">
        <f t="shared" si="94"/>
        <v/>
      </c>
      <c r="Z872" s="364"/>
    </row>
    <row r="873" spans="2:26">
      <c r="B873" s="406">
        <v>868</v>
      </c>
      <c r="C873" s="364"/>
      <c r="D873" s="364" t="str">
        <f t="shared" si="92"/>
        <v xml:space="preserve">#868 : </v>
      </c>
      <c r="E873" s="365"/>
      <c r="F873" s="365"/>
      <c r="G873" s="365"/>
      <c r="H873" s="365"/>
      <c r="I873" s="365"/>
      <c r="J873" s="365"/>
      <c r="K873" s="417"/>
      <c r="L873" s="407">
        <f t="shared" si="98"/>
        <v>0</v>
      </c>
      <c r="M873" s="407">
        <f t="shared" si="95"/>
        <v>0</v>
      </c>
      <c r="N873" s="407">
        <f t="shared" si="96"/>
        <v>0</v>
      </c>
      <c r="O873" s="407">
        <f t="shared" si="97"/>
        <v>0</v>
      </c>
      <c r="P873" s="411" t="str">
        <f t="shared" si="93"/>
        <v/>
      </c>
      <c r="Q873" s="412" t="str">
        <f t="shared" si="94"/>
        <v/>
      </c>
      <c r="Z873" s="364"/>
    </row>
    <row r="874" spans="2:26">
      <c r="B874" s="406">
        <v>869</v>
      </c>
      <c r="C874" s="364"/>
      <c r="D874" s="364" t="str">
        <f t="shared" si="92"/>
        <v xml:space="preserve">#869 : </v>
      </c>
      <c r="E874" s="365"/>
      <c r="F874" s="365"/>
      <c r="G874" s="365"/>
      <c r="H874" s="365"/>
      <c r="I874" s="365"/>
      <c r="J874" s="365"/>
      <c r="K874" s="417"/>
      <c r="L874" s="407">
        <f t="shared" si="98"/>
        <v>0</v>
      </c>
      <c r="M874" s="407">
        <f t="shared" si="95"/>
        <v>0</v>
      </c>
      <c r="N874" s="407">
        <f t="shared" si="96"/>
        <v>0</v>
      </c>
      <c r="O874" s="407">
        <f t="shared" si="97"/>
        <v>0</v>
      </c>
      <c r="P874" s="411" t="str">
        <f t="shared" si="93"/>
        <v/>
      </c>
      <c r="Q874" s="412" t="str">
        <f t="shared" si="94"/>
        <v/>
      </c>
      <c r="Z874" s="364"/>
    </row>
    <row r="875" spans="2:26">
      <c r="B875" s="406">
        <v>870</v>
      </c>
      <c r="C875" s="364"/>
      <c r="D875" s="364" t="str">
        <f t="shared" si="92"/>
        <v xml:space="preserve">#870 : </v>
      </c>
      <c r="E875" s="365"/>
      <c r="F875" s="365"/>
      <c r="G875" s="365"/>
      <c r="H875" s="365"/>
      <c r="I875" s="365"/>
      <c r="J875" s="365"/>
      <c r="K875" s="417"/>
      <c r="L875" s="407">
        <f t="shared" si="98"/>
        <v>0</v>
      </c>
      <c r="M875" s="407">
        <f t="shared" si="95"/>
        <v>0</v>
      </c>
      <c r="N875" s="407">
        <f t="shared" si="96"/>
        <v>0</v>
      </c>
      <c r="O875" s="407">
        <f t="shared" si="97"/>
        <v>0</v>
      </c>
      <c r="P875" s="411" t="str">
        <f t="shared" si="93"/>
        <v/>
      </c>
      <c r="Q875" s="412" t="str">
        <f t="shared" si="94"/>
        <v/>
      </c>
      <c r="Z875" s="364"/>
    </row>
    <row r="876" spans="2:26">
      <c r="B876" s="406">
        <v>871</v>
      </c>
      <c r="C876" s="364"/>
      <c r="D876" s="364" t="str">
        <f t="shared" si="92"/>
        <v xml:space="preserve">#871 : </v>
      </c>
      <c r="E876" s="365"/>
      <c r="F876" s="365"/>
      <c r="G876" s="365"/>
      <c r="H876" s="365"/>
      <c r="I876" s="365"/>
      <c r="J876" s="365"/>
      <c r="K876" s="417"/>
      <c r="L876" s="407">
        <f t="shared" si="98"/>
        <v>0</v>
      </c>
      <c r="M876" s="407">
        <f t="shared" si="95"/>
        <v>0</v>
      </c>
      <c r="N876" s="407">
        <f t="shared" si="96"/>
        <v>0</v>
      </c>
      <c r="O876" s="407">
        <f t="shared" si="97"/>
        <v>0</v>
      </c>
      <c r="P876" s="411" t="str">
        <f t="shared" si="93"/>
        <v/>
      </c>
      <c r="Q876" s="412" t="str">
        <f t="shared" si="94"/>
        <v/>
      </c>
      <c r="Z876" s="364"/>
    </row>
    <row r="877" spans="2:26">
      <c r="B877" s="406">
        <v>872</v>
      </c>
      <c r="C877" s="364"/>
      <c r="D877" s="364" t="str">
        <f t="shared" si="92"/>
        <v xml:space="preserve">#872 : </v>
      </c>
      <c r="E877" s="365"/>
      <c r="F877" s="365"/>
      <c r="G877" s="365"/>
      <c r="H877" s="365"/>
      <c r="I877" s="365"/>
      <c r="J877" s="365"/>
      <c r="K877" s="417"/>
      <c r="L877" s="407">
        <f t="shared" si="98"/>
        <v>0</v>
      </c>
      <c r="M877" s="407">
        <f t="shared" si="95"/>
        <v>0</v>
      </c>
      <c r="N877" s="407">
        <f t="shared" si="96"/>
        <v>0</v>
      </c>
      <c r="O877" s="407">
        <f t="shared" si="97"/>
        <v>0</v>
      </c>
      <c r="P877" s="411" t="str">
        <f t="shared" si="93"/>
        <v/>
      </c>
      <c r="Q877" s="412" t="str">
        <f t="shared" si="94"/>
        <v/>
      </c>
      <c r="Z877" s="364"/>
    </row>
    <row r="878" spans="2:26">
      <c r="B878" s="406">
        <v>873</v>
      </c>
      <c r="C878" s="364"/>
      <c r="D878" s="364" t="str">
        <f t="shared" si="92"/>
        <v xml:space="preserve">#873 : </v>
      </c>
      <c r="E878" s="365"/>
      <c r="F878" s="365"/>
      <c r="G878" s="365"/>
      <c r="H878" s="365"/>
      <c r="I878" s="365"/>
      <c r="J878" s="365"/>
      <c r="K878" s="417"/>
      <c r="L878" s="407">
        <f t="shared" si="98"/>
        <v>0</v>
      </c>
      <c r="M878" s="407">
        <f t="shared" si="95"/>
        <v>0</v>
      </c>
      <c r="N878" s="407">
        <f t="shared" si="96"/>
        <v>0</v>
      </c>
      <c r="O878" s="407">
        <f t="shared" si="97"/>
        <v>0</v>
      </c>
      <c r="P878" s="411" t="str">
        <f t="shared" si="93"/>
        <v/>
      </c>
      <c r="Q878" s="412" t="str">
        <f t="shared" si="94"/>
        <v/>
      </c>
      <c r="Z878" s="364"/>
    </row>
    <row r="879" spans="2:26">
      <c r="B879" s="406">
        <v>874</v>
      </c>
      <c r="C879" s="364"/>
      <c r="D879" s="364" t="str">
        <f t="shared" si="92"/>
        <v xml:space="preserve">#874 : </v>
      </c>
      <c r="E879" s="365"/>
      <c r="F879" s="365"/>
      <c r="G879" s="365"/>
      <c r="H879" s="365"/>
      <c r="I879" s="365"/>
      <c r="J879" s="365"/>
      <c r="K879" s="417"/>
      <c r="L879" s="407">
        <f t="shared" si="98"/>
        <v>0</v>
      </c>
      <c r="M879" s="407">
        <f t="shared" si="95"/>
        <v>0</v>
      </c>
      <c r="N879" s="407">
        <f t="shared" si="96"/>
        <v>0</v>
      </c>
      <c r="O879" s="407">
        <f t="shared" si="97"/>
        <v>0</v>
      </c>
      <c r="P879" s="411" t="str">
        <f t="shared" si="93"/>
        <v/>
      </c>
      <c r="Q879" s="412" t="str">
        <f t="shared" si="94"/>
        <v/>
      </c>
      <c r="Z879" s="364"/>
    </row>
    <row r="880" spans="2:26">
      <c r="B880" s="406">
        <v>875</v>
      </c>
      <c r="C880" s="364"/>
      <c r="D880" s="364" t="str">
        <f t="shared" si="92"/>
        <v xml:space="preserve">#875 : </v>
      </c>
      <c r="E880" s="365"/>
      <c r="F880" s="365"/>
      <c r="G880" s="365"/>
      <c r="H880" s="365"/>
      <c r="I880" s="365"/>
      <c r="J880" s="365"/>
      <c r="K880" s="417"/>
      <c r="L880" s="407">
        <f t="shared" si="98"/>
        <v>0</v>
      </c>
      <c r="M880" s="407">
        <f t="shared" si="95"/>
        <v>0</v>
      </c>
      <c r="N880" s="407">
        <f t="shared" si="96"/>
        <v>0</v>
      </c>
      <c r="O880" s="407">
        <f t="shared" si="97"/>
        <v>0</v>
      </c>
      <c r="P880" s="411" t="str">
        <f t="shared" si="93"/>
        <v/>
      </c>
      <c r="Q880" s="412" t="str">
        <f t="shared" si="94"/>
        <v/>
      </c>
      <c r="Z880" s="364"/>
    </row>
    <row r="881" spans="2:26">
      <c r="B881" s="406">
        <v>876</v>
      </c>
      <c r="C881" s="364"/>
      <c r="D881" s="364" t="str">
        <f t="shared" si="92"/>
        <v xml:space="preserve">#876 : </v>
      </c>
      <c r="E881" s="365"/>
      <c r="F881" s="365"/>
      <c r="G881" s="365"/>
      <c r="H881" s="365"/>
      <c r="I881" s="365"/>
      <c r="J881" s="365"/>
      <c r="K881" s="417"/>
      <c r="L881" s="407">
        <f t="shared" si="98"/>
        <v>0</v>
      </c>
      <c r="M881" s="407">
        <f t="shared" si="95"/>
        <v>0</v>
      </c>
      <c r="N881" s="407">
        <f t="shared" si="96"/>
        <v>0</v>
      </c>
      <c r="O881" s="407">
        <f t="shared" si="97"/>
        <v>0</v>
      </c>
      <c r="P881" s="411" t="str">
        <f t="shared" si="93"/>
        <v/>
      </c>
      <c r="Q881" s="412" t="str">
        <f t="shared" si="94"/>
        <v/>
      </c>
      <c r="Z881" s="364"/>
    </row>
    <row r="882" spans="2:26">
      <c r="B882" s="406">
        <v>877</v>
      </c>
      <c r="C882" s="364"/>
      <c r="D882" s="364" t="str">
        <f t="shared" si="92"/>
        <v xml:space="preserve">#877 : </v>
      </c>
      <c r="E882" s="365"/>
      <c r="F882" s="365"/>
      <c r="G882" s="365"/>
      <c r="H882" s="365"/>
      <c r="I882" s="365"/>
      <c r="J882" s="365"/>
      <c r="K882" s="417"/>
      <c r="L882" s="407">
        <f t="shared" si="98"/>
        <v>0</v>
      </c>
      <c r="M882" s="407">
        <f t="shared" si="95"/>
        <v>0</v>
      </c>
      <c r="N882" s="407">
        <f t="shared" si="96"/>
        <v>0</v>
      </c>
      <c r="O882" s="407">
        <f t="shared" si="97"/>
        <v>0</v>
      </c>
      <c r="P882" s="411" t="str">
        <f t="shared" si="93"/>
        <v/>
      </c>
      <c r="Q882" s="412" t="str">
        <f t="shared" si="94"/>
        <v/>
      </c>
      <c r="Z882" s="364"/>
    </row>
    <row r="883" spans="2:26">
      <c r="B883" s="406">
        <v>878</v>
      </c>
      <c r="C883" s="364"/>
      <c r="D883" s="364" t="str">
        <f t="shared" si="92"/>
        <v xml:space="preserve">#878 : </v>
      </c>
      <c r="E883" s="365"/>
      <c r="F883" s="365"/>
      <c r="G883" s="365"/>
      <c r="H883" s="365"/>
      <c r="I883" s="365"/>
      <c r="J883" s="365"/>
      <c r="K883" s="417"/>
      <c r="L883" s="407">
        <f t="shared" si="98"/>
        <v>0</v>
      </c>
      <c r="M883" s="407">
        <f t="shared" si="95"/>
        <v>0</v>
      </c>
      <c r="N883" s="407">
        <f t="shared" si="96"/>
        <v>0</v>
      </c>
      <c r="O883" s="407">
        <f t="shared" si="97"/>
        <v>0</v>
      </c>
      <c r="P883" s="411" t="str">
        <f t="shared" si="93"/>
        <v/>
      </c>
      <c r="Q883" s="412" t="str">
        <f t="shared" si="94"/>
        <v/>
      </c>
      <c r="Z883" s="364"/>
    </row>
    <row r="884" spans="2:26">
      <c r="B884" s="406">
        <v>879</v>
      </c>
      <c r="C884" s="364"/>
      <c r="D884" s="364" t="str">
        <f t="shared" si="92"/>
        <v xml:space="preserve">#879 : </v>
      </c>
      <c r="E884" s="365"/>
      <c r="F884" s="365"/>
      <c r="G884" s="365"/>
      <c r="H884" s="365"/>
      <c r="I884" s="365"/>
      <c r="J884" s="365"/>
      <c r="K884" s="417"/>
      <c r="L884" s="407">
        <f t="shared" si="98"/>
        <v>0</v>
      </c>
      <c r="M884" s="407">
        <f t="shared" si="95"/>
        <v>0</v>
      </c>
      <c r="N884" s="407">
        <f t="shared" si="96"/>
        <v>0</v>
      </c>
      <c r="O884" s="407">
        <f t="shared" si="97"/>
        <v>0</v>
      </c>
      <c r="P884" s="411" t="str">
        <f t="shared" si="93"/>
        <v/>
      </c>
      <c r="Q884" s="412" t="str">
        <f t="shared" si="94"/>
        <v/>
      </c>
      <c r="Z884" s="364"/>
    </row>
    <row r="885" spans="2:26">
      <c r="B885" s="406">
        <v>880</v>
      </c>
      <c r="C885" s="364"/>
      <c r="D885" s="364" t="str">
        <f t="shared" si="92"/>
        <v xml:space="preserve">#880 : </v>
      </c>
      <c r="E885" s="365"/>
      <c r="F885" s="365"/>
      <c r="G885" s="365"/>
      <c r="H885" s="365"/>
      <c r="I885" s="365"/>
      <c r="J885" s="365"/>
      <c r="K885" s="417"/>
      <c r="L885" s="407">
        <f t="shared" si="98"/>
        <v>0</v>
      </c>
      <c r="M885" s="407">
        <f t="shared" si="95"/>
        <v>0</v>
      </c>
      <c r="N885" s="407">
        <f t="shared" si="96"/>
        <v>0</v>
      </c>
      <c r="O885" s="407">
        <f t="shared" si="97"/>
        <v>0</v>
      </c>
      <c r="P885" s="411" t="str">
        <f t="shared" si="93"/>
        <v/>
      </c>
      <c r="Q885" s="412" t="str">
        <f t="shared" si="94"/>
        <v/>
      </c>
      <c r="Z885" s="364"/>
    </row>
    <row r="886" spans="2:26">
      <c r="B886" s="406">
        <v>881</v>
      </c>
      <c r="C886" s="364"/>
      <c r="D886" s="364" t="str">
        <f t="shared" si="92"/>
        <v xml:space="preserve">#881 : </v>
      </c>
      <c r="E886" s="365"/>
      <c r="F886" s="365"/>
      <c r="G886" s="365"/>
      <c r="H886" s="365"/>
      <c r="I886" s="365"/>
      <c r="J886" s="365"/>
      <c r="K886" s="417"/>
      <c r="L886" s="407">
        <f t="shared" si="98"/>
        <v>0</v>
      </c>
      <c r="M886" s="407">
        <f t="shared" si="95"/>
        <v>0</v>
      </c>
      <c r="N886" s="407">
        <f t="shared" si="96"/>
        <v>0</v>
      </c>
      <c r="O886" s="407">
        <f t="shared" si="97"/>
        <v>0</v>
      </c>
      <c r="P886" s="411" t="str">
        <f t="shared" si="93"/>
        <v/>
      </c>
      <c r="Q886" s="412" t="str">
        <f t="shared" si="94"/>
        <v/>
      </c>
      <c r="Z886" s="364"/>
    </row>
    <row r="887" spans="2:26">
      <c r="B887" s="406">
        <v>882</v>
      </c>
      <c r="C887" s="364"/>
      <c r="D887" s="364" t="str">
        <f t="shared" si="92"/>
        <v xml:space="preserve">#882 : </v>
      </c>
      <c r="E887" s="365"/>
      <c r="F887" s="365"/>
      <c r="G887" s="365"/>
      <c r="H887" s="365"/>
      <c r="I887" s="365"/>
      <c r="J887" s="365"/>
      <c r="K887" s="417"/>
      <c r="L887" s="407">
        <f t="shared" si="98"/>
        <v>0</v>
      </c>
      <c r="M887" s="407">
        <f t="shared" si="95"/>
        <v>0</v>
      </c>
      <c r="N887" s="407">
        <f t="shared" si="96"/>
        <v>0</v>
      </c>
      <c r="O887" s="407">
        <f t="shared" si="97"/>
        <v>0</v>
      </c>
      <c r="P887" s="411" t="str">
        <f t="shared" si="93"/>
        <v/>
      </c>
      <c r="Q887" s="412" t="str">
        <f t="shared" si="94"/>
        <v/>
      </c>
      <c r="Z887" s="364"/>
    </row>
    <row r="888" spans="2:26">
      <c r="B888" s="406">
        <v>883</v>
      </c>
      <c r="C888" s="364"/>
      <c r="D888" s="364" t="str">
        <f t="shared" si="92"/>
        <v xml:space="preserve">#883 : </v>
      </c>
      <c r="E888" s="365"/>
      <c r="F888" s="365"/>
      <c r="G888" s="365"/>
      <c r="H888" s="365"/>
      <c r="I888" s="365"/>
      <c r="J888" s="365"/>
      <c r="K888" s="417"/>
      <c r="L888" s="407">
        <f t="shared" si="98"/>
        <v>0</v>
      </c>
      <c r="M888" s="407">
        <f t="shared" si="95"/>
        <v>0</v>
      </c>
      <c r="N888" s="407">
        <f t="shared" si="96"/>
        <v>0</v>
      </c>
      <c r="O888" s="407">
        <f t="shared" si="97"/>
        <v>0</v>
      </c>
      <c r="P888" s="411" t="str">
        <f t="shared" si="93"/>
        <v/>
      </c>
      <c r="Q888" s="412" t="str">
        <f t="shared" si="94"/>
        <v/>
      </c>
      <c r="Z888" s="364"/>
    </row>
    <row r="889" spans="2:26">
      <c r="B889" s="406">
        <v>884</v>
      </c>
      <c r="C889" s="364"/>
      <c r="D889" s="364" t="str">
        <f t="shared" si="92"/>
        <v xml:space="preserve">#884 : </v>
      </c>
      <c r="E889" s="365"/>
      <c r="F889" s="365"/>
      <c r="G889" s="365"/>
      <c r="H889" s="365"/>
      <c r="I889" s="365"/>
      <c r="J889" s="365"/>
      <c r="K889" s="417"/>
      <c r="L889" s="407">
        <f t="shared" si="98"/>
        <v>0</v>
      </c>
      <c r="M889" s="407">
        <f t="shared" si="95"/>
        <v>0</v>
      </c>
      <c r="N889" s="407">
        <f t="shared" si="96"/>
        <v>0</v>
      </c>
      <c r="O889" s="407">
        <f t="shared" si="97"/>
        <v>0</v>
      </c>
      <c r="P889" s="411" t="str">
        <f t="shared" si="93"/>
        <v/>
      </c>
      <c r="Q889" s="412" t="str">
        <f t="shared" si="94"/>
        <v/>
      </c>
      <c r="Z889" s="364"/>
    </row>
    <row r="890" spans="2:26">
      <c r="B890" s="406">
        <v>885</v>
      </c>
      <c r="C890" s="364"/>
      <c r="D890" s="364" t="str">
        <f t="shared" si="92"/>
        <v xml:space="preserve">#885 : </v>
      </c>
      <c r="E890" s="365"/>
      <c r="F890" s="365"/>
      <c r="G890" s="365"/>
      <c r="H890" s="365"/>
      <c r="I890" s="365"/>
      <c r="J890" s="365"/>
      <c r="K890" s="417"/>
      <c r="L890" s="407">
        <f t="shared" si="98"/>
        <v>0</v>
      </c>
      <c r="M890" s="407">
        <f t="shared" si="95"/>
        <v>0</v>
      </c>
      <c r="N890" s="407">
        <f t="shared" si="96"/>
        <v>0</v>
      </c>
      <c r="O890" s="407">
        <f t="shared" si="97"/>
        <v>0</v>
      </c>
      <c r="P890" s="411" t="str">
        <f t="shared" si="93"/>
        <v/>
      </c>
      <c r="Q890" s="412" t="str">
        <f t="shared" si="94"/>
        <v/>
      </c>
      <c r="Z890" s="364"/>
    </row>
    <row r="891" spans="2:26">
      <c r="B891" s="406">
        <v>886</v>
      </c>
      <c r="C891" s="364"/>
      <c r="D891" s="364" t="str">
        <f t="shared" si="92"/>
        <v xml:space="preserve">#886 : </v>
      </c>
      <c r="E891" s="365"/>
      <c r="F891" s="365"/>
      <c r="G891" s="365"/>
      <c r="H891" s="365"/>
      <c r="I891" s="365"/>
      <c r="J891" s="365"/>
      <c r="K891" s="417"/>
      <c r="L891" s="407">
        <f t="shared" si="98"/>
        <v>0</v>
      </c>
      <c r="M891" s="407">
        <f t="shared" si="95"/>
        <v>0</v>
      </c>
      <c r="N891" s="407">
        <f t="shared" si="96"/>
        <v>0</v>
      </c>
      <c r="O891" s="407">
        <f t="shared" si="97"/>
        <v>0</v>
      </c>
      <c r="P891" s="411" t="str">
        <f t="shared" si="93"/>
        <v/>
      </c>
      <c r="Q891" s="412" t="str">
        <f t="shared" si="94"/>
        <v/>
      </c>
      <c r="Z891" s="364"/>
    </row>
    <row r="892" spans="2:26">
      <c r="B892" s="406">
        <v>887</v>
      </c>
      <c r="C892" s="364"/>
      <c r="D892" s="364" t="str">
        <f t="shared" si="92"/>
        <v xml:space="preserve">#887 : </v>
      </c>
      <c r="E892" s="365"/>
      <c r="F892" s="365"/>
      <c r="G892" s="365"/>
      <c r="H892" s="365"/>
      <c r="I892" s="365"/>
      <c r="J892" s="365"/>
      <c r="K892" s="417"/>
      <c r="L892" s="407">
        <f t="shared" si="98"/>
        <v>0</v>
      </c>
      <c r="M892" s="407">
        <f t="shared" si="95"/>
        <v>0</v>
      </c>
      <c r="N892" s="407">
        <f t="shared" si="96"/>
        <v>0</v>
      </c>
      <c r="O892" s="407">
        <f t="shared" si="97"/>
        <v>0</v>
      </c>
      <c r="P892" s="411" t="str">
        <f t="shared" si="93"/>
        <v/>
      </c>
      <c r="Q892" s="412" t="str">
        <f t="shared" si="94"/>
        <v/>
      </c>
      <c r="Z892" s="364"/>
    </row>
    <row r="893" spans="2:26">
      <c r="B893" s="406">
        <v>888</v>
      </c>
      <c r="C893" s="364"/>
      <c r="D893" s="364" t="str">
        <f t="shared" si="92"/>
        <v xml:space="preserve">#888 : </v>
      </c>
      <c r="E893" s="365"/>
      <c r="F893" s="365"/>
      <c r="G893" s="365"/>
      <c r="H893" s="365"/>
      <c r="I893" s="365"/>
      <c r="J893" s="365"/>
      <c r="K893" s="417"/>
      <c r="L893" s="407">
        <f t="shared" si="98"/>
        <v>0</v>
      </c>
      <c r="M893" s="407">
        <f t="shared" si="95"/>
        <v>0</v>
      </c>
      <c r="N893" s="407">
        <f t="shared" si="96"/>
        <v>0</v>
      </c>
      <c r="O893" s="407">
        <f t="shared" si="97"/>
        <v>0</v>
      </c>
      <c r="P893" s="411" t="str">
        <f t="shared" si="93"/>
        <v/>
      </c>
      <c r="Q893" s="412" t="str">
        <f t="shared" si="94"/>
        <v/>
      </c>
      <c r="Z893" s="364"/>
    </row>
    <row r="894" spans="2:26">
      <c r="B894" s="406">
        <v>889</v>
      </c>
      <c r="C894" s="364"/>
      <c r="D894" s="364" t="str">
        <f t="shared" si="92"/>
        <v xml:space="preserve">#889 : </v>
      </c>
      <c r="E894" s="365"/>
      <c r="F894" s="365"/>
      <c r="G894" s="365"/>
      <c r="H894" s="365"/>
      <c r="I894" s="365"/>
      <c r="J894" s="365"/>
      <c r="K894" s="417"/>
      <c r="L894" s="407">
        <f t="shared" si="98"/>
        <v>0</v>
      </c>
      <c r="M894" s="407">
        <f t="shared" si="95"/>
        <v>0</v>
      </c>
      <c r="N894" s="407">
        <f t="shared" si="96"/>
        <v>0</v>
      </c>
      <c r="O894" s="407">
        <f t="shared" si="97"/>
        <v>0</v>
      </c>
      <c r="P894" s="411" t="str">
        <f t="shared" si="93"/>
        <v/>
      </c>
      <c r="Q894" s="412" t="str">
        <f t="shared" si="94"/>
        <v/>
      </c>
      <c r="Z894" s="364"/>
    </row>
    <row r="895" spans="2:26">
      <c r="B895" s="406">
        <v>890</v>
      </c>
      <c r="C895" s="364"/>
      <c r="D895" s="364" t="str">
        <f t="shared" si="92"/>
        <v xml:space="preserve">#890 : </v>
      </c>
      <c r="E895" s="365"/>
      <c r="F895" s="365"/>
      <c r="G895" s="365"/>
      <c r="H895" s="365"/>
      <c r="I895" s="365"/>
      <c r="J895" s="365"/>
      <c r="K895" s="417"/>
      <c r="L895" s="407">
        <f t="shared" si="98"/>
        <v>0</v>
      </c>
      <c r="M895" s="407">
        <f t="shared" si="95"/>
        <v>0</v>
      </c>
      <c r="N895" s="407">
        <f t="shared" si="96"/>
        <v>0</v>
      </c>
      <c r="O895" s="407">
        <f t="shared" si="97"/>
        <v>0</v>
      </c>
      <c r="P895" s="411" t="str">
        <f t="shared" si="93"/>
        <v/>
      </c>
      <c r="Q895" s="412" t="str">
        <f t="shared" si="94"/>
        <v/>
      </c>
      <c r="Z895" s="364"/>
    </row>
    <row r="896" spans="2:26">
      <c r="B896" s="406">
        <v>891</v>
      </c>
      <c r="C896" s="364"/>
      <c r="D896" s="364" t="str">
        <f t="shared" si="92"/>
        <v xml:space="preserve">#891 : </v>
      </c>
      <c r="E896" s="365"/>
      <c r="F896" s="365"/>
      <c r="G896" s="365"/>
      <c r="H896" s="365"/>
      <c r="I896" s="365"/>
      <c r="J896" s="365"/>
      <c r="K896" s="417"/>
      <c r="L896" s="407">
        <f t="shared" si="98"/>
        <v>0</v>
      </c>
      <c r="M896" s="407">
        <f t="shared" si="95"/>
        <v>0</v>
      </c>
      <c r="N896" s="407">
        <f t="shared" si="96"/>
        <v>0</v>
      </c>
      <c r="O896" s="407">
        <f t="shared" si="97"/>
        <v>0</v>
      </c>
      <c r="P896" s="411" t="str">
        <f t="shared" si="93"/>
        <v/>
      </c>
      <c r="Q896" s="412" t="str">
        <f t="shared" si="94"/>
        <v/>
      </c>
      <c r="Z896" s="364"/>
    </row>
    <row r="897" spans="2:26">
      <c r="B897" s="406">
        <v>892</v>
      </c>
      <c r="C897" s="364"/>
      <c r="D897" s="364" t="str">
        <f t="shared" si="92"/>
        <v xml:space="preserve">#892 : </v>
      </c>
      <c r="E897" s="365"/>
      <c r="F897" s="365"/>
      <c r="G897" s="365"/>
      <c r="H897" s="365"/>
      <c r="I897" s="365"/>
      <c r="J897" s="365"/>
      <c r="K897" s="417"/>
      <c r="L897" s="407">
        <f t="shared" si="98"/>
        <v>0</v>
      </c>
      <c r="M897" s="407">
        <f t="shared" si="95"/>
        <v>0</v>
      </c>
      <c r="N897" s="407">
        <f t="shared" si="96"/>
        <v>0</v>
      </c>
      <c r="O897" s="407">
        <f t="shared" si="97"/>
        <v>0</v>
      </c>
      <c r="P897" s="411" t="str">
        <f t="shared" si="93"/>
        <v/>
      </c>
      <c r="Q897" s="412" t="str">
        <f t="shared" si="94"/>
        <v/>
      </c>
      <c r="Z897" s="364"/>
    </row>
    <row r="898" spans="2:26">
      <c r="B898" s="406">
        <v>893</v>
      </c>
      <c r="C898" s="364"/>
      <c r="D898" s="364" t="str">
        <f t="shared" si="92"/>
        <v xml:space="preserve">#893 : </v>
      </c>
      <c r="E898" s="365"/>
      <c r="F898" s="365"/>
      <c r="G898" s="365"/>
      <c r="H898" s="365"/>
      <c r="I898" s="365"/>
      <c r="J898" s="365"/>
      <c r="K898" s="417"/>
      <c r="L898" s="407">
        <f t="shared" si="98"/>
        <v>0</v>
      </c>
      <c r="M898" s="407">
        <f t="shared" si="95"/>
        <v>0</v>
      </c>
      <c r="N898" s="407">
        <f t="shared" si="96"/>
        <v>0</v>
      </c>
      <c r="O898" s="407">
        <f t="shared" si="97"/>
        <v>0</v>
      </c>
      <c r="P898" s="411" t="str">
        <f t="shared" si="93"/>
        <v/>
      </c>
      <c r="Q898" s="412" t="str">
        <f t="shared" si="94"/>
        <v/>
      </c>
      <c r="Z898" s="364"/>
    </row>
    <row r="899" spans="2:26">
      <c r="B899" s="406">
        <v>894</v>
      </c>
      <c r="C899" s="364"/>
      <c r="D899" s="364" t="str">
        <f t="shared" si="92"/>
        <v xml:space="preserve">#894 : </v>
      </c>
      <c r="E899" s="365"/>
      <c r="F899" s="365"/>
      <c r="G899" s="365"/>
      <c r="H899" s="365"/>
      <c r="I899" s="365"/>
      <c r="J899" s="365"/>
      <c r="K899" s="417"/>
      <c r="L899" s="407">
        <f t="shared" si="98"/>
        <v>0</v>
      </c>
      <c r="M899" s="407">
        <f t="shared" si="95"/>
        <v>0</v>
      </c>
      <c r="N899" s="407">
        <f t="shared" si="96"/>
        <v>0</v>
      </c>
      <c r="O899" s="407">
        <f t="shared" si="97"/>
        <v>0</v>
      </c>
      <c r="P899" s="411" t="str">
        <f t="shared" si="93"/>
        <v/>
      </c>
      <c r="Q899" s="412" t="str">
        <f t="shared" si="94"/>
        <v/>
      </c>
      <c r="Z899" s="364"/>
    </row>
    <row r="900" spans="2:26">
      <c r="B900" s="406">
        <v>895</v>
      </c>
      <c r="C900" s="364"/>
      <c r="D900" s="364" t="str">
        <f t="shared" si="92"/>
        <v xml:space="preserve">#895 : </v>
      </c>
      <c r="E900" s="365"/>
      <c r="F900" s="365"/>
      <c r="G900" s="365"/>
      <c r="H900" s="365"/>
      <c r="I900" s="365"/>
      <c r="J900" s="365"/>
      <c r="K900" s="417"/>
      <c r="L900" s="407">
        <f t="shared" si="98"/>
        <v>0</v>
      </c>
      <c r="M900" s="407">
        <f t="shared" si="95"/>
        <v>0</v>
      </c>
      <c r="N900" s="407">
        <f t="shared" si="96"/>
        <v>0</v>
      </c>
      <c r="O900" s="407">
        <f t="shared" si="97"/>
        <v>0</v>
      </c>
      <c r="P900" s="411" t="str">
        <f t="shared" si="93"/>
        <v/>
      </c>
      <c r="Q900" s="412" t="str">
        <f t="shared" si="94"/>
        <v/>
      </c>
      <c r="Z900" s="364"/>
    </row>
    <row r="901" spans="2:26">
      <c r="B901" s="406">
        <v>896</v>
      </c>
      <c r="C901" s="364"/>
      <c r="D901" s="364" t="str">
        <f t="shared" si="92"/>
        <v xml:space="preserve">#896 : </v>
      </c>
      <c r="E901" s="365"/>
      <c r="F901" s="365"/>
      <c r="G901" s="365"/>
      <c r="H901" s="365"/>
      <c r="I901" s="365"/>
      <c r="J901" s="365"/>
      <c r="K901" s="417"/>
      <c r="L901" s="407">
        <f t="shared" si="98"/>
        <v>0</v>
      </c>
      <c r="M901" s="407">
        <f t="shared" si="95"/>
        <v>0</v>
      </c>
      <c r="N901" s="407">
        <f t="shared" si="96"/>
        <v>0</v>
      </c>
      <c r="O901" s="407">
        <f t="shared" si="97"/>
        <v>0</v>
      </c>
      <c r="P901" s="411" t="str">
        <f t="shared" si="93"/>
        <v/>
      </c>
      <c r="Q901" s="412" t="str">
        <f t="shared" si="94"/>
        <v/>
      </c>
      <c r="Z901" s="364"/>
    </row>
    <row r="902" spans="2:26">
      <c r="B902" s="406">
        <v>897</v>
      </c>
      <c r="C902" s="364"/>
      <c r="D902" s="364" t="str">
        <f t="shared" ref="D902:D965" si="99">"#"&amp;B902&amp;" : "&amp;C902</f>
        <v xml:space="preserve">#897 : </v>
      </c>
      <c r="E902" s="365"/>
      <c r="F902" s="365"/>
      <c r="G902" s="365"/>
      <c r="H902" s="365"/>
      <c r="I902" s="365"/>
      <c r="J902" s="365"/>
      <c r="K902" s="417"/>
      <c r="L902" s="407">
        <f t="shared" si="98"/>
        <v>0</v>
      </c>
      <c r="M902" s="407">
        <f t="shared" si="95"/>
        <v>0</v>
      </c>
      <c r="N902" s="407">
        <f t="shared" si="96"/>
        <v>0</v>
      </c>
      <c r="O902" s="407">
        <f t="shared" si="97"/>
        <v>0</v>
      </c>
      <c r="P902" s="411" t="str">
        <f t="shared" ref="P902:P965" si="100">IF(M902&gt;N902,"Match funding needs to be min 50%","")</f>
        <v/>
      </c>
      <c r="Q902" s="412" t="str">
        <f t="shared" ref="Q902:Q965" si="101" xml:space="preserve">
IF(AND(E902="Privately Rented Home",K902&gt;=$L$3/0.7,L902=$L$3),"",
IF(AND(E902="Privately Rented Home",K902&lt;$L$3/0.7,L902=K902*70%),"",
IF(AND(E902="Privately Owned Home",K902=L902),"",
IF(AND(E902="Social Home",K902=(M902+N902)),"",
IF(AND(E902="",K902=0),"",
"Private Landlord contribution needs to be greater")))))</f>
        <v/>
      </c>
      <c r="Z902" s="364"/>
    </row>
    <row r="903" spans="2:26">
      <c r="B903" s="406">
        <v>898</v>
      </c>
      <c r="C903" s="364"/>
      <c r="D903" s="364" t="str">
        <f t="shared" si="99"/>
        <v xml:space="preserve">#898 : </v>
      </c>
      <c r="E903" s="365"/>
      <c r="F903" s="365"/>
      <c r="G903" s="365"/>
      <c r="H903" s="365"/>
      <c r="I903" s="365"/>
      <c r="J903" s="365"/>
      <c r="K903" s="417"/>
      <c r="L903" s="407">
        <f t="shared" si="98"/>
        <v>0</v>
      </c>
      <c r="M903" s="407">
        <f t="shared" ref="M903:M966" si="102">VALUE(
IF(AND(E903="Social Home",K903&gt;=$M$3/0.5),$M$3,
IF(AND(E903="Social Home",K903&lt;$M$3/0.5),K903*50%,
"0")))</f>
        <v>0</v>
      </c>
      <c r="N903" s="407">
        <f t="shared" ref="N903:N966" si="103">VALUE(IF(E903="Social Home",K903-M903,0))</f>
        <v>0</v>
      </c>
      <c r="O903" s="407">
        <f t="shared" ref="O903:O966" si="104">VALUE(IF(E903="Privately Rented Home",K903-L903,0))</f>
        <v>0</v>
      </c>
      <c r="P903" s="411" t="str">
        <f t="shared" si="100"/>
        <v/>
      </c>
      <c r="Q903" s="412" t="str">
        <f t="shared" si="101"/>
        <v/>
      </c>
      <c r="Z903" s="364"/>
    </row>
    <row r="904" spans="2:26">
      <c r="B904" s="406">
        <v>899</v>
      </c>
      <c r="C904" s="364"/>
      <c r="D904" s="364" t="str">
        <f t="shared" si="99"/>
        <v xml:space="preserve">#899 : </v>
      </c>
      <c r="E904" s="365"/>
      <c r="F904" s="365"/>
      <c r="G904" s="365"/>
      <c r="H904" s="365"/>
      <c r="I904" s="365"/>
      <c r="J904" s="365"/>
      <c r="K904" s="417"/>
      <c r="L904" s="407">
        <f t="shared" si="98"/>
        <v>0</v>
      </c>
      <c r="M904" s="407">
        <f t="shared" si="102"/>
        <v>0</v>
      </c>
      <c r="N904" s="407">
        <f t="shared" si="103"/>
        <v>0</v>
      </c>
      <c r="O904" s="407">
        <f t="shared" si="104"/>
        <v>0</v>
      </c>
      <c r="P904" s="411" t="str">
        <f t="shared" si="100"/>
        <v/>
      </c>
      <c r="Q904" s="412" t="str">
        <f t="shared" si="101"/>
        <v/>
      </c>
      <c r="Z904" s="364"/>
    </row>
    <row r="905" spans="2:26">
      <c r="B905" s="406">
        <v>900</v>
      </c>
      <c r="C905" s="364"/>
      <c r="D905" s="364" t="str">
        <f t="shared" si="99"/>
        <v xml:space="preserve">#900 : </v>
      </c>
      <c r="E905" s="365"/>
      <c r="F905" s="365"/>
      <c r="G905" s="365"/>
      <c r="H905" s="365"/>
      <c r="I905" s="365"/>
      <c r="J905" s="365"/>
      <c r="K905" s="417"/>
      <c r="L905" s="407">
        <f t="shared" ref="L905:L968" si="105">VALUE(
IF(AND(E905="Privately Rented Home",K905&gt;=$L$3/0.7),$L$3,
IF(AND(E905="Privately Rented Home",K905&lt;$L$3/0.7),K905*0.7,
IF(AND(E905="Privately Owned Home",K905&gt;=0),K905,
"0"))))</f>
        <v>0</v>
      </c>
      <c r="M905" s="407">
        <f t="shared" si="102"/>
        <v>0</v>
      </c>
      <c r="N905" s="407">
        <f t="shared" si="103"/>
        <v>0</v>
      </c>
      <c r="O905" s="407">
        <f t="shared" si="104"/>
        <v>0</v>
      </c>
      <c r="P905" s="411" t="str">
        <f t="shared" si="100"/>
        <v/>
      </c>
      <c r="Q905" s="412" t="str">
        <f t="shared" si="101"/>
        <v/>
      </c>
      <c r="Z905" s="364"/>
    </row>
    <row r="906" spans="2:26">
      <c r="B906" s="406">
        <v>901</v>
      </c>
      <c r="C906" s="364"/>
      <c r="D906" s="364" t="str">
        <f t="shared" si="99"/>
        <v xml:space="preserve">#901 : </v>
      </c>
      <c r="E906" s="365"/>
      <c r="F906" s="365"/>
      <c r="G906" s="365"/>
      <c r="H906" s="365"/>
      <c r="I906" s="365"/>
      <c r="J906" s="365"/>
      <c r="K906" s="417"/>
      <c r="L906" s="407">
        <f t="shared" si="105"/>
        <v>0</v>
      </c>
      <c r="M906" s="407">
        <f t="shared" si="102"/>
        <v>0</v>
      </c>
      <c r="N906" s="407">
        <f t="shared" si="103"/>
        <v>0</v>
      </c>
      <c r="O906" s="407">
        <f t="shared" si="104"/>
        <v>0</v>
      </c>
      <c r="P906" s="411" t="str">
        <f t="shared" si="100"/>
        <v/>
      </c>
      <c r="Q906" s="412" t="str">
        <f t="shared" si="101"/>
        <v/>
      </c>
      <c r="Z906" s="364"/>
    </row>
    <row r="907" spans="2:26">
      <c r="B907" s="406">
        <v>902</v>
      </c>
      <c r="C907" s="364"/>
      <c r="D907" s="364" t="str">
        <f t="shared" si="99"/>
        <v xml:space="preserve">#902 : </v>
      </c>
      <c r="E907" s="365"/>
      <c r="F907" s="365"/>
      <c r="G907" s="365"/>
      <c r="H907" s="365"/>
      <c r="I907" s="365"/>
      <c r="J907" s="365"/>
      <c r="K907" s="417"/>
      <c r="L907" s="407">
        <f t="shared" si="105"/>
        <v>0</v>
      </c>
      <c r="M907" s="407">
        <f t="shared" si="102"/>
        <v>0</v>
      </c>
      <c r="N907" s="407">
        <f t="shared" si="103"/>
        <v>0</v>
      </c>
      <c r="O907" s="407">
        <f t="shared" si="104"/>
        <v>0</v>
      </c>
      <c r="P907" s="411" t="str">
        <f t="shared" si="100"/>
        <v/>
      </c>
      <c r="Q907" s="412" t="str">
        <f t="shared" si="101"/>
        <v/>
      </c>
      <c r="Z907" s="364"/>
    </row>
    <row r="908" spans="2:26">
      <c r="B908" s="406">
        <v>903</v>
      </c>
      <c r="C908" s="364"/>
      <c r="D908" s="364" t="str">
        <f t="shared" si="99"/>
        <v xml:space="preserve">#903 : </v>
      </c>
      <c r="E908" s="365"/>
      <c r="F908" s="365"/>
      <c r="G908" s="365"/>
      <c r="H908" s="365"/>
      <c r="I908" s="365"/>
      <c r="J908" s="365"/>
      <c r="K908" s="417"/>
      <c r="L908" s="407">
        <f t="shared" si="105"/>
        <v>0</v>
      </c>
      <c r="M908" s="407">
        <f t="shared" si="102"/>
        <v>0</v>
      </c>
      <c r="N908" s="407">
        <f t="shared" si="103"/>
        <v>0</v>
      </c>
      <c r="O908" s="407">
        <f t="shared" si="104"/>
        <v>0</v>
      </c>
      <c r="P908" s="411" t="str">
        <f t="shared" si="100"/>
        <v/>
      </c>
      <c r="Q908" s="412" t="str">
        <f t="shared" si="101"/>
        <v/>
      </c>
      <c r="Z908" s="364"/>
    </row>
    <row r="909" spans="2:26">
      <c r="B909" s="406">
        <v>904</v>
      </c>
      <c r="C909" s="364"/>
      <c r="D909" s="364" t="str">
        <f t="shared" si="99"/>
        <v xml:space="preserve">#904 : </v>
      </c>
      <c r="E909" s="365"/>
      <c r="F909" s="365"/>
      <c r="G909" s="365"/>
      <c r="H909" s="365"/>
      <c r="I909" s="365"/>
      <c r="J909" s="365"/>
      <c r="K909" s="417"/>
      <c r="L909" s="407">
        <f t="shared" si="105"/>
        <v>0</v>
      </c>
      <c r="M909" s="407">
        <f t="shared" si="102"/>
        <v>0</v>
      </c>
      <c r="N909" s="407">
        <f t="shared" si="103"/>
        <v>0</v>
      </c>
      <c r="O909" s="407">
        <f t="shared" si="104"/>
        <v>0</v>
      </c>
      <c r="P909" s="411" t="str">
        <f t="shared" si="100"/>
        <v/>
      </c>
      <c r="Q909" s="412" t="str">
        <f t="shared" si="101"/>
        <v/>
      </c>
      <c r="Z909" s="364"/>
    </row>
    <row r="910" spans="2:26">
      <c r="B910" s="406">
        <v>905</v>
      </c>
      <c r="C910" s="364"/>
      <c r="D910" s="364" t="str">
        <f t="shared" si="99"/>
        <v xml:space="preserve">#905 : </v>
      </c>
      <c r="E910" s="365"/>
      <c r="F910" s="365"/>
      <c r="G910" s="365"/>
      <c r="H910" s="365"/>
      <c r="I910" s="365"/>
      <c r="J910" s="365"/>
      <c r="K910" s="417"/>
      <c r="L910" s="407">
        <f t="shared" si="105"/>
        <v>0</v>
      </c>
      <c r="M910" s="407">
        <f t="shared" si="102"/>
        <v>0</v>
      </c>
      <c r="N910" s="407">
        <f t="shared" si="103"/>
        <v>0</v>
      </c>
      <c r="O910" s="407">
        <f t="shared" si="104"/>
        <v>0</v>
      </c>
      <c r="P910" s="411" t="str">
        <f t="shared" si="100"/>
        <v/>
      </c>
      <c r="Q910" s="412" t="str">
        <f t="shared" si="101"/>
        <v/>
      </c>
      <c r="Z910" s="364"/>
    </row>
    <row r="911" spans="2:26">
      <c r="B911" s="406">
        <v>906</v>
      </c>
      <c r="C911" s="364"/>
      <c r="D911" s="364" t="str">
        <f t="shared" si="99"/>
        <v xml:space="preserve">#906 : </v>
      </c>
      <c r="E911" s="365"/>
      <c r="F911" s="365"/>
      <c r="G911" s="365"/>
      <c r="H911" s="365"/>
      <c r="I911" s="365"/>
      <c r="J911" s="365"/>
      <c r="K911" s="417"/>
      <c r="L911" s="407">
        <f t="shared" si="105"/>
        <v>0</v>
      </c>
      <c r="M911" s="407">
        <f t="shared" si="102"/>
        <v>0</v>
      </c>
      <c r="N911" s="407">
        <f t="shared" si="103"/>
        <v>0</v>
      </c>
      <c r="O911" s="407">
        <f t="shared" si="104"/>
        <v>0</v>
      </c>
      <c r="P911" s="411" t="str">
        <f t="shared" si="100"/>
        <v/>
      </c>
      <c r="Q911" s="412" t="str">
        <f t="shared" si="101"/>
        <v/>
      </c>
      <c r="Z911" s="364"/>
    </row>
    <row r="912" spans="2:26">
      <c r="B912" s="406">
        <v>907</v>
      </c>
      <c r="C912" s="364"/>
      <c r="D912" s="364" t="str">
        <f t="shared" si="99"/>
        <v xml:space="preserve">#907 : </v>
      </c>
      <c r="E912" s="365"/>
      <c r="F912" s="365"/>
      <c r="G912" s="365"/>
      <c r="H912" s="365"/>
      <c r="I912" s="365"/>
      <c r="J912" s="365"/>
      <c r="K912" s="417"/>
      <c r="L912" s="407">
        <f t="shared" si="105"/>
        <v>0</v>
      </c>
      <c r="M912" s="407">
        <f t="shared" si="102"/>
        <v>0</v>
      </c>
      <c r="N912" s="407">
        <f t="shared" si="103"/>
        <v>0</v>
      </c>
      <c r="O912" s="407">
        <f t="shared" si="104"/>
        <v>0</v>
      </c>
      <c r="P912" s="411" t="str">
        <f t="shared" si="100"/>
        <v/>
      </c>
      <c r="Q912" s="412" t="str">
        <f t="shared" si="101"/>
        <v/>
      </c>
      <c r="Z912" s="364"/>
    </row>
    <row r="913" spans="2:26">
      <c r="B913" s="406">
        <v>908</v>
      </c>
      <c r="C913" s="364"/>
      <c r="D913" s="364" t="str">
        <f t="shared" si="99"/>
        <v xml:space="preserve">#908 : </v>
      </c>
      <c r="E913" s="365"/>
      <c r="F913" s="365"/>
      <c r="G913" s="365"/>
      <c r="H913" s="365"/>
      <c r="I913" s="365"/>
      <c r="J913" s="365"/>
      <c r="K913" s="417"/>
      <c r="L913" s="407">
        <f t="shared" si="105"/>
        <v>0</v>
      </c>
      <c r="M913" s="407">
        <f t="shared" si="102"/>
        <v>0</v>
      </c>
      <c r="N913" s="407">
        <f t="shared" si="103"/>
        <v>0</v>
      </c>
      <c r="O913" s="407">
        <f t="shared" si="104"/>
        <v>0</v>
      </c>
      <c r="P913" s="411" t="str">
        <f t="shared" si="100"/>
        <v/>
      </c>
      <c r="Q913" s="412" t="str">
        <f t="shared" si="101"/>
        <v/>
      </c>
      <c r="Z913" s="364"/>
    </row>
    <row r="914" spans="2:26">
      <c r="B914" s="406">
        <v>909</v>
      </c>
      <c r="C914" s="364"/>
      <c r="D914" s="364" t="str">
        <f t="shared" si="99"/>
        <v xml:space="preserve">#909 : </v>
      </c>
      <c r="E914" s="365"/>
      <c r="F914" s="365"/>
      <c r="G914" s="365"/>
      <c r="H914" s="365"/>
      <c r="I914" s="365"/>
      <c r="J914" s="365"/>
      <c r="K914" s="417"/>
      <c r="L914" s="407">
        <f t="shared" si="105"/>
        <v>0</v>
      </c>
      <c r="M914" s="407">
        <f t="shared" si="102"/>
        <v>0</v>
      </c>
      <c r="N914" s="407">
        <f t="shared" si="103"/>
        <v>0</v>
      </c>
      <c r="O914" s="407">
        <f t="shared" si="104"/>
        <v>0</v>
      </c>
      <c r="P914" s="411" t="str">
        <f t="shared" si="100"/>
        <v/>
      </c>
      <c r="Q914" s="412" t="str">
        <f t="shared" si="101"/>
        <v/>
      </c>
      <c r="Z914" s="364"/>
    </row>
    <row r="915" spans="2:26">
      <c r="B915" s="406">
        <v>910</v>
      </c>
      <c r="C915" s="364"/>
      <c r="D915" s="364" t="str">
        <f t="shared" si="99"/>
        <v xml:space="preserve">#910 : </v>
      </c>
      <c r="E915" s="365"/>
      <c r="F915" s="365"/>
      <c r="G915" s="365"/>
      <c r="H915" s="365"/>
      <c r="I915" s="365"/>
      <c r="J915" s="365"/>
      <c r="K915" s="417"/>
      <c r="L915" s="407">
        <f t="shared" si="105"/>
        <v>0</v>
      </c>
      <c r="M915" s="407">
        <f t="shared" si="102"/>
        <v>0</v>
      </c>
      <c r="N915" s="407">
        <f t="shared" si="103"/>
        <v>0</v>
      </c>
      <c r="O915" s="407">
        <f t="shared" si="104"/>
        <v>0</v>
      </c>
      <c r="P915" s="411" t="str">
        <f t="shared" si="100"/>
        <v/>
      </c>
      <c r="Q915" s="412" t="str">
        <f t="shared" si="101"/>
        <v/>
      </c>
      <c r="Z915" s="364"/>
    </row>
    <row r="916" spans="2:26">
      <c r="B916" s="406">
        <v>911</v>
      </c>
      <c r="C916" s="364"/>
      <c r="D916" s="364" t="str">
        <f t="shared" si="99"/>
        <v xml:space="preserve">#911 : </v>
      </c>
      <c r="E916" s="365"/>
      <c r="F916" s="365"/>
      <c r="G916" s="365"/>
      <c r="H916" s="365"/>
      <c r="I916" s="365"/>
      <c r="J916" s="365"/>
      <c r="K916" s="417"/>
      <c r="L916" s="407">
        <f t="shared" si="105"/>
        <v>0</v>
      </c>
      <c r="M916" s="407">
        <f t="shared" si="102"/>
        <v>0</v>
      </c>
      <c r="N916" s="407">
        <f t="shared" si="103"/>
        <v>0</v>
      </c>
      <c r="O916" s="407">
        <f t="shared" si="104"/>
        <v>0</v>
      </c>
      <c r="P916" s="411" t="str">
        <f t="shared" si="100"/>
        <v/>
      </c>
      <c r="Q916" s="412" t="str">
        <f t="shared" si="101"/>
        <v/>
      </c>
      <c r="Z916" s="364"/>
    </row>
    <row r="917" spans="2:26">
      <c r="B917" s="406">
        <v>912</v>
      </c>
      <c r="C917" s="364"/>
      <c r="D917" s="364" t="str">
        <f t="shared" si="99"/>
        <v xml:space="preserve">#912 : </v>
      </c>
      <c r="E917" s="365"/>
      <c r="F917" s="365"/>
      <c r="G917" s="365"/>
      <c r="H917" s="365"/>
      <c r="I917" s="365"/>
      <c r="J917" s="365"/>
      <c r="K917" s="417"/>
      <c r="L917" s="407">
        <f t="shared" si="105"/>
        <v>0</v>
      </c>
      <c r="M917" s="407">
        <f t="shared" si="102"/>
        <v>0</v>
      </c>
      <c r="N917" s="407">
        <f t="shared" si="103"/>
        <v>0</v>
      </c>
      <c r="O917" s="407">
        <f t="shared" si="104"/>
        <v>0</v>
      </c>
      <c r="P917" s="411" t="str">
        <f t="shared" si="100"/>
        <v/>
      </c>
      <c r="Q917" s="412" t="str">
        <f t="shared" si="101"/>
        <v/>
      </c>
      <c r="Z917" s="364"/>
    </row>
    <row r="918" spans="2:26">
      <c r="B918" s="406">
        <v>913</v>
      </c>
      <c r="C918" s="364"/>
      <c r="D918" s="364" t="str">
        <f t="shared" si="99"/>
        <v xml:space="preserve">#913 : </v>
      </c>
      <c r="E918" s="365"/>
      <c r="F918" s="365"/>
      <c r="G918" s="365"/>
      <c r="H918" s="365"/>
      <c r="I918" s="365"/>
      <c r="J918" s="365"/>
      <c r="K918" s="417"/>
      <c r="L918" s="407">
        <f t="shared" si="105"/>
        <v>0</v>
      </c>
      <c r="M918" s="407">
        <f t="shared" si="102"/>
        <v>0</v>
      </c>
      <c r="N918" s="407">
        <f t="shared" si="103"/>
        <v>0</v>
      </c>
      <c r="O918" s="407">
        <f t="shared" si="104"/>
        <v>0</v>
      </c>
      <c r="P918" s="411" t="str">
        <f t="shared" si="100"/>
        <v/>
      </c>
      <c r="Q918" s="412" t="str">
        <f t="shared" si="101"/>
        <v/>
      </c>
      <c r="Z918" s="364"/>
    </row>
    <row r="919" spans="2:26">
      <c r="B919" s="406">
        <v>914</v>
      </c>
      <c r="C919" s="364"/>
      <c r="D919" s="364" t="str">
        <f t="shared" si="99"/>
        <v xml:space="preserve">#914 : </v>
      </c>
      <c r="E919" s="365"/>
      <c r="F919" s="365"/>
      <c r="G919" s="365"/>
      <c r="H919" s="365"/>
      <c r="I919" s="365"/>
      <c r="J919" s="365"/>
      <c r="K919" s="417"/>
      <c r="L919" s="407">
        <f t="shared" si="105"/>
        <v>0</v>
      </c>
      <c r="M919" s="407">
        <f t="shared" si="102"/>
        <v>0</v>
      </c>
      <c r="N919" s="407">
        <f t="shared" si="103"/>
        <v>0</v>
      </c>
      <c r="O919" s="407">
        <f t="shared" si="104"/>
        <v>0</v>
      </c>
      <c r="P919" s="411" t="str">
        <f t="shared" si="100"/>
        <v/>
      </c>
      <c r="Q919" s="412" t="str">
        <f t="shared" si="101"/>
        <v/>
      </c>
      <c r="Z919" s="364"/>
    </row>
    <row r="920" spans="2:26">
      <c r="B920" s="406">
        <v>915</v>
      </c>
      <c r="C920" s="364"/>
      <c r="D920" s="364" t="str">
        <f t="shared" si="99"/>
        <v xml:space="preserve">#915 : </v>
      </c>
      <c r="E920" s="365"/>
      <c r="F920" s="365"/>
      <c r="G920" s="365"/>
      <c r="H920" s="365"/>
      <c r="I920" s="365"/>
      <c r="J920" s="365"/>
      <c r="K920" s="417"/>
      <c r="L920" s="407">
        <f t="shared" si="105"/>
        <v>0</v>
      </c>
      <c r="M920" s="407">
        <f t="shared" si="102"/>
        <v>0</v>
      </c>
      <c r="N920" s="407">
        <f t="shared" si="103"/>
        <v>0</v>
      </c>
      <c r="O920" s="407">
        <f t="shared" si="104"/>
        <v>0</v>
      </c>
      <c r="P920" s="411" t="str">
        <f t="shared" si="100"/>
        <v/>
      </c>
      <c r="Q920" s="412" t="str">
        <f t="shared" si="101"/>
        <v/>
      </c>
      <c r="Z920" s="364"/>
    </row>
    <row r="921" spans="2:26">
      <c r="B921" s="406">
        <v>916</v>
      </c>
      <c r="C921" s="364"/>
      <c r="D921" s="364" t="str">
        <f t="shared" si="99"/>
        <v xml:space="preserve">#916 : </v>
      </c>
      <c r="E921" s="365"/>
      <c r="F921" s="365"/>
      <c r="G921" s="365"/>
      <c r="H921" s="365"/>
      <c r="I921" s="365"/>
      <c r="J921" s="365"/>
      <c r="K921" s="417"/>
      <c r="L921" s="407">
        <f t="shared" si="105"/>
        <v>0</v>
      </c>
      <c r="M921" s="407">
        <f t="shared" si="102"/>
        <v>0</v>
      </c>
      <c r="N921" s="407">
        <f t="shared" si="103"/>
        <v>0</v>
      </c>
      <c r="O921" s="407">
        <f t="shared" si="104"/>
        <v>0</v>
      </c>
      <c r="P921" s="411" t="str">
        <f t="shared" si="100"/>
        <v/>
      </c>
      <c r="Q921" s="412" t="str">
        <f t="shared" si="101"/>
        <v/>
      </c>
      <c r="Z921" s="364"/>
    </row>
    <row r="922" spans="2:26">
      <c r="B922" s="406">
        <v>917</v>
      </c>
      <c r="C922" s="364"/>
      <c r="D922" s="364" t="str">
        <f t="shared" si="99"/>
        <v xml:space="preserve">#917 : </v>
      </c>
      <c r="E922" s="365"/>
      <c r="F922" s="365"/>
      <c r="G922" s="365"/>
      <c r="H922" s="365"/>
      <c r="I922" s="365"/>
      <c r="J922" s="365"/>
      <c r="K922" s="417"/>
      <c r="L922" s="407">
        <f t="shared" si="105"/>
        <v>0</v>
      </c>
      <c r="M922" s="407">
        <f t="shared" si="102"/>
        <v>0</v>
      </c>
      <c r="N922" s="407">
        <f t="shared" si="103"/>
        <v>0</v>
      </c>
      <c r="O922" s="407">
        <f t="shared" si="104"/>
        <v>0</v>
      </c>
      <c r="P922" s="411" t="str">
        <f t="shared" si="100"/>
        <v/>
      </c>
      <c r="Q922" s="412" t="str">
        <f t="shared" si="101"/>
        <v/>
      </c>
      <c r="Z922" s="364"/>
    </row>
    <row r="923" spans="2:26">
      <c r="B923" s="406">
        <v>918</v>
      </c>
      <c r="C923" s="364"/>
      <c r="D923" s="364" t="str">
        <f t="shared" si="99"/>
        <v xml:space="preserve">#918 : </v>
      </c>
      <c r="E923" s="365"/>
      <c r="F923" s="365"/>
      <c r="G923" s="365"/>
      <c r="H923" s="365"/>
      <c r="I923" s="365"/>
      <c r="J923" s="365"/>
      <c r="K923" s="417"/>
      <c r="L923" s="407">
        <f t="shared" si="105"/>
        <v>0</v>
      </c>
      <c r="M923" s="407">
        <f t="shared" si="102"/>
        <v>0</v>
      </c>
      <c r="N923" s="407">
        <f t="shared" si="103"/>
        <v>0</v>
      </c>
      <c r="O923" s="407">
        <f t="shared" si="104"/>
        <v>0</v>
      </c>
      <c r="P923" s="411" t="str">
        <f t="shared" si="100"/>
        <v/>
      </c>
      <c r="Q923" s="412" t="str">
        <f t="shared" si="101"/>
        <v/>
      </c>
      <c r="Z923" s="364"/>
    </row>
    <row r="924" spans="2:26">
      <c r="B924" s="406">
        <v>919</v>
      </c>
      <c r="C924" s="364"/>
      <c r="D924" s="364" t="str">
        <f t="shared" si="99"/>
        <v xml:space="preserve">#919 : </v>
      </c>
      <c r="E924" s="365"/>
      <c r="F924" s="365"/>
      <c r="G924" s="365"/>
      <c r="H924" s="365"/>
      <c r="I924" s="365"/>
      <c r="J924" s="365"/>
      <c r="K924" s="417"/>
      <c r="L924" s="407">
        <f t="shared" si="105"/>
        <v>0</v>
      </c>
      <c r="M924" s="407">
        <f t="shared" si="102"/>
        <v>0</v>
      </c>
      <c r="N924" s="407">
        <f t="shared" si="103"/>
        <v>0</v>
      </c>
      <c r="O924" s="407">
        <f t="shared" si="104"/>
        <v>0</v>
      </c>
      <c r="P924" s="411" t="str">
        <f t="shared" si="100"/>
        <v/>
      </c>
      <c r="Q924" s="412" t="str">
        <f t="shared" si="101"/>
        <v/>
      </c>
      <c r="Z924" s="364"/>
    </row>
    <row r="925" spans="2:26">
      <c r="B925" s="406">
        <v>920</v>
      </c>
      <c r="C925" s="364"/>
      <c r="D925" s="364" t="str">
        <f t="shared" si="99"/>
        <v xml:space="preserve">#920 : </v>
      </c>
      <c r="E925" s="365"/>
      <c r="F925" s="365"/>
      <c r="G925" s="365"/>
      <c r="H925" s="365"/>
      <c r="I925" s="365"/>
      <c r="J925" s="365"/>
      <c r="K925" s="417"/>
      <c r="L925" s="407">
        <f t="shared" si="105"/>
        <v>0</v>
      </c>
      <c r="M925" s="407">
        <f t="shared" si="102"/>
        <v>0</v>
      </c>
      <c r="N925" s="407">
        <f t="shared" si="103"/>
        <v>0</v>
      </c>
      <c r="O925" s="407">
        <f t="shared" si="104"/>
        <v>0</v>
      </c>
      <c r="P925" s="411" t="str">
        <f t="shared" si="100"/>
        <v/>
      </c>
      <c r="Q925" s="412" t="str">
        <f t="shared" si="101"/>
        <v/>
      </c>
      <c r="Z925" s="364"/>
    </row>
    <row r="926" spans="2:26">
      <c r="B926" s="406">
        <v>921</v>
      </c>
      <c r="C926" s="364"/>
      <c r="D926" s="364" t="str">
        <f t="shared" si="99"/>
        <v xml:space="preserve">#921 : </v>
      </c>
      <c r="E926" s="365"/>
      <c r="F926" s="365"/>
      <c r="G926" s="365"/>
      <c r="H926" s="365"/>
      <c r="I926" s="365"/>
      <c r="J926" s="365"/>
      <c r="K926" s="417"/>
      <c r="L926" s="407">
        <f t="shared" si="105"/>
        <v>0</v>
      </c>
      <c r="M926" s="407">
        <f t="shared" si="102"/>
        <v>0</v>
      </c>
      <c r="N926" s="407">
        <f t="shared" si="103"/>
        <v>0</v>
      </c>
      <c r="O926" s="407">
        <f t="shared" si="104"/>
        <v>0</v>
      </c>
      <c r="P926" s="411" t="str">
        <f t="shared" si="100"/>
        <v/>
      </c>
      <c r="Q926" s="412" t="str">
        <f t="shared" si="101"/>
        <v/>
      </c>
      <c r="Z926" s="364"/>
    </row>
    <row r="927" spans="2:26">
      <c r="B927" s="406">
        <v>922</v>
      </c>
      <c r="C927" s="364"/>
      <c r="D927" s="364" t="str">
        <f t="shared" si="99"/>
        <v xml:space="preserve">#922 : </v>
      </c>
      <c r="E927" s="365"/>
      <c r="F927" s="365"/>
      <c r="G927" s="365"/>
      <c r="H927" s="365"/>
      <c r="I927" s="365"/>
      <c r="J927" s="365"/>
      <c r="K927" s="417"/>
      <c r="L927" s="407">
        <f t="shared" si="105"/>
        <v>0</v>
      </c>
      <c r="M927" s="407">
        <f t="shared" si="102"/>
        <v>0</v>
      </c>
      <c r="N927" s="407">
        <f t="shared" si="103"/>
        <v>0</v>
      </c>
      <c r="O927" s="407">
        <f t="shared" si="104"/>
        <v>0</v>
      </c>
      <c r="P927" s="411" t="str">
        <f t="shared" si="100"/>
        <v/>
      </c>
      <c r="Q927" s="412" t="str">
        <f t="shared" si="101"/>
        <v/>
      </c>
      <c r="Z927" s="364"/>
    </row>
    <row r="928" spans="2:26">
      <c r="B928" s="406">
        <v>923</v>
      </c>
      <c r="C928" s="364"/>
      <c r="D928" s="364" t="str">
        <f t="shared" si="99"/>
        <v xml:space="preserve">#923 : </v>
      </c>
      <c r="E928" s="365"/>
      <c r="F928" s="365"/>
      <c r="G928" s="365"/>
      <c r="H928" s="365"/>
      <c r="I928" s="365"/>
      <c r="J928" s="365"/>
      <c r="K928" s="417"/>
      <c r="L928" s="407">
        <f t="shared" si="105"/>
        <v>0</v>
      </c>
      <c r="M928" s="407">
        <f t="shared" si="102"/>
        <v>0</v>
      </c>
      <c r="N928" s="407">
        <f t="shared" si="103"/>
        <v>0</v>
      </c>
      <c r="O928" s="407">
        <f t="shared" si="104"/>
        <v>0</v>
      </c>
      <c r="P928" s="411" t="str">
        <f t="shared" si="100"/>
        <v/>
      </c>
      <c r="Q928" s="412" t="str">
        <f t="shared" si="101"/>
        <v/>
      </c>
      <c r="Z928" s="364"/>
    </row>
    <row r="929" spans="2:26">
      <c r="B929" s="406">
        <v>924</v>
      </c>
      <c r="C929" s="364"/>
      <c r="D929" s="364" t="str">
        <f t="shared" si="99"/>
        <v xml:space="preserve">#924 : </v>
      </c>
      <c r="E929" s="365"/>
      <c r="F929" s="365"/>
      <c r="G929" s="365"/>
      <c r="H929" s="365"/>
      <c r="I929" s="365"/>
      <c r="J929" s="365"/>
      <c r="K929" s="417"/>
      <c r="L929" s="407">
        <f t="shared" si="105"/>
        <v>0</v>
      </c>
      <c r="M929" s="407">
        <f t="shared" si="102"/>
        <v>0</v>
      </c>
      <c r="N929" s="407">
        <f t="shared" si="103"/>
        <v>0</v>
      </c>
      <c r="O929" s="407">
        <f t="shared" si="104"/>
        <v>0</v>
      </c>
      <c r="P929" s="411" t="str">
        <f t="shared" si="100"/>
        <v/>
      </c>
      <c r="Q929" s="412" t="str">
        <f t="shared" si="101"/>
        <v/>
      </c>
      <c r="Z929" s="364"/>
    </row>
    <row r="930" spans="2:26">
      <c r="B930" s="406">
        <v>925</v>
      </c>
      <c r="C930" s="364"/>
      <c r="D930" s="364" t="str">
        <f t="shared" si="99"/>
        <v xml:space="preserve">#925 : </v>
      </c>
      <c r="E930" s="365"/>
      <c r="F930" s="365"/>
      <c r="G930" s="365"/>
      <c r="H930" s="365"/>
      <c r="I930" s="365"/>
      <c r="J930" s="365"/>
      <c r="K930" s="417"/>
      <c r="L930" s="407">
        <f t="shared" si="105"/>
        <v>0</v>
      </c>
      <c r="M930" s="407">
        <f t="shared" si="102"/>
        <v>0</v>
      </c>
      <c r="N930" s="407">
        <f t="shared" si="103"/>
        <v>0</v>
      </c>
      <c r="O930" s="407">
        <f t="shared" si="104"/>
        <v>0</v>
      </c>
      <c r="P930" s="411" t="str">
        <f t="shared" si="100"/>
        <v/>
      </c>
      <c r="Q930" s="412" t="str">
        <f t="shared" si="101"/>
        <v/>
      </c>
      <c r="Z930" s="364"/>
    </row>
    <row r="931" spans="2:26">
      <c r="B931" s="406">
        <v>926</v>
      </c>
      <c r="C931" s="364"/>
      <c r="D931" s="364" t="str">
        <f t="shared" si="99"/>
        <v xml:space="preserve">#926 : </v>
      </c>
      <c r="E931" s="365"/>
      <c r="F931" s="365"/>
      <c r="G931" s="365"/>
      <c r="H931" s="365"/>
      <c r="I931" s="365"/>
      <c r="J931" s="365"/>
      <c r="K931" s="417"/>
      <c r="L931" s="407">
        <f t="shared" si="105"/>
        <v>0</v>
      </c>
      <c r="M931" s="407">
        <f t="shared" si="102"/>
        <v>0</v>
      </c>
      <c r="N931" s="407">
        <f t="shared" si="103"/>
        <v>0</v>
      </c>
      <c r="O931" s="407">
        <f t="shared" si="104"/>
        <v>0</v>
      </c>
      <c r="P931" s="411" t="str">
        <f t="shared" si="100"/>
        <v/>
      </c>
      <c r="Q931" s="412" t="str">
        <f t="shared" si="101"/>
        <v/>
      </c>
      <c r="Z931" s="364"/>
    </row>
    <row r="932" spans="2:26">
      <c r="B932" s="406">
        <v>927</v>
      </c>
      <c r="C932" s="364"/>
      <c r="D932" s="364" t="str">
        <f t="shared" si="99"/>
        <v xml:space="preserve">#927 : </v>
      </c>
      <c r="E932" s="365"/>
      <c r="F932" s="365"/>
      <c r="G932" s="365"/>
      <c r="H932" s="365"/>
      <c r="I932" s="365"/>
      <c r="J932" s="365"/>
      <c r="K932" s="417"/>
      <c r="L932" s="407">
        <f t="shared" si="105"/>
        <v>0</v>
      </c>
      <c r="M932" s="407">
        <f t="shared" si="102"/>
        <v>0</v>
      </c>
      <c r="N932" s="407">
        <f t="shared" si="103"/>
        <v>0</v>
      </c>
      <c r="O932" s="407">
        <f t="shared" si="104"/>
        <v>0</v>
      </c>
      <c r="P932" s="411" t="str">
        <f t="shared" si="100"/>
        <v/>
      </c>
      <c r="Q932" s="412" t="str">
        <f t="shared" si="101"/>
        <v/>
      </c>
      <c r="Z932" s="364"/>
    </row>
    <row r="933" spans="2:26">
      <c r="B933" s="406">
        <v>928</v>
      </c>
      <c r="C933" s="364"/>
      <c r="D933" s="364" t="str">
        <f t="shared" si="99"/>
        <v xml:space="preserve">#928 : </v>
      </c>
      <c r="E933" s="365"/>
      <c r="F933" s="365"/>
      <c r="G933" s="365"/>
      <c r="H933" s="365"/>
      <c r="I933" s="365"/>
      <c r="J933" s="365"/>
      <c r="K933" s="417"/>
      <c r="L933" s="407">
        <f t="shared" si="105"/>
        <v>0</v>
      </c>
      <c r="M933" s="407">
        <f t="shared" si="102"/>
        <v>0</v>
      </c>
      <c r="N933" s="407">
        <f t="shared" si="103"/>
        <v>0</v>
      </c>
      <c r="O933" s="407">
        <f t="shared" si="104"/>
        <v>0</v>
      </c>
      <c r="P933" s="411" t="str">
        <f t="shared" si="100"/>
        <v/>
      </c>
      <c r="Q933" s="412" t="str">
        <f t="shared" si="101"/>
        <v/>
      </c>
      <c r="Z933" s="364"/>
    </row>
    <row r="934" spans="2:26">
      <c r="B934" s="406">
        <v>929</v>
      </c>
      <c r="C934" s="364"/>
      <c r="D934" s="364" t="str">
        <f t="shared" si="99"/>
        <v xml:space="preserve">#929 : </v>
      </c>
      <c r="E934" s="365"/>
      <c r="F934" s="365"/>
      <c r="G934" s="365"/>
      <c r="H934" s="365"/>
      <c r="I934" s="365"/>
      <c r="J934" s="365"/>
      <c r="K934" s="417"/>
      <c r="L934" s="407">
        <f t="shared" si="105"/>
        <v>0</v>
      </c>
      <c r="M934" s="407">
        <f t="shared" si="102"/>
        <v>0</v>
      </c>
      <c r="N934" s="407">
        <f t="shared" si="103"/>
        <v>0</v>
      </c>
      <c r="O934" s="407">
        <f t="shared" si="104"/>
        <v>0</v>
      </c>
      <c r="P934" s="411" t="str">
        <f t="shared" si="100"/>
        <v/>
      </c>
      <c r="Q934" s="412" t="str">
        <f t="shared" si="101"/>
        <v/>
      </c>
      <c r="Z934" s="364"/>
    </row>
    <row r="935" spans="2:26">
      <c r="B935" s="406">
        <v>930</v>
      </c>
      <c r="C935" s="364"/>
      <c r="D935" s="364" t="str">
        <f t="shared" si="99"/>
        <v xml:space="preserve">#930 : </v>
      </c>
      <c r="E935" s="365"/>
      <c r="F935" s="365"/>
      <c r="G935" s="365"/>
      <c r="H935" s="365"/>
      <c r="I935" s="365"/>
      <c r="J935" s="365"/>
      <c r="K935" s="417"/>
      <c r="L935" s="407">
        <f t="shared" si="105"/>
        <v>0</v>
      </c>
      <c r="M935" s="407">
        <f t="shared" si="102"/>
        <v>0</v>
      </c>
      <c r="N935" s="407">
        <f t="shared" si="103"/>
        <v>0</v>
      </c>
      <c r="O935" s="407">
        <f t="shared" si="104"/>
        <v>0</v>
      </c>
      <c r="P935" s="411" t="str">
        <f t="shared" si="100"/>
        <v/>
      </c>
      <c r="Q935" s="412" t="str">
        <f t="shared" si="101"/>
        <v/>
      </c>
      <c r="Z935" s="364"/>
    </row>
    <row r="936" spans="2:26">
      <c r="B936" s="406">
        <v>931</v>
      </c>
      <c r="C936" s="364"/>
      <c r="D936" s="364" t="str">
        <f t="shared" si="99"/>
        <v xml:space="preserve">#931 : </v>
      </c>
      <c r="E936" s="365"/>
      <c r="F936" s="365"/>
      <c r="G936" s="365"/>
      <c r="H936" s="365"/>
      <c r="I936" s="365"/>
      <c r="J936" s="365"/>
      <c r="K936" s="417"/>
      <c r="L936" s="407">
        <f t="shared" si="105"/>
        <v>0</v>
      </c>
      <c r="M936" s="407">
        <f t="shared" si="102"/>
        <v>0</v>
      </c>
      <c r="N936" s="407">
        <f t="shared" si="103"/>
        <v>0</v>
      </c>
      <c r="O936" s="407">
        <f t="shared" si="104"/>
        <v>0</v>
      </c>
      <c r="P936" s="411" t="str">
        <f t="shared" si="100"/>
        <v/>
      </c>
      <c r="Q936" s="412" t="str">
        <f t="shared" si="101"/>
        <v/>
      </c>
      <c r="Z936" s="364"/>
    </row>
    <row r="937" spans="2:26">
      <c r="B937" s="406">
        <v>932</v>
      </c>
      <c r="C937" s="364"/>
      <c r="D937" s="364" t="str">
        <f t="shared" si="99"/>
        <v xml:space="preserve">#932 : </v>
      </c>
      <c r="E937" s="365"/>
      <c r="F937" s="365"/>
      <c r="G937" s="365"/>
      <c r="H937" s="365"/>
      <c r="I937" s="365"/>
      <c r="J937" s="365"/>
      <c r="K937" s="417"/>
      <c r="L937" s="407">
        <f t="shared" si="105"/>
        <v>0</v>
      </c>
      <c r="M937" s="407">
        <f t="shared" si="102"/>
        <v>0</v>
      </c>
      <c r="N937" s="407">
        <f t="shared" si="103"/>
        <v>0</v>
      </c>
      <c r="O937" s="407">
        <f t="shared" si="104"/>
        <v>0</v>
      </c>
      <c r="P937" s="411" t="str">
        <f t="shared" si="100"/>
        <v/>
      </c>
      <c r="Q937" s="412" t="str">
        <f t="shared" si="101"/>
        <v/>
      </c>
      <c r="Z937" s="364"/>
    </row>
    <row r="938" spans="2:26">
      <c r="B938" s="406">
        <v>933</v>
      </c>
      <c r="C938" s="364"/>
      <c r="D938" s="364" t="str">
        <f t="shared" si="99"/>
        <v xml:space="preserve">#933 : </v>
      </c>
      <c r="E938" s="365"/>
      <c r="F938" s="365"/>
      <c r="G938" s="365"/>
      <c r="H938" s="365"/>
      <c r="I938" s="365"/>
      <c r="J938" s="365"/>
      <c r="K938" s="417"/>
      <c r="L938" s="407">
        <f t="shared" si="105"/>
        <v>0</v>
      </c>
      <c r="M938" s="407">
        <f t="shared" si="102"/>
        <v>0</v>
      </c>
      <c r="N938" s="407">
        <f t="shared" si="103"/>
        <v>0</v>
      </c>
      <c r="O938" s="407">
        <f t="shared" si="104"/>
        <v>0</v>
      </c>
      <c r="P938" s="411" t="str">
        <f t="shared" si="100"/>
        <v/>
      </c>
      <c r="Q938" s="412" t="str">
        <f t="shared" si="101"/>
        <v/>
      </c>
      <c r="Z938" s="364"/>
    </row>
    <row r="939" spans="2:26">
      <c r="B939" s="406">
        <v>934</v>
      </c>
      <c r="C939" s="364"/>
      <c r="D939" s="364" t="str">
        <f t="shared" si="99"/>
        <v xml:space="preserve">#934 : </v>
      </c>
      <c r="E939" s="365"/>
      <c r="F939" s="365"/>
      <c r="G939" s="365"/>
      <c r="H939" s="365"/>
      <c r="I939" s="365"/>
      <c r="J939" s="365"/>
      <c r="K939" s="417"/>
      <c r="L939" s="407">
        <f t="shared" si="105"/>
        <v>0</v>
      </c>
      <c r="M939" s="407">
        <f t="shared" si="102"/>
        <v>0</v>
      </c>
      <c r="N939" s="407">
        <f t="shared" si="103"/>
        <v>0</v>
      </c>
      <c r="O939" s="407">
        <f t="shared" si="104"/>
        <v>0</v>
      </c>
      <c r="P939" s="411" t="str">
        <f t="shared" si="100"/>
        <v/>
      </c>
      <c r="Q939" s="412" t="str">
        <f t="shared" si="101"/>
        <v/>
      </c>
      <c r="Z939" s="364"/>
    </row>
    <row r="940" spans="2:26">
      <c r="B940" s="406">
        <v>935</v>
      </c>
      <c r="C940" s="364"/>
      <c r="D940" s="364" t="str">
        <f t="shared" si="99"/>
        <v xml:space="preserve">#935 : </v>
      </c>
      <c r="E940" s="365"/>
      <c r="F940" s="365"/>
      <c r="G940" s="365"/>
      <c r="H940" s="365"/>
      <c r="I940" s="365"/>
      <c r="J940" s="365"/>
      <c r="K940" s="417"/>
      <c r="L940" s="407">
        <f t="shared" si="105"/>
        <v>0</v>
      </c>
      <c r="M940" s="407">
        <f t="shared" si="102"/>
        <v>0</v>
      </c>
      <c r="N940" s="407">
        <f t="shared" si="103"/>
        <v>0</v>
      </c>
      <c r="O940" s="407">
        <f t="shared" si="104"/>
        <v>0</v>
      </c>
      <c r="P940" s="411" t="str">
        <f t="shared" si="100"/>
        <v/>
      </c>
      <c r="Q940" s="412" t="str">
        <f t="shared" si="101"/>
        <v/>
      </c>
      <c r="Z940" s="364"/>
    </row>
    <row r="941" spans="2:26">
      <c r="B941" s="406">
        <v>936</v>
      </c>
      <c r="C941" s="364"/>
      <c r="D941" s="364" t="str">
        <f t="shared" si="99"/>
        <v xml:space="preserve">#936 : </v>
      </c>
      <c r="E941" s="365"/>
      <c r="F941" s="365"/>
      <c r="G941" s="365"/>
      <c r="H941" s="365"/>
      <c r="I941" s="365"/>
      <c r="J941" s="365"/>
      <c r="K941" s="417"/>
      <c r="L941" s="407">
        <f t="shared" si="105"/>
        <v>0</v>
      </c>
      <c r="M941" s="407">
        <f t="shared" si="102"/>
        <v>0</v>
      </c>
      <c r="N941" s="407">
        <f t="shared" si="103"/>
        <v>0</v>
      </c>
      <c r="O941" s="407">
        <f t="shared" si="104"/>
        <v>0</v>
      </c>
      <c r="P941" s="411" t="str">
        <f t="shared" si="100"/>
        <v/>
      </c>
      <c r="Q941" s="412" t="str">
        <f t="shared" si="101"/>
        <v/>
      </c>
      <c r="Z941" s="364"/>
    </row>
    <row r="942" spans="2:26">
      <c r="B942" s="406">
        <v>937</v>
      </c>
      <c r="C942" s="364"/>
      <c r="D942" s="364" t="str">
        <f t="shared" si="99"/>
        <v xml:space="preserve">#937 : </v>
      </c>
      <c r="E942" s="365"/>
      <c r="F942" s="365"/>
      <c r="G942" s="365"/>
      <c r="H942" s="365"/>
      <c r="I942" s="365"/>
      <c r="J942" s="365"/>
      <c r="K942" s="417"/>
      <c r="L942" s="407">
        <f t="shared" si="105"/>
        <v>0</v>
      </c>
      <c r="M942" s="407">
        <f t="shared" si="102"/>
        <v>0</v>
      </c>
      <c r="N942" s="407">
        <f t="shared" si="103"/>
        <v>0</v>
      </c>
      <c r="O942" s="407">
        <f t="shared" si="104"/>
        <v>0</v>
      </c>
      <c r="P942" s="411" t="str">
        <f t="shared" si="100"/>
        <v/>
      </c>
      <c r="Q942" s="412" t="str">
        <f t="shared" si="101"/>
        <v/>
      </c>
      <c r="Z942" s="364"/>
    </row>
    <row r="943" spans="2:26">
      <c r="B943" s="406">
        <v>938</v>
      </c>
      <c r="C943" s="364"/>
      <c r="D943" s="364" t="str">
        <f t="shared" si="99"/>
        <v xml:space="preserve">#938 : </v>
      </c>
      <c r="E943" s="365"/>
      <c r="F943" s="365"/>
      <c r="G943" s="365"/>
      <c r="H943" s="365"/>
      <c r="I943" s="365"/>
      <c r="J943" s="365"/>
      <c r="K943" s="417"/>
      <c r="L943" s="407">
        <f t="shared" si="105"/>
        <v>0</v>
      </c>
      <c r="M943" s="407">
        <f t="shared" si="102"/>
        <v>0</v>
      </c>
      <c r="N943" s="407">
        <f t="shared" si="103"/>
        <v>0</v>
      </c>
      <c r="O943" s="407">
        <f t="shared" si="104"/>
        <v>0</v>
      </c>
      <c r="P943" s="411" t="str">
        <f t="shared" si="100"/>
        <v/>
      </c>
      <c r="Q943" s="412" t="str">
        <f t="shared" si="101"/>
        <v/>
      </c>
      <c r="Z943" s="364"/>
    </row>
    <row r="944" spans="2:26">
      <c r="B944" s="406">
        <v>939</v>
      </c>
      <c r="C944" s="364"/>
      <c r="D944" s="364" t="str">
        <f t="shared" si="99"/>
        <v xml:space="preserve">#939 : </v>
      </c>
      <c r="E944" s="365"/>
      <c r="F944" s="365"/>
      <c r="G944" s="365"/>
      <c r="H944" s="365"/>
      <c r="I944" s="365"/>
      <c r="J944" s="365"/>
      <c r="K944" s="417"/>
      <c r="L944" s="407">
        <f t="shared" si="105"/>
        <v>0</v>
      </c>
      <c r="M944" s="407">
        <f t="shared" si="102"/>
        <v>0</v>
      </c>
      <c r="N944" s="407">
        <f t="shared" si="103"/>
        <v>0</v>
      </c>
      <c r="O944" s="407">
        <f t="shared" si="104"/>
        <v>0</v>
      </c>
      <c r="P944" s="411" t="str">
        <f t="shared" si="100"/>
        <v/>
      </c>
      <c r="Q944" s="412" t="str">
        <f t="shared" si="101"/>
        <v/>
      </c>
      <c r="Z944" s="364"/>
    </row>
    <row r="945" spans="2:26">
      <c r="B945" s="406">
        <v>940</v>
      </c>
      <c r="C945" s="364"/>
      <c r="D945" s="364" t="str">
        <f t="shared" si="99"/>
        <v xml:space="preserve">#940 : </v>
      </c>
      <c r="E945" s="365"/>
      <c r="F945" s="365"/>
      <c r="G945" s="365"/>
      <c r="H945" s="365"/>
      <c r="I945" s="365"/>
      <c r="J945" s="365"/>
      <c r="K945" s="417"/>
      <c r="L945" s="407">
        <f t="shared" si="105"/>
        <v>0</v>
      </c>
      <c r="M945" s="407">
        <f t="shared" si="102"/>
        <v>0</v>
      </c>
      <c r="N945" s="407">
        <f t="shared" si="103"/>
        <v>0</v>
      </c>
      <c r="O945" s="407">
        <f t="shared" si="104"/>
        <v>0</v>
      </c>
      <c r="P945" s="411" t="str">
        <f t="shared" si="100"/>
        <v/>
      </c>
      <c r="Q945" s="412" t="str">
        <f t="shared" si="101"/>
        <v/>
      </c>
      <c r="Z945" s="364"/>
    </row>
    <row r="946" spans="2:26">
      <c r="B946" s="406">
        <v>941</v>
      </c>
      <c r="C946" s="364"/>
      <c r="D946" s="364" t="str">
        <f t="shared" si="99"/>
        <v xml:space="preserve">#941 : </v>
      </c>
      <c r="E946" s="365"/>
      <c r="F946" s="365"/>
      <c r="G946" s="365"/>
      <c r="H946" s="365"/>
      <c r="I946" s="365"/>
      <c r="J946" s="365"/>
      <c r="K946" s="417"/>
      <c r="L946" s="407">
        <f t="shared" si="105"/>
        <v>0</v>
      </c>
      <c r="M946" s="407">
        <f t="shared" si="102"/>
        <v>0</v>
      </c>
      <c r="N946" s="407">
        <f t="shared" si="103"/>
        <v>0</v>
      </c>
      <c r="O946" s="407">
        <f t="shared" si="104"/>
        <v>0</v>
      </c>
      <c r="P946" s="411" t="str">
        <f t="shared" si="100"/>
        <v/>
      </c>
      <c r="Q946" s="412" t="str">
        <f t="shared" si="101"/>
        <v/>
      </c>
      <c r="Z946" s="364"/>
    </row>
    <row r="947" spans="2:26">
      <c r="B947" s="406">
        <v>942</v>
      </c>
      <c r="C947" s="364"/>
      <c r="D947" s="364" t="str">
        <f t="shared" si="99"/>
        <v xml:space="preserve">#942 : </v>
      </c>
      <c r="E947" s="365"/>
      <c r="F947" s="365"/>
      <c r="G947" s="365"/>
      <c r="H947" s="365"/>
      <c r="I947" s="365"/>
      <c r="J947" s="365"/>
      <c r="K947" s="417"/>
      <c r="L947" s="407">
        <f t="shared" si="105"/>
        <v>0</v>
      </c>
      <c r="M947" s="407">
        <f t="shared" si="102"/>
        <v>0</v>
      </c>
      <c r="N947" s="407">
        <f t="shared" si="103"/>
        <v>0</v>
      </c>
      <c r="O947" s="407">
        <f t="shared" si="104"/>
        <v>0</v>
      </c>
      <c r="P947" s="411" t="str">
        <f t="shared" si="100"/>
        <v/>
      </c>
      <c r="Q947" s="412" t="str">
        <f t="shared" si="101"/>
        <v/>
      </c>
      <c r="Z947" s="364"/>
    </row>
    <row r="948" spans="2:26">
      <c r="B948" s="406">
        <v>943</v>
      </c>
      <c r="C948" s="364"/>
      <c r="D948" s="364" t="str">
        <f t="shared" si="99"/>
        <v xml:space="preserve">#943 : </v>
      </c>
      <c r="E948" s="365"/>
      <c r="F948" s="365"/>
      <c r="G948" s="365"/>
      <c r="H948" s="365"/>
      <c r="I948" s="365"/>
      <c r="J948" s="365"/>
      <c r="K948" s="417"/>
      <c r="L948" s="407">
        <f t="shared" si="105"/>
        <v>0</v>
      </c>
      <c r="M948" s="407">
        <f t="shared" si="102"/>
        <v>0</v>
      </c>
      <c r="N948" s="407">
        <f t="shared" si="103"/>
        <v>0</v>
      </c>
      <c r="O948" s="407">
        <f t="shared" si="104"/>
        <v>0</v>
      </c>
      <c r="P948" s="411" t="str">
        <f t="shared" si="100"/>
        <v/>
      </c>
      <c r="Q948" s="412" t="str">
        <f t="shared" si="101"/>
        <v/>
      </c>
      <c r="Z948" s="364"/>
    </row>
    <row r="949" spans="2:26">
      <c r="B949" s="406">
        <v>944</v>
      </c>
      <c r="C949" s="364"/>
      <c r="D949" s="364" t="str">
        <f t="shared" si="99"/>
        <v xml:space="preserve">#944 : </v>
      </c>
      <c r="E949" s="365"/>
      <c r="F949" s="365"/>
      <c r="G949" s="365"/>
      <c r="H949" s="365"/>
      <c r="I949" s="365"/>
      <c r="J949" s="365"/>
      <c r="K949" s="417"/>
      <c r="L949" s="407">
        <f t="shared" si="105"/>
        <v>0</v>
      </c>
      <c r="M949" s="407">
        <f t="shared" si="102"/>
        <v>0</v>
      </c>
      <c r="N949" s="407">
        <f t="shared" si="103"/>
        <v>0</v>
      </c>
      <c r="O949" s="407">
        <f t="shared" si="104"/>
        <v>0</v>
      </c>
      <c r="P949" s="411" t="str">
        <f t="shared" si="100"/>
        <v/>
      </c>
      <c r="Q949" s="412" t="str">
        <f t="shared" si="101"/>
        <v/>
      </c>
      <c r="Z949" s="364"/>
    </row>
    <row r="950" spans="2:26">
      <c r="B950" s="406">
        <v>945</v>
      </c>
      <c r="C950" s="364"/>
      <c r="D950" s="364" t="str">
        <f t="shared" si="99"/>
        <v xml:space="preserve">#945 : </v>
      </c>
      <c r="E950" s="365"/>
      <c r="F950" s="365"/>
      <c r="G950" s="365"/>
      <c r="H950" s="365"/>
      <c r="I950" s="365"/>
      <c r="J950" s="365"/>
      <c r="K950" s="417"/>
      <c r="L950" s="407">
        <f t="shared" si="105"/>
        <v>0</v>
      </c>
      <c r="M950" s="407">
        <f t="shared" si="102"/>
        <v>0</v>
      </c>
      <c r="N950" s="407">
        <f t="shared" si="103"/>
        <v>0</v>
      </c>
      <c r="O950" s="407">
        <f t="shared" si="104"/>
        <v>0</v>
      </c>
      <c r="P950" s="411" t="str">
        <f t="shared" si="100"/>
        <v/>
      </c>
      <c r="Q950" s="412" t="str">
        <f t="shared" si="101"/>
        <v/>
      </c>
      <c r="Z950" s="364"/>
    </row>
    <row r="951" spans="2:26">
      <c r="B951" s="406">
        <v>946</v>
      </c>
      <c r="C951" s="364"/>
      <c r="D951" s="364" t="str">
        <f t="shared" si="99"/>
        <v xml:space="preserve">#946 : </v>
      </c>
      <c r="E951" s="365"/>
      <c r="F951" s="365"/>
      <c r="G951" s="365"/>
      <c r="H951" s="365"/>
      <c r="I951" s="365"/>
      <c r="J951" s="365"/>
      <c r="K951" s="417"/>
      <c r="L951" s="407">
        <f t="shared" si="105"/>
        <v>0</v>
      </c>
      <c r="M951" s="407">
        <f t="shared" si="102"/>
        <v>0</v>
      </c>
      <c r="N951" s="407">
        <f t="shared" si="103"/>
        <v>0</v>
      </c>
      <c r="O951" s="407">
        <f t="shared" si="104"/>
        <v>0</v>
      </c>
      <c r="P951" s="411" t="str">
        <f t="shared" si="100"/>
        <v/>
      </c>
      <c r="Q951" s="412" t="str">
        <f t="shared" si="101"/>
        <v/>
      </c>
      <c r="Z951" s="364"/>
    </row>
    <row r="952" spans="2:26">
      <c r="B952" s="406">
        <v>947</v>
      </c>
      <c r="C952" s="364"/>
      <c r="D952" s="364" t="str">
        <f t="shared" si="99"/>
        <v xml:space="preserve">#947 : </v>
      </c>
      <c r="E952" s="365"/>
      <c r="F952" s="365"/>
      <c r="G952" s="365"/>
      <c r="H952" s="365"/>
      <c r="I952" s="365"/>
      <c r="J952" s="365"/>
      <c r="K952" s="417"/>
      <c r="L952" s="407">
        <f t="shared" si="105"/>
        <v>0</v>
      </c>
      <c r="M952" s="407">
        <f t="shared" si="102"/>
        <v>0</v>
      </c>
      <c r="N952" s="407">
        <f t="shared" si="103"/>
        <v>0</v>
      </c>
      <c r="O952" s="407">
        <f t="shared" si="104"/>
        <v>0</v>
      </c>
      <c r="P952" s="411" t="str">
        <f t="shared" si="100"/>
        <v/>
      </c>
      <c r="Q952" s="412" t="str">
        <f t="shared" si="101"/>
        <v/>
      </c>
      <c r="Z952" s="364"/>
    </row>
    <row r="953" spans="2:26">
      <c r="B953" s="406">
        <v>948</v>
      </c>
      <c r="C953" s="364"/>
      <c r="D953" s="364" t="str">
        <f t="shared" si="99"/>
        <v xml:space="preserve">#948 : </v>
      </c>
      <c r="E953" s="365"/>
      <c r="F953" s="365"/>
      <c r="G953" s="365"/>
      <c r="H953" s="365"/>
      <c r="I953" s="365"/>
      <c r="J953" s="365"/>
      <c r="K953" s="417"/>
      <c r="L953" s="407">
        <f t="shared" si="105"/>
        <v>0</v>
      </c>
      <c r="M953" s="407">
        <f t="shared" si="102"/>
        <v>0</v>
      </c>
      <c r="N953" s="407">
        <f t="shared" si="103"/>
        <v>0</v>
      </c>
      <c r="O953" s="407">
        <f t="shared" si="104"/>
        <v>0</v>
      </c>
      <c r="P953" s="411" t="str">
        <f t="shared" si="100"/>
        <v/>
      </c>
      <c r="Q953" s="412" t="str">
        <f t="shared" si="101"/>
        <v/>
      </c>
      <c r="Z953" s="364"/>
    </row>
    <row r="954" spans="2:26">
      <c r="B954" s="406">
        <v>949</v>
      </c>
      <c r="C954" s="364"/>
      <c r="D954" s="364" t="str">
        <f t="shared" si="99"/>
        <v xml:space="preserve">#949 : </v>
      </c>
      <c r="E954" s="365"/>
      <c r="F954" s="365"/>
      <c r="G954" s="365"/>
      <c r="H954" s="365"/>
      <c r="I954" s="365"/>
      <c r="J954" s="365"/>
      <c r="K954" s="417"/>
      <c r="L954" s="407">
        <f t="shared" si="105"/>
        <v>0</v>
      </c>
      <c r="M954" s="407">
        <f t="shared" si="102"/>
        <v>0</v>
      </c>
      <c r="N954" s="407">
        <f t="shared" si="103"/>
        <v>0</v>
      </c>
      <c r="O954" s="407">
        <f t="shared" si="104"/>
        <v>0</v>
      </c>
      <c r="P954" s="411" t="str">
        <f t="shared" si="100"/>
        <v/>
      </c>
      <c r="Q954" s="412" t="str">
        <f t="shared" si="101"/>
        <v/>
      </c>
      <c r="Z954" s="364"/>
    </row>
    <row r="955" spans="2:26">
      <c r="B955" s="406">
        <v>950</v>
      </c>
      <c r="C955" s="364"/>
      <c r="D955" s="364" t="str">
        <f t="shared" si="99"/>
        <v xml:space="preserve">#950 : </v>
      </c>
      <c r="E955" s="365"/>
      <c r="F955" s="365"/>
      <c r="G955" s="365"/>
      <c r="H955" s="365"/>
      <c r="I955" s="365"/>
      <c r="J955" s="365"/>
      <c r="K955" s="417"/>
      <c r="L955" s="407">
        <f t="shared" si="105"/>
        <v>0</v>
      </c>
      <c r="M955" s="407">
        <f t="shared" si="102"/>
        <v>0</v>
      </c>
      <c r="N955" s="407">
        <f t="shared" si="103"/>
        <v>0</v>
      </c>
      <c r="O955" s="407">
        <f t="shared" si="104"/>
        <v>0</v>
      </c>
      <c r="P955" s="411" t="str">
        <f t="shared" si="100"/>
        <v/>
      </c>
      <c r="Q955" s="412" t="str">
        <f t="shared" si="101"/>
        <v/>
      </c>
      <c r="Z955" s="364"/>
    </row>
    <row r="956" spans="2:26">
      <c r="B956" s="406">
        <v>951</v>
      </c>
      <c r="C956" s="364"/>
      <c r="D956" s="364" t="str">
        <f t="shared" si="99"/>
        <v xml:space="preserve">#951 : </v>
      </c>
      <c r="E956" s="365"/>
      <c r="F956" s="365"/>
      <c r="G956" s="365"/>
      <c r="H956" s="365"/>
      <c r="I956" s="365"/>
      <c r="J956" s="365"/>
      <c r="K956" s="417"/>
      <c r="L956" s="407">
        <f t="shared" si="105"/>
        <v>0</v>
      </c>
      <c r="M956" s="407">
        <f t="shared" si="102"/>
        <v>0</v>
      </c>
      <c r="N956" s="407">
        <f t="shared" si="103"/>
        <v>0</v>
      </c>
      <c r="O956" s="407">
        <f t="shared" si="104"/>
        <v>0</v>
      </c>
      <c r="P956" s="411" t="str">
        <f t="shared" si="100"/>
        <v/>
      </c>
      <c r="Q956" s="412" t="str">
        <f t="shared" si="101"/>
        <v/>
      </c>
      <c r="Z956" s="364"/>
    </row>
    <row r="957" spans="2:26">
      <c r="B957" s="406">
        <v>952</v>
      </c>
      <c r="C957" s="364"/>
      <c r="D957" s="364" t="str">
        <f t="shared" si="99"/>
        <v xml:space="preserve">#952 : </v>
      </c>
      <c r="E957" s="365"/>
      <c r="F957" s="365"/>
      <c r="G957" s="365"/>
      <c r="H957" s="365"/>
      <c r="I957" s="365"/>
      <c r="J957" s="365"/>
      <c r="K957" s="417"/>
      <c r="L957" s="407">
        <f t="shared" si="105"/>
        <v>0</v>
      </c>
      <c r="M957" s="407">
        <f t="shared" si="102"/>
        <v>0</v>
      </c>
      <c r="N957" s="407">
        <f t="shared" si="103"/>
        <v>0</v>
      </c>
      <c r="O957" s="407">
        <f t="shared" si="104"/>
        <v>0</v>
      </c>
      <c r="P957" s="411" t="str">
        <f t="shared" si="100"/>
        <v/>
      </c>
      <c r="Q957" s="412" t="str">
        <f t="shared" si="101"/>
        <v/>
      </c>
      <c r="Z957" s="364"/>
    </row>
    <row r="958" spans="2:26">
      <c r="B958" s="406">
        <v>953</v>
      </c>
      <c r="C958" s="364"/>
      <c r="D958" s="364" t="str">
        <f t="shared" si="99"/>
        <v xml:space="preserve">#953 : </v>
      </c>
      <c r="E958" s="365"/>
      <c r="F958" s="365"/>
      <c r="G958" s="365"/>
      <c r="H958" s="365"/>
      <c r="I958" s="365"/>
      <c r="J958" s="365"/>
      <c r="K958" s="417"/>
      <c r="L958" s="407">
        <f t="shared" si="105"/>
        <v>0</v>
      </c>
      <c r="M958" s="407">
        <f t="shared" si="102"/>
        <v>0</v>
      </c>
      <c r="N958" s="407">
        <f t="shared" si="103"/>
        <v>0</v>
      </c>
      <c r="O958" s="407">
        <f t="shared" si="104"/>
        <v>0</v>
      </c>
      <c r="P958" s="411" t="str">
        <f t="shared" si="100"/>
        <v/>
      </c>
      <c r="Q958" s="412" t="str">
        <f t="shared" si="101"/>
        <v/>
      </c>
      <c r="Z958" s="364"/>
    </row>
    <row r="959" spans="2:26">
      <c r="B959" s="406">
        <v>954</v>
      </c>
      <c r="C959" s="364"/>
      <c r="D959" s="364" t="str">
        <f t="shared" si="99"/>
        <v xml:space="preserve">#954 : </v>
      </c>
      <c r="E959" s="365"/>
      <c r="F959" s="365"/>
      <c r="G959" s="365"/>
      <c r="H959" s="365"/>
      <c r="I959" s="365"/>
      <c r="J959" s="365"/>
      <c r="K959" s="417"/>
      <c r="L959" s="407">
        <f t="shared" si="105"/>
        <v>0</v>
      </c>
      <c r="M959" s="407">
        <f t="shared" si="102"/>
        <v>0</v>
      </c>
      <c r="N959" s="407">
        <f t="shared" si="103"/>
        <v>0</v>
      </c>
      <c r="O959" s="407">
        <f t="shared" si="104"/>
        <v>0</v>
      </c>
      <c r="P959" s="411" t="str">
        <f t="shared" si="100"/>
        <v/>
      </c>
      <c r="Q959" s="412" t="str">
        <f t="shared" si="101"/>
        <v/>
      </c>
      <c r="Z959" s="364"/>
    </row>
    <row r="960" spans="2:26">
      <c r="B960" s="406">
        <v>955</v>
      </c>
      <c r="C960" s="364"/>
      <c r="D960" s="364" t="str">
        <f t="shared" si="99"/>
        <v xml:space="preserve">#955 : </v>
      </c>
      <c r="E960" s="365"/>
      <c r="F960" s="365"/>
      <c r="G960" s="365"/>
      <c r="H960" s="365"/>
      <c r="I960" s="365"/>
      <c r="J960" s="365"/>
      <c r="K960" s="417"/>
      <c r="L960" s="407">
        <f t="shared" si="105"/>
        <v>0</v>
      </c>
      <c r="M960" s="407">
        <f t="shared" si="102"/>
        <v>0</v>
      </c>
      <c r="N960" s="407">
        <f t="shared" si="103"/>
        <v>0</v>
      </c>
      <c r="O960" s="407">
        <f t="shared" si="104"/>
        <v>0</v>
      </c>
      <c r="P960" s="411" t="str">
        <f t="shared" si="100"/>
        <v/>
      </c>
      <c r="Q960" s="412" t="str">
        <f t="shared" si="101"/>
        <v/>
      </c>
      <c r="Z960" s="364"/>
    </row>
    <row r="961" spans="2:26">
      <c r="B961" s="406">
        <v>956</v>
      </c>
      <c r="C961" s="364"/>
      <c r="D961" s="364" t="str">
        <f t="shared" si="99"/>
        <v xml:space="preserve">#956 : </v>
      </c>
      <c r="E961" s="365"/>
      <c r="F961" s="365"/>
      <c r="G961" s="365"/>
      <c r="H961" s="365"/>
      <c r="I961" s="365"/>
      <c r="J961" s="365"/>
      <c r="K961" s="417"/>
      <c r="L961" s="407">
        <f t="shared" si="105"/>
        <v>0</v>
      </c>
      <c r="M961" s="407">
        <f t="shared" si="102"/>
        <v>0</v>
      </c>
      <c r="N961" s="407">
        <f t="shared" si="103"/>
        <v>0</v>
      </c>
      <c r="O961" s="407">
        <f t="shared" si="104"/>
        <v>0</v>
      </c>
      <c r="P961" s="411" t="str">
        <f t="shared" si="100"/>
        <v/>
      </c>
      <c r="Q961" s="412" t="str">
        <f t="shared" si="101"/>
        <v/>
      </c>
      <c r="Z961" s="364"/>
    </row>
    <row r="962" spans="2:26">
      <c r="B962" s="406">
        <v>957</v>
      </c>
      <c r="C962" s="364"/>
      <c r="D962" s="364" t="str">
        <f t="shared" si="99"/>
        <v xml:space="preserve">#957 : </v>
      </c>
      <c r="E962" s="365"/>
      <c r="F962" s="365"/>
      <c r="G962" s="365"/>
      <c r="H962" s="365"/>
      <c r="I962" s="365"/>
      <c r="J962" s="365"/>
      <c r="K962" s="417"/>
      <c r="L962" s="407">
        <f t="shared" si="105"/>
        <v>0</v>
      </c>
      <c r="M962" s="407">
        <f t="shared" si="102"/>
        <v>0</v>
      </c>
      <c r="N962" s="407">
        <f t="shared" si="103"/>
        <v>0</v>
      </c>
      <c r="O962" s="407">
        <f t="shared" si="104"/>
        <v>0</v>
      </c>
      <c r="P962" s="411" t="str">
        <f t="shared" si="100"/>
        <v/>
      </c>
      <c r="Q962" s="412" t="str">
        <f t="shared" si="101"/>
        <v/>
      </c>
      <c r="Z962" s="364"/>
    </row>
    <row r="963" spans="2:26">
      <c r="B963" s="406">
        <v>958</v>
      </c>
      <c r="C963" s="364"/>
      <c r="D963" s="364" t="str">
        <f t="shared" si="99"/>
        <v xml:space="preserve">#958 : </v>
      </c>
      <c r="E963" s="365"/>
      <c r="F963" s="365"/>
      <c r="G963" s="365"/>
      <c r="H963" s="365"/>
      <c r="I963" s="365"/>
      <c r="J963" s="365"/>
      <c r="K963" s="417"/>
      <c r="L963" s="407">
        <f t="shared" si="105"/>
        <v>0</v>
      </c>
      <c r="M963" s="407">
        <f t="shared" si="102"/>
        <v>0</v>
      </c>
      <c r="N963" s="407">
        <f t="shared" si="103"/>
        <v>0</v>
      </c>
      <c r="O963" s="407">
        <f t="shared" si="104"/>
        <v>0</v>
      </c>
      <c r="P963" s="411" t="str">
        <f t="shared" si="100"/>
        <v/>
      </c>
      <c r="Q963" s="412" t="str">
        <f t="shared" si="101"/>
        <v/>
      </c>
      <c r="Z963" s="364"/>
    </row>
    <row r="964" spans="2:26">
      <c r="B964" s="406">
        <v>959</v>
      </c>
      <c r="C964" s="364"/>
      <c r="D964" s="364" t="str">
        <f t="shared" si="99"/>
        <v xml:space="preserve">#959 : </v>
      </c>
      <c r="E964" s="365"/>
      <c r="F964" s="365"/>
      <c r="G964" s="365"/>
      <c r="H964" s="365"/>
      <c r="I964" s="365"/>
      <c r="J964" s="365"/>
      <c r="K964" s="417"/>
      <c r="L964" s="407">
        <f t="shared" si="105"/>
        <v>0</v>
      </c>
      <c r="M964" s="407">
        <f t="shared" si="102"/>
        <v>0</v>
      </c>
      <c r="N964" s="407">
        <f t="shared" si="103"/>
        <v>0</v>
      </c>
      <c r="O964" s="407">
        <f t="shared" si="104"/>
        <v>0</v>
      </c>
      <c r="P964" s="411" t="str">
        <f t="shared" si="100"/>
        <v/>
      </c>
      <c r="Q964" s="412" t="str">
        <f t="shared" si="101"/>
        <v/>
      </c>
      <c r="Z964" s="364"/>
    </row>
    <row r="965" spans="2:26">
      <c r="B965" s="406">
        <v>960</v>
      </c>
      <c r="C965" s="364"/>
      <c r="D965" s="364" t="str">
        <f t="shared" si="99"/>
        <v xml:space="preserve">#960 : </v>
      </c>
      <c r="E965" s="365"/>
      <c r="F965" s="365"/>
      <c r="G965" s="365"/>
      <c r="H965" s="365"/>
      <c r="I965" s="365"/>
      <c r="J965" s="365"/>
      <c r="K965" s="417"/>
      <c r="L965" s="407">
        <f t="shared" si="105"/>
        <v>0</v>
      </c>
      <c r="M965" s="407">
        <f t="shared" si="102"/>
        <v>0</v>
      </c>
      <c r="N965" s="407">
        <f t="shared" si="103"/>
        <v>0</v>
      </c>
      <c r="O965" s="407">
        <f t="shared" si="104"/>
        <v>0</v>
      </c>
      <c r="P965" s="411" t="str">
        <f t="shared" si="100"/>
        <v/>
      </c>
      <c r="Q965" s="412" t="str">
        <f t="shared" si="101"/>
        <v/>
      </c>
      <c r="Z965" s="364"/>
    </row>
    <row r="966" spans="2:26">
      <c r="B966" s="406">
        <v>961</v>
      </c>
      <c r="C966" s="364"/>
      <c r="D966" s="364" t="str">
        <f t="shared" ref="D966:D1029" si="106">"#"&amp;B966&amp;" : "&amp;C966</f>
        <v xml:space="preserve">#961 : </v>
      </c>
      <c r="E966" s="365"/>
      <c r="F966" s="365"/>
      <c r="G966" s="365"/>
      <c r="H966" s="365"/>
      <c r="I966" s="365"/>
      <c r="J966" s="365"/>
      <c r="K966" s="417"/>
      <c r="L966" s="407">
        <f t="shared" si="105"/>
        <v>0</v>
      </c>
      <c r="M966" s="407">
        <f t="shared" si="102"/>
        <v>0</v>
      </c>
      <c r="N966" s="407">
        <f t="shared" si="103"/>
        <v>0</v>
      </c>
      <c r="O966" s="407">
        <f t="shared" si="104"/>
        <v>0</v>
      </c>
      <c r="P966" s="411" t="str">
        <f t="shared" ref="P966:P1029" si="107">IF(M966&gt;N966,"Match funding needs to be min 50%","")</f>
        <v/>
      </c>
      <c r="Q966" s="412" t="str">
        <f t="shared" ref="Q966:Q1029" si="108" xml:space="preserve">
IF(AND(E966="Privately Rented Home",K966&gt;=$L$3/0.7,L966=$L$3),"",
IF(AND(E966="Privately Rented Home",K966&lt;$L$3/0.7,L966=K966*70%),"",
IF(AND(E966="Privately Owned Home",K966=L966),"",
IF(AND(E966="Social Home",K966=(M966+N966)),"",
IF(AND(E966="",K966=0),"",
"Private Landlord contribution needs to be greater")))))</f>
        <v/>
      </c>
      <c r="Z966" s="364"/>
    </row>
    <row r="967" spans="2:26">
      <c r="B967" s="406">
        <v>962</v>
      </c>
      <c r="C967" s="364"/>
      <c r="D967" s="364" t="str">
        <f t="shared" si="106"/>
        <v xml:space="preserve">#962 : </v>
      </c>
      <c r="E967" s="365"/>
      <c r="F967" s="365"/>
      <c r="G967" s="365"/>
      <c r="H967" s="365"/>
      <c r="I967" s="365"/>
      <c r="J967" s="365"/>
      <c r="K967" s="417"/>
      <c r="L967" s="407">
        <f t="shared" si="105"/>
        <v>0</v>
      </c>
      <c r="M967" s="407">
        <f t="shared" ref="M967:M1030" si="109">VALUE(
IF(AND(E967="Social Home",K967&gt;=$M$3/0.5),$M$3,
IF(AND(E967="Social Home",K967&lt;$M$3/0.5),K967*50%,
"0")))</f>
        <v>0</v>
      </c>
      <c r="N967" s="407">
        <f t="shared" ref="N967:N1030" si="110">VALUE(IF(E967="Social Home",K967-M967,0))</f>
        <v>0</v>
      </c>
      <c r="O967" s="407">
        <f t="shared" ref="O967:O1030" si="111">VALUE(IF(E967="Privately Rented Home",K967-L967,0))</f>
        <v>0</v>
      </c>
      <c r="P967" s="411" t="str">
        <f t="shared" si="107"/>
        <v/>
      </c>
      <c r="Q967" s="412" t="str">
        <f t="shared" si="108"/>
        <v/>
      </c>
      <c r="Z967" s="364"/>
    </row>
    <row r="968" spans="2:26">
      <c r="B968" s="406">
        <v>963</v>
      </c>
      <c r="C968" s="364"/>
      <c r="D968" s="364" t="str">
        <f t="shared" si="106"/>
        <v xml:space="preserve">#963 : </v>
      </c>
      <c r="E968" s="365"/>
      <c r="F968" s="365"/>
      <c r="G968" s="365"/>
      <c r="H968" s="365"/>
      <c r="I968" s="365"/>
      <c r="J968" s="365"/>
      <c r="K968" s="417"/>
      <c r="L968" s="407">
        <f t="shared" si="105"/>
        <v>0</v>
      </c>
      <c r="M968" s="407">
        <f t="shared" si="109"/>
        <v>0</v>
      </c>
      <c r="N968" s="407">
        <f t="shared" si="110"/>
        <v>0</v>
      </c>
      <c r="O968" s="407">
        <f t="shared" si="111"/>
        <v>0</v>
      </c>
      <c r="P968" s="411" t="str">
        <f t="shared" si="107"/>
        <v/>
      </c>
      <c r="Q968" s="412" t="str">
        <f t="shared" si="108"/>
        <v/>
      </c>
      <c r="Z968" s="364"/>
    </row>
    <row r="969" spans="2:26">
      <c r="B969" s="406">
        <v>964</v>
      </c>
      <c r="C969" s="364"/>
      <c r="D969" s="364" t="str">
        <f t="shared" si="106"/>
        <v xml:space="preserve">#964 : </v>
      </c>
      <c r="E969" s="365"/>
      <c r="F969" s="365"/>
      <c r="G969" s="365"/>
      <c r="H969" s="365"/>
      <c r="I969" s="365"/>
      <c r="J969" s="365"/>
      <c r="K969" s="417"/>
      <c r="L969" s="407">
        <f t="shared" ref="L969:L1032" si="112">VALUE(
IF(AND(E969="Privately Rented Home",K969&gt;=$L$3/0.7),$L$3,
IF(AND(E969="Privately Rented Home",K969&lt;$L$3/0.7),K969*0.7,
IF(AND(E969="Privately Owned Home",K969&gt;=0),K969,
"0"))))</f>
        <v>0</v>
      </c>
      <c r="M969" s="407">
        <f t="shared" si="109"/>
        <v>0</v>
      </c>
      <c r="N969" s="407">
        <f t="shared" si="110"/>
        <v>0</v>
      </c>
      <c r="O969" s="407">
        <f t="shared" si="111"/>
        <v>0</v>
      </c>
      <c r="P969" s="411" t="str">
        <f t="shared" si="107"/>
        <v/>
      </c>
      <c r="Q969" s="412" t="str">
        <f t="shared" si="108"/>
        <v/>
      </c>
      <c r="Z969" s="364"/>
    </row>
    <row r="970" spans="2:26">
      <c r="B970" s="406">
        <v>965</v>
      </c>
      <c r="C970" s="364"/>
      <c r="D970" s="364" t="str">
        <f t="shared" si="106"/>
        <v xml:space="preserve">#965 : </v>
      </c>
      <c r="E970" s="365"/>
      <c r="F970" s="365"/>
      <c r="G970" s="365"/>
      <c r="H970" s="365"/>
      <c r="I970" s="365"/>
      <c r="J970" s="365"/>
      <c r="K970" s="417"/>
      <c r="L970" s="407">
        <f t="shared" si="112"/>
        <v>0</v>
      </c>
      <c r="M970" s="407">
        <f t="shared" si="109"/>
        <v>0</v>
      </c>
      <c r="N970" s="407">
        <f t="shared" si="110"/>
        <v>0</v>
      </c>
      <c r="O970" s="407">
        <f t="shared" si="111"/>
        <v>0</v>
      </c>
      <c r="P970" s="411" t="str">
        <f t="shared" si="107"/>
        <v/>
      </c>
      <c r="Q970" s="412" t="str">
        <f t="shared" si="108"/>
        <v/>
      </c>
      <c r="Z970" s="364"/>
    </row>
    <row r="971" spans="2:26">
      <c r="B971" s="406">
        <v>966</v>
      </c>
      <c r="C971" s="364"/>
      <c r="D971" s="364" t="str">
        <f t="shared" si="106"/>
        <v xml:space="preserve">#966 : </v>
      </c>
      <c r="E971" s="365"/>
      <c r="F971" s="365"/>
      <c r="G971" s="365"/>
      <c r="H971" s="365"/>
      <c r="I971" s="365"/>
      <c r="J971" s="365"/>
      <c r="K971" s="417"/>
      <c r="L971" s="407">
        <f t="shared" si="112"/>
        <v>0</v>
      </c>
      <c r="M971" s="407">
        <f t="shared" si="109"/>
        <v>0</v>
      </c>
      <c r="N971" s="407">
        <f t="shared" si="110"/>
        <v>0</v>
      </c>
      <c r="O971" s="407">
        <f t="shared" si="111"/>
        <v>0</v>
      </c>
      <c r="P971" s="411" t="str">
        <f t="shared" si="107"/>
        <v/>
      </c>
      <c r="Q971" s="412" t="str">
        <f t="shared" si="108"/>
        <v/>
      </c>
      <c r="Z971" s="364"/>
    </row>
    <row r="972" spans="2:26">
      <c r="B972" s="406">
        <v>967</v>
      </c>
      <c r="C972" s="364"/>
      <c r="D972" s="364" t="str">
        <f t="shared" si="106"/>
        <v xml:space="preserve">#967 : </v>
      </c>
      <c r="E972" s="365"/>
      <c r="F972" s="365"/>
      <c r="G972" s="365"/>
      <c r="H972" s="365"/>
      <c r="I972" s="365"/>
      <c r="J972" s="365"/>
      <c r="K972" s="417"/>
      <c r="L972" s="407">
        <f t="shared" si="112"/>
        <v>0</v>
      </c>
      <c r="M972" s="407">
        <f t="shared" si="109"/>
        <v>0</v>
      </c>
      <c r="N972" s="407">
        <f t="shared" si="110"/>
        <v>0</v>
      </c>
      <c r="O972" s="407">
        <f t="shared" si="111"/>
        <v>0</v>
      </c>
      <c r="P972" s="411" t="str">
        <f t="shared" si="107"/>
        <v/>
      </c>
      <c r="Q972" s="412" t="str">
        <f t="shared" si="108"/>
        <v/>
      </c>
      <c r="Z972" s="364"/>
    </row>
    <row r="973" spans="2:26">
      <c r="B973" s="406">
        <v>968</v>
      </c>
      <c r="C973" s="364"/>
      <c r="D973" s="364" t="str">
        <f t="shared" si="106"/>
        <v xml:space="preserve">#968 : </v>
      </c>
      <c r="E973" s="365"/>
      <c r="F973" s="365"/>
      <c r="G973" s="365"/>
      <c r="H973" s="365"/>
      <c r="I973" s="365"/>
      <c r="J973" s="365"/>
      <c r="K973" s="417"/>
      <c r="L973" s="407">
        <f t="shared" si="112"/>
        <v>0</v>
      </c>
      <c r="M973" s="407">
        <f t="shared" si="109"/>
        <v>0</v>
      </c>
      <c r="N973" s="407">
        <f t="shared" si="110"/>
        <v>0</v>
      </c>
      <c r="O973" s="407">
        <f t="shared" si="111"/>
        <v>0</v>
      </c>
      <c r="P973" s="411" t="str">
        <f t="shared" si="107"/>
        <v/>
      </c>
      <c r="Q973" s="412" t="str">
        <f t="shared" si="108"/>
        <v/>
      </c>
      <c r="Z973" s="364"/>
    </row>
    <row r="974" spans="2:26">
      <c r="B974" s="406">
        <v>969</v>
      </c>
      <c r="C974" s="364"/>
      <c r="D974" s="364" t="str">
        <f t="shared" si="106"/>
        <v xml:space="preserve">#969 : </v>
      </c>
      <c r="E974" s="365"/>
      <c r="F974" s="365"/>
      <c r="G974" s="365"/>
      <c r="H974" s="365"/>
      <c r="I974" s="365"/>
      <c r="J974" s="365"/>
      <c r="K974" s="417"/>
      <c r="L974" s="407">
        <f t="shared" si="112"/>
        <v>0</v>
      </c>
      <c r="M974" s="407">
        <f t="shared" si="109"/>
        <v>0</v>
      </c>
      <c r="N974" s="407">
        <f t="shared" si="110"/>
        <v>0</v>
      </c>
      <c r="O974" s="407">
        <f t="shared" si="111"/>
        <v>0</v>
      </c>
      <c r="P974" s="411" t="str">
        <f t="shared" si="107"/>
        <v/>
      </c>
      <c r="Q974" s="412" t="str">
        <f t="shared" si="108"/>
        <v/>
      </c>
      <c r="Z974" s="364"/>
    </row>
    <row r="975" spans="2:26">
      <c r="B975" s="406">
        <v>970</v>
      </c>
      <c r="C975" s="364"/>
      <c r="D975" s="364" t="str">
        <f t="shared" si="106"/>
        <v xml:space="preserve">#970 : </v>
      </c>
      <c r="E975" s="365"/>
      <c r="F975" s="365"/>
      <c r="G975" s="365"/>
      <c r="H975" s="365"/>
      <c r="I975" s="365"/>
      <c r="J975" s="365"/>
      <c r="K975" s="417"/>
      <c r="L975" s="407">
        <f t="shared" si="112"/>
        <v>0</v>
      </c>
      <c r="M975" s="407">
        <f t="shared" si="109"/>
        <v>0</v>
      </c>
      <c r="N975" s="407">
        <f t="shared" si="110"/>
        <v>0</v>
      </c>
      <c r="O975" s="407">
        <f t="shared" si="111"/>
        <v>0</v>
      </c>
      <c r="P975" s="411" t="str">
        <f t="shared" si="107"/>
        <v/>
      </c>
      <c r="Q975" s="412" t="str">
        <f t="shared" si="108"/>
        <v/>
      </c>
      <c r="Z975" s="364"/>
    </row>
    <row r="976" spans="2:26">
      <c r="B976" s="406">
        <v>971</v>
      </c>
      <c r="C976" s="364"/>
      <c r="D976" s="364" t="str">
        <f t="shared" si="106"/>
        <v xml:space="preserve">#971 : </v>
      </c>
      <c r="E976" s="365"/>
      <c r="F976" s="365"/>
      <c r="G976" s="365"/>
      <c r="H976" s="365"/>
      <c r="I976" s="365"/>
      <c r="J976" s="365"/>
      <c r="K976" s="417"/>
      <c r="L976" s="407">
        <f t="shared" si="112"/>
        <v>0</v>
      </c>
      <c r="M976" s="407">
        <f t="shared" si="109"/>
        <v>0</v>
      </c>
      <c r="N976" s="407">
        <f t="shared" si="110"/>
        <v>0</v>
      </c>
      <c r="O976" s="407">
        <f t="shared" si="111"/>
        <v>0</v>
      </c>
      <c r="P976" s="411" t="str">
        <f t="shared" si="107"/>
        <v/>
      </c>
      <c r="Q976" s="412" t="str">
        <f t="shared" si="108"/>
        <v/>
      </c>
      <c r="Z976" s="364"/>
    </row>
    <row r="977" spans="2:26">
      <c r="B977" s="406">
        <v>972</v>
      </c>
      <c r="C977" s="364"/>
      <c r="D977" s="364" t="str">
        <f t="shared" si="106"/>
        <v xml:space="preserve">#972 : </v>
      </c>
      <c r="E977" s="365"/>
      <c r="F977" s="365"/>
      <c r="G977" s="365"/>
      <c r="H977" s="365"/>
      <c r="I977" s="365"/>
      <c r="J977" s="365"/>
      <c r="K977" s="417"/>
      <c r="L977" s="407">
        <f t="shared" si="112"/>
        <v>0</v>
      </c>
      <c r="M977" s="407">
        <f t="shared" si="109"/>
        <v>0</v>
      </c>
      <c r="N977" s="407">
        <f t="shared" si="110"/>
        <v>0</v>
      </c>
      <c r="O977" s="407">
        <f t="shared" si="111"/>
        <v>0</v>
      </c>
      <c r="P977" s="411" t="str">
        <f t="shared" si="107"/>
        <v/>
      </c>
      <c r="Q977" s="412" t="str">
        <f t="shared" si="108"/>
        <v/>
      </c>
      <c r="Z977" s="364"/>
    </row>
    <row r="978" spans="2:26">
      <c r="B978" s="406">
        <v>973</v>
      </c>
      <c r="C978" s="364"/>
      <c r="D978" s="364" t="str">
        <f t="shared" si="106"/>
        <v xml:space="preserve">#973 : </v>
      </c>
      <c r="E978" s="365"/>
      <c r="F978" s="365"/>
      <c r="G978" s="365"/>
      <c r="H978" s="365"/>
      <c r="I978" s="365"/>
      <c r="J978" s="365"/>
      <c r="K978" s="417"/>
      <c r="L978" s="407">
        <f t="shared" si="112"/>
        <v>0</v>
      </c>
      <c r="M978" s="407">
        <f t="shared" si="109"/>
        <v>0</v>
      </c>
      <c r="N978" s="407">
        <f t="shared" si="110"/>
        <v>0</v>
      </c>
      <c r="O978" s="407">
        <f t="shared" si="111"/>
        <v>0</v>
      </c>
      <c r="P978" s="411" t="str">
        <f t="shared" si="107"/>
        <v/>
      </c>
      <c r="Q978" s="412" t="str">
        <f t="shared" si="108"/>
        <v/>
      </c>
      <c r="Z978" s="364"/>
    </row>
    <row r="979" spans="2:26">
      <c r="B979" s="406">
        <v>974</v>
      </c>
      <c r="C979" s="364"/>
      <c r="D979" s="364" t="str">
        <f t="shared" si="106"/>
        <v xml:space="preserve">#974 : </v>
      </c>
      <c r="E979" s="365"/>
      <c r="F979" s="365"/>
      <c r="G979" s="365"/>
      <c r="H979" s="365"/>
      <c r="I979" s="365"/>
      <c r="J979" s="365"/>
      <c r="K979" s="417"/>
      <c r="L979" s="407">
        <f t="shared" si="112"/>
        <v>0</v>
      </c>
      <c r="M979" s="407">
        <f t="shared" si="109"/>
        <v>0</v>
      </c>
      <c r="N979" s="407">
        <f t="shared" si="110"/>
        <v>0</v>
      </c>
      <c r="O979" s="407">
        <f t="shared" si="111"/>
        <v>0</v>
      </c>
      <c r="P979" s="411" t="str">
        <f t="shared" si="107"/>
        <v/>
      </c>
      <c r="Q979" s="412" t="str">
        <f t="shared" si="108"/>
        <v/>
      </c>
      <c r="Z979" s="364"/>
    </row>
    <row r="980" spans="2:26">
      <c r="B980" s="406">
        <v>975</v>
      </c>
      <c r="C980" s="364"/>
      <c r="D980" s="364" t="str">
        <f t="shared" si="106"/>
        <v xml:space="preserve">#975 : </v>
      </c>
      <c r="E980" s="365"/>
      <c r="F980" s="365"/>
      <c r="G980" s="365"/>
      <c r="H980" s="365"/>
      <c r="I980" s="365"/>
      <c r="J980" s="365"/>
      <c r="K980" s="417"/>
      <c r="L980" s="407">
        <f t="shared" si="112"/>
        <v>0</v>
      </c>
      <c r="M980" s="407">
        <f t="shared" si="109"/>
        <v>0</v>
      </c>
      <c r="N980" s="407">
        <f t="shared" si="110"/>
        <v>0</v>
      </c>
      <c r="O980" s="407">
        <f t="shared" si="111"/>
        <v>0</v>
      </c>
      <c r="P980" s="411" t="str">
        <f t="shared" si="107"/>
        <v/>
      </c>
      <c r="Q980" s="412" t="str">
        <f t="shared" si="108"/>
        <v/>
      </c>
      <c r="Z980" s="364"/>
    </row>
    <row r="981" spans="2:26">
      <c r="B981" s="406">
        <v>976</v>
      </c>
      <c r="C981" s="364"/>
      <c r="D981" s="364" t="str">
        <f t="shared" si="106"/>
        <v xml:space="preserve">#976 : </v>
      </c>
      <c r="E981" s="365"/>
      <c r="F981" s="365"/>
      <c r="G981" s="365"/>
      <c r="H981" s="365"/>
      <c r="I981" s="365"/>
      <c r="J981" s="365"/>
      <c r="K981" s="417"/>
      <c r="L981" s="407">
        <f t="shared" si="112"/>
        <v>0</v>
      </c>
      <c r="M981" s="407">
        <f t="shared" si="109"/>
        <v>0</v>
      </c>
      <c r="N981" s="407">
        <f t="shared" si="110"/>
        <v>0</v>
      </c>
      <c r="O981" s="407">
        <f t="shared" si="111"/>
        <v>0</v>
      </c>
      <c r="P981" s="411" t="str">
        <f t="shared" si="107"/>
        <v/>
      </c>
      <c r="Q981" s="412" t="str">
        <f t="shared" si="108"/>
        <v/>
      </c>
      <c r="Z981" s="364"/>
    </row>
    <row r="982" spans="2:26">
      <c r="B982" s="406">
        <v>977</v>
      </c>
      <c r="C982" s="364"/>
      <c r="D982" s="364" t="str">
        <f t="shared" si="106"/>
        <v xml:space="preserve">#977 : </v>
      </c>
      <c r="E982" s="365"/>
      <c r="F982" s="365"/>
      <c r="G982" s="365"/>
      <c r="H982" s="365"/>
      <c r="I982" s="365"/>
      <c r="J982" s="365"/>
      <c r="K982" s="417"/>
      <c r="L982" s="407">
        <f t="shared" si="112"/>
        <v>0</v>
      </c>
      <c r="M982" s="407">
        <f t="shared" si="109"/>
        <v>0</v>
      </c>
      <c r="N982" s="407">
        <f t="shared" si="110"/>
        <v>0</v>
      </c>
      <c r="O982" s="407">
        <f t="shared" si="111"/>
        <v>0</v>
      </c>
      <c r="P982" s="411" t="str">
        <f t="shared" si="107"/>
        <v/>
      </c>
      <c r="Q982" s="412" t="str">
        <f t="shared" si="108"/>
        <v/>
      </c>
      <c r="Z982" s="364"/>
    </row>
    <row r="983" spans="2:26">
      <c r="B983" s="406">
        <v>978</v>
      </c>
      <c r="C983" s="364"/>
      <c r="D983" s="364" t="str">
        <f t="shared" si="106"/>
        <v xml:space="preserve">#978 : </v>
      </c>
      <c r="E983" s="365"/>
      <c r="F983" s="365"/>
      <c r="G983" s="365"/>
      <c r="H983" s="365"/>
      <c r="I983" s="365"/>
      <c r="J983" s="365"/>
      <c r="K983" s="417"/>
      <c r="L983" s="407">
        <f t="shared" si="112"/>
        <v>0</v>
      </c>
      <c r="M983" s="407">
        <f t="shared" si="109"/>
        <v>0</v>
      </c>
      <c r="N983" s="407">
        <f t="shared" si="110"/>
        <v>0</v>
      </c>
      <c r="O983" s="407">
        <f t="shared" si="111"/>
        <v>0</v>
      </c>
      <c r="P983" s="411" t="str">
        <f t="shared" si="107"/>
        <v/>
      </c>
      <c r="Q983" s="412" t="str">
        <f t="shared" si="108"/>
        <v/>
      </c>
      <c r="Z983" s="364"/>
    </row>
    <row r="984" spans="2:26">
      <c r="B984" s="406">
        <v>979</v>
      </c>
      <c r="C984" s="364"/>
      <c r="D984" s="364" t="str">
        <f t="shared" si="106"/>
        <v xml:space="preserve">#979 : </v>
      </c>
      <c r="E984" s="365"/>
      <c r="F984" s="365"/>
      <c r="G984" s="365"/>
      <c r="H984" s="365"/>
      <c r="I984" s="365"/>
      <c r="J984" s="365"/>
      <c r="K984" s="417"/>
      <c r="L984" s="407">
        <f t="shared" si="112"/>
        <v>0</v>
      </c>
      <c r="M984" s="407">
        <f t="shared" si="109"/>
        <v>0</v>
      </c>
      <c r="N984" s="407">
        <f t="shared" si="110"/>
        <v>0</v>
      </c>
      <c r="O984" s="407">
        <f t="shared" si="111"/>
        <v>0</v>
      </c>
      <c r="P984" s="411" t="str">
        <f t="shared" si="107"/>
        <v/>
      </c>
      <c r="Q984" s="412" t="str">
        <f t="shared" si="108"/>
        <v/>
      </c>
      <c r="Z984" s="364"/>
    </row>
    <row r="985" spans="2:26">
      <c r="B985" s="406">
        <v>980</v>
      </c>
      <c r="C985" s="364"/>
      <c r="D985" s="364" t="str">
        <f t="shared" si="106"/>
        <v xml:space="preserve">#980 : </v>
      </c>
      <c r="E985" s="365"/>
      <c r="F985" s="365"/>
      <c r="G985" s="365"/>
      <c r="H985" s="365"/>
      <c r="I985" s="365"/>
      <c r="J985" s="365"/>
      <c r="K985" s="417"/>
      <c r="L985" s="407">
        <f t="shared" si="112"/>
        <v>0</v>
      </c>
      <c r="M985" s="407">
        <f t="shared" si="109"/>
        <v>0</v>
      </c>
      <c r="N985" s="407">
        <f t="shared" si="110"/>
        <v>0</v>
      </c>
      <c r="O985" s="407">
        <f t="shared" si="111"/>
        <v>0</v>
      </c>
      <c r="P985" s="411" t="str">
        <f t="shared" si="107"/>
        <v/>
      </c>
      <c r="Q985" s="412" t="str">
        <f t="shared" si="108"/>
        <v/>
      </c>
      <c r="Z985" s="364"/>
    </row>
    <row r="986" spans="2:26">
      <c r="B986" s="406">
        <v>981</v>
      </c>
      <c r="C986" s="364"/>
      <c r="D986" s="364" t="str">
        <f t="shared" si="106"/>
        <v xml:space="preserve">#981 : </v>
      </c>
      <c r="E986" s="365"/>
      <c r="F986" s="365"/>
      <c r="G986" s="365"/>
      <c r="H986" s="365"/>
      <c r="I986" s="365"/>
      <c r="J986" s="365"/>
      <c r="K986" s="417"/>
      <c r="L986" s="407">
        <f t="shared" si="112"/>
        <v>0</v>
      </c>
      <c r="M986" s="407">
        <f t="shared" si="109"/>
        <v>0</v>
      </c>
      <c r="N986" s="407">
        <f t="shared" si="110"/>
        <v>0</v>
      </c>
      <c r="O986" s="407">
        <f t="shared" si="111"/>
        <v>0</v>
      </c>
      <c r="P986" s="411" t="str">
        <f t="shared" si="107"/>
        <v/>
      </c>
      <c r="Q986" s="412" t="str">
        <f t="shared" si="108"/>
        <v/>
      </c>
      <c r="Z986" s="364"/>
    </row>
    <row r="987" spans="2:26">
      <c r="B987" s="406">
        <v>982</v>
      </c>
      <c r="C987" s="364"/>
      <c r="D987" s="364" t="str">
        <f t="shared" si="106"/>
        <v xml:space="preserve">#982 : </v>
      </c>
      <c r="E987" s="365"/>
      <c r="F987" s="365"/>
      <c r="G987" s="365"/>
      <c r="H987" s="365"/>
      <c r="I987" s="365"/>
      <c r="J987" s="365"/>
      <c r="K987" s="417"/>
      <c r="L987" s="407">
        <f t="shared" si="112"/>
        <v>0</v>
      </c>
      <c r="M987" s="407">
        <f t="shared" si="109"/>
        <v>0</v>
      </c>
      <c r="N987" s="407">
        <f t="shared" si="110"/>
        <v>0</v>
      </c>
      <c r="O987" s="407">
        <f t="shared" si="111"/>
        <v>0</v>
      </c>
      <c r="P987" s="411" t="str">
        <f t="shared" si="107"/>
        <v/>
      </c>
      <c r="Q987" s="412" t="str">
        <f t="shared" si="108"/>
        <v/>
      </c>
      <c r="Z987" s="364"/>
    </row>
    <row r="988" spans="2:26">
      <c r="B988" s="406">
        <v>983</v>
      </c>
      <c r="C988" s="364"/>
      <c r="D988" s="364" t="str">
        <f t="shared" si="106"/>
        <v xml:space="preserve">#983 : </v>
      </c>
      <c r="E988" s="365"/>
      <c r="F988" s="365"/>
      <c r="G988" s="365"/>
      <c r="H988" s="365"/>
      <c r="I988" s="365"/>
      <c r="J988" s="365"/>
      <c r="K988" s="417"/>
      <c r="L988" s="407">
        <f t="shared" si="112"/>
        <v>0</v>
      </c>
      <c r="M988" s="407">
        <f t="shared" si="109"/>
        <v>0</v>
      </c>
      <c r="N988" s="407">
        <f t="shared" si="110"/>
        <v>0</v>
      </c>
      <c r="O988" s="407">
        <f t="shared" si="111"/>
        <v>0</v>
      </c>
      <c r="P988" s="411" t="str">
        <f t="shared" si="107"/>
        <v/>
      </c>
      <c r="Q988" s="412" t="str">
        <f t="shared" si="108"/>
        <v/>
      </c>
      <c r="Z988" s="364"/>
    </row>
    <row r="989" spans="2:26">
      <c r="B989" s="406">
        <v>984</v>
      </c>
      <c r="C989" s="364"/>
      <c r="D989" s="364" t="str">
        <f t="shared" si="106"/>
        <v xml:space="preserve">#984 : </v>
      </c>
      <c r="E989" s="365"/>
      <c r="F989" s="365"/>
      <c r="G989" s="365"/>
      <c r="H989" s="365"/>
      <c r="I989" s="365"/>
      <c r="J989" s="365"/>
      <c r="K989" s="417"/>
      <c r="L989" s="407">
        <f t="shared" si="112"/>
        <v>0</v>
      </c>
      <c r="M989" s="407">
        <f t="shared" si="109"/>
        <v>0</v>
      </c>
      <c r="N989" s="407">
        <f t="shared" si="110"/>
        <v>0</v>
      </c>
      <c r="O989" s="407">
        <f t="shared" si="111"/>
        <v>0</v>
      </c>
      <c r="P989" s="411" t="str">
        <f t="shared" si="107"/>
        <v/>
      </c>
      <c r="Q989" s="412" t="str">
        <f t="shared" si="108"/>
        <v/>
      </c>
      <c r="Z989" s="364"/>
    </row>
    <row r="990" spans="2:26">
      <c r="B990" s="406">
        <v>985</v>
      </c>
      <c r="C990" s="364"/>
      <c r="D990" s="364" t="str">
        <f t="shared" si="106"/>
        <v xml:space="preserve">#985 : </v>
      </c>
      <c r="E990" s="365"/>
      <c r="F990" s="365"/>
      <c r="G990" s="365"/>
      <c r="H990" s="365"/>
      <c r="I990" s="365"/>
      <c r="J990" s="365"/>
      <c r="K990" s="417"/>
      <c r="L990" s="407">
        <f t="shared" si="112"/>
        <v>0</v>
      </c>
      <c r="M990" s="407">
        <f t="shared" si="109"/>
        <v>0</v>
      </c>
      <c r="N990" s="407">
        <f t="shared" si="110"/>
        <v>0</v>
      </c>
      <c r="O990" s="407">
        <f t="shared" si="111"/>
        <v>0</v>
      </c>
      <c r="P990" s="411" t="str">
        <f t="shared" si="107"/>
        <v/>
      </c>
      <c r="Q990" s="412" t="str">
        <f t="shared" si="108"/>
        <v/>
      </c>
      <c r="Z990" s="364"/>
    </row>
    <row r="991" spans="2:26">
      <c r="B991" s="406">
        <v>986</v>
      </c>
      <c r="C991" s="364"/>
      <c r="D991" s="364" t="str">
        <f t="shared" si="106"/>
        <v xml:space="preserve">#986 : </v>
      </c>
      <c r="E991" s="365"/>
      <c r="F991" s="365"/>
      <c r="G991" s="365"/>
      <c r="H991" s="365"/>
      <c r="I991" s="365"/>
      <c r="J991" s="365"/>
      <c r="K991" s="417"/>
      <c r="L991" s="407">
        <f t="shared" si="112"/>
        <v>0</v>
      </c>
      <c r="M991" s="407">
        <f t="shared" si="109"/>
        <v>0</v>
      </c>
      <c r="N991" s="407">
        <f t="shared" si="110"/>
        <v>0</v>
      </c>
      <c r="O991" s="407">
        <f t="shared" si="111"/>
        <v>0</v>
      </c>
      <c r="P991" s="411" t="str">
        <f t="shared" si="107"/>
        <v/>
      </c>
      <c r="Q991" s="412" t="str">
        <f t="shared" si="108"/>
        <v/>
      </c>
      <c r="Z991" s="364"/>
    </row>
    <row r="992" spans="2:26">
      <c r="B992" s="406">
        <v>987</v>
      </c>
      <c r="C992" s="364"/>
      <c r="D992" s="364" t="str">
        <f t="shared" si="106"/>
        <v xml:space="preserve">#987 : </v>
      </c>
      <c r="E992" s="365"/>
      <c r="F992" s="365"/>
      <c r="G992" s="365"/>
      <c r="H992" s="365"/>
      <c r="I992" s="365"/>
      <c r="J992" s="365"/>
      <c r="K992" s="417"/>
      <c r="L992" s="407">
        <f t="shared" si="112"/>
        <v>0</v>
      </c>
      <c r="M992" s="407">
        <f t="shared" si="109"/>
        <v>0</v>
      </c>
      <c r="N992" s="407">
        <f t="shared" si="110"/>
        <v>0</v>
      </c>
      <c r="O992" s="407">
        <f t="shared" si="111"/>
        <v>0</v>
      </c>
      <c r="P992" s="411" t="str">
        <f t="shared" si="107"/>
        <v/>
      </c>
      <c r="Q992" s="412" t="str">
        <f t="shared" si="108"/>
        <v/>
      </c>
      <c r="Z992" s="364"/>
    </row>
    <row r="993" spans="2:26">
      <c r="B993" s="406">
        <v>988</v>
      </c>
      <c r="C993" s="364"/>
      <c r="D993" s="364" t="str">
        <f t="shared" si="106"/>
        <v xml:space="preserve">#988 : </v>
      </c>
      <c r="E993" s="365"/>
      <c r="F993" s="365"/>
      <c r="G993" s="365"/>
      <c r="H993" s="365"/>
      <c r="I993" s="365"/>
      <c r="J993" s="365"/>
      <c r="K993" s="417"/>
      <c r="L993" s="407">
        <f t="shared" si="112"/>
        <v>0</v>
      </c>
      <c r="M993" s="407">
        <f t="shared" si="109"/>
        <v>0</v>
      </c>
      <c r="N993" s="407">
        <f t="shared" si="110"/>
        <v>0</v>
      </c>
      <c r="O993" s="407">
        <f t="shared" si="111"/>
        <v>0</v>
      </c>
      <c r="P993" s="411" t="str">
        <f t="shared" si="107"/>
        <v/>
      </c>
      <c r="Q993" s="412" t="str">
        <f t="shared" si="108"/>
        <v/>
      </c>
      <c r="Z993" s="364"/>
    </row>
    <row r="994" spans="2:26">
      <c r="B994" s="406">
        <v>989</v>
      </c>
      <c r="C994" s="364"/>
      <c r="D994" s="364" t="str">
        <f t="shared" si="106"/>
        <v xml:space="preserve">#989 : </v>
      </c>
      <c r="E994" s="365"/>
      <c r="F994" s="365"/>
      <c r="G994" s="365"/>
      <c r="H994" s="365"/>
      <c r="I994" s="365"/>
      <c r="J994" s="365"/>
      <c r="K994" s="417"/>
      <c r="L994" s="407">
        <f t="shared" si="112"/>
        <v>0</v>
      </c>
      <c r="M994" s="407">
        <f t="shared" si="109"/>
        <v>0</v>
      </c>
      <c r="N994" s="407">
        <f t="shared" si="110"/>
        <v>0</v>
      </c>
      <c r="O994" s="407">
        <f t="shared" si="111"/>
        <v>0</v>
      </c>
      <c r="P994" s="411" t="str">
        <f t="shared" si="107"/>
        <v/>
      </c>
      <c r="Q994" s="412" t="str">
        <f t="shared" si="108"/>
        <v/>
      </c>
      <c r="Z994" s="364"/>
    </row>
    <row r="995" spans="2:26">
      <c r="B995" s="406">
        <v>990</v>
      </c>
      <c r="C995" s="364"/>
      <c r="D995" s="364" t="str">
        <f t="shared" si="106"/>
        <v xml:space="preserve">#990 : </v>
      </c>
      <c r="E995" s="365"/>
      <c r="F995" s="365"/>
      <c r="G995" s="365"/>
      <c r="H995" s="365"/>
      <c r="I995" s="365"/>
      <c r="J995" s="365"/>
      <c r="K995" s="417"/>
      <c r="L995" s="407">
        <f t="shared" si="112"/>
        <v>0</v>
      </c>
      <c r="M995" s="407">
        <f t="shared" si="109"/>
        <v>0</v>
      </c>
      <c r="N995" s="407">
        <f t="shared" si="110"/>
        <v>0</v>
      </c>
      <c r="O995" s="407">
        <f t="shared" si="111"/>
        <v>0</v>
      </c>
      <c r="P995" s="411" t="str">
        <f t="shared" si="107"/>
        <v/>
      </c>
      <c r="Q995" s="412" t="str">
        <f t="shared" si="108"/>
        <v/>
      </c>
      <c r="Z995" s="364"/>
    </row>
    <row r="996" spans="2:26">
      <c r="B996" s="406">
        <v>991</v>
      </c>
      <c r="C996" s="364"/>
      <c r="D996" s="364" t="str">
        <f t="shared" si="106"/>
        <v xml:space="preserve">#991 : </v>
      </c>
      <c r="E996" s="365"/>
      <c r="F996" s="365"/>
      <c r="G996" s="365"/>
      <c r="H996" s="365"/>
      <c r="I996" s="365"/>
      <c r="J996" s="365"/>
      <c r="K996" s="417"/>
      <c r="L996" s="407">
        <f t="shared" si="112"/>
        <v>0</v>
      </c>
      <c r="M996" s="407">
        <f t="shared" si="109"/>
        <v>0</v>
      </c>
      <c r="N996" s="407">
        <f t="shared" si="110"/>
        <v>0</v>
      </c>
      <c r="O996" s="407">
        <f t="shared" si="111"/>
        <v>0</v>
      </c>
      <c r="P996" s="411" t="str">
        <f t="shared" si="107"/>
        <v/>
      </c>
      <c r="Q996" s="412" t="str">
        <f t="shared" si="108"/>
        <v/>
      </c>
      <c r="Z996" s="364"/>
    </row>
    <row r="997" spans="2:26">
      <c r="B997" s="406">
        <v>992</v>
      </c>
      <c r="C997" s="364"/>
      <c r="D997" s="364" t="str">
        <f t="shared" si="106"/>
        <v xml:space="preserve">#992 : </v>
      </c>
      <c r="E997" s="365"/>
      <c r="F997" s="365"/>
      <c r="G997" s="365"/>
      <c r="H997" s="365"/>
      <c r="I997" s="365"/>
      <c r="J997" s="365"/>
      <c r="K997" s="417"/>
      <c r="L997" s="407">
        <f t="shared" si="112"/>
        <v>0</v>
      </c>
      <c r="M997" s="407">
        <f t="shared" si="109"/>
        <v>0</v>
      </c>
      <c r="N997" s="407">
        <f t="shared" si="110"/>
        <v>0</v>
      </c>
      <c r="O997" s="407">
        <f t="shared" si="111"/>
        <v>0</v>
      </c>
      <c r="P997" s="411" t="str">
        <f t="shared" si="107"/>
        <v/>
      </c>
      <c r="Q997" s="412" t="str">
        <f t="shared" si="108"/>
        <v/>
      </c>
      <c r="Z997" s="364"/>
    </row>
    <row r="998" spans="2:26">
      <c r="B998" s="406">
        <v>993</v>
      </c>
      <c r="C998" s="364"/>
      <c r="D998" s="364" t="str">
        <f t="shared" si="106"/>
        <v xml:space="preserve">#993 : </v>
      </c>
      <c r="E998" s="365"/>
      <c r="F998" s="365"/>
      <c r="G998" s="365"/>
      <c r="H998" s="365"/>
      <c r="I998" s="365"/>
      <c r="J998" s="365"/>
      <c r="K998" s="417"/>
      <c r="L998" s="407">
        <f t="shared" si="112"/>
        <v>0</v>
      </c>
      <c r="M998" s="407">
        <f t="shared" si="109"/>
        <v>0</v>
      </c>
      <c r="N998" s="407">
        <f t="shared" si="110"/>
        <v>0</v>
      </c>
      <c r="O998" s="407">
        <f t="shared" si="111"/>
        <v>0</v>
      </c>
      <c r="P998" s="411" t="str">
        <f t="shared" si="107"/>
        <v/>
      </c>
      <c r="Q998" s="412" t="str">
        <f t="shared" si="108"/>
        <v/>
      </c>
      <c r="Z998" s="364"/>
    </row>
    <row r="999" spans="2:26">
      <c r="B999" s="406">
        <v>994</v>
      </c>
      <c r="C999" s="364"/>
      <c r="D999" s="364" t="str">
        <f t="shared" si="106"/>
        <v xml:space="preserve">#994 : </v>
      </c>
      <c r="E999" s="365"/>
      <c r="F999" s="365"/>
      <c r="G999" s="365"/>
      <c r="H999" s="365"/>
      <c r="I999" s="365"/>
      <c r="J999" s="365"/>
      <c r="K999" s="417"/>
      <c r="L999" s="407">
        <f t="shared" si="112"/>
        <v>0</v>
      </c>
      <c r="M999" s="407">
        <f t="shared" si="109"/>
        <v>0</v>
      </c>
      <c r="N999" s="407">
        <f t="shared" si="110"/>
        <v>0</v>
      </c>
      <c r="O999" s="407">
        <f t="shared" si="111"/>
        <v>0</v>
      </c>
      <c r="P999" s="411" t="str">
        <f t="shared" si="107"/>
        <v/>
      </c>
      <c r="Q999" s="412" t="str">
        <f t="shared" si="108"/>
        <v/>
      </c>
      <c r="Z999" s="364"/>
    </row>
    <row r="1000" spans="2:26">
      <c r="B1000" s="406">
        <v>995</v>
      </c>
      <c r="C1000" s="364"/>
      <c r="D1000" s="364" t="str">
        <f t="shared" si="106"/>
        <v xml:space="preserve">#995 : </v>
      </c>
      <c r="E1000" s="365"/>
      <c r="F1000" s="365"/>
      <c r="G1000" s="365"/>
      <c r="H1000" s="365"/>
      <c r="I1000" s="365"/>
      <c r="J1000" s="365"/>
      <c r="K1000" s="417"/>
      <c r="L1000" s="407">
        <f t="shared" si="112"/>
        <v>0</v>
      </c>
      <c r="M1000" s="407">
        <f t="shared" si="109"/>
        <v>0</v>
      </c>
      <c r="N1000" s="407">
        <f t="shared" si="110"/>
        <v>0</v>
      </c>
      <c r="O1000" s="407">
        <f t="shared" si="111"/>
        <v>0</v>
      </c>
      <c r="P1000" s="411" t="str">
        <f t="shared" si="107"/>
        <v/>
      </c>
      <c r="Q1000" s="412" t="str">
        <f t="shared" si="108"/>
        <v/>
      </c>
      <c r="Z1000" s="364"/>
    </row>
    <row r="1001" spans="2:26">
      <c r="B1001" s="406">
        <v>996</v>
      </c>
      <c r="C1001" s="364"/>
      <c r="D1001" s="364" t="str">
        <f t="shared" si="106"/>
        <v xml:space="preserve">#996 : </v>
      </c>
      <c r="E1001" s="365"/>
      <c r="F1001" s="365"/>
      <c r="G1001" s="365"/>
      <c r="H1001" s="365"/>
      <c r="I1001" s="365"/>
      <c r="J1001" s="365"/>
      <c r="K1001" s="417"/>
      <c r="L1001" s="407">
        <f t="shared" si="112"/>
        <v>0</v>
      </c>
      <c r="M1001" s="407">
        <f t="shared" si="109"/>
        <v>0</v>
      </c>
      <c r="N1001" s="407">
        <f t="shared" si="110"/>
        <v>0</v>
      </c>
      <c r="O1001" s="407">
        <f t="shared" si="111"/>
        <v>0</v>
      </c>
      <c r="P1001" s="411" t="str">
        <f t="shared" si="107"/>
        <v/>
      </c>
      <c r="Q1001" s="412" t="str">
        <f t="shared" si="108"/>
        <v/>
      </c>
      <c r="Z1001" s="364"/>
    </row>
    <row r="1002" spans="2:26">
      <c r="B1002" s="406">
        <v>997</v>
      </c>
      <c r="C1002" s="364"/>
      <c r="D1002" s="364" t="str">
        <f t="shared" si="106"/>
        <v xml:space="preserve">#997 : </v>
      </c>
      <c r="E1002" s="365"/>
      <c r="F1002" s="365"/>
      <c r="G1002" s="365"/>
      <c r="H1002" s="365"/>
      <c r="I1002" s="365"/>
      <c r="J1002" s="365"/>
      <c r="K1002" s="417"/>
      <c r="L1002" s="407">
        <f t="shared" si="112"/>
        <v>0</v>
      </c>
      <c r="M1002" s="407">
        <f t="shared" si="109"/>
        <v>0</v>
      </c>
      <c r="N1002" s="407">
        <f t="shared" si="110"/>
        <v>0</v>
      </c>
      <c r="O1002" s="407">
        <f t="shared" si="111"/>
        <v>0</v>
      </c>
      <c r="P1002" s="411" t="str">
        <f t="shared" si="107"/>
        <v/>
      </c>
      <c r="Q1002" s="412" t="str">
        <f t="shared" si="108"/>
        <v/>
      </c>
      <c r="Z1002" s="364"/>
    </row>
    <row r="1003" spans="2:26">
      <c r="B1003" s="406">
        <v>998</v>
      </c>
      <c r="C1003" s="364"/>
      <c r="D1003" s="364" t="str">
        <f t="shared" si="106"/>
        <v xml:space="preserve">#998 : </v>
      </c>
      <c r="E1003" s="365"/>
      <c r="F1003" s="365"/>
      <c r="G1003" s="365"/>
      <c r="H1003" s="365"/>
      <c r="I1003" s="365"/>
      <c r="J1003" s="365"/>
      <c r="K1003" s="417"/>
      <c r="L1003" s="407">
        <f t="shared" si="112"/>
        <v>0</v>
      </c>
      <c r="M1003" s="407">
        <f t="shared" si="109"/>
        <v>0</v>
      </c>
      <c r="N1003" s="407">
        <f t="shared" si="110"/>
        <v>0</v>
      </c>
      <c r="O1003" s="407">
        <f t="shared" si="111"/>
        <v>0</v>
      </c>
      <c r="P1003" s="411" t="str">
        <f t="shared" si="107"/>
        <v/>
      </c>
      <c r="Q1003" s="412" t="str">
        <f t="shared" si="108"/>
        <v/>
      </c>
      <c r="Z1003" s="364"/>
    </row>
    <row r="1004" spans="2:26">
      <c r="B1004" s="406">
        <v>999</v>
      </c>
      <c r="C1004" s="364"/>
      <c r="D1004" s="364" t="str">
        <f t="shared" si="106"/>
        <v xml:space="preserve">#999 : </v>
      </c>
      <c r="E1004" s="365"/>
      <c r="F1004" s="365"/>
      <c r="G1004" s="365"/>
      <c r="H1004" s="365"/>
      <c r="I1004" s="365"/>
      <c r="J1004" s="365"/>
      <c r="K1004" s="417"/>
      <c r="L1004" s="407">
        <f t="shared" si="112"/>
        <v>0</v>
      </c>
      <c r="M1004" s="407">
        <f t="shared" si="109"/>
        <v>0</v>
      </c>
      <c r="N1004" s="407">
        <f t="shared" si="110"/>
        <v>0</v>
      </c>
      <c r="O1004" s="407">
        <f t="shared" si="111"/>
        <v>0</v>
      </c>
      <c r="P1004" s="411" t="str">
        <f t="shared" si="107"/>
        <v/>
      </c>
      <c r="Q1004" s="412" t="str">
        <f t="shared" si="108"/>
        <v/>
      </c>
      <c r="Z1004" s="364"/>
    </row>
    <row r="1005" spans="2:26">
      <c r="B1005" s="406">
        <v>1000</v>
      </c>
      <c r="C1005" s="364"/>
      <c r="D1005" s="364" t="str">
        <f t="shared" si="106"/>
        <v xml:space="preserve">#1000 : </v>
      </c>
      <c r="E1005" s="365"/>
      <c r="F1005" s="365"/>
      <c r="G1005" s="365"/>
      <c r="H1005" s="365"/>
      <c r="I1005" s="365"/>
      <c r="J1005" s="365"/>
      <c r="K1005" s="417"/>
      <c r="L1005" s="407">
        <f t="shared" si="112"/>
        <v>0</v>
      </c>
      <c r="M1005" s="407">
        <f t="shared" si="109"/>
        <v>0</v>
      </c>
      <c r="N1005" s="407">
        <f t="shared" si="110"/>
        <v>0</v>
      </c>
      <c r="O1005" s="407">
        <f t="shared" si="111"/>
        <v>0</v>
      </c>
      <c r="P1005" s="411" t="str">
        <f t="shared" si="107"/>
        <v/>
      </c>
      <c r="Q1005" s="412" t="str">
        <f t="shared" si="108"/>
        <v/>
      </c>
      <c r="Z1005" s="364"/>
    </row>
    <row r="1006" spans="2:26">
      <c r="B1006" s="406">
        <v>1001</v>
      </c>
      <c r="C1006" s="364"/>
      <c r="D1006" s="364" t="str">
        <f t="shared" si="106"/>
        <v xml:space="preserve">#1001 : </v>
      </c>
      <c r="E1006" s="365"/>
      <c r="F1006" s="365"/>
      <c r="G1006" s="365"/>
      <c r="H1006" s="365"/>
      <c r="I1006" s="365"/>
      <c r="J1006" s="365"/>
      <c r="K1006" s="417"/>
      <c r="L1006" s="407">
        <f t="shared" si="112"/>
        <v>0</v>
      </c>
      <c r="M1006" s="407">
        <f t="shared" si="109"/>
        <v>0</v>
      </c>
      <c r="N1006" s="407">
        <f t="shared" si="110"/>
        <v>0</v>
      </c>
      <c r="O1006" s="407">
        <f t="shared" si="111"/>
        <v>0</v>
      </c>
      <c r="P1006" s="411" t="str">
        <f t="shared" si="107"/>
        <v/>
      </c>
      <c r="Q1006" s="412" t="str">
        <f t="shared" si="108"/>
        <v/>
      </c>
      <c r="Z1006" s="364"/>
    </row>
    <row r="1007" spans="2:26">
      <c r="B1007" s="406">
        <v>1002</v>
      </c>
      <c r="C1007" s="364"/>
      <c r="D1007" s="364" t="str">
        <f t="shared" si="106"/>
        <v xml:space="preserve">#1002 : </v>
      </c>
      <c r="E1007" s="365"/>
      <c r="F1007" s="365"/>
      <c r="G1007" s="365"/>
      <c r="H1007" s="365"/>
      <c r="I1007" s="365"/>
      <c r="J1007" s="365"/>
      <c r="K1007" s="417"/>
      <c r="L1007" s="407">
        <f t="shared" si="112"/>
        <v>0</v>
      </c>
      <c r="M1007" s="407">
        <f t="shared" si="109"/>
        <v>0</v>
      </c>
      <c r="N1007" s="407">
        <f t="shared" si="110"/>
        <v>0</v>
      </c>
      <c r="O1007" s="407">
        <f t="shared" si="111"/>
        <v>0</v>
      </c>
      <c r="P1007" s="411" t="str">
        <f t="shared" si="107"/>
        <v/>
      </c>
      <c r="Q1007" s="412" t="str">
        <f t="shared" si="108"/>
        <v/>
      </c>
      <c r="Z1007" s="364"/>
    </row>
    <row r="1008" spans="2:26">
      <c r="B1008" s="406">
        <v>1003</v>
      </c>
      <c r="C1008" s="364"/>
      <c r="D1008" s="364" t="str">
        <f t="shared" si="106"/>
        <v xml:space="preserve">#1003 : </v>
      </c>
      <c r="E1008" s="365"/>
      <c r="F1008" s="365"/>
      <c r="G1008" s="365"/>
      <c r="H1008" s="365"/>
      <c r="I1008" s="365"/>
      <c r="J1008" s="365"/>
      <c r="K1008" s="417"/>
      <c r="L1008" s="407">
        <f t="shared" si="112"/>
        <v>0</v>
      </c>
      <c r="M1008" s="407">
        <f t="shared" si="109"/>
        <v>0</v>
      </c>
      <c r="N1008" s="407">
        <f t="shared" si="110"/>
        <v>0</v>
      </c>
      <c r="O1008" s="407">
        <f t="shared" si="111"/>
        <v>0</v>
      </c>
      <c r="P1008" s="411" t="str">
        <f t="shared" si="107"/>
        <v/>
      </c>
      <c r="Q1008" s="412" t="str">
        <f t="shared" si="108"/>
        <v/>
      </c>
      <c r="Z1008" s="364"/>
    </row>
    <row r="1009" spans="2:26">
      <c r="B1009" s="406">
        <v>1004</v>
      </c>
      <c r="C1009" s="364"/>
      <c r="D1009" s="364" t="str">
        <f t="shared" si="106"/>
        <v xml:space="preserve">#1004 : </v>
      </c>
      <c r="E1009" s="365"/>
      <c r="F1009" s="365"/>
      <c r="G1009" s="365"/>
      <c r="H1009" s="365"/>
      <c r="I1009" s="365"/>
      <c r="J1009" s="365"/>
      <c r="K1009" s="417"/>
      <c r="L1009" s="407">
        <f t="shared" si="112"/>
        <v>0</v>
      </c>
      <c r="M1009" s="407">
        <f t="shared" si="109"/>
        <v>0</v>
      </c>
      <c r="N1009" s="407">
        <f t="shared" si="110"/>
        <v>0</v>
      </c>
      <c r="O1009" s="407">
        <f t="shared" si="111"/>
        <v>0</v>
      </c>
      <c r="P1009" s="411" t="str">
        <f t="shared" si="107"/>
        <v/>
      </c>
      <c r="Q1009" s="412" t="str">
        <f t="shared" si="108"/>
        <v/>
      </c>
      <c r="Z1009" s="364"/>
    </row>
    <row r="1010" spans="2:26">
      <c r="B1010" s="406">
        <v>1005</v>
      </c>
      <c r="C1010" s="364"/>
      <c r="D1010" s="364" t="str">
        <f t="shared" si="106"/>
        <v xml:space="preserve">#1005 : </v>
      </c>
      <c r="E1010" s="365"/>
      <c r="F1010" s="365"/>
      <c r="G1010" s="365"/>
      <c r="H1010" s="365"/>
      <c r="I1010" s="365"/>
      <c r="J1010" s="365"/>
      <c r="K1010" s="417"/>
      <c r="L1010" s="407">
        <f t="shared" si="112"/>
        <v>0</v>
      </c>
      <c r="M1010" s="407">
        <f t="shared" si="109"/>
        <v>0</v>
      </c>
      <c r="N1010" s="407">
        <f t="shared" si="110"/>
        <v>0</v>
      </c>
      <c r="O1010" s="407">
        <f t="shared" si="111"/>
        <v>0</v>
      </c>
      <c r="P1010" s="411" t="str">
        <f t="shared" si="107"/>
        <v/>
      </c>
      <c r="Q1010" s="412" t="str">
        <f t="shared" si="108"/>
        <v/>
      </c>
      <c r="Z1010" s="364"/>
    </row>
    <row r="1011" spans="2:26">
      <c r="B1011" s="406">
        <v>1006</v>
      </c>
      <c r="C1011" s="364"/>
      <c r="D1011" s="364" t="str">
        <f t="shared" si="106"/>
        <v xml:space="preserve">#1006 : </v>
      </c>
      <c r="E1011" s="365"/>
      <c r="F1011" s="365"/>
      <c r="G1011" s="365"/>
      <c r="H1011" s="365"/>
      <c r="I1011" s="365"/>
      <c r="J1011" s="365"/>
      <c r="K1011" s="417"/>
      <c r="L1011" s="407">
        <f t="shared" si="112"/>
        <v>0</v>
      </c>
      <c r="M1011" s="407">
        <f t="shared" si="109"/>
        <v>0</v>
      </c>
      <c r="N1011" s="407">
        <f t="shared" si="110"/>
        <v>0</v>
      </c>
      <c r="O1011" s="407">
        <f t="shared" si="111"/>
        <v>0</v>
      </c>
      <c r="P1011" s="411" t="str">
        <f t="shared" si="107"/>
        <v/>
      </c>
      <c r="Q1011" s="412" t="str">
        <f t="shared" si="108"/>
        <v/>
      </c>
      <c r="Z1011" s="364"/>
    </row>
    <row r="1012" spans="2:26">
      <c r="B1012" s="406">
        <v>1007</v>
      </c>
      <c r="C1012" s="364"/>
      <c r="D1012" s="364" t="str">
        <f t="shared" si="106"/>
        <v xml:space="preserve">#1007 : </v>
      </c>
      <c r="E1012" s="365"/>
      <c r="F1012" s="365"/>
      <c r="G1012" s="365"/>
      <c r="H1012" s="365"/>
      <c r="I1012" s="365"/>
      <c r="J1012" s="365"/>
      <c r="K1012" s="417"/>
      <c r="L1012" s="407">
        <f t="shared" si="112"/>
        <v>0</v>
      </c>
      <c r="M1012" s="407">
        <f t="shared" si="109"/>
        <v>0</v>
      </c>
      <c r="N1012" s="407">
        <f t="shared" si="110"/>
        <v>0</v>
      </c>
      <c r="O1012" s="407">
        <f t="shared" si="111"/>
        <v>0</v>
      </c>
      <c r="P1012" s="411" t="str">
        <f t="shared" si="107"/>
        <v/>
      </c>
      <c r="Q1012" s="412" t="str">
        <f t="shared" si="108"/>
        <v/>
      </c>
      <c r="Z1012" s="364"/>
    </row>
    <row r="1013" spans="2:26">
      <c r="B1013" s="406">
        <v>1008</v>
      </c>
      <c r="C1013" s="364"/>
      <c r="D1013" s="364" t="str">
        <f t="shared" si="106"/>
        <v xml:space="preserve">#1008 : </v>
      </c>
      <c r="E1013" s="365"/>
      <c r="F1013" s="365"/>
      <c r="G1013" s="365"/>
      <c r="H1013" s="365"/>
      <c r="I1013" s="365"/>
      <c r="J1013" s="365"/>
      <c r="K1013" s="417"/>
      <c r="L1013" s="407">
        <f t="shared" si="112"/>
        <v>0</v>
      </c>
      <c r="M1013" s="407">
        <f t="shared" si="109"/>
        <v>0</v>
      </c>
      <c r="N1013" s="407">
        <f t="shared" si="110"/>
        <v>0</v>
      </c>
      <c r="O1013" s="407">
        <f t="shared" si="111"/>
        <v>0</v>
      </c>
      <c r="P1013" s="411" t="str">
        <f t="shared" si="107"/>
        <v/>
      </c>
      <c r="Q1013" s="412" t="str">
        <f t="shared" si="108"/>
        <v/>
      </c>
      <c r="Z1013" s="364"/>
    </row>
    <row r="1014" spans="2:26">
      <c r="B1014" s="406">
        <v>1009</v>
      </c>
      <c r="C1014" s="364"/>
      <c r="D1014" s="364" t="str">
        <f t="shared" si="106"/>
        <v xml:space="preserve">#1009 : </v>
      </c>
      <c r="E1014" s="365"/>
      <c r="F1014" s="365"/>
      <c r="G1014" s="365"/>
      <c r="H1014" s="365"/>
      <c r="I1014" s="365"/>
      <c r="J1014" s="365"/>
      <c r="K1014" s="417"/>
      <c r="L1014" s="407">
        <f t="shared" si="112"/>
        <v>0</v>
      </c>
      <c r="M1014" s="407">
        <f t="shared" si="109"/>
        <v>0</v>
      </c>
      <c r="N1014" s="407">
        <f t="shared" si="110"/>
        <v>0</v>
      </c>
      <c r="O1014" s="407">
        <f t="shared" si="111"/>
        <v>0</v>
      </c>
      <c r="P1014" s="411" t="str">
        <f t="shared" si="107"/>
        <v/>
      </c>
      <c r="Q1014" s="412" t="str">
        <f t="shared" si="108"/>
        <v/>
      </c>
      <c r="Z1014" s="364"/>
    </row>
    <row r="1015" spans="2:26">
      <c r="B1015" s="406">
        <v>1010</v>
      </c>
      <c r="C1015" s="364"/>
      <c r="D1015" s="364" t="str">
        <f t="shared" si="106"/>
        <v xml:space="preserve">#1010 : </v>
      </c>
      <c r="E1015" s="365"/>
      <c r="F1015" s="365"/>
      <c r="G1015" s="365"/>
      <c r="H1015" s="365"/>
      <c r="I1015" s="365"/>
      <c r="J1015" s="365"/>
      <c r="K1015" s="417"/>
      <c r="L1015" s="407">
        <f t="shared" si="112"/>
        <v>0</v>
      </c>
      <c r="M1015" s="407">
        <f t="shared" si="109"/>
        <v>0</v>
      </c>
      <c r="N1015" s="407">
        <f t="shared" si="110"/>
        <v>0</v>
      </c>
      <c r="O1015" s="407">
        <f t="shared" si="111"/>
        <v>0</v>
      </c>
      <c r="P1015" s="411" t="str">
        <f t="shared" si="107"/>
        <v/>
      </c>
      <c r="Q1015" s="412" t="str">
        <f t="shared" si="108"/>
        <v/>
      </c>
      <c r="Z1015" s="364"/>
    </row>
    <row r="1016" spans="2:26">
      <c r="B1016" s="406">
        <v>1011</v>
      </c>
      <c r="C1016" s="364"/>
      <c r="D1016" s="364" t="str">
        <f t="shared" si="106"/>
        <v xml:space="preserve">#1011 : </v>
      </c>
      <c r="E1016" s="365"/>
      <c r="F1016" s="365"/>
      <c r="G1016" s="365"/>
      <c r="H1016" s="365"/>
      <c r="I1016" s="365"/>
      <c r="J1016" s="365"/>
      <c r="K1016" s="417"/>
      <c r="L1016" s="407">
        <f t="shared" si="112"/>
        <v>0</v>
      </c>
      <c r="M1016" s="407">
        <f t="shared" si="109"/>
        <v>0</v>
      </c>
      <c r="N1016" s="407">
        <f t="shared" si="110"/>
        <v>0</v>
      </c>
      <c r="O1016" s="407">
        <f t="shared" si="111"/>
        <v>0</v>
      </c>
      <c r="P1016" s="411" t="str">
        <f t="shared" si="107"/>
        <v/>
      </c>
      <c r="Q1016" s="412" t="str">
        <f t="shared" si="108"/>
        <v/>
      </c>
      <c r="Z1016" s="364"/>
    </row>
    <row r="1017" spans="2:26">
      <c r="B1017" s="406">
        <v>1012</v>
      </c>
      <c r="C1017" s="364"/>
      <c r="D1017" s="364" t="str">
        <f t="shared" si="106"/>
        <v xml:space="preserve">#1012 : </v>
      </c>
      <c r="E1017" s="365"/>
      <c r="F1017" s="365"/>
      <c r="G1017" s="365"/>
      <c r="H1017" s="365"/>
      <c r="I1017" s="365"/>
      <c r="J1017" s="365"/>
      <c r="K1017" s="417"/>
      <c r="L1017" s="407">
        <f t="shared" si="112"/>
        <v>0</v>
      </c>
      <c r="M1017" s="407">
        <f t="shared" si="109"/>
        <v>0</v>
      </c>
      <c r="N1017" s="407">
        <f t="shared" si="110"/>
        <v>0</v>
      </c>
      <c r="O1017" s="407">
        <f t="shared" si="111"/>
        <v>0</v>
      </c>
      <c r="P1017" s="411" t="str">
        <f t="shared" si="107"/>
        <v/>
      </c>
      <c r="Q1017" s="412" t="str">
        <f t="shared" si="108"/>
        <v/>
      </c>
      <c r="Z1017" s="364"/>
    </row>
    <row r="1018" spans="2:26">
      <c r="B1018" s="406">
        <v>1013</v>
      </c>
      <c r="C1018" s="364"/>
      <c r="D1018" s="364" t="str">
        <f t="shared" si="106"/>
        <v xml:space="preserve">#1013 : </v>
      </c>
      <c r="E1018" s="365"/>
      <c r="F1018" s="365"/>
      <c r="G1018" s="365"/>
      <c r="H1018" s="365"/>
      <c r="I1018" s="365"/>
      <c r="J1018" s="365"/>
      <c r="K1018" s="417"/>
      <c r="L1018" s="407">
        <f t="shared" si="112"/>
        <v>0</v>
      </c>
      <c r="M1018" s="407">
        <f t="shared" si="109"/>
        <v>0</v>
      </c>
      <c r="N1018" s="407">
        <f t="shared" si="110"/>
        <v>0</v>
      </c>
      <c r="O1018" s="407">
        <f t="shared" si="111"/>
        <v>0</v>
      </c>
      <c r="P1018" s="411" t="str">
        <f t="shared" si="107"/>
        <v/>
      </c>
      <c r="Q1018" s="412" t="str">
        <f t="shared" si="108"/>
        <v/>
      </c>
      <c r="Z1018" s="364"/>
    </row>
    <row r="1019" spans="2:26">
      <c r="B1019" s="406">
        <v>1014</v>
      </c>
      <c r="C1019" s="364"/>
      <c r="D1019" s="364" t="str">
        <f t="shared" si="106"/>
        <v xml:space="preserve">#1014 : </v>
      </c>
      <c r="E1019" s="365"/>
      <c r="F1019" s="365"/>
      <c r="G1019" s="365"/>
      <c r="H1019" s="365"/>
      <c r="I1019" s="365"/>
      <c r="J1019" s="365"/>
      <c r="K1019" s="417"/>
      <c r="L1019" s="407">
        <f t="shared" si="112"/>
        <v>0</v>
      </c>
      <c r="M1019" s="407">
        <f t="shared" si="109"/>
        <v>0</v>
      </c>
      <c r="N1019" s="407">
        <f t="shared" si="110"/>
        <v>0</v>
      </c>
      <c r="O1019" s="407">
        <f t="shared" si="111"/>
        <v>0</v>
      </c>
      <c r="P1019" s="411" t="str">
        <f t="shared" si="107"/>
        <v/>
      </c>
      <c r="Q1019" s="412" t="str">
        <f t="shared" si="108"/>
        <v/>
      </c>
      <c r="Z1019" s="364"/>
    </row>
    <row r="1020" spans="2:26">
      <c r="B1020" s="406">
        <v>1015</v>
      </c>
      <c r="C1020" s="364"/>
      <c r="D1020" s="364" t="str">
        <f t="shared" si="106"/>
        <v xml:space="preserve">#1015 : </v>
      </c>
      <c r="E1020" s="365"/>
      <c r="F1020" s="365"/>
      <c r="G1020" s="365"/>
      <c r="H1020" s="365"/>
      <c r="I1020" s="365"/>
      <c r="J1020" s="365"/>
      <c r="K1020" s="417"/>
      <c r="L1020" s="407">
        <f t="shared" si="112"/>
        <v>0</v>
      </c>
      <c r="M1020" s="407">
        <f t="shared" si="109"/>
        <v>0</v>
      </c>
      <c r="N1020" s="407">
        <f t="shared" si="110"/>
        <v>0</v>
      </c>
      <c r="O1020" s="407">
        <f t="shared" si="111"/>
        <v>0</v>
      </c>
      <c r="P1020" s="411" t="str">
        <f t="shared" si="107"/>
        <v/>
      </c>
      <c r="Q1020" s="412" t="str">
        <f t="shared" si="108"/>
        <v/>
      </c>
      <c r="Z1020" s="364"/>
    </row>
    <row r="1021" spans="2:26">
      <c r="B1021" s="406">
        <v>1016</v>
      </c>
      <c r="C1021" s="364"/>
      <c r="D1021" s="364" t="str">
        <f t="shared" si="106"/>
        <v xml:space="preserve">#1016 : </v>
      </c>
      <c r="E1021" s="365"/>
      <c r="F1021" s="365"/>
      <c r="G1021" s="365"/>
      <c r="H1021" s="365"/>
      <c r="I1021" s="365"/>
      <c r="J1021" s="365"/>
      <c r="K1021" s="417"/>
      <c r="L1021" s="407">
        <f t="shared" si="112"/>
        <v>0</v>
      </c>
      <c r="M1021" s="407">
        <f t="shared" si="109"/>
        <v>0</v>
      </c>
      <c r="N1021" s="407">
        <f t="shared" si="110"/>
        <v>0</v>
      </c>
      <c r="O1021" s="407">
        <f t="shared" si="111"/>
        <v>0</v>
      </c>
      <c r="P1021" s="411" t="str">
        <f t="shared" si="107"/>
        <v/>
      </c>
      <c r="Q1021" s="412" t="str">
        <f t="shared" si="108"/>
        <v/>
      </c>
      <c r="Z1021" s="364"/>
    </row>
    <row r="1022" spans="2:26">
      <c r="B1022" s="406">
        <v>1017</v>
      </c>
      <c r="C1022" s="364"/>
      <c r="D1022" s="364" t="str">
        <f t="shared" si="106"/>
        <v xml:space="preserve">#1017 : </v>
      </c>
      <c r="E1022" s="365"/>
      <c r="F1022" s="365"/>
      <c r="G1022" s="365"/>
      <c r="H1022" s="365"/>
      <c r="I1022" s="365"/>
      <c r="J1022" s="365"/>
      <c r="K1022" s="417"/>
      <c r="L1022" s="407">
        <f t="shared" si="112"/>
        <v>0</v>
      </c>
      <c r="M1022" s="407">
        <f t="shared" si="109"/>
        <v>0</v>
      </c>
      <c r="N1022" s="407">
        <f t="shared" si="110"/>
        <v>0</v>
      </c>
      <c r="O1022" s="407">
        <f t="shared" si="111"/>
        <v>0</v>
      </c>
      <c r="P1022" s="411" t="str">
        <f t="shared" si="107"/>
        <v/>
      </c>
      <c r="Q1022" s="412" t="str">
        <f t="shared" si="108"/>
        <v/>
      </c>
      <c r="Z1022" s="364"/>
    </row>
    <row r="1023" spans="2:26">
      <c r="B1023" s="406">
        <v>1018</v>
      </c>
      <c r="C1023" s="364"/>
      <c r="D1023" s="364" t="str">
        <f t="shared" si="106"/>
        <v xml:space="preserve">#1018 : </v>
      </c>
      <c r="E1023" s="365"/>
      <c r="F1023" s="365"/>
      <c r="G1023" s="365"/>
      <c r="H1023" s="365"/>
      <c r="I1023" s="365"/>
      <c r="J1023" s="365"/>
      <c r="K1023" s="417"/>
      <c r="L1023" s="407">
        <f t="shared" si="112"/>
        <v>0</v>
      </c>
      <c r="M1023" s="407">
        <f t="shared" si="109"/>
        <v>0</v>
      </c>
      <c r="N1023" s="407">
        <f t="shared" si="110"/>
        <v>0</v>
      </c>
      <c r="O1023" s="407">
        <f t="shared" si="111"/>
        <v>0</v>
      </c>
      <c r="P1023" s="411" t="str">
        <f t="shared" si="107"/>
        <v/>
      </c>
      <c r="Q1023" s="412" t="str">
        <f t="shared" si="108"/>
        <v/>
      </c>
      <c r="Z1023" s="364"/>
    </row>
    <row r="1024" spans="2:26">
      <c r="B1024" s="406">
        <v>1019</v>
      </c>
      <c r="C1024" s="364"/>
      <c r="D1024" s="364" t="str">
        <f t="shared" si="106"/>
        <v xml:space="preserve">#1019 : </v>
      </c>
      <c r="E1024" s="365"/>
      <c r="F1024" s="365"/>
      <c r="G1024" s="365"/>
      <c r="H1024" s="365"/>
      <c r="I1024" s="365"/>
      <c r="J1024" s="365"/>
      <c r="K1024" s="417"/>
      <c r="L1024" s="407">
        <f t="shared" si="112"/>
        <v>0</v>
      </c>
      <c r="M1024" s="407">
        <f t="shared" si="109"/>
        <v>0</v>
      </c>
      <c r="N1024" s="407">
        <f t="shared" si="110"/>
        <v>0</v>
      </c>
      <c r="O1024" s="407">
        <f t="shared" si="111"/>
        <v>0</v>
      </c>
      <c r="P1024" s="411" t="str">
        <f t="shared" si="107"/>
        <v/>
      </c>
      <c r="Q1024" s="412" t="str">
        <f t="shared" si="108"/>
        <v/>
      </c>
      <c r="Z1024" s="364"/>
    </row>
    <row r="1025" spans="2:26">
      <c r="B1025" s="406">
        <v>1020</v>
      </c>
      <c r="C1025" s="364"/>
      <c r="D1025" s="364" t="str">
        <f t="shared" si="106"/>
        <v xml:space="preserve">#1020 : </v>
      </c>
      <c r="E1025" s="365"/>
      <c r="F1025" s="365"/>
      <c r="G1025" s="365"/>
      <c r="H1025" s="365"/>
      <c r="I1025" s="365"/>
      <c r="J1025" s="365"/>
      <c r="K1025" s="417"/>
      <c r="L1025" s="407">
        <f t="shared" si="112"/>
        <v>0</v>
      </c>
      <c r="M1025" s="407">
        <f t="shared" si="109"/>
        <v>0</v>
      </c>
      <c r="N1025" s="407">
        <f t="shared" si="110"/>
        <v>0</v>
      </c>
      <c r="O1025" s="407">
        <f t="shared" si="111"/>
        <v>0</v>
      </c>
      <c r="P1025" s="411" t="str">
        <f t="shared" si="107"/>
        <v/>
      </c>
      <c r="Q1025" s="412" t="str">
        <f t="shared" si="108"/>
        <v/>
      </c>
      <c r="Z1025" s="364"/>
    </row>
    <row r="1026" spans="2:26">
      <c r="B1026" s="406">
        <v>1021</v>
      </c>
      <c r="C1026" s="364"/>
      <c r="D1026" s="364" t="str">
        <f t="shared" si="106"/>
        <v xml:space="preserve">#1021 : </v>
      </c>
      <c r="E1026" s="365"/>
      <c r="F1026" s="365"/>
      <c r="G1026" s="365"/>
      <c r="H1026" s="365"/>
      <c r="I1026" s="365"/>
      <c r="J1026" s="365"/>
      <c r="K1026" s="417"/>
      <c r="L1026" s="407">
        <f t="shared" si="112"/>
        <v>0</v>
      </c>
      <c r="M1026" s="407">
        <f t="shared" si="109"/>
        <v>0</v>
      </c>
      <c r="N1026" s="407">
        <f t="shared" si="110"/>
        <v>0</v>
      </c>
      <c r="O1026" s="407">
        <f t="shared" si="111"/>
        <v>0</v>
      </c>
      <c r="P1026" s="411" t="str">
        <f t="shared" si="107"/>
        <v/>
      </c>
      <c r="Q1026" s="412" t="str">
        <f t="shared" si="108"/>
        <v/>
      </c>
      <c r="Z1026" s="364"/>
    </row>
    <row r="1027" spans="2:26">
      <c r="B1027" s="406">
        <v>1022</v>
      </c>
      <c r="C1027" s="364"/>
      <c r="D1027" s="364" t="str">
        <f t="shared" si="106"/>
        <v xml:space="preserve">#1022 : </v>
      </c>
      <c r="E1027" s="365"/>
      <c r="F1027" s="365"/>
      <c r="G1027" s="365"/>
      <c r="H1027" s="365"/>
      <c r="I1027" s="365"/>
      <c r="J1027" s="365"/>
      <c r="K1027" s="417"/>
      <c r="L1027" s="407">
        <f t="shared" si="112"/>
        <v>0</v>
      </c>
      <c r="M1027" s="407">
        <f t="shared" si="109"/>
        <v>0</v>
      </c>
      <c r="N1027" s="407">
        <f t="shared" si="110"/>
        <v>0</v>
      </c>
      <c r="O1027" s="407">
        <f t="shared" si="111"/>
        <v>0</v>
      </c>
      <c r="P1027" s="411" t="str">
        <f t="shared" si="107"/>
        <v/>
      </c>
      <c r="Q1027" s="412" t="str">
        <f t="shared" si="108"/>
        <v/>
      </c>
      <c r="Z1027" s="364"/>
    </row>
    <row r="1028" spans="2:26">
      <c r="B1028" s="406">
        <v>1023</v>
      </c>
      <c r="C1028" s="364"/>
      <c r="D1028" s="364" t="str">
        <f t="shared" si="106"/>
        <v xml:space="preserve">#1023 : </v>
      </c>
      <c r="E1028" s="365"/>
      <c r="F1028" s="365"/>
      <c r="G1028" s="365"/>
      <c r="H1028" s="365"/>
      <c r="I1028" s="365"/>
      <c r="J1028" s="365"/>
      <c r="K1028" s="417"/>
      <c r="L1028" s="407">
        <f t="shared" si="112"/>
        <v>0</v>
      </c>
      <c r="M1028" s="407">
        <f t="shared" si="109"/>
        <v>0</v>
      </c>
      <c r="N1028" s="407">
        <f t="shared" si="110"/>
        <v>0</v>
      </c>
      <c r="O1028" s="407">
        <f t="shared" si="111"/>
        <v>0</v>
      </c>
      <c r="P1028" s="411" t="str">
        <f t="shared" si="107"/>
        <v/>
      </c>
      <c r="Q1028" s="412" t="str">
        <f t="shared" si="108"/>
        <v/>
      </c>
      <c r="Z1028" s="364"/>
    </row>
    <row r="1029" spans="2:26">
      <c r="B1029" s="406">
        <v>1024</v>
      </c>
      <c r="C1029" s="364"/>
      <c r="D1029" s="364" t="str">
        <f t="shared" si="106"/>
        <v xml:space="preserve">#1024 : </v>
      </c>
      <c r="E1029" s="365"/>
      <c r="F1029" s="365"/>
      <c r="G1029" s="365"/>
      <c r="H1029" s="365"/>
      <c r="I1029" s="365"/>
      <c r="J1029" s="365"/>
      <c r="K1029" s="417"/>
      <c r="L1029" s="407">
        <f t="shared" si="112"/>
        <v>0</v>
      </c>
      <c r="M1029" s="407">
        <f t="shared" si="109"/>
        <v>0</v>
      </c>
      <c r="N1029" s="407">
        <f t="shared" si="110"/>
        <v>0</v>
      </c>
      <c r="O1029" s="407">
        <f t="shared" si="111"/>
        <v>0</v>
      </c>
      <c r="P1029" s="411" t="str">
        <f t="shared" si="107"/>
        <v/>
      </c>
      <c r="Q1029" s="412" t="str">
        <f t="shared" si="108"/>
        <v/>
      </c>
      <c r="Z1029" s="364"/>
    </row>
    <row r="1030" spans="2:26">
      <c r="B1030" s="406">
        <v>1025</v>
      </c>
      <c r="C1030" s="364"/>
      <c r="D1030" s="364" t="str">
        <f t="shared" ref="D1030:D1093" si="113">"#"&amp;B1030&amp;" : "&amp;C1030</f>
        <v xml:space="preserve">#1025 : </v>
      </c>
      <c r="E1030" s="365"/>
      <c r="F1030" s="365"/>
      <c r="G1030" s="365"/>
      <c r="H1030" s="365"/>
      <c r="I1030" s="365"/>
      <c r="J1030" s="365"/>
      <c r="K1030" s="417"/>
      <c r="L1030" s="407">
        <f t="shared" si="112"/>
        <v>0</v>
      </c>
      <c r="M1030" s="407">
        <f t="shared" si="109"/>
        <v>0</v>
      </c>
      <c r="N1030" s="407">
        <f t="shared" si="110"/>
        <v>0</v>
      </c>
      <c r="O1030" s="407">
        <f t="shared" si="111"/>
        <v>0</v>
      </c>
      <c r="P1030" s="411" t="str">
        <f t="shared" ref="P1030:P1093" si="114">IF(M1030&gt;N1030,"Match funding needs to be min 50%","")</f>
        <v/>
      </c>
      <c r="Q1030" s="412" t="str">
        <f t="shared" ref="Q1030:Q1093" si="115" xml:space="preserve">
IF(AND(E1030="Privately Rented Home",K1030&gt;=$L$3/0.7,L1030=$L$3),"",
IF(AND(E1030="Privately Rented Home",K1030&lt;$L$3/0.7,L1030=K1030*70%),"",
IF(AND(E1030="Privately Owned Home",K1030=L1030),"",
IF(AND(E1030="Social Home",K1030=(M1030+N1030)),"",
IF(AND(E1030="",K1030=0),"",
"Private Landlord contribution needs to be greater")))))</f>
        <v/>
      </c>
      <c r="Z1030" s="364"/>
    </row>
    <row r="1031" spans="2:26">
      <c r="B1031" s="406">
        <v>1026</v>
      </c>
      <c r="C1031" s="364"/>
      <c r="D1031" s="364" t="str">
        <f t="shared" si="113"/>
        <v xml:space="preserve">#1026 : </v>
      </c>
      <c r="E1031" s="365"/>
      <c r="F1031" s="365"/>
      <c r="G1031" s="365"/>
      <c r="H1031" s="365"/>
      <c r="I1031" s="365"/>
      <c r="J1031" s="365"/>
      <c r="K1031" s="417"/>
      <c r="L1031" s="407">
        <f t="shared" si="112"/>
        <v>0</v>
      </c>
      <c r="M1031" s="407">
        <f t="shared" ref="M1031:M1094" si="116">VALUE(
IF(AND(E1031="Social Home",K1031&gt;=$M$3/0.5),$M$3,
IF(AND(E1031="Social Home",K1031&lt;$M$3/0.5),K1031*50%,
"0")))</f>
        <v>0</v>
      </c>
      <c r="N1031" s="407">
        <f t="shared" ref="N1031:N1094" si="117">VALUE(IF(E1031="Social Home",K1031-M1031,0))</f>
        <v>0</v>
      </c>
      <c r="O1031" s="407">
        <f t="shared" ref="O1031:O1094" si="118">VALUE(IF(E1031="Privately Rented Home",K1031-L1031,0))</f>
        <v>0</v>
      </c>
      <c r="P1031" s="411" t="str">
        <f t="shared" si="114"/>
        <v/>
      </c>
      <c r="Q1031" s="412" t="str">
        <f t="shared" si="115"/>
        <v/>
      </c>
      <c r="Z1031" s="364"/>
    </row>
    <row r="1032" spans="2:26">
      <c r="B1032" s="406">
        <v>1027</v>
      </c>
      <c r="C1032" s="364"/>
      <c r="D1032" s="364" t="str">
        <f t="shared" si="113"/>
        <v xml:space="preserve">#1027 : </v>
      </c>
      <c r="E1032" s="365"/>
      <c r="F1032" s="365"/>
      <c r="G1032" s="365"/>
      <c r="H1032" s="365"/>
      <c r="I1032" s="365"/>
      <c r="J1032" s="365"/>
      <c r="K1032" s="417"/>
      <c r="L1032" s="407">
        <f t="shared" si="112"/>
        <v>0</v>
      </c>
      <c r="M1032" s="407">
        <f t="shared" si="116"/>
        <v>0</v>
      </c>
      <c r="N1032" s="407">
        <f t="shared" si="117"/>
        <v>0</v>
      </c>
      <c r="O1032" s="407">
        <f t="shared" si="118"/>
        <v>0</v>
      </c>
      <c r="P1032" s="411" t="str">
        <f t="shared" si="114"/>
        <v/>
      </c>
      <c r="Q1032" s="412" t="str">
        <f t="shared" si="115"/>
        <v/>
      </c>
      <c r="Z1032" s="364"/>
    </row>
    <row r="1033" spans="2:26">
      <c r="B1033" s="406">
        <v>1028</v>
      </c>
      <c r="C1033" s="364"/>
      <c r="D1033" s="364" t="str">
        <f t="shared" si="113"/>
        <v xml:space="preserve">#1028 : </v>
      </c>
      <c r="E1033" s="365"/>
      <c r="F1033" s="365"/>
      <c r="G1033" s="365"/>
      <c r="H1033" s="365"/>
      <c r="I1033" s="365"/>
      <c r="J1033" s="365"/>
      <c r="K1033" s="417"/>
      <c r="L1033" s="407">
        <f t="shared" ref="L1033:L1096" si="119">VALUE(
IF(AND(E1033="Privately Rented Home",K1033&gt;=$L$3/0.7),$L$3,
IF(AND(E1033="Privately Rented Home",K1033&lt;$L$3/0.7),K1033*0.7,
IF(AND(E1033="Privately Owned Home",K1033&gt;=0),K1033,
"0"))))</f>
        <v>0</v>
      </c>
      <c r="M1033" s="407">
        <f t="shared" si="116"/>
        <v>0</v>
      </c>
      <c r="N1033" s="407">
        <f t="shared" si="117"/>
        <v>0</v>
      </c>
      <c r="O1033" s="407">
        <f t="shared" si="118"/>
        <v>0</v>
      </c>
      <c r="P1033" s="411" t="str">
        <f t="shared" si="114"/>
        <v/>
      </c>
      <c r="Q1033" s="412" t="str">
        <f t="shared" si="115"/>
        <v/>
      </c>
      <c r="Z1033" s="364"/>
    </row>
    <row r="1034" spans="2:26">
      <c r="B1034" s="406">
        <v>1029</v>
      </c>
      <c r="C1034" s="364"/>
      <c r="D1034" s="364" t="str">
        <f t="shared" si="113"/>
        <v xml:space="preserve">#1029 : </v>
      </c>
      <c r="E1034" s="365"/>
      <c r="F1034" s="365"/>
      <c r="G1034" s="365"/>
      <c r="H1034" s="365"/>
      <c r="I1034" s="365"/>
      <c r="J1034" s="365"/>
      <c r="K1034" s="417"/>
      <c r="L1034" s="407">
        <f t="shared" si="119"/>
        <v>0</v>
      </c>
      <c r="M1034" s="407">
        <f t="shared" si="116"/>
        <v>0</v>
      </c>
      <c r="N1034" s="407">
        <f t="shared" si="117"/>
        <v>0</v>
      </c>
      <c r="O1034" s="407">
        <f t="shared" si="118"/>
        <v>0</v>
      </c>
      <c r="P1034" s="411" t="str">
        <f t="shared" si="114"/>
        <v/>
      </c>
      <c r="Q1034" s="412" t="str">
        <f t="shared" si="115"/>
        <v/>
      </c>
      <c r="Z1034" s="364"/>
    </row>
    <row r="1035" spans="2:26">
      <c r="B1035" s="406">
        <v>1030</v>
      </c>
      <c r="C1035" s="364"/>
      <c r="D1035" s="364" t="str">
        <f t="shared" si="113"/>
        <v xml:space="preserve">#1030 : </v>
      </c>
      <c r="E1035" s="365"/>
      <c r="F1035" s="365"/>
      <c r="G1035" s="365"/>
      <c r="H1035" s="365"/>
      <c r="I1035" s="365"/>
      <c r="J1035" s="365"/>
      <c r="K1035" s="417"/>
      <c r="L1035" s="407">
        <f t="shared" si="119"/>
        <v>0</v>
      </c>
      <c r="M1035" s="407">
        <f t="shared" si="116"/>
        <v>0</v>
      </c>
      <c r="N1035" s="407">
        <f t="shared" si="117"/>
        <v>0</v>
      </c>
      <c r="O1035" s="407">
        <f t="shared" si="118"/>
        <v>0</v>
      </c>
      <c r="P1035" s="411" t="str">
        <f t="shared" si="114"/>
        <v/>
      </c>
      <c r="Q1035" s="412" t="str">
        <f t="shared" si="115"/>
        <v/>
      </c>
      <c r="Z1035" s="364"/>
    </row>
    <row r="1036" spans="2:26">
      <c r="B1036" s="406">
        <v>1031</v>
      </c>
      <c r="C1036" s="364"/>
      <c r="D1036" s="364" t="str">
        <f t="shared" si="113"/>
        <v xml:space="preserve">#1031 : </v>
      </c>
      <c r="E1036" s="365"/>
      <c r="F1036" s="365"/>
      <c r="G1036" s="365"/>
      <c r="H1036" s="365"/>
      <c r="I1036" s="365"/>
      <c r="J1036" s="365"/>
      <c r="K1036" s="417"/>
      <c r="L1036" s="407">
        <f t="shared" si="119"/>
        <v>0</v>
      </c>
      <c r="M1036" s="407">
        <f t="shared" si="116"/>
        <v>0</v>
      </c>
      <c r="N1036" s="407">
        <f t="shared" si="117"/>
        <v>0</v>
      </c>
      <c r="O1036" s="407">
        <f t="shared" si="118"/>
        <v>0</v>
      </c>
      <c r="P1036" s="411" t="str">
        <f t="shared" si="114"/>
        <v/>
      </c>
      <c r="Q1036" s="412" t="str">
        <f t="shared" si="115"/>
        <v/>
      </c>
      <c r="Z1036" s="364"/>
    </row>
    <row r="1037" spans="2:26">
      <c r="B1037" s="406">
        <v>1032</v>
      </c>
      <c r="C1037" s="364"/>
      <c r="D1037" s="364" t="str">
        <f t="shared" si="113"/>
        <v xml:space="preserve">#1032 : </v>
      </c>
      <c r="E1037" s="365"/>
      <c r="F1037" s="365"/>
      <c r="G1037" s="365"/>
      <c r="H1037" s="365"/>
      <c r="I1037" s="365"/>
      <c r="J1037" s="365"/>
      <c r="K1037" s="417"/>
      <c r="L1037" s="407">
        <f t="shared" si="119"/>
        <v>0</v>
      </c>
      <c r="M1037" s="407">
        <f t="shared" si="116"/>
        <v>0</v>
      </c>
      <c r="N1037" s="407">
        <f t="shared" si="117"/>
        <v>0</v>
      </c>
      <c r="O1037" s="407">
        <f t="shared" si="118"/>
        <v>0</v>
      </c>
      <c r="P1037" s="411" t="str">
        <f t="shared" si="114"/>
        <v/>
      </c>
      <c r="Q1037" s="412" t="str">
        <f t="shared" si="115"/>
        <v/>
      </c>
      <c r="Z1037" s="364"/>
    </row>
    <row r="1038" spans="2:26">
      <c r="B1038" s="406">
        <v>1033</v>
      </c>
      <c r="C1038" s="364"/>
      <c r="D1038" s="364" t="str">
        <f t="shared" si="113"/>
        <v xml:space="preserve">#1033 : </v>
      </c>
      <c r="E1038" s="365"/>
      <c r="F1038" s="365"/>
      <c r="G1038" s="365"/>
      <c r="H1038" s="365"/>
      <c r="I1038" s="365"/>
      <c r="J1038" s="365"/>
      <c r="K1038" s="417"/>
      <c r="L1038" s="407">
        <f t="shared" si="119"/>
        <v>0</v>
      </c>
      <c r="M1038" s="407">
        <f t="shared" si="116"/>
        <v>0</v>
      </c>
      <c r="N1038" s="407">
        <f t="shared" si="117"/>
        <v>0</v>
      </c>
      <c r="O1038" s="407">
        <f t="shared" si="118"/>
        <v>0</v>
      </c>
      <c r="P1038" s="411" t="str">
        <f t="shared" si="114"/>
        <v/>
      </c>
      <c r="Q1038" s="412" t="str">
        <f t="shared" si="115"/>
        <v/>
      </c>
      <c r="Z1038" s="364"/>
    </row>
    <row r="1039" spans="2:26">
      <c r="B1039" s="406">
        <v>1034</v>
      </c>
      <c r="C1039" s="364"/>
      <c r="D1039" s="364" t="str">
        <f t="shared" si="113"/>
        <v xml:space="preserve">#1034 : </v>
      </c>
      <c r="E1039" s="365"/>
      <c r="F1039" s="365"/>
      <c r="G1039" s="365"/>
      <c r="H1039" s="365"/>
      <c r="I1039" s="365"/>
      <c r="J1039" s="365"/>
      <c r="K1039" s="417"/>
      <c r="L1039" s="407">
        <f t="shared" si="119"/>
        <v>0</v>
      </c>
      <c r="M1039" s="407">
        <f t="shared" si="116"/>
        <v>0</v>
      </c>
      <c r="N1039" s="407">
        <f t="shared" si="117"/>
        <v>0</v>
      </c>
      <c r="O1039" s="407">
        <f t="shared" si="118"/>
        <v>0</v>
      </c>
      <c r="P1039" s="411" t="str">
        <f t="shared" si="114"/>
        <v/>
      </c>
      <c r="Q1039" s="412" t="str">
        <f t="shared" si="115"/>
        <v/>
      </c>
      <c r="Z1039" s="364"/>
    </row>
    <row r="1040" spans="2:26">
      <c r="B1040" s="406">
        <v>1035</v>
      </c>
      <c r="C1040" s="364"/>
      <c r="D1040" s="364" t="str">
        <f t="shared" si="113"/>
        <v xml:space="preserve">#1035 : </v>
      </c>
      <c r="E1040" s="365"/>
      <c r="F1040" s="365"/>
      <c r="G1040" s="365"/>
      <c r="H1040" s="365"/>
      <c r="I1040" s="365"/>
      <c r="J1040" s="365"/>
      <c r="K1040" s="417"/>
      <c r="L1040" s="407">
        <f t="shared" si="119"/>
        <v>0</v>
      </c>
      <c r="M1040" s="407">
        <f t="shared" si="116"/>
        <v>0</v>
      </c>
      <c r="N1040" s="407">
        <f t="shared" si="117"/>
        <v>0</v>
      </c>
      <c r="O1040" s="407">
        <f t="shared" si="118"/>
        <v>0</v>
      </c>
      <c r="P1040" s="411" t="str">
        <f t="shared" si="114"/>
        <v/>
      </c>
      <c r="Q1040" s="412" t="str">
        <f t="shared" si="115"/>
        <v/>
      </c>
      <c r="Z1040" s="364"/>
    </row>
    <row r="1041" spans="2:26">
      <c r="B1041" s="406">
        <v>1036</v>
      </c>
      <c r="C1041" s="364"/>
      <c r="D1041" s="364" t="str">
        <f t="shared" si="113"/>
        <v xml:space="preserve">#1036 : </v>
      </c>
      <c r="E1041" s="365"/>
      <c r="F1041" s="365"/>
      <c r="G1041" s="365"/>
      <c r="H1041" s="365"/>
      <c r="I1041" s="365"/>
      <c r="J1041" s="365"/>
      <c r="K1041" s="417"/>
      <c r="L1041" s="407">
        <f t="shared" si="119"/>
        <v>0</v>
      </c>
      <c r="M1041" s="407">
        <f t="shared" si="116"/>
        <v>0</v>
      </c>
      <c r="N1041" s="407">
        <f t="shared" si="117"/>
        <v>0</v>
      </c>
      <c r="O1041" s="407">
        <f t="shared" si="118"/>
        <v>0</v>
      </c>
      <c r="P1041" s="411" t="str">
        <f t="shared" si="114"/>
        <v/>
      </c>
      <c r="Q1041" s="412" t="str">
        <f t="shared" si="115"/>
        <v/>
      </c>
      <c r="Z1041" s="364"/>
    </row>
    <row r="1042" spans="2:26">
      <c r="B1042" s="406">
        <v>1037</v>
      </c>
      <c r="C1042" s="364"/>
      <c r="D1042" s="364" t="str">
        <f t="shared" si="113"/>
        <v xml:space="preserve">#1037 : </v>
      </c>
      <c r="E1042" s="365"/>
      <c r="F1042" s="365"/>
      <c r="G1042" s="365"/>
      <c r="H1042" s="365"/>
      <c r="I1042" s="365"/>
      <c r="J1042" s="365"/>
      <c r="K1042" s="417"/>
      <c r="L1042" s="407">
        <f t="shared" si="119"/>
        <v>0</v>
      </c>
      <c r="M1042" s="407">
        <f t="shared" si="116"/>
        <v>0</v>
      </c>
      <c r="N1042" s="407">
        <f t="shared" si="117"/>
        <v>0</v>
      </c>
      <c r="O1042" s="407">
        <f t="shared" si="118"/>
        <v>0</v>
      </c>
      <c r="P1042" s="411" t="str">
        <f t="shared" si="114"/>
        <v/>
      </c>
      <c r="Q1042" s="412" t="str">
        <f t="shared" si="115"/>
        <v/>
      </c>
      <c r="Z1042" s="364"/>
    </row>
    <row r="1043" spans="2:26">
      <c r="B1043" s="406">
        <v>1038</v>
      </c>
      <c r="C1043" s="364"/>
      <c r="D1043" s="364" t="str">
        <f t="shared" si="113"/>
        <v xml:space="preserve">#1038 : </v>
      </c>
      <c r="E1043" s="365"/>
      <c r="F1043" s="365"/>
      <c r="G1043" s="365"/>
      <c r="H1043" s="365"/>
      <c r="I1043" s="365"/>
      <c r="J1043" s="365"/>
      <c r="K1043" s="417"/>
      <c r="L1043" s="407">
        <f t="shared" si="119"/>
        <v>0</v>
      </c>
      <c r="M1043" s="407">
        <f t="shared" si="116"/>
        <v>0</v>
      </c>
      <c r="N1043" s="407">
        <f t="shared" si="117"/>
        <v>0</v>
      </c>
      <c r="O1043" s="407">
        <f t="shared" si="118"/>
        <v>0</v>
      </c>
      <c r="P1043" s="411" t="str">
        <f t="shared" si="114"/>
        <v/>
      </c>
      <c r="Q1043" s="412" t="str">
        <f t="shared" si="115"/>
        <v/>
      </c>
      <c r="Z1043" s="364"/>
    </row>
    <row r="1044" spans="2:26">
      <c r="B1044" s="406">
        <v>1039</v>
      </c>
      <c r="C1044" s="364"/>
      <c r="D1044" s="364" t="str">
        <f t="shared" si="113"/>
        <v xml:space="preserve">#1039 : </v>
      </c>
      <c r="E1044" s="365"/>
      <c r="F1044" s="365"/>
      <c r="G1044" s="365"/>
      <c r="H1044" s="365"/>
      <c r="I1044" s="365"/>
      <c r="J1044" s="365"/>
      <c r="K1044" s="417"/>
      <c r="L1044" s="407">
        <f t="shared" si="119"/>
        <v>0</v>
      </c>
      <c r="M1044" s="407">
        <f t="shared" si="116"/>
        <v>0</v>
      </c>
      <c r="N1044" s="407">
        <f t="shared" si="117"/>
        <v>0</v>
      </c>
      <c r="O1044" s="407">
        <f t="shared" si="118"/>
        <v>0</v>
      </c>
      <c r="P1044" s="411" t="str">
        <f t="shared" si="114"/>
        <v/>
      </c>
      <c r="Q1044" s="412" t="str">
        <f t="shared" si="115"/>
        <v/>
      </c>
      <c r="Z1044" s="364"/>
    </row>
    <row r="1045" spans="2:26">
      <c r="B1045" s="406">
        <v>1040</v>
      </c>
      <c r="C1045" s="364"/>
      <c r="D1045" s="364" t="str">
        <f t="shared" si="113"/>
        <v xml:space="preserve">#1040 : </v>
      </c>
      <c r="E1045" s="365"/>
      <c r="F1045" s="365"/>
      <c r="G1045" s="365"/>
      <c r="H1045" s="365"/>
      <c r="I1045" s="365"/>
      <c r="J1045" s="365"/>
      <c r="K1045" s="417"/>
      <c r="L1045" s="407">
        <f t="shared" si="119"/>
        <v>0</v>
      </c>
      <c r="M1045" s="407">
        <f t="shared" si="116"/>
        <v>0</v>
      </c>
      <c r="N1045" s="407">
        <f t="shared" si="117"/>
        <v>0</v>
      </c>
      <c r="O1045" s="407">
        <f t="shared" si="118"/>
        <v>0</v>
      </c>
      <c r="P1045" s="411" t="str">
        <f t="shared" si="114"/>
        <v/>
      </c>
      <c r="Q1045" s="412" t="str">
        <f t="shared" si="115"/>
        <v/>
      </c>
      <c r="Z1045" s="364"/>
    </row>
    <row r="1046" spans="2:26">
      <c r="B1046" s="406">
        <v>1041</v>
      </c>
      <c r="C1046" s="364"/>
      <c r="D1046" s="364" t="str">
        <f t="shared" si="113"/>
        <v xml:space="preserve">#1041 : </v>
      </c>
      <c r="E1046" s="365"/>
      <c r="F1046" s="365"/>
      <c r="G1046" s="365"/>
      <c r="H1046" s="365"/>
      <c r="I1046" s="365"/>
      <c r="J1046" s="365"/>
      <c r="K1046" s="417"/>
      <c r="L1046" s="407">
        <f t="shared" si="119"/>
        <v>0</v>
      </c>
      <c r="M1046" s="407">
        <f t="shared" si="116"/>
        <v>0</v>
      </c>
      <c r="N1046" s="407">
        <f t="shared" si="117"/>
        <v>0</v>
      </c>
      <c r="O1046" s="407">
        <f t="shared" si="118"/>
        <v>0</v>
      </c>
      <c r="P1046" s="411" t="str">
        <f t="shared" si="114"/>
        <v/>
      </c>
      <c r="Q1046" s="412" t="str">
        <f t="shared" si="115"/>
        <v/>
      </c>
      <c r="Z1046" s="364"/>
    </row>
    <row r="1047" spans="2:26">
      <c r="B1047" s="406">
        <v>1042</v>
      </c>
      <c r="C1047" s="364"/>
      <c r="D1047" s="364" t="str">
        <f t="shared" si="113"/>
        <v xml:space="preserve">#1042 : </v>
      </c>
      <c r="E1047" s="365"/>
      <c r="F1047" s="365"/>
      <c r="G1047" s="365"/>
      <c r="H1047" s="365"/>
      <c r="I1047" s="365"/>
      <c r="J1047" s="365"/>
      <c r="K1047" s="417"/>
      <c r="L1047" s="407">
        <f t="shared" si="119"/>
        <v>0</v>
      </c>
      <c r="M1047" s="407">
        <f t="shared" si="116"/>
        <v>0</v>
      </c>
      <c r="N1047" s="407">
        <f t="shared" si="117"/>
        <v>0</v>
      </c>
      <c r="O1047" s="407">
        <f t="shared" si="118"/>
        <v>0</v>
      </c>
      <c r="P1047" s="411" t="str">
        <f t="shared" si="114"/>
        <v/>
      </c>
      <c r="Q1047" s="412" t="str">
        <f t="shared" si="115"/>
        <v/>
      </c>
      <c r="Z1047" s="364"/>
    </row>
    <row r="1048" spans="2:26">
      <c r="B1048" s="406">
        <v>1043</v>
      </c>
      <c r="C1048" s="364"/>
      <c r="D1048" s="364" t="str">
        <f t="shared" si="113"/>
        <v xml:space="preserve">#1043 : </v>
      </c>
      <c r="E1048" s="365"/>
      <c r="F1048" s="365"/>
      <c r="G1048" s="365"/>
      <c r="H1048" s="365"/>
      <c r="I1048" s="365"/>
      <c r="J1048" s="365"/>
      <c r="K1048" s="417"/>
      <c r="L1048" s="407">
        <f t="shared" si="119"/>
        <v>0</v>
      </c>
      <c r="M1048" s="407">
        <f t="shared" si="116"/>
        <v>0</v>
      </c>
      <c r="N1048" s="407">
        <f t="shared" si="117"/>
        <v>0</v>
      </c>
      <c r="O1048" s="407">
        <f t="shared" si="118"/>
        <v>0</v>
      </c>
      <c r="P1048" s="411" t="str">
        <f t="shared" si="114"/>
        <v/>
      </c>
      <c r="Q1048" s="412" t="str">
        <f t="shared" si="115"/>
        <v/>
      </c>
      <c r="Z1048" s="364"/>
    </row>
    <row r="1049" spans="2:26">
      <c r="B1049" s="406">
        <v>1044</v>
      </c>
      <c r="C1049" s="364"/>
      <c r="D1049" s="364" t="str">
        <f t="shared" si="113"/>
        <v xml:space="preserve">#1044 : </v>
      </c>
      <c r="E1049" s="365"/>
      <c r="F1049" s="365"/>
      <c r="G1049" s="365"/>
      <c r="H1049" s="365"/>
      <c r="I1049" s="365"/>
      <c r="J1049" s="365"/>
      <c r="K1049" s="417"/>
      <c r="L1049" s="407">
        <f t="shared" si="119"/>
        <v>0</v>
      </c>
      <c r="M1049" s="407">
        <f t="shared" si="116"/>
        <v>0</v>
      </c>
      <c r="N1049" s="407">
        <f t="shared" si="117"/>
        <v>0</v>
      </c>
      <c r="O1049" s="407">
        <f t="shared" si="118"/>
        <v>0</v>
      </c>
      <c r="P1049" s="411" t="str">
        <f t="shared" si="114"/>
        <v/>
      </c>
      <c r="Q1049" s="412" t="str">
        <f t="shared" si="115"/>
        <v/>
      </c>
      <c r="Z1049" s="364"/>
    </row>
    <row r="1050" spans="2:26">
      <c r="B1050" s="406">
        <v>1045</v>
      </c>
      <c r="C1050" s="364"/>
      <c r="D1050" s="364" t="str">
        <f t="shared" si="113"/>
        <v xml:space="preserve">#1045 : </v>
      </c>
      <c r="E1050" s="365"/>
      <c r="F1050" s="365"/>
      <c r="G1050" s="365"/>
      <c r="H1050" s="365"/>
      <c r="I1050" s="365"/>
      <c r="J1050" s="365"/>
      <c r="K1050" s="417"/>
      <c r="L1050" s="407">
        <f t="shared" si="119"/>
        <v>0</v>
      </c>
      <c r="M1050" s="407">
        <f t="shared" si="116"/>
        <v>0</v>
      </c>
      <c r="N1050" s="407">
        <f t="shared" si="117"/>
        <v>0</v>
      </c>
      <c r="O1050" s="407">
        <f t="shared" si="118"/>
        <v>0</v>
      </c>
      <c r="P1050" s="411" t="str">
        <f t="shared" si="114"/>
        <v/>
      </c>
      <c r="Q1050" s="412" t="str">
        <f t="shared" si="115"/>
        <v/>
      </c>
      <c r="Z1050" s="364"/>
    </row>
    <row r="1051" spans="2:26">
      <c r="B1051" s="406">
        <v>1046</v>
      </c>
      <c r="C1051" s="364"/>
      <c r="D1051" s="364" t="str">
        <f t="shared" si="113"/>
        <v xml:space="preserve">#1046 : </v>
      </c>
      <c r="E1051" s="365"/>
      <c r="F1051" s="365"/>
      <c r="G1051" s="365"/>
      <c r="H1051" s="365"/>
      <c r="I1051" s="365"/>
      <c r="J1051" s="365"/>
      <c r="K1051" s="417"/>
      <c r="L1051" s="407">
        <f t="shared" si="119"/>
        <v>0</v>
      </c>
      <c r="M1051" s="407">
        <f t="shared" si="116"/>
        <v>0</v>
      </c>
      <c r="N1051" s="407">
        <f t="shared" si="117"/>
        <v>0</v>
      </c>
      <c r="O1051" s="407">
        <f t="shared" si="118"/>
        <v>0</v>
      </c>
      <c r="P1051" s="411" t="str">
        <f t="shared" si="114"/>
        <v/>
      </c>
      <c r="Q1051" s="412" t="str">
        <f t="shared" si="115"/>
        <v/>
      </c>
      <c r="Z1051" s="364"/>
    </row>
    <row r="1052" spans="2:26">
      <c r="B1052" s="406">
        <v>1047</v>
      </c>
      <c r="C1052" s="364"/>
      <c r="D1052" s="364" t="str">
        <f t="shared" si="113"/>
        <v xml:space="preserve">#1047 : </v>
      </c>
      <c r="E1052" s="365"/>
      <c r="F1052" s="365"/>
      <c r="G1052" s="365"/>
      <c r="H1052" s="365"/>
      <c r="I1052" s="365"/>
      <c r="J1052" s="365"/>
      <c r="K1052" s="417"/>
      <c r="L1052" s="407">
        <f t="shared" si="119"/>
        <v>0</v>
      </c>
      <c r="M1052" s="407">
        <f t="shared" si="116"/>
        <v>0</v>
      </c>
      <c r="N1052" s="407">
        <f t="shared" si="117"/>
        <v>0</v>
      </c>
      <c r="O1052" s="407">
        <f t="shared" si="118"/>
        <v>0</v>
      </c>
      <c r="P1052" s="411" t="str">
        <f t="shared" si="114"/>
        <v/>
      </c>
      <c r="Q1052" s="412" t="str">
        <f t="shared" si="115"/>
        <v/>
      </c>
      <c r="Z1052" s="364"/>
    </row>
    <row r="1053" spans="2:26">
      <c r="B1053" s="406">
        <v>1048</v>
      </c>
      <c r="C1053" s="364"/>
      <c r="D1053" s="364" t="str">
        <f t="shared" si="113"/>
        <v xml:space="preserve">#1048 : </v>
      </c>
      <c r="E1053" s="365"/>
      <c r="F1053" s="365"/>
      <c r="G1053" s="365"/>
      <c r="H1053" s="365"/>
      <c r="I1053" s="365"/>
      <c r="J1053" s="365"/>
      <c r="K1053" s="417"/>
      <c r="L1053" s="407">
        <f t="shared" si="119"/>
        <v>0</v>
      </c>
      <c r="M1053" s="407">
        <f t="shared" si="116"/>
        <v>0</v>
      </c>
      <c r="N1053" s="407">
        <f t="shared" si="117"/>
        <v>0</v>
      </c>
      <c r="O1053" s="407">
        <f t="shared" si="118"/>
        <v>0</v>
      </c>
      <c r="P1053" s="411" t="str">
        <f t="shared" si="114"/>
        <v/>
      </c>
      <c r="Q1053" s="412" t="str">
        <f t="shared" si="115"/>
        <v/>
      </c>
      <c r="Z1053" s="364"/>
    </row>
    <row r="1054" spans="2:26">
      <c r="B1054" s="406">
        <v>1049</v>
      </c>
      <c r="C1054" s="364"/>
      <c r="D1054" s="364" t="str">
        <f t="shared" si="113"/>
        <v xml:space="preserve">#1049 : </v>
      </c>
      <c r="E1054" s="365"/>
      <c r="F1054" s="365"/>
      <c r="G1054" s="365"/>
      <c r="H1054" s="365"/>
      <c r="I1054" s="365"/>
      <c r="J1054" s="365"/>
      <c r="K1054" s="417"/>
      <c r="L1054" s="407">
        <f t="shared" si="119"/>
        <v>0</v>
      </c>
      <c r="M1054" s="407">
        <f t="shared" si="116"/>
        <v>0</v>
      </c>
      <c r="N1054" s="407">
        <f t="shared" si="117"/>
        <v>0</v>
      </c>
      <c r="O1054" s="407">
        <f t="shared" si="118"/>
        <v>0</v>
      </c>
      <c r="P1054" s="411" t="str">
        <f t="shared" si="114"/>
        <v/>
      </c>
      <c r="Q1054" s="412" t="str">
        <f t="shared" si="115"/>
        <v/>
      </c>
      <c r="Z1054" s="364"/>
    </row>
    <row r="1055" spans="2:26">
      <c r="B1055" s="406">
        <v>1050</v>
      </c>
      <c r="C1055" s="364"/>
      <c r="D1055" s="364" t="str">
        <f t="shared" si="113"/>
        <v xml:space="preserve">#1050 : </v>
      </c>
      <c r="E1055" s="365"/>
      <c r="F1055" s="365"/>
      <c r="G1055" s="365"/>
      <c r="H1055" s="365"/>
      <c r="I1055" s="365"/>
      <c r="J1055" s="365"/>
      <c r="K1055" s="417"/>
      <c r="L1055" s="407">
        <f t="shared" si="119"/>
        <v>0</v>
      </c>
      <c r="M1055" s="407">
        <f t="shared" si="116"/>
        <v>0</v>
      </c>
      <c r="N1055" s="407">
        <f t="shared" si="117"/>
        <v>0</v>
      </c>
      <c r="O1055" s="407">
        <f t="shared" si="118"/>
        <v>0</v>
      </c>
      <c r="P1055" s="411" t="str">
        <f t="shared" si="114"/>
        <v/>
      </c>
      <c r="Q1055" s="412" t="str">
        <f t="shared" si="115"/>
        <v/>
      </c>
      <c r="Z1055" s="364"/>
    </row>
    <row r="1056" spans="2:26">
      <c r="B1056" s="406">
        <v>1051</v>
      </c>
      <c r="C1056" s="364"/>
      <c r="D1056" s="364" t="str">
        <f t="shared" si="113"/>
        <v xml:space="preserve">#1051 : </v>
      </c>
      <c r="E1056" s="365"/>
      <c r="F1056" s="365"/>
      <c r="G1056" s="365"/>
      <c r="H1056" s="365"/>
      <c r="I1056" s="365"/>
      <c r="J1056" s="365"/>
      <c r="K1056" s="417"/>
      <c r="L1056" s="407">
        <f t="shared" si="119"/>
        <v>0</v>
      </c>
      <c r="M1056" s="407">
        <f t="shared" si="116"/>
        <v>0</v>
      </c>
      <c r="N1056" s="407">
        <f t="shared" si="117"/>
        <v>0</v>
      </c>
      <c r="O1056" s="407">
        <f t="shared" si="118"/>
        <v>0</v>
      </c>
      <c r="P1056" s="411" t="str">
        <f t="shared" si="114"/>
        <v/>
      </c>
      <c r="Q1056" s="412" t="str">
        <f t="shared" si="115"/>
        <v/>
      </c>
      <c r="Z1056" s="364"/>
    </row>
    <row r="1057" spans="2:26">
      <c r="B1057" s="406">
        <v>1052</v>
      </c>
      <c r="C1057" s="364"/>
      <c r="D1057" s="364" t="str">
        <f t="shared" si="113"/>
        <v xml:space="preserve">#1052 : </v>
      </c>
      <c r="E1057" s="365"/>
      <c r="F1057" s="365"/>
      <c r="G1057" s="365"/>
      <c r="H1057" s="365"/>
      <c r="I1057" s="365"/>
      <c r="J1057" s="365"/>
      <c r="K1057" s="417"/>
      <c r="L1057" s="407">
        <f t="shared" si="119"/>
        <v>0</v>
      </c>
      <c r="M1057" s="407">
        <f t="shared" si="116"/>
        <v>0</v>
      </c>
      <c r="N1057" s="407">
        <f t="shared" si="117"/>
        <v>0</v>
      </c>
      <c r="O1057" s="407">
        <f t="shared" si="118"/>
        <v>0</v>
      </c>
      <c r="P1057" s="411" t="str">
        <f t="shared" si="114"/>
        <v/>
      </c>
      <c r="Q1057" s="412" t="str">
        <f t="shared" si="115"/>
        <v/>
      </c>
      <c r="Z1057" s="364"/>
    </row>
    <row r="1058" spans="2:26">
      <c r="B1058" s="406">
        <v>1053</v>
      </c>
      <c r="C1058" s="364"/>
      <c r="D1058" s="364" t="str">
        <f t="shared" si="113"/>
        <v xml:space="preserve">#1053 : </v>
      </c>
      <c r="E1058" s="365"/>
      <c r="F1058" s="365"/>
      <c r="G1058" s="365"/>
      <c r="H1058" s="365"/>
      <c r="I1058" s="365"/>
      <c r="J1058" s="365"/>
      <c r="K1058" s="417"/>
      <c r="L1058" s="407">
        <f t="shared" si="119"/>
        <v>0</v>
      </c>
      <c r="M1058" s="407">
        <f t="shared" si="116"/>
        <v>0</v>
      </c>
      <c r="N1058" s="407">
        <f t="shared" si="117"/>
        <v>0</v>
      </c>
      <c r="O1058" s="407">
        <f t="shared" si="118"/>
        <v>0</v>
      </c>
      <c r="P1058" s="411" t="str">
        <f t="shared" si="114"/>
        <v/>
      </c>
      <c r="Q1058" s="412" t="str">
        <f t="shared" si="115"/>
        <v/>
      </c>
      <c r="Z1058" s="364"/>
    </row>
    <row r="1059" spans="2:26">
      <c r="B1059" s="406">
        <v>1054</v>
      </c>
      <c r="C1059" s="364"/>
      <c r="D1059" s="364" t="str">
        <f t="shared" si="113"/>
        <v xml:space="preserve">#1054 : </v>
      </c>
      <c r="E1059" s="365"/>
      <c r="F1059" s="365"/>
      <c r="G1059" s="365"/>
      <c r="H1059" s="365"/>
      <c r="I1059" s="365"/>
      <c r="J1059" s="365"/>
      <c r="K1059" s="417"/>
      <c r="L1059" s="407">
        <f t="shared" si="119"/>
        <v>0</v>
      </c>
      <c r="M1059" s="407">
        <f t="shared" si="116"/>
        <v>0</v>
      </c>
      <c r="N1059" s="407">
        <f t="shared" si="117"/>
        <v>0</v>
      </c>
      <c r="O1059" s="407">
        <f t="shared" si="118"/>
        <v>0</v>
      </c>
      <c r="P1059" s="411" t="str">
        <f t="shared" si="114"/>
        <v/>
      </c>
      <c r="Q1059" s="412" t="str">
        <f t="shared" si="115"/>
        <v/>
      </c>
      <c r="Z1059" s="364"/>
    </row>
    <row r="1060" spans="2:26">
      <c r="B1060" s="406">
        <v>1055</v>
      </c>
      <c r="C1060" s="364"/>
      <c r="D1060" s="364" t="str">
        <f t="shared" si="113"/>
        <v xml:space="preserve">#1055 : </v>
      </c>
      <c r="E1060" s="365"/>
      <c r="F1060" s="365"/>
      <c r="G1060" s="365"/>
      <c r="H1060" s="365"/>
      <c r="I1060" s="365"/>
      <c r="J1060" s="365"/>
      <c r="K1060" s="417"/>
      <c r="L1060" s="407">
        <f t="shared" si="119"/>
        <v>0</v>
      </c>
      <c r="M1060" s="407">
        <f t="shared" si="116"/>
        <v>0</v>
      </c>
      <c r="N1060" s="407">
        <f t="shared" si="117"/>
        <v>0</v>
      </c>
      <c r="O1060" s="407">
        <f t="shared" si="118"/>
        <v>0</v>
      </c>
      <c r="P1060" s="411" t="str">
        <f t="shared" si="114"/>
        <v/>
      </c>
      <c r="Q1060" s="412" t="str">
        <f t="shared" si="115"/>
        <v/>
      </c>
      <c r="Z1060" s="364"/>
    </row>
    <row r="1061" spans="2:26">
      <c r="B1061" s="406">
        <v>1056</v>
      </c>
      <c r="C1061" s="364"/>
      <c r="D1061" s="364" t="str">
        <f t="shared" si="113"/>
        <v xml:space="preserve">#1056 : </v>
      </c>
      <c r="E1061" s="365"/>
      <c r="F1061" s="365"/>
      <c r="G1061" s="365"/>
      <c r="H1061" s="365"/>
      <c r="I1061" s="365"/>
      <c r="J1061" s="365"/>
      <c r="K1061" s="417"/>
      <c r="L1061" s="407">
        <f t="shared" si="119"/>
        <v>0</v>
      </c>
      <c r="M1061" s="407">
        <f t="shared" si="116"/>
        <v>0</v>
      </c>
      <c r="N1061" s="407">
        <f t="shared" si="117"/>
        <v>0</v>
      </c>
      <c r="O1061" s="407">
        <f t="shared" si="118"/>
        <v>0</v>
      </c>
      <c r="P1061" s="411" t="str">
        <f t="shared" si="114"/>
        <v/>
      </c>
      <c r="Q1061" s="412" t="str">
        <f t="shared" si="115"/>
        <v/>
      </c>
      <c r="Z1061" s="364"/>
    </row>
    <row r="1062" spans="2:26">
      <c r="B1062" s="406">
        <v>1057</v>
      </c>
      <c r="C1062" s="364"/>
      <c r="D1062" s="364" t="str">
        <f t="shared" si="113"/>
        <v xml:space="preserve">#1057 : </v>
      </c>
      <c r="E1062" s="365"/>
      <c r="F1062" s="365"/>
      <c r="G1062" s="365"/>
      <c r="H1062" s="365"/>
      <c r="I1062" s="365"/>
      <c r="J1062" s="365"/>
      <c r="K1062" s="417"/>
      <c r="L1062" s="407">
        <f t="shared" si="119"/>
        <v>0</v>
      </c>
      <c r="M1062" s="407">
        <f t="shared" si="116"/>
        <v>0</v>
      </c>
      <c r="N1062" s="407">
        <f t="shared" si="117"/>
        <v>0</v>
      </c>
      <c r="O1062" s="407">
        <f t="shared" si="118"/>
        <v>0</v>
      </c>
      <c r="P1062" s="411" t="str">
        <f t="shared" si="114"/>
        <v/>
      </c>
      <c r="Q1062" s="412" t="str">
        <f t="shared" si="115"/>
        <v/>
      </c>
      <c r="Z1062" s="364"/>
    </row>
    <row r="1063" spans="2:26">
      <c r="B1063" s="406">
        <v>1058</v>
      </c>
      <c r="C1063" s="364"/>
      <c r="D1063" s="364" t="str">
        <f t="shared" si="113"/>
        <v xml:space="preserve">#1058 : </v>
      </c>
      <c r="E1063" s="365"/>
      <c r="F1063" s="365"/>
      <c r="G1063" s="365"/>
      <c r="H1063" s="365"/>
      <c r="I1063" s="365"/>
      <c r="J1063" s="365"/>
      <c r="K1063" s="417"/>
      <c r="L1063" s="407">
        <f t="shared" si="119"/>
        <v>0</v>
      </c>
      <c r="M1063" s="407">
        <f t="shared" si="116"/>
        <v>0</v>
      </c>
      <c r="N1063" s="407">
        <f t="shared" si="117"/>
        <v>0</v>
      </c>
      <c r="O1063" s="407">
        <f t="shared" si="118"/>
        <v>0</v>
      </c>
      <c r="P1063" s="411" t="str">
        <f t="shared" si="114"/>
        <v/>
      </c>
      <c r="Q1063" s="412" t="str">
        <f t="shared" si="115"/>
        <v/>
      </c>
      <c r="Z1063" s="364"/>
    </row>
    <row r="1064" spans="2:26">
      <c r="B1064" s="406">
        <v>1059</v>
      </c>
      <c r="C1064" s="364"/>
      <c r="D1064" s="364" t="str">
        <f t="shared" si="113"/>
        <v xml:space="preserve">#1059 : </v>
      </c>
      <c r="E1064" s="365"/>
      <c r="F1064" s="365"/>
      <c r="G1064" s="365"/>
      <c r="H1064" s="365"/>
      <c r="I1064" s="365"/>
      <c r="J1064" s="365"/>
      <c r="K1064" s="417"/>
      <c r="L1064" s="407">
        <f t="shared" si="119"/>
        <v>0</v>
      </c>
      <c r="M1064" s="407">
        <f t="shared" si="116"/>
        <v>0</v>
      </c>
      <c r="N1064" s="407">
        <f t="shared" si="117"/>
        <v>0</v>
      </c>
      <c r="O1064" s="407">
        <f t="shared" si="118"/>
        <v>0</v>
      </c>
      <c r="P1064" s="411" t="str">
        <f t="shared" si="114"/>
        <v/>
      </c>
      <c r="Q1064" s="412" t="str">
        <f t="shared" si="115"/>
        <v/>
      </c>
      <c r="Z1064" s="364"/>
    </row>
    <row r="1065" spans="2:26">
      <c r="B1065" s="406">
        <v>1060</v>
      </c>
      <c r="C1065" s="364"/>
      <c r="D1065" s="364" t="str">
        <f t="shared" si="113"/>
        <v xml:space="preserve">#1060 : </v>
      </c>
      <c r="E1065" s="365"/>
      <c r="F1065" s="365"/>
      <c r="G1065" s="365"/>
      <c r="H1065" s="365"/>
      <c r="I1065" s="365"/>
      <c r="J1065" s="365"/>
      <c r="K1065" s="417"/>
      <c r="L1065" s="407">
        <f t="shared" si="119"/>
        <v>0</v>
      </c>
      <c r="M1065" s="407">
        <f t="shared" si="116"/>
        <v>0</v>
      </c>
      <c r="N1065" s="407">
        <f t="shared" si="117"/>
        <v>0</v>
      </c>
      <c r="O1065" s="407">
        <f t="shared" si="118"/>
        <v>0</v>
      </c>
      <c r="P1065" s="411" t="str">
        <f t="shared" si="114"/>
        <v/>
      </c>
      <c r="Q1065" s="412" t="str">
        <f t="shared" si="115"/>
        <v/>
      </c>
      <c r="Z1065" s="364"/>
    </row>
    <row r="1066" spans="2:26">
      <c r="B1066" s="406">
        <v>1061</v>
      </c>
      <c r="C1066" s="364"/>
      <c r="D1066" s="364" t="str">
        <f t="shared" si="113"/>
        <v xml:space="preserve">#1061 : </v>
      </c>
      <c r="E1066" s="365"/>
      <c r="F1066" s="365"/>
      <c r="G1066" s="365"/>
      <c r="H1066" s="365"/>
      <c r="I1066" s="365"/>
      <c r="J1066" s="365"/>
      <c r="K1066" s="417"/>
      <c r="L1066" s="407">
        <f t="shared" si="119"/>
        <v>0</v>
      </c>
      <c r="M1066" s="407">
        <f t="shared" si="116"/>
        <v>0</v>
      </c>
      <c r="N1066" s="407">
        <f t="shared" si="117"/>
        <v>0</v>
      </c>
      <c r="O1066" s="407">
        <f t="shared" si="118"/>
        <v>0</v>
      </c>
      <c r="P1066" s="411" t="str">
        <f t="shared" si="114"/>
        <v/>
      </c>
      <c r="Q1066" s="412" t="str">
        <f t="shared" si="115"/>
        <v/>
      </c>
      <c r="Z1066" s="364"/>
    </row>
    <row r="1067" spans="2:26">
      <c r="B1067" s="406">
        <v>1062</v>
      </c>
      <c r="C1067" s="364"/>
      <c r="D1067" s="364" t="str">
        <f t="shared" si="113"/>
        <v xml:space="preserve">#1062 : </v>
      </c>
      <c r="E1067" s="365"/>
      <c r="F1067" s="365"/>
      <c r="G1067" s="365"/>
      <c r="H1067" s="365"/>
      <c r="I1067" s="365"/>
      <c r="J1067" s="365"/>
      <c r="K1067" s="417"/>
      <c r="L1067" s="407">
        <f t="shared" si="119"/>
        <v>0</v>
      </c>
      <c r="M1067" s="407">
        <f t="shared" si="116"/>
        <v>0</v>
      </c>
      <c r="N1067" s="407">
        <f t="shared" si="117"/>
        <v>0</v>
      </c>
      <c r="O1067" s="407">
        <f t="shared" si="118"/>
        <v>0</v>
      </c>
      <c r="P1067" s="411" t="str">
        <f t="shared" si="114"/>
        <v/>
      </c>
      <c r="Q1067" s="412" t="str">
        <f t="shared" si="115"/>
        <v/>
      </c>
      <c r="Z1067" s="364"/>
    </row>
    <row r="1068" spans="2:26">
      <c r="B1068" s="406">
        <v>1063</v>
      </c>
      <c r="C1068" s="364"/>
      <c r="D1068" s="364" t="str">
        <f t="shared" si="113"/>
        <v xml:space="preserve">#1063 : </v>
      </c>
      <c r="E1068" s="365"/>
      <c r="F1068" s="365"/>
      <c r="G1068" s="365"/>
      <c r="H1068" s="365"/>
      <c r="I1068" s="365"/>
      <c r="J1068" s="365"/>
      <c r="K1068" s="417"/>
      <c r="L1068" s="407">
        <f t="shared" si="119"/>
        <v>0</v>
      </c>
      <c r="M1068" s="407">
        <f t="shared" si="116"/>
        <v>0</v>
      </c>
      <c r="N1068" s="407">
        <f t="shared" si="117"/>
        <v>0</v>
      </c>
      <c r="O1068" s="407">
        <f t="shared" si="118"/>
        <v>0</v>
      </c>
      <c r="P1068" s="411" t="str">
        <f t="shared" si="114"/>
        <v/>
      </c>
      <c r="Q1068" s="412" t="str">
        <f t="shared" si="115"/>
        <v/>
      </c>
      <c r="Z1068" s="364"/>
    </row>
    <row r="1069" spans="2:26">
      <c r="B1069" s="406">
        <v>1064</v>
      </c>
      <c r="C1069" s="364"/>
      <c r="D1069" s="364" t="str">
        <f t="shared" si="113"/>
        <v xml:space="preserve">#1064 : </v>
      </c>
      <c r="E1069" s="365"/>
      <c r="F1069" s="365"/>
      <c r="G1069" s="365"/>
      <c r="H1069" s="365"/>
      <c r="I1069" s="365"/>
      <c r="J1069" s="365"/>
      <c r="K1069" s="417"/>
      <c r="L1069" s="407">
        <f t="shared" si="119"/>
        <v>0</v>
      </c>
      <c r="M1069" s="407">
        <f t="shared" si="116"/>
        <v>0</v>
      </c>
      <c r="N1069" s="407">
        <f t="shared" si="117"/>
        <v>0</v>
      </c>
      <c r="O1069" s="407">
        <f t="shared" si="118"/>
        <v>0</v>
      </c>
      <c r="P1069" s="411" t="str">
        <f t="shared" si="114"/>
        <v/>
      </c>
      <c r="Q1069" s="412" t="str">
        <f t="shared" si="115"/>
        <v/>
      </c>
      <c r="Z1069" s="364"/>
    </row>
    <row r="1070" spans="2:26">
      <c r="B1070" s="406">
        <v>1065</v>
      </c>
      <c r="C1070" s="364"/>
      <c r="D1070" s="364" t="str">
        <f t="shared" si="113"/>
        <v xml:space="preserve">#1065 : </v>
      </c>
      <c r="E1070" s="365"/>
      <c r="F1070" s="365"/>
      <c r="G1070" s="365"/>
      <c r="H1070" s="365"/>
      <c r="I1070" s="365"/>
      <c r="J1070" s="365"/>
      <c r="K1070" s="417"/>
      <c r="L1070" s="407">
        <f t="shared" si="119"/>
        <v>0</v>
      </c>
      <c r="M1070" s="407">
        <f t="shared" si="116"/>
        <v>0</v>
      </c>
      <c r="N1070" s="407">
        <f t="shared" si="117"/>
        <v>0</v>
      </c>
      <c r="O1070" s="407">
        <f t="shared" si="118"/>
        <v>0</v>
      </c>
      <c r="P1070" s="411" t="str">
        <f t="shared" si="114"/>
        <v/>
      </c>
      <c r="Q1070" s="412" t="str">
        <f t="shared" si="115"/>
        <v/>
      </c>
      <c r="Z1070" s="364"/>
    </row>
    <row r="1071" spans="2:26">
      <c r="B1071" s="406">
        <v>1066</v>
      </c>
      <c r="C1071" s="364"/>
      <c r="D1071" s="364" t="str">
        <f t="shared" si="113"/>
        <v xml:space="preserve">#1066 : </v>
      </c>
      <c r="E1071" s="365"/>
      <c r="F1071" s="365"/>
      <c r="G1071" s="365"/>
      <c r="H1071" s="365"/>
      <c r="I1071" s="365"/>
      <c r="J1071" s="365"/>
      <c r="K1071" s="417"/>
      <c r="L1071" s="407">
        <f t="shared" si="119"/>
        <v>0</v>
      </c>
      <c r="M1071" s="407">
        <f t="shared" si="116"/>
        <v>0</v>
      </c>
      <c r="N1071" s="407">
        <f t="shared" si="117"/>
        <v>0</v>
      </c>
      <c r="O1071" s="407">
        <f t="shared" si="118"/>
        <v>0</v>
      </c>
      <c r="P1071" s="411" t="str">
        <f t="shared" si="114"/>
        <v/>
      </c>
      <c r="Q1071" s="412" t="str">
        <f t="shared" si="115"/>
        <v/>
      </c>
      <c r="Z1071" s="364"/>
    </row>
    <row r="1072" spans="2:26">
      <c r="B1072" s="406">
        <v>1067</v>
      </c>
      <c r="C1072" s="364"/>
      <c r="D1072" s="364" t="str">
        <f t="shared" si="113"/>
        <v xml:space="preserve">#1067 : </v>
      </c>
      <c r="E1072" s="365"/>
      <c r="F1072" s="365"/>
      <c r="G1072" s="365"/>
      <c r="H1072" s="365"/>
      <c r="I1072" s="365"/>
      <c r="J1072" s="365"/>
      <c r="K1072" s="417"/>
      <c r="L1072" s="407">
        <f t="shared" si="119"/>
        <v>0</v>
      </c>
      <c r="M1072" s="407">
        <f t="shared" si="116"/>
        <v>0</v>
      </c>
      <c r="N1072" s="407">
        <f t="shared" si="117"/>
        <v>0</v>
      </c>
      <c r="O1072" s="407">
        <f t="shared" si="118"/>
        <v>0</v>
      </c>
      <c r="P1072" s="411" t="str">
        <f t="shared" si="114"/>
        <v/>
      </c>
      <c r="Q1072" s="412" t="str">
        <f t="shared" si="115"/>
        <v/>
      </c>
      <c r="Z1072" s="364"/>
    </row>
    <row r="1073" spans="2:26">
      <c r="B1073" s="406">
        <v>1068</v>
      </c>
      <c r="C1073" s="364"/>
      <c r="D1073" s="364" t="str">
        <f t="shared" si="113"/>
        <v xml:space="preserve">#1068 : </v>
      </c>
      <c r="E1073" s="365"/>
      <c r="F1073" s="365"/>
      <c r="G1073" s="365"/>
      <c r="H1073" s="365"/>
      <c r="I1073" s="365"/>
      <c r="J1073" s="365"/>
      <c r="K1073" s="417"/>
      <c r="L1073" s="407">
        <f t="shared" si="119"/>
        <v>0</v>
      </c>
      <c r="M1073" s="407">
        <f t="shared" si="116"/>
        <v>0</v>
      </c>
      <c r="N1073" s="407">
        <f t="shared" si="117"/>
        <v>0</v>
      </c>
      <c r="O1073" s="407">
        <f t="shared" si="118"/>
        <v>0</v>
      </c>
      <c r="P1073" s="411" t="str">
        <f t="shared" si="114"/>
        <v/>
      </c>
      <c r="Q1073" s="412" t="str">
        <f t="shared" si="115"/>
        <v/>
      </c>
      <c r="Z1073" s="364"/>
    </row>
    <row r="1074" spans="2:26">
      <c r="B1074" s="406">
        <v>1069</v>
      </c>
      <c r="C1074" s="364"/>
      <c r="D1074" s="364" t="str">
        <f t="shared" si="113"/>
        <v xml:space="preserve">#1069 : </v>
      </c>
      <c r="E1074" s="365"/>
      <c r="F1074" s="365"/>
      <c r="G1074" s="365"/>
      <c r="H1074" s="365"/>
      <c r="I1074" s="365"/>
      <c r="J1074" s="365"/>
      <c r="K1074" s="417"/>
      <c r="L1074" s="407">
        <f t="shared" si="119"/>
        <v>0</v>
      </c>
      <c r="M1074" s="407">
        <f t="shared" si="116"/>
        <v>0</v>
      </c>
      <c r="N1074" s="407">
        <f t="shared" si="117"/>
        <v>0</v>
      </c>
      <c r="O1074" s="407">
        <f t="shared" si="118"/>
        <v>0</v>
      </c>
      <c r="P1074" s="411" t="str">
        <f t="shared" si="114"/>
        <v/>
      </c>
      <c r="Q1074" s="412" t="str">
        <f t="shared" si="115"/>
        <v/>
      </c>
      <c r="Z1074" s="364"/>
    </row>
    <row r="1075" spans="2:26">
      <c r="B1075" s="406">
        <v>1070</v>
      </c>
      <c r="C1075" s="364"/>
      <c r="D1075" s="364" t="str">
        <f t="shared" si="113"/>
        <v xml:space="preserve">#1070 : </v>
      </c>
      <c r="E1075" s="365"/>
      <c r="F1075" s="365"/>
      <c r="G1075" s="365"/>
      <c r="H1075" s="365"/>
      <c r="I1075" s="365"/>
      <c r="J1075" s="365"/>
      <c r="K1075" s="417"/>
      <c r="L1075" s="407">
        <f t="shared" si="119"/>
        <v>0</v>
      </c>
      <c r="M1075" s="407">
        <f t="shared" si="116"/>
        <v>0</v>
      </c>
      <c r="N1075" s="407">
        <f t="shared" si="117"/>
        <v>0</v>
      </c>
      <c r="O1075" s="407">
        <f t="shared" si="118"/>
        <v>0</v>
      </c>
      <c r="P1075" s="411" t="str">
        <f t="shared" si="114"/>
        <v/>
      </c>
      <c r="Q1075" s="412" t="str">
        <f t="shared" si="115"/>
        <v/>
      </c>
      <c r="Z1075" s="364"/>
    </row>
    <row r="1076" spans="2:26">
      <c r="B1076" s="406">
        <v>1071</v>
      </c>
      <c r="C1076" s="364"/>
      <c r="D1076" s="364" t="str">
        <f t="shared" si="113"/>
        <v xml:space="preserve">#1071 : </v>
      </c>
      <c r="E1076" s="365"/>
      <c r="F1076" s="365"/>
      <c r="G1076" s="365"/>
      <c r="H1076" s="365"/>
      <c r="I1076" s="365"/>
      <c r="J1076" s="365"/>
      <c r="K1076" s="417"/>
      <c r="L1076" s="407">
        <f t="shared" si="119"/>
        <v>0</v>
      </c>
      <c r="M1076" s="407">
        <f t="shared" si="116"/>
        <v>0</v>
      </c>
      <c r="N1076" s="407">
        <f t="shared" si="117"/>
        <v>0</v>
      </c>
      <c r="O1076" s="407">
        <f t="shared" si="118"/>
        <v>0</v>
      </c>
      <c r="P1076" s="411" t="str">
        <f t="shared" si="114"/>
        <v/>
      </c>
      <c r="Q1076" s="412" t="str">
        <f t="shared" si="115"/>
        <v/>
      </c>
      <c r="Z1076" s="364"/>
    </row>
    <row r="1077" spans="2:26">
      <c r="B1077" s="406">
        <v>1072</v>
      </c>
      <c r="C1077" s="364"/>
      <c r="D1077" s="364" t="str">
        <f t="shared" si="113"/>
        <v xml:space="preserve">#1072 : </v>
      </c>
      <c r="E1077" s="365"/>
      <c r="F1077" s="365"/>
      <c r="G1077" s="365"/>
      <c r="H1077" s="365"/>
      <c r="I1077" s="365"/>
      <c r="J1077" s="365"/>
      <c r="K1077" s="417"/>
      <c r="L1077" s="407">
        <f t="shared" si="119"/>
        <v>0</v>
      </c>
      <c r="M1077" s="407">
        <f t="shared" si="116"/>
        <v>0</v>
      </c>
      <c r="N1077" s="407">
        <f t="shared" si="117"/>
        <v>0</v>
      </c>
      <c r="O1077" s="407">
        <f t="shared" si="118"/>
        <v>0</v>
      </c>
      <c r="P1077" s="411" t="str">
        <f t="shared" si="114"/>
        <v/>
      </c>
      <c r="Q1077" s="412" t="str">
        <f t="shared" si="115"/>
        <v/>
      </c>
      <c r="Z1077" s="364"/>
    </row>
    <row r="1078" spans="2:26">
      <c r="B1078" s="406">
        <v>1073</v>
      </c>
      <c r="C1078" s="364"/>
      <c r="D1078" s="364" t="str">
        <f t="shared" si="113"/>
        <v xml:space="preserve">#1073 : </v>
      </c>
      <c r="E1078" s="365"/>
      <c r="F1078" s="365"/>
      <c r="G1078" s="365"/>
      <c r="H1078" s="365"/>
      <c r="I1078" s="365"/>
      <c r="J1078" s="365"/>
      <c r="K1078" s="417"/>
      <c r="L1078" s="407">
        <f t="shared" si="119"/>
        <v>0</v>
      </c>
      <c r="M1078" s="407">
        <f t="shared" si="116"/>
        <v>0</v>
      </c>
      <c r="N1078" s="407">
        <f t="shared" si="117"/>
        <v>0</v>
      </c>
      <c r="O1078" s="407">
        <f t="shared" si="118"/>
        <v>0</v>
      </c>
      <c r="P1078" s="411" t="str">
        <f t="shared" si="114"/>
        <v/>
      </c>
      <c r="Q1078" s="412" t="str">
        <f t="shared" si="115"/>
        <v/>
      </c>
      <c r="Z1078" s="364"/>
    </row>
    <row r="1079" spans="2:26">
      <c r="B1079" s="406">
        <v>1074</v>
      </c>
      <c r="C1079" s="364"/>
      <c r="D1079" s="364" t="str">
        <f t="shared" si="113"/>
        <v xml:space="preserve">#1074 : </v>
      </c>
      <c r="E1079" s="365"/>
      <c r="F1079" s="365"/>
      <c r="G1079" s="365"/>
      <c r="H1079" s="365"/>
      <c r="I1079" s="365"/>
      <c r="J1079" s="365"/>
      <c r="K1079" s="417"/>
      <c r="L1079" s="407">
        <f t="shared" si="119"/>
        <v>0</v>
      </c>
      <c r="M1079" s="407">
        <f t="shared" si="116"/>
        <v>0</v>
      </c>
      <c r="N1079" s="407">
        <f t="shared" si="117"/>
        <v>0</v>
      </c>
      <c r="O1079" s="407">
        <f t="shared" si="118"/>
        <v>0</v>
      </c>
      <c r="P1079" s="411" t="str">
        <f t="shared" si="114"/>
        <v/>
      </c>
      <c r="Q1079" s="412" t="str">
        <f t="shared" si="115"/>
        <v/>
      </c>
      <c r="Z1079" s="364"/>
    </row>
    <row r="1080" spans="2:26">
      <c r="B1080" s="406">
        <v>1075</v>
      </c>
      <c r="C1080" s="364"/>
      <c r="D1080" s="364" t="str">
        <f t="shared" si="113"/>
        <v xml:space="preserve">#1075 : </v>
      </c>
      <c r="E1080" s="365"/>
      <c r="F1080" s="365"/>
      <c r="G1080" s="365"/>
      <c r="H1080" s="365"/>
      <c r="I1080" s="365"/>
      <c r="J1080" s="365"/>
      <c r="K1080" s="417"/>
      <c r="L1080" s="407">
        <f t="shared" si="119"/>
        <v>0</v>
      </c>
      <c r="M1080" s="407">
        <f t="shared" si="116"/>
        <v>0</v>
      </c>
      <c r="N1080" s="407">
        <f t="shared" si="117"/>
        <v>0</v>
      </c>
      <c r="O1080" s="407">
        <f t="shared" si="118"/>
        <v>0</v>
      </c>
      <c r="P1080" s="411" t="str">
        <f t="shared" si="114"/>
        <v/>
      </c>
      <c r="Q1080" s="412" t="str">
        <f t="shared" si="115"/>
        <v/>
      </c>
      <c r="Z1080" s="364"/>
    </row>
    <row r="1081" spans="2:26">
      <c r="B1081" s="406">
        <v>1076</v>
      </c>
      <c r="C1081" s="364"/>
      <c r="D1081" s="364" t="str">
        <f t="shared" si="113"/>
        <v xml:space="preserve">#1076 : </v>
      </c>
      <c r="E1081" s="365"/>
      <c r="F1081" s="365"/>
      <c r="G1081" s="365"/>
      <c r="H1081" s="365"/>
      <c r="I1081" s="365"/>
      <c r="J1081" s="365"/>
      <c r="K1081" s="417"/>
      <c r="L1081" s="407">
        <f t="shared" si="119"/>
        <v>0</v>
      </c>
      <c r="M1081" s="407">
        <f t="shared" si="116"/>
        <v>0</v>
      </c>
      <c r="N1081" s="407">
        <f t="shared" si="117"/>
        <v>0</v>
      </c>
      <c r="O1081" s="407">
        <f t="shared" si="118"/>
        <v>0</v>
      </c>
      <c r="P1081" s="411" t="str">
        <f t="shared" si="114"/>
        <v/>
      </c>
      <c r="Q1081" s="412" t="str">
        <f t="shared" si="115"/>
        <v/>
      </c>
      <c r="Z1081" s="364"/>
    </row>
    <row r="1082" spans="2:26">
      <c r="B1082" s="406">
        <v>1077</v>
      </c>
      <c r="C1082" s="364"/>
      <c r="D1082" s="364" t="str">
        <f t="shared" si="113"/>
        <v xml:space="preserve">#1077 : </v>
      </c>
      <c r="E1082" s="365"/>
      <c r="F1082" s="365"/>
      <c r="G1082" s="365"/>
      <c r="H1082" s="365"/>
      <c r="I1082" s="365"/>
      <c r="J1082" s="365"/>
      <c r="K1082" s="417"/>
      <c r="L1082" s="407">
        <f t="shared" si="119"/>
        <v>0</v>
      </c>
      <c r="M1082" s="407">
        <f t="shared" si="116"/>
        <v>0</v>
      </c>
      <c r="N1082" s="407">
        <f t="shared" si="117"/>
        <v>0</v>
      </c>
      <c r="O1082" s="407">
        <f t="shared" si="118"/>
        <v>0</v>
      </c>
      <c r="P1082" s="411" t="str">
        <f t="shared" si="114"/>
        <v/>
      </c>
      <c r="Q1082" s="412" t="str">
        <f t="shared" si="115"/>
        <v/>
      </c>
      <c r="Z1082" s="364"/>
    </row>
    <row r="1083" spans="2:26">
      <c r="B1083" s="406">
        <v>1078</v>
      </c>
      <c r="C1083" s="364"/>
      <c r="D1083" s="364" t="str">
        <f t="shared" si="113"/>
        <v xml:space="preserve">#1078 : </v>
      </c>
      <c r="E1083" s="365"/>
      <c r="F1083" s="365"/>
      <c r="G1083" s="365"/>
      <c r="H1083" s="365"/>
      <c r="I1083" s="365"/>
      <c r="J1083" s="365"/>
      <c r="K1083" s="417"/>
      <c r="L1083" s="407">
        <f t="shared" si="119"/>
        <v>0</v>
      </c>
      <c r="M1083" s="407">
        <f t="shared" si="116"/>
        <v>0</v>
      </c>
      <c r="N1083" s="407">
        <f t="shared" si="117"/>
        <v>0</v>
      </c>
      <c r="O1083" s="407">
        <f t="shared" si="118"/>
        <v>0</v>
      </c>
      <c r="P1083" s="411" t="str">
        <f t="shared" si="114"/>
        <v/>
      </c>
      <c r="Q1083" s="412" t="str">
        <f t="shared" si="115"/>
        <v/>
      </c>
      <c r="Z1083" s="364"/>
    </row>
    <row r="1084" spans="2:26">
      <c r="B1084" s="406">
        <v>1079</v>
      </c>
      <c r="C1084" s="364"/>
      <c r="D1084" s="364" t="str">
        <f t="shared" si="113"/>
        <v xml:space="preserve">#1079 : </v>
      </c>
      <c r="E1084" s="365"/>
      <c r="F1084" s="365"/>
      <c r="G1084" s="365"/>
      <c r="H1084" s="365"/>
      <c r="I1084" s="365"/>
      <c r="J1084" s="365"/>
      <c r="K1084" s="417"/>
      <c r="L1084" s="407">
        <f t="shared" si="119"/>
        <v>0</v>
      </c>
      <c r="M1084" s="407">
        <f t="shared" si="116"/>
        <v>0</v>
      </c>
      <c r="N1084" s="407">
        <f t="shared" si="117"/>
        <v>0</v>
      </c>
      <c r="O1084" s="407">
        <f t="shared" si="118"/>
        <v>0</v>
      </c>
      <c r="P1084" s="411" t="str">
        <f t="shared" si="114"/>
        <v/>
      </c>
      <c r="Q1084" s="412" t="str">
        <f t="shared" si="115"/>
        <v/>
      </c>
      <c r="Z1084" s="364"/>
    </row>
    <row r="1085" spans="2:26">
      <c r="B1085" s="406">
        <v>1080</v>
      </c>
      <c r="C1085" s="364"/>
      <c r="D1085" s="364" t="str">
        <f t="shared" si="113"/>
        <v xml:space="preserve">#1080 : </v>
      </c>
      <c r="E1085" s="365"/>
      <c r="F1085" s="365"/>
      <c r="G1085" s="365"/>
      <c r="H1085" s="365"/>
      <c r="I1085" s="365"/>
      <c r="J1085" s="365"/>
      <c r="K1085" s="417"/>
      <c r="L1085" s="407">
        <f t="shared" si="119"/>
        <v>0</v>
      </c>
      <c r="M1085" s="407">
        <f t="shared" si="116"/>
        <v>0</v>
      </c>
      <c r="N1085" s="407">
        <f t="shared" si="117"/>
        <v>0</v>
      </c>
      <c r="O1085" s="407">
        <f t="shared" si="118"/>
        <v>0</v>
      </c>
      <c r="P1085" s="411" t="str">
        <f t="shared" si="114"/>
        <v/>
      </c>
      <c r="Q1085" s="412" t="str">
        <f t="shared" si="115"/>
        <v/>
      </c>
      <c r="Z1085" s="364"/>
    </row>
    <row r="1086" spans="2:26">
      <c r="B1086" s="406">
        <v>1081</v>
      </c>
      <c r="C1086" s="364"/>
      <c r="D1086" s="364" t="str">
        <f t="shared" si="113"/>
        <v xml:space="preserve">#1081 : </v>
      </c>
      <c r="E1086" s="365"/>
      <c r="F1086" s="365"/>
      <c r="G1086" s="365"/>
      <c r="H1086" s="365"/>
      <c r="I1086" s="365"/>
      <c r="J1086" s="365"/>
      <c r="K1086" s="417"/>
      <c r="L1086" s="407">
        <f t="shared" si="119"/>
        <v>0</v>
      </c>
      <c r="M1086" s="407">
        <f t="shared" si="116"/>
        <v>0</v>
      </c>
      <c r="N1086" s="407">
        <f t="shared" si="117"/>
        <v>0</v>
      </c>
      <c r="O1086" s="407">
        <f t="shared" si="118"/>
        <v>0</v>
      </c>
      <c r="P1086" s="411" t="str">
        <f t="shared" si="114"/>
        <v/>
      </c>
      <c r="Q1086" s="412" t="str">
        <f t="shared" si="115"/>
        <v/>
      </c>
      <c r="Z1086" s="364"/>
    </row>
    <row r="1087" spans="2:26">
      <c r="B1087" s="406">
        <v>1082</v>
      </c>
      <c r="C1087" s="364"/>
      <c r="D1087" s="364" t="str">
        <f t="shared" si="113"/>
        <v xml:space="preserve">#1082 : </v>
      </c>
      <c r="E1087" s="365"/>
      <c r="F1087" s="365"/>
      <c r="G1087" s="365"/>
      <c r="H1087" s="365"/>
      <c r="I1087" s="365"/>
      <c r="J1087" s="365"/>
      <c r="K1087" s="417"/>
      <c r="L1087" s="407">
        <f t="shared" si="119"/>
        <v>0</v>
      </c>
      <c r="M1087" s="407">
        <f t="shared" si="116"/>
        <v>0</v>
      </c>
      <c r="N1087" s="407">
        <f t="shared" si="117"/>
        <v>0</v>
      </c>
      <c r="O1087" s="407">
        <f t="shared" si="118"/>
        <v>0</v>
      </c>
      <c r="P1087" s="411" t="str">
        <f t="shared" si="114"/>
        <v/>
      </c>
      <c r="Q1087" s="412" t="str">
        <f t="shared" si="115"/>
        <v/>
      </c>
      <c r="Z1087" s="364"/>
    </row>
    <row r="1088" spans="2:26">
      <c r="B1088" s="406">
        <v>1083</v>
      </c>
      <c r="C1088" s="364"/>
      <c r="D1088" s="364" t="str">
        <f t="shared" si="113"/>
        <v xml:space="preserve">#1083 : </v>
      </c>
      <c r="E1088" s="365"/>
      <c r="F1088" s="365"/>
      <c r="G1088" s="365"/>
      <c r="H1088" s="365"/>
      <c r="I1088" s="365"/>
      <c r="J1088" s="365"/>
      <c r="K1088" s="417"/>
      <c r="L1088" s="407">
        <f t="shared" si="119"/>
        <v>0</v>
      </c>
      <c r="M1088" s="407">
        <f t="shared" si="116"/>
        <v>0</v>
      </c>
      <c r="N1088" s="407">
        <f t="shared" si="117"/>
        <v>0</v>
      </c>
      <c r="O1088" s="407">
        <f t="shared" si="118"/>
        <v>0</v>
      </c>
      <c r="P1088" s="411" t="str">
        <f t="shared" si="114"/>
        <v/>
      </c>
      <c r="Q1088" s="412" t="str">
        <f t="shared" si="115"/>
        <v/>
      </c>
      <c r="Z1088" s="364"/>
    </row>
    <row r="1089" spans="2:26">
      <c r="B1089" s="406">
        <v>1084</v>
      </c>
      <c r="C1089" s="364"/>
      <c r="D1089" s="364" t="str">
        <f t="shared" si="113"/>
        <v xml:space="preserve">#1084 : </v>
      </c>
      <c r="E1089" s="365"/>
      <c r="F1089" s="365"/>
      <c r="G1089" s="365"/>
      <c r="H1089" s="365"/>
      <c r="I1089" s="365"/>
      <c r="J1089" s="365"/>
      <c r="K1089" s="417"/>
      <c r="L1089" s="407">
        <f t="shared" si="119"/>
        <v>0</v>
      </c>
      <c r="M1089" s="407">
        <f t="shared" si="116"/>
        <v>0</v>
      </c>
      <c r="N1089" s="407">
        <f t="shared" si="117"/>
        <v>0</v>
      </c>
      <c r="O1089" s="407">
        <f t="shared" si="118"/>
        <v>0</v>
      </c>
      <c r="P1089" s="411" t="str">
        <f t="shared" si="114"/>
        <v/>
      </c>
      <c r="Q1089" s="412" t="str">
        <f t="shared" si="115"/>
        <v/>
      </c>
      <c r="Z1089" s="364"/>
    </row>
    <row r="1090" spans="2:26">
      <c r="B1090" s="406">
        <v>1085</v>
      </c>
      <c r="C1090" s="364"/>
      <c r="D1090" s="364" t="str">
        <f t="shared" si="113"/>
        <v xml:space="preserve">#1085 : </v>
      </c>
      <c r="E1090" s="365"/>
      <c r="F1090" s="365"/>
      <c r="G1090" s="365"/>
      <c r="H1090" s="365"/>
      <c r="I1090" s="365"/>
      <c r="J1090" s="365"/>
      <c r="K1090" s="417"/>
      <c r="L1090" s="407">
        <f t="shared" si="119"/>
        <v>0</v>
      </c>
      <c r="M1090" s="407">
        <f t="shared" si="116"/>
        <v>0</v>
      </c>
      <c r="N1090" s="407">
        <f t="shared" si="117"/>
        <v>0</v>
      </c>
      <c r="O1090" s="407">
        <f t="shared" si="118"/>
        <v>0</v>
      </c>
      <c r="P1090" s="411" t="str">
        <f t="shared" si="114"/>
        <v/>
      </c>
      <c r="Q1090" s="412" t="str">
        <f t="shared" si="115"/>
        <v/>
      </c>
      <c r="Z1090" s="364"/>
    </row>
    <row r="1091" spans="2:26">
      <c r="B1091" s="406">
        <v>1086</v>
      </c>
      <c r="C1091" s="364"/>
      <c r="D1091" s="364" t="str">
        <f t="shared" si="113"/>
        <v xml:space="preserve">#1086 : </v>
      </c>
      <c r="E1091" s="365"/>
      <c r="F1091" s="365"/>
      <c r="G1091" s="365"/>
      <c r="H1091" s="365"/>
      <c r="I1091" s="365"/>
      <c r="J1091" s="365"/>
      <c r="K1091" s="417"/>
      <c r="L1091" s="407">
        <f t="shared" si="119"/>
        <v>0</v>
      </c>
      <c r="M1091" s="407">
        <f t="shared" si="116"/>
        <v>0</v>
      </c>
      <c r="N1091" s="407">
        <f t="shared" si="117"/>
        <v>0</v>
      </c>
      <c r="O1091" s="407">
        <f t="shared" si="118"/>
        <v>0</v>
      </c>
      <c r="P1091" s="411" t="str">
        <f t="shared" si="114"/>
        <v/>
      </c>
      <c r="Q1091" s="412" t="str">
        <f t="shared" si="115"/>
        <v/>
      </c>
      <c r="Z1091" s="364"/>
    </row>
    <row r="1092" spans="2:26">
      <c r="B1092" s="406">
        <v>1087</v>
      </c>
      <c r="C1092" s="364"/>
      <c r="D1092" s="364" t="str">
        <f t="shared" si="113"/>
        <v xml:space="preserve">#1087 : </v>
      </c>
      <c r="E1092" s="365"/>
      <c r="F1092" s="365"/>
      <c r="G1092" s="365"/>
      <c r="H1092" s="365"/>
      <c r="I1092" s="365"/>
      <c r="J1092" s="365"/>
      <c r="K1092" s="417"/>
      <c r="L1092" s="407">
        <f t="shared" si="119"/>
        <v>0</v>
      </c>
      <c r="M1092" s="407">
        <f t="shared" si="116"/>
        <v>0</v>
      </c>
      <c r="N1092" s="407">
        <f t="shared" si="117"/>
        <v>0</v>
      </c>
      <c r="O1092" s="407">
        <f t="shared" si="118"/>
        <v>0</v>
      </c>
      <c r="P1092" s="411" t="str">
        <f t="shared" si="114"/>
        <v/>
      </c>
      <c r="Q1092" s="412" t="str">
        <f t="shared" si="115"/>
        <v/>
      </c>
      <c r="Z1092" s="364"/>
    </row>
    <row r="1093" spans="2:26">
      <c r="B1093" s="406">
        <v>1088</v>
      </c>
      <c r="C1093" s="364"/>
      <c r="D1093" s="364" t="str">
        <f t="shared" si="113"/>
        <v xml:space="preserve">#1088 : </v>
      </c>
      <c r="E1093" s="365"/>
      <c r="F1093" s="365"/>
      <c r="G1093" s="365"/>
      <c r="H1093" s="365"/>
      <c r="I1093" s="365"/>
      <c r="J1093" s="365"/>
      <c r="K1093" s="417"/>
      <c r="L1093" s="407">
        <f t="shared" si="119"/>
        <v>0</v>
      </c>
      <c r="M1093" s="407">
        <f t="shared" si="116"/>
        <v>0</v>
      </c>
      <c r="N1093" s="407">
        <f t="shared" si="117"/>
        <v>0</v>
      </c>
      <c r="O1093" s="407">
        <f t="shared" si="118"/>
        <v>0</v>
      </c>
      <c r="P1093" s="411" t="str">
        <f t="shared" si="114"/>
        <v/>
      </c>
      <c r="Q1093" s="412" t="str">
        <f t="shared" si="115"/>
        <v/>
      </c>
      <c r="Z1093" s="364"/>
    </row>
    <row r="1094" spans="2:26">
      <c r="B1094" s="406">
        <v>1089</v>
      </c>
      <c r="C1094" s="364"/>
      <c r="D1094" s="364" t="str">
        <f t="shared" ref="D1094:D1157" si="120">"#"&amp;B1094&amp;" : "&amp;C1094</f>
        <v xml:space="preserve">#1089 : </v>
      </c>
      <c r="E1094" s="365"/>
      <c r="F1094" s="365"/>
      <c r="G1094" s="365"/>
      <c r="H1094" s="365"/>
      <c r="I1094" s="365"/>
      <c r="J1094" s="365"/>
      <c r="K1094" s="417"/>
      <c r="L1094" s="407">
        <f t="shared" si="119"/>
        <v>0</v>
      </c>
      <c r="M1094" s="407">
        <f t="shared" si="116"/>
        <v>0</v>
      </c>
      <c r="N1094" s="407">
        <f t="shared" si="117"/>
        <v>0</v>
      </c>
      <c r="O1094" s="407">
        <f t="shared" si="118"/>
        <v>0</v>
      </c>
      <c r="P1094" s="411" t="str">
        <f t="shared" ref="P1094:P1157" si="121">IF(M1094&gt;N1094,"Match funding needs to be min 50%","")</f>
        <v/>
      </c>
      <c r="Q1094" s="412" t="str">
        <f t="shared" ref="Q1094:Q1157" si="122" xml:space="preserve">
IF(AND(E1094="Privately Rented Home",K1094&gt;=$L$3/0.7,L1094=$L$3),"",
IF(AND(E1094="Privately Rented Home",K1094&lt;$L$3/0.7,L1094=K1094*70%),"",
IF(AND(E1094="Privately Owned Home",K1094=L1094),"",
IF(AND(E1094="Social Home",K1094=(M1094+N1094)),"",
IF(AND(E1094="",K1094=0),"",
"Private Landlord contribution needs to be greater")))))</f>
        <v/>
      </c>
      <c r="Z1094" s="364"/>
    </row>
    <row r="1095" spans="2:26">
      <c r="B1095" s="406">
        <v>1090</v>
      </c>
      <c r="C1095" s="364"/>
      <c r="D1095" s="364" t="str">
        <f t="shared" si="120"/>
        <v xml:space="preserve">#1090 : </v>
      </c>
      <c r="E1095" s="365"/>
      <c r="F1095" s="365"/>
      <c r="G1095" s="365"/>
      <c r="H1095" s="365"/>
      <c r="I1095" s="365"/>
      <c r="J1095" s="365"/>
      <c r="K1095" s="417"/>
      <c r="L1095" s="407">
        <f t="shared" si="119"/>
        <v>0</v>
      </c>
      <c r="M1095" s="407">
        <f t="shared" ref="M1095:M1158" si="123">VALUE(
IF(AND(E1095="Social Home",K1095&gt;=$M$3/0.5),$M$3,
IF(AND(E1095="Social Home",K1095&lt;$M$3/0.5),K1095*50%,
"0")))</f>
        <v>0</v>
      </c>
      <c r="N1095" s="407">
        <f t="shared" ref="N1095:N1158" si="124">VALUE(IF(E1095="Social Home",K1095-M1095,0))</f>
        <v>0</v>
      </c>
      <c r="O1095" s="407">
        <f t="shared" ref="O1095:O1158" si="125">VALUE(IF(E1095="Privately Rented Home",K1095-L1095,0))</f>
        <v>0</v>
      </c>
      <c r="P1095" s="411" t="str">
        <f t="shared" si="121"/>
        <v/>
      </c>
      <c r="Q1095" s="412" t="str">
        <f t="shared" si="122"/>
        <v/>
      </c>
      <c r="Z1095" s="364"/>
    </row>
    <row r="1096" spans="2:26">
      <c r="B1096" s="406">
        <v>1091</v>
      </c>
      <c r="C1096" s="364"/>
      <c r="D1096" s="364" t="str">
        <f t="shared" si="120"/>
        <v xml:space="preserve">#1091 : </v>
      </c>
      <c r="E1096" s="365"/>
      <c r="F1096" s="365"/>
      <c r="G1096" s="365"/>
      <c r="H1096" s="365"/>
      <c r="I1096" s="365"/>
      <c r="J1096" s="365"/>
      <c r="K1096" s="417"/>
      <c r="L1096" s="407">
        <f t="shared" si="119"/>
        <v>0</v>
      </c>
      <c r="M1096" s="407">
        <f t="shared" si="123"/>
        <v>0</v>
      </c>
      <c r="N1096" s="407">
        <f t="shared" si="124"/>
        <v>0</v>
      </c>
      <c r="O1096" s="407">
        <f t="shared" si="125"/>
        <v>0</v>
      </c>
      <c r="P1096" s="411" t="str">
        <f t="shared" si="121"/>
        <v/>
      </c>
      <c r="Q1096" s="412" t="str">
        <f t="shared" si="122"/>
        <v/>
      </c>
      <c r="Z1096" s="364"/>
    </row>
    <row r="1097" spans="2:26">
      <c r="B1097" s="406">
        <v>1092</v>
      </c>
      <c r="C1097" s="364"/>
      <c r="D1097" s="364" t="str">
        <f t="shared" si="120"/>
        <v xml:space="preserve">#1092 : </v>
      </c>
      <c r="E1097" s="365"/>
      <c r="F1097" s="365"/>
      <c r="G1097" s="365"/>
      <c r="H1097" s="365"/>
      <c r="I1097" s="365"/>
      <c r="J1097" s="365"/>
      <c r="K1097" s="417"/>
      <c r="L1097" s="407">
        <f t="shared" ref="L1097:L1160" si="126">VALUE(
IF(AND(E1097="Privately Rented Home",K1097&gt;=$L$3/0.7),$L$3,
IF(AND(E1097="Privately Rented Home",K1097&lt;$L$3/0.7),K1097*0.7,
IF(AND(E1097="Privately Owned Home",K1097&gt;=0),K1097,
"0"))))</f>
        <v>0</v>
      </c>
      <c r="M1097" s="407">
        <f t="shared" si="123"/>
        <v>0</v>
      </c>
      <c r="N1097" s="407">
        <f t="shared" si="124"/>
        <v>0</v>
      </c>
      <c r="O1097" s="407">
        <f t="shared" si="125"/>
        <v>0</v>
      </c>
      <c r="P1097" s="411" t="str">
        <f t="shared" si="121"/>
        <v/>
      </c>
      <c r="Q1097" s="412" t="str">
        <f t="shared" si="122"/>
        <v/>
      </c>
      <c r="Z1097" s="364"/>
    </row>
    <row r="1098" spans="2:26">
      <c r="B1098" s="406">
        <v>1093</v>
      </c>
      <c r="C1098" s="364"/>
      <c r="D1098" s="364" t="str">
        <f t="shared" si="120"/>
        <v xml:space="preserve">#1093 : </v>
      </c>
      <c r="E1098" s="365"/>
      <c r="F1098" s="365"/>
      <c r="G1098" s="365"/>
      <c r="H1098" s="365"/>
      <c r="I1098" s="365"/>
      <c r="J1098" s="365"/>
      <c r="K1098" s="417"/>
      <c r="L1098" s="407">
        <f t="shared" si="126"/>
        <v>0</v>
      </c>
      <c r="M1098" s="407">
        <f t="shared" si="123"/>
        <v>0</v>
      </c>
      <c r="N1098" s="407">
        <f t="shared" si="124"/>
        <v>0</v>
      </c>
      <c r="O1098" s="407">
        <f t="shared" si="125"/>
        <v>0</v>
      </c>
      <c r="P1098" s="411" t="str">
        <f t="shared" si="121"/>
        <v/>
      </c>
      <c r="Q1098" s="412" t="str">
        <f t="shared" si="122"/>
        <v/>
      </c>
      <c r="Z1098" s="364"/>
    </row>
    <row r="1099" spans="2:26">
      <c r="B1099" s="406">
        <v>1094</v>
      </c>
      <c r="C1099" s="364"/>
      <c r="D1099" s="364" t="str">
        <f t="shared" si="120"/>
        <v xml:space="preserve">#1094 : </v>
      </c>
      <c r="E1099" s="365"/>
      <c r="F1099" s="365"/>
      <c r="G1099" s="365"/>
      <c r="H1099" s="365"/>
      <c r="I1099" s="365"/>
      <c r="J1099" s="365"/>
      <c r="K1099" s="417"/>
      <c r="L1099" s="407">
        <f t="shared" si="126"/>
        <v>0</v>
      </c>
      <c r="M1099" s="407">
        <f t="shared" si="123"/>
        <v>0</v>
      </c>
      <c r="N1099" s="407">
        <f t="shared" si="124"/>
        <v>0</v>
      </c>
      <c r="O1099" s="407">
        <f t="shared" si="125"/>
        <v>0</v>
      </c>
      <c r="P1099" s="411" t="str">
        <f t="shared" si="121"/>
        <v/>
      </c>
      <c r="Q1099" s="412" t="str">
        <f t="shared" si="122"/>
        <v/>
      </c>
      <c r="Z1099" s="364"/>
    </row>
    <row r="1100" spans="2:26">
      <c r="B1100" s="406">
        <v>1095</v>
      </c>
      <c r="C1100" s="364"/>
      <c r="D1100" s="364" t="str">
        <f t="shared" si="120"/>
        <v xml:space="preserve">#1095 : </v>
      </c>
      <c r="E1100" s="365"/>
      <c r="F1100" s="365"/>
      <c r="G1100" s="365"/>
      <c r="H1100" s="365"/>
      <c r="I1100" s="365"/>
      <c r="J1100" s="365"/>
      <c r="K1100" s="417"/>
      <c r="L1100" s="407">
        <f t="shared" si="126"/>
        <v>0</v>
      </c>
      <c r="M1100" s="407">
        <f t="shared" si="123"/>
        <v>0</v>
      </c>
      <c r="N1100" s="407">
        <f t="shared" si="124"/>
        <v>0</v>
      </c>
      <c r="O1100" s="407">
        <f t="shared" si="125"/>
        <v>0</v>
      </c>
      <c r="P1100" s="411" t="str">
        <f t="shared" si="121"/>
        <v/>
      </c>
      <c r="Q1100" s="412" t="str">
        <f t="shared" si="122"/>
        <v/>
      </c>
      <c r="Z1100" s="364"/>
    </row>
    <row r="1101" spans="2:26">
      <c r="B1101" s="406">
        <v>1096</v>
      </c>
      <c r="C1101" s="364"/>
      <c r="D1101" s="364" t="str">
        <f t="shared" si="120"/>
        <v xml:space="preserve">#1096 : </v>
      </c>
      <c r="E1101" s="365"/>
      <c r="F1101" s="365"/>
      <c r="G1101" s="365"/>
      <c r="H1101" s="365"/>
      <c r="I1101" s="365"/>
      <c r="J1101" s="365"/>
      <c r="K1101" s="417"/>
      <c r="L1101" s="407">
        <f t="shared" si="126"/>
        <v>0</v>
      </c>
      <c r="M1101" s="407">
        <f t="shared" si="123"/>
        <v>0</v>
      </c>
      <c r="N1101" s="407">
        <f t="shared" si="124"/>
        <v>0</v>
      </c>
      <c r="O1101" s="407">
        <f t="shared" si="125"/>
        <v>0</v>
      </c>
      <c r="P1101" s="411" t="str">
        <f t="shared" si="121"/>
        <v/>
      </c>
      <c r="Q1101" s="412" t="str">
        <f t="shared" si="122"/>
        <v/>
      </c>
      <c r="Z1101" s="364"/>
    </row>
    <row r="1102" spans="2:26">
      <c r="B1102" s="406">
        <v>1097</v>
      </c>
      <c r="C1102" s="364"/>
      <c r="D1102" s="364" t="str">
        <f t="shared" si="120"/>
        <v xml:space="preserve">#1097 : </v>
      </c>
      <c r="E1102" s="365"/>
      <c r="F1102" s="365"/>
      <c r="G1102" s="365"/>
      <c r="H1102" s="365"/>
      <c r="I1102" s="365"/>
      <c r="J1102" s="365"/>
      <c r="K1102" s="417"/>
      <c r="L1102" s="407">
        <f t="shared" si="126"/>
        <v>0</v>
      </c>
      <c r="M1102" s="407">
        <f t="shared" si="123"/>
        <v>0</v>
      </c>
      <c r="N1102" s="407">
        <f t="shared" si="124"/>
        <v>0</v>
      </c>
      <c r="O1102" s="407">
        <f t="shared" si="125"/>
        <v>0</v>
      </c>
      <c r="P1102" s="411" t="str">
        <f t="shared" si="121"/>
        <v/>
      </c>
      <c r="Q1102" s="412" t="str">
        <f t="shared" si="122"/>
        <v/>
      </c>
      <c r="Z1102" s="364"/>
    </row>
    <row r="1103" spans="2:26">
      <c r="B1103" s="406">
        <v>1098</v>
      </c>
      <c r="C1103" s="364"/>
      <c r="D1103" s="364" t="str">
        <f t="shared" si="120"/>
        <v xml:space="preserve">#1098 : </v>
      </c>
      <c r="E1103" s="365"/>
      <c r="F1103" s="365"/>
      <c r="G1103" s="365"/>
      <c r="H1103" s="365"/>
      <c r="I1103" s="365"/>
      <c r="J1103" s="365"/>
      <c r="K1103" s="417"/>
      <c r="L1103" s="407">
        <f t="shared" si="126"/>
        <v>0</v>
      </c>
      <c r="M1103" s="407">
        <f t="shared" si="123"/>
        <v>0</v>
      </c>
      <c r="N1103" s="407">
        <f t="shared" si="124"/>
        <v>0</v>
      </c>
      <c r="O1103" s="407">
        <f t="shared" si="125"/>
        <v>0</v>
      </c>
      <c r="P1103" s="411" t="str">
        <f t="shared" si="121"/>
        <v/>
      </c>
      <c r="Q1103" s="412" t="str">
        <f t="shared" si="122"/>
        <v/>
      </c>
      <c r="Z1103" s="364"/>
    </row>
    <row r="1104" spans="2:26">
      <c r="B1104" s="406">
        <v>1099</v>
      </c>
      <c r="C1104" s="364"/>
      <c r="D1104" s="364" t="str">
        <f t="shared" si="120"/>
        <v xml:space="preserve">#1099 : </v>
      </c>
      <c r="E1104" s="365"/>
      <c r="F1104" s="365"/>
      <c r="G1104" s="365"/>
      <c r="H1104" s="365"/>
      <c r="I1104" s="365"/>
      <c r="J1104" s="365"/>
      <c r="K1104" s="417"/>
      <c r="L1104" s="407">
        <f t="shared" si="126"/>
        <v>0</v>
      </c>
      <c r="M1104" s="407">
        <f t="shared" si="123"/>
        <v>0</v>
      </c>
      <c r="N1104" s="407">
        <f t="shared" si="124"/>
        <v>0</v>
      </c>
      <c r="O1104" s="407">
        <f t="shared" si="125"/>
        <v>0</v>
      </c>
      <c r="P1104" s="411" t="str">
        <f t="shared" si="121"/>
        <v/>
      </c>
      <c r="Q1104" s="412" t="str">
        <f t="shared" si="122"/>
        <v/>
      </c>
      <c r="Z1104" s="364"/>
    </row>
    <row r="1105" spans="2:26">
      <c r="B1105" s="406">
        <v>1100</v>
      </c>
      <c r="C1105" s="364"/>
      <c r="D1105" s="364" t="str">
        <f t="shared" si="120"/>
        <v xml:space="preserve">#1100 : </v>
      </c>
      <c r="E1105" s="365"/>
      <c r="F1105" s="365"/>
      <c r="G1105" s="365"/>
      <c r="H1105" s="365"/>
      <c r="I1105" s="365"/>
      <c r="J1105" s="365"/>
      <c r="K1105" s="417"/>
      <c r="L1105" s="407">
        <f t="shared" si="126"/>
        <v>0</v>
      </c>
      <c r="M1105" s="407">
        <f t="shared" si="123"/>
        <v>0</v>
      </c>
      <c r="N1105" s="407">
        <f t="shared" si="124"/>
        <v>0</v>
      </c>
      <c r="O1105" s="407">
        <f t="shared" si="125"/>
        <v>0</v>
      </c>
      <c r="P1105" s="411" t="str">
        <f t="shared" si="121"/>
        <v/>
      </c>
      <c r="Q1105" s="412" t="str">
        <f t="shared" si="122"/>
        <v/>
      </c>
      <c r="Z1105" s="364"/>
    </row>
    <row r="1106" spans="2:26">
      <c r="B1106" s="406">
        <v>1101</v>
      </c>
      <c r="C1106" s="364"/>
      <c r="D1106" s="364" t="str">
        <f t="shared" si="120"/>
        <v xml:space="preserve">#1101 : </v>
      </c>
      <c r="E1106" s="365"/>
      <c r="F1106" s="365"/>
      <c r="G1106" s="365"/>
      <c r="H1106" s="365"/>
      <c r="I1106" s="365"/>
      <c r="J1106" s="365"/>
      <c r="K1106" s="417"/>
      <c r="L1106" s="407">
        <f t="shared" si="126"/>
        <v>0</v>
      </c>
      <c r="M1106" s="407">
        <f t="shared" si="123"/>
        <v>0</v>
      </c>
      <c r="N1106" s="407">
        <f t="shared" si="124"/>
        <v>0</v>
      </c>
      <c r="O1106" s="407">
        <f t="shared" si="125"/>
        <v>0</v>
      </c>
      <c r="P1106" s="411" t="str">
        <f t="shared" si="121"/>
        <v/>
      </c>
      <c r="Q1106" s="412" t="str">
        <f t="shared" si="122"/>
        <v/>
      </c>
      <c r="Z1106" s="364"/>
    </row>
    <row r="1107" spans="2:26">
      <c r="B1107" s="406">
        <v>1102</v>
      </c>
      <c r="C1107" s="364"/>
      <c r="D1107" s="364" t="str">
        <f t="shared" si="120"/>
        <v xml:space="preserve">#1102 : </v>
      </c>
      <c r="E1107" s="365"/>
      <c r="F1107" s="365"/>
      <c r="G1107" s="365"/>
      <c r="H1107" s="365"/>
      <c r="I1107" s="365"/>
      <c r="J1107" s="365"/>
      <c r="K1107" s="417"/>
      <c r="L1107" s="407">
        <f t="shared" si="126"/>
        <v>0</v>
      </c>
      <c r="M1107" s="407">
        <f t="shared" si="123"/>
        <v>0</v>
      </c>
      <c r="N1107" s="407">
        <f t="shared" si="124"/>
        <v>0</v>
      </c>
      <c r="O1107" s="407">
        <f t="shared" si="125"/>
        <v>0</v>
      </c>
      <c r="P1107" s="411" t="str">
        <f t="shared" si="121"/>
        <v/>
      </c>
      <c r="Q1107" s="412" t="str">
        <f t="shared" si="122"/>
        <v/>
      </c>
      <c r="Z1107" s="364"/>
    </row>
    <row r="1108" spans="2:26">
      <c r="B1108" s="406">
        <v>1103</v>
      </c>
      <c r="C1108" s="364"/>
      <c r="D1108" s="364" t="str">
        <f t="shared" si="120"/>
        <v xml:space="preserve">#1103 : </v>
      </c>
      <c r="E1108" s="365"/>
      <c r="F1108" s="365"/>
      <c r="G1108" s="365"/>
      <c r="H1108" s="365"/>
      <c r="I1108" s="365"/>
      <c r="J1108" s="365"/>
      <c r="K1108" s="417"/>
      <c r="L1108" s="407">
        <f t="shared" si="126"/>
        <v>0</v>
      </c>
      <c r="M1108" s="407">
        <f t="shared" si="123"/>
        <v>0</v>
      </c>
      <c r="N1108" s="407">
        <f t="shared" si="124"/>
        <v>0</v>
      </c>
      <c r="O1108" s="407">
        <f t="shared" si="125"/>
        <v>0</v>
      </c>
      <c r="P1108" s="411" t="str">
        <f t="shared" si="121"/>
        <v/>
      </c>
      <c r="Q1108" s="412" t="str">
        <f t="shared" si="122"/>
        <v/>
      </c>
      <c r="Z1108" s="364"/>
    </row>
    <row r="1109" spans="2:26">
      <c r="B1109" s="406">
        <v>1104</v>
      </c>
      <c r="C1109" s="364"/>
      <c r="D1109" s="364" t="str">
        <f t="shared" si="120"/>
        <v xml:space="preserve">#1104 : </v>
      </c>
      <c r="E1109" s="365"/>
      <c r="F1109" s="365"/>
      <c r="G1109" s="365"/>
      <c r="H1109" s="365"/>
      <c r="I1109" s="365"/>
      <c r="J1109" s="365"/>
      <c r="K1109" s="417"/>
      <c r="L1109" s="407">
        <f t="shared" si="126"/>
        <v>0</v>
      </c>
      <c r="M1109" s="407">
        <f t="shared" si="123"/>
        <v>0</v>
      </c>
      <c r="N1109" s="407">
        <f t="shared" si="124"/>
        <v>0</v>
      </c>
      <c r="O1109" s="407">
        <f t="shared" si="125"/>
        <v>0</v>
      </c>
      <c r="P1109" s="411" t="str">
        <f t="shared" si="121"/>
        <v/>
      </c>
      <c r="Q1109" s="412" t="str">
        <f t="shared" si="122"/>
        <v/>
      </c>
      <c r="Z1109" s="364"/>
    </row>
    <row r="1110" spans="2:26">
      <c r="B1110" s="406">
        <v>1105</v>
      </c>
      <c r="C1110" s="364"/>
      <c r="D1110" s="364" t="str">
        <f t="shared" si="120"/>
        <v xml:space="preserve">#1105 : </v>
      </c>
      <c r="E1110" s="365"/>
      <c r="F1110" s="365"/>
      <c r="G1110" s="365"/>
      <c r="H1110" s="365"/>
      <c r="I1110" s="365"/>
      <c r="J1110" s="365"/>
      <c r="K1110" s="417"/>
      <c r="L1110" s="407">
        <f t="shared" si="126"/>
        <v>0</v>
      </c>
      <c r="M1110" s="407">
        <f t="shared" si="123"/>
        <v>0</v>
      </c>
      <c r="N1110" s="407">
        <f t="shared" si="124"/>
        <v>0</v>
      </c>
      <c r="O1110" s="407">
        <f t="shared" si="125"/>
        <v>0</v>
      </c>
      <c r="P1110" s="411" t="str">
        <f t="shared" si="121"/>
        <v/>
      </c>
      <c r="Q1110" s="412" t="str">
        <f t="shared" si="122"/>
        <v/>
      </c>
      <c r="Z1110" s="364"/>
    </row>
    <row r="1111" spans="2:26">
      <c r="B1111" s="406">
        <v>1106</v>
      </c>
      <c r="C1111" s="364"/>
      <c r="D1111" s="364" t="str">
        <f t="shared" si="120"/>
        <v xml:space="preserve">#1106 : </v>
      </c>
      <c r="E1111" s="365"/>
      <c r="F1111" s="365"/>
      <c r="G1111" s="365"/>
      <c r="H1111" s="365"/>
      <c r="I1111" s="365"/>
      <c r="J1111" s="365"/>
      <c r="K1111" s="417"/>
      <c r="L1111" s="407">
        <f t="shared" si="126"/>
        <v>0</v>
      </c>
      <c r="M1111" s="407">
        <f t="shared" si="123"/>
        <v>0</v>
      </c>
      <c r="N1111" s="407">
        <f t="shared" si="124"/>
        <v>0</v>
      </c>
      <c r="O1111" s="407">
        <f t="shared" si="125"/>
        <v>0</v>
      </c>
      <c r="P1111" s="411" t="str">
        <f t="shared" si="121"/>
        <v/>
      </c>
      <c r="Q1111" s="412" t="str">
        <f t="shared" si="122"/>
        <v/>
      </c>
      <c r="Z1111" s="364"/>
    </row>
    <row r="1112" spans="2:26">
      <c r="B1112" s="406">
        <v>1107</v>
      </c>
      <c r="C1112" s="364"/>
      <c r="D1112" s="364" t="str">
        <f t="shared" si="120"/>
        <v xml:space="preserve">#1107 : </v>
      </c>
      <c r="E1112" s="365"/>
      <c r="F1112" s="365"/>
      <c r="G1112" s="365"/>
      <c r="H1112" s="365"/>
      <c r="I1112" s="365"/>
      <c r="J1112" s="365"/>
      <c r="K1112" s="417"/>
      <c r="L1112" s="407">
        <f t="shared" si="126"/>
        <v>0</v>
      </c>
      <c r="M1112" s="407">
        <f t="shared" si="123"/>
        <v>0</v>
      </c>
      <c r="N1112" s="407">
        <f t="shared" si="124"/>
        <v>0</v>
      </c>
      <c r="O1112" s="407">
        <f t="shared" si="125"/>
        <v>0</v>
      </c>
      <c r="P1112" s="411" t="str">
        <f t="shared" si="121"/>
        <v/>
      </c>
      <c r="Q1112" s="412" t="str">
        <f t="shared" si="122"/>
        <v/>
      </c>
      <c r="Z1112" s="364"/>
    </row>
    <row r="1113" spans="2:26">
      <c r="B1113" s="406">
        <v>1108</v>
      </c>
      <c r="C1113" s="364"/>
      <c r="D1113" s="364" t="str">
        <f t="shared" si="120"/>
        <v xml:space="preserve">#1108 : </v>
      </c>
      <c r="E1113" s="365"/>
      <c r="F1113" s="365"/>
      <c r="G1113" s="365"/>
      <c r="H1113" s="365"/>
      <c r="I1113" s="365"/>
      <c r="J1113" s="365"/>
      <c r="K1113" s="417"/>
      <c r="L1113" s="407">
        <f t="shared" si="126"/>
        <v>0</v>
      </c>
      <c r="M1113" s="407">
        <f t="shared" si="123"/>
        <v>0</v>
      </c>
      <c r="N1113" s="407">
        <f t="shared" si="124"/>
        <v>0</v>
      </c>
      <c r="O1113" s="407">
        <f t="shared" si="125"/>
        <v>0</v>
      </c>
      <c r="P1113" s="411" t="str">
        <f t="shared" si="121"/>
        <v/>
      </c>
      <c r="Q1113" s="412" t="str">
        <f t="shared" si="122"/>
        <v/>
      </c>
      <c r="Z1113" s="364"/>
    </row>
    <row r="1114" spans="2:26">
      <c r="B1114" s="406">
        <v>1109</v>
      </c>
      <c r="C1114" s="364"/>
      <c r="D1114" s="364" t="str">
        <f t="shared" si="120"/>
        <v xml:space="preserve">#1109 : </v>
      </c>
      <c r="E1114" s="365"/>
      <c r="F1114" s="365"/>
      <c r="G1114" s="365"/>
      <c r="H1114" s="365"/>
      <c r="I1114" s="365"/>
      <c r="J1114" s="365"/>
      <c r="K1114" s="417"/>
      <c r="L1114" s="407">
        <f t="shared" si="126"/>
        <v>0</v>
      </c>
      <c r="M1114" s="407">
        <f t="shared" si="123"/>
        <v>0</v>
      </c>
      <c r="N1114" s="407">
        <f t="shared" si="124"/>
        <v>0</v>
      </c>
      <c r="O1114" s="407">
        <f t="shared" si="125"/>
        <v>0</v>
      </c>
      <c r="P1114" s="411" t="str">
        <f t="shared" si="121"/>
        <v/>
      </c>
      <c r="Q1114" s="412" t="str">
        <f t="shared" si="122"/>
        <v/>
      </c>
      <c r="Z1114" s="364"/>
    </row>
    <row r="1115" spans="2:26">
      <c r="B1115" s="406">
        <v>1110</v>
      </c>
      <c r="C1115" s="364"/>
      <c r="D1115" s="364" t="str">
        <f t="shared" si="120"/>
        <v xml:space="preserve">#1110 : </v>
      </c>
      <c r="E1115" s="365"/>
      <c r="F1115" s="365"/>
      <c r="G1115" s="365"/>
      <c r="H1115" s="365"/>
      <c r="I1115" s="365"/>
      <c r="J1115" s="365"/>
      <c r="K1115" s="417"/>
      <c r="L1115" s="407">
        <f t="shared" si="126"/>
        <v>0</v>
      </c>
      <c r="M1115" s="407">
        <f t="shared" si="123"/>
        <v>0</v>
      </c>
      <c r="N1115" s="407">
        <f t="shared" si="124"/>
        <v>0</v>
      </c>
      <c r="O1115" s="407">
        <f t="shared" si="125"/>
        <v>0</v>
      </c>
      <c r="P1115" s="411" t="str">
        <f t="shared" si="121"/>
        <v/>
      </c>
      <c r="Q1115" s="412" t="str">
        <f t="shared" si="122"/>
        <v/>
      </c>
      <c r="Z1115" s="364"/>
    </row>
    <row r="1116" spans="2:26">
      <c r="B1116" s="406">
        <v>1111</v>
      </c>
      <c r="C1116" s="364"/>
      <c r="D1116" s="364" t="str">
        <f t="shared" si="120"/>
        <v xml:space="preserve">#1111 : </v>
      </c>
      <c r="E1116" s="365"/>
      <c r="F1116" s="365"/>
      <c r="G1116" s="365"/>
      <c r="H1116" s="365"/>
      <c r="I1116" s="365"/>
      <c r="J1116" s="365"/>
      <c r="K1116" s="417"/>
      <c r="L1116" s="407">
        <f t="shared" si="126"/>
        <v>0</v>
      </c>
      <c r="M1116" s="407">
        <f t="shared" si="123"/>
        <v>0</v>
      </c>
      <c r="N1116" s="407">
        <f t="shared" si="124"/>
        <v>0</v>
      </c>
      <c r="O1116" s="407">
        <f t="shared" si="125"/>
        <v>0</v>
      </c>
      <c r="P1116" s="411" t="str">
        <f t="shared" si="121"/>
        <v/>
      </c>
      <c r="Q1116" s="412" t="str">
        <f t="shared" si="122"/>
        <v/>
      </c>
      <c r="Z1116" s="364"/>
    </row>
    <row r="1117" spans="2:26">
      <c r="B1117" s="406">
        <v>1112</v>
      </c>
      <c r="C1117" s="364"/>
      <c r="D1117" s="364" t="str">
        <f t="shared" si="120"/>
        <v xml:space="preserve">#1112 : </v>
      </c>
      <c r="E1117" s="365"/>
      <c r="F1117" s="365"/>
      <c r="G1117" s="365"/>
      <c r="H1117" s="365"/>
      <c r="I1117" s="365"/>
      <c r="J1117" s="365"/>
      <c r="K1117" s="417"/>
      <c r="L1117" s="407">
        <f t="shared" si="126"/>
        <v>0</v>
      </c>
      <c r="M1117" s="407">
        <f t="shared" si="123"/>
        <v>0</v>
      </c>
      <c r="N1117" s="407">
        <f t="shared" si="124"/>
        <v>0</v>
      </c>
      <c r="O1117" s="407">
        <f t="shared" si="125"/>
        <v>0</v>
      </c>
      <c r="P1117" s="411" t="str">
        <f t="shared" si="121"/>
        <v/>
      </c>
      <c r="Q1117" s="412" t="str">
        <f t="shared" si="122"/>
        <v/>
      </c>
      <c r="Z1117" s="364"/>
    </row>
    <row r="1118" spans="2:26">
      <c r="B1118" s="406">
        <v>1113</v>
      </c>
      <c r="C1118" s="364"/>
      <c r="D1118" s="364" t="str">
        <f t="shared" si="120"/>
        <v xml:space="preserve">#1113 : </v>
      </c>
      <c r="E1118" s="365"/>
      <c r="F1118" s="365"/>
      <c r="G1118" s="365"/>
      <c r="H1118" s="365"/>
      <c r="I1118" s="365"/>
      <c r="J1118" s="365"/>
      <c r="K1118" s="417"/>
      <c r="L1118" s="407">
        <f t="shared" si="126"/>
        <v>0</v>
      </c>
      <c r="M1118" s="407">
        <f t="shared" si="123"/>
        <v>0</v>
      </c>
      <c r="N1118" s="407">
        <f t="shared" si="124"/>
        <v>0</v>
      </c>
      <c r="O1118" s="407">
        <f t="shared" si="125"/>
        <v>0</v>
      </c>
      <c r="P1118" s="411" t="str">
        <f t="shared" si="121"/>
        <v/>
      </c>
      <c r="Q1118" s="412" t="str">
        <f t="shared" si="122"/>
        <v/>
      </c>
      <c r="Z1118" s="364"/>
    </row>
    <row r="1119" spans="2:26">
      <c r="B1119" s="406">
        <v>1114</v>
      </c>
      <c r="C1119" s="364"/>
      <c r="D1119" s="364" t="str">
        <f t="shared" si="120"/>
        <v xml:space="preserve">#1114 : </v>
      </c>
      <c r="E1119" s="365"/>
      <c r="F1119" s="365"/>
      <c r="G1119" s="365"/>
      <c r="H1119" s="365"/>
      <c r="I1119" s="365"/>
      <c r="J1119" s="365"/>
      <c r="K1119" s="417"/>
      <c r="L1119" s="407">
        <f t="shared" si="126"/>
        <v>0</v>
      </c>
      <c r="M1119" s="407">
        <f t="shared" si="123"/>
        <v>0</v>
      </c>
      <c r="N1119" s="407">
        <f t="shared" si="124"/>
        <v>0</v>
      </c>
      <c r="O1119" s="407">
        <f t="shared" si="125"/>
        <v>0</v>
      </c>
      <c r="P1119" s="411" t="str">
        <f t="shared" si="121"/>
        <v/>
      </c>
      <c r="Q1119" s="412" t="str">
        <f t="shared" si="122"/>
        <v/>
      </c>
      <c r="Z1119" s="364"/>
    </row>
    <row r="1120" spans="2:26">
      <c r="B1120" s="406">
        <v>1115</v>
      </c>
      <c r="C1120" s="364"/>
      <c r="D1120" s="364" t="str">
        <f t="shared" si="120"/>
        <v xml:space="preserve">#1115 : </v>
      </c>
      <c r="E1120" s="365"/>
      <c r="F1120" s="365"/>
      <c r="G1120" s="365"/>
      <c r="H1120" s="365"/>
      <c r="I1120" s="365"/>
      <c r="J1120" s="365"/>
      <c r="K1120" s="417"/>
      <c r="L1120" s="407">
        <f t="shared" si="126"/>
        <v>0</v>
      </c>
      <c r="M1120" s="407">
        <f t="shared" si="123"/>
        <v>0</v>
      </c>
      <c r="N1120" s="407">
        <f t="shared" si="124"/>
        <v>0</v>
      </c>
      <c r="O1120" s="407">
        <f t="shared" si="125"/>
        <v>0</v>
      </c>
      <c r="P1120" s="411" t="str">
        <f t="shared" si="121"/>
        <v/>
      </c>
      <c r="Q1120" s="412" t="str">
        <f t="shared" si="122"/>
        <v/>
      </c>
      <c r="Z1120" s="364"/>
    </row>
    <row r="1121" spans="2:26">
      <c r="B1121" s="406">
        <v>1116</v>
      </c>
      <c r="C1121" s="364"/>
      <c r="D1121" s="364" t="str">
        <f t="shared" si="120"/>
        <v xml:space="preserve">#1116 : </v>
      </c>
      <c r="E1121" s="365"/>
      <c r="F1121" s="365"/>
      <c r="G1121" s="365"/>
      <c r="H1121" s="365"/>
      <c r="I1121" s="365"/>
      <c r="J1121" s="365"/>
      <c r="K1121" s="417"/>
      <c r="L1121" s="407">
        <f t="shared" si="126"/>
        <v>0</v>
      </c>
      <c r="M1121" s="407">
        <f t="shared" si="123"/>
        <v>0</v>
      </c>
      <c r="N1121" s="407">
        <f t="shared" si="124"/>
        <v>0</v>
      </c>
      <c r="O1121" s="407">
        <f t="shared" si="125"/>
        <v>0</v>
      </c>
      <c r="P1121" s="411" t="str">
        <f t="shared" si="121"/>
        <v/>
      </c>
      <c r="Q1121" s="412" t="str">
        <f t="shared" si="122"/>
        <v/>
      </c>
      <c r="Z1121" s="364"/>
    </row>
    <row r="1122" spans="2:26">
      <c r="B1122" s="406">
        <v>1117</v>
      </c>
      <c r="C1122" s="364"/>
      <c r="D1122" s="364" t="str">
        <f t="shared" si="120"/>
        <v xml:space="preserve">#1117 : </v>
      </c>
      <c r="E1122" s="365"/>
      <c r="F1122" s="365"/>
      <c r="G1122" s="365"/>
      <c r="H1122" s="365"/>
      <c r="I1122" s="365"/>
      <c r="J1122" s="365"/>
      <c r="K1122" s="417"/>
      <c r="L1122" s="407">
        <f t="shared" si="126"/>
        <v>0</v>
      </c>
      <c r="M1122" s="407">
        <f t="shared" si="123"/>
        <v>0</v>
      </c>
      <c r="N1122" s="407">
        <f t="shared" si="124"/>
        <v>0</v>
      </c>
      <c r="O1122" s="407">
        <f t="shared" si="125"/>
        <v>0</v>
      </c>
      <c r="P1122" s="411" t="str">
        <f t="shared" si="121"/>
        <v/>
      </c>
      <c r="Q1122" s="412" t="str">
        <f t="shared" si="122"/>
        <v/>
      </c>
      <c r="Z1122" s="364"/>
    </row>
    <row r="1123" spans="2:26">
      <c r="B1123" s="406">
        <v>1118</v>
      </c>
      <c r="C1123" s="364"/>
      <c r="D1123" s="364" t="str">
        <f t="shared" si="120"/>
        <v xml:space="preserve">#1118 : </v>
      </c>
      <c r="E1123" s="365"/>
      <c r="F1123" s="365"/>
      <c r="G1123" s="365"/>
      <c r="H1123" s="365"/>
      <c r="I1123" s="365"/>
      <c r="J1123" s="365"/>
      <c r="K1123" s="417"/>
      <c r="L1123" s="407">
        <f t="shared" si="126"/>
        <v>0</v>
      </c>
      <c r="M1123" s="407">
        <f t="shared" si="123"/>
        <v>0</v>
      </c>
      <c r="N1123" s="407">
        <f t="shared" si="124"/>
        <v>0</v>
      </c>
      <c r="O1123" s="407">
        <f t="shared" si="125"/>
        <v>0</v>
      </c>
      <c r="P1123" s="411" t="str">
        <f t="shared" si="121"/>
        <v/>
      </c>
      <c r="Q1123" s="412" t="str">
        <f t="shared" si="122"/>
        <v/>
      </c>
      <c r="Z1123" s="364"/>
    </row>
    <row r="1124" spans="2:26">
      <c r="B1124" s="406">
        <v>1119</v>
      </c>
      <c r="C1124" s="364"/>
      <c r="D1124" s="364" t="str">
        <f t="shared" si="120"/>
        <v xml:space="preserve">#1119 : </v>
      </c>
      <c r="E1124" s="365"/>
      <c r="F1124" s="365"/>
      <c r="G1124" s="365"/>
      <c r="H1124" s="365"/>
      <c r="I1124" s="365"/>
      <c r="J1124" s="365"/>
      <c r="K1124" s="417"/>
      <c r="L1124" s="407">
        <f t="shared" si="126"/>
        <v>0</v>
      </c>
      <c r="M1124" s="407">
        <f t="shared" si="123"/>
        <v>0</v>
      </c>
      <c r="N1124" s="407">
        <f t="shared" si="124"/>
        <v>0</v>
      </c>
      <c r="O1124" s="407">
        <f t="shared" si="125"/>
        <v>0</v>
      </c>
      <c r="P1124" s="411" t="str">
        <f t="shared" si="121"/>
        <v/>
      </c>
      <c r="Q1124" s="412" t="str">
        <f t="shared" si="122"/>
        <v/>
      </c>
      <c r="Z1124" s="364"/>
    </row>
    <row r="1125" spans="2:26">
      <c r="B1125" s="406">
        <v>1120</v>
      </c>
      <c r="C1125" s="364"/>
      <c r="D1125" s="364" t="str">
        <f t="shared" si="120"/>
        <v xml:space="preserve">#1120 : </v>
      </c>
      <c r="E1125" s="365"/>
      <c r="F1125" s="365"/>
      <c r="G1125" s="365"/>
      <c r="H1125" s="365"/>
      <c r="I1125" s="365"/>
      <c r="J1125" s="365"/>
      <c r="K1125" s="417"/>
      <c r="L1125" s="407">
        <f t="shared" si="126"/>
        <v>0</v>
      </c>
      <c r="M1125" s="407">
        <f t="shared" si="123"/>
        <v>0</v>
      </c>
      <c r="N1125" s="407">
        <f t="shared" si="124"/>
        <v>0</v>
      </c>
      <c r="O1125" s="407">
        <f t="shared" si="125"/>
        <v>0</v>
      </c>
      <c r="P1125" s="411" t="str">
        <f t="shared" si="121"/>
        <v/>
      </c>
      <c r="Q1125" s="412" t="str">
        <f t="shared" si="122"/>
        <v/>
      </c>
      <c r="Z1125" s="364"/>
    </row>
    <row r="1126" spans="2:26">
      <c r="B1126" s="406">
        <v>1121</v>
      </c>
      <c r="C1126" s="364"/>
      <c r="D1126" s="364" t="str">
        <f t="shared" si="120"/>
        <v xml:space="preserve">#1121 : </v>
      </c>
      <c r="E1126" s="365"/>
      <c r="F1126" s="365"/>
      <c r="G1126" s="365"/>
      <c r="H1126" s="365"/>
      <c r="I1126" s="365"/>
      <c r="J1126" s="365"/>
      <c r="K1126" s="417"/>
      <c r="L1126" s="407">
        <f t="shared" si="126"/>
        <v>0</v>
      </c>
      <c r="M1126" s="407">
        <f t="shared" si="123"/>
        <v>0</v>
      </c>
      <c r="N1126" s="407">
        <f t="shared" si="124"/>
        <v>0</v>
      </c>
      <c r="O1126" s="407">
        <f t="shared" si="125"/>
        <v>0</v>
      </c>
      <c r="P1126" s="411" t="str">
        <f t="shared" si="121"/>
        <v/>
      </c>
      <c r="Q1126" s="412" t="str">
        <f t="shared" si="122"/>
        <v/>
      </c>
      <c r="Z1126" s="364"/>
    </row>
    <row r="1127" spans="2:26">
      <c r="B1127" s="406">
        <v>1122</v>
      </c>
      <c r="C1127" s="364"/>
      <c r="D1127" s="364" t="str">
        <f t="shared" si="120"/>
        <v xml:space="preserve">#1122 : </v>
      </c>
      <c r="E1127" s="365"/>
      <c r="F1127" s="365"/>
      <c r="G1127" s="365"/>
      <c r="H1127" s="365"/>
      <c r="I1127" s="365"/>
      <c r="J1127" s="365"/>
      <c r="K1127" s="417"/>
      <c r="L1127" s="407">
        <f t="shared" si="126"/>
        <v>0</v>
      </c>
      <c r="M1127" s="407">
        <f t="shared" si="123"/>
        <v>0</v>
      </c>
      <c r="N1127" s="407">
        <f t="shared" si="124"/>
        <v>0</v>
      </c>
      <c r="O1127" s="407">
        <f t="shared" si="125"/>
        <v>0</v>
      </c>
      <c r="P1127" s="411" t="str">
        <f t="shared" si="121"/>
        <v/>
      </c>
      <c r="Q1127" s="412" t="str">
        <f t="shared" si="122"/>
        <v/>
      </c>
      <c r="Z1127" s="364"/>
    </row>
    <row r="1128" spans="2:26">
      <c r="B1128" s="406">
        <v>1123</v>
      </c>
      <c r="C1128" s="364"/>
      <c r="D1128" s="364" t="str">
        <f t="shared" si="120"/>
        <v xml:space="preserve">#1123 : </v>
      </c>
      <c r="E1128" s="365"/>
      <c r="F1128" s="365"/>
      <c r="G1128" s="365"/>
      <c r="H1128" s="365"/>
      <c r="I1128" s="365"/>
      <c r="J1128" s="365"/>
      <c r="K1128" s="417"/>
      <c r="L1128" s="407">
        <f t="shared" si="126"/>
        <v>0</v>
      </c>
      <c r="M1128" s="407">
        <f t="shared" si="123"/>
        <v>0</v>
      </c>
      <c r="N1128" s="407">
        <f t="shared" si="124"/>
        <v>0</v>
      </c>
      <c r="O1128" s="407">
        <f t="shared" si="125"/>
        <v>0</v>
      </c>
      <c r="P1128" s="411" t="str">
        <f t="shared" si="121"/>
        <v/>
      </c>
      <c r="Q1128" s="412" t="str">
        <f t="shared" si="122"/>
        <v/>
      </c>
      <c r="Z1128" s="364"/>
    </row>
    <row r="1129" spans="2:26">
      <c r="B1129" s="406">
        <v>1124</v>
      </c>
      <c r="C1129" s="364"/>
      <c r="D1129" s="364" t="str">
        <f t="shared" si="120"/>
        <v xml:space="preserve">#1124 : </v>
      </c>
      <c r="E1129" s="365"/>
      <c r="F1129" s="365"/>
      <c r="G1129" s="365"/>
      <c r="H1129" s="365"/>
      <c r="I1129" s="365"/>
      <c r="J1129" s="365"/>
      <c r="K1129" s="417"/>
      <c r="L1129" s="407">
        <f t="shared" si="126"/>
        <v>0</v>
      </c>
      <c r="M1129" s="407">
        <f t="shared" si="123"/>
        <v>0</v>
      </c>
      <c r="N1129" s="407">
        <f t="shared" si="124"/>
        <v>0</v>
      </c>
      <c r="O1129" s="407">
        <f t="shared" si="125"/>
        <v>0</v>
      </c>
      <c r="P1129" s="411" t="str">
        <f t="shared" si="121"/>
        <v/>
      </c>
      <c r="Q1129" s="412" t="str">
        <f t="shared" si="122"/>
        <v/>
      </c>
      <c r="Z1129" s="364"/>
    </row>
    <row r="1130" spans="2:26">
      <c r="B1130" s="406">
        <v>1125</v>
      </c>
      <c r="C1130" s="364"/>
      <c r="D1130" s="364" t="str">
        <f t="shared" si="120"/>
        <v xml:space="preserve">#1125 : </v>
      </c>
      <c r="E1130" s="365"/>
      <c r="F1130" s="365"/>
      <c r="G1130" s="365"/>
      <c r="H1130" s="365"/>
      <c r="I1130" s="365"/>
      <c r="J1130" s="365"/>
      <c r="K1130" s="417"/>
      <c r="L1130" s="407">
        <f t="shared" si="126"/>
        <v>0</v>
      </c>
      <c r="M1130" s="407">
        <f t="shared" si="123"/>
        <v>0</v>
      </c>
      <c r="N1130" s="407">
        <f t="shared" si="124"/>
        <v>0</v>
      </c>
      <c r="O1130" s="407">
        <f t="shared" si="125"/>
        <v>0</v>
      </c>
      <c r="P1130" s="411" t="str">
        <f t="shared" si="121"/>
        <v/>
      </c>
      <c r="Q1130" s="412" t="str">
        <f t="shared" si="122"/>
        <v/>
      </c>
      <c r="Z1130" s="364"/>
    </row>
    <row r="1131" spans="2:26">
      <c r="B1131" s="406">
        <v>1126</v>
      </c>
      <c r="C1131" s="364"/>
      <c r="D1131" s="364" t="str">
        <f t="shared" si="120"/>
        <v xml:space="preserve">#1126 : </v>
      </c>
      <c r="E1131" s="365"/>
      <c r="F1131" s="365"/>
      <c r="G1131" s="365"/>
      <c r="H1131" s="365"/>
      <c r="I1131" s="365"/>
      <c r="J1131" s="365"/>
      <c r="K1131" s="417"/>
      <c r="L1131" s="407">
        <f t="shared" si="126"/>
        <v>0</v>
      </c>
      <c r="M1131" s="407">
        <f t="shared" si="123"/>
        <v>0</v>
      </c>
      <c r="N1131" s="407">
        <f t="shared" si="124"/>
        <v>0</v>
      </c>
      <c r="O1131" s="407">
        <f t="shared" si="125"/>
        <v>0</v>
      </c>
      <c r="P1131" s="411" t="str">
        <f t="shared" si="121"/>
        <v/>
      </c>
      <c r="Q1131" s="412" t="str">
        <f t="shared" si="122"/>
        <v/>
      </c>
      <c r="Z1131" s="364"/>
    </row>
    <row r="1132" spans="2:26">
      <c r="B1132" s="406">
        <v>1127</v>
      </c>
      <c r="C1132" s="364"/>
      <c r="D1132" s="364" t="str">
        <f t="shared" si="120"/>
        <v xml:space="preserve">#1127 : </v>
      </c>
      <c r="E1132" s="365"/>
      <c r="F1132" s="365"/>
      <c r="G1132" s="365"/>
      <c r="H1132" s="365"/>
      <c r="I1132" s="365"/>
      <c r="J1132" s="365"/>
      <c r="K1132" s="417"/>
      <c r="L1132" s="407">
        <f t="shared" si="126"/>
        <v>0</v>
      </c>
      <c r="M1132" s="407">
        <f t="shared" si="123"/>
        <v>0</v>
      </c>
      <c r="N1132" s="407">
        <f t="shared" si="124"/>
        <v>0</v>
      </c>
      <c r="O1132" s="407">
        <f t="shared" si="125"/>
        <v>0</v>
      </c>
      <c r="P1132" s="411" t="str">
        <f t="shared" si="121"/>
        <v/>
      </c>
      <c r="Q1132" s="412" t="str">
        <f t="shared" si="122"/>
        <v/>
      </c>
      <c r="Z1132" s="364"/>
    </row>
    <row r="1133" spans="2:26">
      <c r="B1133" s="406">
        <v>1128</v>
      </c>
      <c r="C1133" s="364"/>
      <c r="D1133" s="364" t="str">
        <f t="shared" si="120"/>
        <v xml:space="preserve">#1128 : </v>
      </c>
      <c r="E1133" s="365"/>
      <c r="F1133" s="365"/>
      <c r="G1133" s="365"/>
      <c r="H1133" s="365"/>
      <c r="I1133" s="365"/>
      <c r="J1133" s="365"/>
      <c r="K1133" s="417"/>
      <c r="L1133" s="407">
        <f t="shared" si="126"/>
        <v>0</v>
      </c>
      <c r="M1133" s="407">
        <f t="shared" si="123"/>
        <v>0</v>
      </c>
      <c r="N1133" s="407">
        <f t="shared" si="124"/>
        <v>0</v>
      </c>
      <c r="O1133" s="407">
        <f t="shared" si="125"/>
        <v>0</v>
      </c>
      <c r="P1133" s="411" t="str">
        <f t="shared" si="121"/>
        <v/>
      </c>
      <c r="Q1133" s="412" t="str">
        <f t="shared" si="122"/>
        <v/>
      </c>
      <c r="Z1133" s="364"/>
    </row>
    <row r="1134" spans="2:26">
      <c r="B1134" s="406">
        <v>1129</v>
      </c>
      <c r="C1134" s="364"/>
      <c r="D1134" s="364" t="str">
        <f t="shared" si="120"/>
        <v xml:space="preserve">#1129 : </v>
      </c>
      <c r="E1134" s="365"/>
      <c r="F1134" s="365"/>
      <c r="G1134" s="365"/>
      <c r="H1134" s="365"/>
      <c r="I1134" s="365"/>
      <c r="J1134" s="365"/>
      <c r="K1134" s="417"/>
      <c r="L1134" s="407">
        <f t="shared" si="126"/>
        <v>0</v>
      </c>
      <c r="M1134" s="407">
        <f t="shared" si="123"/>
        <v>0</v>
      </c>
      <c r="N1134" s="407">
        <f t="shared" si="124"/>
        <v>0</v>
      </c>
      <c r="O1134" s="407">
        <f t="shared" si="125"/>
        <v>0</v>
      </c>
      <c r="P1134" s="411" t="str">
        <f t="shared" si="121"/>
        <v/>
      </c>
      <c r="Q1134" s="412" t="str">
        <f t="shared" si="122"/>
        <v/>
      </c>
      <c r="Z1134" s="364"/>
    </row>
    <row r="1135" spans="2:26">
      <c r="B1135" s="406">
        <v>1130</v>
      </c>
      <c r="C1135" s="364"/>
      <c r="D1135" s="364" t="str">
        <f t="shared" si="120"/>
        <v xml:space="preserve">#1130 : </v>
      </c>
      <c r="E1135" s="365"/>
      <c r="F1135" s="365"/>
      <c r="G1135" s="365"/>
      <c r="H1135" s="365"/>
      <c r="I1135" s="365"/>
      <c r="J1135" s="365"/>
      <c r="K1135" s="417"/>
      <c r="L1135" s="407">
        <f t="shared" si="126"/>
        <v>0</v>
      </c>
      <c r="M1135" s="407">
        <f t="shared" si="123"/>
        <v>0</v>
      </c>
      <c r="N1135" s="407">
        <f t="shared" si="124"/>
        <v>0</v>
      </c>
      <c r="O1135" s="407">
        <f t="shared" si="125"/>
        <v>0</v>
      </c>
      <c r="P1135" s="411" t="str">
        <f t="shared" si="121"/>
        <v/>
      </c>
      <c r="Q1135" s="412" t="str">
        <f t="shared" si="122"/>
        <v/>
      </c>
      <c r="Z1135" s="364"/>
    </row>
    <row r="1136" spans="2:26">
      <c r="B1136" s="406">
        <v>1131</v>
      </c>
      <c r="C1136" s="364"/>
      <c r="D1136" s="364" t="str">
        <f t="shared" si="120"/>
        <v xml:space="preserve">#1131 : </v>
      </c>
      <c r="E1136" s="365"/>
      <c r="F1136" s="365"/>
      <c r="G1136" s="365"/>
      <c r="H1136" s="365"/>
      <c r="I1136" s="365"/>
      <c r="J1136" s="365"/>
      <c r="K1136" s="417"/>
      <c r="L1136" s="407">
        <f t="shared" si="126"/>
        <v>0</v>
      </c>
      <c r="M1136" s="407">
        <f t="shared" si="123"/>
        <v>0</v>
      </c>
      <c r="N1136" s="407">
        <f t="shared" si="124"/>
        <v>0</v>
      </c>
      <c r="O1136" s="407">
        <f t="shared" si="125"/>
        <v>0</v>
      </c>
      <c r="P1136" s="411" t="str">
        <f t="shared" si="121"/>
        <v/>
      </c>
      <c r="Q1136" s="412" t="str">
        <f t="shared" si="122"/>
        <v/>
      </c>
      <c r="Z1136" s="364"/>
    </row>
    <row r="1137" spans="2:26">
      <c r="B1137" s="406">
        <v>1132</v>
      </c>
      <c r="C1137" s="364"/>
      <c r="D1137" s="364" t="str">
        <f t="shared" si="120"/>
        <v xml:space="preserve">#1132 : </v>
      </c>
      <c r="E1137" s="365"/>
      <c r="F1137" s="365"/>
      <c r="G1137" s="365"/>
      <c r="H1137" s="365"/>
      <c r="I1137" s="365"/>
      <c r="J1137" s="365"/>
      <c r="K1137" s="417"/>
      <c r="L1137" s="407">
        <f t="shared" si="126"/>
        <v>0</v>
      </c>
      <c r="M1137" s="407">
        <f t="shared" si="123"/>
        <v>0</v>
      </c>
      <c r="N1137" s="407">
        <f t="shared" si="124"/>
        <v>0</v>
      </c>
      <c r="O1137" s="407">
        <f t="shared" si="125"/>
        <v>0</v>
      </c>
      <c r="P1137" s="411" t="str">
        <f t="shared" si="121"/>
        <v/>
      </c>
      <c r="Q1137" s="412" t="str">
        <f t="shared" si="122"/>
        <v/>
      </c>
      <c r="Z1137" s="364"/>
    </row>
    <row r="1138" spans="2:26">
      <c r="B1138" s="406">
        <v>1133</v>
      </c>
      <c r="C1138" s="364"/>
      <c r="D1138" s="364" t="str">
        <f t="shared" si="120"/>
        <v xml:space="preserve">#1133 : </v>
      </c>
      <c r="E1138" s="365"/>
      <c r="F1138" s="365"/>
      <c r="G1138" s="365"/>
      <c r="H1138" s="365"/>
      <c r="I1138" s="365"/>
      <c r="J1138" s="365"/>
      <c r="K1138" s="417"/>
      <c r="L1138" s="407">
        <f t="shared" si="126"/>
        <v>0</v>
      </c>
      <c r="M1138" s="407">
        <f t="shared" si="123"/>
        <v>0</v>
      </c>
      <c r="N1138" s="407">
        <f t="shared" si="124"/>
        <v>0</v>
      </c>
      <c r="O1138" s="407">
        <f t="shared" si="125"/>
        <v>0</v>
      </c>
      <c r="P1138" s="411" t="str">
        <f t="shared" si="121"/>
        <v/>
      </c>
      <c r="Q1138" s="412" t="str">
        <f t="shared" si="122"/>
        <v/>
      </c>
      <c r="Z1138" s="364"/>
    </row>
    <row r="1139" spans="2:26">
      <c r="B1139" s="406">
        <v>1134</v>
      </c>
      <c r="C1139" s="364"/>
      <c r="D1139" s="364" t="str">
        <f t="shared" si="120"/>
        <v xml:space="preserve">#1134 : </v>
      </c>
      <c r="E1139" s="365"/>
      <c r="F1139" s="365"/>
      <c r="G1139" s="365"/>
      <c r="H1139" s="365"/>
      <c r="I1139" s="365"/>
      <c r="J1139" s="365"/>
      <c r="K1139" s="417"/>
      <c r="L1139" s="407">
        <f t="shared" si="126"/>
        <v>0</v>
      </c>
      <c r="M1139" s="407">
        <f t="shared" si="123"/>
        <v>0</v>
      </c>
      <c r="N1139" s="407">
        <f t="shared" si="124"/>
        <v>0</v>
      </c>
      <c r="O1139" s="407">
        <f t="shared" si="125"/>
        <v>0</v>
      </c>
      <c r="P1139" s="411" t="str">
        <f t="shared" si="121"/>
        <v/>
      </c>
      <c r="Q1139" s="412" t="str">
        <f t="shared" si="122"/>
        <v/>
      </c>
      <c r="Z1139" s="364"/>
    </row>
    <row r="1140" spans="2:26">
      <c r="B1140" s="406">
        <v>1135</v>
      </c>
      <c r="C1140" s="364"/>
      <c r="D1140" s="364" t="str">
        <f t="shared" si="120"/>
        <v xml:space="preserve">#1135 : </v>
      </c>
      <c r="E1140" s="365"/>
      <c r="F1140" s="365"/>
      <c r="G1140" s="365"/>
      <c r="H1140" s="365"/>
      <c r="I1140" s="365"/>
      <c r="J1140" s="365"/>
      <c r="K1140" s="417"/>
      <c r="L1140" s="407">
        <f t="shared" si="126"/>
        <v>0</v>
      </c>
      <c r="M1140" s="407">
        <f t="shared" si="123"/>
        <v>0</v>
      </c>
      <c r="N1140" s="407">
        <f t="shared" si="124"/>
        <v>0</v>
      </c>
      <c r="O1140" s="407">
        <f t="shared" si="125"/>
        <v>0</v>
      </c>
      <c r="P1140" s="411" t="str">
        <f t="shared" si="121"/>
        <v/>
      </c>
      <c r="Q1140" s="412" t="str">
        <f t="shared" si="122"/>
        <v/>
      </c>
      <c r="Z1140" s="364"/>
    </row>
    <row r="1141" spans="2:26">
      <c r="B1141" s="406">
        <v>1136</v>
      </c>
      <c r="C1141" s="364"/>
      <c r="D1141" s="364" t="str">
        <f t="shared" si="120"/>
        <v xml:space="preserve">#1136 : </v>
      </c>
      <c r="E1141" s="365"/>
      <c r="F1141" s="365"/>
      <c r="G1141" s="365"/>
      <c r="H1141" s="365"/>
      <c r="I1141" s="365"/>
      <c r="J1141" s="365"/>
      <c r="K1141" s="417"/>
      <c r="L1141" s="407">
        <f t="shared" si="126"/>
        <v>0</v>
      </c>
      <c r="M1141" s="407">
        <f t="shared" si="123"/>
        <v>0</v>
      </c>
      <c r="N1141" s="407">
        <f t="shared" si="124"/>
        <v>0</v>
      </c>
      <c r="O1141" s="407">
        <f t="shared" si="125"/>
        <v>0</v>
      </c>
      <c r="P1141" s="411" t="str">
        <f t="shared" si="121"/>
        <v/>
      </c>
      <c r="Q1141" s="412" t="str">
        <f t="shared" si="122"/>
        <v/>
      </c>
      <c r="Z1141" s="364"/>
    </row>
    <row r="1142" spans="2:26">
      <c r="B1142" s="406">
        <v>1137</v>
      </c>
      <c r="C1142" s="364"/>
      <c r="D1142" s="364" t="str">
        <f t="shared" si="120"/>
        <v xml:space="preserve">#1137 : </v>
      </c>
      <c r="E1142" s="365"/>
      <c r="F1142" s="365"/>
      <c r="G1142" s="365"/>
      <c r="H1142" s="365"/>
      <c r="I1142" s="365"/>
      <c r="J1142" s="365"/>
      <c r="K1142" s="417"/>
      <c r="L1142" s="407">
        <f t="shared" si="126"/>
        <v>0</v>
      </c>
      <c r="M1142" s="407">
        <f t="shared" si="123"/>
        <v>0</v>
      </c>
      <c r="N1142" s="407">
        <f t="shared" si="124"/>
        <v>0</v>
      </c>
      <c r="O1142" s="407">
        <f t="shared" si="125"/>
        <v>0</v>
      </c>
      <c r="P1142" s="411" t="str">
        <f t="shared" si="121"/>
        <v/>
      </c>
      <c r="Q1142" s="412" t="str">
        <f t="shared" si="122"/>
        <v/>
      </c>
      <c r="Z1142" s="364"/>
    </row>
    <row r="1143" spans="2:26">
      <c r="B1143" s="406">
        <v>1138</v>
      </c>
      <c r="C1143" s="364"/>
      <c r="D1143" s="364" t="str">
        <f t="shared" si="120"/>
        <v xml:space="preserve">#1138 : </v>
      </c>
      <c r="E1143" s="365"/>
      <c r="F1143" s="365"/>
      <c r="G1143" s="365"/>
      <c r="H1143" s="365"/>
      <c r="I1143" s="365"/>
      <c r="J1143" s="365"/>
      <c r="K1143" s="417"/>
      <c r="L1143" s="407">
        <f t="shared" si="126"/>
        <v>0</v>
      </c>
      <c r="M1143" s="407">
        <f t="shared" si="123"/>
        <v>0</v>
      </c>
      <c r="N1143" s="407">
        <f t="shared" si="124"/>
        <v>0</v>
      </c>
      <c r="O1143" s="407">
        <f t="shared" si="125"/>
        <v>0</v>
      </c>
      <c r="P1143" s="411" t="str">
        <f t="shared" si="121"/>
        <v/>
      </c>
      <c r="Q1143" s="412" t="str">
        <f t="shared" si="122"/>
        <v/>
      </c>
      <c r="Z1143" s="364"/>
    </row>
    <row r="1144" spans="2:26">
      <c r="B1144" s="406">
        <v>1139</v>
      </c>
      <c r="C1144" s="364"/>
      <c r="D1144" s="364" t="str">
        <f t="shared" si="120"/>
        <v xml:space="preserve">#1139 : </v>
      </c>
      <c r="E1144" s="365"/>
      <c r="F1144" s="365"/>
      <c r="G1144" s="365"/>
      <c r="H1144" s="365"/>
      <c r="I1144" s="365"/>
      <c r="J1144" s="365"/>
      <c r="K1144" s="417"/>
      <c r="L1144" s="407">
        <f t="shared" si="126"/>
        <v>0</v>
      </c>
      <c r="M1144" s="407">
        <f t="shared" si="123"/>
        <v>0</v>
      </c>
      <c r="N1144" s="407">
        <f t="shared" si="124"/>
        <v>0</v>
      </c>
      <c r="O1144" s="407">
        <f t="shared" si="125"/>
        <v>0</v>
      </c>
      <c r="P1144" s="411" t="str">
        <f t="shared" si="121"/>
        <v/>
      </c>
      <c r="Q1144" s="412" t="str">
        <f t="shared" si="122"/>
        <v/>
      </c>
      <c r="Z1144" s="364"/>
    </row>
    <row r="1145" spans="2:26">
      <c r="B1145" s="406">
        <v>1140</v>
      </c>
      <c r="C1145" s="364"/>
      <c r="D1145" s="364" t="str">
        <f t="shared" si="120"/>
        <v xml:space="preserve">#1140 : </v>
      </c>
      <c r="E1145" s="365"/>
      <c r="F1145" s="365"/>
      <c r="G1145" s="365"/>
      <c r="H1145" s="365"/>
      <c r="I1145" s="365"/>
      <c r="J1145" s="365"/>
      <c r="K1145" s="417"/>
      <c r="L1145" s="407">
        <f t="shared" si="126"/>
        <v>0</v>
      </c>
      <c r="M1145" s="407">
        <f t="shared" si="123"/>
        <v>0</v>
      </c>
      <c r="N1145" s="407">
        <f t="shared" si="124"/>
        <v>0</v>
      </c>
      <c r="O1145" s="407">
        <f t="shared" si="125"/>
        <v>0</v>
      </c>
      <c r="P1145" s="411" t="str">
        <f t="shared" si="121"/>
        <v/>
      </c>
      <c r="Q1145" s="412" t="str">
        <f t="shared" si="122"/>
        <v/>
      </c>
      <c r="Z1145" s="364"/>
    </row>
    <row r="1146" spans="2:26">
      <c r="B1146" s="406">
        <v>1141</v>
      </c>
      <c r="C1146" s="364"/>
      <c r="D1146" s="364" t="str">
        <f t="shared" si="120"/>
        <v xml:space="preserve">#1141 : </v>
      </c>
      <c r="E1146" s="365"/>
      <c r="F1146" s="365"/>
      <c r="G1146" s="365"/>
      <c r="H1146" s="365"/>
      <c r="I1146" s="365"/>
      <c r="J1146" s="365"/>
      <c r="K1146" s="417"/>
      <c r="L1146" s="407">
        <f t="shared" si="126"/>
        <v>0</v>
      </c>
      <c r="M1146" s="407">
        <f t="shared" si="123"/>
        <v>0</v>
      </c>
      <c r="N1146" s="407">
        <f t="shared" si="124"/>
        <v>0</v>
      </c>
      <c r="O1146" s="407">
        <f t="shared" si="125"/>
        <v>0</v>
      </c>
      <c r="P1146" s="411" t="str">
        <f t="shared" si="121"/>
        <v/>
      </c>
      <c r="Q1146" s="412" t="str">
        <f t="shared" si="122"/>
        <v/>
      </c>
      <c r="Z1146" s="364"/>
    </row>
    <row r="1147" spans="2:26">
      <c r="B1147" s="406">
        <v>1142</v>
      </c>
      <c r="C1147" s="364"/>
      <c r="D1147" s="364" t="str">
        <f t="shared" si="120"/>
        <v xml:space="preserve">#1142 : </v>
      </c>
      <c r="E1147" s="365"/>
      <c r="F1147" s="365"/>
      <c r="G1147" s="365"/>
      <c r="H1147" s="365"/>
      <c r="I1147" s="365"/>
      <c r="J1147" s="365"/>
      <c r="K1147" s="417"/>
      <c r="L1147" s="407">
        <f t="shared" si="126"/>
        <v>0</v>
      </c>
      <c r="M1147" s="407">
        <f t="shared" si="123"/>
        <v>0</v>
      </c>
      <c r="N1147" s="407">
        <f t="shared" si="124"/>
        <v>0</v>
      </c>
      <c r="O1147" s="407">
        <f t="shared" si="125"/>
        <v>0</v>
      </c>
      <c r="P1147" s="411" t="str">
        <f t="shared" si="121"/>
        <v/>
      </c>
      <c r="Q1147" s="412" t="str">
        <f t="shared" si="122"/>
        <v/>
      </c>
      <c r="Z1147" s="364"/>
    </row>
    <row r="1148" spans="2:26">
      <c r="B1148" s="406">
        <v>1143</v>
      </c>
      <c r="C1148" s="364"/>
      <c r="D1148" s="364" t="str">
        <f t="shared" si="120"/>
        <v xml:space="preserve">#1143 : </v>
      </c>
      <c r="E1148" s="365"/>
      <c r="F1148" s="365"/>
      <c r="G1148" s="365"/>
      <c r="H1148" s="365"/>
      <c r="I1148" s="365"/>
      <c r="J1148" s="365"/>
      <c r="K1148" s="417"/>
      <c r="L1148" s="407">
        <f t="shared" si="126"/>
        <v>0</v>
      </c>
      <c r="M1148" s="407">
        <f t="shared" si="123"/>
        <v>0</v>
      </c>
      <c r="N1148" s="407">
        <f t="shared" si="124"/>
        <v>0</v>
      </c>
      <c r="O1148" s="407">
        <f t="shared" si="125"/>
        <v>0</v>
      </c>
      <c r="P1148" s="411" t="str">
        <f t="shared" si="121"/>
        <v/>
      </c>
      <c r="Q1148" s="412" t="str">
        <f t="shared" si="122"/>
        <v/>
      </c>
      <c r="Z1148" s="364"/>
    </row>
    <row r="1149" spans="2:26">
      <c r="B1149" s="406">
        <v>1144</v>
      </c>
      <c r="C1149" s="364"/>
      <c r="D1149" s="364" t="str">
        <f t="shared" si="120"/>
        <v xml:space="preserve">#1144 : </v>
      </c>
      <c r="E1149" s="365"/>
      <c r="F1149" s="365"/>
      <c r="G1149" s="365"/>
      <c r="H1149" s="365"/>
      <c r="I1149" s="365"/>
      <c r="J1149" s="365"/>
      <c r="K1149" s="417"/>
      <c r="L1149" s="407">
        <f t="shared" si="126"/>
        <v>0</v>
      </c>
      <c r="M1149" s="407">
        <f t="shared" si="123"/>
        <v>0</v>
      </c>
      <c r="N1149" s="407">
        <f t="shared" si="124"/>
        <v>0</v>
      </c>
      <c r="O1149" s="407">
        <f t="shared" si="125"/>
        <v>0</v>
      </c>
      <c r="P1149" s="411" t="str">
        <f t="shared" si="121"/>
        <v/>
      </c>
      <c r="Q1149" s="412" t="str">
        <f t="shared" si="122"/>
        <v/>
      </c>
      <c r="Z1149" s="364"/>
    </row>
    <row r="1150" spans="2:26">
      <c r="B1150" s="406">
        <v>1145</v>
      </c>
      <c r="C1150" s="364"/>
      <c r="D1150" s="364" t="str">
        <f t="shared" si="120"/>
        <v xml:space="preserve">#1145 : </v>
      </c>
      <c r="E1150" s="365"/>
      <c r="F1150" s="365"/>
      <c r="G1150" s="365"/>
      <c r="H1150" s="365"/>
      <c r="I1150" s="365"/>
      <c r="J1150" s="365"/>
      <c r="K1150" s="417"/>
      <c r="L1150" s="407">
        <f t="shared" si="126"/>
        <v>0</v>
      </c>
      <c r="M1150" s="407">
        <f t="shared" si="123"/>
        <v>0</v>
      </c>
      <c r="N1150" s="407">
        <f t="shared" si="124"/>
        <v>0</v>
      </c>
      <c r="O1150" s="407">
        <f t="shared" si="125"/>
        <v>0</v>
      </c>
      <c r="P1150" s="411" t="str">
        <f t="shared" si="121"/>
        <v/>
      </c>
      <c r="Q1150" s="412" t="str">
        <f t="shared" si="122"/>
        <v/>
      </c>
      <c r="Z1150" s="364"/>
    </row>
    <row r="1151" spans="2:26">
      <c r="B1151" s="406">
        <v>1146</v>
      </c>
      <c r="C1151" s="364"/>
      <c r="D1151" s="364" t="str">
        <f t="shared" si="120"/>
        <v xml:space="preserve">#1146 : </v>
      </c>
      <c r="E1151" s="365"/>
      <c r="F1151" s="365"/>
      <c r="G1151" s="365"/>
      <c r="H1151" s="365"/>
      <c r="I1151" s="365"/>
      <c r="J1151" s="365"/>
      <c r="K1151" s="417"/>
      <c r="L1151" s="407">
        <f t="shared" si="126"/>
        <v>0</v>
      </c>
      <c r="M1151" s="407">
        <f t="shared" si="123"/>
        <v>0</v>
      </c>
      <c r="N1151" s="407">
        <f t="shared" si="124"/>
        <v>0</v>
      </c>
      <c r="O1151" s="407">
        <f t="shared" si="125"/>
        <v>0</v>
      </c>
      <c r="P1151" s="411" t="str">
        <f t="shared" si="121"/>
        <v/>
      </c>
      <c r="Q1151" s="412" t="str">
        <f t="shared" si="122"/>
        <v/>
      </c>
      <c r="Z1151" s="364"/>
    </row>
    <row r="1152" spans="2:26">
      <c r="B1152" s="406">
        <v>1147</v>
      </c>
      <c r="C1152" s="364"/>
      <c r="D1152" s="364" t="str">
        <f t="shared" si="120"/>
        <v xml:space="preserve">#1147 : </v>
      </c>
      <c r="E1152" s="365"/>
      <c r="F1152" s="365"/>
      <c r="G1152" s="365"/>
      <c r="H1152" s="365"/>
      <c r="I1152" s="365"/>
      <c r="J1152" s="365"/>
      <c r="K1152" s="417"/>
      <c r="L1152" s="407">
        <f t="shared" si="126"/>
        <v>0</v>
      </c>
      <c r="M1152" s="407">
        <f t="shared" si="123"/>
        <v>0</v>
      </c>
      <c r="N1152" s="407">
        <f t="shared" si="124"/>
        <v>0</v>
      </c>
      <c r="O1152" s="407">
        <f t="shared" si="125"/>
        <v>0</v>
      </c>
      <c r="P1152" s="411" t="str">
        <f t="shared" si="121"/>
        <v/>
      </c>
      <c r="Q1152" s="412" t="str">
        <f t="shared" si="122"/>
        <v/>
      </c>
      <c r="Z1152" s="364"/>
    </row>
    <row r="1153" spans="2:26">
      <c r="B1153" s="406">
        <v>1148</v>
      </c>
      <c r="C1153" s="364"/>
      <c r="D1153" s="364" t="str">
        <f t="shared" si="120"/>
        <v xml:space="preserve">#1148 : </v>
      </c>
      <c r="E1153" s="365"/>
      <c r="F1153" s="365"/>
      <c r="G1153" s="365"/>
      <c r="H1153" s="365"/>
      <c r="I1153" s="365"/>
      <c r="J1153" s="365"/>
      <c r="K1153" s="417"/>
      <c r="L1153" s="407">
        <f t="shared" si="126"/>
        <v>0</v>
      </c>
      <c r="M1153" s="407">
        <f t="shared" si="123"/>
        <v>0</v>
      </c>
      <c r="N1153" s="407">
        <f t="shared" si="124"/>
        <v>0</v>
      </c>
      <c r="O1153" s="407">
        <f t="shared" si="125"/>
        <v>0</v>
      </c>
      <c r="P1153" s="411" t="str">
        <f t="shared" si="121"/>
        <v/>
      </c>
      <c r="Q1153" s="412" t="str">
        <f t="shared" si="122"/>
        <v/>
      </c>
      <c r="Z1153" s="364"/>
    </row>
    <row r="1154" spans="2:26">
      <c r="B1154" s="406">
        <v>1149</v>
      </c>
      <c r="C1154" s="364"/>
      <c r="D1154" s="364" t="str">
        <f t="shared" si="120"/>
        <v xml:space="preserve">#1149 : </v>
      </c>
      <c r="E1154" s="365"/>
      <c r="F1154" s="365"/>
      <c r="G1154" s="365"/>
      <c r="H1154" s="365"/>
      <c r="I1154" s="365"/>
      <c r="J1154" s="365"/>
      <c r="K1154" s="417"/>
      <c r="L1154" s="407">
        <f t="shared" si="126"/>
        <v>0</v>
      </c>
      <c r="M1154" s="407">
        <f t="shared" si="123"/>
        <v>0</v>
      </c>
      <c r="N1154" s="407">
        <f t="shared" si="124"/>
        <v>0</v>
      </c>
      <c r="O1154" s="407">
        <f t="shared" si="125"/>
        <v>0</v>
      </c>
      <c r="P1154" s="411" t="str">
        <f t="shared" si="121"/>
        <v/>
      </c>
      <c r="Q1154" s="412" t="str">
        <f t="shared" si="122"/>
        <v/>
      </c>
      <c r="Z1154" s="364"/>
    </row>
    <row r="1155" spans="2:26">
      <c r="B1155" s="406">
        <v>1150</v>
      </c>
      <c r="C1155" s="364"/>
      <c r="D1155" s="364" t="str">
        <f t="shared" si="120"/>
        <v xml:space="preserve">#1150 : </v>
      </c>
      <c r="E1155" s="365"/>
      <c r="F1155" s="365"/>
      <c r="G1155" s="365"/>
      <c r="H1155" s="365"/>
      <c r="I1155" s="365"/>
      <c r="J1155" s="365"/>
      <c r="K1155" s="417"/>
      <c r="L1155" s="407">
        <f t="shared" si="126"/>
        <v>0</v>
      </c>
      <c r="M1155" s="407">
        <f t="shared" si="123"/>
        <v>0</v>
      </c>
      <c r="N1155" s="407">
        <f t="shared" si="124"/>
        <v>0</v>
      </c>
      <c r="O1155" s="407">
        <f t="shared" si="125"/>
        <v>0</v>
      </c>
      <c r="P1155" s="411" t="str">
        <f t="shared" si="121"/>
        <v/>
      </c>
      <c r="Q1155" s="412" t="str">
        <f t="shared" si="122"/>
        <v/>
      </c>
      <c r="Z1155" s="364"/>
    </row>
    <row r="1156" spans="2:26">
      <c r="B1156" s="406">
        <v>1151</v>
      </c>
      <c r="C1156" s="364"/>
      <c r="D1156" s="364" t="str">
        <f t="shared" si="120"/>
        <v xml:space="preserve">#1151 : </v>
      </c>
      <c r="E1156" s="365"/>
      <c r="F1156" s="365"/>
      <c r="G1156" s="365"/>
      <c r="H1156" s="365"/>
      <c r="I1156" s="365"/>
      <c r="J1156" s="365"/>
      <c r="K1156" s="417"/>
      <c r="L1156" s="407">
        <f t="shared" si="126"/>
        <v>0</v>
      </c>
      <c r="M1156" s="407">
        <f t="shared" si="123"/>
        <v>0</v>
      </c>
      <c r="N1156" s="407">
        <f t="shared" si="124"/>
        <v>0</v>
      </c>
      <c r="O1156" s="407">
        <f t="shared" si="125"/>
        <v>0</v>
      </c>
      <c r="P1156" s="411" t="str">
        <f t="shared" si="121"/>
        <v/>
      </c>
      <c r="Q1156" s="412" t="str">
        <f t="shared" si="122"/>
        <v/>
      </c>
      <c r="Z1156" s="364"/>
    </row>
    <row r="1157" spans="2:26">
      <c r="B1157" s="406">
        <v>1152</v>
      </c>
      <c r="C1157" s="364"/>
      <c r="D1157" s="364" t="str">
        <f t="shared" si="120"/>
        <v xml:space="preserve">#1152 : </v>
      </c>
      <c r="E1157" s="365"/>
      <c r="F1157" s="365"/>
      <c r="G1157" s="365"/>
      <c r="H1157" s="365"/>
      <c r="I1157" s="365"/>
      <c r="J1157" s="365"/>
      <c r="K1157" s="417"/>
      <c r="L1157" s="407">
        <f t="shared" si="126"/>
        <v>0</v>
      </c>
      <c r="M1157" s="407">
        <f t="shared" si="123"/>
        <v>0</v>
      </c>
      <c r="N1157" s="407">
        <f t="shared" si="124"/>
        <v>0</v>
      </c>
      <c r="O1157" s="407">
        <f t="shared" si="125"/>
        <v>0</v>
      </c>
      <c r="P1157" s="411" t="str">
        <f t="shared" si="121"/>
        <v/>
      </c>
      <c r="Q1157" s="412" t="str">
        <f t="shared" si="122"/>
        <v/>
      </c>
      <c r="Z1157" s="364"/>
    </row>
    <row r="1158" spans="2:26">
      <c r="B1158" s="406">
        <v>1153</v>
      </c>
      <c r="C1158" s="364"/>
      <c r="D1158" s="364" t="str">
        <f t="shared" ref="D1158:D1221" si="127">"#"&amp;B1158&amp;" : "&amp;C1158</f>
        <v xml:space="preserve">#1153 : </v>
      </c>
      <c r="E1158" s="365"/>
      <c r="F1158" s="365"/>
      <c r="G1158" s="365"/>
      <c r="H1158" s="365"/>
      <c r="I1158" s="365"/>
      <c r="J1158" s="365"/>
      <c r="K1158" s="417"/>
      <c r="L1158" s="407">
        <f t="shared" si="126"/>
        <v>0</v>
      </c>
      <c r="M1158" s="407">
        <f t="shared" si="123"/>
        <v>0</v>
      </c>
      <c r="N1158" s="407">
        <f t="shared" si="124"/>
        <v>0</v>
      </c>
      <c r="O1158" s="407">
        <f t="shared" si="125"/>
        <v>0</v>
      </c>
      <c r="P1158" s="411" t="str">
        <f t="shared" ref="P1158:P1221" si="128">IF(M1158&gt;N1158,"Match funding needs to be min 50%","")</f>
        <v/>
      </c>
      <c r="Q1158" s="412" t="str">
        <f t="shared" ref="Q1158:Q1221" si="129" xml:space="preserve">
IF(AND(E1158="Privately Rented Home",K1158&gt;=$L$3/0.7,L1158=$L$3),"",
IF(AND(E1158="Privately Rented Home",K1158&lt;$L$3/0.7,L1158=K1158*70%),"",
IF(AND(E1158="Privately Owned Home",K1158=L1158),"",
IF(AND(E1158="Social Home",K1158=(M1158+N1158)),"",
IF(AND(E1158="",K1158=0),"",
"Private Landlord contribution needs to be greater")))))</f>
        <v/>
      </c>
      <c r="Z1158" s="364"/>
    </row>
    <row r="1159" spans="2:26">
      <c r="B1159" s="406">
        <v>1154</v>
      </c>
      <c r="C1159" s="364"/>
      <c r="D1159" s="364" t="str">
        <f t="shared" si="127"/>
        <v xml:space="preserve">#1154 : </v>
      </c>
      <c r="E1159" s="365"/>
      <c r="F1159" s="365"/>
      <c r="G1159" s="365"/>
      <c r="H1159" s="365"/>
      <c r="I1159" s="365"/>
      <c r="J1159" s="365"/>
      <c r="K1159" s="417"/>
      <c r="L1159" s="407">
        <f t="shared" si="126"/>
        <v>0</v>
      </c>
      <c r="M1159" s="407">
        <f t="shared" ref="M1159:M1222" si="130">VALUE(
IF(AND(E1159="Social Home",K1159&gt;=$M$3/0.5),$M$3,
IF(AND(E1159="Social Home",K1159&lt;$M$3/0.5),K1159*50%,
"0")))</f>
        <v>0</v>
      </c>
      <c r="N1159" s="407">
        <f t="shared" ref="N1159:N1222" si="131">VALUE(IF(E1159="Social Home",K1159-M1159,0))</f>
        <v>0</v>
      </c>
      <c r="O1159" s="407">
        <f t="shared" ref="O1159:O1222" si="132">VALUE(IF(E1159="Privately Rented Home",K1159-L1159,0))</f>
        <v>0</v>
      </c>
      <c r="P1159" s="411" t="str">
        <f t="shared" si="128"/>
        <v/>
      </c>
      <c r="Q1159" s="412" t="str">
        <f t="shared" si="129"/>
        <v/>
      </c>
      <c r="Z1159" s="364"/>
    </row>
    <row r="1160" spans="2:26">
      <c r="B1160" s="406">
        <v>1155</v>
      </c>
      <c r="C1160" s="364"/>
      <c r="D1160" s="364" t="str">
        <f t="shared" si="127"/>
        <v xml:space="preserve">#1155 : </v>
      </c>
      <c r="E1160" s="365"/>
      <c r="F1160" s="365"/>
      <c r="G1160" s="365"/>
      <c r="H1160" s="365"/>
      <c r="I1160" s="365"/>
      <c r="J1160" s="365"/>
      <c r="K1160" s="417"/>
      <c r="L1160" s="407">
        <f t="shared" si="126"/>
        <v>0</v>
      </c>
      <c r="M1160" s="407">
        <f t="shared" si="130"/>
        <v>0</v>
      </c>
      <c r="N1160" s="407">
        <f t="shared" si="131"/>
        <v>0</v>
      </c>
      <c r="O1160" s="407">
        <f t="shared" si="132"/>
        <v>0</v>
      </c>
      <c r="P1160" s="411" t="str">
        <f t="shared" si="128"/>
        <v/>
      </c>
      <c r="Q1160" s="412" t="str">
        <f t="shared" si="129"/>
        <v/>
      </c>
      <c r="Z1160" s="364"/>
    </row>
    <row r="1161" spans="2:26">
      <c r="B1161" s="406">
        <v>1156</v>
      </c>
      <c r="C1161" s="364"/>
      <c r="D1161" s="364" t="str">
        <f t="shared" si="127"/>
        <v xml:space="preserve">#1156 : </v>
      </c>
      <c r="E1161" s="365"/>
      <c r="F1161" s="365"/>
      <c r="G1161" s="365"/>
      <c r="H1161" s="365"/>
      <c r="I1161" s="365"/>
      <c r="J1161" s="365"/>
      <c r="K1161" s="417"/>
      <c r="L1161" s="407">
        <f t="shared" ref="L1161:L1224" si="133">VALUE(
IF(AND(E1161="Privately Rented Home",K1161&gt;=$L$3/0.7),$L$3,
IF(AND(E1161="Privately Rented Home",K1161&lt;$L$3/0.7),K1161*0.7,
IF(AND(E1161="Privately Owned Home",K1161&gt;=0),K1161,
"0"))))</f>
        <v>0</v>
      </c>
      <c r="M1161" s="407">
        <f t="shared" si="130"/>
        <v>0</v>
      </c>
      <c r="N1161" s="407">
        <f t="shared" si="131"/>
        <v>0</v>
      </c>
      <c r="O1161" s="407">
        <f t="shared" si="132"/>
        <v>0</v>
      </c>
      <c r="P1161" s="411" t="str">
        <f t="shared" si="128"/>
        <v/>
      </c>
      <c r="Q1161" s="412" t="str">
        <f t="shared" si="129"/>
        <v/>
      </c>
      <c r="Z1161" s="364"/>
    </row>
    <row r="1162" spans="2:26">
      <c r="B1162" s="406">
        <v>1157</v>
      </c>
      <c r="C1162" s="364"/>
      <c r="D1162" s="364" t="str">
        <f t="shared" si="127"/>
        <v xml:space="preserve">#1157 : </v>
      </c>
      <c r="E1162" s="365"/>
      <c r="F1162" s="365"/>
      <c r="G1162" s="365"/>
      <c r="H1162" s="365"/>
      <c r="I1162" s="365"/>
      <c r="J1162" s="365"/>
      <c r="K1162" s="417"/>
      <c r="L1162" s="407">
        <f t="shared" si="133"/>
        <v>0</v>
      </c>
      <c r="M1162" s="407">
        <f t="shared" si="130"/>
        <v>0</v>
      </c>
      <c r="N1162" s="407">
        <f t="shared" si="131"/>
        <v>0</v>
      </c>
      <c r="O1162" s="407">
        <f t="shared" si="132"/>
        <v>0</v>
      </c>
      <c r="P1162" s="411" t="str">
        <f t="shared" si="128"/>
        <v/>
      </c>
      <c r="Q1162" s="412" t="str">
        <f t="shared" si="129"/>
        <v/>
      </c>
      <c r="Z1162" s="364"/>
    </row>
    <row r="1163" spans="2:26">
      <c r="B1163" s="406">
        <v>1158</v>
      </c>
      <c r="C1163" s="364"/>
      <c r="D1163" s="364" t="str">
        <f t="shared" si="127"/>
        <v xml:space="preserve">#1158 : </v>
      </c>
      <c r="E1163" s="365"/>
      <c r="F1163" s="365"/>
      <c r="G1163" s="365"/>
      <c r="H1163" s="365"/>
      <c r="I1163" s="365"/>
      <c r="J1163" s="365"/>
      <c r="K1163" s="417"/>
      <c r="L1163" s="407">
        <f t="shared" si="133"/>
        <v>0</v>
      </c>
      <c r="M1163" s="407">
        <f t="shared" si="130"/>
        <v>0</v>
      </c>
      <c r="N1163" s="407">
        <f t="shared" si="131"/>
        <v>0</v>
      </c>
      <c r="O1163" s="407">
        <f t="shared" si="132"/>
        <v>0</v>
      </c>
      <c r="P1163" s="411" t="str">
        <f t="shared" si="128"/>
        <v/>
      </c>
      <c r="Q1163" s="412" t="str">
        <f t="shared" si="129"/>
        <v/>
      </c>
      <c r="Z1163" s="364"/>
    </row>
    <row r="1164" spans="2:26">
      <c r="B1164" s="406">
        <v>1159</v>
      </c>
      <c r="C1164" s="364"/>
      <c r="D1164" s="364" t="str">
        <f t="shared" si="127"/>
        <v xml:space="preserve">#1159 : </v>
      </c>
      <c r="E1164" s="365"/>
      <c r="F1164" s="365"/>
      <c r="G1164" s="365"/>
      <c r="H1164" s="365"/>
      <c r="I1164" s="365"/>
      <c r="J1164" s="365"/>
      <c r="K1164" s="417"/>
      <c r="L1164" s="407">
        <f t="shared" si="133"/>
        <v>0</v>
      </c>
      <c r="M1164" s="407">
        <f t="shared" si="130"/>
        <v>0</v>
      </c>
      <c r="N1164" s="407">
        <f t="shared" si="131"/>
        <v>0</v>
      </c>
      <c r="O1164" s="407">
        <f t="shared" si="132"/>
        <v>0</v>
      </c>
      <c r="P1164" s="411" t="str">
        <f t="shared" si="128"/>
        <v/>
      </c>
      <c r="Q1164" s="412" t="str">
        <f t="shared" si="129"/>
        <v/>
      </c>
      <c r="Z1164" s="364"/>
    </row>
    <row r="1165" spans="2:26">
      <c r="B1165" s="406">
        <v>1160</v>
      </c>
      <c r="C1165" s="364"/>
      <c r="D1165" s="364" t="str">
        <f t="shared" si="127"/>
        <v xml:space="preserve">#1160 : </v>
      </c>
      <c r="E1165" s="365"/>
      <c r="F1165" s="365"/>
      <c r="G1165" s="365"/>
      <c r="H1165" s="365"/>
      <c r="I1165" s="365"/>
      <c r="J1165" s="365"/>
      <c r="K1165" s="417"/>
      <c r="L1165" s="407">
        <f t="shared" si="133"/>
        <v>0</v>
      </c>
      <c r="M1165" s="407">
        <f t="shared" si="130"/>
        <v>0</v>
      </c>
      <c r="N1165" s="407">
        <f t="shared" si="131"/>
        <v>0</v>
      </c>
      <c r="O1165" s="407">
        <f t="shared" si="132"/>
        <v>0</v>
      </c>
      <c r="P1165" s="411" t="str">
        <f t="shared" si="128"/>
        <v/>
      </c>
      <c r="Q1165" s="412" t="str">
        <f t="shared" si="129"/>
        <v/>
      </c>
      <c r="Z1165" s="364"/>
    </row>
    <row r="1166" spans="2:26">
      <c r="B1166" s="406">
        <v>1161</v>
      </c>
      <c r="C1166" s="364"/>
      <c r="D1166" s="364" t="str">
        <f t="shared" si="127"/>
        <v xml:space="preserve">#1161 : </v>
      </c>
      <c r="E1166" s="365"/>
      <c r="F1166" s="365"/>
      <c r="G1166" s="365"/>
      <c r="H1166" s="365"/>
      <c r="I1166" s="365"/>
      <c r="J1166" s="365"/>
      <c r="K1166" s="417"/>
      <c r="L1166" s="407">
        <f t="shared" si="133"/>
        <v>0</v>
      </c>
      <c r="M1166" s="407">
        <f t="shared" si="130"/>
        <v>0</v>
      </c>
      <c r="N1166" s="407">
        <f t="shared" si="131"/>
        <v>0</v>
      </c>
      <c r="O1166" s="407">
        <f t="shared" si="132"/>
        <v>0</v>
      </c>
      <c r="P1166" s="411" t="str">
        <f t="shared" si="128"/>
        <v/>
      </c>
      <c r="Q1166" s="412" t="str">
        <f t="shared" si="129"/>
        <v/>
      </c>
      <c r="Z1166" s="364"/>
    </row>
    <row r="1167" spans="2:26">
      <c r="B1167" s="406">
        <v>1162</v>
      </c>
      <c r="C1167" s="364"/>
      <c r="D1167" s="364" t="str">
        <f t="shared" si="127"/>
        <v xml:space="preserve">#1162 : </v>
      </c>
      <c r="E1167" s="365"/>
      <c r="F1167" s="365"/>
      <c r="G1167" s="365"/>
      <c r="H1167" s="365"/>
      <c r="I1167" s="365"/>
      <c r="J1167" s="365"/>
      <c r="K1167" s="417"/>
      <c r="L1167" s="407">
        <f t="shared" si="133"/>
        <v>0</v>
      </c>
      <c r="M1167" s="407">
        <f t="shared" si="130"/>
        <v>0</v>
      </c>
      <c r="N1167" s="407">
        <f t="shared" si="131"/>
        <v>0</v>
      </c>
      <c r="O1167" s="407">
        <f t="shared" si="132"/>
        <v>0</v>
      </c>
      <c r="P1167" s="411" t="str">
        <f t="shared" si="128"/>
        <v/>
      </c>
      <c r="Q1167" s="412" t="str">
        <f t="shared" si="129"/>
        <v/>
      </c>
      <c r="Z1167" s="364"/>
    </row>
    <row r="1168" spans="2:26">
      <c r="B1168" s="406">
        <v>1163</v>
      </c>
      <c r="C1168" s="364"/>
      <c r="D1168" s="364" t="str">
        <f t="shared" si="127"/>
        <v xml:space="preserve">#1163 : </v>
      </c>
      <c r="E1168" s="365"/>
      <c r="F1168" s="365"/>
      <c r="G1168" s="365"/>
      <c r="H1168" s="365"/>
      <c r="I1168" s="365"/>
      <c r="J1168" s="365"/>
      <c r="K1168" s="417"/>
      <c r="L1168" s="407">
        <f t="shared" si="133"/>
        <v>0</v>
      </c>
      <c r="M1168" s="407">
        <f t="shared" si="130"/>
        <v>0</v>
      </c>
      <c r="N1168" s="407">
        <f t="shared" si="131"/>
        <v>0</v>
      </c>
      <c r="O1168" s="407">
        <f t="shared" si="132"/>
        <v>0</v>
      </c>
      <c r="P1168" s="411" t="str">
        <f t="shared" si="128"/>
        <v/>
      </c>
      <c r="Q1168" s="412" t="str">
        <f t="shared" si="129"/>
        <v/>
      </c>
      <c r="Z1168" s="364"/>
    </row>
    <row r="1169" spans="2:26">
      <c r="B1169" s="406">
        <v>1164</v>
      </c>
      <c r="C1169" s="364"/>
      <c r="D1169" s="364" t="str">
        <f t="shared" si="127"/>
        <v xml:space="preserve">#1164 : </v>
      </c>
      <c r="E1169" s="365"/>
      <c r="F1169" s="365"/>
      <c r="G1169" s="365"/>
      <c r="H1169" s="365"/>
      <c r="I1169" s="365"/>
      <c r="J1169" s="365"/>
      <c r="K1169" s="417"/>
      <c r="L1169" s="407">
        <f t="shared" si="133"/>
        <v>0</v>
      </c>
      <c r="M1169" s="407">
        <f t="shared" si="130"/>
        <v>0</v>
      </c>
      <c r="N1169" s="407">
        <f t="shared" si="131"/>
        <v>0</v>
      </c>
      <c r="O1169" s="407">
        <f t="shared" si="132"/>
        <v>0</v>
      </c>
      <c r="P1169" s="411" t="str">
        <f t="shared" si="128"/>
        <v/>
      </c>
      <c r="Q1169" s="412" t="str">
        <f t="shared" si="129"/>
        <v/>
      </c>
      <c r="Z1169" s="364"/>
    </row>
    <row r="1170" spans="2:26">
      <c r="B1170" s="406">
        <v>1165</v>
      </c>
      <c r="C1170" s="364"/>
      <c r="D1170" s="364" t="str">
        <f t="shared" si="127"/>
        <v xml:space="preserve">#1165 : </v>
      </c>
      <c r="E1170" s="365"/>
      <c r="F1170" s="365"/>
      <c r="G1170" s="365"/>
      <c r="H1170" s="365"/>
      <c r="I1170" s="365"/>
      <c r="J1170" s="365"/>
      <c r="K1170" s="417"/>
      <c r="L1170" s="407">
        <f t="shared" si="133"/>
        <v>0</v>
      </c>
      <c r="M1170" s="407">
        <f t="shared" si="130"/>
        <v>0</v>
      </c>
      <c r="N1170" s="407">
        <f t="shared" si="131"/>
        <v>0</v>
      </c>
      <c r="O1170" s="407">
        <f t="shared" si="132"/>
        <v>0</v>
      </c>
      <c r="P1170" s="411" t="str">
        <f t="shared" si="128"/>
        <v/>
      </c>
      <c r="Q1170" s="412" t="str">
        <f t="shared" si="129"/>
        <v/>
      </c>
      <c r="Z1170" s="364"/>
    </row>
    <row r="1171" spans="2:26">
      <c r="B1171" s="406">
        <v>1166</v>
      </c>
      <c r="C1171" s="364"/>
      <c r="D1171" s="364" t="str">
        <f t="shared" si="127"/>
        <v xml:space="preserve">#1166 : </v>
      </c>
      <c r="E1171" s="365"/>
      <c r="F1171" s="365"/>
      <c r="G1171" s="365"/>
      <c r="H1171" s="365"/>
      <c r="I1171" s="365"/>
      <c r="J1171" s="365"/>
      <c r="K1171" s="417"/>
      <c r="L1171" s="407">
        <f t="shared" si="133"/>
        <v>0</v>
      </c>
      <c r="M1171" s="407">
        <f t="shared" si="130"/>
        <v>0</v>
      </c>
      <c r="N1171" s="407">
        <f t="shared" si="131"/>
        <v>0</v>
      </c>
      <c r="O1171" s="407">
        <f t="shared" si="132"/>
        <v>0</v>
      </c>
      <c r="P1171" s="411" t="str">
        <f t="shared" si="128"/>
        <v/>
      </c>
      <c r="Q1171" s="412" t="str">
        <f t="shared" si="129"/>
        <v/>
      </c>
      <c r="Z1171" s="364"/>
    </row>
    <row r="1172" spans="2:26">
      <c r="B1172" s="406">
        <v>1167</v>
      </c>
      <c r="C1172" s="364"/>
      <c r="D1172" s="364" t="str">
        <f t="shared" si="127"/>
        <v xml:space="preserve">#1167 : </v>
      </c>
      <c r="E1172" s="365"/>
      <c r="F1172" s="365"/>
      <c r="G1172" s="365"/>
      <c r="H1172" s="365"/>
      <c r="I1172" s="365"/>
      <c r="J1172" s="365"/>
      <c r="K1172" s="417"/>
      <c r="L1172" s="407">
        <f t="shared" si="133"/>
        <v>0</v>
      </c>
      <c r="M1172" s="407">
        <f t="shared" si="130"/>
        <v>0</v>
      </c>
      <c r="N1172" s="407">
        <f t="shared" si="131"/>
        <v>0</v>
      </c>
      <c r="O1172" s="407">
        <f t="shared" si="132"/>
        <v>0</v>
      </c>
      <c r="P1172" s="411" t="str">
        <f t="shared" si="128"/>
        <v/>
      </c>
      <c r="Q1172" s="412" t="str">
        <f t="shared" si="129"/>
        <v/>
      </c>
      <c r="Z1172" s="364"/>
    </row>
    <row r="1173" spans="2:26">
      <c r="B1173" s="406">
        <v>1168</v>
      </c>
      <c r="C1173" s="364"/>
      <c r="D1173" s="364" t="str">
        <f t="shared" si="127"/>
        <v xml:space="preserve">#1168 : </v>
      </c>
      <c r="E1173" s="365"/>
      <c r="F1173" s="365"/>
      <c r="G1173" s="365"/>
      <c r="H1173" s="365"/>
      <c r="I1173" s="365"/>
      <c r="J1173" s="365"/>
      <c r="K1173" s="417"/>
      <c r="L1173" s="407">
        <f t="shared" si="133"/>
        <v>0</v>
      </c>
      <c r="M1173" s="407">
        <f t="shared" si="130"/>
        <v>0</v>
      </c>
      <c r="N1173" s="407">
        <f t="shared" si="131"/>
        <v>0</v>
      </c>
      <c r="O1173" s="407">
        <f t="shared" si="132"/>
        <v>0</v>
      </c>
      <c r="P1173" s="411" t="str">
        <f t="shared" si="128"/>
        <v/>
      </c>
      <c r="Q1173" s="412" t="str">
        <f t="shared" si="129"/>
        <v/>
      </c>
      <c r="Z1173" s="364"/>
    </row>
    <row r="1174" spans="2:26">
      <c r="B1174" s="406">
        <v>1169</v>
      </c>
      <c r="C1174" s="364"/>
      <c r="D1174" s="364" t="str">
        <f t="shared" si="127"/>
        <v xml:space="preserve">#1169 : </v>
      </c>
      <c r="E1174" s="365"/>
      <c r="F1174" s="365"/>
      <c r="G1174" s="365"/>
      <c r="H1174" s="365"/>
      <c r="I1174" s="365"/>
      <c r="J1174" s="365"/>
      <c r="K1174" s="417"/>
      <c r="L1174" s="407">
        <f t="shared" si="133"/>
        <v>0</v>
      </c>
      <c r="M1174" s="407">
        <f t="shared" si="130"/>
        <v>0</v>
      </c>
      <c r="N1174" s="407">
        <f t="shared" si="131"/>
        <v>0</v>
      </c>
      <c r="O1174" s="407">
        <f t="shared" si="132"/>
        <v>0</v>
      </c>
      <c r="P1174" s="411" t="str">
        <f t="shared" si="128"/>
        <v/>
      </c>
      <c r="Q1174" s="412" t="str">
        <f t="shared" si="129"/>
        <v/>
      </c>
      <c r="Z1174" s="364"/>
    </row>
    <row r="1175" spans="2:26">
      <c r="B1175" s="406">
        <v>1170</v>
      </c>
      <c r="C1175" s="364"/>
      <c r="D1175" s="364" t="str">
        <f t="shared" si="127"/>
        <v xml:space="preserve">#1170 : </v>
      </c>
      <c r="E1175" s="365"/>
      <c r="F1175" s="365"/>
      <c r="G1175" s="365"/>
      <c r="H1175" s="365"/>
      <c r="I1175" s="365"/>
      <c r="J1175" s="365"/>
      <c r="K1175" s="417"/>
      <c r="L1175" s="407">
        <f t="shared" si="133"/>
        <v>0</v>
      </c>
      <c r="M1175" s="407">
        <f t="shared" si="130"/>
        <v>0</v>
      </c>
      <c r="N1175" s="407">
        <f t="shared" si="131"/>
        <v>0</v>
      </c>
      <c r="O1175" s="407">
        <f t="shared" si="132"/>
        <v>0</v>
      </c>
      <c r="P1175" s="411" t="str">
        <f t="shared" si="128"/>
        <v/>
      </c>
      <c r="Q1175" s="412" t="str">
        <f t="shared" si="129"/>
        <v/>
      </c>
      <c r="Z1175" s="364"/>
    </row>
    <row r="1176" spans="2:26">
      <c r="B1176" s="406">
        <v>1171</v>
      </c>
      <c r="C1176" s="364"/>
      <c r="D1176" s="364" t="str">
        <f t="shared" si="127"/>
        <v xml:space="preserve">#1171 : </v>
      </c>
      <c r="E1176" s="365"/>
      <c r="F1176" s="365"/>
      <c r="G1176" s="365"/>
      <c r="H1176" s="365"/>
      <c r="I1176" s="365"/>
      <c r="J1176" s="365"/>
      <c r="K1176" s="417"/>
      <c r="L1176" s="407">
        <f t="shared" si="133"/>
        <v>0</v>
      </c>
      <c r="M1176" s="407">
        <f t="shared" si="130"/>
        <v>0</v>
      </c>
      <c r="N1176" s="407">
        <f t="shared" si="131"/>
        <v>0</v>
      </c>
      <c r="O1176" s="407">
        <f t="shared" si="132"/>
        <v>0</v>
      </c>
      <c r="P1176" s="411" t="str">
        <f t="shared" si="128"/>
        <v/>
      </c>
      <c r="Q1176" s="412" t="str">
        <f t="shared" si="129"/>
        <v/>
      </c>
      <c r="Z1176" s="364"/>
    </row>
    <row r="1177" spans="2:26">
      <c r="B1177" s="406">
        <v>1172</v>
      </c>
      <c r="C1177" s="364"/>
      <c r="D1177" s="364" t="str">
        <f t="shared" si="127"/>
        <v xml:space="preserve">#1172 : </v>
      </c>
      <c r="E1177" s="365"/>
      <c r="F1177" s="365"/>
      <c r="G1177" s="365"/>
      <c r="H1177" s="365"/>
      <c r="I1177" s="365"/>
      <c r="J1177" s="365"/>
      <c r="K1177" s="417"/>
      <c r="L1177" s="407">
        <f t="shared" si="133"/>
        <v>0</v>
      </c>
      <c r="M1177" s="407">
        <f t="shared" si="130"/>
        <v>0</v>
      </c>
      <c r="N1177" s="407">
        <f t="shared" si="131"/>
        <v>0</v>
      </c>
      <c r="O1177" s="407">
        <f t="shared" si="132"/>
        <v>0</v>
      </c>
      <c r="P1177" s="411" t="str">
        <f t="shared" si="128"/>
        <v/>
      </c>
      <c r="Q1177" s="412" t="str">
        <f t="shared" si="129"/>
        <v/>
      </c>
      <c r="Z1177" s="364"/>
    </row>
    <row r="1178" spans="2:26">
      <c r="B1178" s="406">
        <v>1173</v>
      </c>
      <c r="C1178" s="364"/>
      <c r="D1178" s="364" t="str">
        <f t="shared" si="127"/>
        <v xml:space="preserve">#1173 : </v>
      </c>
      <c r="E1178" s="365"/>
      <c r="F1178" s="365"/>
      <c r="G1178" s="365"/>
      <c r="H1178" s="365"/>
      <c r="I1178" s="365"/>
      <c r="J1178" s="365"/>
      <c r="K1178" s="417"/>
      <c r="L1178" s="407">
        <f t="shared" si="133"/>
        <v>0</v>
      </c>
      <c r="M1178" s="407">
        <f t="shared" si="130"/>
        <v>0</v>
      </c>
      <c r="N1178" s="407">
        <f t="shared" si="131"/>
        <v>0</v>
      </c>
      <c r="O1178" s="407">
        <f t="shared" si="132"/>
        <v>0</v>
      </c>
      <c r="P1178" s="411" t="str">
        <f t="shared" si="128"/>
        <v/>
      </c>
      <c r="Q1178" s="412" t="str">
        <f t="shared" si="129"/>
        <v/>
      </c>
      <c r="Z1178" s="364"/>
    </row>
    <row r="1179" spans="2:26">
      <c r="B1179" s="406">
        <v>1174</v>
      </c>
      <c r="C1179" s="364"/>
      <c r="D1179" s="364" t="str">
        <f t="shared" si="127"/>
        <v xml:space="preserve">#1174 : </v>
      </c>
      <c r="E1179" s="365"/>
      <c r="F1179" s="365"/>
      <c r="G1179" s="365"/>
      <c r="H1179" s="365"/>
      <c r="I1179" s="365"/>
      <c r="J1179" s="365"/>
      <c r="K1179" s="417"/>
      <c r="L1179" s="407">
        <f t="shared" si="133"/>
        <v>0</v>
      </c>
      <c r="M1179" s="407">
        <f t="shared" si="130"/>
        <v>0</v>
      </c>
      <c r="N1179" s="407">
        <f t="shared" si="131"/>
        <v>0</v>
      </c>
      <c r="O1179" s="407">
        <f t="shared" si="132"/>
        <v>0</v>
      </c>
      <c r="P1179" s="411" t="str">
        <f t="shared" si="128"/>
        <v/>
      </c>
      <c r="Q1179" s="412" t="str">
        <f t="shared" si="129"/>
        <v/>
      </c>
      <c r="Z1179" s="364"/>
    </row>
    <row r="1180" spans="2:26">
      <c r="B1180" s="406">
        <v>1175</v>
      </c>
      <c r="C1180" s="364"/>
      <c r="D1180" s="364" t="str">
        <f t="shared" si="127"/>
        <v xml:space="preserve">#1175 : </v>
      </c>
      <c r="E1180" s="365"/>
      <c r="F1180" s="365"/>
      <c r="G1180" s="365"/>
      <c r="H1180" s="365"/>
      <c r="I1180" s="365"/>
      <c r="J1180" s="365"/>
      <c r="K1180" s="417"/>
      <c r="L1180" s="407">
        <f t="shared" si="133"/>
        <v>0</v>
      </c>
      <c r="M1180" s="407">
        <f t="shared" si="130"/>
        <v>0</v>
      </c>
      <c r="N1180" s="407">
        <f t="shared" si="131"/>
        <v>0</v>
      </c>
      <c r="O1180" s="407">
        <f t="shared" si="132"/>
        <v>0</v>
      </c>
      <c r="P1180" s="411" t="str">
        <f t="shared" si="128"/>
        <v/>
      </c>
      <c r="Q1180" s="412" t="str">
        <f t="shared" si="129"/>
        <v/>
      </c>
      <c r="Z1180" s="364"/>
    </row>
    <row r="1181" spans="2:26">
      <c r="B1181" s="406">
        <v>1176</v>
      </c>
      <c r="C1181" s="364"/>
      <c r="D1181" s="364" t="str">
        <f t="shared" si="127"/>
        <v xml:space="preserve">#1176 : </v>
      </c>
      <c r="E1181" s="365"/>
      <c r="F1181" s="365"/>
      <c r="G1181" s="365"/>
      <c r="H1181" s="365"/>
      <c r="I1181" s="365"/>
      <c r="J1181" s="365"/>
      <c r="K1181" s="417"/>
      <c r="L1181" s="407">
        <f t="shared" si="133"/>
        <v>0</v>
      </c>
      <c r="M1181" s="407">
        <f t="shared" si="130"/>
        <v>0</v>
      </c>
      <c r="N1181" s="407">
        <f t="shared" si="131"/>
        <v>0</v>
      </c>
      <c r="O1181" s="407">
        <f t="shared" si="132"/>
        <v>0</v>
      </c>
      <c r="P1181" s="411" t="str">
        <f t="shared" si="128"/>
        <v/>
      </c>
      <c r="Q1181" s="412" t="str">
        <f t="shared" si="129"/>
        <v/>
      </c>
      <c r="Z1181" s="364"/>
    </row>
    <row r="1182" spans="2:26">
      <c r="B1182" s="406">
        <v>1177</v>
      </c>
      <c r="C1182" s="364"/>
      <c r="D1182" s="364" t="str">
        <f t="shared" si="127"/>
        <v xml:space="preserve">#1177 : </v>
      </c>
      <c r="E1182" s="365"/>
      <c r="F1182" s="365"/>
      <c r="G1182" s="365"/>
      <c r="H1182" s="365"/>
      <c r="I1182" s="365"/>
      <c r="J1182" s="365"/>
      <c r="K1182" s="417"/>
      <c r="L1182" s="407">
        <f t="shared" si="133"/>
        <v>0</v>
      </c>
      <c r="M1182" s="407">
        <f t="shared" si="130"/>
        <v>0</v>
      </c>
      <c r="N1182" s="407">
        <f t="shared" si="131"/>
        <v>0</v>
      </c>
      <c r="O1182" s="407">
        <f t="shared" si="132"/>
        <v>0</v>
      </c>
      <c r="P1182" s="411" t="str">
        <f t="shared" si="128"/>
        <v/>
      </c>
      <c r="Q1182" s="412" t="str">
        <f t="shared" si="129"/>
        <v/>
      </c>
      <c r="Z1182" s="364"/>
    </row>
    <row r="1183" spans="2:26">
      <c r="B1183" s="406">
        <v>1178</v>
      </c>
      <c r="C1183" s="364"/>
      <c r="D1183" s="364" t="str">
        <f t="shared" si="127"/>
        <v xml:space="preserve">#1178 : </v>
      </c>
      <c r="E1183" s="365"/>
      <c r="F1183" s="365"/>
      <c r="G1183" s="365"/>
      <c r="H1183" s="365"/>
      <c r="I1183" s="365"/>
      <c r="J1183" s="365"/>
      <c r="K1183" s="417"/>
      <c r="L1183" s="407">
        <f t="shared" si="133"/>
        <v>0</v>
      </c>
      <c r="M1183" s="407">
        <f t="shared" si="130"/>
        <v>0</v>
      </c>
      <c r="N1183" s="407">
        <f t="shared" si="131"/>
        <v>0</v>
      </c>
      <c r="O1183" s="407">
        <f t="shared" si="132"/>
        <v>0</v>
      </c>
      <c r="P1183" s="411" t="str">
        <f t="shared" si="128"/>
        <v/>
      </c>
      <c r="Q1183" s="412" t="str">
        <f t="shared" si="129"/>
        <v/>
      </c>
      <c r="Z1183" s="364"/>
    </row>
    <row r="1184" spans="2:26">
      <c r="B1184" s="406">
        <v>1179</v>
      </c>
      <c r="C1184" s="364"/>
      <c r="D1184" s="364" t="str">
        <f t="shared" si="127"/>
        <v xml:space="preserve">#1179 : </v>
      </c>
      <c r="E1184" s="365"/>
      <c r="F1184" s="365"/>
      <c r="G1184" s="365"/>
      <c r="H1184" s="365"/>
      <c r="I1184" s="365"/>
      <c r="J1184" s="365"/>
      <c r="K1184" s="417"/>
      <c r="L1184" s="407">
        <f t="shared" si="133"/>
        <v>0</v>
      </c>
      <c r="M1184" s="407">
        <f t="shared" si="130"/>
        <v>0</v>
      </c>
      <c r="N1184" s="407">
        <f t="shared" si="131"/>
        <v>0</v>
      </c>
      <c r="O1184" s="407">
        <f t="shared" si="132"/>
        <v>0</v>
      </c>
      <c r="P1184" s="411" t="str">
        <f t="shared" si="128"/>
        <v/>
      </c>
      <c r="Q1184" s="412" t="str">
        <f t="shared" si="129"/>
        <v/>
      </c>
      <c r="Z1184" s="364"/>
    </row>
    <row r="1185" spans="2:26">
      <c r="B1185" s="406">
        <v>1180</v>
      </c>
      <c r="C1185" s="364"/>
      <c r="D1185" s="364" t="str">
        <f t="shared" si="127"/>
        <v xml:space="preserve">#1180 : </v>
      </c>
      <c r="E1185" s="365"/>
      <c r="F1185" s="365"/>
      <c r="G1185" s="365"/>
      <c r="H1185" s="365"/>
      <c r="I1185" s="365"/>
      <c r="J1185" s="365"/>
      <c r="K1185" s="417"/>
      <c r="L1185" s="407">
        <f t="shared" si="133"/>
        <v>0</v>
      </c>
      <c r="M1185" s="407">
        <f t="shared" si="130"/>
        <v>0</v>
      </c>
      <c r="N1185" s="407">
        <f t="shared" si="131"/>
        <v>0</v>
      </c>
      <c r="O1185" s="407">
        <f t="shared" si="132"/>
        <v>0</v>
      </c>
      <c r="P1185" s="411" t="str">
        <f t="shared" si="128"/>
        <v/>
      </c>
      <c r="Q1185" s="412" t="str">
        <f t="shared" si="129"/>
        <v/>
      </c>
      <c r="Z1185" s="364"/>
    </row>
    <row r="1186" spans="2:26">
      <c r="B1186" s="406">
        <v>1181</v>
      </c>
      <c r="C1186" s="364"/>
      <c r="D1186" s="364" t="str">
        <f t="shared" si="127"/>
        <v xml:space="preserve">#1181 : </v>
      </c>
      <c r="E1186" s="365"/>
      <c r="F1186" s="365"/>
      <c r="G1186" s="365"/>
      <c r="H1186" s="365"/>
      <c r="I1186" s="365"/>
      <c r="J1186" s="365"/>
      <c r="K1186" s="417"/>
      <c r="L1186" s="407">
        <f t="shared" si="133"/>
        <v>0</v>
      </c>
      <c r="M1186" s="407">
        <f t="shared" si="130"/>
        <v>0</v>
      </c>
      <c r="N1186" s="407">
        <f t="shared" si="131"/>
        <v>0</v>
      </c>
      <c r="O1186" s="407">
        <f t="shared" si="132"/>
        <v>0</v>
      </c>
      <c r="P1186" s="411" t="str">
        <f t="shared" si="128"/>
        <v/>
      </c>
      <c r="Q1186" s="412" t="str">
        <f t="shared" si="129"/>
        <v/>
      </c>
      <c r="Z1186" s="364"/>
    </row>
    <row r="1187" spans="2:26">
      <c r="B1187" s="406">
        <v>1182</v>
      </c>
      <c r="C1187" s="364"/>
      <c r="D1187" s="364" t="str">
        <f t="shared" si="127"/>
        <v xml:space="preserve">#1182 : </v>
      </c>
      <c r="E1187" s="365"/>
      <c r="F1187" s="365"/>
      <c r="G1187" s="365"/>
      <c r="H1187" s="365"/>
      <c r="I1187" s="365"/>
      <c r="J1187" s="365"/>
      <c r="K1187" s="417"/>
      <c r="L1187" s="407">
        <f t="shared" si="133"/>
        <v>0</v>
      </c>
      <c r="M1187" s="407">
        <f t="shared" si="130"/>
        <v>0</v>
      </c>
      <c r="N1187" s="407">
        <f t="shared" si="131"/>
        <v>0</v>
      </c>
      <c r="O1187" s="407">
        <f t="shared" si="132"/>
        <v>0</v>
      </c>
      <c r="P1187" s="411" t="str">
        <f t="shared" si="128"/>
        <v/>
      </c>
      <c r="Q1187" s="412" t="str">
        <f t="shared" si="129"/>
        <v/>
      </c>
      <c r="Z1187" s="364"/>
    </row>
    <row r="1188" spans="2:26">
      <c r="B1188" s="406">
        <v>1183</v>
      </c>
      <c r="C1188" s="364"/>
      <c r="D1188" s="364" t="str">
        <f t="shared" si="127"/>
        <v xml:space="preserve">#1183 : </v>
      </c>
      <c r="E1188" s="365"/>
      <c r="F1188" s="365"/>
      <c r="G1188" s="365"/>
      <c r="H1188" s="365"/>
      <c r="I1188" s="365"/>
      <c r="J1188" s="365"/>
      <c r="K1188" s="417"/>
      <c r="L1188" s="407">
        <f t="shared" si="133"/>
        <v>0</v>
      </c>
      <c r="M1188" s="407">
        <f t="shared" si="130"/>
        <v>0</v>
      </c>
      <c r="N1188" s="407">
        <f t="shared" si="131"/>
        <v>0</v>
      </c>
      <c r="O1188" s="407">
        <f t="shared" si="132"/>
        <v>0</v>
      </c>
      <c r="P1188" s="411" t="str">
        <f t="shared" si="128"/>
        <v/>
      </c>
      <c r="Q1188" s="412" t="str">
        <f t="shared" si="129"/>
        <v/>
      </c>
      <c r="Z1188" s="364"/>
    </row>
    <row r="1189" spans="2:26">
      <c r="B1189" s="406">
        <v>1184</v>
      </c>
      <c r="C1189" s="364"/>
      <c r="D1189" s="364" t="str">
        <f t="shared" si="127"/>
        <v xml:space="preserve">#1184 : </v>
      </c>
      <c r="E1189" s="365"/>
      <c r="F1189" s="365"/>
      <c r="G1189" s="365"/>
      <c r="H1189" s="365"/>
      <c r="I1189" s="365"/>
      <c r="J1189" s="365"/>
      <c r="K1189" s="417"/>
      <c r="L1189" s="407">
        <f t="shared" si="133"/>
        <v>0</v>
      </c>
      <c r="M1189" s="407">
        <f t="shared" si="130"/>
        <v>0</v>
      </c>
      <c r="N1189" s="407">
        <f t="shared" si="131"/>
        <v>0</v>
      </c>
      <c r="O1189" s="407">
        <f t="shared" si="132"/>
        <v>0</v>
      </c>
      <c r="P1189" s="411" t="str">
        <f t="shared" si="128"/>
        <v/>
      </c>
      <c r="Q1189" s="412" t="str">
        <f t="shared" si="129"/>
        <v/>
      </c>
      <c r="Z1189" s="364"/>
    </row>
    <row r="1190" spans="2:26">
      <c r="B1190" s="406">
        <v>1185</v>
      </c>
      <c r="C1190" s="364"/>
      <c r="D1190" s="364" t="str">
        <f t="shared" si="127"/>
        <v xml:space="preserve">#1185 : </v>
      </c>
      <c r="E1190" s="365"/>
      <c r="F1190" s="365"/>
      <c r="G1190" s="365"/>
      <c r="H1190" s="365"/>
      <c r="I1190" s="365"/>
      <c r="J1190" s="365"/>
      <c r="K1190" s="417"/>
      <c r="L1190" s="407">
        <f t="shared" si="133"/>
        <v>0</v>
      </c>
      <c r="M1190" s="407">
        <f t="shared" si="130"/>
        <v>0</v>
      </c>
      <c r="N1190" s="407">
        <f t="shared" si="131"/>
        <v>0</v>
      </c>
      <c r="O1190" s="407">
        <f t="shared" si="132"/>
        <v>0</v>
      </c>
      <c r="P1190" s="411" t="str">
        <f t="shared" si="128"/>
        <v/>
      </c>
      <c r="Q1190" s="412" t="str">
        <f t="shared" si="129"/>
        <v/>
      </c>
      <c r="Z1190" s="364"/>
    </row>
    <row r="1191" spans="2:26">
      <c r="B1191" s="406">
        <v>1186</v>
      </c>
      <c r="C1191" s="364"/>
      <c r="D1191" s="364" t="str">
        <f t="shared" si="127"/>
        <v xml:space="preserve">#1186 : </v>
      </c>
      <c r="E1191" s="365"/>
      <c r="F1191" s="365"/>
      <c r="G1191" s="365"/>
      <c r="H1191" s="365"/>
      <c r="I1191" s="365"/>
      <c r="J1191" s="365"/>
      <c r="K1191" s="417"/>
      <c r="L1191" s="407">
        <f t="shared" si="133"/>
        <v>0</v>
      </c>
      <c r="M1191" s="407">
        <f t="shared" si="130"/>
        <v>0</v>
      </c>
      <c r="N1191" s="407">
        <f t="shared" si="131"/>
        <v>0</v>
      </c>
      <c r="O1191" s="407">
        <f t="shared" si="132"/>
        <v>0</v>
      </c>
      <c r="P1191" s="411" t="str">
        <f t="shared" si="128"/>
        <v/>
      </c>
      <c r="Q1191" s="412" t="str">
        <f t="shared" si="129"/>
        <v/>
      </c>
      <c r="Z1191" s="364"/>
    </row>
    <row r="1192" spans="2:26">
      <c r="B1192" s="406">
        <v>1187</v>
      </c>
      <c r="C1192" s="364"/>
      <c r="D1192" s="364" t="str">
        <f t="shared" si="127"/>
        <v xml:space="preserve">#1187 : </v>
      </c>
      <c r="E1192" s="365"/>
      <c r="F1192" s="365"/>
      <c r="G1192" s="365"/>
      <c r="H1192" s="365"/>
      <c r="I1192" s="365"/>
      <c r="J1192" s="365"/>
      <c r="K1192" s="417"/>
      <c r="L1192" s="407">
        <f t="shared" si="133"/>
        <v>0</v>
      </c>
      <c r="M1192" s="407">
        <f t="shared" si="130"/>
        <v>0</v>
      </c>
      <c r="N1192" s="407">
        <f t="shared" si="131"/>
        <v>0</v>
      </c>
      <c r="O1192" s="407">
        <f t="shared" si="132"/>
        <v>0</v>
      </c>
      <c r="P1192" s="411" t="str">
        <f t="shared" si="128"/>
        <v/>
      </c>
      <c r="Q1192" s="412" t="str">
        <f t="shared" si="129"/>
        <v/>
      </c>
      <c r="Z1192" s="364"/>
    </row>
    <row r="1193" spans="2:26">
      <c r="B1193" s="406">
        <v>1188</v>
      </c>
      <c r="C1193" s="364"/>
      <c r="D1193" s="364" t="str">
        <f t="shared" si="127"/>
        <v xml:space="preserve">#1188 : </v>
      </c>
      <c r="E1193" s="365"/>
      <c r="F1193" s="365"/>
      <c r="G1193" s="365"/>
      <c r="H1193" s="365"/>
      <c r="I1193" s="365"/>
      <c r="J1193" s="365"/>
      <c r="K1193" s="417"/>
      <c r="L1193" s="407">
        <f t="shared" si="133"/>
        <v>0</v>
      </c>
      <c r="M1193" s="407">
        <f t="shared" si="130"/>
        <v>0</v>
      </c>
      <c r="N1193" s="407">
        <f t="shared" si="131"/>
        <v>0</v>
      </c>
      <c r="O1193" s="407">
        <f t="shared" si="132"/>
        <v>0</v>
      </c>
      <c r="P1193" s="411" t="str">
        <f t="shared" si="128"/>
        <v/>
      </c>
      <c r="Q1193" s="412" t="str">
        <f t="shared" si="129"/>
        <v/>
      </c>
      <c r="Z1193" s="364"/>
    </row>
    <row r="1194" spans="2:26">
      <c r="B1194" s="406">
        <v>1189</v>
      </c>
      <c r="C1194" s="364"/>
      <c r="D1194" s="364" t="str">
        <f t="shared" si="127"/>
        <v xml:space="preserve">#1189 : </v>
      </c>
      <c r="E1194" s="365"/>
      <c r="F1194" s="365"/>
      <c r="G1194" s="365"/>
      <c r="H1194" s="365"/>
      <c r="I1194" s="365"/>
      <c r="J1194" s="365"/>
      <c r="K1194" s="417"/>
      <c r="L1194" s="407">
        <f t="shared" si="133"/>
        <v>0</v>
      </c>
      <c r="M1194" s="407">
        <f t="shared" si="130"/>
        <v>0</v>
      </c>
      <c r="N1194" s="407">
        <f t="shared" si="131"/>
        <v>0</v>
      </c>
      <c r="O1194" s="407">
        <f t="shared" si="132"/>
        <v>0</v>
      </c>
      <c r="P1194" s="411" t="str">
        <f t="shared" si="128"/>
        <v/>
      </c>
      <c r="Q1194" s="412" t="str">
        <f t="shared" si="129"/>
        <v/>
      </c>
      <c r="Z1194" s="364"/>
    </row>
    <row r="1195" spans="2:26">
      <c r="B1195" s="406">
        <v>1190</v>
      </c>
      <c r="C1195" s="364"/>
      <c r="D1195" s="364" t="str">
        <f t="shared" si="127"/>
        <v xml:space="preserve">#1190 : </v>
      </c>
      <c r="E1195" s="365"/>
      <c r="F1195" s="365"/>
      <c r="G1195" s="365"/>
      <c r="H1195" s="365"/>
      <c r="I1195" s="365"/>
      <c r="J1195" s="365"/>
      <c r="K1195" s="417"/>
      <c r="L1195" s="407">
        <f t="shared" si="133"/>
        <v>0</v>
      </c>
      <c r="M1195" s="407">
        <f t="shared" si="130"/>
        <v>0</v>
      </c>
      <c r="N1195" s="407">
        <f t="shared" si="131"/>
        <v>0</v>
      </c>
      <c r="O1195" s="407">
        <f t="shared" si="132"/>
        <v>0</v>
      </c>
      <c r="P1195" s="411" t="str">
        <f t="shared" si="128"/>
        <v/>
      </c>
      <c r="Q1195" s="412" t="str">
        <f t="shared" si="129"/>
        <v/>
      </c>
      <c r="Z1195" s="364"/>
    </row>
    <row r="1196" spans="2:26">
      <c r="B1196" s="406">
        <v>1191</v>
      </c>
      <c r="C1196" s="364"/>
      <c r="D1196" s="364" t="str">
        <f t="shared" si="127"/>
        <v xml:space="preserve">#1191 : </v>
      </c>
      <c r="E1196" s="365"/>
      <c r="F1196" s="365"/>
      <c r="G1196" s="365"/>
      <c r="H1196" s="365"/>
      <c r="I1196" s="365"/>
      <c r="J1196" s="365"/>
      <c r="K1196" s="417"/>
      <c r="L1196" s="407">
        <f t="shared" si="133"/>
        <v>0</v>
      </c>
      <c r="M1196" s="407">
        <f t="shared" si="130"/>
        <v>0</v>
      </c>
      <c r="N1196" s="407">
        <f t="shared" si="131"/>
        <v>0</v>
      </c>
      <c r="O1196" s="407">
        <f t="shared" si="132"/>
        <v>0</v>
      </c>
      <c r="P1196" s="411" t="str">
        <f t="shared" si="128"/>
        <v/>
      </c>
      <c r="Q1196" s="412" t="str">
        <f t="shared" si="129"/>
        <v/>
      </c>
      <c r="Z1196" s="364"/>
    </row>
    <row r="1197" spans="2:26">
      <c r="B1197" s="406">
        <v>1192</v>
      </c>
      <c r="C1197" s="364"/>
      <c r="D1197" s="364" t="str">
        <f t="shared" si="127"/>
        <v xml:space="preserve">#1192 : </v>
      </c>
      <c r="E1197" s="365"/>
      <c r="F1197" s="365"/>
      <c r="G1197" s="365"/>
      <c r="H1197" s="365"/>
      <c r="I1197" s="365"/>
      <c r="J1197" s="365"/>
      <c r="K1197" s="417"/>
      <c r="L1197" s="407">
        <f t="shared" si="133"/>
        <v>0</v>
      </c>
      <c r="M1197" s="407">
        <f t="shared" si="130"/>
        <v>0</v>
      </c>
      <c r="N1197" s="407">
        <f t="shared" si="131"/>
        <v>0</v>
      </c>
      <c r="O1197" s="407">
        <f t="shared" si="132"/>
        <v>0</v>
      </c>
      <c r="P1197" s="411" t="str">
        <f t="shared" si="128"/>
        <v/>
      </c>
      <c r="Q1197" s="412" t="str">
        <f t="shared" si="129"/>
        <v/>
      </c>
      <c r="Z1197" s="364"/>
    </row>
    <row r="1198" spans="2:26">
      <c r="B1198" s="406">
        <v>1193</v>
      </c>
      <c r="C1198" s="364"/>
      <c r="D1198" s="364" t="str">
        <f t="shared" si="127"/>
        <v xml:space="preserve">#1193 : </v>
      </c>
      <c r="E1198" s="365"/>
      <c r="F1198" s="365"/>
      <c r="G1198" s="365"/>
      <c r="H1198" s="365"/>
      <c r="I1198" s="365"/>
      <c r="J1198" s="365"/>
      <c r="K1198" s="417"/>
      <c r="L1198" s="407">
        <f t="shared" si="133"/>
        <v>0</v>
      </c>
      <c r="M1198" s="407">
        <f t="shared" si="130"/>
        <v>0</v>
      </c>
      <c r="N1198" s="407">
        <f t="shared" si="131"/>
        <v>0</v>
      </c>
      <c r="O1198" s="407">
        <f t="shared" si="132"/>
        <v>0</v>
      </c>
      <c r="P1198" s="411" t="str">
        <f t="shared" si="128"/>
        <v/>
      </c>
      <c r="Q1198" s="412" t="str">
        <f t="shared" si="129"/>
        <v/>
      </c>
      <c r="Z1198" s="364"/>
    </row>
    <row r="1199" spans="2:26">
      <c r="B1199" s="406">
        <v>1194</v>
      </c>
      <c r="C1199" s="364"/>
      <c r="D1199" s="364" t="str">
        <f t="shared" si="127"/>
        <v xml:space="preserve">#1194 : </v>
      </c>
      <c r="E1199" s="365"/>
      <c r="F1199" s="365"/>
      <c r="G1199" s="365"/>
      <c r="H1199" s="365"/>
      <c r="I1199" s="365"/>
      <c r="J1199" s="365"/>
      <c r="K1199" s="417"/>
      <c r="L1199" s="407">
        <f t="shared" si="133"/>
        <v>0</v>
      </c>
      <c r="M1199" s="407">
        <f t="shared" si="130"/>
        <v>0</v>
      </c>
      <c r="N1199" s="407">
        <f t="shared" si="131"/>
        <v>0</v>
      </c>
      <c r="O1199" s="407">
        <f t="shared" si="132"/>
        <v>0</v>
      </c>
      <c r="P1199" s="411" t="str">
        <f t="shared" si="128"/>
        <v/>
      </c>
      <c r="Q1199" s="412" t="str">
        <f t="shared" si="129"/>
        <v/>
      </c>
      <c r="Z1199" s="364"/>
    </row>
    <row r="1200" spans="2:26">
      <c r="B1200" s="406">
        <v>1195</v>
      </c>
      <c r="C1200" s="364"/>
      <c r="D1200" s="364" t="str">
        <f t="shared" si="127"/>
        <v xml:space="preserve">#1195 : </v>
      </c>
      <c r="E1200" s="365"/>
      <c r="F1200" s="365"/>
      <c r="G1200" s="365"/>
      <c r="H1200" s="365"/>
      <c r="I1200" s="365"/>
      <c r="J1200" s="365"/>
      <c r="K1200" s="417"/>
      <c r="L1200" s="407">
        <f t="shared" si="133"/>
        <v>0</v>
      </c>
      <c r="M1200" s="407">
        <f t="shared" si="130"/>
        <v>0</v>
      </c>
      <c r="N1200" s="407">
        <f t="shared" si="131"/>
        <v>0</v>
      </c>
      <c r="O1200" s="407">
        <f t="shared" si="132"/>
        <v>0</v>
      </c>
      <c r="P1200" s="411" t="str">
        <f t="shared" si="128"/>
        <v/>
      </c>
      <c r="Q1200" s="412" t="str">
        <f t="shared" si="129"/>
        <v/>
      </c>
      <c r="Z1200" s="364"/>
    </row>
    <row r="1201" spans="2:26">
      <c r="B1201" s="406">
        <v>1196</v>
      </c>
      <c r="C1201" s="364"/>
      <c r="D1201" s="364" t="str">
        <f t="shared" si="127"/>
        <v xml:space="preserve">#1196 : </v>
      </c>
      <c r="E1201" s="365"/>
      <c r="F1201" s="365"/>
      <c r="G1201" s="365"/>
      <c r="H1201" s="365"/>
      <c r="I1201" s="365"/>
      <c r="J1201" s="365"/>
      <c r="K1201" s="417"/>
      <c r="L1201" s="407">
        <f t="shared" si="133"/>
        <v>0</v>
      </c>
      <c r="M1201" s="407">
        <f t="shared" si="130"/>
        <v>0</v>
      </c>
      <c r="N1201" s="407">
        <f t="shared" si="131"/>
        <v>0</v>
      </c>
      <c r="O1201" s="407">
        <f t="shared" si="132"/>
        <v>0</v>
      </c>
      <c r="P1201" s="411" t="str">
        <f t="shared" si="128"/>
        <v/>
      </c>
      <c r="Q1201" s="412" t="str">
        <f t="shared" si="129"/>
        <v/>
      </c>
      <c r="Z1201" s="364"/>
    </row>
    <row r="1202" spans="2:26">
      <c r="B1202" s="406">
        <v>1197</v>
      </c>
      <c r="C1202" s="364"/>
      <c r="D1202" s="364" t="str">
        <f t="shared" si="127"/>
        <v xml:space="preserve">#1197 : </v>
      </c>
      <c r="E1202" s="365"/>
      <c r="F1202" s="365"/>
      <c r="G1202" s="365"/>
      <c r="H1202" s="365"/>
      <c r="I1202" s="365"/>
      <c r="J1202" s="365"/>
      <c r="K1202" s="417"/>
      <c r="L1202" s="407">
        <f t="shared" si="133"/>
        <v>0</v>
      </c>
      <c r="M1202" s="407">
        <f t="shared" si="130"/>
        <v>0</v>
      </c>
      <c r="N1202" s="407">
        <f t="shared" si="131"/>
        <v>0</v>
      </c>
      <c r="O1202" s="407">
        <f t="shared" si="132"/>
        <v>0</v>
      </c>
      <c r="P1202" s="411" t="str">
        <f t="shared" si="128"/>
        <v/>
      </c>
      <c r="Q1202" s="412" t="str">
        <f t="shared" si="129"/>
        <v/>
      </c>
      <c r="Z1202" s="364"/>
    </row>
    <row r="1203" spans="2:26">
      <c r="B1203" s="406">
        <v>1198</v>
      </c>
      <c r="C1203" s="364"/>
      <c r="D1203" s="364" t="str">
        <f t="shared" si="127"/>
        <v xml:space="preserve">#1198 : </v>
      </c>
      <c r="E1203" s="365"/>
      <c r="F1203" s="365"/>
      <c r="G1203" s="365"/>
      <c r="H1203" s="365"/>
      <c r="I1203" s="365"/>
      <c r="J1203" s="365"/>
      <c r="K1203" s="417"/>
      <c r="L1203" s="407">
        <f t="shared" si="133"/>
        <v>0</v>
      </c>
      <c r="M1203" s="407">
        <f t="shared" si="130"/>
        <v>0</v>
      </c>
      <c r="N1203" s="407">
        <f t="shared" si="131"/>
        <v>0</v>
      </c>
      <c r="O1203" s="407">
        <f t="shared" si="132"/>
        <v>0</v>
      </c>
      <c r="P1203" s="411" t="str">
        <f t="shared" si="128"/>
        <v/>
      </c>
      <c r="Q1203" s="412" t="str">
        <f t="shared" si="129"/>
        <v/>
      </c>
      <c r="Z1203" s="364"/>
    </row>
    <row r="1204" spans="2:26">
      <c r="B1204" s="406">
        <v>1199</v>
      </c>
      <c r="C1204" s="364"/>
      <c r="D1204" s="364" t="str">
        <f t="shared" si="127"/>
        <v xml:space="preserve">#1199 : </v>
      </c>
      <c r="E1204" s="365"/>
      <c r="F1204" s="365"/>
      <c r="G1204" s="365"/>
      <c r="H1204" s="365"/>
      <c r="I1204" s="365"/>
      <c r="J1204" s="365"/>
      <c r="K1204" s="417"/>
      <c r="L1204" s="407">
        <f t="shared" si="133"/>
        <v>0</v>
      </c>
      <c r="M1204" s="407">
        <f t="shared" si="130"/>
        <v>0</v>
      </c>
      <c r="N1204" s="407">
        <f t="shared" si="131"/>
        <v>0</v>
      </c>
      <c r="O1204" s="407">
        <f t="shared" si="132"/>
        <v>0</v>
      </c>
      <c r="P1204" s="411" t="str">
        <f t="shared" si="128"/>
        <v/>
      </c>
      <c r="Q1204" s="412" t="str">
        <f t="shared" si="129"/>
        <v/>
      </c>
      <c r="Z1204" s="364"/>
    </row>
    <row r="1205" spans="2:26">
      <c r="B1205" s="406">
        <v>1200</v>
      </c>
      <c r="C1205" s="364"/>
      <c r="D1205" s="364" t="str">
        <f t="shared" si="127"/>
        <v xml:space="preserve">#1200 : </v>
      </c>
      <c r="E1205" s="365"/>
      <c r="F1205" s="365"/>
      <c r="G1205" s="365"/>
      <c r="H1205" s="365"/>
      <c r="I1205" s="365"/>
      <c r="J1205" s="365"/>
      <c r="K1205" s="417"/>
      <c r="L1205" s="407">
        <f t="shared" si="133"/>
        <v>0</v>
      </c>
      <c r="M1205" s="407">
        <f t="shared" si="130"/>
        <v>0</v>
      </c>
      <c r="N1205" s="407">
        <f t="shared" si="131"/>
        <v>0</v>
      </c>
      <c r="O1205" s="407">
        <f t="shared" si="132"/>
        <v>0</v>
      </c>
      <c r="P1205" s="411" t="str">
        <f t="shared" si="128"/>
        <v/>
      </c>
      <c r="Q1205" s="412" t="str">
        <f t="shared" si="129"/>
        <v/>
      </c>
      <c r="Z1205" s="364"/>
    </row>
    <row r="1206" spans="2:26">
      <c r="B1206" s="406">
        <v>1201</v>
      </c>
      <c r="C1206" s="364"/>
      <c r="D1206" s="364" t="str">
        <f t="shared" si="127"/>
        <v xml:space="preserve">#1201 : </v>
      </c>
      <c r="E1206" s="365"/>
      <c r="F1206" s="365"/>
      <c r="G1206" s="365"/>
      <c r="H1206" s="365"/>
      <c r="I1206" s="365"/>
      <c r="J1206" s="365"/>
      <c r="K1206" s="417"/>
      <c r="L1206" s="407">
        <f t="shared" si="133"/>
        <v>0</v>
      </c>
      <c r="M1206" s="407">
        <f t="shared" si="130"/>
        <v>0</v>
      </c>
      <c r="N1206" s="407">
        <f t="shared" si="131"/>
        <v>0</v>
      </c>
      <c r="O1206" s="407">
        <f t="shared" si="132"/>
        <v>0</v>
      </c>
      <c r="P1206" s="411" t="str">
        <f t="shared" si="128"/>
        <v/>
      </c>
      <c r="Q1206" s="412" t="str">
        <f t="shared" si="129"/>
        <v/>
      </c>
      <c r="Z1206" s="364"/>
    </row>
    <row r="1207" spans="2:26">
      <c r="B1207" s="406">
        <v>1202</v>
      </c>
      <c r="C1207" s="364"/>
      <c r="D1207" s="364" t="str">
        <f t="shared" si="127"/>
        <v xml:space="preserve">#1202 : </v>
      </c>
      <c r="E1207" s="365"/>
      <c r="F1207" s="365"/>
      <c r="G1207" s="365"/>
      <c r="H1207" s="365"/>
      <c r="I1207" s="365"/>
      <c r="J1207" s="365"/>
      <c r="K1207" s="417"/>
      <c r="L1207" s="407">
        <f t="shared" si="133"/>
        <v>0</v>
      </c>
      <c r="M1207" s="407">
        <f t="shared" si="130"/>
        <v>0</v>
      </c>
      <c r="N1207" s="407">
        <f t="shared" si="131"/>
        <v>0</v>
      </c>
      <c r="O1207" s="407">
        <f t="shared" si="132"/>
        <v>0</v>
      </c>
      <c r="P1207" s="411" t="str">
        <f t="shared" si="128"/>
        <v/>
      </c>
      <c r="Q1207" s="412" t="str">
        <f t="shared" si="129"/>
        <v/>
      </c>
      <c r="Z1207" s="364"/>
    </row>
    <row r="1208" spans="2:26">
      <c r="B1208" s="406">
        <v>1203</v>
      </c>
      <c r="C1208" s="364"/>
      <c r="D1208" s="364" t="str">
        <f t="shared" si="127"/>
        <v xml:space="preserve">#1203 : </v>
      </c>
      <c r="E1208" s="365"/>
      <c r="F1208" s="365"/>
      <c r="G1208" s="365"/>
      <c r="H1208" s="365"/>
      <c r="I1208" s="365"/>
      <c r="J1208" s="365"/>
      <c r="K1208" s="417"/>
      <c r="L1208" s="407">
        <f t="shared" si="133"/>
        <v>0</v>
      </c>
      <c r="M1208" s="407">
        <f t="shared" si="130"/>
        <v>0</v>
      </c>
      <c r="N1208" s="407">
        <f t="shared" si="131"/>
        <v>0</v>
      </c>
      <c r="O1208" s="407">
        <f t="shared" si="132"/>
        <v>0</v>
      </c>
      <c r="P1208" s="411" t="str">
        <f t="shared" si="128"/>
        <v/>
      </c>
      <c r="Q1208" s="412" t="str">
        <f t="shared" si="129"/>
        <v/>
      </c>
      <c r="Z1208" s="364"/>
    </row>
    <row r="1209" spans="2:26">
      <c r="B1209" s="406">
        <v>1204</v>
      </c>
      <c r="C1209" s="364"/>
      <c r="D1209" s="364" t="str">
        <f t="shared" si="127"/>
        <v xml:space="preserve">#1204 : </v>
      </c>
      <c r="E1209" s="365"/>
      <c r="F1209" s="365"/>
      <c r="G1209" s="365"/>
      <c r="H1209" s="365"/>
      <c r="I1209" s="365"/>
      <c r="J1209" s="365"/>
      <c r="K1209" s="417"/>
      <c r="L1209" s="407">
        <f t="shared" si="133"/>
        <v>0</v>
      </c>
      <c r="M1209" s="407">
        <f t="shared" si="130"/>
        <v>0</v>
      </c>
      <c r="N1209" s="407">
        <f t="shared" si="131"/>
        <v>0</v>
      </c>
      <c r="O1209" s="407">
        <f t="shared" si="132"/>
        <v>0</v>
      </c>
      <c r="P1209" s="411" t="str">
        <f t="shared" si="128"/>
        <v/>
      </c>
      <c r="Q1209" s="412" t="str">
        <f t="shared" si="129"/>
        <v/>
      </c>
      <c r="Z1209" s="364"/>
    </row>
    <row r="1210" spans="2:26">
      <c r="B1210" s="406">
        <v>1205</v>
      </c>
      <c r="C1210" s="364"/>
      <c r="D1210" s="364" t="str">
        <f t="shared" si="127"/>
        <v xml:space="preserve">#1205 : </v>
      </c>
      <c r="E1210" s="365"/>
      <c r="F1210" s="365"/>
      <c r="G1210" s="365"/>
      <c r="H1210" s="365"/>
      <c r="I1210" s="365"/>
      <c r="J1210" s="365"/>
      <c r="K1210" s="417"/>
      <c r="L1210" s="407">
        <f t="shared" si="133"/>
        <v>0</v>
      </c>
      <c r="M1210" s="407">
        <f t="shared" si="130"/>
        <v>0</v>
      </c>
      <c r="N1210" s="407">
        <f t="shared" si="131"/>
        <v>0</v>
      </c>
      <c r="O1210" s="407">
        <f t="shared" si="132"/>
        <v>0</v>
      </c>
      <c r="P1210" s="411" t="str">
        <f t="shared" si="128"/>
        <v/>
      </c>
      <c r="Q1210" s="412" t="str">
        <f t="shared" si="129"/>
        <v/>
      </c>
      <c r="Z1210" s="364"/>
    </row>
    <row r="1211" spans="2:26">
      <c r="B1211" s="406">
        <v>1206</v>
      </c>
      <c r="C1211" s="364"/>
      <c r="D1211" s="364" t="str">
        <f t="shared" si="127"/>
        <v xml:space="preserve">#1206 : </v>
      </c>
      <c r="E1211" s="365"/>
      <c r="F1211" s="365"/>
      <c r="G1211" s="365"/>
      <c r="H1211" s="365"/>
      <c r="I1211" s="365"/>
      <c r="J1211" s="365"/>
      <c r="K1211" s="417"/>
      <c r="L1211" s="407">
        <f t="shared" si="133"/>
        <v>0</v>
      </c>
      <c r="M1211" s="407">
        <f t="shared" si="130"/>
        <v>0</v>
      </c>
      <c r="N1211" s="407">
        <f t="shared" si="131"/>
        <v>0</v>
      </c>
      <c r="O1211" s="407">
        <f t="shared" si="132"/>
        <v>0</v>
      </c>
      <c r="P1211" s="411" t="str">
        <f t="shared" si="128"/>
        <v/>
      </c>
      <c r="Q1211" s="412" t="str">
        <f t="shared" si="129"/>
        <v/>
      </c>
      <c r="Z1211" s="364"/>
    </row>
    <row r="1212" spans="2:26">
      <c r="B1212" s="406">
        <v>1207</v>
      </c>
      <c r="C1212" s="364"/>
      <c r="D1212" s="364" t="str">
        <f t="shared" si="127"/>
        <v xml:space="preserve">#1207 : </v>
      </c>
      <c r="E1212" s="365"/>
      <c r="F1212" s="365"/>
      <c r="G1212" s="365"/>
      <c r="H1212" s="365"/>
      <c r="I1212" s="365"/>
      <c r="J1212" s="365"/>
      <c r="K1212" s="417"/>
      <c r="L1212" s="407">
        <f t="shared" si="133"/>
        <v>0</v>
      </c>
      <c r="M1212" s="407">
        <f t="shared" si="130"/>
        <v>0</v>
      </c>
      <c r="N1212" s="407">
        <f t="shared" si="131"/>
        <v>0</v>
      </c>
      <c r="O1212" s="407">
        <f t="shared" si="132"/>
        <v>0</v>
      </c>
      <c r="P1212" s="411" t="str">
        <f t="shared" si="128"/>
        <v/>
      </c>
      <c r="Q1212" s="412" t="str">
        <f t="shared" si="129"/>
        <v/>
      </c>
      <c r="Z1212" s="364"/>
    </row>
    <row r="1213" spans="2:26">
      <c r="B1213" s="406">
        <v>1208</v>
      </c>
      <c r="C1213" s="364"/>
      <c r="D1213" s="364" t="str">
        <f t="shared" si="127"/>
        <v xml:space="preserve">#1208 : </v>
      </c>
      <c r="E1213" s="365"/>
      <c r="F1213" s="365"/>
      <c r="G1213" s="365"/>
      <c r="H1213" s="365"/>
      <c r="I1213" s="365"/>
      <c r="J1213" s="365"/>
      <c r="K1213" s="417"/>
      <c r="L1213" s="407">
        <f t="shared" si="133"/>
        <v>0</v>
      </c>
      <c r="M1213" s="407">
        <f t="shared" si="130"/>
        <v>0</v>
      </c>
      <c r="N1213" s="407">
        <f t="shared" si="131"/>
        <v>0</v>
      </c>
      <c r="O1213" s="407">
        <f t="shared" si="132"/>
        <v>0</v>
      </c>
      <c r="P1213" s="411" t="str">
        <f t="shared" si="128"/>
        <v/>
      </c>
      <c r="Q1213" s="412" t="str">
        <f t="shared" si="129"/>
        <v/>
      </c>
      <c r="Z1213" s="364"/>
    </row>
    <row r="1214" spans="2:26">
      <c r="B1214" s="406">
        <v>1209</v>
      </c>
      <c r="C1214" s="364"/>
      <c r="D1214" s="364" t="str">
        <f t="shared" si="127"/>
        <v xml:space="preserve">#1209 : </v>
      </c>
      <c r="E1214" s="365"/>
      <c r="F1214" s="365"/>
      <c r="G1214" s="365"/>
      <c r="H1214" s="365"/>
      <c r="I1214" s="365"/>
      <c r="J1214" s="365"/>
      <c r="K1214" s="417"/>
      <c r="L1214" s="407">
        <f t="shared" si="133"/>
        <v>0</v>
      </c>
      <c r="M1214" s="407">
        <f t="shared" si="130"/>
        <v>0</v>
      </c>
      <c r="N1214" s="407">
        <f t="shared" si="131"/>
        <v>0</v>
      </c>
      <c r="O1214" s="407">
        <f t="shared" si="132"/>
        <v>0</v>
      </c>
      <c r="P1214" s="411" t="str">
        <f t="shared" si="128"/>
        <v/>
      </c>
      <c r="Q1214" s="412" t="str">
        <f t="shared" si="129"/>
        <v/>
      </c>
      <c r="Z1214" s="364"/>
    </row>
    <row r="1215" spans="2:26">
      <c r="B1215" s="406">
        <v>1210</v>
      </c>
      <c r="C1215" s="364"/>
      <c r="D1215" s="364" t="str">
        <f t="shared" si="127"/>
        <v xml:space="preserve">#1210 : </v>
      </c>
      <c r="E1215" s="365"/>
      <c r="F1215" s="365"/>
      <c r="G1215" s="365"/>
      <c r="H1215" s="365"/>
      <c r="I1215" s="365"/>
      <c r="J1215" s="365"/>
      <c r="K1215" s="417"/>
      <c r="L1215" s="407">
        <f t="shared" si="133"/>
        <v>0</v>
      </c>
      <c r="M1215" s="407">
        <f t="shared" si="130"/>
        <v>0</v>
      </c>
      <c r="N1215" s="407">
        <f t="shared" si="131"/>
        <v>0</v>
      </c>
      <c r="O1215" s="407">
        <f t="shared" si="132"/>
        <v>0</v>
      </c>
      <c r="P1215" s="411" t="str">
        <f t="shared" si="128"/>
        <v/>
      </c>
      <c r="Q1215" s="412" t="str">
        <f t="shared" si="129"/>
        <v/>
      </c>
      <c r="Z1215" s="364"/>
    </row>
    <row r="1216" spans="2:26">
      <c r="B1216" s="406">
        <v>1211</v>
      </c>
      <c r="C1216" s="364"/>
      <c r="D1216" s="364" t="str">
        <f t="shared" si="127"/>
        <v xml:space="preserve">#1211 : </v>
      </c>
      <c r="E1216" s="365"/>
      <c r="F1216" s="365"/>
      <c r="G1216" s="365"/>
      <c r="H1216" s="365"/>
      <c r="I1216" s="365"/>
      <c r="J1216" s="365"/>
      <c r="K1216" s="417"/>
      <c r="L1216" s="407">
        <f t="shared" si="133"/>
        <v>0</v>
      </c>
      <c r="M1216" s="407">
        <f t="shared" si="130"/>
        <v>0</v>
      </c>
      <c r="N1216" s="407">
        <f t="shared" si="131"/>
        <v>0</v>
      </c>
      <c r="O1216" s="407">
        <f t="shared" si="132"/>
        <v>0</v>
      </c>
      <c r="P1216" s="411" t="str">
        <f t="shared" si="128"/>
        <v/>
      </c>
      <c r="Q1216" s="412" t="str">
        <f t="shared" si="129"/>
        <v/>
      </c>
      <c r="Z1216" s="364"/>
    </row>
    <row r="1217" spans="2:26">
      <c r="B1217" s="406">
        <v>1212</v>
      </c>
      <c r="C1217" s="364"/>
      <c r="D1217" s="364" t="str">
        <f t="shared" si="127"/>
        <v xml:space="preserve">#1212 : </v>
      </c>
      <c r="E1217" s="365"/>
      <c r="F1217" s="365"/>
      <c r="G1217" s="365"/>
      <c r="H1217" s="365"/>
      <c r="I1217" s="365"/>
      <c r="J1217" s="365"/>
      <c r="K1217" s="417"/>
      <c r="L1217" s="407">
        <f t="shared" si="133"/>
        <v>0</v>
      </c>
      <c r="M1217" s="407">
        <f t="shared" si="130"/>
        <v>0</v>
      </c>
      <c r="N1217" s="407">
        <f t="shared" si="131"/>
        <v>0</v>
      </c>
      <c r="O1217" s="407">
        <f t="shared" si="132"/>
        <v>0</v>
      </c>
      <c r="P1217" s="411" t="str">
        <f t="shared" si="128"/>
        <v/>
      </c>
      <c r="Q1217" s="412" t="str">
        <f t="shared" si="129"/>
        <v/>
      </c>
      <c r="Z1217" s="364"/>
    </row>
    <row r="1218" spans="2:26">
      <c r="B1218" s="406">
        <v>1213</v>
      </c>
      <c r="C1218" s="364"/>
      <c r="D1218" s="364" t="str">
        <f t="shared" si="127"/>
        <v xml:space="preserve">#1213 : </v>
      </c>
      <c r="E1218" s="365"/>
      <c r="F1218" s="365"/>
      <c r="G1218" s="365"/>
      <c r="H1218" s="365"/>
      <c r="I1218" s="365"/>
      <c r="J1218" s="365"/>
      <c r="K1218" s="417"/>
      <c r="L1218" s="407">
        <f t="shared" si="133"/>
        <v>0</v>
      </c>
      <c r="M1218" s="407">
        <f t="shared" si="130"/>
        <v>0</v>
      </c>
      <c r="N1218" s="407">
        <f t="shared" si="131"/>
        <v>0</v>
      </c>
      <c r="O1218" s="407">
        <f t="shared" si="132"/>
        <v>0</v>
      </c>
      <c r="P1218" s="411" t="str">
        <f t="shared" si="128"/>
        <v/>
      </c>
      <c r="Q1218" s="412" t="str">
        <f t="shared" si="129"/>
        <v/>
      </c>
      <c r="Z1218" s="364"/>
    </row>
    <row r="1219" spans="2:26">
      <c r="B1219" s="406">
        <v>1214</v>
      </c>
      <c r="C1219" s="364"/>
      <c r="D1219" s="364" t="str">
        <f t="shared" si="127"/>
        <v xml:space="preserve">#1214 : </v>
      </c>
      <c r="E1219" s="365"/>
      <c r="F1219" s="365"/>
      <c r="G1219" s="365"/>
      <c r="H1219" s="365"/>
      <c r="I1219" s="365"/>
      <c r="J1219" s="365"/>
      <c r="K1219" s="417"/>
      <c r="L1219" s="407">
        <f t="shared" si="133"/>
        <v>0</v>
      </c>
      <c r="M1219" s="407">
        <f t="shared" si="130"/>
        <v>0</v>
      </c>
      <c r="N1219" s="407">
        <f t="shared" si="131"/>
        <v>0</v>
      </c>
      <c r="O1219" s="407">
        <f t="shared" si="132"/>
        <v>0</v>
      </c>
      <c r="P1219" s="411" t="str">
        <f t="shared" si="128"/>
        <v/>
      </c>
      <c r="Q1219" s="412" t="str">
        <f t="shared" si="129"/>
        <v/>
      </c>
      <c r="Z1219" s="364"/>
    </row>
    <row r="1220" spans="2:26">
      <c r="B1220" s="406">
        <v>1215</v>
      </c>
      <c r="C1220" s="364"/>
      <c r="D1220" s="364" t="str">
        <f t="shared" si="127"/>
        <v xml:space="preserve">#1215 : </v>
      </c>
      <c r="E1220" s="365"/>
      <c r="F1220" s="365"/>
      <c r="G1220" s="365"/>
      <c r="H1220" s="365"/>
      <c r="I1220" s="365"/>
      <c r="J1220" s="365"/>
      <c r="K1220" s="417"/>
      <c r="L1220" s="407">
        <f t="shared" si="133"/>
        <v>0</v>
      </c>
      <c r="M1220" s="407">
        <f t="shared" si="130"/>
        <v>0</v>
      </c>
      <c r="N1220" s="407">
        <f t="shared" si="131"/>
        <v>0</v>
      </c>
      <c r="O1220" s="407">
        <f t="shared" si="132"/>
        <v>0</v>
      </c>
      <c r="P1220" s="411" t="str">
        <f t="shared" si="128"/>
        <v/>
      </c>
      <c r="Q1220" s="412" t="str">
        <f t="shared" si="129"/>
        <v/>
      </c>
      <c r="Z1220" s="364"/>
    </row>
    <row r="1221" spans="2:26">
      <c r="B1221" s="406">
        <v>1216</v>
      </c>
      <c r="C1221" s="364"/>
      <c r="D1221" s="364" t="str">
        <f t="shared" si="127"/>
        <v xml:space="preserve">#1216 : </v>
      </c>
      <c r="E1221" s="365"/>
      <c r="F1221" s="365"/>
      <c r="G1221" s="365"/>
      <c r="H1221" s="365"/>
      <c r="I1221" s="365"/>
      <c r="J1221" s="365"/>
      <c r="K1221" s="417"/>
      <c r="L1221" s="407">
        <f t="shared" si="133"/>
        <v>0</v>
      </c>
      <c r="M1221" s="407">
        <f t="shared" si="130"/>
        <v>0</v>
      </c>
      <c r="N1221" s="407">
        <f t="shared" si="131"/>
        <v>0</v>
      </c>
      <c r="O1221" s="407">
        <f t="shared" si="132"/>
        <v>0</v>
      </c>
      <c r="P1221" s="411" t="str">
        <f t="shared" si="128"/>
        <v/>
      </c>
      <c r="Q1221" s="412" t="str">
        <f t="shared" si="129"/>
        <v/>
      </c>
      <c r="Z1221" s="364"/>
    </row>
    <row r="1222" spans="2:26">
      <c r="B1222" s="406">
        <v>1217</v>
      </c>
      <c r="C1222" s="364"/>
      <c r="D1222" s="364" t="str">
        <f t="shared" ref="D1222:D1285" si="134">"#"&amp;B1222&amp;" : "&amp;C1222</f>
        <v xml:space="preserve">#1217 : </v>
      </c>
      <c r="E1222" s="365"/>
      <c r="F1222" s="365"/>
      <c r="G1222" s="365"/>
      <c r="H1222" s="365"/>
      <c r="I1222" s="365"/>
      <c r="J1222" s="365"/>
      <c r="K1222" s="417"/>
      <c r="L1222" s="407">
        <f t="shared" si="133"/>
        <v>0</v>
      </c>
      <c r="M1222" s="407">
        <f t="shared" si="130"/>
        <v>0</v>
      </c>
      <c r="N1222" s="407">
        <f t="shared" si="131"/>
        <v>0</v>
      </c>
      <c r="O1222" s="407">
        <f t="shared" si="132"/>
        <v>0</v>
      </c>
      <c r="P1222" s="411" t="str">
        <f t="shared" ref="P1222:P1285" si="135">IF(M1222&gt;N1222,"Match funding needs to be min 50%","")</f>
        <v/>
      </c>
      <c r="Q1222" s="412" t="str">
        <f t="shared" ref="Q1222:Q1285" si="136" xml:space="preserve">
IF(AND(E1222="Privately Rented Home",K1222&gt;=$L$3/0.7,L1222=$L$3),"",
IF(AND(E1222="Privately Rented Home",K1222&lt;$L$3/0.7,L1222=K1222*70%),"",
IF(AND(E1222="Privately Owned Home",K1222=L1222),"",
IF(AND(E1222="Social Home",K1222=(M1222+N1222)),"",
IF(AND(E1222="",K1222=0),"",
"Private Landlord contribution needs to be greater")))))</f>
        <v/>
      </c>
      <c r="Z1222" s="364"/>
    </row>
    <row r="1223" spans="2:26">
      <c r="B1223" s="406">
        <v>1218</v>
      </c>
      <c r="C1223" s="364"/>
      <c r="D1223" s="364" t="str">
        <f t="shared" si="134"/>
        <v xml:space="preserve">#1218 : </v>
      </c>
      <c r="E1223" s="365"/>
      <c r="F1223" s="365"/>
      <c r="G1223" s="365"/>
      <c r="H1223" s="365"/>
      <c r="I1223" s="365"/>
      <c r="J1223" s="365"/>
      <c r="K1223" s="417"/>
      <c r="L1223" s="407">
        <f t="shared" si="133"/>
        <v>0</v>
      </c>
      <c r="M1223" s="407">
        <f t="shared" ref="M1223:M1286" si="137">VALUE(
IF(AND(E1223="Social Home",K1223&gt;=$M$3/0.5),$M$3,
IF(AND(E1223="Social Home",K1223&lt;$M$3/0.5),K1223*50%,
"0")))</f>
        <v>0</v>
      </c>
      <c r="N1223" s="407">
        <f t="shared" ref="N1223:N1286" si="138">VALUE(IF(E1223="Social Home",K1223-M1223,0))</f>
        <v>0</v>
      </c>
      <c r="O1223" s="407">
        <f t="shared" ref="O1223:O1286" si="139">VALUE(IF(E1223="Privately Rented Home",K1223-L1223,0))</f>
        <v>0</v>
      </c>
      <c r="P1223" s="411" t="str">
        <f t="shared" si="135"/>
        <v/>
      </c>
      <c r="Q1223" s="412" t="str">
        <f t="shared" si="136"/>
        <v/>
      </c>
      <c r="Z1223" s="364"/>
    </row>
    <row r="1224" spans="2:26">
      <c r="B1224" s="406">
        <v>1219</v>
      </c>
      <c r="C1224" s="364"/>
      <c r="D1224" s="364" t="str">
        <f t="shared" si="134"/>
        <v xml:space="preserve">#1219 : </v>
      </c>
      <c r="E1224" s="365"/>
      <c r="F1224" s="365"/>
      <c r="G1224" s="365"/>
      <c r="H1224" s="365"/>
      <c r="I1224" s="365"/>
      <c r="J1224" s="365"/>
      <c r="K1224" s="417"/>
      <c r="L1224" s="407">
        <f t="shared" si="133"/>
        <v>0</v>
      </c>
      <c r="M1224" s="407">
        <f t="shared" si="137"/>
        <v>0</v>
      </c>
      <c r="N1224" s="407">
        <f t="shared" si="138"/>
        <v>0</v>
      </c>
      <c r="O1224" s="407">
        <f t="shared" si="139"/>
        <v>0</v>
      </c>
      <c r="P1224" s="411" t="str">
        <f t="shared" si="135"/>
        <v/>
      </c>
      <c r="Q1224" s="412" t="str">
        <f t="shared" si="136"/>
        <v/>
      </c>
      <c r="Z1224" s="364"/>
    </row>
    <row r="1225" spans="2:26">
      <c r="B1225" s="406">
        <v>1220</v>
      </c>
      <c r="C1225" s="364"/>
      <c r="D1225" s="364" t="str">
        <f t="shared" si="134"/>
        <v xml:space="preserve">#1220 : </v>
      </c>
      <c r="E1225" s="365"/>
      <c r="F1225" s="365"/>
      <c r="G1225" s="365"/>
      <c r="H1225" s="365"/>
      <c r="I1225" s="365"/>
      <c r="J1225" s="365"/>
      <c r="K1225" s="417"/>
      <c r="L1225" s="407">
        <f t="shared" ref="L1225:L1288" si="140">VALUE(
IF(AND(E1225="Privately Rented Home",K1225&gt;=$L$3/0.7),$L$3,
IF(AND(E1225="Privately Rented Home",K1225&lt;$L$3/0.7),K1225*0.7,
IF(AND(E1225="Privately Owned Home",K1225&gt;=0),K1225,
"0"))))</f>
        <v>0</v>
      </c>
      <c r="M1225" s="407">
        <f t="shared" si="137"/>
        <v>0</v>
      </c>
      <c r="N1225" s="407">
        <f t="shared" si="138"/>
        <v>0</v>
      </c>
      <c r="O1225" s="407">
        <f t="shared" si="139"/>
        <v>0</v>
      </c>
      <c r="P1225" s="411" t="str">
        <f t="shared" si="135"/>
        <v/>
      </c>
      <c r="Q1225" s="412" t="str">
        <f t="shared" si="136"/>
        <v/>
      </c>
      <c r="Z1225" s="364"/>
    </row>
    <row r="1226" spans="2:26">
      <c r="B1226" s="406">
        <v>1221</v>
      </c>
      <c r="C1226" s="364"/>
      <c r="D1226" s="364" t="str">
        <f t="shared" si="134"/>
        <v xml:space="preserve">#1221 : </v>
      </c>
      <c r="E1226" s="365"/>
      <c r="F1226" s="365"/>
      <c r="G1226" s="365"/>
      <c r="H1226" s="365"/>
      <c r="I1226" s="365"/>
      <c r="J1226" s="365"/>
      <c r="K1226" s="417"/>
      <c r="L1226" s="407">
        <f t="shared" si="140"/>
        <v>0</v>
      </c>
      <c r="M1226" s="407">
        <f t="shared" si="137"/>
        <v>0</v>
      </c>
      <c r="N1226" s="407">
        <f t="shared" si="138"/>
        <v>0</v>
      </c>
      <c r="O1226" s="407">
        <f t="shared" si="139"/>
        <v>0</v>
      </c>
      <c r="P1226" s="411" t="str">
        <f t="shared" si="135"/>
        <v/>
      </c>
      <c r="Q1226" s="412" t="str">
        <f t="shared" si="136"/>
        <v/>
      </c>
      <c r="Z1226" s="364"/>
    </row>
    <row r="1227" spans="2:26">
      <c r="B1227" s="406">
        <v>1222</v>
      </c>
      <c r="C1227" s="364"/>
      <c r="D1227" s="364" t="str">
        <f t="shared" si="134"/>
        <v xml:space="preserve">#1222 : </v>
      </c>
      <c r="E1227" s="365"/>
      <c r="F1227" s="365"/>
      <c r="G1227" s="365"/>
      <c r="H1227" s="365"/>
      <c r="I1227" s="365"/>
      <c r="J1227" s="365"/>
      <c r="K1227" s="417"/>
      <c r="L1227" s="407">
        <f t="shared" si="140"/>
        <v>0</v>
      </c>
      <c r="M1227" s="407">
        <f t="shared" si="137"/>
        <v>0</v>
      </c>
      <c r="N1227" s="407">
        <f t="shared" si="138"/>
        <v>0</v>
      </c>
      <c r="O1227" s="407">
        <f t="shared" si="139"/>
        <v>0</v>
      </c>
      <c r="P1227" s="411" t="str">
        <f t="shared" si="135"/>
        <v/>
      </c>
      <c r="Q1227" s="412" t="str">
        <f t="shared" si="136"/>
        <v/>
      </c>
      <c r="Z1227" s="364"/>
    </row>
    <row r="1228" spans="2:26">
      <c r="B1228" s="406">
        <v>1223</v>
      </c>
      <c r="C1228" s="364"/>
      <c r="D1228" s="364" t="str">
        <f t="shared" si="134"/>
        <v xml:space="preserve">#1223 : </v>
      </c>
      <c r="E1228" s="365"/>
      <c r="F1228" s="365"/>
      <c r="G1228" s="365"/>
      <c r="H1228" s="365"/>
      <c r="I1228" s="365"/>
      <c r="J1228" s="365"/>
      <c r="K1228" s="417"/>
      <c r="L1228" s="407">
        <f t="shared" si="140"/>
        <v>0</v>
      </c>
      <c r="M1228" s="407">
        <f t="shared" si="137"/>
        <v>0</v>
      </c>
      <c r="N1228" s="407">
        <f t="shared" si="138"/>
        <v>0</v>
      </c>
      <c r="O1228" s="407">
        <f t="shared" si="139"/>
        <v>0</v>
      </c>
      <c r="P1228" s="411" t="str">
        <f t="shared" si="135"/>
        <v/>
      </c>
      <c r="Q1228" s="412" t="str">
        <f t="shared" si="136"/>
        <v/>
      </c>
      <c r="Z1228" s="364"/>
    </row>
    <row r="1229" spans="2:26">
      <c r="B1229" s="406">
        <v>1224</v>
      </c>
      <c r="C1229" s="364"/>
      <c r="D1229" s="364" t="str">
        <f t="shared" si="134"/>
        <v xml:space="preserve">#1224 : </v>
      </c>
      <c r="E1229" s="365"/>
      <c r="F1229" s="365"/>
      <c r="G1229" s="365"/>
      <c r="H1229" s="365"/>
      <c r="I1229" s="365"/>
      <c r="J1229" s="365"/>
      <c r="K1229" s="417"/>
      <c r="L1229" s="407">
        <f t="shared" si="140"/>
        <v>0</v>
      </c>
      <c r="M1229" s="407">
        <f t="shared" si="137"/>
        <v>0</v>
      </c>
      <c r="N1229" s="407">
        <f t="shared" si="138"/>
        <v>0</v>
      </c>
      <c r="O1229" s="407">
        <f t="shared" si="139"/>
        <v>0</v>
      </c>
      <c r="P1229" s="411" t="str">
        <f t="shared" si="135"/>
        <v/>
      </c>
      <c r="Q1229" s="412" t="str">
        <f t="shared" si="136"/>
        <v/>
      </c>
      <c r="Z1229" s="364"/>
    </row>
    <row r="1230" spans="2:26">
      <c r="B1230" s="406">
        <v>1225</v>
      </c>
      <c r="C1230" s="364"/>
      <c r="D1230" s="364" t="str">
        <f t="shared" si="134"/>
        <v xml:space="preserve">#1225 : </v>
      </c>
      <c r="E1230" s="365"/>
      <c r="F1230" s="365"/>
      <c r="G1230" s="365"/>
      <c r="H1230" s="365"/>
      <c r="I1230" s="365"/>
      <c r="J1230" s="365"/>
      <c r="K1230" s="417"/>
      <c r="L1230" s="407">
        <f t="shared" si="140"/>
        <v>0</v>
      </c>
      <c r="M1230" s="407">
        <f t="shared" si="137"/>
        <v>0</v>
      </c>
      <c r="N1230" s="407">
        <f t="shared" si="138"/>
        <v>0</v>
      </c>
      <c r="O1230" s="407">
        <f t="shared" si="139"/>
        <v>0</v>
      </c>
      <c r="P1230" s="411" t="str">
        <f t="shared" si="135"/>
        <v/>
      </c>
      <c r="Q1230" s="412" t="str">
        <f t="shared" si="136"/>
        <v/>
      </c>
      <c r="Z1230" s="364"/>
    </row>
    <row r="1231" spans="2:26">
      <c r="B1231" s="406">
        <v>1226</v>
      </c>
      <c r="C1231" s="364"/>
      <c r="D1231" s="364" t="str">
        <f t="shared" si="134"/>
        <v xml:space="preserve">#1226 : </v>
      </c>
      <c r="E1231" s="365"/>
      <c r="F1231" s="365"/>
      <c r="G1231" s="365"/>
      <c r="H1231" s="365"/>
      <c r="I1231" s="365"/>
      <c r="J1231" s="365"/>
      <c r="K1231" s="417"/>
      <c r="L1231" s="407">
        <f t="shared" si="140"/>
        <v>0</v>
      </c>
      <c r="M1231" s="407">
        <f t="shared" si="137"/>
        <v>0</v>
      </c>
      <c r="N1231" s="407">
        <f t="shared" si="138"/>
        <v>0</v>
      </c>
      <c r="O1231" s="407">
        <f t="shared" si="139"/>
        <v>0</v>
      </c>
      <c r="P1231" s="411" t="str">
        <f t="shared" si="135"/>
        <v/>
      </c>
      <c r="Q1231" s="412" t="str">
        <f t="shared" si="136"/>
        <v/>
      </c>
      <c r="Z1231" s="364"/>
    </row>
    <row r="1232" spans="2:26">
      <c r="B1232" s="406">
        <v>1227</v>
      </c>
      <c r="C1232" s="364"/>
      <c r="D1232" s="364" t="str">
        <f t="shared" si="134"/>
        <v xml:space="preserve">#1227 : </v>
      </c>
      <c r="E1232" s="365"/>
      <c r="F1232" s="365"/>
      <c r="G1232" s="365"/>
      <c r="H1232" s="365"/>
      <c r="I1232" s="365"/>
      <c r="J1232" s="365"/>
      <c r="K1232" s="417"/>
      <c r="L1232" s="407">
        <f t="shared" si="140"/>
        <v>0</v>
      </c>
      <c r="M1232" s="407">
        <f t="shared" si="137"/>
        <v>0</v>
      </c>
      <c r="N1232" s="407">
        <f t="shared" si="138"/>
        <v>0</v>
      </c>
      <c r="O1232" s="407">
        <f t="shared" si="139"/>
        <v>0</v>
      </c>
      <c r="P1232" s="411" t="str">
        <f t="shared" si="135"/>
        <v/>
      </c>
      <c r="Q1232" s="412" t="str">
        <f t="shared" si="136"/>
        <v/>
      </c>
      <c r="Z1232" s="364"/>
    </row>
    <row r="1233" spans="2:26">
      <c r="B1233" s="406">
        <v>1228</v>
      </c>
      <c r="C1233" s="364"/>
      <c r="D1233" s="364" t="str">
        <f t="shared" si="134"/>
        <v xml:space="preserve">#1228 : </v>
      </c>
      <c r="E1233" s="365"/>
      <c r="F1233" s="365"/>
      <c r="G1233" s="365"/>
      <c r="H1233" s="365"/>
      <c r="I1233" s="365"/>
      <c r="J1233" s="365"/>
      <c r="K1233" s="417"/>
      <c r="L1233" s="407">
        <f t="shared" si="140"/>
        <v>0</v>
      </c>
      <c r="M1233" s="407">
        <f t="shared" si="137"/>
        <v>0</v>
      </c>
      <c r="N1233" s="407">
        <f t="shared" si="138"/>
        <v>0</v>
      </c>
      <c r="O1233" s="407">
        <f t="shared" si="139"/>
        <v>0</v>
      </c>
      <c r="P1233" s="411" t="str">
        <f t="shared" si="135"/>
        <v/>
      </c>
      <c r="Q1233" s="412" t="str">
        <f t="shared" si="136"/>
        <v/>
      </c>
      <c r="Z1233" s="364"/>
    </row>
    <row r="1234" spans="2:26">
      <c r="B1234" s="406">
        <v>1229</v>
      </c>
      <c r="C1234" s="364"/>
      <c r="D1234" s="364" t="str">
        <f t="shared" si="134"/>
        <v xml:space="preserve">#1229 : </v>
      </c>
      <c r="E1234" s="365"/>
      <c r="F1234" s="365"/>
      <c r="G1234" s="365"/>
      <c r="H1234" s="365"/>
      <c r="I1234" s="365"/>
      <c r="J1234" s="365"/>
      <c r="K1234" s="417"/>
      <c r="L1234" s="407">
        <f t="shared" si="140"/>
        <v>0</v>
      </c>
      <c r="M1234" s="407">
        <f t="shared" si="137"/>
        <v>0</v>
      </c>
      <c r="N1234" s="407">
        <f t="shared" si="138"/>
        <v>0</v>
      </c>
      <c r="O1234" s="407">
        <f t="shared" si="139"/>
        <v>0</v>
      </c>
      <c r="P1234" s="411" t="str">
        <f t="shared" si="135"/>
        <v/>
      </c>
      <c r="Q1234" s="412" t="str">
        <f t="shared" si="136"/>
        <v/>
      </c>
      <c r="Z1234" s="364"/>
    </row>
    <row r="1235" spans="2:26">
      <c r="B1235" s="406">
        <v>1230</v>
      </c>
      <c r="C1235" s="364"/>
      <c r="D1235" s="364" t="str">
        <f t="shared" si="134"/>
        <v xml:space="preserve">#1230 : </v>
      </c>
      <c r="E1235" s="365"/>
      <c r="F1235" s="365"/>
      <c r="G1235" s="365"/>
      <c r="H1235" s="365"/>
      <c r="I1235" s="365"/>
      <c r="J1235" s="365"/>
      <c r="K1235" s="417"/>
      <c r="L1235" s="407">
        <f t="shared" si="140"/>
        <v>0</v>
      </c>
      <c r="M1235" s="407">
        <f t="shared" si="137"/>
        <v>0</v>
      </c>
      <c r="N1235" s="407">
        <f t="shared" si="138"/>
        <v>0</v>
      </c>
      <c r="O1235" s="407">
        <f t="shared" si="139"/>
        <v>0</v>
      </c>
      <c r="P1235" s="411" t="str">
        <f t="shared" si="135"/>
        <v/>
      </c>
      <c r="Q1235" s="412" t="str">
        <f t="shared" si="136"/>
        <v/>
      </c>
      <c r="Z1235" s="364"/>
    </row>
    <row r="1236" spans="2:26">
      <c r="B1236" s="406">
        <v>1231</v>
      </c>
      <c r="C1236" s="364"/>
      <c r="D1236" s="364" t="str">
        <f t="shared" si="134"/>
        <v xml:space="preserve">#1231 : </v>
      </c>
      <c r="E1236" s="365"/>
      <c r="F1236" s="365"/>
      <c r="G1236" s="365"/>
      <c r="H1236" s="365"/>
      <c r="I1236" s="365"/>
      <c r="J1236" s="365"/>
      <c r="K1236" s="417"/>
      <c r="L1236" s="407">
        <f t="shared" si="140"/>
        <v>0</v>
      </c>
      <c r="M1236" s="407">
        <f t="shared" si="137"/>
        <v>0</v>
      </c>
      <c r="N1236" s="407">
        <f t="shared" si="138"/>
        <v>0</v>
      </c>
      <c r="O1236" s="407">
        <f t="shared" si="139"/>
        <v>0</v>
      </c>
      <c r="P1236" s="411" t="str">
        <f t="shared" si="135"/>
        <v/>
      </c>
      <c r="Q1236" s="412" t="str">
        <f t="shared" si="136"/>
        <v/>
      </c>
      <c r="Z1236" s="364"/>
    </row>
    <row r="1237" spans="2:26">
      <c r="B1237" s="406">
        <v>1232</v>
      </c>
      <c r="C1237" s="364"/>
      <c r="D1237" s="364" t="str">
        <f t="shared" si="134"/>
        <v xml:space="preserve">#1232 : </v>
      </c>
      <c r="E1237" s="365"/>
      <c r="F1237" s="365"/>
      <c r="G1237" s="365"/>
      <c r="H1237" s="365"/>
      <c r="I1237" s="365"/>
      <c r="J1237" s="365"/>
      <c r="K1237" s="417"/>
      <c r="L1237" s="407">
        <f t="shared" si="140"/>
        <v>0</v>
      </c>
      <c r="M1237" s="407">
        <f t="shared" si="137"/>
        <v>0</v>
      </c>
      <c r="N1237" s="407">
        <f t="shared" si="138"/>
        <v>0</v>
      </c>
      <c r="O1237" s="407">
        <f t="shared" si="139"/>
        <v>0</v>
      </c>
      <c r="P1237" s="411" t="str">
        <f t="shared" si="135"/>
        <v/>
      </c>
      <c r="Q1237" s="412" t="str">
        <f t="shared" si="136"/>
        <v/>
      </c>
      <c r="Z1237" s="364"/>
    </row>
    <row r="1238" spans="2:26">
      <c r="B1238" s="406">
        <v>1233</v>
      </c>
      <c r="C1238" s="364"/>
      <c r="D1238" s="364" t="str">
        <f t="shared" si="134"/>
        <v xml:space="preserve">#1233 : </v>
      </c>
      <c r="E1238" s="365"/>
      <c r="F1238" s="365"/>
      <c r="G1238" s="365"/>
      <c r="H1238" s="365"/>
      <c r="I1238" s="365"/>
      <c r="J1238" s="365"/>
      <c r="K1238" s="417"/>
      <c r="L1238" s="407">
        <f t="shared" si="140"/>
        <v>0</v>
      </c>
      <c r="M1238" s="407">
        <f t="shared" si="137"/>
        <v>0</v>
      </c>
      <c r="N1238" s="407">
        <f t="shared" si="138"/>
        <v>0</v>
      </c>
      <c r="O1238" s="407">
        <f t="shared" si="139"/>
        <v>0</v>
      </c>
      <c r="P1238" s="411" t="str">
        <f t="shared" si="135"/>
        <v/>
      </c>
      <c r="Q1238" s="412" t="str">
        <f t="shared" si="136"/>
        <v/>
      </c>
      <c r="Z1238" s="364"/>
    </row>
    <row r="1239" spans="2:26">
      <c r="B1239" s="406">
        <v>1234</v>
      </c>
      <c r="C1239" s="364"/>
      <c r="D1239" s="364" t="str">
        <f t="shared" si="134"/>
        <v xml:space="preserve">#1234 : </v>
      </c>
      <c r="E1239" s="365"/>
      <c r="F1239" s="365"/>
      <c r="G1239" s="365"/>
      <c r="H1239" s="365"/>
      <c r="I1239" s="365"/>
      <c r="J1239" s="365"/>
      <c r="K1239" s="417"/>
      <c r="L1239" s="407">
        <f t="shared" si="140"/>
        <v>0</v>
      </c>
      <c r="M1239" s="407">
        <f t="shared" si="137"/>
        <v>0</v>
      </c>
      <c r="N1239" s="407">
        <f t="shared" si="138"/>
        <v>0</v>
      </c>
      <c r="O1239" s="407">
        <f t="shared" si="139"/>
        <v>0</v>
      </c>
      <c r="P1239" s="411" t="str">
        <f t="shared" si="135"/>
        <v/>
      </c>
      <c r="Q1239" s="412" t="str">
        <f t="shared" si="136"/>
        <v/>
      </c>
      <c r="Z1239" s="364"/>
    </row>
    <row r="1240" spans="2:26">
      <c r="B1240" s="406">
        <v>1235</v>
      </c>
      <c r="C1240" s="364"/>
      <c r="D1240" s="364" t="str">
        <f t="shared" si="134"/>
        <v xml:space="preserve">#1235 : </v>
      </c>
      <c r="E1240" s="365"/>
      <c r="F1240" s="365"/>
      <c r="G1240" s="365"/>
      <c r="H1240" s="365"/>
      <c r="I1240" s="365"/>
      <c r="J1240" s="365"/>
      <c r="K1240" s="417"/>
      <c r="L1240" s="407">
        <f t="shared" si="140"/>
        <v>0</v>
      </c>
      <c r="M1240" s="407">
        <f t="shared" si="137"/>
        <v>0</v>
      </c>
      <c r="N1240" s="407">
        <f t="shared" si="138"/>
        <v>0</v>
      </c>
      <c r="O1240" s="407">
        <f t="shared" si="139"/>
        <v>0</v>
      </c>
      <c r="P1240" s="411" t="str">
        <f t="shared" si="135"/>
        <v/>
      </c>
      <c r="Q1240" s="412" t="str">
        <f t="shared" si="136"/>
        <v/>
      </c>
      <c r="Z1240" s="364"/>
    </row>
    <row r="1241" spans="2:26">
      <c r="B1241" s="406">
        <v>1236</v>
      </c>
      <c r="C1241" s="364"/>
      <c r="D1241" s="364" t="str">
        <f t="shared" si="134"/>
        <v xml:space="preserve">#1236 : </v>
      </c>
      <c r="E1241" s="365"/>
      <c r="F1241" s="365"/>
      <c r="G1241" s="365"/>
      <c r="H1241" s="365"/>
      <c r="I1241" s="365"/>
      <c r="J1241" s="365"/>
      <c r="K1241" s="417"/>
      <c r="L1241" s="407">
        <f t="shared" si="140"/>
        <v>0</v>
      </c>
      <c r="M1241" s="407">
        <f t="shared" si="137"/>
        <v>0</v>
      </c>
      <c r="N1241" s="407">
        <f t="shared" si="138"/>
        <v>0</v>
      </c>
      <c r="O1241" s="407">
        <f t="shared" si="139"/>
        <v>0</v>
      </c>
      <c r="P1241" s="411" t="str">
        <f t="shared" si="135"/>
        <v/>
      </c>
      <c r="Q1241" s="412" t="str">
        <f t="shared" si="136"/>
        <v/>
      </c>
      <c r="Z1241" s="364"/>
    </row>
    <row r="1242" spans="2:26">
      <c r="B1242" s="406">
        <v>1237</v>
      </c>
      <c r="C1242" s="364"/>
      <c r="D1242" s="364" t="str">
        <f t="shared" si="134"/>
        <v xml:space="preserve">#1237 : </v>
      </c>
      <c r="E1242" s="365"/>
      <c r="F1242" s="365"/>
      <c r="G1242" s="365"/>
      <c r="H1242" s="365"/>
      <c r="I1242" s="365"/>
      <c r="J1242" s="365"/>
      <c r="K1242" s="417"/>
      <c r="L1242" s="407">
        <f t="shared" si="140"/>
        <v>0</v>
      </c>
      <c r="M1242" s="407">
        <f t="shared" si="137"/>
        <v>0</v>
      </c>
      <c r="N1242" s="407">
        <f t="shared" si="138"/>
        <v>0</v>
      </c>
      <c r="O1242" s="407">
        <f t="shared" si="139"/>
        <v>0</v>
      </c>
      <c r="P1242" s="411" t="str">
        <f t="shared" si="135"/>
        <v/>
      </c>
      <c r="Q1242" s="412" t="str">
        <f t="shared" si="136"/>
        <v/>
      </c>
      <c r="Z1242" s="364"/>
    </row>
    <row r="1243" spans="2:26">
      <c r="B1243" s="406">
        <v>1238</v>
      </c>
      <c r="C1243" s="364"/>
      <c r="D1243" s="364" t="str">
        <f t="shared" si="134"/>
        <v xml:space="preserve">#1238 : </v>
      </c>
      <c r="E1243" s="365"/>
      <c r="F1243" s="365"/>
      <c r="G1243" s="365"/>
      <c r="H1243" s="365"/>
      <c r="I1243" s="365"/>
      <c r="J1243" s="365"/>
      <c r="K1243" s="417"/>
      <c r="L1243" s="407">
        <f t="shared" si="140"/>
        <v>0</v>
      </c>
      <c r="M1243" s="407">
        <f t="shared" si="137"/>
        <v>0</v>
      </c>
      <c r="N1243" s="407">
        <f t="shared" si="138"/>
        <v>0</v>
      </c>
      <c r="O1243" s="407">
        <f t="shared" si="139"/>
        <v>0</v>
      </c>
      <c r="P1243" s="411" t="str">
        <f t="shared" si="135"/>
        <v/>
      </c>
      <c r="Q1243" s="412" t="str">
        <f t="shared" si="136"/>
        <v/>
      </c>
      <c r="Z1243" s="364"/>
    </row>
    <row r="1244" spans="2:26">
      <c r="B1244" s="406">
        <v>1239</v>
      </c>
      <c r="C1244" s="364"/>
      <c r="D1244" s="364" t="str">
        <f t="shared" si="134"/>
        <v xml:space="preserve">#1239 : </v>
      </c>
      <c r="E1244" s="365"/>
      <c r="F1244" s="365"/>
      <c r="G1244" s="365"/>
      <c r="H1244" s="365"/>
      <c r="I1244" s="365"/>
      <c r="J1244" s="365"/>
      <c r="K1244" s="417"/>
      <c r="L1244" s="407">
        <f t="shared" si="140"/>
        <v>0</v>
      </c>
      <c r="M1244" s="407">
        <f t="shared" si="137"/>
        <v>0</v>
      </c>
      <c r="N1244" s="407">
        <f t="shared" si="138"/>
        <v>0</v>
      </c>
      <c r="O1244" s="407">
        <f t="shared" si="139"/>
        <v>0</v>
      </c>
      <c r="P1244" s="411" t="str">
        <f t="shared" si="135"/>
        <v/>
      </c>
      <c r="Q1244" s="412" t="str">
        <f t="shared" si="136"/>
        <v/>
      </c>
      <c r="Z1244" s="364"/>
    </row>
    <row r="1245" spans="2:26">
      <c r="B1245" s="406">
        <v>1240</v>
      </c>
      <c r="C1245" s="364"/>
      <c r="D1245" s="364" t="str">
        <f t="shared" si="134"/>
        <v xml:space="preserve">#1240 : </v>
      </c>
      <c r="E1245" s="365"/>
      <c r="F1245" s="365"/>
      <c r="G1245" s="365"/>
      <c r="H1245" s="365"/>
      <c r="I1245" s="365"/>
      <c r="J1245" s="365"/>
      <c r="K1245" s="417"/>
      <c r="L1245" s="407">
        <f t="shared" si="140"/>
        <v>0</v>
      </c>
      <c r="M1245" s="407">
        <f t="shared" si="137"/>
        <v>0</v>
      </c>
      <c r="N1245" s="407">
        <f t="shared" si="138"/>
        <v>0</v>
      </c>
      <c r="O1245" s="407">
        <f t="shared" si="139"/>
        <v>0</v>
      </c>
      <c r="P1245" s="411" t="str">
        <f t="shared" si="135"/>
        <v/>
      </c>
      <c r="Q1245" s="412" t="str">
        <f t="shared" si="136"/>
        <v/>
      </c>
      <c r="Z1245" s="364"/>
    </row>
    <row r="1246" spans="2:26">
      <c r="B1246" s="406">
        <v>1241</v>
      </c>
      <c r="C1246" s="364"/>
      <c r="D1246" s="364" t="str">
        <f t="shared" si="134"/>
        <v xml:space="preserve">#1241 : </v>
      </c>
      <c r="E1246" s="365"/>
      <c r="F1246" s="365"/>
      <c r="G1246" s="365"/>
      <c r="H1246" s="365"/>
      <c r="I1246" s="365"/>
      <c r="J1246" s="365"/>
      <c r="K1246" s="417"/>
      <c r="L1246" s="407">
        <f t="shared" si="140"/>
        <v>0</v>
      </c>
      <c r="M1246" s="407">
        <f t="shared" si="137"/>
        <v>0</v>
      </c>
      <c r="N1246" s="407">
        <f t="shared" si="138"/>
        <v>0</v>
      </c>
      <c r="O1246" s="407">
        <f t="shared" si="139"/>
        <v>0</v>
      </c>
      <c r="P1246" s="411" t="str">
        <f t="shared" si="135"/>
        <v/>
      </c>
      <c r="Q1246" s="412" t="str">
        <f t="shared" si="136"/>
        <v/>
      </c>
      <c r="Z1246" s="364"/>
    </row>
    <row r="1247" spans="2:26">
      <c r="B1247" s="406">
        <v>1242</v>
      </c>
      <c r="C1247" s="364"/>
      <c r="D1247" s="364" t="str">
        <f t="shared" si="134"/>
        <v xml:space="preserve">#1242 : </v>
      </c>
      <c r="E1247" s="365"/>
      <c r="F1247" s="365"/>
      <c r="G1247" s="365"/>
      <c r="H1247" s="365"/>
      <c r="I1247" s="365"/>
      <c r="J1247" s="365"/>
      <c r="K1247" s="417"/>
      <c r="L1247" s="407">
        <f t="shared" si="140"/>
        <v>0</v>
      </c>
      <c r="M1247" s="407">
        <f t="shared" si="137"/>
        <v>0</v>
      </c>
      <c r="N1247" s="407">
        <f t="shared" si="138"/>
        <v>0</v>
      </c>
      <c r="O1247" s="407">
        <f t="shared" si="139"/>
        <v>0</v>
      </c>
      <c r="P1247" s="411" t="str">
        <f t="shared" si="135"/>
        <v/>
      </c>
      <c r="Q1247" s="412" t="str">
        <f t="shared" si="136"/>
        <v/>
      </c>
      <c r="Z1247" s="364"/>
    </row>
    <row r="1248" spans="2:26">
      <c r="B1248" s="406">
        <v>1243</v>
      </c>
      <c r="C1248" s="364"/>
      <c r="D1248" s="364" t="str">
        <f t="shared" si="134"/>
        <v xml:space="preserve">#1243 : </v>
      </c>
      <c r="E1248" s="365"/>
      <c r="F1248" s="365"/>
      <c r="G1248" s="365"/>
      <c r="H1248" s="365"/>
      <c r="I1248" s="365"/>
      <c r="J1248" s="365"/>
      <c r="K1248" s="417"/>
      <c r="L1248" s="407">
        <f t="shared" si="140"/>
        <v>0</v>
      </c>
      <c r="M1248" s="407">
        <f t="shared" si="137"/>
        <v>0</v>
      </c>
      <c r="N1248" s="407">
        <f t="shared" si="138"/>
        <v>0</v>
      </c>
      <c r="O1248" s="407">
        <f t="shared" si="139"/>
        <v>0</v>
      </c>
      <c r="P1248" s="411" t="str">
        <f t="shared" si="135"/>
        <v/>
      </c>
      <c r="Q1248" s="412" t="str">
        <f t="shared" si="136"/>
        <v/>
      </c>
      <c r="Z1248" s="364"/>
    </row>
    <row r="1249" spans="2:26">
      <c r="B1249" s="406">
        <v>1244</v>
      </c>
      <c r="C1249" s="364"/>
      <c r="D1249" s="364" t="str">
        <f t="shared" si="134"/>
        <v xml:space="preserve">#1244 : </v>
      </c>
      <c r="E1249" s="365"/>
      <c r="F1249" s="365"/>
      <c r="G1249" s="365"/>
      <c r="H1249" s="365"/>
      <c r="I1249" s="365"/>
      <c r="J1249" s="365"/>
      <c r="K1249" s="417"/>
      <c r="L1249" s="407">
        <f t="shared" si="140"/>
        <v>0</v>
      </c>
      <c r="M1249" s="407">
        <f t="shared" si="137"/>
        <v>0</v>
      </c>
      <c r="N1249" s="407">
        <f t="shared" si="138"/>
        <v>0</v>
      </c>
      <c r="O1249" s="407">
        <f t="shared" si="139"/>
        <v>0</v>
      </c>
      <c r="P1249" s="411" t="str">
        <f t="shared" si="135"/>
        <v/>
      </c>
      <c r="Q1249" s="412" t="str">
        <f t="shared" si="136"/>
        <v/>
      </c>
      <c r="Z1249" s="364"/>
    </row>
    <row r="1250" spans="2:26">
      <c r="B1250" s="406">
        <v>1245</v>
      </c>
      <c r="C1250" s="364"/>
      <c r="D1250" s="364" t="str">
        <f t="shared" si="134"/>
        <v xml:space="preserve">#1245 : </v>
      </c>
      <c r="E1250" s="365"/>
      <c r="F1250" s="365"/>
      <c r="G1250" s="365"/>
      <c r="H1250" s="365"/>
      <c r="I1250" s="365"/>
      <c r="J1250" s="365"/>
      <c r="K1250" s="417"/>
      <c r="L1250" s="407">
        <f t="shared" si="140"/>
        <v>0</v>
      </c>
      <c r="M1250" s="407">
        <f t="shared" si="137"/>
        <v>0</v>
      </c>
      <c r="N1250" s="407">
        <f t="shared" si="138"/>
        <v>0</v>
      </c>
      <c r="O1250" s="407">
        <f t="shared" si="139"/>
        <v>0</v>
      </c>
      <c r="P1250" s="411" t="str">
        <f t="shared" si="135"/>
        <v/>
      </c>
      <c r="Q1250" s="412" t="str">
        <f t="shared" si="136"/>
        <v/>
      </c>
      <c r="Z1250" s="364"/>
    </row>
    <row r="1251" spans="2:26">
      <c r="B1251" s="406">
        <v>1246</v>
      </c>
      <c r="C1251" s="364"/>
      <c r="D1251" s="364" t="str">
        <f t="shared" si="134"/>
        <v xml:space="preserve">#1246 : </v>
      </c>
      <c r="E1251" s="365"/>
      <c r="F1251" s="365"/>
      <c r="G1251" s="365"/>
      <c r="H1251" s="365"/>
      <c r="I1251" s="365"/>
      <c r="J1251" s="365"/>
      <c r="K1251" s="417"/>
      <c r="L1251" s="407">
        <f t="shared" si="140"/>
        <v>0</v>
      </c>
      <c r="M1251" s="407">
        <f t="shared" si="137"/>
        <v>0</v>
      </c>
      <c r="N1251" s="407">
        <f t="shared" si="138"/>
        <v>0</v>
      </c>
      <c r="O1251" s="407">
        <f t="shared" si="139"/>
        <v>0</v>
      </c>
      <c r="P1251" s="411" t="str">
        <f t="shared" si="135"/>
        <v/>
      </c>
      <c r="Q1251" s="412" t="str">
        <f t="shared" si="136"/>
        <v/>
      </c>
      <c r="Z1251" s="364"/>
    </row>
    <row r="1252" spans="2:26">
      <c r="B1252" s="406">
        <v>1247</v>
      </c>
      <c r="C1252" s="364"/>
      <c r="D1252" s="364" t="str">
        <f t="shared" si="134"/>
        <v xml:space="preserve">#1247 : </v>
      </c>
      <c r="E1252" s="365"/>
      <c r="F1252" s="365"/>
      <c r="G1252" s="365"/>
      <c r="H1252" s="365"/>
      <c r="I1252" s="365"/>
      <c r="J1252" s="365"/>
      <c r="K1252" s="417"/>
      <c r="L1252" s="407">
        <f t="shared" si="140"/>
        <v>0</v>
      </c>
      <c r="M1252" s="407">
        <f t="shared" si="137"/>
        <v>0</v>
      </c>
      <c r="N1252" s="407">
        <f t="shared" si="138"/>
        <v>0</v>
      </c>
      <c r="O1252" s="407">
        <f t="shared" si="139"/>
        <v>0</v>
      </c>
      <c r="P1252" s="411" t="str">
        <f t="shared" si="135"/>
        <v/>
      </c>
      <c r="Q1252" s="412" t="str">
        <f t="shared" si="136"/>
        <v/>
      </c>
      <c r="Z1252" s="364"/>
    </row>
    <row r="1253" spans="2:26">
      <c r="B1253" s="406">
        <v>1248</v>
      </c>
      <c r="C1253" s="364"/>
      <c r="D1253" s="364" t="str">
        <f t="shared" si="134"/>
        <v xml:space="preserve">#1248 : </v>
      </c>
      <c r="E1253" s="365"/>
      <c r="F1253" s="365"/>
      <c r="G1253" s="365"/>
      <c r="H1253" s="365"/>
      <c r="I1253" s="365"/>
      <c r="J1253" s="365"/>
      <c r="K1253" s="417"/>
      <c r="L1253" s="407">
        <f t="shared" si="140"/>
        <v>0</v>
      </c>
      <c r="M1253" s="407">
        <f t="shared" si="137"/>
        <v>0</v>
      </c>
      <c r="N1253" s="407">
        <f t="shared" si="138"/>
        <v>0</v>
      </c>
      <c r="O1253" s="407">
        <f t="shared" si="139"/>
        <v>0</v>
      </c>
      <c r="P1253" s="411" t="str">
        <f t="shared" si="135"/>
        <v/>
      </c>
      <c r="Q1253" s="412" t="str">
        <f t="shared" si="136"/>
        <v/>
      </c>
      <c r="Z1253" s="364"/>
    </row>
    <row r="1254" spans="2:26">
      <c r="B1254" s="406">
        <v>1249</v>
      </c>
      <c r="C1254" s="364"/>
      <c r="D1254" s="364" t="str">
        <f t="shared" si="134"/>
        <v xml:space="preserve">#1249 : </v>
      </c>
      <c r="E1254" s="365"/>
      <c r="F1254" s="365"/>
      <c r="G1254" s="365"/>
      <c r="H1254" s="365"/>
      <c r="I1254" s="365"/>
      <c r="J1254" s="365"/>
      <c r="K1254" s="417"/>
      <c r="L1254" s="407">
        <f t="shared" si="140"/>
        <v>0</v>
      </c>
      <c r="M1254" s="407">
        <f t="shared" si="137"/>
        <v>0</v>
      </c>
      <c r="N1254" s="407">
        <f t="shared" si="138"/>
        <v>0</v>
      </c>
      <c r="O1254" s="407">
        <f t="shared" si="139"/>
        <v>0</v>
      </c>
      <c r="P1254" s="411" t="str">
        <f t="shared" si="135"/>
        <v/>
      </c>
      <c r="Q1254" s="412" t="str">
        <f t="shared" si="136"/>
        <v/>
      </c>
      <c r="Z1254" s="364"/>
    </row>
    <row r="1255" spans="2:26">
      <c r="B1255" s="406">
        <v>1250</v>
      </c>
      <c r="C1255" s="364"/>
      <c r="D1255" s="364" t="str">
        <f t="shared" si="134"/>
        <v xml:space="preserve">#1250 : </v>
      </c>
      <c r="E1255" s="365"/>
      <c r="F1255" s="365"/>
      <c r="G1255" s="365"/>
      <c r="H1255" s="365"/>
      <c r="I1255" s="365"/>
      <c r="J1255" s="365"/>
      <c r="K1255" s="417"/>
      <c r="L1255" s="407">
        <f t="shared" si="140"/>
        <v>0</v>
      </c>
      <c r="M1255" s="407">
        <f t="shared" si="137"/>
        <v>0</v>
      </c>
      <c r="N1255" s="407">
        <f t="shared" si="138"/>
        <v>0</v>
      </c>
      <c r="O1255" s="407">
        <f t="shared" si="139"/>
        <v>0</v>
      </c>
      <c r="P1255" s="411" t="str">
        <f t="shared" si="135"/>
        <v/>
      </c>
      <c r="Q1255" s="412" t="str">
        <f t="shared" si="136"/>
        <v/>
      </c>
      <c r="Z1255" s="364"/>
    </row>
    <row r="1256" spans="2:26">
      <c r="B1256" s="406">
        <v>1251</v>
      </c>
      <c r="C1256" s="364"/>
      <c r="D1256" s="364" t="str">
        <f t="shared" si="134"/>
        <v xml:space="preserve">#1251 : </v>
      </c>
      <c r="E1256" s="365"/>
      <c r="F1256" s="365"/>
      <c r="G1256" s="365"/>
      <c r="H1256" s="365"/>
      <c r="I1256" s="365"/>
      <c r="J1256" s="365"/>
      <c r="K1256" s="417"/>
      <c r="L1256" s="407">
        <f t="shared" si="140"/>
        <v>0</v>
      </c>
      <c r="M1256" s="407">
        <f t="shared" si="137"/>
        <v>0</v>
      </c>
      <c r="N1256" s="407">
        <f t="shared" si="138"/>
        <v>0</v>
      </c>
      <c r="O1256" s="407">
        <f t="shared" si="139"/>
        <v>0</v>
      </c>
      <c r="P1256" s="411" t="str">
        <f t="shared" si="135"/>
        <v/>
      </c>
      <c r="Q1256" s="412" t="str">
        <f t="shared" si="136"/>
        <v/>
      </c>
      <c r="Z1256" s="364"/>
    </row>
    <row r="1257" spans="2:26">
      <c r="B1257" s="406">
        <v>1252</v>
      </c>
      <c r="C1257" s="364"/>
      <c r="D1257" s="364" t="str">
        <f t="shared" si="134"/>
        <v xml:space="preserve">#1252 : </v>
      </c>
      <c r="E1257" s="365"/>
      <c r="F1257" s="365"/>
      <c r="G1257" s="365"/>
      <c r="H1257" s="365"/>
      <c r="I1257" s="365"/>
      <c r="J1257" s="365"/>
      <c r="K1257" s="417"/>
      <c r="L1257" s="407">
        <f t="shared" si="140"/>
        <v>0</v>
      </c>
      <c r="M1257" s="407">
        <f t="shared" si="137"/>
        <v>0</v>
      </c>
      <c r="N1257" s="407">
        <f t="shared" si="138"/>
        <v>0</v>
      </c>
      <c r="O1257" s="407">
        <f t="shared" si="139"/>
        <v>0</v>
      </c>
      <c r="P1257" s="411" t="str">
        <f t="shared" si="135"/>
        <v/>
      </c>
      <c r="Q1257" s="412" t="str">
        <f t="shared" si="136"/>
        <v/>
      </c>
      <c r="Z1257" s="364"/>
    </row>
    <row r="1258" spans="2:26">
      <c r="B1258" s="406">
        <v>1253</v>
      </c>
      <c r="C1258" s="364"/>
      <c r="D1258" s="364" t="str">
        <f t="shared" si="134"/>
        <v xml:space="preserve">#1253 : </v>
      </c>
      <c r="E1258" s="365"/>
      <c r="F1258" s="365"/>
      <c r="G1258" s="365"/>
      <c r="H1258" s="365"/>
      <c r="I1258" s="365"/>
      <c r="J1258" s="365"/>
      <c r="K1258" s="417"/>
      <c r="L1258" s="407">
        <f t="shared" si="140"/>
        <v>0</v>
      </c>
      <c r="M1258" s="407">
        <f t="shared" si="137"/>
        <v>0</v>
      </c>
      <c r="N1258" s="407">
        <f t="shared" si="138"/>
        <v>0</v>
      </c>
      <c r="O1258" s="407">
        <f t="shared" si="139"/>
        <v>0</v>
      </c>
      <c r="P1258" s="411" t="str">
        <f t="shared" si="135"/>
        <v/>
      </c>
      <c r="Q1258" s="412" t="str">
        <f t="shared" si="136"/>
        <v/>
      </c>
      <c r="Z1258" s="364"/>
    </row>
    <row r="1259" spans="2:26">
      <c r="B1259" s="406">
        <v>1254</v>
      </c>
      <c r="C1259" s="364"/>
      <c r="D1259" s="364" t="str">
        <f t="shared" si="134"/>
        <v xml:space="preserve">#1254 : </v>
      </c>
      <c r="E1259" s="365"/>
      <c r="F1259" s="365"/>
      <c r="G1259" s="365"/>
      <c r="H1259" s="365"/>
      <c r="I1259" s="365"/>
      <c r="J1259" s="365"/>
      <c r="K1259" s="417"/>
      <c r="L1259" s="407">
        <f t="shared" si="140"/>
        <v>0</v>
      </c>
      <c r="M1259" s="407">
        <f t="shared" si="137"/>
        <v>0</v>
      </c>
      <c r="N1259" s="407">
        <f t="shared" si="138"/>
        <v>0</v>
      </c>
      <c r="O1259" s="407">
        <f t="shared" si="139"/>
        <v>0</v>
      </c>
      <c r="P1259" s="411" t="str">
        <f t="shared" si="135"/>
        <v/>
      </c>
      <c r="Q1259" s="412" t="str">
        <f t="shared" si="136"/>
        <v/>
      </c>
      <c r="Z1259" s="364"/>
    </row>
    <row r="1260" spans="2:26">
      <c r="B1260" s="406">
        <v>1255</v>
      </c>
      <c r="C1260" s="364"/>
      <c r="D1260" s="364" t="str">
        <f t="shared" si="134"/>
        <v xml:space="preserve">#1255 : </v>
      </c>
      <c r="E1260" s="365"/>
      <c r="F1260" s="365"/>
      <c r="G1260" s="365"/>
      <c r="H1260" s="365"/>
      <c r="I1260" s="365"/>
      <c r="J1260" s="365"/>
      <c r="K1260" s="417"/>
      <c r="L1260" s="407">
        <f t="shared" si="140"/>
        <v>0</v>
      </c>
      <c r="M1260" s="407">
        <f t="shared" si="137"/>
        <v>0</v>
      </c>
      <c r="N1260" s="407">
        <f t="shared" si="138"/>
        <v>0</v>
      </c>
      <c r="O1260" s="407">
        <f t="shared" si="139"/>
        <v>0</v>
      </c>
      <c r="P1260" s="411" t="str">
        <f t="shared" si="135"/>
        <v/>
      </c>
      <c r="Q1260" s="412" t="str">
        <f t="shared" si="136"/>
        <v/>
      </c>
      <c r="Z1260" s="364"/>
    </row>
    <row r="1261" spans="2:26">
      <c r="B1261" s="406">
        <v>1256</v>
      </c>
      <c r="C1261" s="364"/>
      <c r="D1261" s="364" t="str">
        <f t="shared" si="134"/>
        <v xml:space="preserve">#1256 : </v>
      </c>
      <c r="E1261" s="365"/>
      <c r="F1261" s="365"/>
      <c r="G1261" s="365"/>
      <c r="H1261" s="365"/>
      <c r="I1261" s="365"/>
      <c r="J1261" s="365"/>
      <c r="K1261" s="417"/>
      <c r="L1261" s="407">
        <f t="shared" si="140"/>
        <v>0</v>
      </c>
      <c r="M1261" s="407">
        <f t="shared" si="137"/>
        <v>0</v>
      </c>
      <c r="N1261" s="407">
        <f t="shared" si="138"/>
        <v>0</v>
      </c>
      <c r="O1261" s="407">
        <f t="shared" si="139"/>
        <v>0</v>
      </c>
      <c r="P1261" s="411" t="str">
        <f t="shared" si="135"/>
        <v/>
      </c>
      <c r="Q1261" s="412" t="str">
        <f t="shared" si="136"/>
        <v/>
      </c>
      <c r="Z1261" s="364"/>
    </row>
    <row r="1262" spans="2:26">
      <c r="B1262" s="406">
        <v>1257</v>
      </c>
      <c r="C1262" s="364"/>
      <c r="D1262" s="364" t="str">
        <f t="shared" si="134"/>
        <v xml:space="preserve">#1257 : </v>
      </c>
      <c r="E1262" s="365"/>
      <c r="F1262" s="365"/>
      <c r="G1262" s="365"/>
      <c r="H1262" s="365"/>
      <c r="I1262" s="365"/>
      <c r="J1262" s="365"/>
      <c r="K1262" s="417"/>
      <c r="L1262" s="407">
        <f t="shared" si="140"/>
        <v>0</v>
      </c>
      <c r="M1262" s="407">
        <f t="shared" si="137"/>
        <v>0</v>
      </c>
      <c r="N1262" s="407">
        <f t="shared" si="138"/>
        <v>0</v>
      </c>
      <c r="O1262" s="407">
        <f t="shared" si="139"/>
        <v>0</v>
      </c>
      <c r="P1262" s="411" t="str">
        <f t="shared" si="135"/>
        <v/>
      </c>
      <c r="Q1262" s="412" t="str">
        <f t="shared" si="136"/>
        <v/>
      </c>
      <c r="Z1262" s="364"/>
    </row>
    <row r="1263" spans="2:26">
      <c r="B1263" s="406">
        <v>1258</v>
      </c>
      <c r="C1263" s="364"/>
      <c r="D1263" s="364" t="str">
        <f t="shared" si="134"/>
        <v xml:space="preserve">#1258 : </v>
      </c>
      <c r="E1263" s="365"/>
      <c r="F1263" s="365"/>
      <c r="G1263" s="365"/>
      <c r="H1263" s="365"/>
      <c r="I1263" s="365"/>
      <c r="J1263" s="365"/>
      <c r="K1263" s="417"/>
      <c r="L1263" s="407">
        <f t="shared" si="140"/>
        <v>0</v>
      </c>
      <c r="M1263" s="407">
        <f t="shared" si="137"/>
        <v>0</v>
      </c>
      <c r="N1263" s="407">
        <f t="shared" si="138"/>
        <v>0</v>
      </c>
      <c r="O1263" s="407">
        <f t="shared" si="139"/>
        <v>0</v>
      </c>
      <c r="P1263" s="411" t="str">
        <f t="shared" si="135"/>
        <v/>
      </c>
      <c r="Q1263" s="412" t="str">
        <f t="shared" si="136"/>
        <v/>
      </c>
      <c r="Z1263" s="364"/>
    </row>
    <row r="1264" spans="2:26">
      <c r="B1264" s="406">
        <v>1259</v>
      </c>
      <c r="C1264" s="364"/>
      <c r="D1264" s="364" t="str">
        <f t="shared" si="134"/>
        <v xml:space="preserve">#1259 : </v>
      </c>
      <c r="E1264" s="365"/>
      <c r="F1264" s="365"/>
      <c r="G1264" s="365"/>
      <c r="H1264" s="365"/>
      <c r="I1264" s="365"/>
      <c r="J1264" s="365"/>
      <c r="K1264" s="417"/>
      <c r="L1264" s="407">
        <f t="shared" si="140"/>
        <v>0</v>
      </c>
      <c r="M1264" s="407">
        <f t="shared" si="137"/>
        <v>0</v>
      </c>
      <c r="N1264" s="407">
        <f t="shared" si="138"/>
        <v>0</v>
      </c>
      <c r="O1264" s="407">
        <f t="shared" si="139"/>
        <v>0</v>
      </c>
      <c r="P1264" s="411" t="str">
        <f t="shared" si="135"/>
        <v/>
      </c>
      <c r="Q1264" s="412" t="str">
        <f t="shared" si="136"/>
        <v/>
      </c>
      <c r="Z1264" s="364"/>
    </row>
    <row r="1265" spans="2:26">
      <c r="B1265" s="406">
        <v>1260</v>
      </c>
      <c r="C1265" s="364"/>
      <c r="D1265" s="364" t="str">
        <f t="shared" si="134"/>
        <v xml:space="preserve">#1260 : </v>
      </c>
      <c r="E1265" s="365"/>
      <c r="F1265" s="365"/>
      <c r="G1265" s="365"/>
      <c r="H1265" s="365"/>
      <c r="I1265" s="365"/>
      <c r="J1265" s="365"/>
      <c r="K1265" s="417"/>
      <c r="L1265" s="407">
        <f t="shared" si="140"/>
        <v>0</v>
      </c>
      <c r="M1265" s="407">
        <f t="shared" si="137"/>
        <v>0</v>
      </c>
      <c r="N1265" s="407">
        <f t="shared" si="138"/>
        <v>0</v>
      </c>
      <c r="O1265" s="407">
        <f t="shared" si="139"/>
        <v>0</v>
      </c>
      <c r="P1265" s="411" t="str">
        <f t="shared" si="135"/>
        <v/>
      </c>
      <c r="Q1265" s="412" t="str">
        <f t="shared" si="136"/>
        <v/>
      </c>
      <c r="Z1265" s="364"/>
    </row>
    <row r="1266" spans="2:26">
      <c r="B1266" s="406">
        <v>1261</v>
      </c>
      <c r="C1266" s="364"/>
      <c r="D1266" s="364" t="str">
        <f t="shared" si="134"/>
        <v xml:space="preserve">#1261 : </v>
      </c>
      <c r="E1266" s="365"/>
      <c r="F1266" s="365"/>
      <c r="G1266" s="365"/>
      <c r="H1266" s="365"/>
      <c r="I1266" s="365"/>
      <c r="J1266" s="365"/>
      <c r="K1266" s="417"/>
      <c r="L1266" s="407">
        <f t="shared" si="140"/>
        <v>0</v>
      </c>
      <c r="M1266" s="407">
        <f t="shared" si="137"/>
        <v>0</v>
      </c>
      <c r="N1266" s="407">
        <f t="shared" si="138"/>
        <v>0</v>
      </c>
      <c r="O1266" s="407">
        <f t="shared" si="139"/>
        <v>0</v>
      </c>
      <c r="P1266" s="411" t="str">
        <f t="shared" si="135"/>
        <v/>
      </c>
      <c r="Q1266" s="412" t="str">
        <f t="shared" si="136"/>
        <v/>
      </c>
      <c r="Z1266" s="364"/>
    </row>
    <row r="1267" spans="2:26">
      <c r="B1267" s="406">
        <v>1262</v>
      </c>
      <c r="C1267" s="364"/>
      <c r="D1267" s="364" t="str">
        <f t="shared" si="134"/>
        <v xml:space="preserve">#1262 : </v>
      </c>
      <c r="E1267" s="365"/>
      <c r="F1267" s="365"/>
      <c r="G1267" s="365"/>
      <c r="H1267" s="365"/>
      <c r="I1267" s="365"/>
      <c r="J1267" s="365"/>
      <c r="K1267" s="417"/>
      <c r="L1267" s="407">
        <f t="shared" si="140"/>
        <v>0</v>
      </c>
      <c r="M1267" s="407">
        <f t="shared" si="137"/>
        <v>0</v>
      </c>
      <c r="N1267" s="407">
        <f t="shared" si="138"/>
        <v>0</v>
      </c>
      <c r="O1267" s="407">
        <f t="shared" si="139"/>
        <v>0</v>
      </c>
      <c r="P1267" s="411" t="str">
        <f t="shared" si="135"/>
        <v/>
      </c>
      <c r="Q1267" s="412" t="str">
        <f t="shared" si="136"/>
        <v/>
      </c>
      <c r="Z1267" s="364"/>
    </row>
    <row r="1268" spans="2:26">
      <c r="B1268" s="406">
        <v>1263</v>
      </c>
      <c r="C1268" s="364"/>
      <c r="D1268" s="364" t="str">
        <f t="shared" si="134"/>
        <v xml:space="preserve">#1263 : </v>
      </c>
      <c r="E1268" s="365"/>
      <c r="F1268" s="365"/>
      <c r="G1268" s="365"/>
      <c r="H1268" s="365"/>
      <c r="I1268" s="365"/>
      <c r="J1268" s="365"/>
      <c r="K1268" s="417"/>
      <c r="L1268" s="407">
        <f t="shared" si="140"/>
        <v>0</v>
      </c>
      <c r="M1268" s="407">
        <f t="shared" si="137"/>
        <v>0</v>
      </c>
      <c r="N1268" s="407">
        <f t="shared" si="138"/>
        <v>0</v>
      </c>
      <c r="O1268" s="407">
        <f t="shared" si="139"/>
        <v>0</v>
      </c>
      <c r="P1268" s="411" t="str">
        <f t="shared" si="135"/>
        <v/>
      </c>
      <c r="Q1268" s="412" t="str">
        <f t="shared" si="136"/>
        <v/>
      </c>
      <c r="Z1268" s="364"/>
    </row>
    <row r="1269" spans="2:26">
      <c r="B1269" s="406">
        <v>1264</v>
      </c>
      <c r="C1269" s="364"/>
      <c r="D1269" s="364" t="str">
        <f t="shared" si="134"/>
        <v xml:space="preserve">#1264 : </v>
      </c>
      <c r="E1269" s="365"/>
      <c r="F1269" s="365"/>
      <c r="G1269" s="365"/>
      <c r="H1269" s="365"/>
      <c r="I1269" s="365"/>
      <c r="J1269" s="365"/>
      <c r="K1269" s="417"/>
      <c r="L1269" s="407">
        <f t="shared" si="140"/>
        <v>0</v>
      </c>
      <c r="M1269" s="407">
        <f t="shared" si="137"/>
        <v>0</v>
      </c>
      <c r="N1269" s="407">
        <f t="shared" si="138"/>
        <v>0</v>
      </c>
      <c r="O1269" s="407">
        <f t="shared" si="139"/>
        <v>0</v>
      </c>
      <c r="P1269" s="411" t="str">
        <f t="shared" si="135"/>
        <v/>
      </c>
      <c r="Q1269" s="412" t="str">
        <f t="shared" si="136"/>
        <v/>
      </c>
      <c r="Z1269" s="364"/>
    </row>
    <row r="1270" spans="2:26">
      <c r="B1270" s="406">
        <v>1265</v>
      </c>
      <c r="C1270" s="364"/>
      <c r="D1270" s="364" t="str">
        <f t="shared" si="134"/>
        <v xml:space="preserve">#1265 : </v>
      </c>
      <c r="E1270" s="365"/>
      <c r="F1270" s="365"/>
      <c r="G1270" s="365"/>
      <c r="H1270" s="365"/>
      <c r="I1270" s="365"/>
      <c r="J1270" s="365"/>
      <c r="K1270" s="417"/>
      <c r="L1270" s="407">
        <f t="shared" si="140"/>
        <v>0</v>
      </c>
      <c r="M1270" s="407">
        <f t="shared" si="137"/>
        <v>0</v>
      </c>
      <c r="N1270" s="407">
        <f t="shared" si="138"/>
        <v>0</v>
      </c>
      <c r="O1270" s="407">
        <f t="shared" si="139"/>
        <v>0</v>
      </c>
      <c r="P1270" s="411" t="str">
        <f t="shared" si="135"/>
        <v/>
      </c>
      <c r="Q1270" s="412" t="str">
        <f t="shared" si="136"/>
        <v/>
      </c>
      <c r="Z1270" s="364"/>
    </row>
    <row r="1271" spans="2:26">
      <c r="B1271" s="406">
        <v>1266</v>
      </c>
      <c r="C1271" s="364"/>
      <c r="D1271" s="364" t="str">
        <f t="shared" si="134"/>
        <v xml:space="preserve">#1266 : </v>
      </c>
      <c r="E1271" s="365"/>
      <c r="F1271" s="365"/>
      <c r="G1271" s="365"/>
      <c r="H1271" s="365"/>
      <c r="I1271" s="365"/>
      <c r="J1271" s="365"/>
      <c r="K1271" s="417"/>
      <c r="L1271" s="407">
        <f t="shared" si="140"/>
        <v>0</v>
      </c>
      <c r="M1271" s="407">
        <f t="shared" si="137"/>
        <v>0</v>
      </c>
      <c r="N1271" s="407">
        <f t="shared" si="138"/>
        <v>0</v>
      </c>
      <c r="O1271" s="407">
        <f t="shared" si="139"/>
        <v>0</v>
      </c>
      <c r="P1271" s="411" t="str">
        <f t="shared" si="135"/>
        <v/>
      </c>
      <c r="Q1271" s="412" t="str">
        <f t="shared" si="136"/>
        <v/>
      </c>
      <c r="Z1271" s="364"/>
    </row>
    <row r="1272" spans="2:26">
      <c r="B1272" s="406">
        <v>1267</v>
      </c>
      <c r="C1272" s="364"/>
      <c r="D1272" s="364" t="str">
        <f t="shared" si="134"/>
        <v xml:space="preserve">#1267 : </v>
      </c>
      <c r="E1272" s="365"/>
      <c r="F1272" s="365"/>
      <c r="G1272" s="365"/>
      <c r="H1272" s="365"/>
      <c r="I1272" s="365"/>
      <c r="J1272" s="365"/>
      <c r="K1272" s="417"/>
      <c r="L1272" s="407">
        <f t="shared" si="140"/>
        <v>0</v>
      </c>
      <c r="M1272" s="407">
        <f t="shared" si="137"/>
        <v>0</v>
      </c>
      <c r="N1272" s="407">
        <f t="shared" si="138"/>
        <v>0</v>
      </c>
      <c r="O1272" s="407">
        <f t="shared" si="139"/>
        <v>0</v>
      </c>
      <c r="P1272" s="411" t="str">
        <f t="shared" si="135"/>
        <v/>
      </c>
      <c r="Q1272" s="412" t="str">
        <f t="shared" si="136"/>
        <v/>
      </c>
      <c r="Z1272" s="364"/>
    </row>
    <row r="1273" spans="2:26">
      <c r="B1273" s="406">
        <v>1268</v>
      </c>
      <c r="C1273" s="364"/>
      <c r="D1273" s="364" t="str">
        <f t="shared" si="134"/>
        <v xml:space="preserve">#1268 : </v>
      </c>
      <c r="E1273" s="365"/>
      <c r="F1273" s="365"/>
      <c r="G1273" s="365"/>
      <c r="H1273" s="365"/>
      <c r="I1273" s="365"/>
      <c r="J1273" s="365"/>
      <c r="K1273" s="417"/>
      <c r="L1273" s="407">
        <f t="shared" si="140"/>
        <v>0</v>
      </c>
      <c r="M1273" s="407">
        <f t="shared" si="137"/>
        <v>0</v>
      </c>
      <c r="N1273" s="407">
        <f t="shared" si="138"/>
        <v>0</v>
      </c>
      <c r="O1273" s="407">
        <f t="shared" si="139"/>
        <v>0</v>
      </c>
      <c r="P1273" s="411" t="str">
        <f t="shared" si="135"/>
        <v/>
      </c>
      <c r="Q1273" s="412" t="str">
        <f t="shared" si="136"/>
        <v/>
      </c>
      <c r="Z1273" s="364"/>
    </row>
    <row r="1274" spans="2:26">
      <c r="B1274" s="406">
        <v>1269</v>
      </c>
      <c r="C1274" s="364"/>
      <c r="D1274" s="364" t="str">
        <f t="shared" si="134"/>
        <v xml:space="preserve">#1269 : </v>
      </c>
      <c r="E1274" s="365"/>
      <c r="F1274" s="365"/>
      <c r="G1274" s="365"/>
      <c r="H1274" s="365"/>
      <c r="I1274" s="365"/>
      <c r="J1274" s="365"/>
      <c r="K1274" s="417"/>
      <c r="L1274" s="407">
        <f t="shared" si="140"/>
        <v>0</v>
      </c>
      <c r="M1274" s="407">
        <f t="shared" si="137"/>
        <v>0</v>
      </c>
      <c r="N1274" s="407">
        <f t="shared" si="138"/>
        <v>0</v>
      </c>
      <c r="O1274" s="407">
        <f t="shared" si="139"/>
        <v>0</v>
      </c>
      <c r="P1274" s="411" t="str">
        <f t="shared" si="135"/>
        <v/>
      </c>
      <c r="Q1274" s="412" t="str">
        <f t="shared" si="136"/>
        <v/>
      </c>
      <c r="Z1274" s="364"/>
    </row>
    <row r="1275" spans="2:26">
      <c r="B1275" s="406">
        <v>1270</v>
      </c>
      <c r="C1275" s="364"/>
      <c r="D1275" s="364" t="str">
        <f t="shared" si="134"/>
        <v xml:space="preserve">#1270 : </v>
      </c>
      <c r="E1275" s="365"/>
      <c r="F1275" s="365"/>
      <c r="G1275" s="365"/>
      <c r="H1275" s="365"/>
      <c r="I1275" s="365"/>
      <c r="J1275" s="365"/>
      <c r="K1275" s="417"/>
      <c r="L1275" s="407">
        <f t="shared" si="140"/>
        <v>0</v>
      </c>
      <c r="M1275" s="407">
        <f t="shared" si="137"/>
        <v>0</v>
      </c>
      <c r="N1275" s="407">
        <f t="shared" si="138"/>
        <v>0</v>
      </c>
      <c r="O1275" s="407">
        <f t="shared" si="139"/>
        <v>0</v>
      </c>
      <c r="P1275" s="411" t="str">
        <f t="shared" si="135"/>
        <v/>
      </c>
      <c r="Q1275" s="412" t="str">
        <f t="shared" si="136"/>
        <v/>
      </c>
      <c r="Z1275" s="364"/>
    </row>
    <row r="1276" spans="2:26">
      <c r="B1276" s="406">
        <v>1271</v>
      </c>
      <c r="C1276" s="364"/>
      <c r="D1276" s="364" t="str">
        <f t="shared" si="134"/>
        <v xml:space="preserve">#1271 : </v>
      </c>
      <c r="E1276" s="365"/>
      <c r="F1276" s="365"/>
      <c r="G1276" s="365"/>
      <c r="H1276" s="365"/>
      <c r="I1276" s="365"/>
      <c r="J1276" s="365"/>
      <c r="K1276" s="417"/>
      <c r="L1276" s="407">
        <f t="shared" si="140"/>
        <v>0</v>
      </c>
      <c r="M1276" s="407">
        <f t="shared" si="137"/>
        <v>0</v>
      </c>
      <c r="N1276" s="407">
        <f t="shared" si="138"/>
        <v>0</v>
      </c>
      <c r="O1276" s="407">
        <f t="shared" si="139"/>
        <v>0</v>
      </c>
      <c r="P1276" s="411" t="str">
        <f t="shared" si="135"/>
        <v/>
      </c>
      <c r="Q1276" s="412" t="str">
        <f t="shared" si="136"/>
        <v/>
      </c>
      <c r="Z1276" s="364"/>
    </row>
    <row r="1277" spans="2:26">
      <c r="B1277" s="406">
        <v>1272</v>
      </c>
      <c r="C1277" s="364"/>
      <c r="D1277" s="364" t="str">
        <f t="shared" si="134"/>
        <v xml:space="preserve">#1272 : </v>
      </c>
      <c r="E1277" s="365"/>
      <c r="F1277" s="365"/>
      <c r="G1277" s="365"/>
      <c r="H1277" s="365"/>
      <c r="I1277" s="365"/>
      <c r="J1277" s="365"/>
      <c r="K1277" s="417"/>
      <c r="L1277" s="407">
        <f t="shared" si="140"/>
        <v>0</v>
      </c>
      <c r="M1277" s="407">
        <f t="shared" si="137"/>
        <v>0</v>
      </c>
      <c r="N1277" s="407">
        <f t="shared" si="138"/>
        <v>0</v>
      </c>
      <c r="O1277" s="407">
        <f t="shared" si="139"/>
        <v>0</v>
      </c>
      <c r="P1277" s="411" t="str">
        <f t="shared" si="135"/>
        <v/>
      </c>
      <c r="Q1277" s="412" t="str">
        <f t="shared" si="136"/>
        <v/>
      </c>
      <c r="Z1277" s="364"/>
    </row>
    <row r="1278" spans="2:26">
      <c r="B1278" s="406">
        <v>1273</v>
      </c>
      <c r="C1278" s="364"/>
      <c r="D1278" s="364" t="str">
        <f t="shared" si="134"/>
        <v xml:space="preserve">#1273 : </v>
      </c>
      <c r="E1278" s="365"/>
      <c r="F1278" s="365"/>
      <c r="G1278" s="365"/>
      <c r="H1278" s="365"/>
      <c r="I1278" s="365"/>
      <c r="J1278" s="365"/>
      <c r="K1278" s="417"/>
      <c r="L1278" s="407">
        <f t="shared" si="140"/>
        <v>0</v>
      </c>
      <c r="M1278" s="407">
        <f t="shared" si="137"/>
        <v>0</v>
      </c>
      <c r="N1278" s="407">
        <f t="shared" si="138"/>
        <v>0</v>
      </c>
      <c r="O1278" s="407">
        <f t="shared" si="139"/>
        <v>0</v>
      </c>
      <c r="P1278" s="411" t="str">
        <f t="shared" si="135"/>
        <v/>
      </c>
      <c r="Q1278" s="412" t="str">
        <f t="shared" si="136"/>
        <v/>
      </c>
      <c r="Z1278" s="364"/>
    </row>
    <row r="1279" spans="2:26">
      <c r="B1279" s="406">
        <v>1274</v>
      </c>
      <c r="C1279" s="364"/>
      <c r="D1279" s="364" t="str">
        <f t="shared" si="134"/>
        <v xml:space="preserve">#1274 : </v>
      </c>
      <c r="E1279" s="365"/>
      <c r="F1279" s="365"/>
      <c r="G1279" s="365"/>
      <c r="H1279" s="365"/>
      <c r="I1279" s="365"/>
      <c r="J1279" s="365"/>
      <c r="K1279" s="417"/>
      <c r="L1279" s="407">
        <f t="shared" si="140"/>
        <v>0</v>
      </c>
      <c r="M1279" s="407">
        <f t="shared" si="137"/>
        <v>0</v>
      </c>
      <c r="N1279" s="407">
        <f t="shared" si="138"/>
        <v>0</v>
      </c>
      <c r="O1279" s="407">
        <f t="shared" si="139"/>
        <v>0</v>
      </c>
      <c r="P1279" s="411" t="str">
        <f t="shared" si="135"/>
        <v/>
      </c>
      <c r="Q1279" s="412" t="str">
        <f t="shared" si="136"/>
        <v/>
      </c>
      <c r="Z1279" s="364"/>
    </row>
    <row r="1280" spans="2:26">
      <c r="B1280" s="406">
        <v>1275</v>
      </c>
      <c r="C1280" s="364"/>
      <c r="D1280" s="364" t="str">
        <f t="shared" si="134"/>
        <v xml:space="preserve">#1275 : </v>
      </c>
      <c r="E1280" s="365"/>
      <c r="F1280" s="365"/>
      <c r="G1280" s="365"/>
      <c r="H1280" s="365"/>
      <c r="I1280" s="365"/>
      <c r="J1280" s="365"/>
      <c r="K1280" s="417"/>
      <c r="L1280" s="407">
        <f t="shared" si="140"/>
        <v>0</v>
      </c>
      <c r="M1280" s="407">
        <f t="shared" si="137"/>
        <v>0</v>
      </c>
      <c r="N1280" s="407">
        <f t="shared" si="138"/>
        <v>0</v>
      </c>
      <c r="O1280" s="407">
        <f t="shared" si="139"/>
        <v>0</v>
      </c>
      <c r="P1280" s="411" t="str">
        <f t="shared" si="135"/>
        <v/>
      </c>
      <c r="Q1280" s="412" t="str">
        <f t="shared" si="136"/>
        <v/>
      </c>
      <c r="Z1280" s="364"/>
    </row>
    <row r="1281" spans="2:26">
      <c r="B1281" s="406">
        <v>1276</v>
      </c>
      <c r="C1281" s="364"/>
      <c r="D1281" s="364" t="str">
        <f t="shared" si="134"/>
        <v xml:space="preserve">#1276 : </v>
      </c>
      <c r="E1281" s="365"/>
      <c r="F1281" s="365"/>
      <c r="G1281" s="365"/>
      <c r="H1281" s="365"/>
      <c r="I1281" s="365"/>
      <c r="J1281" s="365"/>
      <c r="K1281" s="417"/>
      <c r="L1281" s="407">
        <f t="shared" si="140"/>
        <v>0</v>
      </c>
      <c r="M1281" s="407">
        <f t="shared" si="137"/>
        <v>0</v>
      </c>
      <c r="N1281" s="407">
        <f t="shared" si="138"/>
        <v>0</v>
      </c>
      <c r="O1281" s="407">
        <f t="shared" si="139"/>
        <v>0</v>
      </c>
      <c r="P1281" s="411" t="str">
        <f t="shared" si="135"/>
        <v/>
      </c>
      <c r="Q1281" s="412" t="str">
        <f t="shared" si="136"/>
        <v/>
      </c>
      <c r="Z1281" s="364"/>
    </row>
    <row r="1282" spans="2:26">
      <c r="B1282" s="406">
        <v>1277</v>
      </c>
      <c r="C1282" s="364"/>
      <c r="D1282" s="364" t="str">
        <f t="shared" si="134"/>
        <v xml:space="preserve">#1277 : </v>
      </c>
      <c r="E1282" s="365"/>
      <c r="F1282" s="365"/>
      <c r="G1282" s="365"/>
      <c r="H1282" s="365"/>
      <c r="I1282" s="365"/>
      <c r="J1282" s="365"/>
      <c r="K1282" s="417"/>
      <c r="L1282" s="407">
        <f t="shared" si="140"/>
        <v>0</v>
      </c>
      <c r="M1282" s="407">
        <f t="shared" si="137"/>
        <v>0</v>
      </c>
      <c r="N1282" s="407">
        <f t="shared" si="138"/>
        <v>0</v>
      </c>
      <c r="O1282" s="407">
        <f t="shared" si="139"/>
        <v>0</v>
      </c>
      <c r="P1282" s="411" t="str">
        <f t="shared" si="135"/>
        <v/>
      </c>
      <c r="Q1282" s="412" t="str">
        <f t="shared" si="136"/>
        <v/>
      </c>
      <c r="Z1282" s="364"/>
    </row>
    <row r="1283" spans="2:26">
      <c r="B1283" s="406">
        <v>1278</v>
      </c>
      <c r="C1283" s="364"/>
      <c r="D1283" s="364" t="str">
        <f t="shared" si="134"/>
        <v xml:space="preserve">#1278 : </v>
      </c>
      <c r="E1283" s="365"/>
      <c r="F1283" s="365"/>
      <c r="G1283" s="365"/>
      <c r="H1283" s="365"/>
      <c r="I1283" s="365"/>
      <c r="J1283" s="365"/>
      <c r="K1283" s="417"/>
      <c r="L1283" s="407">
        <f t="shared" si="140"/>
        <v>0</v>
      </c>
      <c r="M1283" s="407">
        <f t="shared" si="137"/>
        <v>0</v>
      </c>
      <c r="N1283" s="407">
        <f t="shared" si="138"/>
        <v>0</v>
      </c>
      <c r="O1283" s="407">
        <f t="shared" si="139"/>
        <v>0</v>
      </c>
      <c r="P1283" s="411" t="str">
        <f t="shared" si="135"/>
        <v/>
      </c>
      <c r="Q1283" s="412" t="str">
        <f t="shared" si="136"/>
        <v/>
      </c>
      <c r="Z1283" s="364"/>
    </row>
    <row r="1284" spans="2:26">
      <c r="B1284" s="406">
        <v>1279</v>
      </c>
      <c r="C1284" s="364"/>
      <c r="D1284" s="364" t="str">
        <f t="shared" si="134"/>
        <v xml:space="preserve">#1279 : </v>
      </c>
      <c r="E1284" s="365"/>
      <c r="F1284" s="365"/>
      <c r="G1284" s="365"/>
      <c r="H1284" s="365"/>
      <c r="I1284" s="365"/>
      <c r="J1284" s="365"/>
      <c r="K1284" s="417"/>
      <c r="L1284" s="407">
        <f t="shared" si="140"/>
        <v>0</v>
      </c>
      <c r="M1284" s="407">
        <f t="shared" si="137"/>
        <v>0</v>
      </c>
      <c r="N1284" s="407">
        <f t="shared" si="138"/>
        <v>0</v>
      </c>
      <c r="O1284" s="407">
        <f t="shared" si="139"/>
        <v>0</v>
      </c>
      <c r="P1284" s="411" t="str">
        <f t="shared" si="135"/>
        <v/>
      </c>
      <c r="Q1284" s="412" t="str">
        <f t="shared" si="136"/>
        <v/>
      </c>
      <c r="Z1284" s="364"/>
    </row>
    <row r="1285" spans="2:26">
      <c r="B1285" s="406">
        <v>1280</v>
      </c>
      <c r="C1285" s="364"/>
      <c r="D1285" s="364" t="str">
        <f t="shared" si="134"/>
        <v xml:space="preserve">#1280 : </v>
      </c>
      <c r="E1285" s="365"/>
      <c r="F1285" s="365"/>
      <c r="G1285" s="365"/>
      <c r="H1285" s="365"/>
      <c r="I1285" s="365"/>
      <c r="J1285" s="365"/>
      <c r="K1285" s="417"/>
      <c r="L1285" s="407">
        <f t="shared" si="140"/>
        <v>0</v>
      </c>
      <c r="M1285" s="407">
        <f t="shared" si="137"/>
        <v>0</v>
      </c>
      <c r="N1285" s="407">
        <f t="shared" si="138"/>
        <v>0</v>
      </c>
      <c r="O1285" s="407">
        <f t="shared" si="139"/>
        <v>0</v>
      </c>
      <c r="P1285" s="411" t="str">
        <f t="shared" si="135"/>
        <v/>
      </c>
      <c r="Q1285" s="412" t="str">
        <f t="shared" si="136"/>
        <v/>
      </c>
      <c r="Z1285" s="364"/>
    </row>
    <row r="1286" spans="2:26">
      <c r="B1286" s="406">
        <v>1281</v>
      </c>
      <c r="C1286" s="364"/>
      <c r="D1286" s="364" t="str">
        <f t="shared" ref="D1286:D1349" si="141">"#"&amp;B1286&amp;" : "&amp;C1286</f>
        <v xml:space="preserve">#1281 : </v>
      </c>
      <c r="E1286" s="365"/>
      <c r="F1286" s="365"/>
      <c r="G1286" s="365"/>
      <c r="H1286" s="365"/>
      <c r="I1286" s="365"/>
      <c r="J1286" s="365"/>
      <c r="K1286" s="417"/>
      <c r="L1286" s="407">
        <f t="shared" si="140"/>
        <v>0</v>
      </c>
      <c r="M1286" s="407">
        <f t="shared" si="137"/>
        <v>0</v>
      </c>
      <c r="N1286" s="407">
        <f t="shared" si="138"/>
        <v>0</v>
      </c>
      <c r="O1286" s="407">
        <f t="shared" si="139"/>
        <v>0</v>
      </c>
      <c r="P1286" s="411" t="str">
        <f t="shared" ref="P1286:P1349" si="142">IF(M1286&gt;N1286,"Match funding needs to be min 50%","")</f>
        <v/>
      </c>
      <c r="Q1286" s="412" t="str">
        <f t="shared" ref="Q1286:Q1349" si="143" xml:space="preserve">
IF(AND(E1286="Privately Rented Home",K1286&gt;=$L$3/0.7,L1286=$L$3),"",
IF(AND(E1286="Privately Rented Home",K1286&lt;$L$3/0.7,L1286=K1286*70%),"",
IF(AND(E1286="Privately Owned Home",K1286=L1286),"",
IF(AND(E1286="Social Home",K1286=(M1286+N1286)),"",
IF(AND(E1286="",K1286=0),"",
"Private Landlord contribution needs to be greater")))))</f>
        <v/>
      </c>
      <c r="Z1286" s="364"/>
    </row>
    <row r="1287" spans="2:26">
      <c r="B1287" s="406">
        <v>1282</v>
      </c>
      <c r="C1287" s="364"/>
      <c r="D1287" s="364" t="str">
        <f t="shared" si="141"/>
        <v xml:space="preserve">#1282 : </v>
      </c>
      <c r="E1287" s="365"/>
      <c r="F1287" s="365"/>
      <c r="G1287" s="365"/>
      <c r="H1287" s="365"/>
      <c r="I1287" s="365"/>
      <c r="J1287" s="365"/>
      <c r="K1287" s="417"/>
      <c r="L1287" s="407">
        <f t="shared" si="140"/>
        <v>0</v>
      </c>
      <c r="M1287" s="407">
        <f t="shared" ref="M1287:M1350" si="144">VALUE(
IF(AND(E1287="Social Home",K1287&gt;=$M$3/0.5),$M$3,
IF(AND(E1287="Social Home",K1287&lt;$M$3/0.5),K1287*50%,
"0")))</f>
        <v>0</v>
      </c>
      <c r="N1287" s="407">
        <f t="shared" ref="N1287:N1350" si="145">VALUE(IF(E1287="Social Home",K1287-M1287,0))</f>
        <v>0</v>
      </c>
      <c r="O1287" s="407">
        <f t="shared" ref="O1287:O1350" si="146">VALUE(IF(E1287="Privately Rented Home",K1287-L1287,0))</f>
        <v>0</v>
      </c>
      <c r="P1287" s="411" t="str">
        <f t="shared" si="142"/>
        <v/>
      </c>
      <c r="Q1287" s="412" t="str">
        <f t="shared" si="143"/>
        <v/>
      </c>
      <c r="Z1287" s="364"/>
    </row>
    <row r="1288" spans="2:26">
      <c r="B1288" s="406">
        <v>1283</v>
      </c>
      <c r="C1288" s="364"/>
      <c r="D1288" s="364" t="str">
        <f t="shared" si="141"/>
        <v xml:space="preserve">#1283 : </v>
      </c>
      <c r="E1288" s="365"/>
      <c r="F1288" s="365"/>
      <c r="G1288" s="365"/>
      <c r="H1288" s="365"/>
      <c r="I1288" s="365"/>
      <c r="J1288" s="365"/>
      <c r="K1288" s="417"/>
      <c r="L1288" s="407">
        <f t="shared" si="140"/>
        <v>0</v>
      </c>
      <c r="M1288" s="407">
        <f t="shared" si="144"/>
        <v>0</v>
      </c>
      <c r="N1288" s="407">
        <f t="shared" si="145"/>
        <v>0</v>
      </c>
      <c r="O1288" s="407">
        <f t="shared" si="146"/>
        <v>0</v>
      </c>
      <c r="P1288" s="411" t="str">
        <f t="shared" si="142"/>
        <v/>
      </c>
      <c r="Q1288" s="412" t="str">
        <f t="shared" si="143"/>
        <v/>
      </c>
      <c r="Z1288" s="364"/>
    </row>
    <row r="1289" spans="2:26">
      <c r="B1289" s="406">
        <v>1284</v>
      </c>
      <c r="C1289" s="364"/>
      <c r="D1289" s="364" t="str">
        <f t="shared" si="141"/>
        <v xml:space="preserve">#1284 : </v>
      </c>
      <c r="E1289" s="365"/>
      <c r="F1289" s="365"/>
      <c r="G1289" s="365"/>
      <c r="H1289" s="365"/>
      <c r="I1289" s="365"/>
      <c r="J1289" s="365"/>
      <c r="K1289" s="417"/>
      <c r="L1289" s="407">
        <f t="shared" ref="L1289:L1352" si="147">VALUE(
IF(AND(E1289="Privately Rented Home",K1289&gt;=$L$3/0.7),$L$3,
IF(AND(E1289="Privately Rented Home",K1289&lt;$L$3/0.7),K1289*0.7,
IF(AND(E1289="Privately Owned Home",K1289&gt;=0),K1289,
"0"))))</f>
        <v>0</v>
      </c>
      <c r="M1289" s="407">
        <f t="shared" si="144"/>
        <v>0</v>
      </c>
      <c r="N1289" s="407">
        <f t="shared" si="145"/>
        <v>0</v>
      </c>
      <c r="O1289" s="407">
        <f t="shared" si="146"/>
        <v>0</v>
      </c>
      <c r="P1289" s="411" t="str">
        <f t="shared" si="142"/>
        <v/>
      </c>
      <c r="Q1289" s="412" t="str">
        <f t="shared" si="143"/>
        <v/>
      </c>
      <c r="Z1289" s="364"/>
    </row>
    <row r="1290" spans="2:26">
      <c r="B1290" s="406">
        <v>1285</v>
      </c>
      <c r="C1290" s="364"/>
      <c r="D1290" s="364" t="str">
        <f t="shared" si="141"/>
        <v xml:space="preserve">#1285 : </v>
      </c>
      <c r="E1290" s="365"/>
      <c r="F1290" s="365"/>
      <c r="G1290" s="365"/>
      <c r="H1290" s="365"/>
      <c r="I1290" s="365"/>
      <c r="J1290" s="365"/>
      <c r="K1290" s="417"/>
      <c r="L1290" s="407">
        <f t="shared" si="147"/>
        <v>0</v>
      </c>
      <c r="M1290" s="407">
        <f t="shared" si="144"/>
        <v>0</v>
      </c>
      <c r="N1290" s="407">
        <f t="shared" si="145"/>
        <v>0</v>
      </c>
      <c r="O1290" s="407">
        <f t="shared" si="146"/>
        <v>0</v>
      </c>
      <c r="P1290" s="411" t="str">
        <f t="shared" si="142"/>
        <v/>
      </c>
      <c r="Q1290" s="412" t="str">
        <f t="shared" si="143"/>
        <v/>
      </c>
      <c r="Z1290" s="364"/>
    </row>
    <row r="1291" spans="2:26">
      <c r="B1291" s="406">
        <v>1286</v>
      </c>
      <c r="C1291" s="364"/>
      <c r="D1291" s="364" t="str">
        <f t="shared" si="141"/>
        <v xml:space="preserve">#1286 : </v>
      </c>
      <c r="E1291" s="365"/>
      <c r="F1291" s="365"/>
      <c r="G1291" s="365"/>
      <c r="H1291" s="365"/>
      <c r="I1291" s="365"/>
      <c r="J1291" s="365"/>
      <c r="K1291" s="417"/>
      <c r="L1291" s="407">
        <f t="shared" si="147"/>
        <v>0</v>
      </c>
      <c r="M1291" s="407">
        <f t="shared" si="144"/>
        <v>0</v>
      </c>
      <c r="N1291" s="407">
        <f t="shared" si="145"/>
        <v>0</v>
      </c>
      <c r="O1291" s="407">
        <f t="shared" si="146"/>
        <v>0</v>
      </c>
      <c r="P1291" s="411" t="str">
        <f t="shared" si="142"/>
        <v/>
      </c>
      <c r="Q1291" s="412" t="str">
        <f t="shared" si="143"/>
        <v/>
      </c>
      <c r="Z1291" s="364"/>
    </row>
    <row r="1292" spans="2:26">
      <c r="B1292" s="406">
        <v>1287</v>
      </c>
      <c r="C1292" s="364"/>
      <c r="D1292" s="364" t="str">
        <f t="shared" si="141"/>
        <v xml:space="preserve">#1287 : </v>
      </c>
      <c r="E1292" s="365"/>
      <c r="F1292" s="365"/>
      <c r="G1292" s="365"/>
      <c r="H1292" s="365"/>
      <c r="I1292" s="365"/>
      <c r="J1292" s="365"/>
      <c r="K1292" s="417"/>
      <c r="L1292" s="407">
        <f t="shared" si="147"/>
        <v>0</v>
      </c>
      <c r="M1292" s="407">
        <f t="shared" si="144"/>
        <v>0</v>
      </c>
      <c r="N1292" s="407">
        <f t="shared" si="145"/>
        <v>0</v>
      </c>
      <c r="O1292" s="407">
        <f t="shared" si="146"/>
        <v>0</v>
      </c>
      <c r="P1292" s="411" t="str">
        <f t="shared" si="142"/>
        <v/>
      </c>
      <c r="Q1292" s="412" t="str">
        <f t="shared" si="143"/>
        <v/>
      </c>
      <c r="Z1292" s="364"/>
    </row>
    <row r="1293" spans="2:26">
      <c r="B1293" s="406">
        <v>1288</v>
      </c>
      <c r="C1293" s="364"/>
      <c r="D1293" s="364" t="str">
        <f t="shared" si="141"/>
        <v xml:space="preserve">#1288 : </v>
      </c>
      <c r="E1293" s="365"/>
      <c r="F1293" s="365"/>
      <c r="G1293" s="365"/>
      <c r="H1293" s="365"/>
      <c r="I1293" s="365"/>
      <c r="J1293" s="365"/>
      <c r="K1293" s="417"/>
      <c r="L1293" s="407">
        <f t="shared" si="147"/>
        <v>0</v>
      </c>
      <c r="M1293" s="407">
        <f t="shared" si="144"/>
        <v>0</v>
      </c>
      <c r="N1293" s="407">
        <f t="shared" si="145"/>
        <v>0</v>
      </c>
      <c r="O1293" s="407">
        <f t="shared" si="146"/>
        <v>0</v>
      </c>
      <c r="P1293" s="411" t="str">
        <f t="shared" si="142"/>
        <v/>
      </c>
      <c r="Q1293" s="412" t="str">
        <f t="shared" si="143"/>
        <v/>
      </c>
      <c r="Z1293" s="364"/>
    </row>
    <row r="1294" spans="2:26">
      <c r="B1294" s="406">
        <v>1289</v>
      </c>
      <c r="C1294" s="364"/>
      <c r="D1294" s="364" t="str">
        <f t="shared" si="141"/>
        <v xml:space="preserve">#1289 : </v>
      </c>
      <c r="E1294" s="365"/>
      <c r="F1294" s="365"/>
      <c r="G1294" s="365"/>
      <c r="H1294" s="365"/>
      <c r="I1294" s="365"/>
      <c r="J1294" s="365"/>
      <c r="K1294" s="417"/>
      <c r="L1294" s="407">
        <f t="shared" si="147"/>
        <v>0</v>
      </c>
      <c r="M1294" s="407">
        <f t="shared" si="144"/>
        <v>0</v>
      </c>
      <c r="N1294" s="407">
        <f t="shared" si="145"/>
        <v>0</v>
      </c>
      <c r="O1294" s="407">
        <f t="shared" si="146"/>
        <v>0</v>
      </c>
      <c r="P1294" s="411" t="str">
        <f t="shared" si="142"/>
        <v/>
      </c>
      <c r="Q1294" s="412" t="str">
        <f t="shared" si="143"/>
        <v/>
      </c>
      <c r="Z1294" s="364"/>
    </row>
    <row r="1295" spans="2:26">
      <c r="B1295" s="406">
        <v>1290</v>
      </c>
      <c r="C1295" s="364"/>
      <c r="D1295" s="364" t="str">
        <f t="shared" si="141"/>
        <v xml:space="preserve">#1290 : </v>
      </c>
      <c r="E1295" s="365"/>
      <c r="F1295" s="365"/>
      <c r="G1295" s="365"/>
      <c r="H1295" s="365"/>
      <c r="I1295" s="365"/>
      <c r="J1295" s="365"/>
      <c r="K1295" s="417"/>
      <c r="L1295" s="407">
        <f t="shared" si="147"/>
        <v>0</v>
      </c>
      <c r="M1295" s="407">
        <f t="shared" si="144"/>
        <v>0</v>
      </c>
      <c r="N1295" s="407">
        <f t="shared" si="145"/>
        <v>0</v>
      </c>
      <c r="O1295" s="407">
        <f t="shared" si="146"/>
        <v>0</v>
      </c>
      <c r="P1295" s="411" t="str">
        <f t="shared" si="142"/>
        <v/>
      </c>
      <c r="Q1295" s="412" t="str">
        <f t="shared" si="143"/>
        <v/>
      </c>
      <c r="Z1295" s="364"/>
    </row>
    <row r="1296" spans="2:26">
      <c r="B1296" s="406">
        <v>1291</v>
      </c>
      <c r="C1296" s="364"/>
      <c r="D1296" s="364" t="str">
        <f t="shared" si="141"/>
        <v xml:space="preserve">#1291 : </v>
      </c>
      <c r="E1296" s="365"/>
      <c r="F1296" s="365"/>
      <c r="G1296" s="365"/>
      <c r="H1296" s="365"/>
      <c r="I1296" s="365"/>
      <c r="J1296" s="365"/>
      <c r="K1296" s="417"/>
      <c r="L1296" s="407">
        <f t="shared" si="147"/>
        <v>0</v>
      </c>
      <c r="M1296" s="407">
        <f t="shared" si="144"/>
        <v>0</v>
      </c>
      <c r="N1296" s="407">
        <f t="shared" si="145"/>
        <v>0</v>
      </c>
      <c r="O1296" s="407">
        <f t="shared" si="146"/>
        <v>0</v>
      </c>
      <c r="P1296" s="411" t="str">
        <f t="shared" si="142"/>
        <v/>
      </c>
      <c r="Q1296" s="412" t="str">
        <f t="shared" si="143"/>
        <v/>
      </c>
      <c r="Z1296" s="364"/>
    </row>
    <row r="1297" spans="2:26">
      <c r="B1297" s="406">
        <v>1292</v>
      </c>
      <c r="C1297" s="364"/>
      <c r="D1297" s="364" t="str">
        <f t="shared" si="141"/>
        <v xml:space="preserve">#1292 : </v>
      </c>
      <c r="E1297" s="365"/>
      <c r="F1297" s="365"/>
      <c r="G1297" s="365"/>
      <c r="H1297" s="365"/>
      <c r="I1297" s="365"/>
      <c r="J1297" s="365"/>
      <c r="K1297" s="417"/>
      <c r="L1297" s="407">
        <f t="shared" si="147"/>
        <v>0</v>
      </c>
      <c r="M1297" s="407">
        <f t="shared" si="144"/>
        <v>0</v>
      </c>
      <c r="N1297" s="407">
        <f t="shared" si="145"/>
        <v>0</v>
      </c>
      <c r="O1297" s="407">
        <f t="shared" si="146"/>
        <v>0</v>
      </c>
      <c r="P1297" s="411" t="str">
        <f t="shared" si="142"/>
        <v/>
      </c>
      <c r="Q1297" s="412" t="str">
        <f t="shared" si="143"/>
        <v/>
      </c>
      <c r="Z1297" s="364"/>
    </row>
    <row r="1298" spans="2:26">
      <c r="B1298" s="406">
        <v>1293</v>
      </c>
      <c r="C1298" s="364"/>
      <c r="D1298" s="364" t="str">
        <f t="shared" si="141"/>
        <v xml:space="preserve">#1293 : </v>
      </c>
      <c r="E1298" s="365"/>
      <c r="F1298" s="365"/>
      <c r="G1298" s="365"/>
      <c r="H1298" s="365"/>
      <c r="I1298" s="365"/>
      <c r="J1298" s="365"/>
      <c r="K1298" s="417"/>
      <c r="L1298" s="407">
        <f t="shared" si="147"/>
        <v>0</v>
      </c>
      <c r="M1298" s="407">
        <f t="shared" si="144"/>
        <v>0</v>
      </c>
      <c r="N1298" s="407">
        <f t="shared" si="145"/>
        <v>0</v>
      </c>
      <c r="O1298" s="407">
        <f t="shared" si="146"/>
        <v>0</v>
      </c>
      <c r="P1298" s="411" t="str">
        <f t="shared" si="142"/>
        <v/>
      </c>
      <c r="Q1298" s="412" t="str">
        <f t="shared" si="143"/>
        <v/>
      </c>
      <c r="Z1298" s="364"/>
    </row>
    <row r="1299" spans="2:26">
      <c r="B1299" s="406">
        <v>1294</v>
      </c>
      <c r="C1299" s="364"/>
      <c r="D1299" s="364" t="str">
        <f t="shared" si="141"/>
        <v xml:space="preserve">#1294 : </v>
      </c>
      <c r="E1299" s="365"/>
      <c r="F1299" s="365"/>
      <c r="G1299" s="365"/>
      <c r="H1299" s="365"/>
      <c r="I1299" s="365"/>
      <c r="J1299" s="365"/>
      <c r="K1299" s="417"/>
      <c r="L1299" s="407">
        <f t="shared" si="147"/>
        <v>0</v>
      </c>
      <c r="M1299" s="407">
        <f t="shared" si="144"/>
        <v>0</v>
      </c>
      <c r="N1299" s="407">
        <f t="shared" si="145"/>
        <v>0</v>
      </c>
      <c r="O1299" s="407">
        <f t="shared" si="146"/>
        <v>0</v>
      </c>
      <c r="P1299" s="411" t="str">
        <f t="shared" si="142"/>
        <v/>
      </c>
      <c r="Q1299" s="412" t="str">
        <f t="shared" si="143"/>
        <v/>
      </c>
      <c r="Z1299" s="364"/>
    </row>
    <row r="1300" spans="2:26">
      <c r="B1300" s="406">
        <v>1295</v>
      </c>
      <c r="C1300" s="364"/>
      <c r="D1300" s="364" t="str">
        <f t="shared" si="141"/>
        <v xml:space="preserve">#1295 : </v>
      </c>
      <c r="E1300" s="365"/>
      <c r="F1300" s="365"/>
      <c r="G1300" s="365"/>
      <c r="H1300" s="365"/>
      <c r="I1300" s="365"/>
      <c r="J1300" s="365"/>
      <c r="K1300" s="417"/>
      <c r="L1300" s="407">
        <f t="shared" si="147"/>
        <v>0</v>
      </c>
      <c r="M1300" s="407">
        <f t="shared" si="144"/>
        <v>0</v>
      </c>
      <c r="N1300" s="407">
        <f t="shared" si="145"/>
        <v>0</v>
      </c>
      <c r="O1300" s="407">
        <f t="shared" si="146"/>
        <v>0</v>
      </c>
      <c r="P1300" s="411" t="str">
        <f t="shared" si="142"/>
        <v/>
      </c>
      <c r="Q1300" s="412" t="str">
        <f t="shared" si="143"/>
        <v/>
      </c>
      <c r="Z1300" s="364"/>
    </row>
    <row r="1301" spans="2:26">
      <c r="B1301" s="406">
        <v>1296</v>
      </c>
      <c r="C1301" s="364"/>
      <c r="D1301" s="364" t="str">
        <f t="shared" si="141"/>
        <v xml:space="preserve">#1296 : </v>
      </c>
      <c r="E1301" s="365"/>
      <c r="F1301" s="365"/>
      <c r="G1301" s="365"/>
      <c r="H1301" s="365"/>
      <c r="I1301" s="365"/>
      <c r="J1301" s="365"/>
      <c r="K1301" s="417"/>
      <c r="L1301" s="407">
        <f t="shared" si="147"/>
        <v>0</v>
      </c>
      <c r="M1301" s="407">
        <f t="shared" si="144"/>
        <v>0</v>
      </c>
      <c r="N1301" s="407">
        <f t="shared" si="145"/>
        <v>0</v>
      </c>
      <c r="O1301" s="407">
        <f t="shared" si="146"/>
        <v>0</v>
      </c>
      <c r="P1301" s="411" t="str">
        <f t="shared" si="142"/>
        <v/>
      </c>
      <c r="Q1301" s="412" t="str">
        <f t="shared" si="143"/>
        <v/>
      </c>
      <c r="Z1301" s="364"/>
    </row>
    <row r="1302" spans="2:26">
      <c r="B1302" s="406">
        <v>1297</v>
      </c>
      <c r="C1302" s="364"/>
      <c r="D1302" s="364" t="str">
        <f t="shared" si="141"/>
        <v xml:space="preserve">#1297 : </v>
      </c>
      <c r="E1302" s="365"/>
      <c r="F1302" s="365"/>
      <c r="G1302" s="365"/>
      <c r="H1302" s="365"/>
      <c r="I1302" s="365"/>
      <c r="J1302" s="365"/>
      <c r="K1302" s="417"/>
      <c r="L1302" s="407">
        <f t="shared" si="147"/>
        <v>0</v>
      </c>
      <c r="M1302" s="407">
        <f t="shared" si="144"/>
        <v>0</v>
      </c>
      <c r="N1302" s="407">
        <f t="shared" si="145"/>
        <v>0</v>
      </c>
      <c r="O1302" s="407">
        <f t="shared" si="146"/>
        <v>0</v>
      </c>
      <c r="P1302" s="411" t="str">
        <f t="shared" si="142"/>
        <v/>
      </c>
      <c r="Q1302" s="412" t="str">
        <f t="shared" si="143"/>
        <v/>
      </c>
      <c r="Z1302" s="364"/>
    </row>
    <row r="1303" spans="2:26">
      <c r="B1303" s="406">
        <v>1298</v>
      </c>
      <c r="C1303" s="364"/>
      <c r="D1303" s="364" t="str">
        <f t="shared" si="141"/>
        <v xml:space="preserve">#1298 : </v>
      </c>
      <c r="E1303" s="365"/>
      <c r="F1303" s="365"/>
      <c r="G1303" s="365"/>
      <c r="H1303" s="365"/>
      <c r="I1303" s="365"/>
      <c r="J1303" s="365"/>
      <c r="K1303" s="417"/>
      <c r="L1303" s="407">
        <f t="shared" si="147"/>
        <v>0</v>
      </c>
      <c r="M1303" s="407">
        <f t="shared" si="144"/>
        <v>0</v>
      </c>
      <c r="N1303" s="407">
        <f t="shared" si="145"/>
        <v>0</v>
      </c>
      <c r="O1303" s="407">
        <f t="shared" si="146"/>
        <v>0</v>
      </c>
      <c r="P1303" s="411" t="str">
        <f t="shared" si="142"/>
        <v/>
      </c>
      <c r="Q1303" s="412" t="str">
        <f t="shared" si="143"/>
        <v/>
      </c>
      <c r="Z1303" s="364"/>
    </row>
    <row r="1304" spans="2:26">
      <c r="B1304" s="406">
        <v>1299</v>
      </c>
      <c r="C1304" s="364"/>
      <c r="D1304" s="364" t="str">
        <f t="shared" si="141"/>
        <v xml:space="preserve">#1299 : </v>
      </c>
      <c r="E1304" s="365"/>
      <c r="F1304" s="365"/>
      <c r="G1304" s="365"/>
      <c r="H1304" s="365"/>
      <c r="I1304" s="365"/>
      <c r="J1304" s="365"/>
      <c r="K1304" s="417"/>
      <c r="L1304" s="407">
        <f t="shared" si="147"/>
        <v>0</v>
      </c>
      <c r="M1304" s="407">
        <f t="shared" si="144"/>
        <v>0</v>
      </c>
      <c r="N1304" s="407">
        <f t="shared" si="145"/>
        <v>0</v>
      </c>
      <c r="O1304" s="407">
        <f t="shared" si="146"/>
        <v>0</v>
      </c>
      <c r="P1304" s="411" t="str">
        <f t="shared" si="142"/>
        <v/>
      </c>
      <c r="Q1304" s="412" t="str">
        <f t="shared" si="143"/>
        <v/>
      </c>
      <c r="Z1304" s="364"/>
    </row>
    <row r="1305" spans="2:26">
      <c r="B1305" s="406">
        <v>1300</v>
      </c>
      <c r="C1305" s="364"/>
      <c r="D1305" s="364" t="str">
        <f t="shared" si="141"/>
        <v xml:space="preserve">#1300 : </v>
      </c>
      <c r="E1305" s="365"/>
      <c r="F1305" s="365"/>
      <c r="G1305" s="365"/>
      <c r="H1305" s="365"/>
      <c r="I1305" s="365"/>
      <c r="J1305" s="365"/>
      <c r="K1305" s="417"/>
      <c r="L1305" s="407">
        <f t="shared" si="147"/>
        <v>0</v>
      </c>
      <c r="M1305" s="407">
        <f t="shared" si="144"/>
        <v>0</v>
      </c>
      <c r="N1305" s="407">
        <f t="shared" si="145"/>
        <v>0</v>
      </c>
      <c r="O1305" s="407">
        <f t="shared" si="146"/>
        <v>0</v>
      </c>
      <c r="P1305" s="411" t="str">
        <f t="shared" si="142"/>
        <v/>
      </c>
      <c r="Q1305" s="412" t="str">
        <f t="shared" si="143"/>
        <v/>
      </c>
      <c r="Z1305" s="364"/>
    </row>
    <row r="1306" spans="2:26">
      <c r="B1306" s="406">
        <v>1301</v>
      </c>
      <c r="C1306" s="364"/>
      <c r="D1306" s="364" t="str">
        <f t="shared" si="141"/>
        <v xml:space="preserve">#1301 : </v>
      </c>
      <c r="E1306" s="365"/>
      <c r="F1306" s="365"/>
      <c r="G1306" s="365"/>
      <c r="H1306" s="365"/>
      <c r="I1306" s="365"/>
      <c r="J1306" s="365"/>
      <c r="K1306" s="417"/>
      <c r="L1306" s="407">
        <f t="shared" si="147"/>
        <v>0</v>
      </c>
      <c r="M1306" s="407">
        <f t="shared" si="144"/>
        <v>0</v>
      </c>
      <c r="N1306" s="407">
        <f t="shared" si="145"/>
        <v>0</v>
      </c>
      <c r="O1306" s="407">
        <f t="shared" si="146"/>
        <v>0</v>
      </c>
      <c r="P1306" s="411" t="str">
        <f t="shared" si="142"/>
        <v/>
      </c>
      <c r="Q1306" s="412" t="str">
        <f t="shared" si="143"/>
        <v/>
      </c>
      <c r="Z1306" s="364"/>
    </row>
    <row r="1307" spans="2:26">
      <c r="B1307" s="406">
        <v>1302</v>
      </c>
      <c r="C1307" s="364"/>
      <c r="D1307" s="364" t="str">
        <f t="shared" si="141"/>
        <v xml:space="preserve">#1302 : </v>
      </c>
      <c r="E1307" s="365"/>
      <c r="F1307" s="365"/>
      <c r="G1307" s="365"/>
      <c r="H1307" s="365"/>
      <c r="I1307" s="365"/>
      <c r="J1307" s="365"/>
      <c r="K1307" s="417"/>
      <c r="L1307" s="407">
        <f t="shared" si="147"/>
        <v>0</v>
      </c>
      <c r="M1307" s="407">
        <f t="shared" si="144"/>
        <v>0</v>
      </c>
      <c r="N1307" s="407">
        <f t="shared" si="145"/>
        <v>0</v>
      </c>
      <c r="O1307" s="407">
        <f t="shared" si="146"/>
        <v>0</v>
      </c>
      <c r="P1307" s="411" t="str">
        <f t="shared" si="142"/>
        <v/>
      </c>
      <c r="Q1307" s="412" t="str">
        <f t="shared" si="143"/>
        <v/>
      </c>
      <c r="Z1307" s="364"/>
    </row>
    <row r="1308" spans="2:26">
      <c r="B1308" s="406">
        <v>1303</v>
      </c>
      <c r="C1308" s="364"/>
      <c r="D1308" s="364" t="str">
        <f t="shared" si="141"/>
        <v xml:space="preserve">#1303 : </v>
      </c>
      <c r="E1308" s="365"/>
      <c r="F1308" s="365"/>
      <c r="G1308" s="365"/>
      <c r="H1308" s="365"/>
      <c r="I1308" s="365"/>
      <c r="J1308" s="365"/>
      <c r="K1308" s="417"/>
      <c r="L1308" s="407">
        <f t="shared" si="147"/>
        <v>0</v>
      </c>
      <c r="M1308" s="407">
        <f t="shared" si="144"/>
        <v>0</v>
      </c>
      <c r="N1308" s="407">
        <f t="shared" si="145"/>
        <v>0</v>
      </c>
      <c r="O1308" s="407">
        <f t="shared" si="146"/>
        <v>0</v>
      </c>
      <c r="P1308" s="411" t="str">
        <f t="shared" si="142"/>
        <v/>
      </c>
      <c r="Q1308" s="412" t="str">
        <f t="shared" si="143"/>
        <v/>
      </c>
      <c r="Z1308" s="364"/>
    </row>
    <row r="1309" spans="2:26">
      <c r="B1309" s="406">
        <v>1304</v>
      </c>
      <c r="C1309" s="364"/>
      <c r="D1309" s="364" t="str">
        <f t="shared" si="141"/>
        <v xml:space="preserve">#1304 : </v>
      </c>
      <c r="E1309" s="365"/>
      <c r="F1309" s="365"/>
      <c r="G1309" s="365"/>
      <c r="H1309" s="365"/>
      <c r="I1309" s="365"/>
      <c r="J1309" s="365"/>
      <c r="K1309" s="417"/>
      <c r="L1309" s="407">
        <f t="shared" si="147"/>
        <v>0</v>
      </c>
      <c r="M1309" s="407">
        <f t="shared" si="144"/>
        <v>0</v>
      </c>
      <c r="N1309" s="407">
        <f t="shared" si="145"/>
        <v>0</v>
      </c>
      <c r="O1309" s="407">
        <f t="shared" si="146"/>
        <v>0</v>
      </c>
      <c r="P1309" s="411" t="str">
        <f t="shared" si="142"/>
        <v/>
      </c>
      <c r="Q1309" s="412" t="str">
        <f t="shared" si="143"/>
        <v/>
      </c>
      <c r="Z1309" s="364"/>
    </row>
    <row r="1310" spans="2:26">
      <c r="B1310" s="406">
        <v>1305</v>
      </c>
      <c r="C1310" s="364"/>
      <c r="D1310" s="364" t="str">
        <f t="shared" si="141"/>
        <v xml:space="preserve">#1305 : </v>
      </c>
      <c r="E1310" s="365"/>
      <c r="F1310" s="365"/>
      <c r="G1310" s="365"/>
      <c r="H1310" s="365"/>
      <c r="I1310" s="365"/>
      <c r="J1310" s="365"/>
      <c r="K1310" s="417"/>
      <c r="L1310" s="407">
        <f t="shared" si="147"/>
        <v>0</v>
      </c>
      <c r="M1310" s="407">
        <f t="shared" si="144"/>
        <v>0</v>
      </c>
      <c r="N1310" s="407">
        <f t="shared" si="145"/>
        <v>0</v>
      </c>
      <c r="O1310" s="407">
        <f t="shared" si="146"/>
        <v>0</v>
      </c>
      <c r="P1310" s="411" t="str">
        <f t="shared" si="142"/>
        <v/>
      </c>
      <c r="Q1310" s="412" t="str">
        <f t="shared" si="143"/>
        <v/>
      </c>
      <c r="Z1310" s="364"/>
    </row>
    <row r="1311" spans="2:26">
      <c r="B1311" s="406">
        <v>1306</v>
      </c>
      <c r="C1311" s="364"/>
      <c r="D1311" s="364" t="str">
        <f t="shared" si="141"/>
        <v xml:space="preserve">#1306 : </v>
      </c>
      <c r="E1311" s="365"/>
      <c r="F1311" s="365"/>
      <c r="G1311" s="365"/>
      <c r="H1311" s="365"/>
      <c r="I1311" s="365"/>
      <c r="J1311" s="365"/>
      <c r="K1311" s="417"/>
      <c r="L1311" s="407">
        <f t="shared" si="147"/>
        <v>0</v>
      </c>
      <c r="M1311" s="407">
        <f t="shared" si="144"/>
        <v>0</v>
      </c>
      <c r="N1311" s="407">
        <f t="shared" si="145"/>
        <v>0</v>
      </c>
      <c r="O1311" s="407">
        <f t="shared" si="146"/>
        <v>0</v>
      </c>
      <c r="P1311" s="411" t="str">
        <f t="shared" si="142"/>
        <v/>
      </c>
      <c r="Q1311" s="412" t="str">
        <f t="shared" si="143"/>
        <v/>
      </c>
      <c r="Z1311" s="364"/>
    </row>
    <row r="1312" spans="2:26">
      <c r="B1312" s="406">
        <v>1307</v>
      </c>
      <c r="C1312" s="364"/>
      <c r="D1312" s="364" t="str">
        <f t="shared" si="141"/>
        <v xml:space="preserve">#1307 : </v>
      </c>
      <c r="E1312" s="365"/>
      <c r="F1312" s="365"/>
      <c r="G1312" s="365"/>
      <c r="H1312" s="365"/>
      <c r="I1312" s="365"/>
      <c r="J1312" s="365"/>
      <c r="K1312" s="417"/>
      <c r="L1312" s="407">
        <f t="shared" si="147"/>
        <v>0</v>
      </c>
      <c r="M1312" s="407">
        <f t="shared" si="144"/>
        <v>0</v>
      </c>
      <c r="N1312" s="407">
        <f t="shared" si="145"/>
        <v>0</v>
      </c>
      <c r="O1312" s="407">
        <f t="shared" si="146"/>
        <v>0</v>
      </c>
      <c r="P1312" s="411" t="str">
        <f t="shared" si="142"/>
        <v/>
      </c>
      <c r="Q1312" s="412" t="str">
        <f t="shared" si="143"/>
        <v/>
      </c>
      <c r="Z1312" s="364"/>
    </row>
    <row r="1313" spans="2:26">
      <c r="B1313" s="406">
        <v>1308</v>
      </c>
      <c r="C1313" s="364"/>
      <c r="D1313" s="364" t="str">
        <f t="shared" si="141"/>
        <v xml:space="preserve">#1308 : </v>
      </c>
      <c r="E1313" s="365"/>
      <c r="F1313" s="365"/>
      <c r="G1313" s="365"/>
      <c r="H1313" s="365"/>
      <c r="I1313" s="365"/>
      <c r="J1313" s="365"/>
      <c r="K1313" s="417"/>
      <c r="L1313" s="407">
        <f t="shared" si="147"/>
        <v>0</v>
      </c>
      <c r="M1313" s="407">
        <f t="shared" si="144"/>
        <v>0</v>
      </c>
      <c r="N1313" s="407">
        <f t="shared" si="145"/>
        <v>0</v>
      </c>
      <c r="O1313" s="407">
        <f t="shared" si="146"/>
        <v>0</v>
      </c>
      <c r="P1313" s="411" t="str">
        <f t="shared" si="142"/>
        <v/>
      </c>
      <c r="Q1313" s="412" t="str">
        <f t="shared" si="143"/>
        <v/>
      </c>
      <c r="Z1313" s="364"/>
    </row>
    <row r="1314" spans="2:26">
      <c r="B1314" s="406">
        <v>1309</v>
      </c>
      <c r="C1314" s="364"/>
      <c r="D1314" s="364" t="str">
        <f t="shared" si="141"/>
        <v xml:space="preserve">#1309 : </v>
      </c>
      <c r="E1314" s="365"/>
      <c r="F1314" s="365"/>
      <c r="G1314" s="365"/>
      <c r="H1314" s="365"/>
      <c r="I1314" s="365"/>
      <c r="J1314" s="365"/>
      <c r="K1314" s="417"/>
      <c r="L1314" s="407">
        <f t="shared" si="147"/>
        <v>0</v>
      </c>
      <c r="M1314" s="407">
        <f t="shared" si="144"/>
        <v>0</v>
      </c>
      <c r="N1314" s="407">
        <f t="shared" si="145"/>
        <v>0</v>
      </c>
      <c r="O1314" s="407">
        <f t="shared" si="146"/>
        <v>0</v>
      </c>
      <c r="P1314" s="411" t="str">
        <f t="shared" si="142"/>
        <v/>
      </c>
      <c r="Q1314" s="412" t="str">
        <f t="shared" si="143"/>
        <v/>
      </c>
      <c r="Z1314" s="364"/>
    </row>
    <row r="1315" spans="2:26">
      <c r="B1315" s="406">
        <v>1310</v>
      </c>
      <c r="C1315" s="364"/>
      <c r="D1315" s="364" t="str">
        <f t="shared" si="141"/>
        <v xml:space="preserve">#1310 : </v>
      </c>
      <c r="E1315" s="365"/>
      <c r="F1315" s="365"/>
      <c r="G1315" s="365"/>
      <c r="H1315" s="365"/>
      <c r="I1315" s="365"/>
      <c r="J1315" s="365"/>
      <c r="K1315" s="417"/>
      <c r="L1315" s="407">
        <f t="shared" si="147"/>
        <v>0</v>
      </c>
      <c r="M1315" s="407">
        <f t="shared" si="144"/>
        <v>0</v>
      </c>
      <c r="N1315" s="407">
        <f t="shared" si="145"/>
        <v>0</v>
      </c>
      <c r="O1315" s="407">
        <f t="shared" si="146"/>
        <v>0</v>
      </c>
      <c r="P1315" s="411" t="str">
        <f t="shared" si="142"/>
        <v/>
      </c>
      <c r="Q1315" s="412" t="str">
        <f t="shared" si="143"/>
        <v/>
      </c>
      <c r="Z1315" s="364"/>
    </row>
    <row r="1316" spans="2:26">
      <c r="B1316" s="406">
        <v>1311</v>
      </c>
      <c r="C1316" s="364"/>
      <c r="D1316" s="364" t="str">
        <f t="shared" si="141"/>
        <v xml:space="preserve">#1311 : </v>
      </c>
      <c r="E1316" s="365"/>
      <c r="F1316" s="365"/>
      <c r="G1316" s="365"/>
      <c r="H1316" s="365"/>
      <c r="I1316" s="365"/>
      <c r="J1316" s="365"/>
      <c r="K1316" s="417"/>
      <c r="L1316" s="407">
        <f t="shared" si="147"/>
        <v>0</v>
      </c>
      <c r="M1316" s="407">
        <f t="shared" si="144"/>
        <v>0</v>
      </c>
      <c r="N1316" s="407">
        <f t="shared" si="145"/>
        <v>0</v>
      </c>
      <c r="O1316" s="407">
        <f t="shared" si="146"/>
        <v>0</v>
      </c>
      <c r="P1316" s="411" t="str">
        <f t="shared" si="142"/>
        <v/>
      </c>
      <c r="Q1316" s="412" t="str">
        <f t="shared" si="143"/>
        <v/>
      </c>
      <c r="Z1316" s="364"/>
    </row>
    <row r="1317" spans="2:26">
      <c r="B1317" s="406">
        <v>1312</v>
      </c>
      <c r="C1317" s="364"/>
      <c r="D1317" s="364" t="str">
        <f t="shared" si="141"/>
        <v xml:space="preserve">#1312 : </v>
      </c>
      <c r="E1317" s="365"/>
      <c r="F1317" s="365"/>
      <c r="G1317" s="365"/>
      <c r="H1317" s="365"/>
      <c r="I1317" s="365"/>
      <c r="J1317" s="365"/>
      <c r="K1317" s="417"/>
      <c r="L1317" s="407">
        <f t="shared" si="147"/>
        <v>0</v>
      </c>
      <c r="M1317" s="407">
        <f t="shared" si="144"/>
        <v>0</v>
      </c>
      <c r="N1317" s="407">
        <f t="shared" si="145"/>
        <v>0</v>
      </c>
      <c r="O1317" s="407">
        <f t="shared" si="146"/>
        <v>0</v>
      </c>
      <c r="P1317" s="411" t="str">
        <f t="shared" si="142"/>
        <v/>
      </c>
      <c r="Q1317" s="412" t="str">
        <f t="shared" si="143"/>
        <v/>
      </c>
      <c r="Z1317" s="364"/>
    </row>
    <row r="1318" spans="2:26">
      <c r="B1318" s="406">
        <v>1313</v>
      </c>
      <c r="C1318" s="364"/>
      <c r="D1318" s="364" t="str">
        <f t="shared" si="141"/>
        <v xml:space="preserve">#1313 : </v>
      </c>
      <c r="E1318" s="365"/>
      <c r="F1318" s="365"/>
      <c r="G1318" s="365"/>
      <c r="H1318" s="365"/>
      <c r="I1318" s="365"/>
      <c r="J1318" s="365"/>
      <c r="K1318" s="417"/>
      <c r="L1318" s="407">
        <f t="shared" si="147"/>
        <v>0</v>
      </c>
      <c r="M1318" s="407">
        <f t="shared" si="144"/>
        <v>0</v>
      </c>
      <c r="N1318" s="407">
        <f t="shared" si="145"/>
        <v>0</v>
      </c>
      <c r="O1318" s="407">
        <f t="shared" si="146"/>
        <v>0</v>
      </c>
      <c r="P1318" s="411" t="str">
        <f t="shared" si="142"/>
        <v/>
      </c>
      <c r="Q1318" s="412" t="str">
        <f t="shared" si="143"/>
        <v/>
      </c>
      <c r="Z1318" s="364"/>
    </row>
    <row r="1319" spans="2:26">
      <c r="B1319" s="406">
        <v>1314</v>
      </c>
      <c r="C1319" s="364"/>
      <c r="D1319" s="364" t="str">
        <f t="shared" si="141"/>
        <v xml:space="preserve">#1314 : </v>
      </c>
      <c r="E1319" s="365"/>
      <c r="F1319" s="365"/>
      <c r="G1319" s="365"/>
      <c r="H1319" s="365"/>
      <c r="I1319" s="365"/>
      <c r="J1319" s="365"/>
      <c r="K1319" s="417"/>
      <c r="L1319" s="407">
        <f t="shared" si="147"/>
        <v>0</v>
      </c>
      <c r="M1319" s="407">
        <f t="shared" si="144"/>
        <v>0</v>
      </c>
      <c r="N1319" s="407">
        <f t="shared" si="145"/>
        <v>0</v>
      </c>
      <c r="O1319" s="407">
        <f t="shared" si="146"/>
        <v>0</v>
      </c>
      <c r="P1319" s="411" t="str">
        <f t="shared" si="142"/>
        <v/>
      </c>
      <c r="Q1319" s="412" t="str">
        <f t="shared" si="143"/>
        <v/>
      </c>
      <c r="Z1319" s="364"/>
    </row>
    <row r="1320" spans="2:26">
      <c r="B1320" s="406">
        <v>1315</v>
      </c>
      <c r="C1320" s="364"/>
      <c r="D1320" s="364" t="str">
        <f t="shared" si="141"/>
        <v xml:space="preserve">#1315 : </v>
      </c>
      <c r="E1320" s="365"/>
      <c r="F1320" s="365"/>
      <c r="G1320" s="365"/>
      <c r="H1320" s="365"/>
      <c r="I1320" s="365"/>
      <c r="J1320" s="365"/>
      <c r="K1320" s="417"/>
      <c r="L1320" s="407">
        <f t="shared" si="147"/>
        <v>0</v>
      </c>
      <c r="M1320" s="407">
        <f t="shared" si="144"/>
        <v>0</v>
      </c>
      <c r="N1320" s="407">
        <f t="shared" si="145"/>
        <v>0</v>
      </c>
      <c r="O1320" s="407">
        <f t="shared" si="146"/>
        <v>0</v>
      </c>
      <c r="P1320" s="411" t="str">
        <f t="shared" si="142"/>
        <v/>
      </c>
      <c r="Q1320" s="412" t="str">
        <f t="shared" si="143"/>
        <v/>
      </c>
      <c r="Z1320" s="364"/>
    </row>
    <row r="1321" spans="2:26">
      <c r="B1321" s="406">
        <v>1316</v>
      </c>
      <c r="C1321" s="364"/>
      <c r="D1321" s="364" t="str">
        <f t="shared" si="141"/>
        <v xml:space="preserve">#1316 : </v>
      </c>
      <c r="E1321" s="365"/>
      <c r="F1321" s="365"/>
      <c r="G1321" s="365"/>
      <c r="H1321" s="365"/>
      <c r="I1321" s="365"/>
      <c r="J1321" s="365"/>
      <c r="K1321" s="417"/>
      <c r="L1321" s="407">
        <f t="shared" si="147"/>
        <v>0</v>
      </c>
      <c r="M1321" s="407">
        <f t="shared" si="144"/>
        <v>0</v>
      </c>
      <c r="N1321" s="407">
        <f t="shared" si="145"/>
        <v>0</v>
      </c>
      <c r="O1321" s="407">
        <f t="shared" si="146"/>
        <v>0</v>
      </c>
      <c r="P1321" s="411" t="str">
        <f t="shared" si="142"/>
        <v/>
      </c>
      <c r="Q1321" s="412" t="str">
        <f t="shared" si="143"/>
        <v/>
      </c>
      <c r="Z1321" s="364"/>
    </row>
    <row r="1322" spans="2:26">
      <c r="B1322" s="406">
        <v>1317</v>
      </c>
      <c r="C1322" s="364"/>
      <c r="D1322" s="364" t="str">
        <f t="shared" si="141"/>
        <v xml:space="preserve">#1317 : </v>
      </c>
      <c r="E1322" s="365"/>
      <c r="F1322" s="365"/>
      <c r="G1322" s="365"/>
      <c r="H1322" s="365"/>
      <c r="I1322" s="365"/>
      <c r="J1322" s="365"/>
      <c r="K1322" s="417"/>
      <c r="L1322" s="407">
        <f t="shared" si="147"/>
        <v>0</v>
      </c>
      <c r="M1322" s="407">
        <f t="shared" si="144"/>
        <v>0</v>
      </c>
      <c r="N1322" s="407">
        <f t="shared" si="145"/>
        <v>0</v>
      </c>
      <c r="O1322" s="407">
        <f t="shared" si="146"/>
        <v>0</v>
      </c>
      <c r="P1322" s="411" t="str">
        <f t="shared" si="142"/>
        <v/>
      </c>
      <c r="Q1322" s="412" t="str">
        <f t="shared" si="143"/>
        <v/>
      </c>
      <c r="Z1322" s="364"/>
    </row>
    <row r="1323" spans="2:26">
      <c r="B1323" s="406">
        <v>1318</v>
      </c>
      <c r="C1323" s="364"/>
      <c r="D1323" s="364" t="str">
        <f t="shared" si="141"/>
        <v xml:space="preserve">#1318 : </v>
      </c>
      <c r="E1323" s="365"/>
      <c r="F1323" s="365"/>
      <c r="G1323" s="365"/>
      <c r="H1323" s="365"/>
      <c r="I1323" s="365"/>
      <c r="J1323" s="365"/>
      <c r="K1323" s="417"/>
      <c r="L1323" s="407">
        <f t="shared" si="147"/>
        <v>0</v>
      </c>
      <c r="M1323" s="407">
        <f t="shared" si="144"/>
        <v>0</v>
      </c>
      <c r="N1323" s="407">
        <f t="shared" si="145"/>
        <v>0</v>
      </c>
      <c r="O1323" s="407">
        <f t="shared" si="146"/>
        <v>0</v>
      </c>
      <c r="P1323" s="411" t="str">
        <f t="shared" si="142"/>
        <v/>
      </c>
      <c r="Q1323" s="412" t="str">
        <f t="shared" si="143"/>
        <v/>
      </c>
      <c r="Z1323" s="364"/>
    </row>
    <row r="1324" spans="2:26">
      <c r="B1324" s="406">
        <v>1319</v>
      </c>
      <c r="C1324" s="364"/>
      <c r="D1324" s="364" t="str">
        <f t="shared" si="141"/>
        <v xml:space="preserve">#1319 : </v>
      </c>
      <c r="E1324" s="365"/>
      <c r="F1324" s="365"/>
      <c r="G1324" s="365"/>
      <c r="H1324" s="365"/>
      <c r="I1324" s="365"/>
      <c r="J1324" s="365"/>
      <c r="K1324" s="417"/>
      <c r="L1324" s="407">
        <f t="shared" si="147"/>
        <v>0</v>
      </c>
      <c r="M1324" s="407">
        <f t="shared" si="144"/>
        <v>0</v>
      </c>
      <c r="N1324" s="407">
        <f t="shared" si="145"/>
        <v>0</v>
      </c>
      <c r="O1324" s="407">
        <f t="shared" si="146"/>
        <v>0</v>
      </c>
      <c r="P1324" s="411" t="str">
        <f t="shared" si="142"/>
        <v/>
      </c>
      <c r="Q1324" s="412" t="str">
        <f t="shared" si="143"/>
        <v/>
      </c>
      <c r="Z1324" s="364"/>
    </row>
    <row r="1325" spans="2:26">
      <c r="B1325" s="406">
        <v>1320</v>
      </c>
      <c r="C1325" s="364"/>
      <c r="D1325" s="364" t="str">
        <f t="shared" si="141"/>
        <v xml:space="preserve">#1320 : </v>
      </c>
      <c r="E1325" s="365"/>
      <c r="F1325" s="365"/>
      <c r="G1325" s="365"/>
      <c r="H1325" s="365"/>
      <c r="I1325" s="365"/>
      <c r="J1325" s="365"/>
      <c r="K1325" s="417"/>
      <c r="L1325" s="407">
        <f t="shared" si="147"/>
        <v>0</v>
      </c>
      <c r="M1325" s="407">
        <f t="shared" si="144"/>
        <v>0</v>
      </c>
      <c r="N1325" s="407">
        <f t="shared" si="145"/>
        <v>0</v>
      </c>
      <c r="O1325" s="407">
        <f t="shared" si="146"/>
        <v>0</v>
      </c>
      <c r="P1325" s="411" t="str">
        <f t="shared" si="142"/>
        <v/>
      </c>
      <c r="Q1325" s="412" t="str">
        <f t="shared" si="143"/>
        <v/>
      </c>
      <c r="Z1325" s="364"/>
    </row>
    <row r="1326" spans="2:26">
      <c r="B1326" s="406">
        <v>1321</v>
      </c>
      <c r="C1326" s="364"/>
      <c r="D1326" s="364" t="str">
        <f t="shared" si="141"/>
        <v xml:space="preserve">#1321 : </v>
      </c>
      <c r="E1326" s="365"/>
      <c r="F1326" s="365"/>
      <c r="G1326" s="365"/>
      <c r="H1326" s="365"/>
      <c r="I1326" s="365"/>
      <c r="J1326" s="365"/>
      <c r="K1326" s="417"/>
      <c r="L1326" s="407">
        <f t="shared" si="147"/>
        <v>0</v>
      </c>
      <c r="M1326" s="407">
        <f t="shared" si="144"/>
        <v>0</v>
      </c>
      <c r="N1326" s="407">
        <f t="shared" si="145"/>
        <v>0</v>
      </c>
      <c r="O1326" s="407">
        <f t="shared" si="146"/>
        <v>0</v>
      </c>
      <c r="P1326" s="411" t="str">
        <f t="shared" si="142"/>
        <v/>
      </c>
      <c r="Q1326" s="412" t="str">
        <f t="shared" si="143"/>
        <v/>
      </c>
      <c r="Z1326" s="364"/>
    </row>
    <row r="1327" spans="2:26">
      <c r="B1327" s="406">
        <v>1322</v>
      </c>
      <c r="C1327" s="364"/>
      <c r="D1327" s="364" t="str">
        <f t="shared" si="141"/>
        <v xml:space="preserve">#1322 : </v>
      </c>
      <c r="E1327" s="365"/>
      <c r="F1327" s="365"/>
      <c r="G1327" s="365"/>
      <c r="H1327" s="365"/>
      <c r="I1327" s="365"/>
      <c r="J1327" s="365"/>
      <c r="K1327" s="417"/>
      <c r="L1327" s="407">
        <f t="shared" si="147"/>
        <v>0</v>
      </c>
      <c r="M1327" s="407">
        <f t="shared" si="144"/>
        <v>0</v>
      </c>
      <c r="N1327" s="407">
        <f t="shared" si="145"/>
        <v>0</v>
      </c>
      <c r="O1327" s="407">
        <f t="shared" si="146"/>
        <v>0</v>
      </c>
      <c r="P1327" s="411" t="str">
        <f t="shared" si="142"/>
        <v/>
      </c>
      <c r="Q1327" s="412" t="str">
        <f t="shared" si="143"/>
        <v/>
      </c>
      <c r="Z1327" s="364"/>
    </row>
    <row r="1328" spans="2:26">
      <c r="B1328" s="406">
        <v>1323</v>
      </c>
      <c r="C1328" s="364"/>
      <c r="D1328" s="364" t="str">
        <f t="shared" si="141"/>
        <v xml:space="preserve">#1323 : </v>
      </c>
      <c r="E1328" s="365"/>
      <c r="F1328" s="365"/>
      <c r="G1328" s="365"/>
      <c r="H1328" s="365"/>
      <c r="I1328" s="365"/>
      <c r="J1328" s="365"/>
      <c r="K1328" s="417"/>
      <c r="L1328" s="407">
        <f t="shared" si="147"/>
        <v>0</v>
      </c>
      <c r="M1328" s="407">
        <f t="shared" si="144"/>
        <v>0</v>
      </c>
      <c r="N1328" s="407">
        <f t="shared" si="145"/>
        <v>0</v>
      </c>
      <c r="O1328" s="407">
        <f t="shared" si="146"/>
        <v>0</v>
      </c>
      <c r="P1328" s="411" t="str">
        <f t="shared" si="142"/>
        <v/>
      </c>
      <c r="Q1328" s="412" t="str">
        <f t="shared" si="143"/>
        <v/>
      </c>
      <c r="Z1328" s="364"/>
    </row>
    <row r="1329" spans="2:26">
      <c r="B1329" s="406">
        <v>1324</v>
      </c>
      <c r="C1329" s="364"/>
      <c r="D1329" s="364" t="str">
        <f t="shared" si="141"/>
        <v xml:space="preserve">#1324 : </v>
      </c>
      <c r="E1329" s="365"/>
      <c r="F1329" s="365"/>
      <c r="G1329" s="365"/>
      <c r="H1329" s="365"/>
      <c r="I1329" s="365"/>
      <c r="J1329" s="365"/>
      <c r="K1329" s="417"/>
      <c r="L1329" s="407">
        <f t="shared" si="147"/>
        <v>0</v>
      </c>
      <c r="M1329" s="407">
        <f t="shared" si="144"/>
        <v>0</v>
      </c>
      <c r="N1329" s="407">
        <f t="shared" si="145"/>
        <v>0</v>
      </c>
      <c r="O1329" s="407">
        <f t="shared" si="146"/>
        <v>0</v>
      </c>
      <c r="P1329" s="411" t="str">
        <f t="shared" si="142"/>
        <v/>
      </c>
      <c r="Q1329" s="412" t="str">
        <f t="shared" si="143"/>
        <v/>
      </c>
      <c r="Z1329" s="364"/>
    </row>
    <row r="1330" spans="2:26">
      <c r="B1330" s="406">
        <v>1325</v>
      </c>
      <c r="C1330" s="364"/>
      <c r="D1330" s="364" t="str">
        <f t="shared" si="141"/>
        <v xml:space="preserve">#1325 : </v>
      </c>
      <c r="E1330" s="365"/>
      <c r="F1330" s="365"/>
      <c r="G1330" s="365"/>
      <c r="H1330" s="365"/>
      <c r="I1330" s="365"/>
      <c r="J1330" s="365"/>
      <c r="K1330" s="417"/>
      <c r="L1330" s="407">
        <f t="shared" si="147"/>
        <v>0</v>
      </c>
      <c r="M1330" s="407">
        <f t="shared" si="144"/>
        <v>0</v>
      </c>
      <c r="N1330" s="407">
        <f t="shared" si="145"/>
        <v>0</v>
      </c>
      <c r="O1330" s="407">
        <f t="shared" si="146"/>
        <v>0</v>
      </c>
      <c r="P1330" s="411" t="str">
        <f t="shared" si="142"/>
        <v/>
      </c>
      <c r="Q1330" s="412" t="str">
        <f t="shared" si="143"/>
        <v/>
      </c>
      <c r="Z1330" s="364"/>
    </row>
    <row r="1331" spans="2:26">
      <c r="B1331" s="406">
        <v>1326</v>
      </c>
      <c r="C1331" s="364"/>
      <c r="D1331" s="364" t="str">
        <f t="shared" si="141"/>
        <v xml:space="preserve">#1326 : </v>
      </c>
      <c r="E1331" s="365"/>
      <c r="F1331" s="365"/>
      <c r="G1331" s="365"/>
      <c r="H1331" s="365"/>
      <c r="I1331" s="365"/>
      <c r="J1331" s="365"/>
      <c r="K1331" s="417"/>
      <c r="L1331" s="407">
        <f t="shared" si="147"/>
        <v>0</v>
      </c>
      <c r="M1331" s="407">
        <f t="shared" si="144"/>
        <v>0</v>
      </c>
      <c r="N1331" s="407">
        <f t="shared" si="145"/>
        <v>0</v>
      </c>
      <c r="O1331" s="407">
        <f t="shared" si="146"/>
        <v>0</v>
      </c>
      <c r="P1331" s="411" t="str">
        <f t="shared" si="142"/>
        <v/>
      </c>
      <c r="Q1331" s="412" t="str">
        <f t="shared" si="143"/>
        <v/>
      </c>
      <c r="Z1331" s="364"/>
    </row>
    <row r="1332" spans="2:26">
      <c r="B1332" s="406">
        <v>1327</v>
      </c>
      <c r="C1332" s="364"/>
      <c r="D1332" s="364" t="str">
        <f t="shared" si="141"/>
        <v xml:space="preserve">#1327 : </v>
      </c>
      <c r="E1332" s="365"/>
      <c r="F1332" s="365"/>
      <c r="G1332" s="365"/>
      <c r="H1332" s="365"/>
      <c r="I1332" s="365"/>
      <c r="J1332" s="365"/>
      <c r="K1332" s="417"/>
      <c r="L1332" s="407">
        <f t="shared" si="147"/>
        <v>0</v>
      </c>
      <c r="M1332" s="407">
        <f t="shared" si="144"/>
        <v>0</v>
      </c>
      <c r="N1332" s="407">
        <f t="shared" si="145"/>
        <v>0</v>
      </c>
      <c r="O1332" s="407">
        <f t="shared" si="146"/>
        <v>0</v>
      </c>
      <c r="P1332" s="411" t="str">
        <f t="shared" si="142"/>
        <v/>
      </c>
      <c r="Q1332" s="412" t="str">
        <f t="shared" si="143"/>
        <v/>
      </c>
      <c r="Z1332" s="364"/>
    </row>
    <row r="1333" spans="2:26">
      <c r="B1333" s="406">
        <v>1328</v>
      </c>
      <c r="C1333" s="364"/>
      <c r="D1333" s="364" t="str">
        <f t="shared" si="141"/>
        <v xml:space="preserve">#1328 : </v>
      </c>
      <c r="E1333" s="365"/>
      <c r="F1333" s="365"/>
      <c r="G1333" s="365"/>
      <c r="H1333" s="365"/>
      <c r="I1333" s="365"/>
      <c r="J1333" s="365"/>
      <c r="K1333" s="417"/>
      <c r="L1333" s="407">
        <f t="shared" si="147"/>
        <v>0</v>
      </c>
      <c r="M1333" s="407">
        <f t="shared" si="144"/>
        <v>0</v>
      </c>
      <c r="N1333" s="407">
        <f t="shared" si="145"/>
        <v>0</v>
      </c>
      <c r="O1333" s="407">
        <f t="shared" si="146"/>
        <v>0</v>
      </c>
      <c r="P1333" s="411" t="str">
        <f t="shared" si="142"/>
        <v/>
      </c>
      <c r="Q1333" s="412" t="str">
        <f t="shared" si="143"/>
        <v/>
      </c>
      <c r="Z1333" s="364"/>
    </row>
    <row r="1334" spans="2:26">
      <c r="B1334" s="406">
        <v>1329</v>
      </c>
      <c r="C1334" s="364"/>
      <c r="D1334" s="364" t="str">
        <f t="shared" si="141"/>
        <v xml:space="preserve">#1329 : </v>
      </c>
      <c r="E1334" s="365"/>
      <c r="F1334" s="365"/>
      <c r="G1334" s="365"/>
      <c r="H1334" s="365"/>
      <c r="I1334" s="365"/>
      <c r="J1334" s="365"/>
      <c r="K1334" s="417"/>
      <c r="L1334" s="407">
        <f t="shared" si="147"/>
        <v>0</v>
      </c>
      <c r="M1334" s="407">
        <f t="shared" si="144"/>
        <v>0</v>
      </c>
      <c r="N1334" s="407">
        <f t="shared" si="145"/>
        <v>0</v>
      </c>
      <c r="O1334" s="407">
        <f t="shared" si="146"/>
        <v>0</v>
      </c>
      <c r="P1334" s="411" t="str">
        <f t="shared" si="142"/>
        <v/>
      </c>
      <c r="Q1334" s="412" t="str">
        <f t="shared" si="143"/>
        <v/>
      </c>
      <c r="Z1334" s="364"/>
    </row>
    <row r="1335" spans="2:26">
      <c r="B1335" s="406">
        <v>1330</v>
      </c>
      <c r="C1335" s="364"/>
      <c r="D1335" s="364" t="str">
        <f t="shared" si="141"/>
        <v xml:space="preserve">#1330 : </v>
      </c>
      <c r="E1335" s="365"/>
      <c r="F1335" s="365"/>
      <c r="G1335" s="365"/>
      <c r="H1335" s="365"/>
      <c r="I1335" s="365"/>
      <c r="J1335" s="365"/>
      <c r="K1335" s="417"/>
      <c r="L1335" s="407">
        <f t="shared" si="147"/>
        <v>0</v>
      </c>
      <c r="M1335" s="407">
        <f t="shared" si="144"/>
        <v>0</v>
      </c>
      <c r="N1335" s="407">
        <f t="shared" si="145"/>
        <v>0</v>
      </c>
      <c r="O1335" s="407">
        <f t="shared" si="146"/>
        <v>0</v>
      </c>
      <c r="P1335" s="411" t="str">
        <f t="shared" si="142"/>
        <v/>
      </c>
      <c r="Q1335" s="412" t="str">
        <f t="shared" si="143"/>
        <v/>
      </c>
      <c r="Z1335" s="364"/>
    </row>
    <row r="1336" spans="2:26">
      <c r="B1336" s="406">
        <v>1331</v>
      </c>
      <c r="C1336" s="364"/>
      <c r="D1336" s="364" t="str">
        <f t="shared" si="141"/>
        <v xml:space="preserve">#1331 : </v>
      </c>
      <c r="E1336" s="365"/>
      <c r="F1336" s="365"/>
      <c r="G1336" s="365"/>
      <c r="H1336" s="365"/>
      <c r="I1336" s="365"/>
      <c r="J1336" s="365"/>
      <c r="K1336" s="417"/>
      <c r="L1336" s="407">
        <f t="shared" si="147"/>
        <v>0</v>
      </c>
      <c r="M1336" s="407">
        <f t="shared" si="144"/>
        <v>0</v>
      </c>
      <c r="N1336" s="407">
        <f t="shared" si="145"/>
        <v>0</v>
      </c>
      <c r="O1336" s="407">
        <f t="shared" si="146"/>
        <v>0</v>
      </c>
      <c r="P1336" s="411" t="str">
        <f t="shared" si="142"/>
        <v/>
      </c>
      <c r="Q1336" s="412" t="str">
        <f t="shared" si="143"/>
        <v/>
      </c>
      <c r="Z1336" s="364"/>
    </row>
    <row r="1337" spans="2:26">
      <c r="B1337" s="406">
        <v>1332</v>
      </c>
      <c r="C1337" s="364"/>
      <c r="D1337" s="364" t="str">
        <f t="shared" si="141"/>
        <v xml:space="preserve">#1332 : </v>
      </c>
      <c r="E1337" s="365"/>
      <c r="F1337" s="365"/>
      <c r="G1337" s="365"/>
      <c r="H1337" s="365"/>
      <c r="I1337" s="365"/>
      <c r="J1337" s="365"/>
      <c r="K1337" s="417"/>
      <c r="L1337" s="407">
        <f t="shared" si="147"/>
        <v>0</v>
      </c>
      <c r="M1337" s="407">
        <f t="shared" si="144"/>
        <v>0</v>
      </c>
      <c r="N1337" s="407">
        <f t="shared" si="145"/>
        <v>0</v>
      </c>
      <c r="O1337" s="407">
        <f t="shared" si="146"/>
        <v>0</v>
      </c>
      <c r="P1337" s="411" t="str">
        <f t="shared" si="142"/>
        <v/>
      </c>
      <c r="Q1337" s="412" t="str">
        <f t="shared" si="143"/>
        <v/>
      </c>
      <c r="Z1337" s="364"/>
    </row>
    <row r="1338" spans="2:26">
      <c r="B1338" s="406">
        <v>1333</v>
      </c>
      <c r="C1338" s="364"/>
      <c r="D1338" s="364" t="str">
        <f t="shared" si="141"/>
        <v xml:space="preserve">#1333 : </v>
      </c>
      <c r="E1338" s="365"/>
      <c r="F1338" s="365"/>
      <c r="G1338" s="365"/>
      <c r="H1338" s="365"/>
      <c r="I1338" s="365"/>
      <c r="J1338" s="365"/>
      <c r="K1338" s="417"/>
      <c r="L1338" s="407">
        <f t="shared" si="147"/>
        <v>0</v>
      </c>
      <c r="M1338" s="407">
        <f t="shared" si="144"/>
        <v>0</v>
      </c>
      <c r="N1338" s="407">
        <f t="shared" si="145"/>
        <v>0</v>
      </c>
      <c r="O1338" s="407">
        <f t="shared" si="146"/>
        <v>0</v>
      </c>
      <c r="P1338" s="411" t="str">
        <f t="shared" si="142"/>
        <v/>
      </c>
      <c r="Q1338" s="412" t="str">
        <f t="shared" si="143"/>
        <v/>
      </c>
      <c r="Z1338" s="364"/>
    </row>
    <row r="1339" spans="2:26">
      <c r="B1339" s="406">
        <v>1334</v>
      </c>
      <c r="C1339" s="364"/>
      <c r="D1339" s="364" t="str">
        <f t="shared" si="141"/>
        <v xml:space="preserve">#1334 : </v>
      </c>
      <c r="E1339" s="365"/>
      <c r="F1339" s="365"/>
      <c r="G1339" s="365"/>
      <c r="H1339" s="365"/>
      <c r="I1339" s="365"/>
      <c r="J1339" s="365"/>
      <c r="K1339" s="417"/>
      <c r="L1339" s="407">
        <f t="shared" si="147"/>
        <v>0</v>
      </c>
      <c r="M1339" s="407">
        <f t="shared" si="144"/>
        <v>0</v>
      </c>
      <c r="N1339" s="407">
        <f t="shared" si="145"/>
        <v>0</v>
      </c>
      <c r="O1339" s="407">
        <f t="shared" si="146"/>
        <v>0</v>
      </c>
      <c r="P1339" s="411" t="str">
        <f t="shared" si="142"/>
        <v/>
      </c>
      <c r="Q1339" s="412" t="str">
        <f t="shared" si="143"/>
        <v/>
      </c>
      <c r="Z1339" s="364"/>
    </row>
    <row r="1340" spans="2:26">
      <c r="B1340" s="406">
        <v>1335</v>
      </c>
      <c r="C1340" s="364"/>
      <c r="D1340" s="364" t="str">
        <f t="shared" si="141"/>
        <v xml:space="preserve">#1335 : </v>
      </c>
      <c r="E1340" s="365"/>
      <c r="F1340" s="365"/>
      <c r="G1340" s="365"/>
      <c r="H1340" s="365"/>
      <c r="I1340" s="365"/>
      <c r="J1340" s="365"/>
      <c r="K1340" s="417"/>
      <c r="L1340" s="407">
        <f t="shared" si="147"/>
        <v>0</v>
      </c>
      <c r="M1340" s="407">
        <f t="shared" si="144"/>
        <v>0</v>
      </c>
      <c r="N1340" s="407">
        <f t="shared" si="145"/>
        <v>0</v>
      </c>
      <c r="O1340" s="407">
        <f t="shared" si="146"/>
        <v>0</v>
      </c>
      <c r="P1340" s="411" t="str">
        <f t="shared" si="142"/>
        <v/>
      </c>
      <c r="Q1340" s="412" t="str">
        <f t="shared" si="143"/>
        <v/>
      </c>
      <c r="Z1340" s="364"/>
    </row>
    <row r="1341" spans="2:26">
      <c r="B1341" s="406">
        <v>1336</v>
      </c>
      <c r="C1341" s="364"/>
      <c r="D1341" s="364" t="str">
        <f t="shared" si="141"/>
        <v xml:space="preserve">#1336 : </v>
      </c>
      <c r="E1341" s="365"/>
      <c r="F1341" s="365"/>
      <c r="G1341" s="365"/>
      <c r="H1341" s="365"/>
      <c r="I1341" s="365"/>
      <c r="J1341" s="365"/>
      <c r="K1341" s="417"/>
      <c r="L1341" s="407">
        <f t="shared" si="147"/>
        <v>0</v>
      </c>
      <c r="M1341" s="407">
        <f t="shared" si="144"/>
        <v>0</v>
      </c>
      <c r="N1341" s="407">
        <f t="shared" si="145"/>
        <v>0</v>
      </c>
      <c r="O1341" s="407">
        <f t="shared" si="146"/>
        <v>0</v>
      </c>
      <c r="P1341" s="411" t="str">
        <f t="shared" si="142"/>
        <v/>
      </c>
      <c r="Q1341" s="412" t="str">
        <f t="shared" si="143"/>
        <v/>
      </c>
      <c r="Z1341" s="364"/>
    </row>
    <row r="1342" spans="2:26">
      <c r="B1342" s="406">
        <v>1337</v>
      </c>
      <c r="C1342" s="364"/>
      <c r="D1342" s="364" t="str">
        <f t="shared" si="141"/>
        <v xml:space="preserve">#1337 : </v>
      </c>
      <c r="E1342" s="365"/>
      <c r="F1342" s="365"/>
      <c r="G1342" s="365"/>
      <c r="H1342" s="365"/>
      <c r="I1342" s="365"/>
      <c r="J1342" s="365"/>
      <c r="K1342" s="417"/>
      <c r="L1342" s="407">
        <f t="shared" si="147"/>
        <v>0</v>
      </c>
      <c r="M1342" s="407">
        <f t="shared" si="144"/>
        <v>0</v>
      </c>
      <c r="N1342" s="407">
        <f t="shared" si="145"/>
        <v>0</v>
      </c>
      <c r="O1342" s="407">
        <f t="shared" si="146"/>
        <v>0</v>
      </c>
      <c r="P1342" s="411" t="str">
        <f t="shared" si="142"/>
        <v/>
      </c>
      <c r="Q1342" s="412" t="str">
        <f t="shared" si="143"/>
        <v/>
      </c>
      <c r="Z1342" s="364"/>
    </row>
    <row r="1343" spans="2:26">
      <c r="B1343" s="406">
        <v>1338</v>
      </c>
      <c r="C1343" s="364"/>
      <c r="D1343" s="364" t="str">
        <f t="shared" si="141"/>
        <v xml:space="preserve">#1338 : </v>
      </c>
      <c r="E1343" s="365"/>
      <c r="F1343" s="365"/>
      <c r="G1343" s="365"/>
      <c r="H1343" s="365"/>
      <c r="I1343" s="365"/>
      <c r="J1343" s="365"/>
      <c r="K1343" s="417"/>
      <c r="L1343" s="407">
        <f t="shared" si="147"/>
        <v>0</v>
      </c>
      <c r="M1343" s="407">
        <f t="shared" si="144"/>
        <v>0</v>
      </c>
      <c r="N1343" s="407">
        <f t="shared" si="145"/>
        <v>0</v>
      </c>
      <c r="O1343" s="407">
        <f t="shared" si="146"/>
        <v>0</v>
      </c>
      <c r="P1343" s="411" t="str">
        <f t="shared" si="142"/>
        <v/>
      </c>
      <c r="Q1343" s="412" t="str">
        <f t="shared" si="143"/>
        <v/>
      </c>
      <c r="Z1343" s="364"/>
    </row>
    <row r="1344" spans="2:26">
      <c r="B1344" s="406">
        <v>1339</v>
      </c>
      <c r="C1344" s="364"/>
      <c r="D1344" s="364" t="str">
        <f t="shared" si="141"/>
        <v xml:space="preserve">#1339 : </v>
      </c>
      <c r="E1344" s="365"/>
      <c r="F1344" s="365"/>
      <c r="G1344" s="365"/>
      <c r="H1344" s="365"/>
      <c r="I1344" s="365"/>
      <c r="J1344" s="365"/>
      <c r="K1344" s="417"/>
      <c r="L1344" s="407">
        <f t="shared" si="147"/>
        <v>0</v>
      </c>
      <c r="M1344" s="407">
        <f t="shared" si="144"/>
        <v>0</v>
      </c>
      <c r="N1344" s="407">
        <f t="shared" si="145"/>
        <v>0</v>
      </c>
      <c r="O1344" s="407">
        <f t="shared" si="146"/>
        <v>0</v>
      </c>
      <c r="P1344" s="411" t="str">
        <f t="shared" si="142"/>
        <v/>
      </c>
      <c r="Q1344" s="412" t="str">
        <f t="shared" si="143"/>
        <v/>
      </c>
      <c r="Z1344" s="364"/>
    </row>
    <row r="1345" spans="2:26">
      <c r="B1345" s="406">
        <v>1340</v>
      </c>
      <c r="C1345" s="364"/>
      <c r="D1345" s="364" t="str">
        <f t="shared" si="141"/>
        <v xml:space="preserve">#1340 : </v>
      </c>
      <c r="E1345" s="365"/>
      <c r="F1345" s="365"/>
      <c r="G1345" s="365"/>
      <c r="H1345" s="365"/>
      <c r="I1345" s="365"/>
      <c r="J1345" s="365"/>
      <c r="K1345" s="417"/>
      <c r="L1345" s="407">
        <f t="shared" si="147"/>
        <v>0</v>
      </c>
      <c r="M1345" s="407">
        <f t="shared" si="144"/>
        <v>0</v>
      </c>
      <c r="N1345" s="407">
        <f t="shared" si="145"/>
        <v>0</v>
      </c>
      <c r="O1345" s="407">
        <f t="shared" si="146"/>
        <v>0</v>
      </c>
      <c r="P1345" s="411" t="str">
        <f t="shared" si="142"/>
        <v/>
      </c>
      <c r="Q1345" s="412" t="str">
        <f t="shared" si="143"/>
        <v/>
      </c>
      <c r="Z1345" s="364"/>
    </row>
    <row r="1346" spans="2:26">
      <c r="B1346" s="406">
        <v>1341</v>
      </c>
      <c r="C1346" s="364"/>
      <c r="D1346" s="364" t="str">
        <f t="shared" si="141"/>
        <v xml:space="preserve">#1341 : </v>
      </c>
      <c r="E1346" s="365"/>
      <c r="F1346" s="365"/>
      <c r="G1346" s="365"/>
      <c r="H1346" s="365"/>
      <c r="I1346" s="365"/>
      <c r="J1346" s="365"/>
      <c r="K1346" s="417"/>
      <c r="L1346" s="407">
        <f t="shared" si="147"/>
        <v>0</v>
      </c>
      <c r="M1346" s="407">
        <f t="shared" si="144"/>
        <v>0</v>
      </c>
      <c r="N1346" s="407">
        <f t="shared" si="145"/>
        <v>0</v>
      </c>
      <c r="O1346" s="407">
        <f t="shared" si="146"/>
        <v>0</v>
      </c>
      <c r="P1346" s="411" t="str">
        <f t="shared" si="142"/>
        <v/>
      </c>
      <c r="Q1346" s="412" t="str">
        <f t="shared" si="143"/>
        <v/>
      </c>
      <c r="Z1346" s="364"/>
    </row>
    <row r="1347" spans="2:26">
      <c r="B1347" s="406">
        <v>1342</v>
      </c>
      <c r="C1347" s="364"/>
      <c r="D1347" s="364" t="str">
        <f t="shared" si="141"/>
        <v xml:space="preserve">#1342 : </v>
      </c>
      <c r="E1347" s="365"/>
      <c r="F1347" s="365"/>
      <c r="G1347" s="365"/>
      <c r="H1347" s="365"/>
      <c r="I1347" s="365"/>
      <c r="J1347" s="365"/>
      <c r="K1347" s="417"/>
      <c r="L1347" s="407">
        <f t="shared" si="147"/>
        <v>0</v>
      </c>
      <c r="M1347" s="407">
        <f t="shared" si="144"/>
        <v>0</v>
      </c>
      <c r="N1347" s="407">
        <f t="shared" si="145"/>
        <v>0</v>
      </c>
      <c r="O1347" s="407">
        <f t="shared" si="146"/>
        <v>0</v>
      </c>
      <c r="P1347" s="411" t="str">
        <f t="shared" si="142"/>
        <v/>
      </c>
      <c r="Q1347" s="412" t="str">
        <f t="shared" si="143"/>
        <v/>
      </c>
      <c r="Z1347" s="364"/>
    </row>
    <row r="1348" spans="2:26">
      <c r="B1348" s="406">
        <v>1343</v>
      </c>
      <c r="C1348" s="364"/>
      <c r="D1348" s="364" t="str">
        <f t="shared" si="141"/>
        <v xml:space="preserve">#1343 : </v>
      </c>
      <c r="E1348" s="365"/>
      <c r="F1348" s="365"/>
      <c r="G1348" s="365"/>
      <c r="H1348" s="365"/>
      <c r="I1348" s="365"/>
      <c r="J1348" s="365"/>
      <c r="K1348" s="417"/>
      <c r="L1348" s="407">
        <f t="shared" si="147"/>
        <v>0</v>
      </c>
      <c r="M1348" s="407">
        <f t="shared" si="144"/>
        <v>0</v>
      </c>
      <c r="N1348" s="407">
        <f t="shared" si="145"/>
        <v>0</v>
      </c>
      <c r="O1348" s="407">
        <f t="shared" si="146"/>
        <v>0</v>
      </c>
      <c r="P1348" s="411" t="str">
        <f t="shared" si="142"/>
        <v/>
      </c>
      <c r="Q1348" s="412" t="str">
        <f t="shared" si="143"/>
        <v/>
      </c>
      <c r="Z1348" s="364"/>
    </row>
    <row r="1349" spans="2:26">
      <c r="B1349" s="406">
        <v>1344</v>
      </c>
      <c r="C1349" s="364"/>
      <c r="D1349" s="364" t="str">
        <f t="shared" si="141"/>
        <v xml:space="preserve">#1344 : </v>
      </c>
      <c r="E1349" s="365"/>
      <c r="F1349" s="365"/>
      <c r="G1349" s="365"/>
      <c r="H1349" s="365"/>
      <c r="I1349" s="365"/>
      <c r="J1349" s="365"/>
      <c r="K1349" s="417"/>
      <c r="L1349" s="407">
        <f t="shared" si="147"/>
        <v>0</v>
      </c>
      <c r="M1349" s="407">
        <f t="shared" si="144"/>
        <v>0</v>
      </c>
      <c r="N1349" s="407">
        <f t="shared" si="145"/>
        <v>0</v>
      </c>
      <c r="O1349" s="407">
        <f t="shared" si="146"/>
        <v>0</v>
      </c>
      <c r="P1349" s="411" t="str">
        <f t="shared" si="142"/>
        <v/>
      </c>
      <c r="Q1349" s="412" t="str">
        <f t="shared" si="143"/>
        <v/>
      </c>
      <c r="Z1349" s="364"/>
    </row>
    <row r="1350" spans="2:26">
      <c r="B1350" s="406">
        <v>1345</v>
      </c>
      <c r="C1350" s="364"/>
      <c r="D1350" s="364" t="str">
        <f t="shared" ref="D1350:D1413" si="148">"#"&amp;B1350&amp;" : "&amp;C1350</f>
        <v xml:space="preserve">#1345 : </v>
      </c>
      <c r="E1350" s="365"/>
      <c r="F1350" s="365"/>
      <c r="G1350" s="365"/>
      <c r="H1350" s="365"/>
      <c r="I1350" s="365"/>
      <c r="J1350" s="365"/>
      <c r="K1350" s="417"/>
      <c r="L1350" s="407">
        <f t="shared" si="147"/>
        <v>0</v>
      </c>
      <c r="M1350" s="407">
        <f t="shared" si="144"/>
        <v>0</v>
      </c>
      <c r="N1350" s="407">
        <f t="shared" si="145"/>
        <v>0</v>
      </c>
      <c r="O1350" s="407">
        <f t="shared" si="146"/>
        <v>0</v>
      </c>
      <c r="P1350" s="411" t="str">
        <f t="shared" ref="P1350:P1413" si="149">IF(M1350&gt;N1350,"Match funding needs to be min 50%","")</f>
        <v/>
      </c>
      <c r="Q1350" s="412" t="str">
        <f t="shared" ref="Q1350:Q1413" si="150" xml:space="preserve">
IF(AND(E1350="Privately Rented Home",K1350&gt;=$L$3/0.7,L1350=$L$3),"",
IF(AND(E1350="Privately Rented Home",K1350&lt;$L$3/0.7,L1350=K1350*70%),"",
IF(AND(E1350="Privately Owned Home",K1350=L1350),"",
IF(AND(E1350="Social Home",K1350=(M1350+N1350)),"",
IF(AND(E1350="",K1350=0),"",
"Private Landlord contribution needs to be greater")))))</f>
        <v/>
      </c>
      <c r="Z1350" s="364"/>
    </row>
    <row r="1351" spans="2:26">
      <c r="B1351" s="406">
        <v>1346</v>
      </c>
      <c r="C1351" s="364"/>
      <c r="D1351" s="364" t="str">
        <f t="shared" si="148"/>
        <v xml:space="preserve">#1346 : </v>
      </c>
      <c r="E1351" s="365"/>
      <c r="F1351" s="365"/>
      <c r="G1351" s="365"/>
      <c r="H1351" s="365"/>
      <c r="I1351" s="365"/>
      <c r="J1351" s="365"/>
      <c r="K1351" s="417"/>
      <c r="L1351" s="407">
        <f t="shared" si="147"/>
        <v>0</v>
      </c>
      <c r="M1351" s="407">
        <f t="shared" ref="M1351:M1414" si="151">VALUE(
IF(AND(E1351="Social Home",K1351&gt;=$M$3/0.5),$M$3,
IF(AND(E1351="Social Home",K1351&lt;$M$3/0.5),K1351*50%,
"0")))</f>
        <v>0</v>
      </c>
      <c r="N1351" s="407">
        <f t="shared" ref="N1351:N1414" si="152">VALUE(IF(E1351="Social Home",K1351-M1351,0))</f>
        <v>0</v>
      </c>
      <c r="O1351" s="407">
        <f t="shared" ref="O1351:O1414" si="153">VALUE(IF(E1351="Privately Rented Home",K1351-L1351,0))</f>
        <v>0</v>
      </c>
      <c r="P1351" s="411" t="str">
        <f t="shared" si="149"/>
        <v/>
      </c>
      <c r="Q1351" s="412" t="str">
        <f t="shared" si="150"/>
        <v/>
      </c>
      <c r="Z1351" s="364"/>
    </row>
    <row r="1352" spans="2:26">
      <c r="B1352" s="406">
        <v>1347</v>
      </c>
      <c r="C1352" s="364"/>
      <c r="D1352" s="364" t="str">
        <f t="shared" si="148"/>
        <v xml:space="preserve">#1347 : </v>
      </c>
      <c r="E1352" s="365"/>
      <c r="F1352" s="365"/>
      <c r="G1352" s="365"/>
      <c r="H1352" s="365"/>
      <c r="I1352" s="365"/>
      <c r="J1352" s="365"/>
      <c r="K1352" s="417"/>
      <c r="L1352" s="407">
        <f t="shared" si="147"/>
        <v>0</v>
      </c>
      <c r="M1352" s="407">
        <f t="shared" si="151"/>
        <v>0</v>
      </c>
      <c r="N1352" s="407">
        <f t="shared" si="152"/>
        <v>0</v>
      </c>
      <c r="O1352" s="407">
        <f t="shared" si="153"/>
        <v>0</v>
      </c>
      <c r="P1352" s="411" t="str">
        <f t="shared" si="149"/>
        <v/>
      </c>
      <c r="Q1352" s="412" t="str">
        <f t="shared" si="150"/>
        <v/>
      </c>
      <c r="Z1352" s="364"/>
    </row>
    <row r="1353" spans="2:26">
      <c r="B1353" s="406">
        <v>1348</v>
      </c>
      <c r="C1353" s="364"/>
      <c r="D1353" s="364" t="str">
        <f t="shared" si="148"/>
        <v xml:space="preserve">#1348 : </v>
      </c>
      <c r="E1353" s="365"/>
      <c r="F1353" s="365"/>
      <c r="G1353" s="365"/>
      <c r="H1353" s="365"/>
      <c r="I1353" s="365"/>
      <c r="J1353" s="365"/>
      <c r="K1353" s="417"/>
      <c r="L1353" s="407">
        <f t="shared" ref="L1353:L1416" si="154">VALUE(
IF(AND(E1353="Privately Rented Home",K1353&gt;=$L$3/0.7),$L$3,
IF(AND(E1353="Privately Rented Home",K1353&lt;$L$3/0.7),K1353*0.7,
IF(AND(E1353="Privately Owned Home",K1353&gt;=0),K1353,
"0"))))</f>
        <v>0</v>
      </c>
      <c r="M1353" s="407">
        <f t="shared" si="151"/>
        <v>0</v>
      </c>
      <c r="N1353" s="407">
        <f t="shared" si="152"/>
        <v>0</v>
      </c>
      <c r="O1353" s="407">
        <f t="shared" si="153"/>
        <v>0</v>
      </c>
      <c r="P1353" s="411" t="str">
        <f t="shared" si="149"/>
        <v/>
      </c>
      <c r="Q1353" s="412" t="str">
        <f t="shared" si="150"/>
        <v/>
      </c>
      <c r="Z1353" s="364"/>
    </row>
    <row r="1354" spans="2:26">
      <c r="B1354" s="406">
        <v>1349</v>
      </c>
      <c r="C1354" s="364"/>
      <c r="D1354" s="364" t="str">
        <f t="shared" si="148"/>
        <v xml:space="preserve">#1349 : </v>
      </c>
      <c r="E1354" s="365"/>
      <c r="F1354" s="365"/>
      <c r="G1354" s="365"/>
      <c r="H1354" s="365"/>
      <c r="I1354" s="365"/>
      <c r="J1354" s="365"/>
      <c r="K1354" s="417"/>
      <c r="L1354" s="407">
        <f t="shared" si="154"/>
        <v>0</v>
      </c>
      <c r="M1354" s="407">
        <f t="shared" si="151"/>
        <v>0</v>
      </c>
      <c r="N1354" s="407">
        <f t="shared" si="152"/>
        <v>0</v>
      </c>
      <c r="O1354" s="407">
        <f t="shared" si="153"/>
        <v>0</v>
      </c>
      <c r="P1354" s="411" t="str">
        <f t="shared" si="149"/>
        <v/>
      </c>
      <c r="Q1354" s="412" t="str">
        <f t="shared" si="150"/>
        <v/>
      </c>
      <c r="Z1354" s="364"/>
    </row>
    <row r="1355" spans="2:26">
      <c r="B1355" s="406">
        <v>1350</v>
      </c>
      <c r="C1355" s="364"/>
      <c r="D1355" s="364" t="str">
        <f t="shared" si="148"/>
        <v xml:space="preserve">#1350 : </v>
      </c>
      <c r="E1355" s="365"/>
      <c r="F1355" s="365"/>
      <c r="G1355" s="365"/>
      <c r="H1355" s="365"/>
      <c r="I1355" s="365"/>
      <c r="J1355" s="365"/>
      <c r="K1355" s="417"/>
      <c r="L1355" s="407">
        <f t="shared" si="154"/>
        <v>0</v>
      </c>
      <c r="M1355" s="407">
        <f t="shared" si="151"/>
        <v>0</v>
      </c>
      <c r="N1355" s="407">
        <f t="shared" si="152"/>
        <v>0</v>
      </c>
      <c r="O1355" s="407">
        <f t="shared" si="153"/>
        <v>0</v>
      </c>
      <c r="P1355" s="411" t="str">
        <f t="shared" si="149"/>
        <v/>
      </c>
      <c r="Q1355" s="412" t="str">
        <f t="shared" si="150"/>
        <v/>
      </c>
      <c r="Z1355" s="364"/>
    </row>
    <row r="1356" spans="2:26">
      <c r="B1356" s="406">
        <v>1351</v>
      </c>
      <c r="C1356" s="364"/>
      <c r="D1356" s="364" t="str">
        <f t="shared" si="148"/>
        <v xml:space="preserve">#1351 : </v>
      </c>
      <c r="E1356" s="365"/>
      <c r="F1356" s="365"/>
      <c r="G1356" s="365"/>
      <c r="H1356" s="365"/>
      <c r="I1356" s="365"/>
      <c r="J1356" s="365"/>
      <c r="K1356" s="417"/>
      <c r="L1356" s="407">
        <f t="shared" si="154"/>
        <v>0</v>
      </c>
      <c r="M1356" s="407">
        <f t="shared" si="151"/>
        <v>0</v>
      </c>
      <c r="N1356" s="407">
        <f t="shared" si="152"/>
        <v>0</v>
      </c>
      <c r="O1356" s="407">
        <f t="shared" si="153"/>
        <v>0</v>
      </c>
      <c r="P1356" s="411" t="str">
        <f t="shared" si="149"/>
        <v/>
      </c>
      <c r="Q1356" s="412" t="str">
        <f t="shared" si="150"/>
        <v/>
      </c>
      <c r="Z1356" s="364"/>
    </row>
    <row r="1357" spans="2:26">
      <c r="B1357" s="406">
        <v>1352</v>
      </c>
      <c r="C1357" s="364"/>
      <c r="D1357" s="364" t="str">
        <f t="shared" si="148"/>
        <v xml:space="preserve">#1352 : </v>
      </c>
      <c r="E1357" s="365"/>
      <c r="F1357" s="365"/>
      <c r="G1357" s="365"/>
      <c r="H1357" s="365"/>
      <c r="I1357" s="365"/>
      <c r="J1357" s="365"/>
      <c r="K1357" s="417"/>
      <c r="L1357" s="407">
        <f t="shared" si="154"/>
        <v>0</v>
      </c>
      <c r="M1357" s="407">
        <f t="shared" si="151"/>
        <v>0</v>
      </c>
      <c r="N1357" s="407">
        <f t="shared" si="152"/>
        <v>0</v>
      </c>
      <c r="O1357" s="407">
        <f t="shared" si="153"/>
        <v>0</v>
      </c>
      <c r="P1357" s="411" t="str">
        <f t="shared" si="149"/>
        <v/>
      </c>
      <c r="Q1357" s="412" t="str">
        <f t="shared" si="150"/>
        <v/>
      </c>
      <c r="Z1357" s="364"/>
    </row>
    <row r="1358" spans="2:26">
      <c r="B1358" s="406">
        <v>1353</v>
      </c>
      <c r="C1358" s="364"/>
      <c r="D1358" s="364" t="str">
        <f t="shared" si="148"/>
        <v xml:space="preserve">#1353 : </v>
      </c>
      <c r="E1358" s="365"/>
      <c r="F1358" s="365"/>
      <c r="G1358" s="365"/>
      <c r="H1358" s="365"/>
      <c r="I1358" s="365"/>
      <c r="J1358" s="365"/>
      <c r="K1358" s="417"/>
      <c r="L1358" s="407">
        <f t="shared" si="154"/>
        <v>0</v>
      </c>
      <c r="M1358" s="407">
        <f t="shared" si="151"/>
        <v>0</v>
      </c>
      <c r="N1358" s="407">
        <f t="shared" si="152"/>
        <v>0</v>
      </c>
      <c r="O1358" s="407">
        <f t="shared" si="153"/>
        <v>0</v>
      </c>
      <c r="P1358" s="411" t="str">
        <f t="shared" si="149"/>
        <v/>
      </c>
      <c r="Q1358" s="412" t="str">
        <f t="shared" si="150"/>
        <v/>
      </c>
      <c r="Z1358" s="364"/>
    </row>
    <row r="1359" spans="2:26">
      <c r="B1359" s="406">
        <v>1354</v>
      </c>
      <c r="C1359" s="364"/>
      <c r="D1359" s="364" t="str">
        <f t="shared" si="148"/>
        <v xml:space="preserve">#1354 : </v>
      </c>
      <c r="E1359" s="365"/>
      <c r="F1359" s="365"/>
      <c r="G1359" s="365"/>
      <c r="H1359" s="365"/>
      <c r="I1359" s="365"/>
      <c r="J1359" s="365"/>
      <c r="K1359" s="417"/>
      <c r="L1359" s="407">
        <f t="shared" si="154"/>
        <v>0</v>
      </c>
      <c r="M1359" s="407">
        <f t="shared" si="151"/>
        <v>0</v>
      </c>
      <c r="N1359" s="407">
        <f t="shared" si="152"/>
        <v>0</v>
      </c>
      <c r="O1359" s="407">
        <f t="shared" si="153"/>
        <v>0</v>
      </c>
      <c r="P1359" s="411" t="str">
        <f t="shared" si="149"/>
        <v/>
      </c>
      <c r="Q1359" s="412" t="str">
        <f t="shared" si="150"/>
        <v/>
      </c>
      <c r="Z1359" s="364"/>
    </row>
    <row r="1360" spans="2:26">
      <c r="B1360" s="406">
        <v>1355</v>
      </c>
      <c r="C1360" s="364"/>
      <c r="D1360" s="364" t="str">
        <f t="shared" si="148"/>
        <v xml:space="preserve">#1355 : </v>
      </c>
      <c r="E1360" s="365"/>
      <c r="F1360" s="365"/>
      <c r="G1360" s="365"/>
      <c r="H1360" s="365"/>
      <c r="I1360" s="365"/>
      <c r="J1360" s="365"/>
      <c r="K1360" s="417"/>
      <c r="L1360" s="407">
        <f t="shared" si="154"/>
        <v>0</v>
      </c>
      <c r="M1360" s="407">
        <f t="shared" si="151"/>
        <v>0</v>
      </c>
      <c r="N1360" s="407">
        <f t="shared" si="152"/>
        <v>0</v>
      </c>
      <c r="O1360" s="407">
        <f t="shared" si="153"/>
        <v>0</v>
      </c>
      <c r="P1360" s="411" t="str">
        <f t="shared" si="149"/>
        <v/>
      </c>
      <c r="Q1360" s="412" t="str">
        <f t="shared" si="150"/>
        <v/>
      </c>
      <c r="Z1360" s="364"/>
    </row>
    <row r="1361" spans="2:26">
      <c r="B1361" s="406">
        <v>1356</v>
      </c>
      <c r="C1361" s="364"/>
      <c r="D1361" s="364" t="str">
        <f t="shared" si="148"/>
        <v xml:space="preserve">#1356 : </v>
      </c>
      <c r="E1361" s="365"/>
      <c r="F1361" s="365"/>
      <c r="G1361" s="365"/>
      <c r="H1361" s="365"/>
      <c r="I1361" s="365"/>
      <c r="J1361" s="365"/>
      <c r="K1361" s="417"/>
      <c r="L1361" s="407">
        <f t="shared" si="154"/>
        <v>0</v>
      </c>
      <c r="M1361" s="407">
        <f t="shared" si="151"/>
        <v>0</v>
      </c>
      <c r="N1361" s="407">
        <f t="shared" si="152"/>
        <v>0</v>
      </c>
      <c r="O1361" s="407">
        <f t="shared" si="153"/>
        <v>0</v>
      </c>
      <c r="P1361" s="411" t="str">
        <f t="shared" si="149"/>
        <v/>
      </c>
      <c r="Q1361" s="412" t="str">
        <f t="shared" si="150"/>
        <v/>
      </c>
      <c r="Z1361" s="364"/>
    </row>
    <row r="1362" spans="2:26">
      <c r="B1362" s="406">
        <v>1357</v>
      </c>
      <c r="C1362" s="364"/>
      <c r="D1362" s="364" t="str">
        <f t="shared" si="148"/>
        <v xml:space="preserve">#1357 : </v>
      </c>
      <c r="E1362" s="365"/>
      <c r="F1362" s="365"/>
      <c r="G1362" s="365"/>
      <c r="H1362" s="365"/>
      <c r="I1362" s="365"/>
      <c r="J1362" s="365"/>
      <c r="K1362" s="417"/>
      <c r="L1362" s="407">
        <f t="shared" si="154"/>
        <v>0</v>
      </c>
      <c r="M1362" s="407">
        <f t="shared" si="151"/>
        <v>0</v>
      </c>
      <c r="N1362" s="407">
        <f t="shared" si="152"/>
        <v>0</v>
      </c>
      <c r="O1362" s="407">
        <f t="shared" si="153"/>
        <v>0</v>
      </c>
      <c r="P1362" s="411" t="str">
        <f t="shared" si="149"/>
        <v/>
      </c>
      <c r="Q1362" s="412" t="str">
        <f t="shared" si="150"/>
        <v/>
      </c>
      <c r="Z1362" s="364"/>
    </row>
    <row r="1363" spans="2:26">
      <c r="B1363" s="406">
        <v>1358</v>
      </c>
      <c r="C1363" s="364"/>
      <c r="D1363" s="364" t="str">
        <f t="shared" si="148"/>
        <v xml:space="preserve">#1358 : </v>
      </c>
      <c r="E1363" s="365"/>
      <c r="F1363" s="365"/>
      <c r="G1363" s="365"/>
      <c r="H1363" s="365"/>
      <c r="I1363" s="365"/>
      <c r="J1363" s="365"/>
      <c r="K1363" s="417"/>
      <c r="L1363" s="407">
        <f t="shared" si="154"/>
        <v>0</v>
      </c>
      <c r="M1363" s="407">
        <f t="shared" si="151"/>
        <v>0</v>
      </c>
      <c r="N1363" s="407">
        <f t="shared" si="152"/>
        <v>0</v>
      </c>
      <c r="O1363" s="407">
        <f t="shared" si="153"/>
        <v>0</v>
      </c>
      <c r="P1363" s="411" t="str">
        <f t="shared" si="149"/>
        <v/>
      </c>
      <c r="Q1363" s="412" t="str">
        <f t="shared" si="150"/>
        <v/>
      </c>
      <c r="Z1363" s="364"/>
    </row>
    <row r="1364" spans="2:26">
      <c r="B1364" s="406">
        <v>1359</v>
      </c>
      <c r="C1364" s="364"/>
      <c r="D1364" s="364" t="str">
        <f t="shared" si="148"/>
        <v xml:space="preserve">#1359 : </v>
      </c>
      <c r="E1364" s="365"/>
      <c r="F1364" s="365"/>
      <c r="G1364" s="365"/>
      <c r="H1364" s="365"/>
      <c r="I1364" s="365"/>
      <c r="J1364" s="365"/>
      <c r="K1364" s="417"/>
      <c r="L1364" s="407">
        <f t="shared" si="154"/>
        <v>0</v>
      </c>
      <c r="M1364" s="407">
        <f t="shared" si="151"/>
        <v>0</v>
      </c>
      <c r="N1364" s="407">
        <f t="shared" si="152"/>
        <v>0</v>
      </c>
      <c r="O1364" s="407">
        <f t="shared" si="153"/>
        <v>0</v>
      </c>
      <c r="P1364" s="411" t="str">
        <f t="shared" si="149"/>
        <v/>
      </c>
      <c r="Q1364" s="412" t="str">
        <f t="shared" si="150"/>
        <v/>
      </c>
      <c r="Z1364" s="364"/>
    </row>
    <row r="1365" spans="2:26">
      <c r="B1365" s="406">
        <v>1360</v>
      </c>
      <c r="C1365" s="364"/>
      <c r="D1365" s="364" t="str">
        <f t="shared" si="148"/>
        <v xml:space="preserve">#1360 : </v>
      </c>
      <c r="E1365" s="365"/>
      <c r="F1365" s="365"/>
      <c r="G1365" s="365"/>
      <c r="H1365" s="365"/>
      <c r="I1365" s="365"/>
      <c r="J1365" s="365"/>
      <c r="K1365" s="417"/>
      <c r="L1365" s="407">
        <f t="shared" si="154"/>
        <v>0</v>
      </c>
      <c r="M1365" s="407">
        <f t="shared" si="151"/>
        <v>0</v>
      </c>
      <c r="N1365" s="407">
        <f t="shared" si="152"/>
        <v>0</v>
      </c>
      <c r="O1365" s="407">
        <f t="shared" si="153"/>
        <v>0</v>
      </c>
      <c r="P1365" s="411" t="str">
        <f t="shared" si="149"/>
        <v/>
      </c>
      <c r="Q1365" s="412" t="str">
        <f t="shared" si="150"/>
        <v/>
      </c>
      <c r="Z1365" s="364"/>
    </row>
    <row r="1366" spans="2:26">
      <c r="B1366" s="406">
        <v>1361</v>
      </c>
      <c r="C1366" s="364"/>
      <c r="D1366" s="364" t="str">
        <f t="shared" si="148"/>
        <v xml:space="preserve">#1361 : </v>
      </c>
      <c r="E1366" s="365"/>
      <c r="F1366" s="365"/>
      <c r="G1366" s="365"/>
      <c r="H1366" s="365"/>
      <c r="I1366" s="365"/>
      <c r="J1366" s="365"/>
      <c r="K1366" s="417"/>
      <c r="L1366" s="407">
        <f t="shared" si="154"/>
        <v>0</v>
      </c>
      <c r="M1366" s="407">
        <f t="shared" si="151"/>
        <v>0</v>
      </c>
      <c r="N1366" s="407">
        <f t="shared" si="152"/>
        <v>0</v>
      </c>
      <c r="O1366" s="407">
        <f t="shared" si="153"/>
        <v>0</v>
      </c>
      <c r="P1366" s="411" t="str">
        <f t="shared" si="149"/>
        <v/>
      </c>
      <c r="Q1366" s="412" t="str">
        <f t="shared" si="150"/>
        <v/>
      </c>
      <c r="Z1366" s="364"/>
    </row>
    <row r="1367" spans="2:26">
      <c r="B1367" s="406">
        <v>1362</v>
      </c>
      <c r="C1367" s="364"/>
      <c r="D1367" s="364" t="str">
        <f t="shared" si="148"/>
        <v xml:space="preserve">#1362 : </v>
      </c>
      <c r="E1367" s="365"/>
      <c r="F1367" s="365"/>
      <c r="G1367" s="365"/>
      <c r="H1367" s="365"/>
      <c r="I1367" s="365"/>
      <c r="J1367" s="365"/>
      <c r="K1367" s="417"/>
      <c r="L1367" s="407">
        <f t="shared" si="154"/>
        <v>0</v>
      </c>
      <c r="M1367" s="407">
        <f t="shared" si="151"/>
        <v>0</v>
      </c>
      <c r="N1367" s="407">
        <f t="shared" si="152"/>
        <v>0</v>
      </c>
      <c r="O1367" s="407">
        <f t="shared" si="153"/>
        <v>0</v>
      </c>
      <c r="P1367" s="411" t="str">
        <f t="shared" si="149"/>
        <v/>
      </c>
      <c r="Q1367" s="412" t="str">
        <f t="shared" si="150"/>
        <v/>
      </c>
      <c r="Z1367" s="364"/>
    </row>
    <row r="1368" spans="2:26">
      <c r="B1368" s="406">
        <v>1363</v>
      </c>
      <c r="C1368" s="364"/>
      <c r="D1368" s="364" t="str">
        <f t="shared" si="148"/>
        <v xml:space="preserve">#1363 : </v>
      </c>
      <c r="E1368" s="365"/>
      <c r="F1368" s="365"/>
      <c r="G1368" s="365"/>
      <c r="H1368" s="365"/>
      <c r="I1368" s="365"/>
      <c r="J1368" s="365"/>
      <c r="K1368" s="417"/>
      <c r="L1368" s="407">
        <f t="shared" si="154"/>
        <v>0</v>
      </c>
      <c r="M1368" s="407">
        <f t="shared" si="151"/>
        <v>0</v>
      </c>
      <c r="N1368" s="407">
        <f t="shared" si="152"/>
        <v>0</v>
      </c>
      <c r="O1368" s="407">
        <f t="shared" si="153"/>
        <v>0</v>
      </c>
      <c r="P1368" s="411" t="str">
        <f t="shared" si="149"/>
        <v/>
      </c>
      <c r="Q1368" s="412" t="str">
        <f t="shared" si="150"/>
        <v/>
      </c>
      <c r="Z1368" s="364"/>
    </row>
    <row r="1369" spans="2:26">
      <c r="B1369" s="406">
        <v>1364</v>
      </c>
      <c r="C1369" s="364"/>
      <c r="D1369" s="364" t="str">
        <f t="shared" si="148"/>
        <v xml:space="preserve">#1364 : </v>
      </c>
      <c r="E1369" s="365"/>
      <c r="F1369" s="365"/>
      <c r="G1369" s="365"/>
      <c r="H1369" s="365"/>
      <c r="I1369" s="365"/>
      <c r="J1369" s="365"/>
      <c r="K1369" s="417"/>
      <c r="L1369" s="407">
        <f t="shared" si="154"/>
        <v>0</v>
      </c>
      <c r="M1369" s="407">
        <f t="shared" si="151"/>
        <v>0</v>
      </c>
      <c r="N1369" s="407">
        <f t="shared" si="152"/>
        <v>0</v>
      </c>
      <c r="O1369" s="407">
        <f t="shared" si="153"/>
        <v>0</v>
      </c>
      <c r="P1369" s="411" t="str">
        <f t="shared" si="149"/>
        <v/>
      </c>
      <c r="Q1369" s="412" t="str">
        <f t="shared" si="150"/>
        <v/>
      </c>
      <c r="Z1369" s="364"/>
    </row>
    <row r="1370" spans="2:26">
      <c r="B1370" s="406">
        <v>1365</v>
      </c>
      <c r="C1370" s="364"/>
      <c r="D1370" s="364" t="str">
        <f t="shared" si="148"/>
        <v xml:space="preserve">#1365 : </v>
      </c>
      <c r="E1370" s="365"/>
      <c r="F1370" s="365"/>
      <c r="G1370" s="365"/>
      <c r="H1370" s="365"/>
      <c r="I1370" s="365"/>
      <c r="J1370" s="365"/>
      <c r="K1370" s="417"/>
      <c r="L1370" s="407">
        <f t="shared" si="154"/>
        <v>0</v>
      </c>
      <c r="M1370" s="407">
        <f t="shared" si="151"/>
        <v>0</v>
      </c>
      <c r="N1370" s="407">
        <f t="shared" si="152"/>
        <v>0</v>
      </c>
      <c r="O1370" s="407">
        <f t="shared" si="153"/>
        <v>0</v>
      </c>
      <c r="P1370" s="411" t="str">
        <f t="shared" si="149"/>
        <v/>
      </c>
      <c r="Q1370" s="412" t="str">
        <f t="shared" si="150"/>
        <v/>
      </c>
      <c r="Z1370" s="364"/>
    </row>
    <row r="1371" spans="2:26">
      <c r="B1371" s="406">
        <v>1366</v>
      </c>
      <c r="C1371" s="364"/>
      <c r="D1371" s="364" t="str">
        <f t="shared" si="148"/>
        <v xml:space="preserve">#1366 : </v>
      </c>
      <c r="E1371" s="365"/>
      <c r="F1371" s="365"/>
      <c r="G1371" s="365"/>
      <c r="H1371" s="365"/>
      <c r="I1371" s="365"/>
      <c r="J1371" s="365"/>
      <c r="K1371" s="417"/>
      <c r="L1371" s="407">
        <f t="shared" si="154"/>
        <v>0</v>
      </c>
      <c r="M1371" s="407">
        <f t="shared" si="151"/>
        <v>0</v>
      </c>
      <c r="N1371" s="407">
        <f t="shared" si="152"/>
        <v>0</v>
      </c>
      <c r="O1371" s="407">
        <f t="shared" si="153"/>
        <v>0</v>
      </c>
      <c r="P1371" s="411" t="str">
        <f t="shared" si="149"/>
        <v/>
      </c>
      <c r="Q1371" s="412" t="str">
        <f t="shared" si="150"/>
        <v/>
      </c>
      <c r="Z1371" s="364"/>
    </row>
    <row r="1372" spans="2:26">
      <c r="B1372" s="406">
        <v>1367</v>
      </c>
      <c r="C1372" s="364"/>
      <c r="D1372" s="364" t="str">
        <f t="shared" si="148"/>
        <v xml:space="preserve">#1367 : </v>
      </c>
      <c r="E1372" s="365"/>
      <c r="F1372" s="365"/>
      <c r="G1372" s="365"/>
      <c r="H1372" s="365"/>
      <c r="I1372" s="365"/>
      <c r="J1372" s="365"/>
      <c r="K1372" s="417"/>
      <c r="L1372" s="407">
        <f t="shared" si="154"/>
        <v>0</v>
      </c>
      <c r="M1372" s="407">
        <f t="shared" si="151"/>
        <v>0</v>
      </c>
      <c r="N1372" s="407">
        <f t="shared" si="152"/>
        <v>0</v>
      </c>
      <c r="O1372" s="407">
        <f t="shared" si="153"/>
        <v>0</v>
      </c>
      <c r="P1372" s="411" t="str">
        <f t="shared" si="149"/>
        <v/>
      </c>
      <c r="Q1372" s="412" t="str">
        <f t="shared" si="150"/>
        <v/>
      </c>
      <c r="Z1372" s="364"/>
    </row>
    <row r="1373" spans="2:26">
      <c r="B1373" s="406">
        <v>1368</v>
      </c>
      <c r="C1373" s="364"/>
      <c r="D1373" s="364" t="str">
        <f t="shared" si="148"/>
        <v xml:space="preserve">#1368 : </v>
      </c>
      <c r="E1373" s="365"/>
      <c r="F1373" s="365"/>
      <c r="G1373" s="365"/>
      <c r="H1373" s="365"/>
      <c r="I1373" s="365"/>
      <c r="J1373" s="365"/>
      <c r="K1373" s="417"/>
      <c r="L1373" s="407">
        <f t="shared" si="154"/>
        <v>0</v>
      </c>
      <c r="M1373" s="407">
        <f t="shared" si="151"/>
        <v>0</v>
      </c>
      <c r="N1373" s="407">
        <f t="shared" si="152"/>
        <v>0</v>
      </c>
      <c r="O1373" s="407">
        <f t="shared" si="153"/>
        <v>0</v>
      </c>
      <c r="P1373" s="411" t="str">
        <f t="shared" si="149"/>
        <v/>
      </c>
      <c r="Q1373" s="412" t="str">
        <f t="shared" si="150"/>
        <v/>
      </c>
      <c r="Z1373" s="364"/>
    </row>
    <row r="1374" spans="2:26">
      <c r="B1374" s="406">
        <v>1369</v>
      </c>
      <c r="C1374" s="364"/>
      <c r="D1374" s="364" t="str">
        <f t="shared" si="148"/>
        <v xml:space="preserve">#1369 : </v>
      </c>
      <c r="E1374" s="365"/>
      <c r="F1374" s="365"/>
      <c r="G1374" s="365"/>
      <c r="H1374" s="365"/>
      <c r="I1374" s="365"/>
      <c r="J1374" s="365"/>
      <c r="K1374" s="417"/>
      <c r="L1374" s="407">
        <f t="shared" si="154"/>
        <v>0</v>
      </c>
      <c r="M1374" s="407">
        <f t="shared" si="151"/>
        <v>0</v>
      </c>
      <c r="N1374" s="407">
        <f t="shared" si="152"/>
        <v>0</v>
      </c>
      <c r="O1374" s="407">
        <f t="shared" si="153"/>
        <v>0</v>
      </c>
      <c r="P1374" s="411" t="str">
        <f t="shared" si="149"/>
        <v/>
      </c>
      <c r="Q1374" s="412" t="str">
        <f t="shared" si="150"/>
        <v/>
      </c>
      <c r="Z1374" s="364"/>
    </row>
    <row r="1375" spans="2:26">
      <c r="B1375" s="406">
        <v>1370</v>
      </c>
      <c r="C1375" s="364"/>
      <c r="D1375" s="364" t="str">
        <f t="shared" si="148"/>
        <v xml:space="preserve">#1370 : </v>
      </c>
      <c r="E1375" s="365"/>
      <c r="F1375" s="365"/>
      <c r="G1375" s="365"/>
      <c r="H1375" s="365"/>
      <c r="I1375" s="365"/>
      <c r="J1375" s="365"/>
      <c r="K1375" s="417"/>
      <c r="L1375" s="407">
        <f t="shared" si="154"/>
        <v>0</v>
      </c>
      <c r="M1375" s="407">
        <f t="shared" si="151"/>
        <v>0</v>
      </c>
      <c r="N1375" s="407">
        <f t="shared" si="152"/>
        <v>0</v>
      </c>
      <c r="O1375" s="407">
        <f t="shared" si="153"/>
        <v>0</v>
      </c>
      <c r="P1375" s="411" t="str">
        <f t="shared" si="149"/>
        <v/>
      </c>
      <c r="Q1375" s="412" t="str">
        <f t="shared" si="150"/>
        <v/>
      </c>
      <c r="Z1375" s="364"/>
    </row>
    <row r="1376" spans="2:26">
      <c r="B1376" s="406">
        <v>1371</v>
      </c>
      <c r="C1376" s="364"/>
      <c r="D1376" s="364" t="str">
        <f t="shared" si="148"/>
        <v xml:space="preserve">#1371 : </v>
      </c>
      <c r="E1376" s="365"/>
      <c r="F1376" s="365"/>
      <c r="G1376" s="365"/>
      <c r="H1376" s="365"/>
      <c r="I1376" s="365"/>
      <c r="J1376" s="365"/>
      <c r="K1376" s="417"/>
      <c r="L1376" s="407">
        <f t="shared" si="154"/>
        <v>0</v>
      </c>
      <c r="M1376" s="407">
        <f t="shared" si="151"/>
        <v>0</v>
      </c>
      <c r="N1376" s="407">
        <f t="shared" si="152"/>
        <v>0</v>
      </c>
      <c r="O1376" s="407">
        <f t="shared" si="153"/>
        <v>0</v>
      </c>
      <c r="P1376" s="411" t="str">
        <f t="shared" si="149"/>
        <v/>
      </c>
      <c r="Q1376" s="412" t="str">
        <f t="shared" si="150"/>
        <v/>
      </c>
      <c r="Z1376" s="364"/>
    </row>
    <row r="1377" spans="2:26">
      <c r="B1377" s="406">
        <v>1372</v>
      </c>
      <c r="C1377" s="364"/>
      <c r="D1377" s="364" t="str">
        <f t="shared" si="148"/>
        <v xml:space="preserve">#1372 : </v>
      </c>
      <c r="E1377" s="365"/>
      <c r="F1377" s="365"/>
      <c r="G1377" s="365"/>
      <c r="H1377" s="365"/>
      <c r="I1377" s="365"/>
      <c r="J1377" s="365"/>
      <c r="K1377" s="417"/>
      <c r="L1377" s="407">
        <f t="shared" si="154"/>
        <v>0</v>
      </c>
      <c r="M1377" s="407">
        <f t="shared" si="151"/>
        <v>0</v>
      </c>
      <c r="N1377" s="407">
        <f t="shared" si="152"/>
        <v>0</v>
      </c>
      <c r="O1377" s="407">
        <f t="shared" si="153"/>
        <v>0</v>
      </c>
      <c r="P1377" s="411" t="str">
        <f t="shared" si="149"/>
        <v/>
      </c>
      <c r="Q1377" s="412" t="str">
        <f t="shared" si="150"/>
        <v/>
      </c>
      <c r="Z1377" s="364"/>
    </row>
    <row r="1378" spans="2:26">
      <c r="B1378" s="406">
        <v>1373</v>
      </c>
      <c r="C1378" s="364"/>
      <c r="D1378" s="364" t="str">
        <f t="shared" si="148"/>
        <v xml:space="preserve">#1373 : </v>
      </c>
      <c r="E1378" s="365"/>
      <c r="F1378" s="365"/>
      <c r="G1378" s="365"/>
      <c r="H1378" s="365"/>
      <c r="I1378" s="365"/>
      <c r="J1378" s="365"/>
      <c r="K1378" s="417"/>
      <c r="L1378" s="407">
        <f t="shared" si="154"/>
        <v>0</v>
      </c>
      <c r="M1378" s="407">
        <f t="shared" si="151"/>
        <v>0</v>
      </c>
      <c r="N1378" s="407">
        <f t="shared" si="152"/>
        <v>0</v>
      </c>
      <c r="O1378" s="407">
        <f t="shared" si="153"/>
        <v>0</v>
      </c>
      <c r="P1378" s="411" t="str">
        <f t="shared" si="149"/>
        <v/>
      </c>
      <c r="Q1378" s="412" t="str">
        <f t="shared" si="150"/>
        <v/>
      </c>
      <c r="Z1378" s="364"/>
    </row>
    <row r="1379" spans="2:26">
      <c r="B1379" s="406">
        <v>1374</v>
      </c>
      <c r="C1379" s="364"/>
      <c r="D1379" s="364" t="str">
        <f t="shared" si="148"/>
        <v xml:space="preserve">#1374 : </v>
      </c>
      <c r="E1379" s="365"/>
      <c r="F1379" s="365"/>
      <c r="G1379" s="365"/>
      <c r="H1379" s="365"/>
      <c r="I1379" s="365"/>
      <c r="J1379" s="365"/>
      <c r="K1379" s="417"/>
      <c r="L1379" s="407">
        <f t="shared" si="154"/>
        <v>0</v>
      </c>
      <c r="M1379" s="407">
        <f t="shared" si="151"/>
        <v>0</v>
      </c>
      <c r="N1379" s="407">
        <f t="shared" si="152"/>
        <v>0</v>
      </c>
      <c r="O1379" s="407">
        <f t="shared" si="153"/>
        <v>0</v>
      </c>
      <c r="P1379" s="411" t="str">
        <f t="shared" si="149"/>
        <v/>
      </c>
      <c r="Q1379" s="412" t="str">
        <f t="shared" si="150"/>
        <v/>
      </c>
      <c r="Z1379" s="364"/>
    </row>
    <row r="1380" spans="2:26">
      <c r="B1380" s="406">
        <v>1375</v>
      </c>
      <c r="C1380" s="364"/>
      <c r="D1380" s="364" t="str">
        <f t="shared" si="148"/>
        <v xml:space="preserve">#1375 : </v>
      </c>
      <c r="E1380" s="365"/>
      <c r="F1380" s="365"/>
      <c r="G1380" s="365"/>
      <c r="H1380" s="365"/>
      <c r="I1380" s="365"/>
      <c r="J1380" s="365"/>
      <c r="K1380" s="417"/>
      <c r="L1380" s="407">
        <f t="shared" si="154"/>
        <v>0</v>
      </c>
      <c r="M1380" s="407">
        <f t="shared" si="151"/>
        <v>0</v>
      </c>
      <c r="N1380" s="407">
        <f t="shared" si="152"/>
        <v>0</v>
      </c>
      <c r="O1380" s="407">
        <f t="shared" si="153"/>
        <v>0</v>
      </c>
      <c r="P1380" s="411" t="str">
        <f t="shared" si="149"/>
        <v/>
      </c>
      <c r="Q1380" s="412" t="str">
        <f t="shared" si="150"/>
        <v/>
      </c>
      <c r="Z1380" s="364"/>
    </row>
    <row r="1381" spans="2:26">
      <c r="B1381" s="406">
        <v>1376</v>
      </c>
      <c r="C1381" s="364"/>
      <c r="D1381" s="364" t="str">
        <f t="shared" si="148"/>
        <v xml:space="preserve">#1376 : </v>
      </c>
      <c r="E1381" s="365"/>
      <c r="F1381" s="365"/>
      <c r="G1381" s="365"/>
      <c r="H1381" s="365"/>
      <c r="I1381" s="365"/>
      <c r="J1381" s="365"/>
      <c r="K1381" s="417"/>
      <c r="L1381" s="407">
        <f t="shared" si="154"/>
        <v>0</v>
      </c>
      <c r="M1381" s="407">
        <f t="shared" si="151"/>
        <v>0</v>
      </c>
      <c r="N1381" s="407">
        <f t="shared" si="152"/>
        <v>0</v>
      </c>
      <c r="O1381" s="407">
        <f t="shared" si="153"/>
        <v>0</v>
      </c>
      <c r="P1381" s="411" t="str">
        <f t="shared" si="149"/>
        <v/>
      </c>
      <c r="Q1381" s="412" t="str">
        <f t="shared" si="150"/>
        <v/>
      </c>
      <c r="Z1381" s="364"/>
    </row>
    <row r="1382" spans="2:26">
      <c r="B1382" s="406">
        <v>1377</v>
      </c>
      <c r="C1382" s="364"/>
      <c r="D1382" s="364" t="str">
        <f t="shared" si="148"/>
        <v xml:space="preserve">#1377 : </v>
      </c>
      <c r="E1382" s="365"/>
      <c r="F1382" s="365"/>
      <c r="G1382" s="365"/>
      <c r="H1382" s="365"/>
      <c r="I1382" s="365"/>
      <c r="J1382" s="365"/>
      <c r="K1382" s="417"/>
      <c r="L1382" s="407">
        <f t="shared" si="154"/>
        <v>0</v>
      </c>
      <c r="M1382" s="407">
        <f t="shared" si="151"/>
        <v>0</v>
      </c>
      <c r="N1382" s="407">
        <f t="shared" si="152"/>
        <v>0</v>
      </c>
      <c r="O1382" s="407">
        <f t="shared" si="153"/>
        <v>0</v>
      </c>
      <c r="P1382" s="411" t="str">
        <f t="shared" si="149"/>
        <v/>
      </c>
      <c r="Q1382" s="412" t="str">
        <f t="shared" si="150"/>
        <v/>
      </c>
      <c r="Z1382" s="364"/>
    </row>
    <row r="1383" spans="2:26">
      <c r="B1383" s="406">
        <v>1378</v>
      </c>
      <c r="C1383" s="364"/>
      <c r="D1383" s="364" t="str">
        <f t="shared" si="148"/>
        <v xml:space="preserve">#1378 : </v>
      </c>
      <c r="E1383" s="365"/>
      <c r="F1383" s="365"/>
      <c r="G1383" s="365"/>
      <c r="H1383" s="365"/>
      <c r="I1383" s="365"/>
      <c r="J1383" s="365"/>
      <c r="K1383" s="417"/>
      <c r="L1383" s="407">
        <f t="shared" si="154"/>
        <v>0</v>
      </c>
      <c r="M1383" s="407">
        <f t="shared" si="151"/>
        <v>0</v>
      </c>
      <c r="N1383" s="407">
        <f t="shared" si="152"/>
        <v>0</v>
      </c>
      <c r="O1383" s="407">
        <f t="shared" si="153"/>
        <v>0</v>
      </c>
      <c r="P1383" s="411" t="str">
        <f t="shared" si="149"/>
        <v/>
      </c>
      <c r="Q1383" s="412" t="str">
        <f t="shared" si="150"/>
        <v/>
      </c>
      <c r="Z1383" s="364"/>
    </row>
    <row r="1384" spans="2:26">
      <c r="B1384" s="406">
        <v>1379</v>
      </c>
      <c r="C1384" s="364"/>
      <c r="D1384" s="364" t="str">
        <f t="shared" si="148"/>
        <v xml:space="preserve">#1379 : </v>
      </c>
      <c r="E1384" s="365"/>
      <c r="F1384" s="365"/>
      <c r="G1384" s="365"/>
      <c r="H1384" s="365"/>
      <c r="I1384" s="365"/>
      <c r="J1384" s="365"/>
      <c r="K1384" s="417"/>
      <c r="L1384" s="407">
        <f t="shared" si="154"/>
        <v>0</v>
      </c>
      <c r="M1384" s="407">
        <f t="shared" si="151"/>
        <v>0</v>
      </c>
      <c r="N1384" s="407">
        <f t="shared" si="152"/>
        <v>0</v>
      </c>
      <c r="O1384" s="407">
        <f t="shared" si="153"/>
        <v>0</v>
      </c>
      <c r="P1384" s="411" t="str">
        <f t="shared" si="149"/>
        <v/>
      </c>
      <c r="Q1384" s="412" t="str">
        <f t="shared" si="150"/>
        <v/>
      </c>
      <c r="Z1384" s="364"/>
    </row>
    <row r="1385" spans="2:26">
      <c r="B1385" s="406">
        <v>1380</v>
      </c>
      <c r="C1385" s="364"/>
      <c r="D1385" s="364" t="str">
        <f t="shared" si="148"/>
        <v xml:space="preserve">#1380 : </v>
      </c>
      <c r="E1385" s="365"/>
      <c r="F1385" s="365"/>
      <c r="G1385" s="365"/>
      <c r="H1385" s="365"/>
      <c r="I1385" s="365"/>
      <c r="J1385" s="365"/>
      <c r="K1385" s="417"/>
      <c r="L1385" s="407">
        <f t="shared" si="154"/>
        <v>0</v>
      </c>
      <c r="M1385" s="407">
        <f t="shared" si="151"/>
        <v>0</v>
      </c>
      <c r="N1385" s="407">
        <f t="shared" si="152"/>
        <v>0</v>
      </c>
      <c r="O1385" s="407">
        <f t="shared" si="153"/>
        <v>0</v>
      </c>
      <c r="P1385" s="411" t="str">
        <f t="shared" si="149"/>
        <v/>
      </c>
      <c r="Q1385" s="412" t="str">
        <f t="shared" si="150"/>
        <v/>
      </c>
      <c r="Z1385" s="364"/>
    </row>
    <row r="1386" spans="2:26">
      <c r="B1386" s="406">
        <v>1381</v>
      </c>
      <c r="C1386" s="364"/>
      <c r="D1386" s="364" t="str">
        <f t="shared" si="148"/>
        <v xml:space="preserve">#1381 : </v>
      </c>
      <c r="E1386" s="365"/>
      <c r="F1386" s="365"/>
      <c r="G1386" s="365"/>
      <c r="H1386" s="365"/>
      <c r="I1386" s="365"/>
      <c r="J1386" s="365"/>
      <c r="K1386" s="417"/>
      <c r="L1386" s="407">
        <f t="shared" si="154"/>
        <v>0</v>
      </c>
      <c r="M1386" s="407">
        <f t="shared" si="151"/>
        <v>0</v>
      </c>
      <c r="N1386" s="407">
        <f t="shared" si="152"/>
        <v>0</v>
      </c>
      <c r="O1386" s="407">
        <f t="shared" si="153"/>
        <v>0</v>
      </c>
      <c r="P1386" s="411" t="str">
        <f t="shared" si="149"/>
        <v/>
      </c>
      <c r="Q1386" s="412" t="str">
        <f t="shared" si="150"/>
        <v/>
      </c>
      <c r="Z1386" s="364"/>
    </row>
    <row r="1387" spans="2:26">
      <c r="B1387" s="406">
        <v>1382</v>
      </c>
      <c r="C1387" s="364"/>
      <c r="D1387" s="364" t="str">
        <f t="shared" si="148"/>
        <v xml:space="preserve">#1382 : </v>
      </c>
      <c r="E1387" s="365"/>
      <c r="F1387" s="365"/>
      <c r="G1387" s="365"/>
      <c r="H1387" s="365"/>
      <c r="I1387" s="365"/>
      <c r="J1387" s="365"/>
      <c r="K1387" s="417"/>
      <c r="L1387" s="407">
        <f t="shared" si="154"/>
        <v>0</v>
      </c>
      <c r="M1387" s="407">
        <f t="shared" si="151"/>
        <v>0</v>
      </c>
      <c r="N1387" s="407">
        <f t="shared" si="152"/>
        <v>0</v>
      </c>
      <c r="O1387" s="407">
        <f t="shared" si="153"/>
        <v>0</v>
      </c>
      <c r="P1387" s="411" t="str">
        <f t="shared" si="149"/>
        <v/>
      </c>
      <c r="Q1387" s="412" t="str">
        <f t="shared" si="150"/>
        <v/>
      </c>
      <c r="Z1387" s="364"/>
    </row>
    <row r="1388" spans="2:26">
      <c r="B1388" s="406">
        <v>1383</v>
      </c>
      <c r="C1388" s="364"/>
      <c r="D1388" s="364" t="str">
        <f t="shared" si="148"/>
        <v xml:space="preserve">#1383 : </v>
      </c>
      <c r="E1388" s="365"/>
      <c r="F1388" s="365"/>
      <c r="G1388" s="365"/>
      <c r="H1388" s="365"/>
      <c r="I1388" s="365"/>
      <c r="J1388" s="365"/>
      <c r="K1388" s="417"/>
      <c r="L1388" s="407">
        <f t="shared" si="154"/>
        <v>0</v>
      </c>
      <c r="M1388" s="407">
        <f t="shared" si="151"/>
        <v>0</v>
      </c>
      <c r="N1388" s="407">
        <f t="shared" si="152"/>
        <v>0</v>
      </c>
      <c r="O1388" s="407">
        <f t="shared" si="153"/>
        <v>0</v>
      </c>
      <c r="P1388" s="411" t="str">
        <f t="shared" si="149"/>
        <v/>
      </c>
      <c r="Q1388" s="412" t="str">
        <f t="shared" si="150"/>
        <v/>
      </c>
      <c r="Z1388" s="364"/>
    </row>
    <row r="1389" spans="2:26">
      <c r="B1389" s="406">
        <v>1384</v>
      </c>
      <c r="C1389" s="364"/>
      <c r="D1389" s="364" t="str">
        <f t="shared" si="148"/>
        <v xml:space="preserve">#1384 : </v>
      </c>
      <c r="E1389" s="365"/>
      <c r="F1389" s="365"/>
      <c r="G1389" s="365"/>
      <c r="H1389" s="365"/>
      <c r="I1389" s="365"/>
      <c r="J1389" s="365"/>
      <c r="K1389" s="417"/>
      <c r="L1389" s="407">
        <f t="shared" si="154"/>
        <v>0</v>
      </c>
      <c r="M1389" s="407">
        <f t="shared" si="151"/>
        <v>0</v>
      </c>
      <c r="N1389" s="407">
        <f t="shared" si="152"/>
        <v>0</v>
      </c>
      <c r="O1389" s="407">
        <f t="shared" si="153"/>
        <v>0</v>
      </c>
      <c r="P1389" s="411" t="str">
        <f t="shared" si="149"/>
        <v/>
      </c>
      <c r="Q1389" s="412" t="str">
        <f t="shared" si="150"/>
        <v/>
      </c>
      <c r="Z1389" s="364"/>
    </row>
    <row r="1390" spans="2:26">
      <c r="B1390" s="406">
        <v>1385</v>
      </c>
      <c r="C1390" s="364"/>
      <c r="D1390" s="364" t="str">
        <f t="shared" si="148"/>
        <v xml:space="preserve">#1385 : </v>
      </c>
      <c r="E1390" s="365"/>
      <c r="F1390" s="365"/>
      <c r="G1390" s="365"/>
      <c r="H1390" s="365"/>
      <c r="I1390" s="365"/>
      <c r="J1390" s="365"/>
      <c r="K1390" s="417"/>
      <c r="L1390" s="407">
        <f t="shared" si="154"/>
        <v>0</v>
      </c>
      <c r="M1390" s="407">
        <f t="shared" si="151"/>
        <v>0</v>
      </c>
      <c r="N1390" s="407">
        <f t="shared" si="152"/>
        <v>0</v>
      </c>
      <c r="O1390" s="407">
        <f t="shared" si="153"/>
        <v>0</v>
      </c>
      <c r="P1390" s="411" t="str">
        <f t="shared" si="149"/>
        <v/>
      </c>
      <c r="Q1390" s="412" t="str">
        <f t="shared" si="150"/>
        <v/>
      </c>
      <c r="Z1390" s="364"/>
    </row>
    <row r="1391" spans="2:26">
      <c r="B1391" s="406">
        <v>1386</v>
      </c>
      <c r="C1391" s="364"/>
      <c r="D1391" s="364" t="str">
        <f t="shared" si="148"/>
        <v xml:space="preserve">#1386 : </v>
      </c>
      <c r="E1391" s="365"/>
      <c r="F1391" s="365"/>
      <c r="G1391" s="365"/>
      <c r="H1391" s="365"/>
      <c r="I1391" s="365"/>
      <c r="J1391" s="365"/>
      <c r="K1391" s="417"/>
      <c r="L1391" s="407">
        <f t="shared" si="154"/>
        <v>0</v>
      </c>
      <c r="M1391" s="407">
        <f t="shared" si="151"/>
        <v>0</v>
      </c>
      <c r="N1391" s="407">
        <f t="shared" si="152"/>
        <v>0</v>
      </c>
      <c r="O1391" s="407">
        <f t="shared" si="153"/>
        <v>0</v>
      </c>
      <c r="P1391" s="411" t="str">
        <f t="shared" si="149"/>
        <v/>
      </c>
      <c r="Q1391" s="412" t="str">
        <f t="shared" si="150"/>
        <v/>
      </c>
      <c r="Z1391" s="364"/>
    </row>
    <row r="1392" spans="2:26">
      <c r="B1392" s="406">
        <v>1387</v>
      </c>
      <c r="C1392" s="364"/>
      <c r="D1392" s="364" t="str">
        <f t="shared" si="148"/>
        <v xml:space="preserve">#1387 : </v>
      </c>
      <c r="E1392" s="365"/>
      <c r="F1392" s="365"/>
      <c r="G1392" s="365"/>
      <c r="H1392" s="365"/>
      <c r="I1392" s="365"/>
      <c r="J1392" s="365"/>
      <c r="K1392" s="417"/>
      <c r="L1392" s="407">
        <f t="shared" si="154"/>
        <v>0</v>
      </c>
      <c r="M1392" s="407">
        <f t="shared" si="151"/>
        <v>0</v>
      </c>
      <c r="N1392" s="407">
        <f t="shared" si="152"/>
        <v>0</v>
      </c>
      <c r="O1392" s="407">
        <f t="shared" si="153"/>
        <v>0</v>
      </c>
      <c r="P1392" s="411" t="str">
        <f t="shared" si="149"/>
        <v/>
      </c>
      <c r="Q1392" s="412" t="str">
        <f t="shared" si="150"/>
        <v/>
      </c>
      <c r="Z1392" s="364"/>
    </row>
    <row r="1393" spans="2:26">
      <c r="B1393" s="406">
        <v>1388</v>
      </c>
      <c r="C1393" s="364"/>
      <c r="D1393" s="364" t="str">
        <f t="shared" si="148"/>
        <v xml:space="preserve">#1388 : </v>
      </c>
      <c r="E1393" s="365"/>
      <c r="F1393" s="365"/>
      <c r="G1393" s="365"/>
      <c r="H1393" s="365"/>
      <c r="I1393" s="365"/>
      <c r="J1393" s="365"/>
      <c r="K1393" s="417"/>
      <c r="L1393" s="407">
        <f t="shared" si="154"/>
        <v>0</v>
      </c>
      <c r="M1393" s="407">
        <f t="shared" si="151"/>
        <v>0</v>
      </c>
      <c r="N1393" s="407">
        <f t="shared" si="152"/>
        <v>0</v>
      </c>
      <c r="O1393" s="407">
        <f t="shared" si="153"/>
        <v>0</v>
      </c>
      <c r="P1393" s="411" t="str">
        <f t="shared" si="149"/>
        <v/>
      </c>
      <c r="Q1393" s="412" t="str">
        <f t="shared" si="150"/>
        <v/>
      </c>
      <c r="Z1393" s="364"/>
    </row>
    <row r="1394" spans="2:26">
      <c r="B1394" s="406">
        <v>1389</v>
      </c>
      <c r="C1394" s="364"/>
      <c r="D1394" s="364" t="str">
        <f t="shared" si="148"/>
        <v xml:space="preserve">#1389 : </v>
      </c>
      <c r="E1394" s="365"/>
      <c r="F1394" s="365"/>
      <c r="G1394" s="365"/>
      <c r="H1394" s="365"/>
      <c r="I1394" s="365"/>
      <c r="J1394" s="365"/>
      <c r="K1394" s="417"/>
      <c r="L1394" s="407">
        <f t="shared" si="154"/>
        <v>0</v>
      </c>
      <c r="M1394" s="407">
        <f t="shared" si="151"/>
        <v>0</v>
      </c>
      <c r="N1394" s="407">
        <f t="shared" si="152"/>
        <v>0</v>
      </c>
      <c r="O1394" s="407">
        <f t="shared" si="153"/>
        <v>0</v>
      </c>
      <c r="P1394" s="411" t="str">
        <f t="shared" si="149"/>
        <v/>
      </c>
      <c r="Q1394" s="412" t="str">
        <f t="shared" si="150"/>
        <v/>
      </c>
      <c r="Z1394" s="364"/>
    </row>
    <row r="1395" spans="2:26">
      <c r="B1395" s="406">
        <v>1390</v>
      </c>
      <c r="C1395" s="364"/>
      <c r="D1395" s="364" t="str">
        <f t="shared" si="148"/>
        <v xml:space="preserve">#1390 : </v>
      </c>
      <c r="E1395" s="365"/>
      <c r="F1395" s="365"/>
      <c r="G1395" s="365"/>
      <c r="H1395" s="365"/>
      <c r="I1395" s="365"/>
      <c r="J1395" s="365"/>
      <c r="K1395" s="417"/>
      <c r="L1395" s="407">
        <f t="shared" si="154"/>
        <v>0</v>
      </c>
      <c r="M1395" s="407">
        <f t="shared" si="151"/>
        <v>0</v>
      </c>
      <c r="N1395" s="407">
        <f t="shared" si="152"/>
        <v>0</v>
      </c>
      <c r="O1395" s="407">
        <f t="shared" si="153"/>
        <v>0</v>
      </c>
      <c r="P1395" s="411" t="str">
        <f t="shared" si="149"/>
        <v/>
      </c>
      <c r="Q1395" s="412" t="str">
        <f t="shared" si="150"/>
        <v/>
      </c>
      <c r="Z1395" s="364"/>
    </row>
    <row r="1396" spans="2:26">
      <c r="B1396" s="406">
        <v>1391</v>
      </c>
      <c r="C1396" s="364"/>
      <c r="D1396" s="364" t="str">
        <f t="shared" si="148"/>
        <v xml:space="preserve">#1391 : </v>
      </c>
      <c r="E1396" s="365"/>
      <c r="F1396" s="365"/>
      <c r="G1396" s="365"/>
      <c r="H1396" s="365"/>
      <c r="I1396" s="365"/>
      <c r="J1396" s="365"/>
      <c r="K1396" s="417"/>
      <c r="L1396" s="407">
        <f t="shared" si="154"/>
        <v>0</v>
      </c>
      <c r="M1396" s="407">
        <f t="shared" si="151"/>
        <v>0</v>
      </c>
      <c r="N1396" s="407">
        <f t="shared" si="152"/>
        <v>0</v>
      </c>
      <c r="O1396" s="407">
        <f t="shared" si="153"/>
        <v>0</v>
      </c>
      <c r="P1396" s="411" t="str">
        <f t="shared" si="149"/>
        <v/>
      </c>
      <c r="Q1396" s="412" t="str">
        <f t="shared" si="150"/>
        <v/>
      </c>
      <c r="Z1396" s="364"/>
    </row>
    <row r="1397" spans="2:26">
      <c r="B1397" s="406">
        <v>1392</v>
      </c>
      <c r="C1397" s="364"/>
      <c r="D1397" s="364" t="str">
        <f t="shared" si="148"/>
        <v xml:space="preserve">#1392 : </v>
      </c>
      <c r="E1397" s="365"/>
      <c r="F1397" s="365"/>
      <c r="G1397" s="365"/>
      <c r="H1397" s="365"/>
      <c r="I1397" s="365"/>
      <c r="J1397" s="365"/>
      <c r="K1397" s="417"/>
      <c r="L1397" s="407">
        <f t="shared" si="154"/>
        <v>0</v>
      </c>
      <c r="M1397" s="407">
        <f t="shared" si="151"/>
        <v>0</v>
      </c>
      <c r="N1397" s="407">
        <f t="shared" si="152"/>
        <v>0</v>
      </c>
      <c r="O1397" s="407">
        <f t="shared" si="153"/>
        <v>0</v>
      </c>
      <c r="P1397" s="411" t="str">
        <f t="shared" si="149"/>
        <v/>
      </c>
      <c r="Q1397" s="412" t="str">
        <f t="shared" si="150"/>
        <v/>
      </c>
      <c r="Z1397" s="364"/>
    </row>
    <row r="1398" spans="2:26">
      <c r="B1398" s="406">
        <v>1393</v>
      </c>
      <c r="C1398" s="364"/>
      <c r="D1398" s="364" t="str">
        <f t="shared" si="148"/>
        <v xml:space="preserve">#1393 : </v>
      </c>
      <c r="E1398" s="365"/>
      <c r="F1398" s="365"/>
      <c r="G1398" s="365"/>
      <c r="H1398" s="365"/>
      <c r="I1398" s="365"/>
      <c r="J1398" s="365"/>
      <c r="K1398" s="417"/>
      <c r="L1398" s="407">
        <f t="shared" si="154"/>
        <v>0</v>
      </c>
      <c r="M1398" s="407">
        <f t="shared" si="151"/>
        <v>0</v>
      </c>
      <c r="N1398" s="407">
        <f t="shared" si="152"/>
        <v>0</v>
      </c>
      <c r="O1398" s="407">
        <f t="shared" si="153"/>
        <v>0</v>
      </c>
      <c r="P1398" s="411" t="str">
        <f t="shared" si="149"/>
        <v/>
      </c>
      <c r="Q1398" s="412" t="str">
        <f t="shared" si="150"/>
        <v/>
      </c>
      <c r="Z1398" s="364"/>
    </row>
    <row r="1399" spans="2:26">
      <c r="B1399" s="406">
        <v>1394</v>
      </c>
      <c r="C1399" s="364"/>
      <c r="D1399" s="364" t="str">
        <f t="shared" si="148"/>
        <v xml:space="preserve">#1394 : </v>
      </c>
      <c r="E1399" s="365"/>
      <c r="F1399" s="365"/>
      <c r="G1399" s="365"/>
      <c r="H1399" s="365"/>
      <c r="I1399" s="365"/>
      <c r="J1399" s="365"/>
      <c r="K1399" s="417"/>
      <c r="L1399" s="407">
        <f t="shared" si="154"/>
        <v>0</v>
      </c>
      <c r="M1399" s="407">
        <f t="shared" si="151"/>
        <v>0</v>
      </c>
      <c r="N1399" s="407">
        <f t="shared" si="152"/>
        <v>0</v>
      </c>
      <c r="O1399" s="407">
        <f t="shared" si="153"/>
        <v>0</v>
      </c>
      <c r="P1399" s="411" t="str">
        <f t="shared" si="149"/>
        <v/>
      </c>
      <c r="Q1399" s="412" t="str">
        <f t="shared" si="150"/>
        <v/>
      </c>
      <c r="Z1399" s="364"/>
    </row>
    <row r="1400" spans="2:26">
      <c r="B1400" s="406">
        <v>1395</v>
      </c>
      <c r="C1400" s="364"/>
      <c r="D1400" s="364" t="str">
        <f t="shared" si="148"/>
        <v xml:space="preserve">#1395 : </v>
      </c>
      <c r="E1400" s="365"/>
      <c r="F1400" s="365"/>
      <c r="G1400" s="365"/>
      <c r="H1400" s="365"/>
      <c r="I1400" s="365"/>
      <c r="J1400" s="365"/>
      <c r="K1400" s="417"/>
      <c r="L1400" s="407">
        <f t="shared" si="154"/>
        <v>0</v>
      </c>
      <c r="M1400" s="407">
        <f t="shared" si="151"/>
        <v>0</v>
      </c>
      <c r="N1400" s="407">
        <f t="shared" si="152"/>
        <v>0</v>
      </c>
      <c r="O1400" s="407">
        <f t="shared" si="153"/>
        <v>0</v>
      </c>
      <c r="P1400" s="411" t="str">
        <f t="shared" si="149"/>
        <v/>
      </c>
      <c r="Q1400" s="412" t="str">
        <f t="shared" si="150"/>
        <v/>
      </c>
      <c r="Z1400" s="364"/>
    </row>
    <row r="1401" spans="2:26">
      <c r="B1401" s="406">
        <v>1396</v>
      </c>
      <c r="C1401" s="364"/>
      <c r="D1401" s="364" t="str">
        <f t="shared" si="148"/>
        <v xml:space="preserve">#1396 : </v>
      </c>
      <c r="E1401" s="365"/>
      <c r="F1401" s="365"/>
      <c r="G1401" s="365"/>
      <c r="H1401" s="365"/>
      <c r="I1401" s="365"/>
      <c r="J1401" s="365"/>
      <c r="K1401" s="417"/>
      <c r="L1401" s="407">
        <f t="shared" si="154"/>
        <v>0</v>
      </c>
      <c r="M1401" s="407">
        <f t="shared" si="151"/>
        <v>0</v>
      </c>
      <c r="N1401" s="407">
        <f t="shared" si="152"/>
        <v>0</v>
      </c>
      <c r="O1401" s="407">
        <f t="shared" si="153"/>
        <v>0</v>
      </c>
      <c r="P1401" s="411" t="str">
        <f t="shared" si="149"/>
        <v/>
      </c>
      <c r="Q1401" s="412" t="str">
        <f t="shared" si="150"/>
        <v/>
      </c>
      <c r="Z1401" s="364"/>
    </row>
    <row r="1402" spans="2:26">
      <c r="B1402" s="406">
        <v>1397</v>
      </c>
      <c r="C1402" s="364"/>
      <c r="D1402" s="364" t="str">
        <f t="shared" si="148"/>
        <v xml:space="preserve">#1397 : </v>
      </c>
      <c r="E1402" s="365"/>
      <c r="F1402" s="365"/>
      <c r="G1402" s="365"/>
      <c r="H1402" s="365"/>
      <c r="I1402" s="365"/>
      <c r="J1402" s="365"/>
      <c r="K1402" s="417"/>
      <c r="L1402" s="407">
        <f t="shared" si="154"/>
        <v>0</v>
      </c>
      <c r="M1402" s="407">
        <f t="shared" si="151"/>
        <v>0</v>
      </c>
      <c r="N1402" s="407">
        <f t="shared" si="152"/>
        <v>0</v>
      </c>
      <c r="O1402" s="407">
        <f t="shared" si="153"/>
        <v>0</v>
      </c>
      <c r="P1402" s="411" t="str">
        <f t="shared" si="149"/>
        <v/>
      </c>
      <c r="Q1402" s="412" t="str">
        <f t="shared" si="150"/>
        <v/>
      </c>
      <c r="Z1402" s="364"/>
    </row>
    <row r="1403" spans="2:26">
      <c r="B1403" s="406">
        <v>1398</v>
      </c>
      <c r="C1403" s="364"/>
      <c r="D1403" s="364" t="str">
        <f t="shared" si="148"/>
        <v xml:space="preserve">#1398 : </v>
      </c>
      <c r="E1403" s="365"/>
      <c r="F1403" s="365"/>
      <c r="G1403" s="365"/>
      <c r="H1403" s="365"/>
      <c r="I1403" s="365"/>
      <c r="J1403" s="365"/>
      <c r="K1403" s="417"/>
      <c r="L1403" s="407">
        <f t="shared" si="154"/>
        <v>0</v>
      </c>
      <c r="M1403" s="407">
        <f t="shared" si="151"/>
        <v>0</v>
      </c>
      <c r="N1403" s="407">
        <f t="shared" si="152"/>
        <v>0</v>
      </c>
      <c r="O1403" s="407">
        <f t="shared" si="153"/>
        <v>0</v>
      </c>
      <c r="P1403" s="411" t="str">
        <f t="shared" si="149"/>
        <v/>
      </c>
      <c r="Q1403" s="412" t="str">
        <f t="shared" si="150"/>
        <v/>
      </c>
      <c r="Z1403" s="364"/>
    </row>
    <row r="1404" spans="2:26">
      <c r="B1404" s="406">
        <v>1399</v>
      </c>
      <c r="C1404" s="364"/>
      <c r="D1404" s="364" t="str">
        <f t="shared" si="148"/>
        <v xml:space="preserve">#1399 : </v>
      </c>
      <c r="E1404" s="365"/>
      <c r="F1404" s="365"/>
      <c r="G1404" s="365"/>
      <c r="H1404" s="365"/>
      <c r="I1404" s="365"/>
      <c r="J1404" s="365"/>
      <c r="K1404" s="417"/>
      <c r="L1404" s="407">
        <f t="shared" si="154"/>
        <v>0</v>
      </c>
      <c r="M1404" s="407">
        <f t="shared" si="151"/>
        <v>0</v>
      </c>
      <c r="N1404" s="407">
        <f t="shared" si="152"/>
        <v>0</v>
      </c>
      <c r="O1404" s="407">
        <f t="shared" si="153"/>
        <v>0</v>
      </c>
      <c r="P1404" s="411" t="str">
        <f t="shared" si="149"/>
        <v/>
      </c>
      <c r="Q1404" s="412" t="str">
        <f t="shared" si="150"/>
        <v/>
      </c>
      <c r="Z1404" s="364"/>
    </row>
    <row r="1405" spans="2:26">
      <c r="B1405" s="406">
        <v>1400</v>
      </c>
      <c r="C1405" s="364"/>
      <c r="D1405" s="364" t="str">
        <f t="shared" si="148"/>
        <v xml:space="preserve">#1400 : </v>
      </c>
      <c r="E1405" s="365"/>
      <c r="F1405" s="365"/>
      <c r="G1405" s="365"/>
      <c r="H1405" s="365"/>
      <c r="I1405" s="365"/>
      <c r="J1405" s="365"/>
      <c r="K1405" s="417"/>
      <c r="L1405" s="407">
        <f t="shared" si="154"/>
        <v>0</v>
      </c>
      <c r="M1405" s="407">
        <f t="shared" si="151"/>
        <v>0</v>
      </c>
      <c r="N1405" s="407">
        <f t="shared" si="152"/>
        <v>0</v>
      </c>
      <c r="O1405" s="407">
        <f t="shared" si="153"/>
        <v>0</v>
      </c>
      <c r="P1405" s="411" t="str">
        <f t="shared" si="149"/>
        <v/>
      </c>
      <c r="Q1405" s="412" t="str">
        <f t="shared" si="150"/>
        <v/>
      </c>
      <c r="Z1405" s="364"/>
    </row>
    <row r="1406" spans="2:26">
      <c r="B1406" s="406">
        <v>1401</v>
      </c>
      <c r="C1406" s="364"/>
      <c r="D1406" s="364" t="str">
        <f t="shared" si="148"/>
        <v xml:space="preserve">#1401 : </v>
      </c>
      <c r="E1406" s="365"/>
      <c r="F1406" s="365"/>
      <c r="G1406" s="365"/>
      <c r="H1406" s="365"/>
      <c r="I1406" s="365"/>
      <c r="J1406" s="365"/>
      <c r="K1406" s="417"/>
      <c r="L1406" s="407">
        <f t="shared" si="154"/>
        <v>0</v>
      </c>
      <c r="M1406" s="407">
        <f t="shared" si="151"/>
        <v>0</v>
      </c>
      <c r="N1406" s="407">
        <f t="shared" si="152"/>
        <v>0</v>
      </c>
      <c r="O1406" s="407">
        <f t="shared" si="153"/>
        <v>0</v>
      </c>
      <c r="P1406" s="411" t="str">
        <f t="shared" si="149"/>
        <v/>
      </c>
      <c r="Q1406" s="412" t="str">
        <f t="shared" si="150"/>
        <v/>
      </c>
      <c r="Z1406" s="364"/>
    </row>
    <row r="1407" spans="2:26">
      <c r="B1407" s="406">
        <v>1402</v>
      </c>
      <c r="C1407" s="364"/>
      <c r="D1407" s="364" t="str">
        <f t="shared" si="148"/>
        <v xml:space="preserve">#1402 : </v>
      </c>
      <c r="E1407" s="365"/>
      <c r="F1407" s="365"/>
      <c r="G1407" s="365"/>
      <c r="H1407" s="365"/>
      <c r="I1407" s="365"/>
      <c r="J1407" s="365"/>
      <c r="K1407" s="417"/>
      <c r="L1407" s="407">
        <f t="shared" si="154"/>
        <v>0</v>
      </c>
      <c r="M1407" s="407">
        <f t="shared" si="151"/>
        <v>0</v>
      </c>
      <c r="N1407" s="407">
        <f t="shared" si="152"/>
        <v>0</v>
      </c>
      <c r="O1407" s="407">
        <f t="shared" si="153"/>
        <v>0</v>
      </c>
      <c r="P1407" s="411" t="str">
        <f t="shared" si="149"/>
        <v/>
      </c>
      <c r="Q1407" s="412" t="str">
        <f t="shared" si="150"/>
        <v/>
      </c>
      <c r="Z1407" s="364"/>
    </row>
    <row r="1408" spans="2:26">
      <c r="B1408" s="406">
        <v>1403</v>
      </c>
      <c r="C1408" s="364"/>
      <c r="D1408" s="364" t="str">
        <f t="shared" si="148"/>
        <v xml:space="preserve">#1403 : </v>
      </c>
      <c r="E1408" s="365"/>
      <c r="F1408" s="365"/>
      <c r="G1408" s="365"/>
      <c r="H1408" s="365"/>
      <c r="I1408" s="365"/>
      <c r="J1408" s="365"/>
      <c r="K1408" s="417"/>
      <c r="L1408" s="407">
        <f t="shared" si="154"/>
        <v>0</v>
      </c>
      <c r="M1408" s="407">
        <f t="shared" si="151"/>
        <v>0</v>
      </c>
      <c r="N1408" s="407">
        <f t="shared" si="152"/>
        <v>0</v>
      </c>
      <c r="O1408" s="407">
        <f t="shared" si="153"/>
        <v>0</v>
      </c>
      <c r="P1408" s="411" t="str">
        <f t="shared" si="149"/>
        <v/>
      </c>
      <c r="Q1408" s="412" t="str">
        <f t="shared" si="150"/>
        <v/>
      </c>
      <c r="Z1408" s="364"/>
    </row>
    <row r="1409" spans="2:26">
      <c r="B1409" s="406">
        <v>1404</v>
      </c>
      <c r="C1409" s="364"/>
      <c r="D1409" s="364" t="str">
        <f t="shared" si="148"/>
        <v xml:space="preserve">#1404 : </v>
      </c>
      <c r="E1409" s="365"/>
      <c r="F1409" s="365"/>
      <c r="G1409" s="365"/>
      <c r="H1409" s="365"/>
      <c r="I1409" s="365"/>
      <c r="J1409" s="365"/>
      <c r="K1409" s="417"/>
      <c r="L1409" s="407">
        <f t="shared" si="154"/>
        <v>0</v>
      </c>
      <c r="M1409" s="407">
        <f t="shared" si="151"/>
        <v>0</v>
      </c>
      <c r="N1409" s="407">
        <f t="shared" si="152"/>
        <v>0</v>
      </c>
      <c r="O1409" s="407">
        <f t="shared" si="153"/>
        <v>0</v>
      </c>
      <c r="P1409" s="411" t="str">
        <f t="shared" si="149"/>
        <v/>
      </c>
      <c r="Q1409" s="412" t="str">
        <f t="shared" si="150"/>
        <v/>
      </c>
      <c r="Z1409" s="364"/>
    </row>
    <row r="1410" spans="2:26">
      <c r="B1410" s="406">
        <v>1405</v>
      </c>
      <c r="C1410" s="364"/>
      <c r="D1410" s="364" t="str">
        <f t="shared" si="148"/>
        <v xml:space="preserve">#1405 : </v>
      </c>
      <c r="E1410" s="365"/>
      <c r="F1410" s="365"/>
      <c r="G1410" s="365"/>
      <c r="H1410" s="365"/>
      <c r="I1410" s="365"/>
      <c r="J1410" s="365"/>
      <c r="K1410" s="417"/>
      <c r="L1410" s="407">
        <f t="shared" si="154"/>
        <v>0</v>
      </c>
      <c r="M1410" s="407">
        <f t="shared" si="151"/>
        <v>0</v>
      </c>
      <c r="N1410" s="407">
        <f t="shared" si="152"/>
        <v>0</v>
      </c>
      <c r="O1410" s="407">
        <f t="shared" si="153"/>
        <v>0</v>
      </c>
      <c r="P1410" s="411" t="str">
        <f t="shared" si="149"/>
        <v/>
      </c>
      <c r="Q1410" s="412" t="str">
        <f t="shared" si="150"/>
        <v/>
      </c>
      <c r="Z1410" s="364"/>
    </row>
    <row r="1411" spans="2:26">
      <c r="B1411" s="406">
        <v>1406</v>
      </c>
      <c r="C1411" s="364"/>
      <c r="D1411" s="364" t="str">
        <f t="shared" si="148"/>
        <v xml:space="preserve">#1406 : </v>
      </c>
      <c r="E1411" s="365"/>
      <c r="F1411" s="365"/>
      <c r="G1411" s="365"/>
      <c r="H1411" s="365"/>
      <c r="I1411" s="365"/>
      <c r="J1411" s="365"/>
      <c r="K1411" s="417"/>
      <c r="L1411" s="407">
        <f t="shared" si="154"/>
        <v>0</v>
      </c>
      <c r="M1411" s="407">
        <f t="shared" si="151"/>
        <v>0</v>
      </c>
      <c r="N1411" s="407">
        <f t="shared" si="152"/>
        <v>0</v>
      </c>
      <c r="O1411" s="407">
        <f t="shared" si="153"/>
        <v>0</v>
      </c>
      <c r="P1411" s="411" t="str">
        <f t="shared" si="149"/>
        <v/>
      </c>
      <c r="Q1411" s="412" t="str">
        <f t="shared" si="150"/>
        <v/>
      </c>
      <c r="Z1411" s="364"/>
    </row>
    <row r="1412" spans="2:26">
      <c r="B1412" s="406">
        <v>1407</v>
      </c>
      <c r="C1412" s="364"/>
      <c r="D1412" s="364" t="str">
        <f t="shared" si="148"/>
        <v xml:space="preserve">#1407 : </v>
      </c>
      <c r="E1412" s="365"/>
      <c r="F1412" s="365"/>
      <c r="G1412" s="365"/>
      <c r="H1412" s="365"/>
      <c r="I1412" s="365"/>
      <c r="J1412" s="365"/>
      <c r="K1412" s="417"/>
      <c r="L1412" s="407">
        <f t="shared" si="154"/>
        <v>0</v>
      </c>
      <c r="M1412" s="407">
        <f t="shared" si="151"/>
        <v>0</v>
      </c>
      <c r="N1412" s="407">
        <f t="shared" si="152"/>
        <v>0</v>
      </c>
      <c r="O1412" s="407">
        <f t="shared" si="153"/>
        <v>0</v>
      </c>
      <c r="P1412" s="411" t="str">
        <f t="shared" si="149"/>
        <v/>
      </c>
      <c r="Q1412" s="412" t="str">
        <f t="shared" si="150"/>
        <v/>
      </c>
      <c r="Z1412" s="364"/>
    </row>
    <row r="1413" spans="2:26">
      <c r="B1413" s="406">
        <v>1408</v>
      </c>
      <c r="C1413" s="364"/>
      <c r="D1413" s="364" t="str">
        <f t="shared" si="148"/>
        <v xml:space="preserve">#1408 : </v>
      </c>
      <c r="E1413" s="365"/>
      <c r="F1413" s="365"/>
      <c r="G1413" s="365"/>
      <c r="H1413" s="365"/>
      <c r="I1413" s="365"/>
      <c r="J1413" s="365"/>
      <c r="K1413" s="417"/>
      <c r="L1413" s="407">
        <f t="shared" si="154"/>
        <v>0</v>
      </c>
      <c r="M1413" s="407">
        <f t="shared" si="151"/>
        <v>0</v>
      </c>
      <c r="N1413" s="407">
        <f t="shared" si="152"/>
        <v>0</v>
      </c>
      <c r="O1413" s="407">
        <f t="shared" si="153"/>
        <v>0</v>
      </c>
      <c r="P1413" s="411" t="str">
        <f t="shared" si="149"/>
        <v/>
      </c>
      <c r="Q1413" s="412" t="str">
        <f t="shared" si="150"/>
        <v/>
      </c>
      <c r="Z1413" s="364"/>
    </row>
    <row r="1414" spans="2:26">
      <c r="B1414" s="406">
        <v>1409</v>
      </c>
      <c r="C1414" s="364"/>
      <c r="D1414" s="364" t="str">
        <f t="shared" ref="D1414:D1477" si="155">"#"&amp;B1414&amp;" : "&amp;C1414</f>
        <v xml:space="preserve">#1409 : </v>
      </c>
      <c r="E1414" s="365"/>
      <c r="F1414" s="365"/>
      <c r="G1414" s="365"/>
      <c r="H1414" s="365"/>
      <c r="I1414" s="365"/>
      <c r="J1414" s="365"/>
      <c r="K1414" s="417"/>
      <c r="L1414" s="407">
        <f t="shared" si="154"/>
        <v>0</v>
      </c>
      <c r="M1414" s="407">
        <f t="shared" si="151"/>
        <v>0</v>
      </c>
      <c r="N1414" s="407">
        <f t="shared" si="152"/>
        <v>0</v>
      </c>
      <c r="O1414" s="407">
        <f t="shared" si="153"/>
        <v>0</v>
      </c>
      <c r="P1414" s="411" t="str">
        <f t="shared" ref="P1414:P1477" si="156">IF(M1414&gt;N1414,"Match funding needs to be min 50%","")</f>
        <v/>
      </c>
      <c r="Q1414" s="412" t="str">
        <f t="shared" ref="Q1414:Q1477" si="157" xml:space="preserve">
IF(AND(E1414="Privately Rented Home",K1414&gt;=$L$3/0.7,L1414=$L$3),"",
IF(AND(E1414="Privately Rented Home",K1414&lt;$L$3/0.7,L1414=K1414*70%),"",
IF(AND(E1414="Privately Owned Home",K1414=L1414),"",
IF(AND(E1414="Social Home",K1414=(M1414+N1414)),"",
IF(AND(E1414="",K1414=0),"",
"Private Landlord contribution needs to be greater")))))</f>
        <v/>
      </c>
      <c r="Z1414" s="364"/>
    </row>
    <row r="1415" spans="2:26">
      <c r="B1415" s="406">
        <v>1410</v>
      </c>
      <c r="C1415" s="364"/>
      <c r="D1415" s="364" t="str">
        <f t="shared" si="155"/>
        <v xml:space="preserve">#1410 : </v>
      </c>
      <c r="E1415" s="365"/>
      <c r="F1415" s="365"/>
      <c r="G1415" s="365"/>
      <c r="H1415" s="365"/>
      <c r="I1415" s="365"/>
      <c r="J1415" s="365"/>
      <c r="K1415" s="417"/>
      <c r="L1415" s="407">
        <f t="shared" si="154"/>
        <v>0</v>
      </c>
      <c r="M1415" s="407">
        <f t="shared" ref="M1415:M1478" si="158">VALUE(
IF(AND(E1415="Social Home",K1415&gt;=$M$3/0.5),$M$3,
IF(AND(E1415="Social Home",K1415&lt;$M$3/0.5),K1415*50%,
"0")))</f>
        <v>0</v>
      </c>
      <c r="N1415" s="407">
        <f t="shared" ref="N1415:N1478" si="159">VALUE(IF(E1415="Social Home",K1415-M1415,0))</f>
        <v>0</v>
      </c>
      <c r="O1415" s="407">
        <f t="shared" ref="O1415:O1478" si="160">VALUE(IF(E1415="Privately Rented Home",K1415-L1415,0))</f>
        <v>0</v>
      </c>
      <c r="P1415" s="411" t="str">
        <f t="shared" si="156"/>
        <v/>
      </c>
      <c r="Q1415" s="412" t="str">
        <f t="shared" si="157"/>
        <v/>
      </c>
      <c r="Z1415" s="364"/>
    </row>
    <row r="1416" spans="2:26">
      <c r="B1416" s="406">
        <v>1411</v>
      </c>
      <c r="C1416" s="364"/>
      <c r="D1416" s="364" t="str">
        <f t="shared" si="155"/>
        <v xml:space="preserve">#1411 : </v>
      </c>
      <c r="E1416" s="365"/>
      <c r="F1416" s="365"/>
      <c r="G1416" s="365"/>
      <c r="H1416" s="365"/>
      <c r="I1416" s="365"/>
      <c r="J1416" s="365"/>
      <c r="K1416" s="417"/>
      <c r="L1416" s="407">
        <f t="shared" si="154"/>
        <v>0</v>
      </c>
      <c r="M1416" s="407">
        <f t="shared" si="158"/>
        <v>0</v>
      </c>
      <c r="N1416" s="407">
        <f t="shared" si="159"/>
        <v>0</v>
      </c>
      <c r="O1416" s="407">
        <f t="shared" si="160"/>
        <v>0</v>
      </c>
      <c r="P1416" s="411" t="str">
        <f t="shared" si="156"/>
        <v/>
      </c>
      <c r="Q1416" s="412" t="str">
        <f t="shared" si="157"/>
        <v/>
      </c>
      <c r="Z1416" s="364"/>
    </row>
    <row r="1417" spans="2:26">
      <c r="B1417" s="406">
        <v>1412</v>
      </c>
      <c r="C1417" s="364"/>
      <c r="D1417" s="364" t="str">
        <f t="shared" si="155"/>
        <v xml:space="preserve">#1412 : </v>
      </c>
      <c r="E1417" s="365"/>
      <c r="F1417" s="365"/>
      <c r="G1417" s="365"/>
      <c r="H1417" s="365"/>
      <c r="I1417" s="365"/>
      <c r="J1417" s="365"/>
      <c r="K1417" s="417"/>
      <c r="L1417" s="407">
        <f t="shared" ref="L1417:L1480" si="161">VALUE(
IF(AND(E1417="Privately Rented Home",K1417&gt;=$L$3/0.7),$L$3,
IF(AND(E1417="Privately Rented Home",K1417&lt;$L$3/0.7),K1417*0.7,
IF(AND(E1417="Privately Owned Home",K1417&gt;=0),K1417,
"0"))))</f>
        <v>0</v>
      </c>
      <c r="M1417" s="407">
        <f t="shared" si="158"/>
        <v>0</v>
      </c>
      <c r="N1417" s="407">
        <f t="shared" si="159"/>
        <v>0</v>
      </c>
      <c r="O1417" s="407">
        <f t="shared" si="160"/>
        <v>0</v>
      </c>
      <c r="P1417" s="411" t="str">
        <f t="shared" si="156"/>
        <v/>
      </c>
      <c r="Q1417" s="412" t="str">
        <f t="shared" si="157"/>
        <v/>
      </c>
      <c r="Z1417" s="364"/>
    </row>
    <row r="1418" spans="2:26">
      <c r="B1418" s="406">
        <v>1413</v>
      </c>
      <c r="C1418" s="364"/>
      <c r="D1418" s="364" t="str">
        <f t="shared" si="155"/>
        <v xml:space="preserve">#1413 : </v>
      </c>
      <c r="E1418" s="365"/>
      <c r="F1418" s="365"/>
      <c r="G1418" s="365"/>
      <c r="H1418" s="365"/>
      <c r="I1418" s="365"/>
      <c r="J1418" s="365"/>
      <c r="K1418" s="417"/>
      <c r="L1418" s="407">
        <f t="shared" si="161"/>
        <v>0</v>
      </c>
      <c r="M1418" s="407">
        <f t="shared" si="158"/>
        <v>0</v>
      </c>
      <c r="N1418" s="407">
        <f t="shared" si="159"/>
        <v>0</v>
      </c>
      <c r="O1418" s="407">
        <f t="shared" si="160"/>
        <v>0</v>
      </c>
      <c r="P1418" s="411" t="str">
        <f t="shared" si="156"/>
        <v/>
      </c>
      <c r="Q1418" s="412" t="str">
        <f t="shared" si="157"/>
        <v/>
      </c>
      <c r="Z1418" s="364"/>
    </row>
    <row r="1419" spans="2:26">
      <c r="B1419" s="406">
        <v>1414</v>
      </c>
      <c r="C1419" s="364"/>
      <c r="D1419" s="364" t="str">
        <f t="shared" si="155"/>
        <v xml:space="preserve">#1414 : </v>
      </c>
      <c r="E1419" s="365"/>
      <c r="F1419" s="365"/>
      <c r="G1419" s="365"/>
      <c r="H1419" s="365"/>
      <c r="I1419" s="365"/>
      <c r="J1419" s="365"/>
      <c r="K1419" s="417"/>
      <c r="L1419" s="407">
        <f t="shared" si="161"/>
        <v>0</v>
      </c>
      <c r="M1419" s="407">
        <f t="shared" si="158"/>
        <v>0</v>
      </c>
      <c r="N1419" s="407">
        <f t="shared" si="159"/>
        <v>0</v>
      </c>
      <c r="O1419" s="407">
        <f t="shared" si="160"/>
        <v>0</v>
      </c>
      <c r="P1419" s="411" t="str">
        <f t="shared" si="156"/>
        <v/>
      </c>
      <c r="Q1419" s="412" t="str">
        <f t="shared" si="157"/>
        <v/>
      </c>
      <c r="Z1419" s="364"/>
    </row>
    <row r="1420" spans="2:26">
      <c r="B1420" s="406">
        <v>1415</v>
      </c>
      <c r="C1420" s="364"/>
      <c r="D1420" s="364" t="str">
        <f t="shared" si="155"/>
        <v xml:space="preserve">#1415 : </v>
      </c>
      <c r="E1420" s="365"/>
      <c r="F1420" s="365"/>
      <c r="G1420" s="365"/>
      <c r="H1420" s="365"/>
      <c r="I1420" s="365"/>
      <c r="J1420" s="365"/>
      <c r="K1420" s="417"/>
      <c r="L1420" s="407">
        <f t="shared" si="161"/>
        <v>0</v>
      </c>
      <c r="M1420" s="407">
        <f t="shared" si="158"/>
        <v>0</v>
      </c>
      <c r="N1420" s="407">
        <f t="shared" si="159"/>
        <v>0</v>
      </c>
      <c r="O1420" s="407">
        <f t="shared" si="160"/>
        <v>0</v>
      </c>
      <c r="P1420" s="411" t="str">
        <f t="shared" si="156"/>
        <v/>
      </c>
      <c r="Q1420" s="412" t="str">
        <f t="shared" si="157"/>
        <v/>
      </c>
      <c r="Z1420" s="364"/>
    </row>
    <row r="1421" spans="2:26">
      <c r="B1421" s="406">
        <v>1416</v>
      </c>
      <c r="C1421" s="364"/>
      <c r="D1421" s="364" t="str">
        <f t="shared" si="155"/>
        <v xml:space="preserve">#1416 : </v>
      </c>
      <c r="E1421" s="365"/>
      <c r="F1421" s="365"/>
      <c r="G1421" s="365"/>
      <c r="H1421" s="365"/>
      <c r="I1421" s="365"/>
      <c r="J1421" s="365"/>
      <c r="K1421" s="417"/>
      <c r="L1421" s="407">
        <f t="shared" si="161"/>
        <v>0</v>
      </c>
      <c r="M1421" s="407">
        <f t="shared" si="158"/>
        <v>0</v>
      </c>
      <c r="N1421" s="407">
        <f t="shared" si="159"/>
        <v>0</v>
      </c>
      <c r="O1421" s="407">
        <f t="shared" si="160"/>
        <v>0</v>
      </c>
      <c r="P1421" s="411" t="str">
        <f t="shared" si="156"/>
        <v/>
      </c>
      <c r="Q1421" s="412" t="str">
        <f t="shared" si="157"/>
        <v/>
      </c>
      <c r="Z1421" s="364"/>
    </row>
    <row r="1422" spans="2:26">
      <c r="B1422" s="406">
        <v>1417</v>
      </c>
      <c r="C1422" s="364"/>
      <c r="D1422" s="364" t="str">
        <f t="shared" si="155"/>
        <v xml:space="preserve">#1417 : </v>
      </c>
      <c r="E1422" s="365"/>
      <c r="F1422" s="365"/>
      <c r="G1422" s="365"/>
      <c r="H1422" s="365"/>
      <c r="I1422" s="365"/>
      <c r="J1422" s="365"/>
      <c r="K1422" s="417"/>
      <c r="L1422" s="407">
        <f t="shared" si="161"/>
        <v>0</v>
      </c>
      <c r="M1422" s="407">
        <f t="shared" si="158"/>
        <v>0</v>
      </c>
      <c r="N1422" s="407">
        <f t="shared" si="159"/>
        <v>0</v>
      </c>
      <c r="O1422" s="407">
        <f t="shared" si="160"/>
        <v>0</v>
      </c>
      <c r="P1422" s="411" t="str">
        <f t="shared" si="156"/>
        <v/>
      </c>
      <c r="Q1422" s="412" t="str">
        <f t="shared" si="157"/>
        <v/>
      </c>
      <c r="Z1422" s="364"/>
    </row>
    <row r="1423" spans="2:26">
      <c r="B1423" s="406">
        <v>1418</v>
      </c>
      <c r="C1423" s="364"/>
      <c r="D1423" s="364" t="str">
        <f t="shared" si="155"/>
        <v xml:space="preserve">#1418 : </v>
      </c>
      <c r="E1423" s="365"/>
      <c r="F1423" s="365"/>
      <c r="G1423" s="365"/>
      <c r="H1423" s="365"/>
      <c r="I1423" s="365"/>
      <c r="J1423" s="365"/>
      <c r="K1423" s="417"/>
      <c r="L1423" s="407">
        <f t="shared" si="161"/>
        <v>0</v>
      </c>
      <c r="M1423" s="407">
        <f t="shared" si="158"/>
        <v>0</v>
      </c>
      <c r="N1423" s="407">
        <f t="shared" si="159"/>
        <v>0</v>
      </c>
      <c r="O1423" s="407">
        <f t="shared" si="160"/>
        <v>0</v>
      </c>
      <c r="P1423" s="411" t="str">
        <f t="shared" si="156"/>
        <v/>
      </c>
      <c r="Q1423" s="412" t="str">
        <f t="shared" si="157"/>
        <v/>
      </c>
      <c r="Z1423" s="364"/>
    </row>
    <row r="1424" spans="2:26">
      <c r="B1424" s="406">
        <v>1419</v>
      </c>
      <c r="C1424" s="364"/>
      <c r="D1424" s="364" t="str">
        <f t="shared" si="155"/>
        <v xml:space="preserve">#1419 : </v>
      </c>
      <c r="E1424" s="365"/>
      <c r="F1424" s="365"/>
      <c r="G1424" s="365"/>
      <c r="H1424" s="365"/>
      <c r="I1424" s="365"/>
      <c r="J1424" s="365"/>
      <c r="K1424" s="417"/>
      <c r="L1424" s="407">
        <f t="shared" si="161"/>
        <v>0</v>
      </c>
      <c r="M1424" s="407">
        <f t="shared" si="158"/>
        <v>0</v>
      </c>
      <c r="N1424" s="407">
        <f t="shared" si="159"/>
        <v>0</v>
      </c>
      <c r="O1424" s="407">
        <f t="shared" si="160"/>
        <v>0</v>
      </c>
      <c r="P1424" s="411" t="str">
        <f t="shared" si="156"/>
        <v/>
      </c>
      <c r="Q1424" s="412" t="str">
        <f t="shared" si="157"/>
        <v/>
      </c>
      <c r="Z1424" s="364"/>
    </row>
    <row r="1425" spans="2:26">
      <c r="B1425" s="406">
        <v>1420</v>
      </c>
      <c r="C1425" s="364"/>
      <c r="D1425" s="364" t="str">
        <f t="shared" si="155"/>
        <v xml:space="preserve">#1420 : </v>
      </c>
      <c r="E1425" s="365"/>
      <c r="F1425" s="365"/>
      <c r="G1425" s="365"/>
      <c r="H1425" s="365"/>
      <c r="I1425" s="365"/>
      <c r="J1425" s="365"/>
      <c r="K1425" s="417"/>
      <c r="L1425" s="407">
        <f t="shared" si="161"/>
        <v>0</v>
      </c>
      <c r="M1425" s="407">
        <f t="shared" si="158"/>
        <v>0</v>
      </c>
      <c r="N1425" s="407">
        <f t="shared" si="159"/>
        <v>0</v>
      </c>
      <c r="O1425" s="407">
        <f t="shared" si="160"/>
        <v>0</v>
      </c>
      <c r="P1425" s="411" t="str">
        <f t="shared" si="156"/>
        <v/>
      </c>
      <c r="Q1425" s="412" t="str">
        <f t="shared" si="157"/>
        <v/>
      </c>
      <c r="Z1425" s="364"/>
    </row>
    <row r="1426" spans="2:26">
      <c r="B1426" s="406">
        <v>1421</v>
      </c>
      <c r="C1426" s="364"/>
      <c r="D1426" s="364" t="str">
        <f t="shared" si="155"/>
        <v xml:space="preserve">#1421 : </v>
      </c>
      <c r="E1426" s="365"/>
      <c r="F1426" s="365"/>
      <c r="G1426" s="365"/>
      <c r="H1426" s="365"/>
      <c r="I1426" s="365"/>
      <c r="J1426" s="365"/>
      <c r="K1426" s="417"/>
      <c r="L1426" s="407">
        <f t="shared" si="161"/>
        <v>0</v>
      </c>
      <c r="M1426" s="407">
        <f t="shared" si="158"/>
        <v>0</v>
      </c>
      <c r="N1426" s="407">
        <f t="shared" si="159"/>
        <v>0</v>
      </c>
      <c r="O1426" s="407">
        <f t="shared" si="160"/>
        <v>0</v>
      </c>
      <c r="P1426" s="411" t="str">
        <f t="shared" si="156"/>
        <v/>
      </c>
      <c r="Q1426" s="412" t="str">
        <f t="shared" si="157"/>
        <v/>
      </c>
      <c r="Z1426" s="364"/>
    </row>
    <row r="1427" spans="2:26">
      <c r="B1427" s="406">
        <v>1422</v>
      </c>
      <c r="C1427" s="364"/>
      <c r="D1427" s="364" t="str">
        <f t="shared" si="155"/>
        <v xml:space="preserve">#1422 : </v>
      </c>
      <c r="E1427" s="365"/>
      <c r="F1427" s="365"/>
      <c r="G1427" s="365"/>
      <c r="H1427" s="365"/>
      <c r="I1427" s="365"/>
      <c r="J1427" s="365"/>
      <c r="K1427" s="417"/>
      <c r="L1427" s="407">
        <f t="shared" si="161"/>
        <v>0</v>
      </c>
      <c r="M1427" s="407">
        <f t="shared" si="158"/>
        <v>0</v>
      </c>
      <c r="N1427" s="407">
        <f t="shared" si="159"/>
        <v>0</v>
      </c>
      <c r="O1427" s="407">
        <f t="shared" si="160"/>
        <v>0</v>
      </c>
      <c r="P1427" s="411" t="str">
        <f t="shared" si="156"/>
        <v/>
      </c>
      <c r="Q1427" s="412" t="str">
        <f t="shared" si="157"/>
        <v/>
      </c>
      <c r="Z1427" s="364"/>
    </row>
    <row r="1428" spans="2:26">
      <c r="B1428" s="406">
        <v>1423</v>
      </c>
      <c r="C1428" s="364"/>
      <c r="D1428" s="364" t="str">
        <f t="shared" si="155"/>
        <v xml:space="preserve">#1423 : </v>
      </c>
      <c r="E1428" s="365"/>
      <c r="F1428" s="365"/>
      <c r="G1428" s="365"/>
      <c r="H1428" s="365"/>
      <c r="I1428" s="365"/>
      <c r="J1428" s="365"/>
      <c r="K1428" s="417"/>
      <c r="L1428" s="407">
        <f t="shared" si="161"/>
        <v>0</v>
      </c>
      <c r="M1428" s="407">
        <f t="shared" si="158"/>
        <v>0</v>
      </c>
      <c r="N1428" s="407">
        <f t="shared" si="159"/>
        <v>0</v>
      </c>
      <c r="O1428" s="407">
        <f t="shared" si="160"/>
        <v>0</v>
      </c>
      <c r="P1428" s="411" t="str">
        <f t="shared" si="156"/>
        <v/>
      </c>
      <c r="Q1428" s="412" t="str">
        <f t="shared" si="157"/>
        <v/>
      </c>
      <c r="Z1428" s="364"/>
    </row>
    <row r="1429" spans="2:26">
      <c r="B1429" s="406">
        <v>1424</v>
      </c>
      <c r="C1429" s="364"/>
      <c r="D1429" s="364" t="str">
        <f t="shared" si="155"/>
        <v xml:space="preserve">#1424 : </v>
      </c>
      <c r="E1429" s="365"/>
      <c r="F1429" s="365"/>
      <c r="G1429" s="365"/>
      <c r="H1429" s="365"/>
      <c r="I1429" s="365"/>
      <c r="J1429" s="365"/>
      <c r="K1429" s="417"/>
      <c r="L1429" s="407">
        <f t="shared" si="161"/>
        <v>0</v>
      </c>
      <c r="M1429" s="407">
        <f t="shared" si="158"/>
        <v>0</v>
      </c>
      <c r="N1429" s="407">
        <f t="shared" si="159"/>
        <v>0</v>
      </c>
      <c r="O1429" s="407">
        <f t="shared" si="160"/>
        <v>0</v>
      </c>
      <c r="P1429" s="411" t="str">
        <f t="shared" si="156"/>
        <v/>
      </c>
      <c r="Q1429" s="412" t="str">
        <f t="shared" si="157"/>
        <v/>
      </c>
      <c r="Z1429" s="364"/>
    </row>
    <row r="1430" spans="2:26">
      <c r="B1430" s="406">
        <v>1425</v>
      </c>
      <c r="C1430" s="364"/>
      <c r="D1430" s="364" t="str">
        <f t="shared" si="155"/>
        <v xml:space="preserve">#1425 : </v>
      </c>
      <c r="E1430" s="365"/>
      <c r="F1430" s="365"/>
      <c r="G1430" s="365"/>
      <c r="H1430" s="365"/>
      <c r="I1430" s="365"/>
      <c r="J1430" s="365"/>
      <c r="K1430" s="417"/>
      <c r="L1430" s="407">
        <f t="shared" si="161"/>
        <v>0</v>
      </c>
      <c r="M1430" s="407">
        <f t="shared" si="158"/>
        <v>0</v>
      </c>
      <c r="N1430" s="407">
        <f t="shared" si="159"/>
        <v>0</v>
      </c>
      <c r="O1430" s="407">
        <f t="shared" si="160"/>
        <v>0</v>
      </c>
      <c r="P1430" s="411" t="str">
        <f t="shared" si="156"/>
        <v/>
      </c>
      <c r="Q1430" s="412" t="str">
        <f t="shared" si="157"/>
        <v/>
      </c>
      <c r="Z1430" s="364"/>
    </row>
    <row r="1431" spans="2:26">
      <c r="B1431" s="406">
        <v>1426</v>
      </c>
      <c r="C1431" s="364"/>
      <c r="D1431" s="364" t="str">
        <f t="shared" si="155"/>
        <v xml:space="preserve">#1426 : </v>
      </c>
      <c r="E1431" s="365"/>
      <c r="F1431" s="365"/>
      <c r="G1431" s="365"/>
      <c r="H1431" s="365"/>
      <c r="I1431" s="365"/>
      <c r="J1431" s="365"/>
      <c r="K1431" s="417"/>
      <c r="L1431" s="407">
        <f t="shared" si="161"/>
        <v>0</v>
      </c>
      <c r="M1431" s="407">
        <f t="shared" si="158"/>
        <v>0</v>
      </c>
      <c r="N1431" s="407">
        <f t="shared" si="159"/>
        <v>0</v>
      </c>
      <c r="O1431" s="407">
        <f t="shared" si="160"/>
        <v>0</v>
      </c>
      <c r="P1431" s="411" t="str">
        <f t="shared" si="156"/>
        <v/>
      </c>
      <c r="Q1431" s="412" t="str">
        <f t="shared" si="157"/>
        <v/>
      </c>
      <c r="Z1431" s="364"/>
    </row>
    <row r="1432" spans="2:26">
      <c r="B1432" s="406">
        <v>1427</v>
      </c>
      <c r="C1432" s="364"/>
      <c r="D1432" s="364" t="str">
        <f t="shared" si="155"/>
        <v xml:space="preserve">#1427 : </v>
      </c>
      <c r="E1432" s="365"/>
      <c r="F1432" s="365"/>
      <c r="G1432" s="365"/>
      <c r="H1432" s="365"/>
      <c r="I1432" s="365"/>
      <c r="J1432" s="365"/>
      <c r="K1432" s="417"/>
      <c r="L1432" s="407">
        <f t="shared" si="161"/>
        <v>0</v>
      </c>
      <c r="M1432" s="407">
        <f t="shared" si="158"/>
        <v>0</v>
      </c>
      <c r="N1432" s="407">
        <f t="shared" si="159"/>
        <v>0</v>
      </c>
      <c r="O1432" s="407">
        <f t="shared" si="160"/>
        <v>0</v>
      </c>
      <c r="P1432" s="411" t="str">
        <f t="shared" si="156"/>
        <v/>
      </c>
      <c r="Q1432" s="412" t="str">
        <f t="shared" si="157"/>
        <v/>
      </c>
      <c r="Z1432" s="364"/>
    </row>
    <row r="1433" spans="2:26">
      <c r="B1433" s="406">
        <v>1428</v>
      </c>
      <c r="C1433" s="364"/>
      <c r="D1433" s="364" t="str">
        <f t="shared" si="155"/>
        <v xml:space="preserve">#1428 : </v>
      </c>
      <c r="E1433" s="365"/>
      <c r="F1433" s="365"/>
      <c r="G1433" s="365"/>
      <c r="H1433" s="365"/>
      <c r="I1433" s="365"/>
      <c r="J1433" s="365"/>
      <c r="K1433" s="417"/>
      <c r="L1433" s="407">
        <f t="shared" si="161"/>
        <v>0</v>
      </c>
      <c r="M1433" s="407">
        <f t="shared" si="158"/>
        <v>0</v>
      </c>
      <c r="N1433" s="407">
        <f t="shared" si="159"/>
        <v>0</v>
      </c>
      <c r="O1433" s="407">
        <f t="shared" si="160"/>
        <v>0</v>
      </c>
      <c r="P1433" s="411" t="str">
        <f t="shared" si="156"/>
        <v/>
      </c>
      <c r="Q1433" s="412" t="str">
        <f t="shared" si="157"/>
        <v/>
      </c>
      <c r="Z1433" s="364"/>
    </row>
    <row r="1434" spans="2:26">
      <c r="B1434" s="406">
        <v>1429</v>
      </c>
      <c r="C1434" s="364"/>
      <c r="D1434" s="364" t="str">
        <f t="shared" si="155"/>
        <v xml:space="preserve">#1429 : </v>
      </c>
      <c r="E1434" s="365"/>
      <c r="F1434" s="365"/>
      <c r="G1434" s="365"/>
      <c r="H1434" s="365"/>
      <c r="I1434" s="365"/>
      <c r="J1434" s="365"/>
      <c r="K1434" s="417"/>
      <c r="L1434" s="407">
        <f t="shared" si="161"/>
        <v>0</v>
      </c>
      <c r="M1434" s="407">
        <f t="shared" si="158"/>
        <v>0</v>
      </c>
      <c r="N1434" s="407">
        <f t="shared" si="159"/>
        <v>0</v>
      </c>
      <c r="O1434" s="407">
        <f t="shared" si="160"/>
        <v>0</v>
      </c>
      <c r="P1434" s="411" t="str">
        <f t="shared" si="156"/>
        <v/>
      </c>
      <c r="Q1434" s="412" t="str">
        <f t="shared" si="157"/>
        <v/>
      </c>
      <c r="Z1434" s="364"/>
    </row>
    <row r="1435" spans="2:26">
      <c r="B1435" s="406">
        <v>1430</v>
      </c>
      <c r="C1435" s="364"/>
      <c r="D1435" s="364" t="str">
        <f t="shared" si="155"/>
        <v xml:space="preserve">#1430 : </v>
      </c>
      <c r="E1435" s="365"/>
      <c r="F1435" s="365"/>
      <c r="G1435" s="365"/>
      <c r="H1435" s="365"/>
      <c r="I1435" s="365"/>
      <c r="J1435" s="365"/>
      <c r="K1435" s="417"/>
      <c r="L1435" s="407">
        <f t="shared" si="161"/>
        <v>0</v>
      </c>
      <c r="M1435" s="407">
        <f t="shared" si="158"/>
        <v>0</v>
      </c>
      <c r="N1435" s="407">
        <f t="shared" si="159"/>
        <v>0</v>
      </c>
      <c r="O1435" s="407">
        <f t="shared" si="160"/>
        <v>0</v>
      </c>
      <c r="P1435" s="411" t="str">
        <f t="shared" si="156"/>
        <v/>
      </c>
      <c r="Q1435" s="412" t="str">
        <f t="shared" si="157"/>
        <v/>
      </c>
      <c r="Z1435" s="364"/>
    </row>
    <row r="1436" spans="2:26">
      <c r="B1436" s="406">
        <v>1431</v>
      </c>
      <c r="C1436" s="364"/>
      <c r="D1436" s="364" t="str">
        <f t="shared" si="155"/>
        <v xml:space="preserve">#1431 : </v>
      </c>
      <c r="E1436" s="365"/>
      <c r="F1436" s="365"/>
      <c r="G1436" s="365"/>
      <c r="H1436" s="365"/>
      <c r="I1436" s="365"/>
      <c r="J1436" s="365"/>
      <c r="K1436" s="417"/>
      <c r="L1436" s="407">
        <f t="shared" si="161"/>
        <v>0</v>
      </c>
      <c r="M1436" s="407">
        <f t="shared" si="158"/>
        <v>0</v>
      </c>
      <c r="N1436" s="407">
        <f t="shared" si="159"/>
        <v>0</v>
      </c>
      <c r="O1436" s="407">
        <f t="shared" si="160"/>
        <v>0</v>
      </c>
      <c r="P1436" s="411" t="str">
        <f t="shared" si="156"/>
        <v/>
      </c>
      <c r="Q1436" s="412" t="str">
        <f t="shared" si="157"/>
        <v/>
      </c>
      <c r="Z1436" s="364"/>
    </row>
    <row r="1437" spans="2:26">
      <c r="B1437" s="406">
        <v>1432</v>
      </c>
      <c r="C1437" s="364"/>
      <c r="D1437" s="364" t="str">
        <f t="shared" si="155"/>
        <v xml:space="preserve">#1432 : </v>
      </c>
      <c r="E1437" s="365"/>
      <c r="F1437" s="365"/>
      <c r="G1437" s="365"/>
      <c r="H1437" s="365"/>
      <c r="I1437" s="365"/>
      <c r="J1437" s="365"/>
      <c r="K1437" s="417"/>
      <c r="L1437" s="407">
        <f t="shared" si="161"/>
        <v>0</v>
      </c>
      <c r="M1437" s="407">
        <f t="shared" si="158"/>
        <v>0</v>
      </c>
      <c r="N1437" s="407">
        <f t="shared" si="159"/>
        <v>0</v>
      </c>
      <c r="O1437" s="407">
        <f t="shared" si="160"/>
        <v>0</v>
      </c>
      <c r="P1437" s="411" t="str">
        <f t="shared" si="156"/>
        <v/>
      </c>
      <c r="Q1437" s="412" t="str">
        <f t="shared" si="157"/>
        <v/>
      </c>
      <c r="Z1437" s="364"/>
    </row>
    <row r="1438" spans="2:26">
      <c r="B1438" s="406">
        <v>1433</v>
      </c>
      <c r="C1438" s="364"/>
      <c r="D1438" s="364" t="str">
        <f t="shared" si="155"/>
        <v xml:space="preserve">#1433 : </v>
      </c>
      <c r="E1438" s="365"/>
      <c r="F1438" s="365"/>
      <c r="G1438" s="365"/>
      <c r="H1438" s="365"/>
      <c r="I1438" s="365"/>
      <c r="J1438" s="365"/>
      <c r="K1438" s="417"/>
      <c r="L1438" s="407">
        <f t="shared" si="161"/>
        <v>0</v>
      </c>
      <c r="M1438" s="407">
        <f t="shared" si="158"/>
        <v>0</v>
      </c>
      <c r="N1438" s="407">
        <f t="shared" si="159"/>
        <v>0</v>
      </c>
      <c r="O1438" s="407">
        <f t="shared" si="160"/>
        <v>0</v>
      </c>
      <c r="P1438" s="411" t="str">
        <f t="shared" si="156"/>
        <v/>
      </c>
      <c r="Q1438" s="412" t="str">
        <f t="shared" si="157"/>
        <v/>
      </c>
      <c r="Z1438" s="364"/>
    </row>
    <row r="1439" spans="2:26">
      <c r="B1439" s="406">
        <v>1434</v>
      </c>
      <c r="C1439" s="364"/>
      <c r="D1439" s="364" t="str">
        <f t="shared" si="155"/>
        <v xml:space="preserve">#1434 : </v>
      </c>
      <c r="E1439" s="365"/>
      <c r="F1439" s="365"/>
      <c r="G1439" s="365"/>
      <c r="H1439" s="365"/>
      <c r="I1439" s="365"/>
      <c r="J1439" s="365"/>
      <c r="K1439" s="417"/>
      <c r="L1439" s="407">
        <f t="shared" si="161"/>
        <v>0</v>
      </c>
      <c r="M1439" s="407">
        <f t="shared" si="158"/>
        <v>0</v>
      </c>
      <c r="N1439" s="407">
        <f t="shared" si="159"/>
        <v>0</v>
      </c>
      <c r="O1439" s="407">
        <f t="shared" si="160"/>
        <v>0</v>
      </c>
      <c r="P1439" s="411" t="str">
        <f t="shared" si="156"/>
        <v/>
      </c>
      <c r="Q1439" s="412" t="str">
        <f t="shared" si="157"/>
        <v/>
      </c>
      <c r="Z1439" s="364"/>
    </row>
    <row r="1440" spans="2:26">
      <c r="B1440" s="406">
        <v>1435</v>
      </c>
      <c r="C1440" s="364"/>
      <c r="D1440" s="364" t="str">
        <f t="shared" si="155"/>
        <v xml:space="preserve">#1435 : </v>
      </c>
      <c r="E1440" s="365"/>
      <c r="F1440" s="365"/>
      <c r="G1440" s="365"/>
      <c r="H1440" s="365"/>
      <c r="I1440" s="365"/>
      <c r="J1440" s="365"/>
      <c r="K1440" s="417"/>
      <c r="L1440" s="407">
        <f t="shared" si="161"/>
        <v>0</v>
      </c>
      <c r="M1440" s="407">
        <f t="shared" si="158"/>
        <v>0</v>
      </c>
      <c r="N1440" s="407">
        <f t="shared" si="159"/>
        <v>0</v>
      </c>
      <c r="O1440" s="407">
        <f t="shared" si="160"/>
        <v>0</v>
      </c>
      <c r="P1440" s="411" t="str">
        <f t="shared" si="156"/>
        <v/>
      </c>
      <c r="Q1440" s="412" t="str">
        <f t="shared" si="157"/>
        <v/>
      </c>
      <c r="Z1440" s="364"/>
    </row>
    <row r="1441" spans="2:26">
      <c r="B1441" s="406">
        <v>1436</v>
      </c>
      <c r="C1441" s="364"/>
      <c r="D1441" s="364" t="str">
        <f t="shared" si="155"/>
        <v xml:space="preserve">#1436 : </v>
      </c>
      <c r="E1441" s="365"/>
      <c r="F1441" s="365"/>
      <c r="G1441" s="365"/>
      <c r="H1441" s="365"/>
      <c r="I1441" s="365"/>
      <c r="J1441" s="365"/>
      <c r="K1441" s="417"/>
      <c r="L1441" s="407">
        <f t="shared" si="161"/>
        <v>0</v>
      </c>
      <c r="M1441" s="407">
        <f t="shared" si="158"/>
        <v>0</v>
      </c>
      <c r="N1441" s="407">
        <f t="shared" si="159"/>
        <v>0</v>
      </c>
      <c r="O1441" s="407">
        <f t="shared" si="160"/>
        <v>0</v>
      </c>
      <c r="P1441" s="411" t="str">
        <f t="shared" si="156"/>
        <v/>
      </c>
      <c r="Q1441" s="412" t="str">
        <f t="shared" si="157"/>
        <v/>
      </c>
      <c r="Z1441" s="364"/>
    </row>
    <row r="1442" spans="2:26">
      <c r="B1442" s="406">
        <v>1437</v>
      </c>
      <c r="C1442" s="364"/>
      <c r="D1442" s="364" t="str">
        <f t="shared" si="155"/>
        <v xml:space="preserve">#1437 : </v>
      </c>
      <c r="E1442" s="365"/>
      <c r="F1442" s="365"/>
      <c r="G1442" s="365"/>
      <c r="H1442" s="365"/>
      <c r="I1442" s="365"/>
      <c r="J1442" s="365"/>
      <c r="K1442" s="417"/>
      <c r="L1442" s="407">
        <f t="shared" si="161"/>
        <v>0</v>
      </c>
      <c r="M1442" s="407">
        <f t="shared" si="158"/>
        <v>0</v>
      </c>
      <c r="N1442" s="407">
        <f t="shared" si="159"/>
        <v>0</v>
      </c>
      <c r="O1442" s="407">
        <f t="shared" si="160"/>
        <v>0</v>
      </c>
      <c r="P1442" s="411" t="str">
        <f t="shared" si="156"/>
        <v/>
      </c>
      <c r="Q1442" s="412" t="str">
        <f t="shared" si="157"/>
        <v/>
      </c>
      <c r="Z1442" s="364"/>
    </row>
    <row r="1443" spans="2:26">
      <c r="B1443" s="406">
        <v>1438</v>
      </c>
      <c r="C1443" s="364"/>
      <c r="D1443" s="364" t="str">
        <f t="shared" si="155"/>
        <v xml:space="preserve">#1438 : </v>
      </c>
      <c r="E1443" s="365"/>
      <c r="F1443" s="365"/>
      <c r="G1443" s="365"/>
      <c r="H1443" s="365"/>
      <c r="I1443" s="365"/>
      <c r="J1443" s="365"/>
      <c r="K1443" s="417"/>
      <c r="L1443" s="407">
        <f t="shared" si="161"/>
        <v>0</v>
      </c>
      <c r="M1443" s="407">
        <f t="shared" si="158"/>
        <v>0</v>
      </c>
      <c r="N1443" s="407">
        <f t="shared" si="159"/>
        <v>0</v>
      </c>
      <c r="O1443" s="407">
        <f t="shared" si="160"/>
        <v>0</v>
      </c>
      <c r="P1443" s="411" t="str">
        <f t="shared" si="156"/>
        <v/>
      </c>
      <c r="Q1443" s="412" t="str">
        <f t="shared" si="157"/>
        <v/>
      </c>
      <c r="Z1443" s="364"/>
    </row>
    <row r="1444" spans="2:26">
      <c r="B1444" s="406">
        <v>1439</v>
      </c>
      <c r="C1444" s="364"/>
      <c r="D1444" s="364" t="str">
        <f t="shared" si="155"/>
        <v xml:space="preserve">#1439 : </v>
      </c>
      <c r="E1444" s="365"/>
      <c r="F1444" s="365"/>
      <c r="G1444" s="365"/>
      <c r="H1444" s="365"/>
      <c r="I1444" s="365"/>
      <c r="J1444" s="365"/>
      <c r="K1444" s="417"/>
      <c r="L1444" s="407">
        <f t="shared" si="161"/>
        <v>0</v>
      </c>
      <c r="M1444" s="407">
        <f t="shared" si="158"/>
        <v>0</v>
      </c>
      <c r="N1444" s="407">
        <f t="shared" si="159"/>
        <v>0</v>
      </c>
      <c r="O1444" s="407">
        <f t="shared" si="160"/>
        <v>0</v>
      </c>
      <c r="P1444" s="411" t="str">
        <f t="shared" si="156"/>
        <v/>
      </c>
      <c r="Q1444" s="412" t="str">
        <f t="shared" si="157"/>
        <v/>
      </c>
      <c r="Z1444" s="364"/>
    </row>
    <row r="1445" spans="2:26">
      <c r="B1445" s="406">
        <v>1440</v>
      </c>
      <c r="C1445" s="364"/>
      <c r="D1445" s="364" t="str">
        <f t="shared" si="155"/>
        <v xml:space="preserve">#1440 : </v>
      </c>
      <c r="E1445" s="365"/>
      <c r="F1445" s="365"/>
      <c r="G1445" s="365"/>
      <c r="H1445" s="365"/>
      <c r="I1445" s="365"/>
      <c r="J1445" s="365"/>
      <c r="K1445" s="417"/>
      <c r="L1445" s="407">
        <f t="shared" si="161"/>
        <v>0</v>
      </c>
      <c r="M1445" s="407">
        <f t="shared" si="158"/>
        <v>0</v>
      </c>
      <c r="N1445" s="407">
        <f t="shared" si="159"/>
        <v>0</v>
      </c>
      <c r="O1445" s="407">
        <f t="shared" si="160"/>
        <v>0</v>
      </c>
      <c r="P1445" s="411" t="str">
        <f t="shared" si="156"/>
        <v/>
      </c>
      <c r="Q1445" s="412" t="str">
        <f t="shared" si="157"/>
        <v/>
      </c>
      <c r="Z1445" s="364"/>
    </row>
    <row r="1446" spans="2:26">
      <c r="B1446" s="406">
        <v>1441</v>
      </c>
      <c r="C1446" s="364"/>
      <c r="D1446" s="364" t="str">
        <f t="shared" si="155"/>
        <v xml:space="preserve">#1441 : </v>
      </c>
      <c r="E1446" s="365"/>
      <c r="F1446" s="365"/>
      <c r="G1446" s="365"/>
      <c r="H1446" s="365"/>
      <c r="I1446" s="365"/>
      <c r="J1446" s="365"/>
      <c r="K1446" s="417"/>
      <c r="L1446" s="407">
        <f t="shared" si="161"/>
        <v>0</v>
      </c>
      <c r="M1446" s="407">
        <f t="shared" si="158"/>
        <v>0</v>
      </c>
      <c r="N1446" s="407">
        <f t="shared" si="159"/>
        <v>0</v>
      </c>
      <c r="O1446" s="407">
        <f t="shared" si="160"/>
        <v>0</v>
      </c>
      <c r="P1446" s="411" t="str">
        <f t="shared" si="156"/>
        <v/>
      </c>
      <c r="Q1446" s="412" t="str">
        <f t="shared" si="157"/>
        <v/>
      </c>
      <c r="Z1446" s="364"/>
    </row>
    <row r="1447" spans="2:26">
      <c r="B1447" s="406">
        <v>1442</v>
      </c>
      <c r="C1447" s="364"/>
      <c r="D1447" s="364" t="str">
        <f t="shared" si="155"/>
        <v xml:space="preserve">#1442 : </v>
      </c>
      <c r="E1447" s="365"/>
      <c r="F1447" s="365"/>
      <c r="G1447" s="365"/>
      <c r="H1447" s="365"/>
      <c r="I1447" s="365"/>
      <c r="J1447" s="365"/>
      <c r="K1447" s="417"/>
      <c r="L1447" s="407">
        <f t="shared" si="161"/>
        <v>0</v>
      </c>
      <c r="M1447" s="407">
        <f t="shared" si="158"/>
        <v>0</v>
      </c>
      <c r="N1447" s="407">
        <f t="shared" si="159"/>
        <v>0</v>
      </c>
      <c r="O1447" s="407">
        <f t="shared" si="160"/>
        <v>0</v>
      </c>
      <c r="P1447" s="411" t="str">
        <f t="shared" si="156"/>
        <v/>
      </c>
      <c r="Q1447" s="412" t="str">
        <f t="shared" si="157"/>
        <v/>
      </c>
      <c r="Z1447" s="364"/>
    </row>
    <row r="1448" spans="2:26">
      <c r="B1448" s="406">
        <v>1443</v>
      </c>
      <c r="C1448" s="364"/>
      <c r="D1448" s="364" t="str">
        <f t="shared" si="155"/>
        <v xml:space="preserve">#1443 : </v>
      </c>
      <c r="E1448" s="365"/>
      <c r="F1448" s="365"/>
      <c r="G1448" s="365"/>
      <c r="H1448" s="365"/>
      <c r="I1448" s="365"/>
      <c r="J1448" s="365"/>
      <c r="K1448" s="417"/>
      <c r="L1448" s="407">
        <f t="shared" si="161"/>
        <v>0</v>
      </c>
      <c r="M1448" s="407">
        <f t="shared" si="158"/>
        <v>0</v>
      </c>
      <c r="N1448" s="407">
        <f t="shared" si="159"/>
        <v>0</v>
      </c>
      <c r="O1448" s="407">
        <f t="shared" si="160"/>
        <v>0</v>
      </c>
      <c r="P1448" s="411" t="str">
        <f t="shared" si="156"/>
        <v/>
      </c>
      <c r="Q1448" s="412" t="str">
        <f t="shared" si="157"/>
        <v/>
      </c>
      <c r="Z1448" s="364"/>
    </row>
    <row r="1449" spans="2:26">
      <c r="B1449" s="406">
        <v>1444</v>
      </c>
      <c r="C1449" s="364"/>
      <c r="D1449" s="364" t="str">
        <f t="shared" si="155"/>
        <v xml:space="preserve">#1444 : </v>
      </c>
      <c r="E1449" s="365"/>
      <c r="F1449" s="365"/>
      <c r="G1449" s="365"/>
      <c r="H1449" s="365"/>
      <c r="I1449" s="365"/>
      <c r="J1449" s="365"/>
      <c r="K1449" s="417"/>
      <c r="L1449" s="407">
        <f t="shared" si="161"/>
        <v>0</v>
      </c>
      <c r="M1449" s="407">
        <f t="shared" si="158"/>
        <v>0</v>
      </c>
      <c r="N1449" s="407">
        <f t="shared" si="159"/>
        <v>0</v>
      </c>
      <c r="O1449" s="407">
        <f t="shared" si="160"/>
        <v>0</v>
      </c>
      <c r="P1449" s="411" t="str">
        <f t="shared" si="156"/>
        <v/>
      </c>
      <c r="Q1449" s="412" t="str">
        <f t="shared" si="157"/>
        <v/>
      </c>
      <c r="Z1449" s="364"/>
    </row>
    <row r="1450" spans="2:26">
      <c r="B1450" s="406">
        <v>1445</v>
      </c>
      <c r="C1450" s="364"/>
      <c r="D1450" s="364" t="str">
        <f t="shared" si="155"/>
        <v xml:space="preserve">#1445 : </v>
      </c>
      <c r="E1450" s="365"/>
      <c r="F1450" s="365"/>
      <c r="G1450" s="365"/>
      <c r="H1450" s="365"/>
      <c r="I1450" s="365"/>
      <c r="J1450" s="365"/>
      <c r="K1450" s="417"/>
      <c r="L1450" s="407">
        <f t="shared" si="161"/>
        <v>0</v>
      </c>
      <c r="M1450" s="407">
        <f t="shared" si="158"/>
        <v>0</v>
      </c>
      <c r="N1450" s="407">
        <f t="shared" si="159"/>
        <v>0</v>
      </c>
      <c r="O1450" s="407">
        <f t="shared" si="160"/>
        <v>0</v>
      </c>
      <c r="P1450" s="411" t="str">
        <f t="shared" si="156"/>
        <v/>
      </c>
      <c r="Q1450" s="412" t="str">
        <f t="shared" si="157"/>
        <v/>
      </c>
      <c r="Z1450" s="364"/>
    </row>
    <row r="1451" spans="2:26">
      <c r="B1451" s="406">
        <v>1446</v>
      </c>
      <c r="C1451" s="364"/>
      <c r="D1451" s="364" t="str">
        <f t="shared" si="155"/>
        <v xml:space="preserve">#1446 : </v>
      </c>
      <c r="E1451" s="365"/>
      <c r="F1451" s="365"/>
      <c r="G1451" s="365"/>
      <c r="H1451" s="365"/>
      <c r="I1451" s="365"/>
      <c r="J1451" s="365"/>
      <c r="K1451" s="417"/>
      <c r="L1451" s="407">
        <f t="shared" si="161"/>
        <v>0</v>
      </c>
      <c r="M1451" s="407">
        <f t="shared" si="158"/>
        <v>0</v>
      </c>
      <c r="N1451" s="407">
        <f t="shared" si="159"/>
        <v>0</v>
      </c>
      <c r="O1451" s="407">
        <f t="shared" si="160"/>
        <v>0</v>
      </c>
      <c r="P1451" s="411" t="str">
        <f t="shared" si="156"/>
        <v/>
      </c>
      <c r="Q1451" s="412" t="str">
        <f t="shared" si="157"/>
        <v/>
      </c>
      <c r="Z1451" s="364"/>
    </row>
    <row r="1452" spans="2:26">
      <c r="B1452" s="406">
        <v>1447</v>
      </c>
      <c r="C1452" s="364"/>
      <c r="D1452" s="364" t="str">
        <f t="shared" si="155"/>
        <v xml:space="preserve">#1447 : </v>
      </c>
      <c r="E1452" s="365"/>
      <c r="F1452" s="365"/>
      <c r="G1452" s="365"/>
      <c r="H1452" s="365"/>
      <c r="I1452" s="365"/>
      <c r="J1452" s="365"/>
      <c r="K1452" s="417"/>
      <c r="L1452" s="407">
        <f t="shared" si="161"/>
        <v>0</v>
      </c>
      <c r="M1452" s="407">
        <f t="shared" si="158"/>
        <v>0</v>
      </c>
      <c r="N1452" s="407">
        <f t="shared" si="159"/>
        <v>0</v>
      </c>
      <c r="O1452" s="407">
        <f t="shared" si="160"/>
        <v>0</v>
      </c>
      <c r="P1452" s="411" t="str">
        <f t="shared" si="156"/>
        <v/>
      </c>
      <c r="Q1452" s="412" t="str">
        <f t="shared" si="157"/>
        <v/>
      </c>
      <c r="Z1452" s="364"/>
    </row>
    <row r="1453" spans="2:26">
      <c r="B1453" s="406">
        <v>1448</v>
      </c>
      <c r="C1453" s="364"/>
      <c r="D1453" s="364" t="str">
        <f t="shared" si="155"/>
        <v xml:space="preserve">#1448 : </v>
      </c>
      <c r="E1453" s="365"/>
      <c r="F1453" s="365"/>
      <c r="G1453" s="365"/>
      <c r="H1453" s="365"/>
      <c r="I1453" s="365"/>
      <c r="J1453" s="365"/>
      <c r="K1453" s="417"/>
      <c r="L1453" s="407">
        <f t="shared" si="161"/>
        <v>0</v>
      </c>
      <c r="M1453" s="407">
        <f t="shared" si="158"/>
        <v>0</v>
      </c>
      <c r="N1453" s="407">
        <f t="shared" si="159"/>
        <v>0</v>
      </c>
      <c r="O1453" s="407">
        <f t="shared" si="160"/>
        <v>0</v>
      </c>
      <c r="P1453" s="411" t="str">
        <f t="shared" si="156"/>
        <v/>
      </c>
      <c r="Q1453" s="412" t="str">
        <f t="shared" si="157"/>
        <v/>
      </c>
      <c r="Z1453" s="364"/>
    </row>
    <row r="1454" spans="2:26">
      <c r="B1454" s="406">
        <v>1449</v>
      </c>
      <c r="C1454" s="364"/>
      <c r="D1454" s="364" t="str">
        <f t="shared" si="155"/>
        <v xml:space="preserve">#1449 : </v>
      </c>
      <c r="E1454" s="365"/>
      <c r="F1454" s="365"/>
      <c r="G1454" s="365"/>
      <c r="H1454" s="365"/>
      <c r="I1454" s="365"/>
      <c r="J1454" s="365"/>
      <c r="K1454" s="417"/>
      <c r="L1454" s="407">
        <f t="shared" si="161"/>
        <v>0</v>
      </c>
      <c r="M1454" s="407">
        <f t="shared" si="158"/>
        <v>0</v>
      </c>
      <c r="N1454" s="407">
        <f t="shared" si="159"/>
        <v>0</v>
      </c>
      <c r="O1454" s="407">
        <f t="shared" si="160"/>
        <v>0</v>
      </c>
      <c r="P1454" s="411" t="str">
        <f t="shared" si="156"/>
        <v/>
      </c>
      <c r="Q1454" s="412" t="str">
        <f t="shared" si="157"/>
        <v/>
      </c>
      <c r="Z1454" s="364"/>
    </row>
    <row r="1455" spans="2:26">
      <c r="B1455" s="406">
        <v>1450</v>
      </c>
      <c r="C1455" s="364"/>
      <c r="D1455" s="364" t="str">
        <f t="shared" si="155"/>
        <v xml:space="preserve">#1450 : </v>
      </c>
      <c r="E1455" s="365"/>
      <c r="F1455" s="365"/>
      <c r="G1455" s="365"/>
      <c r="H1455" s="365"/>
      <c r="I1455" s="365"/>
      <c r="J1455" s="365"/>
      <c r="K1455" s="417"/>
      <c r="L1455" s="407">
        <f t="shared" si="161"/>
        <v>0</v>
      </c>
      <c r="M1455" s="407">
        <f t="shared" si="158"/>
        <v>0</v>
      </c>
      <c r="N1455" s="407">
        <f t="shared" si="159"/>
        <v>0</v>
      </c>
      <c r="O1455" s="407">
        <f t="shared" si="160"/>
        <v>0</v>
      </c>
      <c r="P1455" s="411" t="str">
        <f t="shared" si="156"/>
        <v/>
      </c>
      <c r="Q1455" s="412" t="str">
        <f t="shared" si="157"/>
        <v/>
      </c>
      <c r="Z1455" s="364"/>
    </row>
    <row r="1456" spans="2:26">
      <c r="B1456" s="406">
        <v>1451</v>
      </c>
      <c r="C1456" s="364"/>
      <c r="D1456" s="364" t="str">
        <f t="shared" si="155"/>
        <v xml:space="preserve">#1451 : </v>
      </c>
      <c r="E1456" s="365"/>
      <c r="F1456" s="365"/>
      <c r="G1456" s="365"/>
      <c r="H1456" s="365"/>
      <c r="I1456" s="365"/>
      <c r="J1456" s="365"/>
      <c r="K1456" s="417"/>
      <c r="L1456" s="407">
        <f t="shared" si="161"/>
        <v>0</v>
      </c>
      <c r="M1456" s="407">
        <f t="shared" si="158"/>
        <v>0</v>
      </c>
      <c r="N1456" s="407">
        <f t="shared" si="159"/>
        <v>0</v>
      </c>
      <c r="O1456" s="407">
        <f t="shared" si="160"/>
        <v>0</v>
      </c>
      <c r="P1456" s="411" t="str">
        <f t="shared" si="156"/>
        <v/>
      </c>
      <c r="Q1456" s="412" t="str">
        <f t="shared" si="157"/>
        <v/>
      </c>
      <c r="Z1456" s="364"/>
    </row>
    <row r="1457" spans="2:26">
      <c r="B1457" s="406">
        <v>1452</v>
      </c>
      <c r="C1457" s="364"/>
      <c r="D1457" s="364" t="str">
        <f t="shared" si="155"/>
        <v xml:space="preserve">#1452 : </v>
      </c>
      <c r="E1457" s="365"/>
      <c r="F1457" s="365"/>
      <c r="G1457" s="365"/>
      <c r="H1457" s="365"/>
      <c r="I1457" s="365"/>
      <c r="J1457" s="365"/>
      <c r="K1457" s="417"/>
      <c r="L1457" s="407">
        <f t="shared" si="161"/>
        <v>0</v>
      </c>
      <c r="M1457" s="407">
        <f t="shared" si="158"/>
        <v>0</v>
      </c>
      <c r="N1457" s="407">
        <f t="shared" si="159"/>
        <v>0</v>
      </c>
      <c r="O1457" s="407">
        <f t="shared" si="160"/>
        <v>0</v>
      </c>
      <c r="P1457" s="411" t="str">
        <f t="shared" si="156"/>
        <v/>
      </c>
      <c r="Q1457" s="412" t="str">
        <f t="shared" si="157"/>
        <v/>
      </c>
      <c r="Z1457" s="364"/>
    </row>
    <row r="1458" spans="2:26">
      <c r="B1458" s="406">
        <v>1453</v>
      </c>
      <c r="C1458" s="364"/>
      <c r="D1458" s="364" t="str">
        <f t="shared" si="155"/>
        <v xml:space="preserve">#1453 : </v>
      </c>
      <c r="E1458" s="365"/>
      <c r="F1458" s="365"/>
      <c r="G1458" s="365"/>
      <c r="H1458" s="365"/>
      <c r="I1458" s="365"/>
      <c r="J1458" s="365"/>
      <c r="K1458" s="417"/>
      <c r="L1458" s="407">
        <f t="shared" si="161"/>
        <v>0</v>
      </c>
      <c r="M1458" s="407">
        <f t="shared" si="158"/>
        <v>0</v>
      </c>
      <c r="N1458" s="407">
        <f t="shared" si="159"/>
        <v>0</v>
      </c>
      <c r="O1458" s="407">
        <f t="shared" si="160"/>
        <v>0</v>
      </c>
      <c r="P1458" s="411" t="str">
        <f t="shared" si="156"/>
        <v/>
      </c>
      <c r="Q1458" s="412" t="str">
        <f t="shared" si="157"/>
        <v/>
      </c>
      <c r="Z1458" s="364"/>
    </row>
    <row r="1459" spans="2:26">
      <c r="B1459" s="406">
        <v>1454</v>
      </c>
      <c r="C1459" s="364"/>
      <c r="D1459" s="364" t="str">
        <f t="shared" si="155"/>
        <v xml:space="preserve">#1454 : </v>
      </c>
      <c r="E1459" s="365"/>
      <c r="F1459" s="365"/>
      <c r="G1459" s="365"/>
      <c r="H1459" s="365"/>
      <c r="I1459" s="365"/>
      <c r="J1459" s="365"/>
      <c r="K1459" s="417"/>
      <c r="L1459" s="407">
        <f t="shared" si="161"/>
        <v>0</v>
      </c>
      <c r="M1459" s="407">
        <f t="shared" si="158"/>
        <v>0</v>
      </c>
      <c r="N1459" s="407">
        <f t="shared" si="159"/>
        <v>0</v>
      </c>
      <c r="O1459" s="407">
        <f t="shared" si="160"/>
        <v>0</v>
      </c>
      <c r="P1459" s="411" t="str">
        <f t="shared" si="156"/>
        <v/>
      </c>
      <c r="Q1459" s="412" t="str">
        <f t="shared" si="157"/>
        <v/>
      </c>
      <c r="Z1459" s="364"/>
    </row>
    <row r="1460" spans="2:26">
      <c r="B1460" s="406">
        <v>1455</v>
      </c>
      <c r="C1460" s="364"/>
      <c r="D1460" s="364" t="str">
        <f t="shared" si="155"/>
        <v xml:space="preserve">#1455 : </v>
      </c>
      <c r="E1460" s="365"/>
      <c r="F1460" s="365"/>
      <c r="G1460" s="365"/>
      <c r="H1460" s="365"/>
      <c r="I1460" s="365"/>
      <c r="J1460" s="365"/>
      <c r="K1460" s="417"/>
      <c r="L1460" s="407">
        <f t="shared" si="161"/>
        <v>0</v>
      </c>
      <c r="M1460" s="407">
        <f t="shared" si="158"/>
        <v>0</v>
      </c>
      <c r="N1460" s="407">
        <f t="shared" si="159"/>
        <v>0</v>
      </c>
      <c r="O1460" s="407">
        <f t="shared" si="160"/>
        <v>0</v>
      </c>
      <c r="P1460" s="411" t="str">
        <f t="shared" si="156"/>
        <v/>
      </c>
      <c r="Q1460" s="412" t="str">
        <f t="shared" si="157"/>
        <v/>
      </c>
      <c r="Z1460" s="364"/>
    </row>
    <row r="1461" spans="2:26">
      <c r="B1461" s="406">
        <v>1456</v>
      </c>
      <c r="C1461" s="364"/>
      <c r="D1461" s="364" t="str">
        <f t="shared" si="155"/>
        <v xml:space="preserve">#1456 : </v>
      </c>
      <c r="E1461" s="365"/>
      <c r="F1461" s="365"/>
      <c r="G1461" s="365"/>
      <c r="H1461" s="365"/>
      <c r="I1461" s="365"/>
      <c r="J1461" s="365"/>
      <c r="K1461" s="417"/>
      <c r="L1461" s="407">
        <f t="shared" si="161"/>
        <v>0</v>
      </c>
      <c r="M1461" s="407">
        <f t="shared" si="158"/>
        <v>0</v>
      </c>
      <c r="N1461" s="407">
        <f t="shared" si="159"/>
        <v>0</v>
      </c>
      <c r="O1461" s="407">
        <f t="shared" si="160"/>
        <v>0</v>
      </c>
      <c r="P1461" s="411" t="str">
        <f t="shared" si="156"/>
        <v/>
      </c>
      <c r="Q1461" s="412" t="str">
        <f t="shared" si="157"/>
        <v/>
      </c>
      <c r="Z1461" s="364"/>
    </row>
    <row r="1462" spans="2:26">
      <c r="B1462" s="406">
        <v>1457</v>
      </c>
      <c r="C1462" s="364"/>
      <c r="D1462" s="364" t="str">
        <f t="shared" si="155"/>
        <v xml:space="preserve">#1457 : </v>
      </c>
      <c r="E1462" s="365"/>
      <c r="F1462" s="365"/>
      <c r="G1462" s="365"/>
      <c r="H1462" s="365"/>
      <c r="I1462" s="365"/>
      <c r="J1462" s="365"/>
      <c r="K1462" s="417"/>
      <c r="L1462" s="407">
        <f t="shared" si="161"/>
        <v>0</v>
      </c>
      <c r="M1462" s="407">
        <f t="shared" si="158"/>
        <v>0</v>
      </c>
      <c r="N1462" s="407">
        <f t="shared" si="159"/>
        <v>0</v>
      </c>
      <c r="O1462" s="407">
        <f t="shared" si="160"/>
        <v>0</v>
      </c>
      <c r="P1462" s="411" t="str">
        <f t="shared" si="156"/>
        <v/>
      </c>
      <c r="Q1462" s="412" t="str">
        <f t="shared" si="157"/>
        <v/>
      </c>
      <c r="Z1462" s="364"/>
    </row>
    <row r="1463" spans="2:26">
      <c r="B1463" s="406">
        <v>1458</v>
      </c>
      <c r="C1463" s="364"/>
      <c r="D1463" s="364" t="str">
        <f t="shared" si="155"/>
        <v xml:space="preserve">#1458 : </v>
      </c>
      <c r="E1463" s="365"/>
      <c r="F1463" s="365"/>
      <c r="G1463" s="365"/>
      <c r="H1463" s="365"/>
      <c r="I1463" s="365"/>
      <c r="J1463" s="365"/>
      <c r="K1463" s="417"/>
      <c r="L1463" s="407">
        <f t="shared" si="161"/>
        <v>0</v>
      </c>
      <c r="M1463" s="407">
        <f t="shared" si="158"/>
        <v>0</v>
      </c>
      <c r="N1463" s="407">
        <f t="shared" si="159"/>
        <v>0</v>
      </c>
      <c r="O1463" s="407">
        <f t="shared" si="160"/>
        <v>0</v>
      </c>
      <c r="P1463" s="411" t="str">
        <f t="shared" si="156"/>
        <v/>
      </c>
      <c r="Q1463" s="412" t="str">
        <f t="shared" si="157"/>
        <v/>
      </c>
      <c r="Z1463" s="364"/>
    </row>
    <row r="1464" spans="2:26">
      <c r="B1464" s="406">
        <v>1459</v>
      </c>
      <c r="C1464" s="364"/>
      <c r="D1464" s="364" t="str">
        <f t="shared" si="155"/>
        <v xml:space="preserve">#1459 : </v>
      </c>
      <c r="E1464" s="365"/>
      <c r="F1464" s="365"/>
      <c r="G1464" s="365"/>
      <c r="H1464" s="365"/>
      <c r="I1464" s="365"/>
      <c r="J1464" s="365"/>
      <c r="K1464" s="417"/>
      <c r="L1464" s="407">
        <f t="shared" si="161"/>
        <v>0</v>
      </c>
      <c r="M1464" s="407">
        <f t="shared" si="158"/>
        <v>0</v>
      </c>
      <c r="N1464" s="407">
        <f t="shared" si="159"/>
        <v>0</v>
      </c>
      <c r="O1464" s="407">
        <f t="shared" si="160"/>
        <v>0</v>
      </c>
      <c r="P1464" s="411" t="str">
        <f t="shared" si="156"/>
        <v/>
      </c>
      <c r="Q1464" s="412" t="str">
        <f t="shared" si="157"/>
        <v/>
      </c>
      <c r="Z1464" s="364"/>
    </row>
    <row r="1465" spans="2:26">
      <c r="B1465" s="406">
        <v>1460</v>
      </c>
      <c r="C1465" s="364"/>
      <c r="D1465" s="364" t="str">
        <f t="shared" si="155"/>
        <v xml:space="preserve">#1460 : </v>
      </c>
      <c r="E1465" s="365"/>
      <c r="F1465" s="365"/>
      <c r="G1465" s="365"/>
      <c r="H1465" s="365"/>
      <c r="I1465" s="365"/>
      <c r="J1465" s="365"/>
      <c r="K1465" s="417"/>
      <c r="L1465" s="407">
        <f t="shared" si="161"/>
        <v>0</v>
      </c>
      <c r="M1465" s="407">
        <f t="shared" si="158"/>
        <v>0</v>
      </c>
      <c r="N1465" s="407">
        <f t="shared" si="159"/>
        <v>0</v>
      </c>
      <c r="O1465" s="407">
        <f t="shared" si="160"/>
        <v>0</v>
      </c>
      <c r="P1465" s="411" t="str">
        <f t="shared" si="156"/>
        <v/>
      </c>
      <c r="Q1465" s="412" t="str">
        <f t="shared" si="157"/>
        <v/>
      </c>
      <c r="Z1465" s="364"/>
    </row>
    <row r="1466" spans="2:26">
      <c r="B1466" s="406">
        <v>1461</v>
      </c>
      <c r="C1466" s="364"/>
      <c r="D1466" s="364" t="str">
        <f t="shared" si="155"/>
        <v xml:space="preserve">#1461 : </v>
      </c>
      <c r="E1466" s="365"/>
      <c r="F1466" s="365"/>
      <c r="G1466" s="365"/>
      <c r="H1466" s="365"/>
      <c r="I1466" s="365"/>
      <c r="J1466" s="365"/>
      <c r="K1466" s="417"/>
      <c r="L1466" s="407">
        <f t="shared" si="161"/>
        <v>0</v>
      </c>
      <c r="M1466" s="407">
        <f t="shared" si="158"/>
        <v>0</v>
      </c>
      <c r="N1466" s="407">
        <f t="shared" si="159"/>
        <v>0</v>
      </c>
      <c r="O1466" s="407">
        <f t="shared" si="160"/>
        <v>0</v>
      </c>
      <c r="P1466" s="411" t="str">
        <f t="shared" si="156"/>
        <v/>
      </c>
      <c r="Q1466" s="412" t="str">
        <f t="shared" si="157"/>
        <v/>
      </c>
      <c r="Z1466" s="364"/>
    </row>
    <row r="1467" spans="2:26">
      <c r="B1467" s="406">
        <v>1462</v>
      </c>
      <c r="C1467" s="364"/>
      <c r="D1467" s="364" t="str">
        <f t="shared" si="155"/>
        <v xml:space="preserve">#1462 : </v>
      </c>
      <c r="E1467" s="365"/>
      <c r="F1467" s="365"/>
      <c r="G1467" s="365"/>
      <c r="H1467" s="365"/>
      <c r="I1467" s="365"/>
      <c r="J1467" s="365"/>
      <c r="K1467" s="417"/>
      <c r="L1467" s="407">
        <f t="shared" si="161"/>
        <v>0</v>
      </c>
      <c r="M1467" s="407">
        <f t="shared" si="158"/>
        <v>0</v>
      </c>
      <c r="N1467" s="407">
        <f t="shared" si="159"/>
        <v>0</v>
      </c>
      <c r="O1467" s="407">
        <f t="shared" si="160"/>
        <v>0</v>
      </c>
      <c r="P1467" s="411" t="str">
        <f t="shared" si="156"/>
        <v/>
      </c>
      <c r="Q1467" s="412" t="str">
        <f t="shared" si="157"/>
        <v/>
      </c>
      <c r="Z1467" s="364"/>
    </row>
    <row r="1468" spans="2:26">
      <c r="B1468" s="406">
        <v>1463</v>
      </c>
      <c r="C1468" s="364"/>
      <c r="D1468" s="364" t="str">
        <f t="shared" si="155"/>
        <v xml:space="preserve">#1463 : </v>
      </c>
      <c r="E1468" s="365"/>
      <c r="F1468" s="365"/>
      <c r="G1468" s="365"/>
      <c r="H1468" s="365"/>
      <c r="I1468" s="365"/>
      <c r="J1468" s="365"/>
      <c r="K1468" s="417"/>
      <c r="L1468" s="407">
        <f t="shared" si="161"/>
        <v>0</v>
      </c>
      <c r="M1468" s="407">
        <f t="shared" si="158"/>
        <v>0</v>
      </c>
      <c r="N1468" s="407">
        <f t="shared" si="159"/>
        <v>0</v>
      </c>
      <c r="O1468" s="407">
        <f t="shared" si="160"/>
        <v>0</v>
      </c>
      <c r="P1468" s="411" t="str">
        <f t="shared" si="156"/>
        <v/>
      </c>
      <c r="Q1468" s="412" t="str">
        <f t="shared" si="157"/>
        <v/>
      </c>
      <c r="Z1468" s="364"/>
    </row>
    <row r="1469" spans="2:26">
      <c r="B1469" s="406">
        <v>1464</v>
      </c>
      <c r="C1469" s="364"/>
      <c r="D1469" s="364" t="str">
        <f t="shared" si="155"/>
        <v xml:space="preserve">#1464 : </v>
      </c>
      <c r="E1469" s="365"/>
      <c r="F1469" s="365"/>
      <c r="G1469" s="365"/>
      <c r="H1469" s="365"/>
      <c r="I1469" s="365"/>
      <c r="J1469" s="365"/>
      <c r="K1469" s="417"/>
      <c r="L1469" s="407">
        <f t="shared" si="161"/>
        <v>0</v>
      </c>
      <c r="M1469" s="407">
        <f t="shared" si="158"/>
        <v>0</v>
      </c>
      <c r="N1469" s="407">
        <f t="shared" si="159"/>
        <v>0</v>
      </c>
      <c r="O1469" s="407">
        <f t="shared" si="160"/>
        <v>0</v>
      </c>
      <c r="P1469" s="411" t="str">
        <f t="shared" si="156"/>
        <v/>
      </c>
      <c r="Q1469" s="412" t="str">
        <f t="shared" si="157"/>
        <v/>
      </c>
      <c r="Z1469" s="364"/>
    </row>
    <row r="1470" spans="2:26">
      <c r="B1470" s="406">
        <v>1465</v>
      </c>
      <c r="C1470" s="364"/>
      <c r="D1470" s="364" t="str">
        <f t="shared" si="155"/>
        <v xml:space="preserve">#1465 : </v>
      </c>
      <c r="E1470" s="365"/>
      <c r="F1470" s="365"/>
      <c r="G1470" s="365"/>
      <c r="H1470" s="365"/>
      <c r="I1470" s="365"/>
      <c r="J1470" s="365"/>
      <c r="K1470" s="417"/>
      <c r="L1470" s="407">
        <f t="shared" si="161"/>
        <v>0</v>
      </c>
      <c r="M1470" s="407">
        <f t="shared" si="158"/>
        <v>0</v>
      </c>
      <c r="N1470" s="407">
        <f t="shared" si="159"/>
        <v>0</v>
      </c>
      <c r="O1470" s="407">
        <f t="shared" si="160"/>
        <v>0</v>
      </c>
      <c r="P1470" s="411" t="str">
        <f t="shared" si="156"/>
        <v/>
      </c>
      <c r="Q1470" s="412" t="str">
        <f t="shared" si="157"/>
        <v/>
      </c>
      <c r="Z1470" s="364"/>
    </row>
    <row r="1471" spans="2:26">
      <c r="B1471" s="406">
        <v>1466</v>
      </c>
      <c r="C1471" s="364"/>
      <c r="D1471" s="364" t="str">
        <f t="shared" si="155"/>
        <v xml:space="preserve">#1466 : </v>
      </c>
      <c r="E1471" s="365"/>
      <c r="F1471" s="365"/>
      <c r="G1471" s="365"/>
      <c r="H1471" s="365"/>
      <c r="I1471" s="365"/>
      <c r="J1471" s="365"/>
      <c r="K1471" s="417"/>
      <c r="L1471" s="407">
        <f t="shared" si="161"/>
        <v>0</v>
      </c>
      <c r="M1471" s="407">
        <f t="shared" si="158"/>
        <v>0</v>
      </c>
      <c r="N1471" s="407">
        <f t="shared" si="159"/>
        <v>0</v>
      </c>
      <c r="O1471" s="407">
        <f t="shared" si="160"/>
        <v>0</v>
      </c>
      <c r="P1471" s="411" t="str">
        <f t="shared" si="156"/>
        <v/>
      </c>
      <c r="Q1471" s="412" t="str">
        <f t="shared" si="157"/>
        <v/>
      </c>
      <c r="Z1471" s="364"/>
    </row>
    <row r="1472" spans="2:26">
      <c r="B1472" s="406">
        <v>1467</v>
      </c>
      <c r="C1472" s="364"/>
      <c r="D1472" s="364" t="str">
        <f t="shared" si="155"/>
        <v xml:space="preserve">#1467 : </v>
      </c>
      <c r="E1472" s="365"/>
      <c r="F1472" s="365"/>
      <c r="G1472" s="365"/>
      <c r="H1472" s="365"/>
      <c r="I1472" s="365"/>
      <c r="J1472" s="365"/>
      <c r="K1472" s="417"/>
      <c r="L1472" s="407">
        <f t="shared" si="161"/>
        <v>0</v>
      </c>
      <c r="M1472" s="407">
        <f t="shared" si="158"/>
        <v>0</v>
      </c>
      <c r="N1472" s="407">
        <f t="shared" si="159"/>
        <v>0</v>
      </c>
      <c r="O1472" s="407">
        <f t="shared" si="160"/>
        <v>0</v>
      </c>
      <c r="P1472" s="411" t="str">
        <f t="shared" si="156"/>
        <v/>
      </c>
      <c r="Q1472" s="412" t="str">
        <f t="shared" si="157"/>
        <v/>
      </c>
      <c r="Z1472" s="364"/>
    </row>
    <row r="1473" spans="2:26">
      <c r="B1473" s="406">
        <v>1468</v>
      </c>
      <c r="C1473" s="364"/>
      <c r="D1473" s="364" t="str">
        <f t="shared" si="155"/>
        <v xml:space="preserve">#1468 : </v>
      </c>
      <c r="E1473" s="365"/>
      <c r="F1473" s="365"/>
      <c r="G1473" s="365"/>
      <c r="H1473" s="365"/>
      <c r="I1473" s="365"/>
      <c r="J1473" s="365"/>
      <c r="K1473" s="417"/>
      <c r="L1473" s="407">
        <f t="shared" si="161"/>
        <v>0</v>
      </c>
      <c r="M1473" s="407">
        <f t="shared" si="158"/>
        <v>0</v>
      </c>
      <c r="N1473" s="407">
        <f t="shared" si="159"/>
        <v>0</v>
      </c>
      <c r="O1473" s="407">
        <f t="shared" si="160"/>
        <v>0</v>
      </c>
      <c r="P1473" s="411" t="str">
        <f t="shared" si="156"/>
        <v/>
      </c>
      <c r="Q1473" s="412" t="str">
        <f t="shared" si="157"/>
        <v/>
      </c>
      <c r="Z1473" s="364"/>
    </row>
    <row r="1474" spans="2:26">
      <c r="B1474" s="406">
        <v>1469</v>
      </c>
      <c r="C1474" s="364"/>
      <c r="D1474" s="364" t="str">
        <f t="shared" si="155"/>
        <v xml:space="preserve">#1469 : </v>
      </c>
      <c r="E1474" s="365"/>
      <c r="F1474" s="365"/>
      <c r="G1474" s="365"/>
      <c r="H1474" s="365"/>
      <c r="I1474" s="365"/>
      <c r="J1474" s="365"/>
      <c r="K1474" s="417"/>
      <c r="L1474" s="407">
        <f t="shared" si="161"/>
        <v>0</v>
      </c>
      <c r="M1474" s="407">
        <f t="shared" si="158"/>
        <v>0</v>
      </c>
      <c r="N1474" s="407">
        <f t="shared" si="159"/>
        <v>0</v>
      </c>
      <c r="O1474" s="407">
        <f t="shared" si="160"/>
        <v>0</v>
      </c>
      <c r="P1474" s="411" t="str">
        <f t="shared" si="156"/>
        <v/>
      </c>
      <c r="Q1474" s="412" t="str">
        <f t="shared" si="157"/>
        <v/>
      </c>
      <c r="Z1474" s="364"/>
    </row>
    <row r="1475" spans="2:26">
      <c r="B1475" s="406">
        <v>1470</v>
      </c>
      <c r="C1475" s="364"/>
      <c r="D1475" s="364" t="str">
        <f t="shared" si="155"/>
        <v xml:space="preserve">#1470 : </v>
      </c>
      <c r="E1475" s="365"/>
      <c r="F1475" s="365"/>
      <c r="G1475" s="365"/>
      <c r="H1475" s="365"/>
      <c r="I1475" s="365"/>
      <c r="J1475" s="365"/>
      <c r="K1475" s="417"/>
      <c r="L1475" s="407">
        <f t="shared" si="161"/>
        <v>0</v>
      </c>
      <c r="M1475" s="407">
        <f t="shared" si="158"/>
        <v>0</v>
      </c>
      <c r="N1475" s="407">
        <f t="shared" si="159"/>
        <v>0</v>
      </c>
      <c r="O1475" s="407">
        <f t="shared" si="160"/>
        <v>0</v>
      </c>
      <c r="P1475" s="411" t="str">
        <f t="shared" si="156"/>
        <v/>
      </c>
      <c r="Q1475" s="412" t="str">
        <f t="shared" si="157"/>
        <v/>
      </c>
      <c r="Z1475" s="364"/>
    </row>
    <row r="1476" spans="2:26">
      <c r="B1476" s="406">
        <v>1471</v>
      </c>
      <c r="C1476" s="364"/>
      <c r="D1476" s="364" t="str">
        <f t="shared" si="155"/>
        <v xml:space="preserve">#1471 : </v>
      </c>
      <c r="E1476" s="365"/>
      <c r="F1476" s="365"/>
      <c r="G1476" s="365"/>
      <c r="H1476" s="365"/>
      <c r="I1476" s="365"/>
      <c r="J1476" s="365"/>
      <c r="K1476" s="417"/>
      <c r="L1476" s="407">
        <f t="shared" si="161"/>
        <v>0</v>
      </c>
      <c r="M1476" s="407">
        <f t="shared" si="158"/>
        <v>0</v>
      </c>
      <c r="N1476" s="407">
        <f t="shared" si="159"/>
        <v>0</v>
      </c>
      <c r="O1476" s="407">
        <f t="shared" si="160"/>
        <v>0</v>
      </c>
      <c r="P1476" s="411" t="str">
        <f t="shared" si="156"/>
        <v/>
      </c>
      <c r="Q1476" s="412" t="str">
        <f t="shared" si="157"/>
        <v/>
      </c>
      <c r="Z1476" s="364"/>
    </row>
    <row r="1477" spans="2:26">
      <c r="B1477" s="406">
        <v>1472</v>
      </c>
      <c r="C1477" s="364"/>
      <c r="D1477" s="364" t="str">
        <f t="shared" si="155"/>
        <v xml:space="preserve">#1472 : </v>
      </c>
      <c r="E1477" s="365"/>
      <c r="F1477" s="365"/>
      <c r="G1477" s="365"/>
      <c r="H1477" s="365"/>
      <c r="I1477" s="365"/>
      <c r="J1477" s="365"/>
      <c r="K1477" s="417"/>
      <c r="L1477" s="407">
        <f t="shared" si="161"/>
        <v>0</v>
      </c>
      <c r="M1477" s="407">
        <f t="shared" si="158"/>
        <v>0</v>
      </c>
      <c r="N1477" s="407">
        <f t="shared" si="159"/>
        <v>0</v>
      </c>
      <c r="O1477" s="407">
        <f t="shared" si="160"/>
        <v>0</v>
      </c>
      <c r="P1477" s="411" t="str">
        <f t="shared" si="156"/>
        <v/>
      </c>
      <c r="Q1477" s="412" t="str">
        <f t="shared" si="157"/>
        <v/>
      </c>
      <c r="Z1477" s="364"/>
    </row>
    <row r="1478" spans="2:26">
      <c r="B1478" s="406">
        <v>1473</v>
      </c>
      <c r="C1478" s="364"/>
      <c r="D1478" s="364" t="str">
        <f t="shared" ref="D1478:D1541" si="162">"#"&amp;B1478&amp;" : "&amp;C1478</f>
        <v xml:space="preserve">#1473 : </v>
      </c>
      <c r="E1478" s="365"/>
      <c r="F1478" s="365"/>
      <c r="G1478" s="365"/>
      <c r="H1478" s="365"/>
      <c r="I1478" s="365"/>
      <c r="J1478" s="365"/>
      <c r="K1478" s="417"/>
      <c r="L1478" s="407">
        <f t="shared" si="161"/>
        <v>0</v>
      </c>
      <c r="M1478" s="407">
        <f t="shared" si="158"/>
        <v>0</v>
      </c>
      <c r="N1478" s="407">
        <f t="shared" si="159"/>
        <v>0</v>
      </c>
      <c r="O1478" s="407">
        <f t="shared" si="160"/>
        <v>0</v>
      </c>
      <c r="P1478" s="411" t="str">
        <f t="shared" ref="P1478:P1541" si="163">IF(M1478&gt;N1478,"Match funding needs to be min 50%","")</f>
        <v/>
      </c>
      <c r="Q1478" s="412" t="str">
        <f t="shared" ref="Q1478:Q1541" si="164" xml:space="preserve">
IF(AND(E1478="Privately Rented Home",K1478&gt;=$L$3/0.7,L1478=$L$3),"",
IF(AND(E1478="Privately Rented Home",K1478&lt;$L$3/0.7,L1478=K1478*70%),"",
IF(AND(E1478="Privately Owned Home",K1478=L1478),"",
IF(AND(E1478="Social Home",K1478=(M1478+N1478)),"",
IF(AND(E1478="",K1478=0),"",
"Private Landlord contribution needs to be greater")))))</f>
        <v/>
      </c>
      <c r="Z1478" s="364"/>
    </row>
    <row r="1479" spans="2:26">
      <c r="B1479" s="406">
        <v>1474</v>
      </c>
      <c r="C1479" s="364"/>
      <c r="D1479" s="364" t="str">
        <f t="shared" si="162"/>
        <v xml:space="preserve">#1474 : </v>
      </c>
      <c r="E1479" s="365"/>
      <c r="F1479" s="365"/>
      <c r="G1479" s="365"/>
      <c r="H1479" s="365"/>
      <c r="I1479" s="365"/>
      <c r="J1479" s="365"/>
      <c r="K1479" s="417"/>
      <c r="L1479" s="407">
        <f t="shared" si="161"/>
        <v>0</v>
      </c>
      <c r="M1479" s="407">
        <f t="shared" ref="M1479:M1542" si="165">VALUE(
IF(AND(E1479="Social Home",K1479&gt;=$M$3/0.5),$M$3,
IF(AND(E1479="Social Home",K1479&lt;$M$3/0.5),K1479*50%,
"0")))</f>
        <v>0</v>
      </c>
      <c r="N1479" s="407">
        <f t="shared" ref="N1479:N1542" si="166">VALUE(IF(E1479="Social Home",K1479-M1479,0))</f>
        <v>0</v>
      </c>
      <c r="O1479" s="407">
        <f t="shared" ref="O1479:O1542" si="167">VALUE(IF(E1479="Privately Rented Home",K1479-L1479,0))</f>
        <v>0</v>
      </c>
      <c r="P1479" s="411" t="str">
        <f t="shared" si="163"/>
        <v/>
      </c>
      <c r="Q1479" s="412" t="str">
        <f t="shared" si="164"/>
        <v/>
      </c>
      <c r="Z1479" s="364"/>
    </row>
    <row r="1480" spans="2:26">
      <c r="B1480" s="406">
        <v>1475</v>
      </c>
      <c r="C1480" s="364"/>
      <c r="D1480" s="364" t="str">
        <f t="shared" si="162"/>
        <v xml:space="preserve">#1475 : </v>
      </c>
      <c r="E1480" s="365"/>
      <c r="F1480" s="365"/>
      <c r="G1480" s="365"/>
      <c r="H1480" s="365"/>
      <c r="I1480" s="365"/>
      <c r="J1480" s="365"/>
      <c r="K1480" s="417"/>
      <c r="L1480" s="407">
        <f t="shared" si="161"/>
        <v>0</v>
      </c>
      <c r="M1480" s="407">
        <f t="shared" si="165"/>
        <v>0</v>
      </c>
      <c r="N1480" s="407">
        <f t="shared" si="166"/>
        <v>0</v>
      </c>
      <c r="O1480" s="407">
        <f t="shared" si="167"/>
        <v>0</v>
      </c>
      <c r="P1480" s="411" t="str">
        <f t="shared" si="163"/>
        <v/>
      </c>
      <c r="Q1480" s="412" t="str">
        <f t="shared" si="164"/>
        <v/>
      </c>
      <c r="Z1480" s="364"/>
    </row>
    <row r="1481" spans="2:26">
      <c r="B1481" s="406">
        <v>1476</v>
      </c>
      <c r="C1481" s="364"/>
      <c r="D1481" s="364" t="str">
        <f t="shared" si="162"/>
        <v xml:space="preserve">#1476 : </v>
      </c>
      <c r="E1481" s="365"/>
      <c r="F1481" s="365"/>
      <c r="G1481" s="365"/>
      <c r="H1481" s="365"/>
      <c r="I1481" s="365"/>
      <c r="J1481" s="365"/>
      <c r="K1481" s="417"/>
      <c r="L1481" s="407">
        <f t="shared" ref="L1481:L1544" si="168">VALUE(
IF(AND(E1481="Privately Rented Home",K1481&gt;=$L$3/0.7),$L$3,
IF(AND(E1481="Privately Rented Home",K1481&lt;$L$3/0.7),K1481*0.7,
IF(AND(E1481="Privately Owned Home",K1481&gt;=0),K1481,
"0"))))</f>
        <v>0</v>
      </c>
      <c r="M1481" s="407">
        <f t="shared" si="165"/>
        <v>0</v>
      </c>
      <c r="N1481" s="407">
        <f t="shared" si="166"/>
        <v>0</v>
      </c>
      <c r="O1481" s="407">
        <f t="shared" si="167"/>
        <v>0</v>
      </c>
      <c r="P1481" s="411" t="str">
        <f t="shared" si="163"/>
        <v/>
      </c>
      <c r="Q1481" s="412" t="str">
        <f t="shared" si="164"/>
        <v/>
      </c>
      <c r="Z1481" s="364"/>
    </row>
    <row r="1482" spans="2:26">
      <c r="B1482" s="406">
        <v>1477</v>
      </c>
      <c r="C1482" s="364"/>
      <c r="D1482" s="364" t="str">
        <f t="shared" si="162"/>
        <v xml:space="preserve">#1477 : </v>
      </c>
      <c r="E1482" s="365"/>
      <c r="F1482" s="365"/>
      <c r="G1482" s="365"/>
      <c r="H1482" s="365"/>
      <c r="I1482" s="365"/>
      <c r="J1482" s="365"/>
      <c r="K1482" s="417"/>
      <c r="L1482" s="407">
        <f t="shared" si="168"/>
        <v>0</v>
      </c>
      <c r="M1482" s="407">
        <f t="shared" si="165"/>
        <v>0</v>
      </c>
      <c r="N1482" s="407">
        <f t="shared" si="166"/>
        <v>0</v>
      </c>
      <c r="O1482" s="407">
        <f t="shared" si="167"/>
        <v>0</v>
      </c>
      <c r="P1482" s="411" t="str">
        <f t="shared" si="163"/>
        <v/>
      </c>
      <c r="Q1482" s="412" t="str">
        <f t="shared" si="164"/>
        <v/>
      </c>
      <c r="Z1482" s="364"/>
    </row>
    <row r="1483" spans="2:26">
      <c r="B1483" s="406">
        <v>1478</v>
      </c>
      <c r="C1483" s="364"/>
      <c r="D1483" s="364" t="str">
        <f t="shared" si="162"/>
        <v xml:space="preserve">#1478 : </v>
      </c>
      <c r="E1483" s="365"/>
      <c r="F1483" s="365"/>
      <c r="G1483" s="365"/>
      <c r="H1483" s="365"/>
      <c r="I1483" s="365"/>
      <c r="J1483" s="365"/>
      <c r="K1483" s="417"/>
      <c r="L1483" s="407">
        <f t="shared" si="168"/>
        <v>0</v>
      </c>
      <c r="M1483" s="407">
        <f t="shared" si="165"/>
        <v>0</v>
      </c>
      <c r="N1483" s="407">
        <f t="shared" si="166"/>
        <v>0</v>
      </c>
      <c r="O1483" s="407">
        <f t="shared" si="167"/>
        <v>0</v>
      </c>
      <c r="P1483" s="411" t="str">
        <f t="shared" si="163"/>
        <v/>
      </c>
      <c r="Q1483" s="412" t="str">
        <f t="shared" si="164"/>
        <v/>
      </c>
      <c r="Z1483" s="364"/>
    </row>
    <row r="1484" spans="2:26">
      <c r="B1484" s="406">
        <v>1479</v>
      </c>
      <c r="C1484" s="364"/>
      <c r="D1484" s="364" t="str">
        <f t="shared" si="162"/>
        <v xml:space="preserve">#1479 : </v>
      </c>
      <c r="E1484" s="365"/>
      <c r="F1484" s="365"/>
      <c r="G1484" s="365"/>
      <c r="H1484" s="365"/>
      <c r="I1484" s="365"/>
      <c r="J1484" s="365"/>
      <c r="K1484" s="417"/>
      <c r="L1484" s="407">
        <f t="shared" si="168"/>
        <v>0</v>
      </c>
      <c r="M1484" s="407">
        <f t="shared" si="165"/>
        <v>0</v>
      </c>
      <c r="N1484" s="407">
        <f t="shared" si="166"/>
        <v>0</v>
      </c>
      <c r="O1484" s="407">
        <f t="shared" si="167"/>
        <v>0</v>
      </c>
      <c r="P1484" s="411" t="str">
        <f t="shared" si="163"/>
        <v/>
      </c>
      <c r="Q1484" s="412" t="str">
        <f t="shared" si="164"/>
        <v/>
      </c>
      <c r="Z1484" s="364"/>
    </row>
    <row r="1485" spans="2:26">
      <c r="B1485" s="406">
        <v>1480</v>
      </c>
      <c r="C1485" s="364"/>
      <c r="D1485" s="364" t="str">
        <f t="shared" si="162"/>
        <v xml:space="preserve">#1480 : </v>
      </c>
      <c r="E1485" s="365"/>
      <c r="F1485" s="365"/>
      <c r="G1485" s="365"/>
      <c r="H1485" s="365"/>
      <c r="I1485" s="365"/>
      <c r="J1485" s="365"/>
      <c r="K1485" s="417"/>
      <c r="L1485" s="407">
        <f t="shared" si="168"/>
        <v>0</v>
      </c>
      <c r="M1485" s="407">
        <f t="shared" si="165"/>
        <v>0</v>
      </c>
      <c r="N1485" s="407">
        <f t="shared" si="166"/>
        <v>0</v>
      </c>
      <c r="O1485" s="407">
        <f t="shared" si="167"/>
        <v>0</v>
      </c>
      <c r="P1485" s="411" t="str">
        <f t="shared" si="163"/>
        <v/>
      </c>
      <c r="Q1485" s="412" t="str">
        <f t="shared" si="164"/>
        <v/>
      </c>
      <c r="Z1485" s="364"/>
    </row>
    <row r="1486" spans="2:26">
      <c r="B1486" s="406">
        <v>1481</v>
      </c>
      <c r="C1486" s="364"/>
      <c r="D1486" s="364" t="str">
        <f t="shared" si="162"/>
        <v xml:space="preserve">#1481 : </v>
      </c>
      <c r="E1486" s="365"/>
      <c r="F1486" s="365"/>
      <c r="G1486" s="365"/>
      <c r="H1486" s="365"/>
      <c r="I1486" s="365"/>
      <c r="J1486" s="365"/>
      <c r="K1486" s="417"/>
      <c r="L1486" s="407">
        <f t="shared" si="168"/>
        <v>0</v>
      </c>
      <c r="M1486" s="407">
        <f t="shared" si="165"/>
        <v>0</v>
      </c>
      <c r="N1486" s="407">
        <f t="shared" si="166"/>
        <v>0</v>
      </c>
      <c r="O1486" s="407">
        <f t="shared" si="167"/>
        <v>0</v>
      </c>
      <c r="P1486" s="411" t="str">
        <f t="shared" si="163"/>
        <v/>
      </c>
      <c r="Q1486" s="412" t="str">
        <f t="shared" si="164"/>
        <v/>
      </c>
      <c r="Z1486" s="364"/>
    </row>
    <row r="1487" spans="2:26">
      <c r="B1487" s="406">
        <v>1482</v>
      </c>
      <c r="C1487" s="364"/>
      <c r="D1487" s="364" t="str">
        <f t="shared" si="162"/>
        <v xml:space="preserve">#1482 : </v>
      </c>
      <c r="E1487" s="365"/>
      <c r="F1487" s="365"/>
      <c r="G1487" s="365"/>
      <c r="H1487" s="365"/>
      <c r="I1487" s="365"/>
      <c r="J1487" s="365"/>
      <c r="K1487" s="417"/>
      <c r="L1487" s="407">
        <f t="shared" si="168"/>
        <v>0</v>
      </c>
      <c r="M1487" s="407">
        <f t="shared" si="165"/>
        <v>0</v>
      </c>
      <c r="N1487" s="407">
        <f t="shared" si="166"/>
        <v>0</v>
      </c>
      <c r="O1487" s="407">
        <f t="shared" si="167"/>
        <v>0</v>
      </c>
      <c r="P1487" s="411" t="str">
        <f t="shared" si="163"/>
        <v/>
      </c>
      <c r="Q1487" s="412" t="str">
        <f t="shared" si="164"/>
        <v/>
      </c>
      <c r="Z1487" s="364"/>
    </row>
    <row r="1488" spans="2:26">
      <c r="B1488" s="406">
        <v>1483</v>
      </c>
      <c r="C1488" s="364"/>
      <c r="D1488" s="364" t="str">
        <f t="shared" si="162"/>
        <v xml:space="preserve">#1483 : </v>
      </c>
      <c r="E1488" s="365"/>
      <c r="F1488" s="365"/>
      <c r="G1488" s="365"/>
      <c r="H1488" s="365"/>
      <c r="I1488" s="365"/>
      <c r="J1488" s="365"/>
      <c r="K1488" s="417"/>
      <c r="L1488" s="407">
        <f t="shared" si="168"/>
        <v>0</v>
      </c>
      <c r="M1488" s="407">
        <f t="shared" si="165"/>
        <v>0</v>
      </c>
      <c r="N1488" s="407">
        <f t="shared" si="166"/>
        <v>0</v>
      </c>
      <c r="O1488" s="407">
        <f t="shared" si="167"/>
        <v>0</v>
      </c>
      <c r="P1488" s="411" t="str">
        <f t="shared" si="163"/>
        <v/>
      </c>
      <c r="Q1488" s="412" t="str">
        <f t="shared" si="164"/>
        <v/>
      </c>
      <c r="Z1488" s="364"/>
    </row>
    <row r="1489" spans="2:26">
      <c r="B1489" s="406">
        <v>1484</v>
      </c>
      <c r="C1489" s="364"/>
      <c r="D1489" s="364" t="str">
        <f t="shared" si="162"/>
        <v xml:space="preserve">#1484 : </v>
      </c>
      <c r="E1489" s="365"/>
      <c r="F1489" s="365"/>
      <c r="G1489" s="365"/>
      <c r="H1489" s="365"/>
      <c r="I1489" s="365"/>
      <c r="J1489" s="365"/>
      <c r="K1489" s="417"/>
      <c r="L1489" s="407">
        <f t="shared" si="168"/>
        <v>0</v>
      </c>
      <c r="M1489" s="407">
        <f t="shared" si="165"/>
        <v>0</v>
      </c>
      <c r="N1489" s="407">
        <f t="shared" si="166"/>
        <v>0</v>
      </c>
      <c r="O1489" s="407">
        <f t="shared" si="167"/>
        <v>0</v>
      </c>
      <c r="P1489" s="411" t="str">
        <f t="shared" si="163"/>
        <v/>
      </c>
      <c r="Q1489" s="412" t="str">
        <f t="shared" si="164"/>
        <v/>
      </c>
      <c r="Z1489" s="364"/>
    </row>
    <row r="1490" spans="2:26">
      <c r="B1490" s="406">
        <v>1485</v>
      </c>
      <c r="C1490" s="364"/>
      <c r="D1490" s="364" t="str">
        <f t="shared" si="162"/>
        <v xml:space="preserve">#1485 : </v>
      </c>
      <c r="E1490" s="365"/>
      <c r="F1490" s="365"/>
      <c r="G1490" s="365"/>
      <c r="H1490" s="365"/>
      <c r="I1490" s="365"/>
      <c r="J1490" s="365"/>
      <c r="K1490" s="417"/>
      <c r="L1490" s="407">
        <f t="shared" si="168"/>
        <v>0</v>
      </c>
      <c r="M1490" s="407">
        <f t="shared" si="165"/>
        <v>0</v>
      </c>
      <c r="N1490" s="407">
        <f t="shared" si="166"/>
        <v>0</v>
      </c>
      <c r="O1490" s="407">
        <f t="shared" si="167"/>
        <v>0</v>
      </c>
      <c r="P1490" s="411" t="str">
        <f t="shared" si="163"/>
        <v/>
      </c>
      <c r="Q1490" s="412" t="str">
        <f t="shared" si="164"/>
        <v/>
      </c>
      <c r="Z1490" s="364"/>
    </row>
    <row r="1491" spans="2:26">
      <c r="B1491" s="406">
        <v>1486</v>
      </c>
      <c r="C1491" s="364"/>
      <c r="D1491" s="364" t="str">
        <f t="shared" si="162"/>
        <v xml:space="preserve">#1486 : </v>
      </c>
      <c r="E1491" s="365"/>
      <c r="F1491" s="365"/>
      <c r="G1491" s="365"/>
      <c r="H1491" s="365"/>
      <c r="I1491" s="365"/>
      <c r="J1491" s="365"/>
      <c r="K1491" s="417"/>
      <c r="L1491" s="407">
        <f t="shared" si="168"/>
        <v>0</v>
      </c>
      <c r="M1491" s="407">
        <f t="shared" si="165"/>
        <v>0</v>
      </c>
      <c r="N1491" s="407">
        <f t="shared" si="166"/>
        <v>0</v>
      </c>
      <c r="O1491" s="407">
        <f t="shared" si="167"/>
        <v>0</v>
      </c>
      <c r="P1491" s="411" t="str">
        <f t="shared" si="163"/>
        <v/>
      </c>
      <c r="Q1491" s="412" t="str">
        <f t="shared" si="164"/>
        <v/>
      </c>
      <c r="Z1491" s="364"/>
    </row>
    <row r="1492" spans="2:26">
      <c r="B1492" s="406">
        <v>1487</v>
      </c>
      <c r="C1492" s="364"/>
      <c r="D1492" s="364" t="str">
        <f t="shared" si="162"/>
        <v xml:space="preserve">#1487 : </v>
      </c>
      <c r="E1492" s="365"/>
      <c r="F1492" s="365"/>
      <c r="G1492" s="365"/>
      <c r="H1492" s="365"/>
      <c r="I1492" s="365"/>
      <c r="J1492" s="365"/>
      <c r="K1492" s="417"/>
      <c r="L1492" s="407">
        <f t="shared" si="168"/>
        <v>0</v>
      </c>
      <c r="M1492" s="407">
        <f t="shared" si="165"/>
        <v>0</v>
      </c>
      <c r="N1492" s="407">
        <f t="shared" si="166"/>
        <v>0</v>
      </c>
      <c r="O1492" s="407">
        <f t="shared" si="167"/>
        <v>0</v>
      </c>
      <c r="P1492" s="411" t="str">
        <f t="shared" si="163"/>
        <v/>
      </c>
      <c r="Q1492" s="412" t="str">
        <f t="shared" si="164"/>
        <v/>
      </c>
      <c r="Z1492" s="364"/>
    </row>
    <row r="1493" spans="2:26">
      <c r="B1493" s="406">
        <v>1488</v>
      </c>
      <c r="C1493" s="364"/>
      <c r="D1493" s="364" t="str">
        <f t="shared" si="162"/>
        <v xml:space="preserve">#1488 : </v>
      </c>
      <c r="E1493" s="365"/>
      <c r="F1493" s="365"/>
      <c r="G1493" s="365"/>
      <c r="H1493" s="365"/>
      <c r="I1493" s="365"/>
      <c r="J1493" s="365"/>
      <c r="K1493" s="417"/>
      <c r="L1493" s="407">
        <f t="shared" si="168"/>
        <v>0</v>
      </c>
      <c r="M1493" s="407">
        <f t="shared" si="165"/>
        <v>0</v>
      </c>
      <c r="N1493" s="407">
        <f t="shared" si="166"/>
        <v>0</v>
      </c>
      <c r="O1493" s="407">
        <f t="shared" si="167"/>
        <v>0</v>
      </c>
      <c r="P1493" s="411" t="str">
        <f t="shared" si="163"/>
        <v/>
      </c>
      <c r="Q1493" s="412" t="str">
        <f t="shared" si="164"/>
        <v/>
      </c>
      <c r="Z1493" s="364"/>
    </row>
    <row r="1494" spans="2:26">
      <c r="B1494" s="406">
        <v>1489</v>
      </c>
      <c r="C1494" s="364"/>
      <c r="D1494" s="364" t="str">
        <f t="shared" si="162"/>
        <v xml:space="preserve">#1489 : </v>
      </c>
      <c r="E1494" s="365"/>
      <c r="F1494" s="365"/>
      <c r="G1494" s="365"/>
      <c r="H1494" s="365"/>
      <c r="I1494" s="365"/>
      <c r="J1494" s="365"/>
      <c r="K1494" s="417"/>
      <c r="L1494" s="407">
        <f t="shared" si="168"/>
        <v>0</v>
      </c>
      <c r="M1494" s="407">
        <f t="shared" si="165"/>
        <v>0</v>
      </c>
      <c r="N1494" s="407">
        <f t="shared" si="166"/>
        <v>0</v>
      </c>
      <c r="O1494" s="407">
        <f t="shared" si="167"/>
        <v>0</v>
      </c>
      <c r="P1494" s="411" t="str">
        <f t="shared" si="163"/>
        <v/>
      </c>
      <c r="Q1494" s="412" t="str">
        <f t="shared" si="164"/>
        <v/>
      </c>
      <c r="Z1494" s="364"/>
    </row>
    <row r="1495" spans="2:26">
      <c r="B1495" s="406">
        <v>1490</v>
      </c>
      <c r="C1495" s="364"/>
      <c r="D1495" s="364" t="str">
        <f t="shared" si="162"/>
        <v xml:space="preserve">#1490 : </v>
      </c>
      <c r="E1495" s="365"/>
      <c r="F1495" s="365"/>
      <c r="G1495" s="365"/>
      <c r="H1495" s="365"/>
      <c r="I1495" s="365"/>
      <c r="J1495" s="365"/>
      <c r="K1495" s="417"/>
      <c r="L1495" s="407">
        <f t="shared" si="168"/>
        <v>0</v>
      </c>
      <c r="M1495" s="407">
        <f t="shared" si="165"/>
        <v>0</v>
      </c>
      <c r="N1495" s="407">
        <f t="shared" si="166"/>
        <v>0</v>
      </c>
      <c r="O1495" s="407">
        <f t="shared" si="167"/>
        <v>0</v>
      </c>
      <c r="P1495" s="411" t="str">
        <f t="shared" si="163"/>
        <v/>
      </c>
      <c r="Q1495" s="412" t="str">
        <f t="shared" si="164"/>
        <v/>
      </c>
      <c r="Z1495" s="364"/>
    </row>
    <row r="1496" spans="2:26">
      <c r="B1496" s="406">
        <v>1491</v>
      </c>
      <c r="C1496" s="364"/>
      <c r="D1496" s="364" t="str">
        <f t="shared" si="162"/>
        <v xml:space="preserve">#1491 : </v>
      </c>
      <c r="E1496" s="365"/>
      <c r="F1496" s="365"/>
      <c r="G1496" s="365"/>
      <c r="H1496" s="365"/>
      <c r="I1496" s="365"/>
      <c r="J1496" s="365"/>
      <c r="K1496" s="417"/>
      <c r="L1496" s="407">
        <f t="shared" si="168"/>
        <v>0</v>
      </c>
      <c r="M1496" s="407">
        <f t="shared" si="165"/>
        <v>0</v>
      </c>
      <c r="N1496" s="407">
        <f t="shared" si="166"/>
        <v>0</v>
      </c>
      <c r="O1496" s="407">
        <f t="shared" si="167"/>
        <v>0</v>
      </c>
      <c r="P1496" s="411" t="str">
        <f t="shared" si="163"/>
        <v/>
      </c>
      <c r="Q1496" s="412" t="str">
        <f t="shared" si="164"/>
        <v/>
      </c>
      <c r="Z1496" s="364"/>
    </row>
    <row r="1497" spans="2:26">
      <c r="B1497" s="406">
        <v>1492</v>
      </c>
      <c r="C1497" s="364"/>
      <c r="D1497" s="364" t="str">
        <f t="shared" si="162"/>
        <v xml:space="preserve">#1492 : </v>
      </c>
      <c r="E1497" s="365"/>
      <c r="F1497" s="365"/>
      <c r="G1497" s="365"/>
      <c r="H1497" s="365"/>
      <c r="I1497" s="365"/>
      <c r="J1497" s="365"/>
      <c r="K1497" s="417"/>
      <c r="L1497" s="407">
        <f t="shared" si="168"/>
        <v>0</v>
      </c>
      <c r="M1497" s="407">
        <f t="shared" si="165"/>
        <v>0</v>
      </c>
      <c r="N1497" s="407">
        <f t="shared" si="166"/>
        <v>0</v>
      </c>
      <c r="O1497" s="407">
        <f t="shared" si="167"/>
        <v>0</v>
      </c>
      <c r="P1497" s="411" t="str">
        <f t="shared" si="163"/>
        <v/>
      </c>
      <c r="Q1497" s="412" t="str">
        <f t="shared" si="164"/>
        <v/>
      </c>
      <c r="Z1497" s="364"/>
    </row>
    <row r="1498" spans="2:26">
      <c r="B1498" s="406">
        <v>1493</v>
      </c>
      <c r="C1498" s="364"/>
      <c r="D1498" s="364" t="str">
        <f t="shared" si="162"/>
        <v xml:space="preserve">#1493 : </v>
      </c>
      <c r="E1498" s="365"/>
      <c r="F1498" s="365"/>
      <c r="G1498" s="365"/>
      <c r="H1498" s="365"/>
      <c r="I1498" s="365"/>
      <c r="J1498" s="365"/>
      <c r="K1498" s="417"/>
      <c r="L1498" s="407">
        <f t="shared" si="168"/>
        <v>0</v>
      </c>
      <c r="M1498" s="407">
        <f t="shared" si="165"/>
        <v>0</v>
      </c>
      <c r="N1498" s="407">
        <f t="shared" si="166"/>
        <v>0</v>
      </c>
      <c r="O1498" s="407">
        <f t="shared" si="167"/>
        <v>0</v>
      </c>
      <c r="P1498" s="411" t="str">
        <f t="shared" si="163"/>
        <v/>
      </c>
      <c r="Q1498" s="412" t="str">
        <f t="shared" si="164"/>
        <v/>
      </c>
      <c r="Z1498" s="364"/>
    </row>
    <row r="1499" spans="2:26">
      <c r="B1499" s="406">
        <v>1494</v>
      </c>
      <c r="C1499" s="364"/>
      <c r="D1499" s="364" t="str">
        <f t="shared" si="162"/>
        <v xml:space="preserve">#1494 : </v>
      </c>
      <c r="E1499" s="365"/>
      <c r="F1499" s="365"/>
      <c r="G1499" s="365"/>
      <c r="H1499" s="365"/>
      <c r="I1499" s="365"/>
      <c r="J1499" s="365"/>
      <c r="K1499" s="417"/>
      <c r="L1499" s="407">
        <f t="shared" si="168"/>
        <v>0</v>
      </c>
      <c r="M1499" s="407">
        <f t="shared" si="165"/>
        <v>0</v>
      </c>
      <c r="N1499" s="407">
        <f t="shared" si="166"/>
        <v>0</v>
      </c>
      <c r="O1499" s="407">
        <f t="shared" si="167"/>
        <v>0</v>
      </c>
      <c r="P1499" s="411" t="str">
        <f t="shared" si="163"/>
        <v/>
      </c>
      <c r="Q1499" s="412" t="str">
        <f t="shared" si="164"/>
        <v/>
      </c>
      <c r="Z1499" s="364"/>
    </row>
    <row r="1500" spans="2:26">
      <c r="B1500" s="406">
        <v>1495</v>
      </c>
      <c r="C1500" s="364"/>
      <c r="D1500" s="364" t="str">
        <f t="shared" si="162"/>
        <v xml:space="preserve">#1495 : </v>
      </c>
      <c r="E1500" s="365"/>
      <c r="F1500" s="365"/>
      <c r="G1500" s="365"/>
      <c r="H1500" s="365"/>
      <c r="I1500" s="365"/>
      <c r="J1500" s="365"/>
      <c r="K1500" s="417"/>
      <c r="L1500" s="407">
        <f t="shared" si="168"/>
        <v>0</v>
      </c>
      <c r="M1500" s="407">
        <f t="shared" si="165"/>
        <v>0</v>
      </c>
      <c r="N1500" s="407">
        <f t="shared" si="166"/>
        <v>0</v>
      </c>
      <c r="O1500" s="407">
        <f t="shared" si="167"/>
        <v>0</v>
      </c>
      <c r="P1500" s="411" t="str">
        <f t="shared" si="163"/>
        <v/>
      </c>
      <c r="Q1500" s="412" t="str">
        <f t="shared" si="164"/>
        <v/>
      </c>
      <c r="Z1500" s="364"/>
    </row>
    <row r="1501" spans="2:26">
      <c r="B1501" s="406">
        <v>1496</v>
      </c>
      <c r="C1501" s="364"/>
      <c r="D1501" s="364" t="str">
        <f t="shared" si="162"/>
        <v xml:space="preserve">#1496 : </v>
      </c>
      <c r="E1501" s="365"/>
      <c r="F1501" s="365"/>
      <c r="G1501" s="365"/>
      <c r="H1501" s="365"/>
      <c r="I1501" s="365"/>
      <c r="J1501" s="365"/>
      <c r="K1501" s="417"/>
      <c r="L1501" s="407">
        <f t="shared" si="168"/>
        <v>0</v>
      </c>
      <c r="M1501" s="407">
        <f t="shared" si="165"/>
        <v>0</v>
      </c>
      <c r="N1501" s="407">
        <f t="shared" si="166"/>
        <v>0</v>
      </c>
      <c r="O1501" s="407">
        <f t="shared" si="167"/>
        <v>0</v>
      </c>
      <c r="P1501" s="411" t="str">
        <f t="shared" si="163"/>
        <v/>
      </c>
      <c r="Q1501" s="412" t="str">
        <f t="shared" si="164"/>
        <v/>
      </c>
      <c r="Z1501" s="364"/>
    </row>
    <row r="1502" spans="2:26">
      <c r="B1502" s="406">
        <v>1497</v>
      </c>
      <c r="C1502" s="364"/>
      <c r="D1502" s="364" t="str">
        <f t="shared" si="162"/>
        <v xml:space="preserve">#1497 : </v>
      </c>
      <c r="E1502" s="365"/>
      <c r="F1502" s="365"/>
      <c r="G1502" s="365"/>
      <c r="H1502" s="365"/>
      <c r="I1502" s="365"/>
      <c r="J1502" s="365"/>
      <c r="K1502" s="417"/>
      <c r="L1502" s="407">
        <f t="shared" si="168"/>
        <v>0</v>
      </c>
      <c r="M1502" s="407">
        <f t="shared" si="165"/>
        <v>0</v>
      </c>
      <c r="N1502" s="407">
        <f t="shared" si="166"/>
        <v>0</v>
      </c>
      <c r="O1502" s="407">
        <f t="shared" si="167"/>
        <v>0</v>
      </c>
      <c r="P1502" s="411" t="str">
        <f t="shared" si="163"/>
        <v/>
      </c>
      <c r="Q1502" s="412" t="str">
        <f t="shared" si="164"/>
        <v/>
      </c>
      <c r="Z1502" s="364"/>
    </row>
    <row r="1503" spans="2:26">
      <c r="B1503" s="406">
        <v>1498</v>
      </c>
      <c r="C1503" s="364"/>
      <c r="D1503" s="364" t="str">
        <f t="shared" si="162"/>
        <v xml:space="preserve">#1498 : </v>
      </c>
      <c r="E1503" s="365"/>
      <c r="F1503" s="365"/>
      <c r="G1503" s="365"/>
      <c r="H1503" s="365"/>
      <c r="I1503" s="365"/>
      <c r="J1503" s="365"/>
      <c r="K1503" s="417"/>
      <c r="L1503" s="407">
        <f t="shared" si="168"/>
        <v>0</v>
      </c>
      <c r="M1503" s="407">
        <f t="shared" si="165"/>
        <v>0</v>
      </c>
      <c r="N1503" s="407">
        <f t="shared" si="166"/>
        <v>0</v>
      </c>
      <c r="O1503" s="407">
        <f t="shared" si="167"/>
        <v>0</v>
      </c>
      <c r="P1503" s="411" t="str">
        <f t="shared" si="163"/>
        <v/>
      </c>
      <c r="Q1503" s="412" t="str">
        <f t="shared" si="164"/>
        <v/>
      </c>
      <c r="Z1503" s="364"/>
    </row>
    <row r="1504" spans="2:26">
      <c r="B1504" s="406">
        <v>1499</v>
      </c>
      <c r="C1504" s="364"/>
      <c r="D1504" s="364" t="str">
        <f t="shared" si="162"/>
        <v xml:space="preserve">#1499 : </v>
      </c>
      <c r="E1504" s="365"/>
      <c r="F1504" s="365"/>
      <c r="G1504" s="365"/>
      <c r="H1504" s="365"/>
      <c r="I1504" s="365"/>
      <c r="J1504" s="365"/>
      <c r="K1504" s="417"/>
      <c r="L1504" s="407">
        <f t="shared" si="168"/>
        <v>0</v>
      </c>
      <c r="M1504" s="407">
        <f t="shared" si="165"/>
        <v>0</v>
      </c>
      <c r="N1504" s="407">
        <f t="shared" si="166"/>
        <v>0</v>
      </c>
      <c r="O1504" s="407">
        <f t="shared" si="167"/>
        <v>0</v>
      </c>
      <c r="P1504" s="411" t="str">
        <f t="shared" si="163"/>
        <v/>
      </c>
      <c r="Q1504" s="412" t="str">
        <f t="shared" si="164"/>
        <v/>
      </c>
      <c r="Z1504" s="364"/>
    </row>
    <row r="1505" spans="2:26">
      <c r="B1505" s="406">
        <v>1500</v>
      </c>
      <c r="C1505" s="364"/>
      <c r="D1505" s="364" t="str">
        <f t="shared" si="162"/>
        <v xml:space="preserve">#1500 : </v>
      </c>
      <c r="E1505" s="365"/>
      <c r="F1505" s="365"/>
      <c r="G1505" s="365"/>
      <c r="H1505" s="365"/>
      <c r="I1505" s="365"/>
      <c r="J1505" s="365"/>
      <c r="K1505" s="417"/>
      <c r="L1505" s="407">
        <f t="shared" si="168"/>
        <v>0</v>
      </c>
      <c r="M1505" s="407">
        <f t="shared" si="165"/>
        <v>0</v>
      </c>
      <c r="N1505" s="407">
        <f t="shared" si="166"/>
        <v>0</v>
      </c>
      <c r="O1505" s="407">
        <f t="shared" si="167"/>
        <v>0</v>
      </c>
      <c r="P1505" s="411" t="str">
        <f t="shared" si="163"/>
        <v/>
      </c>
      <c r="Q1505" s="412" t="str">
        <f t="shared" si="164"/>
        <v/>
      </c>
      <c r="Z1505" s="364"/>
    </row>
    <row r="1506" spans="2:26">
      <c r="B1506" s="406">
        <v>1501</v>
      </c>
      <c r="C1506" s="364"/>
      <c r="D1506" s="364" t="str">
        <f t="shared" si="162"/>
        <v xml:space="preserve">#1501 : </v>
      </c>
      <c r="E1506" s="365"/>
      <c r="F1506" s="365"/>
      <c r="G1506" s="365"/>
      <c r="H1506" s="365"/>
      <c r="I1506" s="365"/>
      <c r="J1506" s="365"/>
      <c r="K1506" s="417"/>
      <c r="L1506" s="407">
        <f t="shared" si="168"/>
        <v>0</v>
      </c>
      <c r="M1506" s="407">
        <f t="shared" si="165"/>
        <v>0</v>
      </c>
      <c r="N1506" s="407">
        <f t="shared" si="166"/>
        <v>0</v>
      </c>
      <c r="O1506" s="407">
        <f t="shared" si="167"/>
        <v>0</v>
      </c>
      <c r="P1506" s="411" t="str">
        <f t="shared" si="163"/>
        <v/>
      </c>
      <c r="Q1506" s="412" t="str">
        <f t="shared" si="164"/>
        <v/>
      </c>
      <c r="Z1506" s="364"/>
    </row>
    <row r="1507" spans="2:26">
      <c r="B1507" s="406">
        <v>1502</v>
      </c>
      <c r="C1507" s="364"/>
      <c r="D1507" s="364" t="str">
        <f t="shared" si="162"/>
        <v xml:space="preserve">#1502 : </v>
      </c>
      <c r="E1507" s="365"/>
      <c r="F1507" s="365"/>
      <c r="G1507" s="365"/>
      <c r="H1507" s="365"/>
      <c r="I1507" s="365"/>
      <c r="J1507" s="365"/>
      <c r="K1507" s="417"/>
      <c r="L1507" s="407">
        <f t="shared" si="168"/>
        <v>0</v>
      </c>
      <c r="M1507" s="407">
        <f t="shared" si="165"/>
        <v>0</v>
      </c>
      <c r="N1507" s="407">
        <f t="shared" si="166"/>
        <v>0</v>
      </c>
      <c r="O1507" s="407">
        <f t="shared" si="167"/>
        <v>0</v>
      </c>
      <c r="P1507" s="411" t="str">
        <f t="shared" si="163"/>
        <v/>
      </c>
      <c r="Q1507" s="412" t="str">
        <f t="shared" si="164"/>
        <v/>
      </c>
      <c r="Z1507" s="364"/>
    </row>
    <row r="1508" spans="2:26">
      <c r="B1508" s="406">
        <v>1503</v>
      </c>
      <c r="C1508" s="364"/>
      <c r="D1508" s="364" t="str">
        <f t="shared" si="162"/>
        <v xml:space="preserve">#1503 : </v>
      </c>
      <c r="E1508" s="365"/>
      <c r="F1508" s="365"/>
      <c r="G1508" s="365"/>
      <c r="H1508" s="365"/>
      <c r="I1508" s="365"/>
      <c r="J1508" s="365"/>
      <c r="K1508" s="417"/>
      <c r="L1508" s="407">
        <f t="shared" si="168"/>
        <v>0</v>
      </c>
      <c r="M1508" s="407">
        <f t="shared" si="165"/>
        <v>0</v>
      </c>
      <c r="N1508" s="407">
        <f t="shared" si="166"/>
        <v>0</v>
      </c>
      <c r="O1508" s="407">
        <f t="shared" si="167"/>
        <v>0</v>
      </c>
      <c r="P1508" s="411" t="str">
        <f t="shared" si="163"/>
        <v/>
      </c>
      <c r="Q1508" s="412" t="str">
        <f t="shared" si="164"/>
        <v/>
      </c>
      <c r="Z1508" s="364"/>
    </row>
    <row r="1509" spans="2:26">
      <c r="B1509" s="406">
        <v>1504</v>
      </c>
      <c r="C1509" s="364"/>
      <c r="D1509" s="364" t="str">
        <f t="shared" si="162"/>
        <v xml:space="preserve">#1504 : </v>
      </c>
      <c r="E1509" s="365"/>
      <c r="F1509" s="365"/>
      <c r="G1509" s="365"/>
      <c r="H1509" s="365"/>
      <c r="I1509" s="365"/>
      <c r="J1509" s="365"/>
      <c r="K1509" s="417"/>
      <c r="L1509" s="407">
        <f t="shared" si="168"/>
        <v>0</v>
      </c>
      <c r="M1509" s="407">
        <f t="shared" si="165"/>
        <v>0</v>
      </c>
      <c r="N1509" s="407">
        <f t="shared" si="166"/>
        <v>0</v>
      </c>
      <c r="O1509" s="407">
        <f t="shared" si="167"/>
        <v>0</v>
      </c>
      <c r="P1509" s="411" t="str">
        <f t="shared" si="163"/>
        <v/>
      </c>
      <c r="Q1509" s="412" t="str">
        <f t="shared" si="164"/>
        <v/>
      </c>
      <c r="Z1509" s="364"/>
    </row>
    <row r="1510" spans="2:26">
      <c r="B1510" s="406">
        <v>1505</v>
      </c>
      <c r="C1510" s="364"/>
      <c r="D1510" s="364" t="str">
        <f t="shared" si="162"/>
        <v xml:space="preserve">#1505 : </v>
      </c>
      <c r="E1510" s="365"/>
      <c r="F1510" s="365"/>
      <c r="G1510" s="365"/>
      <c r="H1510" s="365"/>
      <c r="I1510" s="365"/>
      <c r="J1510" s="365"/>
      <c r="K1510" s="417"/>
      <c r="L1510" s="407">
        <f t="shared" si="168"/>
        <v>0</v>
      </c>
      <c r="M1510" s="407">
        <f t="shared" si="165"/>
        <v>0</v>
      </c>
      <c r="N1510" s="407">
        <f t="shared" si="166"/>
        <v>0</v>
      </c>
      <c r="O1510" s="407">
        <f t="shared" si="167"/>
        <v>0</v>
      </c>
      <c r="P1510" s="411" t="str">
        <f t="shared" si="163"/>
        <v/>
      </c>
      <c r="Q1510" s="412" t="str">
        <f t="shared" si="164"/>
        <v/>
      </c>
      <c r="Z1510" s="364"/>
    </row>
    <row r="1511" spans="2:26">
      <c r="B1511" s="406">
        <v>1506</v>
      </c>
      <c r="C1511" s="364"/>
      <c r="D1511" s="364" t="str">
        <f t="shared" si="162"/>
        <v xml:space="preserve">#1506 : </v>
      </c>
      <c r="E1511" s="365"/>
      <c r="F1511" s="365"/>
      <c r="G1511" s="365"/>
      <c r="H1511" s="365"/>
      <c r="I1511" s="365"/>
      <c r="J1511" s="365"/>
      <c r="K1511" s="417"/>
      <c r="L1511" s="407">
        <f t="shared" si="168"/>
        <v>0</v>
      </c>
      <c r="M1511" s="407">
        <f t="shared" si="165"/>
        <v>0</v>
      </c>
      <c r="N1511" s="407">
        <f t="shared" si="166"/>
        <v>0</v>
      </c>
      <c r="O1511" s="407">
        <f t="shared" si="167"/>
        <v>0</v>
      </c>
      <c r="P1511" s="411" t="str">
        <f t="shared" si="163"/>
        <v/>
      </c>
      <c r="Q1511" s="412" t="str">
        <f t="shared" si="164"/>
        <v/>
      </c>
      <c r="Z1511" s="364"/>
    </row>
    <row r="1512" spans="2:26">
      <c r="B1512" s="406">
        <v>1507</v>
      </c>
      <c r="C1512" s="364"/>
      <c r="D1512" s="364" t="str">
        <f t="shared" si="162"/>
        <v xml:space="preserve">#1507 : </v>
      </c>
      <c r="E1512" s="365"/>
      <c r="F1512" s="365"/>
      <c r="G1512" s="365"/>
      <c r="H1512" s="365"/>
      <c r="I1512" s="365"/>
      <c r="J1512" s="365"/>
      <c r="K1512" s="417"/>
      <c r="L1512" s="407">
        <f t="shared" si="168"/>
        <v>0</v>
      </c>
      <c r="M1512" s="407">
        <f t="shared" si="165"/>
        <v>0</v>
      </c>
      <c r="N1512" s="407">
        <f t="shared" si="166"/>
        <v>0</v>
      </c>
      <c r="O1512" s="407">
        <f t="shared" si="167"/>
        <v>0</v>
      </c>
      <c r="P1512" s="411" t="str">
        <f t="shared" si="163"/>
        <v/>
      </c>
      <c r="Q1512" s="412" t="str">
        <f t="shared" si="164"/>
        <v/>
      </c>
      <c r="Z1512" s="364"/>
    </row>
    <row r="1513" spans="2:26">
      <c r="B1513" s="406">
        <v>1508</v>
      </c>
      <c r="C1513" s="364"/>
      <c r="D1513" s="364" t="str">
        <f t="shared" si="162"/>
        <v xml:space="preserve">#1508 : </v>
      </c>
      <c r="E1513" s="365"/>
      <c r="F1513" s="365"/>
      <c r="G1513" s="365"/>
      <c r="H1513" s="365"/>
      <c r="I1513" s="365"/>
      <c r="J1513" s="365"/>
      <c r="K1513" s="417"/>
      <c r="L1513" s="407">
        <f t="shared" si="168"/>
        <v>0</v>
      </c>
      <c r="M1513" s="407">
        <f t="shared" si="165"/>
        <v>0</v>
      </c>
      <c r="N1513" s="407">
        <f t="shared" si="166"/>
        <v>0</v>
      </c>
      <c r="O1513" s="407">
        <f t="shared" si="167"/>
        <v>0</v>
      </c>
      <c r="P1513" s="411" t="str">
        <f t="shared" si="163"/>
        <v/>
      </c>
      <c r="Q1513" s="412" t="str">
        <f t="shared" si="164"/>
        <v/>
      </c>
      <c r="Z1513" s="364"/>
    </row>
    <row r="1514" spans="2:26">
      <c r="B1514" s="406">
        <v>1509</v>
      </c>
      <c r="C1514" s="364"/>
      <c r="D1514" s="364" t="str">
        <f t="shared" si="162"/>
        <v xml:space="preserve">#1509 : </v>
      </c>
      <c r="E1514" s="365"/>
      <c r="F1514" s="365"/>
      <c r="G1514" s="365"/>
      <c r="H1514" s="365"/>
      <c r="I1514" s="365"/>
      <c r="J1514" s="365"/>
      <c r="K1514" s="417"/>
      <c r="L1514" s="407">
        <f t="shared" si="168"/>
        <v>0</v>
      </c>
      <c r="M1514" s="407">
        <f t="shared" si="165"/>
        <v>0</v>
      </c>
      <c r="N1514" s="407">
        <f t="shared" si="166"/>
        <v>0</v>
      </c>
      <c r="O1514" s="407">
        <f t="shared" si="167"/>
        <v>0</v>
      </c>
      <c r="P1514" s="411" t="str">
        <f t="shared" si="163"/>
        <v/>
      </c>
      <c r="Q1514" s="412" t="str">
        <f t="shared" si="164"/>
        <v/>
      </c>
      <c r="Z1514" s="364"/>
    </row>
    <row r="1515" spans="2:26">
      <c r="B1515" s="406">
        <v>1510</v>
      </c>
      <c r="C1515" s="364"/>
      <c r="D1515" s="364" t="str">
        <f t="shared" si="162"/>
        <v xml:space="preserve">#1510 : </v>
      </c>
      <c r="E1515" s="365"/>
      <c r="F1515" s="365"/>
      <c r="G1515" s="365"/>
      <c r="H1515" s="365"/>
      <c r="I1515" s="365"/>
      <c r="J1515" s="365"/>
      <c r="K1515" s="417"/>
      <c r="L1515" s="407">
        <f t="shared" si="168"/>
        <v>0</v>
      </c>
      <c r="M1515" s="407">
        <f t="shared" si="165"/>
        <v>0</v>
      </c>
      <c r="N1515" s="407">
        <f t="shared" si="166"/>
        <v>0</v>
      </c>
      <c r="O1515" s="407">
        <f t="shared" si="167"/>
        <v>0</v>
      </c>
      <c r="P1515" s="411" t="str">
        <f t="shared" si="163"/>
        <v/>
      </c>
      <c r="Q1515" s="412" t="str">
        <f t="shared" si="164"/>
        <v/>
      </c>
      <c r="Z1515" s="364"/>
    </row>
    <row r="1516" spans="2:26">
      <c r="B1516" s="406">
        <v>1511</v>
      </c>
      <c r="C1516" s="364"/>
      <c r="D1516" s="364" t="str">
        <f t="shared" si="162"/>
        <v xml:space="preserve">#1511 : </v>
      </c>
      <c r="E1516" s="365"/>
      <c r="F1516" s="365"/>
      <c r="G1516" s="365"/>
      <c r="H1516" s="365"/>
      <c r="I1516" s="365"/>
      <c r="J1516" s="365"/>
      <c r="K1516" s="417"/>
      <c r="L1516" s="407">
        <f t="shared" si="168"/>
        <v>0</v>
      </c>
      <c r="M1516" s="407">
        <f t="shared" si="165"/>
        <v>0</v>
      </c>
      <c r="N1516" s="407">
        <f t="shared" si="166"/>
        <v>0</v>
      </c>
      <c r="O1516" s="407">
        <f t="shared" si="167"/>
        <v>0</v>
      </c>
      <c r="P1516" s="411" t="str">
        <f t="shared" si="163"/>
        <v/>
      </c>
      <c r="Q1516" s="412" t="str">
        <f t="shared" si="164"/>
        <v/>
      </c>
      <c r="Z1516" s="364"/>
    </row>
    <row r="1517" spans="2:26">
      <c r="B1517" s="406">
        <v>1512</v>
      </c>
      <c r="C1517" s="364"/>
      <c r="D1517" s="364" t="str">
        <f t="shared" si="162"/>
        <v xml:space="preserve">#1512 : </v>
      </c>
      <c r="E1517" s="365"/>
      <c r="F1517" s="365"/>
      <c r="G1517" s="365"/>
      <c r="H1517" s="365"/>
      <c r="I1517" s="365"/>
      <c r="J1517" s="365"/>
      <c r="K1517" s="417"/>
      <c r="L1517" s="407">
        <f t="shared" si="168"/>
        <v>0</v>
      </c>
      <c r="M1517" s="407">
        <f t="shared" si="165"/>
        <v>0</v>
      </c>
      <c r="N1517" s="407">
        <f t="shared" si="166"/>
        <v>0</v>
      </c>
      <c r="O1517" s="407">
        <f t="shared" si="167"/>
        <v>0</v>
      </c>
      <c r="P1517" s="411" t="str">
        <f t="shared" si="163"/>
        <v/>
      </c>
      <c r="Q1517" s="412" t="str">
        <f t="shared" si="164"/>
        <v/>
      </c>
      <c r="Z1517" s="364"/>
    </row>
    <row r="1518" spans="2:26">
      <c r="B1518" s="406">
        <v>1513</v>
      </c>
      <c r="C1518" s="364"/>
      <c r="D1518" s="364" t="str">
        <f t="shared" si="162"/>
        <v xml:space="preserve">#1513 : </v>
      </c>
      <c r="E1518" s="365"/>
      <c r="F1518" s="365"/>
      <c r="G1518" s="365"/>
      <c r="H1518" s="365"/>
      <c r="I1518" s="365"/>
      <c r="J1518" s="365"/>
      <c r="K1518" s="417"/>
      <c r="L1518" s="407">
        <f t="shared" si="168"/>
        <v>0</v>
      </c>
      <c r="M1518" s="407">
        <f t="shared" si="165"/>
        <v>0</v>
      </c>
      <c r="N1518" s="407">
        <f t="shared" si="166"/>
        <v>0</v>
      </c>
      <c r="O1518" s="407">
        <f t="shared" si="167"/>
        <v>0</v>
      </c>
      <c r="P1518" s="411" t="str">
        <f t="shared" si="163"/>
        <v/>
      </c>
      <c r="Q1518" s="412" t="str">
        <f t="shared" si="164"/>
        <v/>
      </c>
      <c r="Z1518" s="364"/>
    </row>
    <row r="1519" spans="2:26">
      <c r="B1519" s="406">
        <v>1514</v>
      </c>
      <c r="C1519" s="364"/>
      <c r="D1519" s="364" t="str">
        <f t="shared" si="162"/>
        <v xml:space="preserve">#1514 : </v>
      </c>
      <c r="E1519" s="365"/>
      <c r="F1519" s="365"/>
      <c r="G1519" s="365"/>
      <c r="H1519" s="365"/>
      <c r="I1519" s="365"/>
      <c r="J1519" s="365"/>
      <c r="K1519" s="417"/>
      <c r="L1519" s="407">
        <f t="shared" si="168"/>
        <v>0</v>
      </c>
      <c r="M1519" s="407">
        <f t="shared" si="165"/>
        <v>0</v>
      </c>
      <c r="N1519" s="407">
        <f t="shared" si="166"/>
        <v>0</v>
      </c>
      <c r="O1519" s="407">
        <f t="shared" si="167"/>
        <v>0</v>
      </c>
      <c r="P1519" s="411" t="str">
        <f t="shared" si="163"/>
        <v/>
      </c>
      <c r="Q1519" s="412" t="str">
        <f t="shared" si="164"/>
        <v/>
      </c>
      <c r="Z1519" s="364"/>
    </row>
    <row r="1520" spans="2:26">
      <c r="B1520" s="406">
        <v>1515</v>
      </c>
      <c r="C1520" s="364"/>
      <c r="D1520" s="364" t="str">
        <f t="shared" si="162"/>
        <v xml:space="preserve">#1515 : </v>
      </c>
      <c r="E1520" s="365"/>
      <c r="F1520" s="365"/>
      <c r="G1520" s="365"/>
      <c r="H1520" s="365"/>
      <c r="I1520" s="365"/>
      <c r="J1520" s="365"/>
      <c r="K1520" s="417"/>
      <c r="L1520" s="407">
        <f t="shared" si="168"/>
        <v>0</v>
      </c>
      <c r="M1520" s="407">
        <f t="shared" si="165"/>
        <v>0</v>
      </c>
      <c r="N1520" s="407">
        <f t="shared" si="166"/>
        <v>0</v>
      </c>
      <c r="O1520" s="407">
        <f t="shared" si="167"/>
        <v>0</v>
      </c>
      <c r="P1520" s="411" t="str">
        <f t="shared" si="163"/>
        <v/>
      </c>
      <c r="Q1520" s="412" t="str">
        <f t="shared" si="164"/>
        <v/>
      </c>
      <c r="Z1520" s="364"/>
    </row>
    <row r="1521" spans="2:26">
      <c r="B1521" s="406">
        <v>1516</v>
      </c>
      <c r="C1521" s="364"/>
      <c r="D1521" s="364" t="str">
        <f t="shared" si="162"/>
        <v xml:space="preserve">#1516 : </v>
      </c>
      <c r="E1521" s="365"/>
      <c r="F1521" s="365"/>
      <c r="G1521" s="365"/>
      <c r="H1521" s="365"/>
      <c r="I1521" s="365"/>
      <c r="J1521" s="365"/>
      <c r="K1521" s="417"/>
      <c r="L1521" s="407">
        <f t="shared" si="168"/>
        <v>0</v>
      </c>
      <c r="M1521" s="407">
        <f t="shared" si="165"/>
        <v>0</v>
      </c>
      <c r="N1521" s="407">
        <f t="shared" si="166"/>
        <v>0</v>
      </c>
      <c r="O1521" s="407">
        <f t="shared" si="167"/>
        <v>0</v>
      </c>
      <c r="P1521" s="411" t="str">
        <f t="shared" si="163"/>
        <v/>
      </c>
      <c r="Q1521" s="412" t="str">
        <f t="shared" si="164"/>
        <v/>
      </c>
      <c r="Z1521" s="364"/>
    </row>
    <row r="1522" spans="2:26">
      <c r="B1522" s="406">
        <v>1517</v>
      </c>
      <c r="C1522" s="364"/>
      <c r="D1522" s="364" t="str">
        <f t="shared" si="162"/>
        <v xml:space="preserve">#1517 : </v>
      </c>
      <c r="E1522" s="365"/>
      <c r="F1522" s="365"/>
      <c r="G1522" s="365"/>
      <c r="H1522" s="365"/>
      <c r="I1522" s="365"/>
      <c r="J1522" s="365"/>
      <c r="K1522" s="417"/>
      <c r="L1522" s="407">
        <f t="shared" si="168"/>
        <v>0</v>
      </c>
      <c r="M1522" s="407">
        <f t="shared" si="165"/>
        <v>0</v>
      </c>
      <c r="N1522" s="407">
        <f t="shared" si="166"/>
        <v>0</v>
      </c>
      <c r="O1522" s="407">
        <f t="shared" si="167"/>
        <v>0</v>
      </c>
      <c r="P1522" s="411" t="str">
        <f t="shared" si="163"/>
        <v/>
      </c>
      <c r="Q1522" s="412" t="str">
        <f t="shared" si="164"/>
        <v/>
      </c>
      <c r="Z1522" s="364"/>
    </row>
    <row r="1523" spans="2:26">
      <c r="B1523" s="406">
        <v>1518</v>
      </c>
      <c r="C1523" s="364"/>
      <c r="D1523" s="364" t="str">
        <f t="shared" si="162"/>
        <v xml:space="preserve">#1518 : </v>
      </c>
      <c r="E1523" s="365"/>
      <c r="F1523" s="365"/>
      <c r="G1523" s="365"/>
      <c r="H1523" s="365"/>
      <c r="I1523" s="365"/>
      <c r="J1523" s="365"/>
      <c r="K1523" s="417"/>
      <c r="L1523" s="407">
        <f t="shared" si="168"/>
        <v>0</v>
      </c>
      <c r="M1523" s="407">
        <f t="shared" si="165"/>
        <v>0</v>
      </c>
      <c r="N1523" s="407">
        <f t="shared" si="166"/>
        <v>0</v>
      </c>
      <c r="O1523" s="407">
        <f t="shared" si="167"/>
        <v>0</v>
      </c>
      <c r="P1523" s="411" t="str">
        <f t="shared" si="163"/>
        <v/>
      </c>
      <c r="Q1523" s="412" t="str">
        <f t="shared" si="164"/>
        <v/>
      </c>
      <c r="Z1523" s="364"/>
    </row>
    <row r="1524" spans="2:26">
      <c r="B1524" s="406">
        <v>1519</v>
      </c>
      <c r="C1524" s="364"/>
      <c r="D1524" s="364" t="str">
        <f t="shared" si="162"/>
        <v xml:space="preserve">#1519 : </v>
      </c>
      <c r="E1524" s="365"/>
      <c r="F1524" s="365"/>
      <c r="G1524" s="365"/>
      <c r="H1524" s="365"/>
      <c r="I1524" s="365"/>
      <c r="J1524" s="365"/>
      <c r="K1524" s="417"/>
      <c r="L1524" s="407">
        <f t="shared" si="168"/>
        <v>0</v>
      </c>
      <c r="M1524" s="407">
        <f t="shared" si="165"/>
        <v>0</v>
      </c>
      <c r="N1524" s="407">
        <f t="shared" si="166"/>
        <v>0</v>
      </c>
      <c r="O1524" s="407">
        <f t="shared" si="167"/>
        <v>0</v>
      </c>
      <c r="P1524" s="411" t="str">
        <f t="shared" si="163"/>
        <v/>
      </c>
      <c r="Q1524" s="412" t="str">
        <f t="shared" si="164"/>
        <v/>
      </c>
      <c r="Z1524" s="364"/>
    </row>
    <row r="1525" spans="2:26">
      <c r="B1525" s="406">
        <v>1520</v>
      </c>
      <c r="C1525" s="364"/>
      <c r="D1525" s="364" t="str">
        <f t="shared" si="162"/>
        <v xml:space="preserve">#1520 : </v>
      </c>
      <c r="E1525" s="365"/>
      <c r="F1525" s="365"/>
      <c r="G1525" s="365"/>
      <c r="H1525" s="365"/>
      <c r="I1525" s="365"/>
      <c r="J1525" s="365"/>
      <c r="K1525" s="417"/>
      <c r="L1525" s="407">
        <f t="shared" si="168"/>
        <v>0</v>
      </c>
      <c r="M1525" s="407">
        <f t="shared" si="165"/>
        <v>0</v>
      </c>
      <c r="N1525" s="407">
        <f t="shared" si="166"/>
        <v>0</v>
      </c>
      <c r="O1525" s="407">
        <f t="shared" si="167"/>
        <v>0</v>
      </c>
      <c r="P1525" s="411" t="str">
        <f t="shared" si="163"/>
        <v/>
      </c>
      <c r="Q1525" s="412" t="str">
        <f t="shared" si="164"/>
        <v/>
      </c>
      <c r="Z1525" s="364"/>
    </row>
    <row r="1526" spans="2:26">
      <c r="B1526" s="406">
        <v>1521</v>
      </c>
      <c r="C1526" s="364"/>
      <c r="D1526" s="364" t="str">
        <f t="shared" si="162"/>
        <v xml:space="preserve">#1521 : </v>
      </c>
      <c r="E1526" s="365"/>
      <c r="F1526" s="365"/>
      <c r="G1526" s="365"/>
      <c r="H1526" s="365"/>
      <c r="I1526" s="365"/>
      <c r="J1526" s="365"/>
      <c r="K1526" s="417"/>
      <c r="L1526" s="407">
        <f t="shared" si="168"/>
        <v>0</v>
      </c>
      <c r="M1526" s="407">
        <f t="shared" si="165"/>
        <v>0</v>
      </c>
      <c r="N1526" s="407">
        <f t="shared" si="166"/>
        <v>0</v>
      </c>
      <c r="O1526" s="407">
        <f t="shared" si="167"/>
        <v>0</v>
      </c>
      <c r="P1526" s="411" t="str">
        <f t="shared" si="163"/>
        <v/>
      </c>
      <c r="Q1526" s="412" t="str">
        <f t="shared" si="164"/>
        <v/>
      </c>
      <c r="Z1526" s="364"/>
    </row>
    <row r="1527" spans="2:26">
      <c r="B1527" s="406">
        <v>1522</v>
      </c>
      <c r="C1527" s="364"/>
      <c r="D1527" s="364" t="str">
        <f t="shared" si="162"/>
        <v xml:space="preserve">#1522 : </v>
      </c>
      <c r="E1527" s="365"/>
      <c r="F1527" s="365"/>
      <c r="G1527" s="365"/>
      <c r="H1527" s="365"/>
      <c r="I1527" s="365"/>
      <c r="J1527" s="365"/>
      <c r="K1527" s="417"/>
      <c r="L1527" s="407">
        <f t="shared" si="168"/>
        <v>0</v>
      </c>
      <c r="M1527" s="407">
        <f t="shared" si="165"/>
        <v>0</v>
      </c>
      <c r="N1527" s="407">
        <f t="shared" si="166"/>
        <v>0</v>
      </c>
      <c r="O1527" s="407">
        <f t="shared" si="167"/>
        <v>0</v>
      </c>
      <c r="P1527" s="411" t="str">
        <f t="shared" si="163"/>
        <v/>
      </c>
      <c r="Q1527" s="412" t="str">
        <f t="shared" si="164"/>
        <v/>
      </c>
      <c r="Z1527" s="364"/>
    </row>
    <row r="1528" spans="2:26">
      <c r="B1528" s="406">
        <v>1523</v>
      </c>
      <c r="C1528" s="364"/>
      <c r="D1528" s="364" t="str">
        <f t="shared" si="162"/>
        <v xml:space="preserve">#1523 : </v>
      </c>
      <c r="E1528" s="365"/>
      <c r="F1528" s="365"/>
      <c r="G1528" s="365"/>
      <c r="H1528" s="365"/>
      <c r="I1528" s="365"/>
      <c r="J1528" s="365"/>
      <c r="K1528" s="417"/>
      <c r="L1528" s="407">
        <f t="shared" si="168"/>
        <v>0</v>
      </c>
      <c r="M1528" s="407">
        <f t="shared" si="165"/>
        <v>0</v>
      </c>
      <c r="N1528" s="407">
        <f t="shared" si="166"/>
        <v>0</v>
      </c>
      <c r="O1528" s="407">
        <f t="shared" si="167"/>
        <v>0</v>
      </c>
      <c r="P1528" s="411" t="str">
        <f t="shared" si="163"/>
        <v/>
      </c>
      <c r="Q1528" s="412" t="str">
        <f t="shared" si="164"/>
        <v/>
      </c>
      <c r="Z1528" s="364"/>
    </row>
    <row r="1529" spans="2:26">
      <c r="B1529" s="406">
        <v>1524</v>
      </c>
      <c r="C1529" s="364"/>
      <c r="D1529" s="364" t="str">
        <f t="shared" si="162"/>
        <v xml:space="preserve">#1524 : </v>
      </c>
      <c r="E1529" s="365"/>
      <c r="F1529" s="365"/>
      <c r="G1529" s="365"/>
      <c r="H1529" s="365"/>
      <c r="I1529" s="365"/>
      <c r="J1529" s="365"/>
      <c r="K1529" s="417"/>
      <c r="L1529" s="407">
        <f t="shared" si="168"/>
        <v>0</v>
      </c>
      <c r="M1529" s="407">
        <f t="shared" si="165"/>
        <v>0</v>
      </c>
      <c r="N1529" s="407">
        <f t="shared" si="166"/>
        <v>0</v>
      </c>
      <c r="O1529" s="407">
        <f t="shared" si="167"/>
        <v>0</v>
      </c>
      <c r="P1529" s="411" t="str">
        <f t="shared" si="163"/>
        <v/>
      </c>
      <c r="Q1529" s="412" t="str">
        <f t="shared" si="164"/>
        <v/>
      </c>
      <c r="Z1529" s="364"/>
    </row>
    <row r="1530" spans="2:26">
      <c r="B1530" s="406">
        <v>1525</v>
      </c>
      <c r="C1530" s="364"/>
      <c r="D1530" s="364" t="str">
        <f t="shared" si="162"/>
        <v xml:space="preserve">#1525 : </v>
      </c>
      <c r="E1530" s="365"/>
      <c r="F1530" s="365"/>
      <c r="G1530" s="365"/>
      <c r="H1530" s="365"/>
      <c r="I1530" s="365"/>
      <c r="J1530" s="365"/>
      <c r="K1530" s="417"/>
      <c r="L1530" s="407">
        <f t="shared" si="168"/>
        <v>0</v>
      </c>
      <c r="M1530" s="407">
        <f t="shared" si="165"/>
        <v>0</v>
      </c>
      <c r="N1530" s="407">
        <f t="shared" si="166"/>
        <v>0</v>
      </c>
      <c r="O1530" s="407">
        <f t="shared" si="167"/>
        <v>0</v>
      </c>
      <c r="P1530" s="411" t="str">
        <f t="shared" si="163"/>
        <v/>
      </c>
      <c r="Q1530" s="412" t="str">
        <f t="shared" si="164"/>
        <v/>
      </c>
      <c r="Z1530" s="364"/>
    </row>
    <row r="1531" spans="2:26">
      <c r="B1531" s="406">
        <v>1526</v>
      </c>
      <c r="C1531" s="364"/>
      <c r="D1531" s="364" t="str">
        <f t="shared" si="162"/>
        <v xml:space="preserve">#1526 : </v>
      </c>
      <c r="E1531" s="365"/>
      <c r="F1531" s="365"/>
      <c r="G1531" s="365"/>
      <c r="H1531" s="365"/>
      <c r="I1531" s="365"/>
      <c r="J1531" s="365"/>
      <c r="K1531" s="417"/>
      <c r="L1531" s="407">
        <f t="shared" si="168"/>
        <v>0</v>
      </c>
      <c r="M1531" s="407">
        <f t="shared" si="165"/>
        <v>0</v>
      </c>
      <c r="N1531" s="407">
        <f t="shared" si="166"/>
        <v>0</v>
      </c>
      <c r="O1531" s="407">
        <f t="shared" si="167"/>
        <v>0</v>
      </c>
      <c r="P1531" s="411" t="str">
        <f t="shared" si="163"/>
        <v/>
      </c>
      <c r="Q1531" s="412" t="str">
        <f t="shared" si="164"/>
        <v/>
      </c>
      <c r="Z1531" s="364"/>
    </row>
    <row r="1532" spans="2:26">
      <c r="B1532" s="406">
        <v>1527</v>
      </c>
      <c r="C1532" s="364"/>
      <c r="D1532" s="364" t="str">
        <f t="shared" si="162"/>
        <v xml:space="preserve">#1527 : </v>
      </c>
      <c r="E1532" s="365"/>
      <c r="F1532" s="365"/>
      <c r="G1532" s="365"/>
      <c r="H1532" s="365"/>
      <c r="I1532" s="365"/>
      <c r="J1532" s="365"/>
      <c r="K1532" s="417"/>
      <c r="L1532" s="407">
        <f t="shared" si="168"/>
        <v>0</v>
      </c>
      <c r="M1532" s="407">
        <f t="shared" si="165"/>
        <v>0</v>
      </c>
      <c r="N1532" s="407">
        <f t="shared" si="166"/>
        <v>0</v>
      </c>
      <c r="O1532" s="407">
        <f t="shared" si="167"/>
        <v>0</v>
      </c>
      <c r="P1532" s="411" t="str">
        <f t="shared" si="163"/>
        <v/>
      </c>
      <c r="Q1532" s="412" t="str">
        <f t="shared" si="164"/>
        <v/>
      </c>
      <c r="Z1532" s="364"/>
    </row>
    <row r="1533" spans="2:26">
      <c r="B1533" s="406">
        <v>1528</v>
      </c>
      <c r="C1533" s="364"/>
      <c r="D1533" s="364" t="str">
        <f t="shared" si="162"/>
        <v xml:space="preserve">#1528 : </v>
      </c>
      <c r="E1533" s="365"/>
      <c r="F1533" s="365"/>
      <c r="G1533" s="365"/>
      <c r="H1533" s="365"/>
      <c r="I1533" s="365"/>
      <c r="J1533" s="365"/>
      <c r="K1533" s="417"/>
      <c r="L1533" s="407">
        <f t="shared" si="168"/>
        <v>0</v>
      </c>
      <c r="M1533" s="407">
        <f t="shared" si="165"/>
        <v>0</v>
      </c>
      <c r="N1533" s="407">
        <f t="shared" si="166"/>
        <v>0</v>
      </c>
      <c r="O1533" s="407">
        <f t="shared" si="167"/>
        <v>0</v>
      </c>
      <c r="P1533" s="411" t="str">
        <f t="shared" si="163"/>
        <v/>
      </c>
      <c r="Q1533" s="412" t="str">
        <f t="shared" si="164"/>
        <v/>
      </c>
      <c r="Z1533" s="364"/>
    </row>
    <row r="1534" spans="2:26">
      <c r="B1534" s="406">
        <v>1529</v>
      </c>
      <c r="C1534" s="364"/>
      <c r="D1534" s="364" t="str">
        <f t="shared" si="162"/>
        <v xml:space="preserve">#1529 : </v>
      </c>
      <c r="E1534" s="365"/>
      <c r="F1534" s="365"/>
      <c r="G1534" s="365"/>
      <c r="H1534" s="365"/>
      <c r="I1534" s="365"/>
      <c r="J1534" s="365"/>
      <c r="K1534" s="417"/>
      <c r="L1534" s="407">
        <f t="shared" si="168"/>
        <v>0</v>
      </c>
      <c r="M1534" s="407">
        <f t="shared" si="165"/>
        <v>0</v>
      </c>
      <c r="N1534" s="407">
        <f t="shared" si="166"/>
        <v>0</v>
      </c>
      <c r="O1534" s="407">
        <f t="shared" si="167"/>
        <v>0</v>
      </c>
      <c r="P1534" s="411" t="str">
        <f t="shared" si="163"/>
        <v/>
      </c>
      <c r="Q1534" s="412" t="str">
        <f t="shared" si="164"/>
        <v/>
      </c>
      <c r="Z1534" s="364"/>
    </row>
    <row r="1535" spans="2:26">
      <c r="B1535" s="406">
        <v>1530</v>
      </c>
      <c r="C1535" s="364"/>
      <c r="D1535" s="364" t="str">
        <f t="shared" si="162"/>
        <v xml:space="preserve">#1530 : </v>
      </c>
      <c r="E1535" s="365"/>
      <c r="F1535" s="365"/>
      <c r="G1535" s="365"/>
      <c r="H1535" s="365"/>
      <c r="I1535" s="365"/>
      <c r="J1535" s="365"/>
      <c r="K1535" s="417"/>
      <c r="L1535" s="407">
        <f t="shared" si="168"/>
        <v>0</v>
      </c>
      <c r="M1535" s="407">
        <f t="shared" si="165"/>
        <v>0</v>
      </c>
      <c r="N1535" s="407">
        <f t="shared" si="166"/>
        <v>0</v>
      </c>
      <c r="O1535" s="407">
        <f t="shared" si="167"/>
        <v>0</v>
      </c>
      <c r="P1535" s="411" t="str">
        <f t="shared" si="163"/>
        <v/>
      </c>
      <c r="Q1535" s="412" t="str">
        <f t="shared" si="164"/>
        <v/>
      </c>
      <c r="Z1535" s="364"/>
    </row>
    <row r="1536" spans="2:26">
      <c r="B1536" s="406">
        <v>1531</v>
      </c>
      <c r="C1536" s="364"/>
      <c r="D1536" s="364" t="str">
        <f t="shared" si="162"/>
        <v xml:space="preserve">#1531 : </v>
      </c>
      <c r="E1536" s="365"/>
      <c r="F1536" s="365"/>
      <c r="G1536" s="365"/>
      <c r="H1536" s="365"/>
      <c r="I1536" s="365"/>
      <c r="J1536" s="365"/>
      <c r="K1536" s="417"/>
      <c r="L1536" s="407">
        <f t="shared" si="168"/>
        <v>0</v>
      </c>
      <c r="M1536" s="407">
        <f t="shared" si="165"/>
        <v>0</v>
      </c>
      <c r="N1536" s="407">
        <f t="shared" si="166"/>
        <v>0</v>
      </c>
      <c r="O1536" s="407">
        <f t="shared" si="167"/>
        <v>0</v>
      </c>
      <c r="P1536" s="411" t="str">
        <f t="shared" si="163"/>
        <v/>
      </c>
      <c r="Q1536" s="412" t="str">
        <f t="shared" si="164"/>
        <v/>
      </c>
      <c r="Z1536" s="364"/>
    </row>
    <row r="1537" spans="2:26">
      <c r="B1537" s="406">
        <v>1532</v>
      </c>
      <c r="C1537" s="364"/>
      <c r="D1537" s="364" t="str">
        <f t="shared" si="162"/>
        <v xml:space="preserve">#1532 : </v>
      </c>
      <c r="E1537" s="365"/>
      <c r="F1537" s="365"/>
      <c r="G1537" s="365"/>
      <c r="H1537" s="365"/>
      <c r="I1537" s="365"/>
      <c r="J1537" s="365"/>
      <c r="K1537" s="417"/>
      <c r="L1537" s="407">
        <f t="shared" si="168"/>
        <v>0</v>
      </c>
      <c r="M1537" s="407">
        <f t="shared" si="165"/>
        <v>0</v>
      </c>
      <c r="N1537" s="407">
        <f t="shared" si="166"/>
        <v>0</v>
      </c>
      <c r="O1537" s="407">
        <f t="shared" si="167"/>
        <v>0</v>
      </c>
      <c r="P1537" s="411" t="str">
        <f t="shared" si="163"/>
        <v/>
      </c>
      <c r="Q1537" s="412" t="str">
        <f t="shared" si="164"/>
        <v/>
      </c>
      <c r="Z1537" s="364"/>
    </row>
    <row r="1538" spans="2:26">
      <c r="B1538" s="406">
        <v>1533</v>
      </c>
      <c r="C1538" s="364"/>
      <c r="D1538" s="364" t="str">
        <f t="shared" si="162"/>
        <v xml:space="preserve">#1533 : </v>
      </c>
      <c r="E1538" s="365"/>
      <c r="F1538" s="365"/>
      <c r="G1538" s="365"/>
      <c r="H1538" s="365"/>
      <c r="I1538" s="365"/>
      <c r="J1538" s="365"/>
      <c r="K1538" s="417"/>
      <c r="L1538" s="407">
        <f t="shared" si="168"/>
        <v>0</v>
      </c>
      <c r="M1538" s="407">
        <f t="shared" si="165"/>
        <v>0</v>
      </c>
      <c r="N1538" s="407">
        <f t="shared" si="166"/>
        <v>0</v>
      </c>
      <c r="O1538" s="407">
        <f t="shared" si="167"/>
        <v>0</v>
      </c>
      <c r="P1538" s="411" t="str">
        <f t="shared" si="163"/>
        <v/>
      </c>
      <c r="Q1538" s="412" t="str">
        <f t="shared" si="164"/>
        <v/>
      </c>
      <c r="Z1538" s="364"/>
    </row>
    <row r="1539" spans="2:26">
      <c r="B1539" s="406">
        <v>1534</v>
      </c>
      <c r="C1539" s="364"/>
      <c r="D1539" s="364" t="str">
        <f t="shared" si="162"/>
        <v xml:space="preserve">#1534 : </v>
      </c>
      <c r="E1539" s="365"/>
      <c r="F1539" s="365"/>
      <c r="G1539" s="365"/>
      <c r="H1539" s="365"/>
      <c r="I1539" s="365"/>
      <c r="J1539" s="365"/>
      <c r="K1539" s="417"/>
      <c r="L1539" s="407">
        <f t="shared" si="168"/>
        <v>0</v>
      </c>
      <c r="M1539" s="407">
        <f t="shared" si="165"/>
        <v>0</v>
      </c>
      <c r="N1539" s="407">
        <f t="shared" si="166"/>
        <v>0</v>
      </c>
      <c r="O1539" s="407">
        <f t="shared" si="167"/>
        <v>0</v>
      </c>
      <c r="P1539" s="411" t="str">
        <f t="shared" si="163"/>
        <v/>
      </c>
      <c r="Q1539" s="412" t="str">
        <f t="shared" si="164"/>
        <v/>
      </c>
      <c r="Z1539" s="364"/>
    </row>
    <row r="1540" spans="2:26">
      <c r="B1540" s="406">
        <v>1535</v>
      </c>
      <c r="C1540" s="364"/>
      <c r="D1540" s="364" t="str">
        <f t="shared" si="162"/>
        <v xml:space="preserve">#1535 : </v>
      </c>
      <c r="E1540" s="365"/>
      <c r="F1540" s="365"/>
      <c r="G1540" s="365"/>
      <c r="H1540" s="365"/>
      <c r="I1540" s="365"/>
      <c r="J1540" s="365"/>
      <c r="K1540" s="417"/>
      <c r="L1540" s="407">
        <f t="shared" si="168"/>
        <v>0</v>
      </c>
      <c r="M1540" s="407">
        <f t="shared" si="165"/>
        <v>0</v>
      </c>
      <c r="N1540" s="407">
        <f t="shared" si="166"/>
        <v>0</v>
      </c>
      <c r="O1540" s="407">
        <f t="shared" si="167"/>
        <v>0</v>
      </c>
      <c r="P1540" s="411" t="str">
        <f t="shared" si="163"/>
        <v/>
      </c>
      <c r="Q1540" s="412" t="str">
        <f t="shared" si="164"/>
        <v/>
      </c>
      <c r="Z1540" s="364"/>
    </row>
    <row r="1541" spans="2:26">
      <c r="B1541" s="406">
        <v>1536</v>
      </c>
      <c r="C1541" s="364"/>
      <c r="D1541" s="364" t="str">
        <f t="shared" si="162"/>
        <v xml:space="preserve">#1536 : </v>
      </c>
      <c r="E1541" s="365"/>
      <c r="F1541" s="365"/>
      <c r="G1541" s="365"/>
      <c r="H1541" s="365"/>
      <c r="I1541" s="365"/>
      <c r="J1541" s="365"/>
      <c r="K1541" s="417"/>
      <c r="L1541" s="407">
        <f t="shared" si="168"/>
        <v>0</v>
      </c>
      <c r="M1541" s="407">
        <f t="shared" si="165"/>
        <v>0</v>
      </c>
      <c r="N1541" s="407">
        <f t="shared" si="166"/>
        <v>0</v>
      </c>
      <c r="O1541" s="407">
        <f t="shared" si="167"/>
        <v>0</v>
      </c>
      <c r="P1541" s="411" t="str">
        <f t="shared" si="163"/>
        <v/>
      </c>
      <c r="Q1541" s="412" t="str">
        <f t="shared" si="164"/>
        <v/>
      </c>
      <c r="Z1541" s="364"/>
    </row>
    <row r="1542" spans="2:26">
      <c r="B1542" s="406">
        <v>1537</v>
      </c>
      <c r="C1542" s="364"/>
      <c r="D1542" s="364" t="str">
        <f t="shared" ref="D1542:D1605" si="169">"#"&amp;B1542&amp;" : "&amp;C1542</f>
        <v xml:space="preserve">#1537 : </v>
      </c>
      <c r="E1542" s="365"/>
      <c r="F1542" s="365"/>
      <c r="G1542" s="365"/>
      <c r="H1542" s="365"/>
      <c r="I1542" s="365"/>
      <c r="J1542" s="365"/>
      <c r="K1542" s="417"/>
      <c r="L1542" s="407">
        <f t="shared" si="168"/>
        <v>0</v>
      </c>
      <c r="M1542" s="407">
        <f t="shared" si="165"/>
        <v>0</v>
      </c>
      <c r="N1542" s="407">
        <f t="shared" si="166"/>
        <v>0</v>
      </c>
      <c r="O1542" s="407">
        <f t="shared" si="167"/>
        <v>0</v>
      </c>
      <c r="P1542" s="411" t="str">
        <f t="shared" ref="P1542:P1605" si="170">IF(M1542&gt;N1542,"Match funding needs to be min 50%","")</f>
        <v/>
      </c>
      <c r="Q1542" s="412" t="str">
        <f t="shared" ref="Q1542:Q1605" si="171" xml:space="preserve">
IF(AND(E1542="Privately Rented Home",K1542&gt;=$L$3/0.7,L1542=$L$3),"",
IF(AND(E1542="Privately Rented Home",K1542&lt;$L$3/0.7,L1542=K1542*70%),"",
IF(AND(E1542="Privately Owned Home",K1542=L1542),"",
IF(AND(E1542="Social Home",K1542=(M1542+N1542)),"",
IF(AND(E1542="",K1542=0),"",
"Private Landlord contribution needs to be greater")))))</f>
        <v/>
      </c>
      <c r="Z1542" s="364"/>
    </row>
    <row r="1543" spans="2:26">
      <c r="B1543" s="406">
        <v>1538</v>
      </c>
      <c r="C1543" s="364"/>
      <c r="D1543" s="364" t="str">
        <f t="shared" si="169"/>
        <v xml:space="preserve">#1538 : </v>
      </c>
      <c r="E1543" s="365"/>
      <c r="F1543" s="365"/>
      <c r="G1543" s="365"/>
      <c r="H1543" s="365"/>
      <c r="I1543" s="365"/>
      <c r="J1543" s="365"/>
      <c r="K1543" s="417"/>
      <c r="L1543" s="407">
        <f t="shared" si="168"/>
        <v>0</v>
      </c>
      <c r="M1543" s="407">
        <f t="shared" ref="M1543:M1606" si="172">VALUE(
IF(AND(E1543="Social Home",K1543&gt;=$M$3/0.5),$M$3,
IF(AND(E1543="Social Home",K1543&lt;$M$3/0.5),K1543*50%,
"0")))</f>
        <v>0</v>
      </c>
      <c r="N1543" s="407">
        <f t="shared" ref="N1543:N1606" si="173">VALUE(IF(E1543="Social Home",K1543-M1543,0))</f>
        <v>0</v>
      </c>
      <c r="O1543" s="407">
        <f t="shared" ref="O1543:O1606" si="174">VALUE(IF(E1543="Privately Rented Home",K1543-L1543,0))</f>
        <v>0</v>
      </c>
      <c r="P1543" s="411" t="str">
        <f t="shared" si="170"/>
        <v/>
      </c>
      <c r="Q1543" s="412" t="str">
        <f t="shared" si="171"/>
        <v/>
      </c>
      <c r="Z1543" s="364"/>
    </row>
    <row r="1544" spans="2:26">
      <c r="B1544" s="406">
        <v>1539</v>
      </c>
      <c r="C1544" s="364"/>
      <c r="D1544" s="364" t="str">
        <f t="shared" si="169"/>
        <v xml:space="preserve">#1539 : </v>
      </c>
      <c r="E1544" s="365"/>
      <c r="F1544" s="365"/>
      <c r="G1544" s="365"/>
      <c r="H1544" s="365"/>
      <c r="I1544" s="365"/>
      <c r="J1544" s="365"/>
      <c r="K1544" s="417"/>
      <c r="L1544" s="407">
        <f t="shared" si="168"/>
        <v>0</v>
      </c>
      <c r="M1544" s="407">
        <f t="shared" si="172"/>
        <v>0</v>
      </c>
      <c r="N1544" s="407">
        <f t="shared" si="173"/>
        <v>0</v>
      </c>
      <c r="O1544" s="407">
        <f t="shared" si="174"/>
        <v>0</v>
      </c>
      <c r="P1544" s="411" t="str">
        <f t="shared" si="170"/>
        <v/>
      </c>
      <c r="Q1544" s="412" t="str">
        <f t="shared" si="171"/>
        <v/>
      </c>
      <c r="Z1544" s="364"/>
    </row>
    <row r="1545" spans="2:26">
      <c r="B1545" s="406">
        <v>1540</v>
      </c>
      <c r="C1545" s="364"/>
      <c r="D1545" s="364" t="str">
        <f t="shared" si="169"/>
        <v xml:space="preserve">#1540 : </v>
      </c>
      <c r="E1545" s="365"/>
      <c r="F1545" s="365"/>
      <c r="G1545" s="365"/>
      <c r="H1545" s="365"/>
      <c r="I1545" s="365"/>
      <c r="J1545" s="365"/>
      <c r="K1545" s="417"/>
      <c r="L1545" s="407">
        <f t="shared" ref="L1545:L1608" si="175">VALUE(
IF(AND(E1545="Privately Rented Home",K1545&gt;=$L$3/0.7),$L$3,
IF(AND(E1545="Privately Rented Home",K1545&lt;$L$3/0.7),K1545*0.7,
IF(AND(E1545="Privately Owned Home",K1545&gt;=0),K1545,
"0"))))</f>
        <v>0</v>
      </c>
      <c r="M1545" s="407">
        <f t="shared" si="172"/>
        <v>0</v>
      </c>
      <c r="N1545" s="407">
        <f t="shared" si="173"/>
        <v>0</v>
      </c>
      <c r="O1545" s="407">
        <f t="shared" si="174"/>
        <v>0</v>
      </c>
      <c r="P1545" s="411" t="str">
        <f t="shared" si="170"/>
        <v/>
      </c>
      <c r="Q1545" s="412" t="str">
        <f t="shared" si="171"/>
        <v/>
      </c>
      <c r="Z1545" s="364"/>
    </row>
    <row r="1546" spans="2:26">
      <c r="B1546" s="406">
        <v>1541</v>
      </c>
      <c r="C1546" s="364"/>
      <c r="D1546" s="364" t="str">
        <f t="shared" si="169"/>
        <v xml:space="preserve">#1541 : </v>
      </c>
      <c r="E1546" s="365"/>
      <c r="F1546" s="365"/>
      <c r="G1546" s="365"/>
      <c r="H1546" s="365"/>
      <c r="I1546" s="365"/>
      <c r="J1546" s="365"/>
      <c r="K1546" s="417"/>
      <c r="L1546" s="407">
        <f t="shared" si="175"/>
        <v>0</v>
      </c>
      <c r="M1546" s="407">
        <f t="shared" si="172"/>
        <v>0</v>
      </c>
      <c r="N1546" s="407">
        <f t="shared" si="173"/>
        <v>0</v>
      </c>
      <c r="O1546" s="407">
        <f t="shared" si="174"/>
        <v>0</v>
      </c>
      <c r="P1546" s="411" t="str">
        <f t="shared" si="170"/>
        <v/>
      </c>
      <c r="Q1546" s="412" t="str">
        <f t="shared" si="171"/>
        <v/>
      </c>
      <c r="Z1546" s="364"/>
    </row>
    <row r="1547" spans="2:26">
      <c r="B1547" s="406">
        <v>1542</v>
      </c>
      <c r="C1547" s="364"/>
      <c r="D1547" s="364" t="str">
        <f t="shared" si="169"/>
        <v xml:space="preserve">#1542 : </v>
      </c>
      <c r="E1547" s="365"/>
      <c r="F1547" s="365"/>
      <c r="G1547" s="365"/>
      <c r="H1547" s="365"/>
      <c r="I1547" s="365"/>
      <c r="J1547" s="365"/>
      <c r="K1547" s="417"/>
      <c r="L1547" s="407">
        <f t="shared" si="175"/>
        <v>0</v>
      </c>
      <c r="M1547" s="407">
        <f t="shared" si="172"/>
        <v>0</v>
      </c>
      <c r="N1547" s="407">
        <f t="shared" si="173"/>
        <v>0</v>
      </c>
      <c r="O1547" s="407">
        <f t="shared" si="174"/>
        <v>0</v>
      </c>
      <c r="P1547" s="411" t="str">
        <f t="shared" si="170"/>
        <v/>
      </c>
      <c r="Q1547" s="412" t="str">
        <f t="shared" si="171"/>
        <v/>
      </c>
      <c r="Z1547" s="364"/>
    </row>
    <row r="1548" spans="2:26">
      <c r="B1548" s="406">
        <v>1543</v>
      </c>
      <c r="C1548" s="364"/>
      <c r="D1548" s="364" t="str">
        <f t="shared" si="169"/>
        <v xml:space="preserve">#1543 : </v>
      </c>
      <c r="E1548" s="365"/>
      <c r="F1548" s="365"/>
      <c r="G1548" s="365"/>
      <c r="H1548" s="365"/>
      <c r="I1548" s="365"/>
      <c r="J1548" s="365"/>
      <c r="K1548" s="417"/>
      <c r="L1548" s="407">
        <f t="shared" si="175"/>
        <v>0</v>
      </c>
      <c r="M1548" s="407">
        <f t="shared" si="172"/>
        <v>0</v>
      </c>
      <c r="N1548" s="407">
        <f t="shared" si="173"/>
        <v>0</v>
      </c>
      <c r="O1548" s="407">
        <f t="shared" si="174"/>
        <v>0</v>
      </c>
      <c r="P1548" s="411" t="str">
        <f t="shared" si="170"/>
        <v/>
      </c>
      <c r="Q1548" s="412" t="str">
        <f t="shared" si="171"/>
        <v/>
      </c>
      <c r="Z1548" s="364"/>
    </row>
    <row r="1549" spans="2:26">
      <c r="B1549" s="406">
        <v>1544</v>
      </c>
      <c r="C1549" s="364"/>
      <c r="D1549" s="364" t="str">
        <f t="shared" si="169"/>
        <v xml:space="preserve">#1544 : </v>
      </c>
      <c r="E1549" s="365"/>
      <c r="F1549" s="365"/>
      <c r="G1549" s="365"/>
      <c r="H1549" s="365"/>
      <c r="I1549" s="365"/>
      <c r="J1549" s="365"/>
      <c r="K1549" s="417"/>
      <c r="L1549" s="407">
        <f t="shared" si="175"/>
        <v>0</v>
      </c>
      <c r="M1549" s="407">
        <f t="shared" si="172"/>
        <v>0</v>
      </c>
      <c r="N1549" s="407">
        <f t="shared" si="173"/>
        <v>0</v>
      </c>
      <c r="O1549" s="407">
        <f t="shared" si="174"/>
        <v>0</v>
      </c>
      <c r="P1549" s="411" t="str">
        <f t="shared" si="170"/>
        <v/>
      </c>
      <c r="Q1549" s="412" t="str">
        <f t="shared" si="171"/>
        <v/>
      </c>
      <c r="Z1549" s="364"/>
    </row>
    <row r="1550" spans="2:26">
      <c r="B1550" s="406">
        <v>1545</v>
      </c>
      <c r="C1550" s="364"/>
      <c r="D1550" s="364" t="str">
        <f t="shared" si="169"/>
        <v xml:space="preserve">#1545 : </v>
      </c>
      <c r="E1550" s="365"/>
      <c r="F1550" s="365"/>
      <c r="G1550" s="365"/>
      <c r="H1550" s="365"/>
      <c r="I1550" s="365"/>
      <c r="J1550" s="365"/>
      <c r="K1550" s="417"/>
      <c r="L1550" s="407">
        <f t="shared" si="175"/>
        <v>0</v>
      </c>
      <c r="M1550" s="407">
        <f t="shared" si="172"/>
        <v>0</v>
      </c>
      <c r="N1550" s="407">
        <f t="shared" si="173"/>
        <v>0</v>
      </c>
      <c r="O1550" s="407">
        <f t="shared" si="174"/>
        <v>0</v>
      </c>
      <c r="P1550" s="411" t="str">
        <f t="shared" si="170"/>
        <v/>
      </c>
      <c r="Q1550" s="412" t="str">
        <f t="shared" si="171"/>
        <v/>
      </c>
      <c r="Z1550" s="364"/>
    </row>
    <row r="1551" spans="2:26">
      <c r="B1551" s="406">
        <v>1546</v>
      </c>
      <c r="C1551" s="364"/>
      <c r="D1551" s="364" t="str">
        <f t="shared" si="169"/>
        <v xml:space="preserve">#1546 : </v>
      </c>
      <c r="E1551" s="365"/>
      <c r="F1551" s="365"/>
      <c r="G1551" s="365"/>
      <c r="H1551" s="365"/>
      <c r="I1551" s="365"/>
      <c r="J1551" s="365"/>
      <c r="K1551" s="417"/>
      <c r="L1551" s="407">
        <f t="shared" si="175"/>
        <v>0</v>
      </c>
      <c r="M1551" s="407">
        <f t="shared" si="172"/>
        <v>0</v>
      </c>
      <c r="N1551" s="407">
        <f t="shared" si="173"/>
        <v>0</v>
      </c>
      <c r="O1551" s="407">
        <f t="shared" si="174"/>
        <v>0</v>
      </c>
      <c r="P1551" s="411" t="str">
        <f t="shared" si="170"/>
        <v/>
      </c>
      <c r="Q1551" s="412" t="str">
        <f t="shared" si="171"/>
        <v/>
      </c>
      <c r="Z1551" s="364"/>
    </row>
    <row r="1552" spans="2:26">
      <c r="B1552" s="406">
        <v>1547</v>
      </c>
      <c r="C1552" s="364"/>
      <c r="D1552" s="364" t="str">
        <f t="shared" si="169"/>
        <v xml:space="preserve">#1547 : </v>
      </c>
      <c r="E1552" s="365"/>
      <c r="F1552" s="365"/>
      <c r="G1552" s="365"/>
      <c r="H1552" s="365"/>
      <c r="I1552" s="365"/>
      <c r="J1552" s="365"/>
      <c r="K1552" s="417"/>
      <c r="L1552" s="407">
        <f t="shared" si="175"/>
        <v>0</v>
      </c>
      <c r="M1552" s="407">
        <f t="shared" si="172"/>
        <v>0</v>
      </c>
      <c r="N1552" s="407">
        <f t="shared" si="173"/>
        <v>0</v>
      </c>
      <c r="O1552" s="407">
        <f t="shared" si="174"/>
        <v>0</v>
      </c>
      <c r="P1552" s="411" t="str">
        <f t="shared" si="170"/>
        <v/>
      </c>
      <c r="Q1552" s="412" t="str">
        <f t="shared" si="171"/>
        <v/>
      </c>
      <c r="Z1552" s="364"/>
    </row>
    <row r="1553" spans="2:26">
      <c r="B1553" s="406">
        <v>1548</v>
      </c>
      <c r="C1553" s="364"/>
      <c r="D1553" s="364" t="str">
        <f t="shared" si="169"/>
        <v xml:space="preserve">#1548 : </v>
      </c>
      <c r="E1553" s="365"/>
      <c r="F1553" s="365"/>
      <c r="G1553" s="365"/>
      <c r="H1553" s="365"/>
      <c r="I1553" s="365"/>
      <c r="J1553" s="365"/>
      <c r="K1553" s="417"/>
      <c r="L1553" s="407">
        <f t="shared" si="175"/>
        <v>0</v>
      </c>
      <c r="M1553" s="407">
        <f t="shared" si="172"/>
        <v>0</v>
      </c>
      <c r="N1553" s="407">
        <f t="shared" si="173"/>
        <v>0</v>
      </c>
      <c r="O1553" s="407">
        <f t="shared" si="174"/>
        <v>0</v>
      </c>
      <c r="P1553" s="411" t="str">
        <f t="shared" si="170"/>
        <v/>
      </c>
      <c r="Q1553" s="412" t="str">
        <f t="shared" si="171"/>
        <v/>
      </c>
      <c r="Z1553" s="364"/>
    </row>
    <row r="1554" spans="2:26">
      <c r="B1554" s="406">
        <v>1549</v>
      </c>
      <c r="C1554" s="364"/>
      <c r="D1554" s="364" t="str">
        <f t="shared" si="169"/>
        <v xml:space="preserve">#1549 : </v>
      </c>
      <c r="E1554" s="365"/>
      <c r="F1554" s="365"/>
      <c r="G1554" s="365"/>
      <c r="H1554" s="365"/>
      <c r="I1554" s="365"/>
      <c r="J1554" s="365"/>
      <c r="K1554" s="417"/>
      <c r="L1554" s="407">
        <f t="shared" si="175"/>
        <v>0</v>
      </c>
      <c r="M1554" s="407">
        <f t="shared" si="172"/>
        <v>0</v>
      </c>
      <c r="N1554" s="407">
        <f t="shared" si="173"/>
        <v>0</v>
      </c>
      <c r="O1554" s="407">
        <f t="shared" si="174"/>
        <v>0</v>
      </c>
      <c r="P1554" s="411" t="str">
        <f t="shared" si="170"/>
        <v/>
      </c>
      <c r="Q1554" s="412" t="str">
        <f t="shared" si="171"/>
        <v/>
      </c>
      <c r="Z1554" s="364"/>
    </row>
    <row r="1555" spans="2:26">
      <c r="B1555" s="406">
        <v>1550</v>
      </c>
      <c r="C1555" s="364"/>
      <c r="D1555" s="364" t="str">
        <f t="shared" si="169"/>
        <v xml:space="preserve">#1550 : </v>
      </c>
      <c r="E1555" s="365"/>
      <c r="F1555" s="365"/>
      <c r="G1555" s="365"/>
      <c r="H1555" s="365"/>
      <c r="I1555" s="365"/>
      <c r="J1555" s="365"/>
      <c r="K1555" s="417"/>
      <c r="L1555" s="407">
        <f t="shared" si="175"/>
        <v>0</v>
      </c>
      <c r="M1555" s="407">
        <f t="shared" si="172"/>
        <v>0</v>
      </c>
      <c r="N1555" s="407">
        <f t="shared" si="173"/>
        <v>0</v>
      </c>
      <c r="O1555" s="407">
        <f t="shared" si="174"/>
        <v>0</v>
      </c>
      <c r="P1555" s="411" t="str">
        <f t="shared" si="170"/>
        <v/>
      </c>
      <c r="Q1555" s="412" t="str">
        <f t="shared" si="171"/>
        <v/>
      </c>
      <c r="Z1555" s="364"/>
    </row>
    <row r="1556" spans="2:26">
      <c r="B1556" s="406">
        <v>1551</v>
      </c>
      <c r="C1556" s="364"/>
      <c r="D1556" s="364" t="str">
        <f t="shared" si="169"/>
        <v xml:space="preserve">#1551 : </v>
      </c>
      <c r="E1556" s="365"/>
      <c r="F1556" s="365"/>
      <c r="G1556" s="365"/>
      <c r="H1556" s="365"/>
      <c r="I1556" s="365"/>
      <c r="J1556" s="365"/>
      <c r="K1556" s="417"/>
      <c r="L1556" s="407">
        <f t="shared" si="175"/>
        <v>0</v>
      </c>
      <c r="M1556" s="407">
        <f t="shared" si="172"/>
        <v>0</v>
      </c>
      <c r="N1556" s="407">
        <f t="shared" si="173"/>
        <v>0</v>
      </c>
      <c r="O1556" s="407">
        <f t="shared" si="174"/>
        <v>0</v>
      </c>
      <c r="P1556" s="411" t="str">
        <f t="shared" si="170"/>
        <v/>
      </c>
      <c r="Q1556" s="412" t="str">
        <f t="shared" si="171"/>
        <v/>
      </c>
      <c r="Z1556" s="364"/>
    </row>
    <row r="1557" spans="2:26">
      <c r="B1557" s="406">
        <v>1552</v>
      </c>
      <c r="C1557" s="364"/>
      <c r="D1557" s="364" t="str">
        <f t="shared" si="169"/>
        <v xml:space="preserve">#1552 : </v>
      </c>
      <c r="E1557" s="365"/>
      <c r="F1557" s="365"/>
      <c r="G1557" s="365"/>
      <c r="H1557" s="365"/>
      <c r="I1557" s="365"/>
      <c r="J1557" s="365"/>
      <c r="K1557" s="417"/>
      <c r="L1557" s="407">
        <f t="shared" si="175"/>
        <v>0</v>
      </c>
      <c r="M1557" s="407">
        <f t="shared" si="172"/>
        <v>0</v>
      </c>
      <c r="N1557" s="407">
        <f t="shared" si="173"/>
        <v>0</v>
      </c>
      <c r="O1557" s="407">
        <f t="shared" si="174"/>
        <v>0</v>
      </c>
      <c r="P1557" s="411" t="str">
        <f t="shared" si="170"/>
        <v/>
      </c>
      <c r="Q1557" s="412" t="str">
        <f t="shared" si="171"/>
        <v/>
      </c>
      <c r="Z1557" s="364"/>
    </row>
    <row r="1558" spans="2:26">
      <c r="B1558" s="406">
        <v>1553</v>
      </c>
      <c r="C1558" s="364"/>
      <c r="D1558" s="364" t="str">
        <f t="shared" si="169"/>
        <v xml:space="preserve">#1553 : </v>
      </c>
      <c r="E1558" s="365"/>
      <c r="F1558" s="365"/>
      <c r="G1558" s="365"/>
      <c r="H1558" s="365"/>
      <c r="I1558" s="365"/>
      <c r="J1558" s="365"/>
      <c r="K1558" s="417"/>
      <c r="L1558" s="407">
        <f t="shared" si="175"/>
        <v>0</v>
      </c>
      <c r="M1558" s="407">
        <f t="shared" si="172"/>
        <v>0</v>
      </c>
      <c r="N1558" s="407">
        <f t="shared" si="173"/>
        <v>0</v>
      </c>
      <c r="O1558" s="407">
        <f t="shared" si="174"/>
        <v>0</v>
      </c>
      <c r="P1558" s="411" t="str">
        <f t="shared" si="170"/>
        <v/>
      </c>
      <c r="Q1558" s="412" t="str">
        <f t="shared" si="171"/>
        <v/>
      </c>
      <c r="Z1558" s="364"/>
    </row>
    <row r="1559" spans="2:26">
      <c r="B1559" s="406">
        <v>1554</v>
      </c>
      <c r="C1559" s="364"/>
      <c r="D1559" s="364" t="str">
        <f t="shared" si="169"/>
        <v xml:space="preserve">#1554 : </v>
      </c>
      <c r="E1559" s="365"/>
      <c r="F1559" s="365"/>
      <c r="G1559" s="365"/>
      <c r="H1559" s="365"/>
      <c r="I1559" s="365"/>
      <c r="J1559" s="365"/>
      <c r="K1559" s="417"/>
      <c r="L1559" s="407">
        <f t="shared" si="175"/>
        <v>0</v>
      </c>
      <c r="M1559" s="407">
        <f t="shared" si="172"/>
        <v>0</v>
      </c>
      <c r="N1559" s="407">
        <f t="shared" si="173"/>
        <v>0</v>
      </c>
      <c r="O1559" s="407">
        <f t="shared" si="174"/>
        <v>0</v>
      </c>
      <c r="P1559" s="411" t="str">
        <f t="shared" si="170"/>
        <v/>
      </c>
      <c r="Q1559" s="412" t="str">
        <f t="shared" si="171"/>
        <v/>
      </c>
      <c r="Z1559" s="364"/>
    </row>
    <row r="1560" spans="2:26">
      <c r="B1560" s="406">
        <v>1555</v>
      </c>
      <c r="C1560" s="364"/>
      <c r="D1560" s="364" t="str">
        <f t="shared" si="169"/>
        <v xml:space="preserve">#1555 : </v>
      </c>
      <c r="E1560" s="365"/>
      <c r="F1560" s="365"/>
      <c r="G1560" s="365"/>
      <c r="H1560" s="365"/>
      <c r="I1560" s="365"/>
      <c r="J1560" s="365"/>
      <c r="K1560" s="417"/>
      <c r="L1560" s="407">
        <f t="shared" si="175"/>
        <v>0</v>
      </c>
      <c r="M1560" s="407">
        <f t="shared" si="172"/>
        <v>0</v>
      </c>
      <c r="N1560" s="407">
        <f t="shared" si="173"/>
        <v>0</v>
      </c>
      <c r="O1560" s="407">
        <f t="shared" si="174"/>
        <v>0</v>
      </c>
      <c r="P1560" s="411" t="str">
        <f t="shared" si="170"/>
        <v/>
      </c>
      <c r="Q1560" s="412" t="str">
        <f t="shared" si="171"/>
        <v/>
      </c>
      <c r="Z1560" s="364"/>
    </row>
    <row r="1561" spans="2:26">
      <c r="B1561" s="406">
        <v>1556</v>
      </c>
      <c r="C1561" s="364"/>
      <c r="D1561" s="364" t="str">
        <f t="shared" si="169"/>
        <v xml:space="preserve">#1556 : </v>
      </c>
      <c r="E1561" s="365"/>
      <c r="F1561" s="365"/>
      <c r="G1561" s="365"/>
      <c r="H1561" s="365"/>
      <c r="I1561" s="365"/>
      <c r="J1561" s="365"/>
      <c r="K1561" s="417"/>
      <c r="L1561" s="407">
        <f t="shared" si="175"/>
        <v>0</v>
      </c>
      <c r="M1561" s="407">
        <f t="shared" si="172"/>
        <v>0</v>
      </c>
      <c r="N1561" s="407">
        <f t="shared" si="173"/>
        <v>0</v>
      </c>
      <c r="O1561" s="407">
        <f t="shared" si="174"/>
        <v>0</v>
      </c>
      <c r="P1561" s="411" t="str">
        <f t="shared" si="170"/>
        <v/>
      </c>
      <c r="Q1561" s="412" t="str">
        <f t="shared" si="171"/>
        <v/>
      </c>
      <c r="Z1561" s="364"/>
    </row>
    <row r="1562" spans="2:26">
      <c r="B1562" s="406">
        <v>1557</v>
      </c>
      <c r="C1562" s="364"/>
      <c r="D1562" s="364" t="str">
        <f t="shared" si="169"/>
        <v xml:space="preserve">#1557 : </v>
      </c>
      <c r="E1562" s="365"/>
      <c r="F1562" s="365"/>
      <c r="G1562" s="365"/>
      <c r="H1562" s="365"/>
      <c r="I1562" s="365"/>
      <c r="J1562" s="365"/>
      <c r="K1562" s="417"/>
      <c r="L1562" s="407">
        <f t="shared" si="175"/>
        <v>0</v>
      </c>
      <c r="M1562" s="407">
        <f t="shared" si="172"/>
        <v>0</v>
      </c>
      <c r="N1562" s="407">
        <f t="shared" si="173"/>
        <v>0</v>
      </c>
      <c r="O1562" s="407">
        <f t="shared" si="174"/>
        <v>0</v>
      </c>
      <c r="P1562" s="411" t="str">
        <f t="shared" si="170"/>
        <v/>
      </c>
      <c r="Q1562" s="412" t="str">
        <f t="shared" si="171"/>
        <v/>
      </c>
      <c r="Z1562" s="364"/>
    </row>
    <row r="1563" spans="2:26">
      <c r="B1563" s="406">
        <v>1558</v>
      </c>
      <c r="C1563" s="364"/>
      <c r="D1563" s="364" t="str">
        <f t="shared" si="169"/>
        <v xml:space="preserve">#1558 : </v>
      </c>
      <c r="E1563" s="365"/>
      <c r="F1563" s="365"/>
      <c r="G1563" s="365"/>
      <c r="H1563" s="365"/>
      <c r="I1563" s="365"/>
      <c r="J1563" s="365"/>
      <c r="K1563" s="417"/>
      <c r="L1563" s="407">
        <f t="shared" si="175"/>
        <v>0</v>
      </c>
      <c r="M1563" s="407">
        <f t="shared" si="172"/>
        <v>0</v>
      </c>
      <c r="N1563" s="407">
        <f t="shared" si="173"/>
        <v>0</v>
      </c>
      <c r="O1563" s="407">
        <f t="shared" si="174"/>
        <v>0</v>
      </c>
      <c r="P1563" s="411" t="str">
        <f t="shared" si="170"/>
        <v/>
      </c>
      <c r="Q1563" s="412" t="str">
        <f t="shared" si="171"/>
        <v/>
      </c>
      <c r="Z1563" s="364"/>
    </row>
    <row r="1564" spans="2:26">
      <c r="B1564" s="406">
        <v>1559</v>
      </c>
      <c r="C1564" s="364"/>
      <c r="D1564" s="364" t="str">
        <f t="shared" si="169"/>
        <v xml:space="preserve">#1559 : </v>
      </c>
      <c r="E1564" s="365"/>
      <c r="F1564" s="365"/>
      <c r="G1564" s="365"/>
      <c r="H1564" s="365"/>
      <c r="I1564" s="365"/>
      <c r="J1564" s="365"/>
      <c r="K1564" s="417"/>
      <c r="L1564" s="407">
        <f t="shared" si="175"/>
        <v>0</v>
      </c>
      <c r="M1564" s="407">
        <f t="shared" si="172"/>
        <v>0</v>
      </c>
      <c r="N1564" s="407">
        <f t="shared" si="173"/>
        <v>0</v>
      </c>
      <c r="O1564" s="407">
        <f t="shared" si="174"/>
        <v>0</v>
      </c>
      <c r="P1564" s="411" t="str">
        <f t="shared" si="170"/>
        <v/>
      </c>
      <c r="Q1564" s="412" t="str">
        <f t="shared" si="171"/>
        <v/>
      </c>
      <c r="Z1564" s="364"/>
    </row>
    <row r="1565" spans="2:26">
      <c r="B1565" s="406">
        <v>1560</v>
      </c>
      <c r="C1565" s="364"/>
      <c r="D1565" s="364" t="str">
        <f t="shared" si="169"/>
        <v xml:space="preserve">#1560 : </v>
      </c>
      <c r="E1565" s="365"/>
      <c r="F1565" s="365"/>
      <c r="G1565" s="365"/>
      <c r="H1565" s="365"/>
      <c r="I1565" s="365"/>
      <c r="J1565" s="365"/>
      <c r="K1565" s="417"/>
      <c r="L1565" s="407">
        <f t="shared" si="175"/>
        <v>0</v>
      </c>
      <c r="M1565" s="407">
        <f t="shared" si="172"/>
        <v>0</v>
      </c>
      <c r="N1565" s="407">
        <f t="shared" si="173"/>
        <v>0</v>
      </c>
      <c r="O1565" s="407">
        <f t="shared" si="174"/>
        <v>0</v>
      </c>
      <c r="P1565" s="411" t="str">
        <f t="shared" si="170"/>
        <v/>
      </c>
      <c r="Q1565" s="412" t="str">
        <f t="shared" si="171"/>
        <v/>
      </c>
      <c r="Z1565" s="364"/>
    </row>
    <row r="1566" spans="2:26">
      <c r="B1566" s="406">
        <v>1561</v>
      </c>
      <c r="C1566" s="364"/>
      <c r="D1566" s="364" t="str">
        <f t="shared" si="169"/>
        <v xml:space="preserve">#1561 : </v>
      </c>
      <c r="E1566" s="365"/>
      <c r="F1566" s="365"/>
      <c r="G1566" s="365"/>
      <c r="H1566" s="365"/>
      <c r="I1566" s="365"/>
      <c r="J1566" s="365"/>
      <c r="K1566" s="417"/>
      <c r="L1566" s="407">
        <f t="shared" si="175"/>
        <v>0</v>
      </c>
      <c r="M1566" s="407">
        <f t="shared" si="172"/>
        <v>0</v>
      </c>
      <c r="N1566" s="407">
        <f t="shared" si="173"/>
        <v>0</v>
      </c>
      <c r="O1566" s="407">
        <f t="shared" si="174"/>
        <v>0</v>
      </c>
      <c r="P1566" s="411" t="str">
        <f t="shared" si="170"/>
        <v/>
      </c>
      <c r="Q1566" s="412" t="str">
        <f t="shared" si="171"/>
        <v/>
      </c>
      <c r="Z1566" s="364"/>
    </row>
    <row r="1567" spans="2:26">
      <c r="B1567" s="406">
        <v>1562</v>
      </c>
      <c r="C1567" s="364"/>
      <c r="D1567" s="364" t="str">
        <f t="shared" si="169"/>
        <v xml:space="preserve">#1562 : </v>
      </c>
      <c r="E1567" s="365"/>
      <c r="F1567" s="365"/>
      <c r="G1567" s="365"/>
      <c r="H1567" s="365"/>
      <c r="I1567" s="365"/>
      <c r="J1567" s="365"/>
      <c r="K1567" s="417"/>
      <c r="L1567" s="407">
        <f t="shared" si="175"/>
        <v>0</v>
      </c>
      <c r="M1567" s="407">
        <f t="shared" si="172"/>
        <v>0</v>
      </c>
      <c r="N1567" s="407">
        <f t="shared" si="173"/>
        <v>0</v>
      </c>
      <c r="O1567" s="407">
        <f t="shared" si="174"/>
        <v>0</v>
      </c>
      <c r="P1567" s="411" t="str">
        <f t="shared" si="170"/>
        <v/>
      </c>
      <c r="Q1567" s="412" t="str">
        <f t="shared" si="171"/>
        <v/>
      </c>
      <c r="Z1567" s="364"/>
    </row>
    <row r="1568" spans="2:26">
      <c r="B1568" s="406">
        <v>1563</v>
      </c>
      <c r="C1568" s="364"/>
      <c r="D1568" s="364" t="str">
        <f t="shared" si="169"/>
        <v xml:space="preserve">#1563 : </v>
      </c>
      <c r="E1568" s="365"/>
      <c r="F1568" s="365"/>
      <c r="G1568" s="365"/>
      <c r="H1568" s="365"/>
      <c r="I1568" s="365"/>
      <c r="J1568" s="365"/>
      <c r="K1568" s="417"/>
      <c r="L1568" s="407">
        <f t="shared" si="175"/>
        <v>0</v>
      </c>
      <c r="M1568" s="407">
        <f t="shared" si="172"/>
        <v>0</v>
      </c>
      <c r="N1568" s="407">
        <f t="shared" si="173"/>
        <v>0</v>
      </c>
      <c r="O1568" s="407">
        <f t="shared" si="174"/>
        <v>0</v>
      </c>
      <c r="P1568" s="411" t="str">
        <f t="shared" si="170"/>
        <v/>
      </c>
      <c r="Q1568" s="412" t="str">
        <f t="shared" si="171"/>
        <v/>
      </c>
      <c r="Z1568" s="364"/>
    </row>
    <row r="1569" spans="2:26">
      <c r="B1569" s="406">
        <v>1564</v>
      </c>
      <c r="C1569" s="364"/>
      <c r="D1569" s="364" t="str">
        <f t="shared" si="169"/>
        <v xml:space="preserve">#1564 : </v>
      </c>
      <c r="E1569" s="365"/>
      <c r="F1569" s="365"/>
      <c r="G1569" s="365"/>
      <c r="H1569" s="365"/>
      <c r="I1569" s="365"/>
      <c r="J1569" s="365"/>
      <c r="K1569" s="417"/>
      <c r="L1569" s="407">
        <f t="shared" si="175"/>
        <v>0</v>
      </c>
      <c r="M1569" s="407">
        <f t="shared" si="172"/>
        <v>0</v>
      </c>
      <c r="N1569" s="407">
        <f t="shared" si="173"/>
        <v>0</v>
      </c>
      <c r="O1569" s="407">
        <f t="shared" si="174"/>
        <v>0</v>
      </c>
      <c r="P1569" s="411" t="str">
        <f t="shared" si="170"/>
        <v/>
      </c>
      <c r="Q1569" s="412" t="str">
        <f t="shared" si="171"/>
        <v/>
      </c>
      <c r="Z1569" s="364"/>
    </row>
    <row r="1570" spans="2:26">
      <c r="B1570" s="406">
        <v>1565</v>
      </c>
      <c r="C1570" s="364"/>
      <c r="D1570" s="364" t="str">
        <f t="shared" si="169"/>
        <v xml:space="preserve">#1565 : </v>
      </c>
      <c r="E1570" s="365"/>
      <c r="F1570" s="365"/>
      <c r="G1570" s="365"/>
      <c r="H1570" s="365"/>
      <c r="I1570" s="365"/>
      <c r="J1570" s="365"/>
      <c r="K1570" s="417"/>
      <c r="L1570" s="407">
        <f t="shared" si="175"/>
        <v>0</v>
      </c>
      <c r="M1570" s="407">
        <f t="shared" si="172"/>
        <v>0</v>
      </c>
      <c r="N1570" s="407">
        <f t="shared" si="173"/>
        <v>0</v>
      </c>
      <c r="O1570" s="407">
        <f t="shared" si="174"/>
        <v>0</v>
      </c>
      <c r="P1570" s="411" t="str">
        <f t="shared" si="170"/>
        <v/>
      </c>
      <c r="Q1570" s="412" t="str">
        <f t="shared" si="171"/>
        <v/>
      </c>
      <c r="Z1570" s="364"/>
    </row>
    <row r="1571" spans="2:26">
      <c r="B1571" s="406">
        <v>1566</v>
      </c>
      <c r="C1571" s="364"/>
      <c r="D1571" s="364" t="str">
        <f t="shared" si="169"/>
        <v xml:space="preserve">#1566 : </v>
      </c>
      <c r="E1571" s="365"/>
      <c r="F1571" s="365"/>
      <c r="G1571" s="365"/>
      <c r="H1571" s="365"/>
      <c r="I1571" s="365"/>
      <c r="J1571" s="365"/>
      <c r="K1571" s="417"/>
      <c r="L1571" s="407">
        <f t="shared" si="175"/>
        <v>0</v>
      </c>
      <c r="M1571" s="407">
        <f t="shared" si="172"/>
        <v>0</v>
      </c>
      <c r="N1571" s="407">
        <f t="shared" si="173"/>
        <v>0</v>
      </c>
      <c r="O1571" s="407">
        <f t="shared" si="174"/>
        <v>0</v>
      </c>
      <c r="P1571" s="411" t="str">
        <f t="shared" si="170"/>
        <v/>
      </c>
      <c r="Q1571" s="412" t="str">
        <f t="shared" si="171"/>
        <v/>
      </c>
      <c r="Z1571" s="364"/>
    </row>
    <row r="1572" spans="2:26">
      <c r="B1572" s="406">
        <v>1567</v>
      </c>
      <c r="C1572" s="364"/>
      <c r="D1572" s="364" t="str">
        <f t="shared" si="169"/>
        <v xml:space="preserve">#1567 : </v>
      </c>
      <c r="E1572" s="365"/>
      <c r="F1572" s="365"/>
      <c r="G1572" s="365"/>
      <c r="H1572" s="365"/>
      <c r="I1572" s="365"/>
      <c r="J1572" s="365"/>
      <c r="K1572" s="417"/>
      <c r="L1572" s="407">
        <f t="shared" si="175"/>
        <v>0</v>
      </c>
      <c r="M1572" s="407">
        <f t="shared" si="172"/>
        <v>0</v>
      </c>
      <c r="N1572" s="407">
        <f t="shared" si="173"/>
        <v>0</v>
      </c>
      <c r="O1572" s="407">
        <f t="shared" si="174"/>
        <v>0</v>
      </c>
      <c r="P1572" s="411" t="str">
        <f t="shared" si="170"/>
        <v/>
      </c>
      <c r="Q1572" s="412" t="str">
        <f t="shared" si="171"/>
        <v/>
      </c>
      <c r="Z1572" s="364"/>
    </row>
    <row r="1573" spans="2:26">
      <c r="B1573" s="406">
        <v>1568</v>
      </c>
      <c r="C1573" s="364"/>
      <c r="D1573" s="364" t="str">
        <f t="shared" si="169"/>
        <v xml:space="preserve">#1568 : </v>
      </c>
      <c r="E1573" s="365"/>
      <c r="F1573" s="365"/>
      <c r="G1573" s="365"/>
      <c r="H1573" s="365"/>
      <c r="I1573" s="365"/>
      <c r="J1573" s="365"/>
      <c r="K1573" s="417"/>
      <c r="L1573" s="407">
        <f t="shared" si="175"/>
        <v>0</v>
      </c>
      <c r="M1573" s="407">
        <f t="shared" si="172"/>
        <v>0</v>
      </c>
      <c r="N1573" s="407">
        <f t="shared" si="173"/>
        <v>0</v>
      </c>
      <c r="O1573" s="407">
        <f t="shared" si="174"/>
        <v>0</v>
      </c>
      <c r="P1573" s="411" t="str">
        <f t="shared" si="170"/>
        <v/>
      </c>
      <c r="Q1573" s="412" t="str">
        <f t="shared" si="171"/>
        <v/>
      </c>
      <c r="Z1573" s="364"/>
    </row>
    <row r="1574" spans="2:26">
      <c r="B1574" s="406">
        <v>1569</v>
      </c>
      <c r="C1574" s="364"/>
      <c r="D1574" s="364" t="str">
        <f t="shared" si="169"/>
        <v xml:space="preserve">#1569 : </v>
      </c>
      <c r="E1574" s="365"/>
      <c r="F1574" s="365"/>
      <c r="G1574" s="365"/>
      <c r="H1574" s="365"/>
      <c r="I1574" s="365"/>
      <c r="J1574" s="365"/>
      <c r="K1574" s="417"/>
      <c r="L1574" s="407">
        <f t="shared" si="175"/>
        <v>0</v>
      </c>
      <c r="M1574" s="407">
        <f t="shared" si="172"/>
        <v>0</v>
      </c>
      <c r="N1574" s="407">
        <f t="shared" si="173"/>
        <v>0</v>
      </c>
      <c r="O1574" s="407">
        <f t="shared" si="174"/>
        <v>0</v>
      </c>
      <c r="P1574" s="411" t="str">
        <f t="shared" si="170"/>
        <v/>
      </c>
      <c r="Q1574" s="412" t="str">
        <f t="shared" si="171"/>
        <v/>
      </c>
      <c r="Z1574" s="364"/>
    </row>
    <row r="1575" spans="2:26">
      <c r="B1575" s="406">
        <v>1570</v>
      </c>
      <c r="C1575" s="364"/>
      <c r="D1575" s="364" t="str">
        <f t="shared" si="169"/>
        <v xml:space="preserve">#1570 : </v>
      </c>
      <c r="E1575" s="365"/>
      <c r="F1575" s="365"/>
      <c r="G1575" s="365"/>
      <c r="H1575" s="365"/>
      <c r="I1575" s="365"/>
      <c r="J1575" s="365"/>
      <c r="K1575" s="417"/>
      <c r="L1575" s="407">
        <f t="shared" si="175"/>
        <v>0</v>
      </c>
      <c r="M1575" s="407">
        <f t="shared" si="172"/>
        <v>0</v>
      </c>
      <c r="N1575" s="407">
        <f t="shared" si="173"/>
        <v>0</v>
      </c>
      <c r="O1575" s="407">
        <f t="shared" si="174"/>
        <v>0</v>
      </c>
      <c r="P1575" s="411" t="str">
        <f t="shared" si="170"/>
        <v/>
      </c>
      <c r="Q1575" s="412" t="str">
        <f t="shared" si="171"/>
        <v/>
      </c>
      <c r="Z1575" s="364"/>
    </row>
    <row r="1576" spans="2:26">
      <c r="B1576" s="406">
        <v>1571</v>
      </c>
      <c r="C1576" s="364"/>
      <c r="D1576" s="364" t="str">
        <f t="shared" si="169"/>
        <v xml:space="preserve">#1571 : </v>
      </c>
      <c r="E1576" s="365"/>
      <c r="F1576" s="365"/>
      <c r="G1576" s="365"/>
      <c r="H1576" s="365"/>
      <c r="I1576" s="365"/>
      <c r="J1576" s="365"/>
      <c r="K1576" s="417"/>
      <c r="L1576" s="407">
        <f t="shared" si="175"/>
        <v>0</v>
      </c>
      <c r="M1576" s="407">
        <f t="shared" si="172"/>
        <v>0</v>
      </c>
      <c r="N1576" s="407">
        <f t="shared" si="173"/>
        <v>0</v>
      </c>
      <c r="O1576" s="407">
        <f t="shared" si="174"/>
        <v>0</v>
      </c>
      <c r="P1576" s="411" t="str">
        <f t="shared" si="170"/>
        <v/>
      </c>
      <c r="Q1576" s="412" t="str">
        <f t="shared" si="171"/>
        <v/>
      </c>
      <c r="Z1576" s="364"/>
    </row>
    <row r="1577" spans="2:26">
      <c r="B1577" s="406">
        <v>1572</v>
      </c>
      <c r="C1577" s="364"/>
      <c r="D1577" s="364" t="str">
        <f t="shared" si="169"/>
        <v xml:space="preserve">#1572 : </v>
      </c>
      <c r="E1577" s="365"/>
      <c r="F1577" s="365"/>
      <c r="G1577" s="365"/>
      <c r="H1577" s="365"/>
      <c r="I1577" s="365"/>
      <c r="J1577" s="365"/>
      <c r="K1577" s="417"/>
      <c r="L1577" s="407">
        <f t="shared" si="175"/>
        <v>0</v>
      </c>
      <c r="M1577" s="407">
        <f t="shared" si="172"/>
        <v>0</v>
      </c>
      <c r="N1577" s="407">
        <f t="shared" si="173"/>
        <v>0</v>
      </c>
      <c r="O1577" s="407">
        <f t="shared" si="174"/>
        <v>0</v>
      </c>
      <c r="P1577" s="411" t="str">
        <f t="shared" si="170"/>
        <v/>
      </c>
      <c r="Q1577" s="412" t="str">
        <f t="shared" si="171"/>
        <v/>
      </c>
      <c r="Z1577" s="364"/>
    </row>
    <row r="1578" spans="2:26">
      <c r="B1578" s="406">
        <v>1573</v>
      </c>
      <c r="C1578" s="364"/>
      <c r="D1578" s="364" t="str">
        <f t="shared" si="169"/>
        <v xml:space="preserve">#1573 : </v>
      </c>
      <c r="E1578" s="365"/>
      <c r="F1578" s="365"/>
      <c r="G1578" s="365"/>
      <c r="H1578" s="365"/>
      <c r="I1578" s="365"/>
      <c r="J1578" s="365"/>
      <c r="K1578" s="417"/>
      <c r="L1578" s="407">
        <f t="shared" si="175"/>
        <v>0</v>
      </c>
      <c r="M1578" s="407">
        <f t="shared" si="172"/>
        <v>0</v>
      </c>
      <c r="N1578" s="407">
        <f t="shared" si="173"/>
        <v>0</v>
      </c>
      <c r="O1578" s="407">
        <f t="shared" si="174"/>
        <v>0</v>
      </c>
      <c r="P1578" s="411" t="str">
        <f t="shared" si="170"/>
        <v/>
      </c>
      <c r="Q1578" s="412" t="str">
        <f t="shared" si="171"/>
        <v/>
      </c>
      <c r="Z1578" s="364"/>
    </row>
    <row r="1579" spans="2:26">
      <c r="B1579" s="406">
        <v>1574</v>
      </c>
      <c r="C1579" s="364"/>
      <c r="D1579" s="364" t="str">
        <f t="shared" si="169"/>
        <v xml:space="preserve">#1574 : </v>
      </c>
      <c r="E1579" s="365"/>
      <c r="F1579" s="365"/>
      <c r="G1579" s="365"/>
      <c r="H1579" s="365"/>
      <c r="I1579" s="365"/>
      <c r="J1579" s="365"/>
      <c r="K1579" s="417"/>
      <c r="L1579" s="407">
        <f t="shared" si="175"/>
        <v>0</v>
      </c>
      <c r="M1579" s="407">
        <f t="shared" si="172"/>
        <v>0</v>
      </c>
      <c r="N1579" s="407">
        <f t="shared" si="173"/>
        <v>0</v>
      </c>
      <c r="O1579" s="407">
        <f t="shared" si="174"/>
        <v>0</v>
      </c>
      <c r="P1579" s="411" t="str">
        <f t="shared" si="170"/>
        <v/>
      </c>
      <c r="Q1579" s="412" t="str">
        <f t="shared" si="171"/>
        <v/>
      </c>
      <c r="Z1579" s="364"/>
    </row>
    <row r="1580" spans="2:26">
      <c r="B1580" s="406">
        <v>1575</v>
      </c>
      <c r="C1580" s="364"/>
      <c r="D1580" s="364" t="str">
        <f t="shared" si="169"/>
        <v xml:space="preserve">#1575 : </v>
      </c>
      <c r="E1580" s="365"/>
      <c r="F1580" s="365"/>
      <c r="G1580" s="365"/>
      <c r="H1580" s="365"/>
      <c r="I1580" s="365"/>
      <c r="J1580" s="365"/>
      <c r="K1580" s="417"/>
      <c r="L1580" s="407">
        <f t="shared" si="175"/>
        <v>0</v>
      </c>
      <c r="M1580" s="407">
        <f t="shared" si="172"/>
        <v>0</v>
      </c>
      <c r="N1580" s="407">
        <f t="shared" si="173"/>
        <v>0</v>
      </c>
      <c r="O1580" s="407">
        <f t="shared" si="174"/>
        <v>0</v>
      </c>
      <c r="P1580" s="411" t="str">
        <f t="shared" si="170"/>
        <v/>
      </c>
      <c r="Q1580" s="412" t="str">
        <f t="shared" si="171"/>
        <v/>
      </c>
      <c r="Z1580" s="364"/>
    </row>
    <row r="1581" spans="2:26">
      <c r="B1581" s="406">
        <v>1576</v>
      </c>
      <c r="C1581" s="364"/>
      <c r="D1581" s="364" t="str">
        <f t="shared" si="169"/>
        <v xml:space="preserve">#1576 : </v>
      </c>
      <c r="E1581" s="365"/>
      <c r="F1581" s="365"/>
      <c r="G1581" s="365"/>
      <c r="H1581" s="365"/>
      <c r="I1581" s="365"/>
      <c r="J1581" s="365"/>
      <c r="K1581" s="417"/>
      <c r="L1581" s="407">
        <f t="shared" si="175"/>
        <v>0</v>
      </c>
      <c r="M1581" s="407">
        <f t="shared" si="172"/>
        <v>0</v>
      </c>
      <c r="N1581" s="407">
        <f t="shared" si="173"/>
        <v>0</v>
      </c>
      <c r="O1581" s="407">
        <f t="shared" si="174"/>
        <v>0</v>
      </c>
      <c r="P1581" s="411" t="str">
        <f t="shared" si="170"/>
        <v/>
      </c>
      <c r="Q1581" s="412" t="str">
        <f t="shared" si="171"/>
        <v/>
      </c>
      <c r="Z1581" s="364"/>
    </row>
    <row r="1582" spans="2:26">
      <c r="B1582" s="406">
        <v>1577</v>
      </c>
      <c r="C1582" s="364"/>
      <c r="D1582" s="364" t="str">
        <f t="shared" si="169"/>
        <v xml:space="preserve">#1577 : </v>
      </c>
      <c r="E1582" s="365"/>
      <c r="F1582" s="365"/>
      <c r="G1582" s="365"/>
      <c r="H1582" s="365"/>
      <c r="I1582" s="365"/>
      <c r="J1582" s="365"/>
      <c r="K1582" s="417"/>
      <c r="L1582" s="407">
        <f t="shared" si="175"/>
        <v>0</v>
      </c>
      <c r="M1582" s="407">
        <f t="shared" si="172"/>
        <v>0</v>
      </c>
      <c r="N1582" s="407">
        <f t="shared" si="173"/>
        <v>0</v>
      </c>
      <c r="O1582" s="407">
        <f t="shared" si="174"/>
        <v>0</v>
      </c>
      <c r="P1582" s="411" t="str">
        <f t="shared" si="170"/>
        <v/>
      </c>
      <c r="Q1582" s="412" t="str">
        <f t="shared" si="171"/>
        <v/>
      </c>
      <c r="Z1582" s="364"/>
    </row>
    <row r="1583" spans="2:26">
      <c r="B1583" s="406">
        <v>1578</v>
      </c>
      <c r="C1583" s="364"/>
      <c r="D1583" s="364" t="str">
        <f t="shared" si="169"/>
        <v xml:space="preserve">#1578 : </v>
      </c>
      <c r="E1583" s="365"/>
      <c r="F1583" s="365"/>
      <c r="G1583" s="365"/>
      <c r="H1583" s="365"/>
      <c r="I1583" s="365"/>
      <c r="J1583" s="365"/>
      <c r="K1583" s="417"/>
      <c r="L1583" s="407">
        <f t="shared" si="175"/>
        <v>0</v>
      </c>
      <c r="M1583" s="407">
        <f t="shared" si="172"/>
        <v>0</v>
      </c>
      <c r="N1583" s="407">
        <f t="shared" si="173"/>
        <v>0</v>
      </c>
      <c r="O1583" s="407">
        <f t="shared" si="174"/>
        <v>0</v>
      </c>
      <c r="P1583" s="411" t="str">
        <f t="shared" si="170"/>
        <v/>
      </c>
      <c r="Q1583" s="412" t="str">
        <f t="shared" si="171"/>
        <v/>
      </c>
      <c r="Z1583" s="364"/>
    </row>
    <row r="1584" spans="2:26">
      <c r="B1584" s="406">
        <v>1579</v>
      </c>
      <c r="C1584" s="364"/>
      <c r="D1584" s="364" t="str">
        <f t="shared" si="169"/>
        <v xml:space="preserve">#1579 : </v>
      </c>
      <c r="E1584" s="365"/>
      <c r="F1584" s="365"/>
      <c r="G1584" s="365"/>
      <c r="H1584" s="365"/>
      <c r="I1584" s="365"/>
      <c r="J1584" s="365"/>
      <c r="K1584" s="417"/>
      <c r="L1584" s="407">
        <f t="shared" si="175"/>
        <v>0</v>
      </c>
      <c r="M1584" s="407">
        <f t="shared" si="172"/>
        <v>0</v>
      </c>
      <c r="N1584" s="407">
        <f t="shared" si="173"/>
        <v>0</v>
      </c>
      <c r="O1584" s="407">
        <f t="shared" si="174"/>
        <v>0</v>
      </c>
      <c r="P1584" s="411" t="str">
        <f t="shared" si="170"/>
        <v/>
      </c>
      <c r="Q1584" s="412" t="str">
        <f t="shared" si="171"/>
        <v/>
      </c>
      <c r="Z1584" s="364"/>
    </row>
    <row r="1585" spans="2:26">
      <c r="B1585" s="406">
        <v>1580</v>
      </c>
      <c r="C1585" s="364"/>
      <c r="D1585" s="364" t="str">
        <f t="shared" si="169"/>
        <v xml:space="preserve">#1580 : </v>
      </c>
      <c r="E1585" s="365"/>
      <c r="F1585" s="365"/>
      <c r="G1585" s="365"/>
      <c r="H1585" s="365"/>
      <c r="I1585" s="365"/>
      <c r="J1585" s="365"/>
      <c r="K1585" s="417"/>
      <c r="L1585" s="407">
        <f t="shared" si="175"/>
        <v>0</v>
      </c>
      <c r="M1585" s="407">
        <f t="shared" si="172"/>
        <v>0</v>
      </c>
      <c r="N1585" s="407">
        <f t="shared" si="173"/>
        <v>0</v>
      </c>
      <c r="O1585" s="407">
        <f t="shared" si="174"/>
        <v>0</v>
      </c>
      <c r="P1585" s="411" t="str">
        <f t="shared" si="170"/>
        <v/>
      </c>
      <c r="Q1585" s="412" t="str">
        <f t="shared" si="171"/>
        <v/>
      </c>
      <c r="Z1585" s="364"/>
    </row>
    <row r="1586" spans="2:26">
      <c r="B1586" s="406">
        <v>1581</v>
      </c>
      <c r="C1586" s="364"/>
      <c r="D1586" s="364" t="str">
        <f t="shared" si="169"/>
        <v xml:space="preserve">#1581 : </v>
      </c>
      <c r="E1586" s="365"/>
      <c r="F1586" s="365"/>
      <c r="G1586" s="365"/>
      <c r="H1586" s="365"/>
      <c r="I1586" s="365"/>
      <c r="J1586" s="365"/>
      <c r="K1586" s="417"/>
      <c r="L1586" s="407">
        <f t="shared" si="175"/>
        <v>0</v>
      </c>
      <c r="M1586" s="407">
        <f t="shared" si="172"/>
        <v>0</v>
      </c>
      <c r="N1586" s="407">
        <f t="shared" si="173"/>
        <v>0</v>
      </c>
      <c r="O1586" s="407">
        <f t="shared" si="174"/>
        <v>0</v>
      </c>
      <c r="P1586" s="411" t="str">
        <f t="shared" si="170"/>
        <v/>
      </c>
      <c r="Q1586" s="412" t="str">
        <f t="shared" si="171"/>
        <v/>
      </c>
      <c r="Z1586" s="364"/>
    </row>
    <row r="1587" spans="2:26">
      <c r="B1587" s="406">
        <v>1582</v>
      </c>
      <c r="C1587" s="364"/>
      <c r="D1587" s="364" t="str">
        <f t="shared" si="169"/>
        <v xml:space="preserve">#1582 : </v>
      </c>
      <c r="E1587" s="365"/>
      <c r="F1587" s="365"/>
      <c r="G1587" s="365"/>
      <c r="H1587" s="365"/>
      <c r="I1587" s="365"/>
      <c r="J1587" s="365"/>
      <c r="K1587" s="417"/>
      <c r="L1587" s="407">
        <f t="shared" si="175"/>
        <v>0</v>
      </c>
      <c r="M1587" s="407">
        <f t="shared" si="172"/>
        <v>0</v>
      </c>
      <c r="N1587" s="407">
        <f t="shared" si="173"/>
        <v>0</v>
      </c>
      <c r="O1587" s="407">
        <f t="shared" si="174"/>
        <v>0</v>
      </c>
      <c r="P1587" s="411" t="str">
        <f t="shared" si="170"/>
        <v/>
      </c>
      <c r="Q1587" s="412" t="str">
        <f t="shared" si="171"/>
        <v/>
      </c>
      <c r="Z1587" s="364"/>
    </row>
    <row r="1588" spans="2:26">
      <c r="B1588" s="406">
        <v>1583</v>
      </c>
      <c r="C1588" s="364"/>
      <c r="D1588" s="364" t="str">
        <f t="shared" si="169"/>
        <v xml:space="preserve">#1583 : </v>
      </c>
      <c r="E1588" s="365"/>
      <c r="F1588" s="365"/>
      <c r="G1588" s="365"/>
      <c r="H1588" s="365"/>
      <c r="I1588" s="365"/>
      <c r="J1588" s="365"/>
      <c r="K1588" s="417"/>
      <c r="L1588" s="407">
        <f t="shared" si="175"/>
        <v>0</v>
      </c>
      <c r="M1588" s="407">
        <f t="shared" si="172"/>
        <v>0</v>
      </c>
      <c r="N1588" s="407">
        <f t="shared" si="173"/>
        <v>0</v>
      </c>
      <c r="O1588" s="407">
        <f t="shared" si="174"/>
        <v>0</v>
      </c>
      <c r="P1588" s="411" t="str">
        <f t="shared" si="170"/>
        <v/>
      </c>
      <c r="Q1588" s="412" t="str">
        <f t="shared" si="171"/>
        <v/>
      </c>
      <c r="Z1588" s="364"/>
    </row>
    <row r="1589" spans="2:26">
      <c r="B1589" s="406">
        <v>1584</v>
      </c>
      <c r="C1589" s="364"/>
      <c r="D1589" s="364" t="str">
        <f t="shared" si="169"/>
        <v xml:space="preserve">#1584 : </v>
      </c>
      <c r="E1589" s="365"/>
      <c r="F1589" s="365"/>
      <c r="G1589" s="365"/>
      <c r="H1589" s="365"/>
      <c r="I1589" s="365"/>
      <c r="J1589" s="365"/>
      <c r="K1589" s="417"/>
      <c r="L1589" s="407">
        <f t="shared" si="175"/>
        <v>0</v>
      </c>
      <c r="M1589" s="407">
        <f t="shared" si="172"/>
        <v>0</v>
      </c>
      <c r="N1589" s="407">
        <f t="shared" si="173"/>
        <v>0</v>
      </c>
      <c r="O1589" s="407">
        <f t="shared" si="174"/>
        <v>0</v>
      </c>
      <c r="P1589" s="411" t="str">
        <f t="shared" si="170"/>
        <v/>
      </c>
      <c r="Q1589" s="412" t="str">
        <f t="shared" si="171"/>
        <v/>
      </c>
      <c r="Z1589" s="364"/>
    </row>
    <row r="1590" spans="2:26">
      <c r="B1590" s="406">
        <v>1585</v>
      </c>
      <c r="C1590" s="364"/>
      <c r="D1590" s="364" t="str">
        <f t="shared" si="169"/>
        <v xml:space="preserve">#1585 : </v>
      </c>
      <c r="E1590" s="365"/>
      <c r="F1590" s="365"/>
      <c r="G1590" s="365"/>
      <c r="H1590" s="365"/>
      <c r="I1590" s="365"/>
      <c r="J1590" s="365"/>
      <c r="K1590" s="417"/>
      <c r="L1590" s="407">
        <f t="shared" si="175"/>
        <v>0</v>
      </c>
      <c r="M1590" s="407">
        <f t="shared" si="172"/>
        <v>0</v>
      </c>
      <c r="N1590" s="407">
        <f t="shared" si="173"/>
        <v>0</v>
      </c>
      <c r="O1590" s="407">
        <f t="shared" si="174"/>
        <v>0</v>
      </c>
      <c r="P1590" s="411" t="str">
        <f t="shared" si="170"/>
        <v/>
      </c>
      <c r="Q1590" s="412" t="str">
        <f t="shared" si="171"/>
        <v/>
      </c>
      <c r="Z1590" s="364"/>
    </row>
    <row r="1591" spans="2:26">
      <c r="B1591" s="406">
        <v>1586</v>
      </c>
      <c r="C1591" s="364"/>
      <c r="D1591" s="364" t="str">
        <f t="shared" si="169"/>
        <v xml:space="preserve">#1586 : </v>
      </c>
      <c r="E1591" s="365"/>
      <c r="F1591" s="365"/>
      <c r="G1591" s="365"/>
      <c r="H1591" s="365"/>
      <c r="I1591" s="365"/>
      <c r="J1591" s="365"/>
      <c r="K1591" s="417"/>
      <c r="L1591" s="407">
        <f t="shared" si="175"/>
        <v>0</v>
      </c>
      <c r="M1591" s="407">
        <f t="shared" si="172"/>
        <v>0</v>
      </c>
      <c r="N1591" s="407">
        <f t="shared" si="173"/>
        <v>0</v>
      </c>
      <c r="O1591" s="407">
        <f t="shared" si="174"/>
        <v>0</v>
      </c>
      <c r="P1591" s="411" t="str">
        <f t="shared" si="170"/>
        <v/>
      </c>
      <c r="Q1591" s="412" t="str">
        <f t="shared" si="171"/>
        <v/>
      </c>
      <c r="Z1591" s="364"/>
    </row>
    <row r="1592" spans="2:26">
      <c r="B1592" s="406">
        <v>1587</v>
      </c>
      <c r="C1592" s="364"/>
      <c r="D1592" s="364" t="str">
        <f t="shared" si="169"/>
        <v xml:space="preserve">#1587 : </v>
      </c>
      <c r="E1592" s="365"/>
      <c r="F1592" s="365"/>
      <c r="G1592" s="365"/>
      <c r="H1592" s="365"/>
      <c r="I1592" s="365"/>
      <c r="J1592" s="365"/>
      <c r="K1592" s="417"/>
      <c r="L1592" s="407">
        <f t="shared" si="175"/>
        <v>0</v>
      </c>
      <c r="M1592" s="407">
        <f t="shared" si="172"/>
        <v>0</v>
      </c>
      <c r="N1592" s="407">
        <f t="shared" si="173"/>
        <v>0</v>
      </c>
      <c r="O1592" s="407">
        <f t="shared" si="174"/>
        <v>0</v>
      </c>
      <c r="P1592" s="411" t="str">
        <f t="shared" si="170"/>
        <v/>
      </c>
      <c r="Q1592" s="412" t="str">
        <f t="shared" si="171"/>
        <v/>
      </c>
      <c r="Z1592" s="364"/>
    </row>
    <row r="1593" spans="2:26">
      <c r="B1593" s="406">
        <v>1588</v>
      </c>
      <c r="C1593" s="364"/>
      <c r="D1593" s="364" t="str">
        <f t="shared" si="169"/>
        <v xml:space="preserve">#1588 : </v>
      </c>
      <c r="E1593" s="365"/>
      <c r="F1593" s="365"/>
      <c r="G1593" s="365"/>
      <c r="H1593" s="365"/>
      <c r="I1593" s="365"/>
      <c r="J1593" s="365"/>
      <c r="K1593" s="417"/>
      <c r="L1593" s="407">
        <f t="shared" si="175"/>
        <v>0</v>
      </c>
      <c r="M1593" s="407">
        <f t="shared" si="172"/>
        <v>0</v>
      </c>
      <c r="N1593" s="407">
        <f t="shared" si="173"/>
        <v>0</v>
      </c>
      <c r="O1593" s="407">
        <f t="shared" si="174"/>
        <v>0</v>
      </c>
      <c r="P1593" s="411" t="str">
        <f t="shared" si="170"/>
        <v/>
      </c>
      <c r="Q1593" s="412" t="str">
        <f t="shared" si="171"/>
        <v/>
      </c>
      <c r="Z1593" s="364"/>
    </row>
    <row r="1594" spans="2:26">
      <c r="B1594" s="406">
        <v>1589</v>
      </c>
      <c r="C1594" s="364"/>
      <c r="D1594" s="364" t="str">
        <f t="shared" si="169"/>
        <v xml:space="preserve">#1589 : </v>
      </c>
      <c r="E1594" s="365"/>
      <c r="F1594" s="365"/>
      <c r="G1594" s="365"/>
      <c r="H1594" s="365"/>
      <c r="I1594" s="365"/>
      <c r="J1594" s="365"/>
      <c r="K1594" s="417"/>
      <c r="L1594" s="407">
        <f t="shared" si="175"/>
        <v>0</v>
      </c>
      <c r="M1594" s="407">
        <f t="shared" si="172"/>
        <v>0</v>
      </c>
      <c r="N1594" s="407">
        <f t="shared" si="173"/>
        <v>0</v>
      </c>
      <c r="O1594" s="407">
        <f t="shared" si="174"/>
        <v>0</v>
      </c>
      <c r="P1594" s="411" t="str">
        <f t="shared" si="170"/>
        <v/>
      </c>
      <c r="Q1594" s="412" t="str">
        <f t="shared" si="171"/>
        <v/>
      </c>
      <c r="Z1594" s="364"/>
    </row>
    <row r="1595" spans="2:26">
      <c r="B1595" s="406">
        <v>1590</v>
      </c>
      <c r="C1595" s="364"/>
      <c r="D1595" s="364" t="str">
        <f t="shared" si="169"/>
        <v xml:space="preserve">#1590 : </v>
      </c>
      <c r="E1595" s="365"/>
      <c r="F1595" s="365"/>
      <c r="G1595" s="365"/>
      <c r="H1595" s="365"/>
      <c r="I1595" s="365"/>
      <c r="J1595" s="365"/>
      <c r="K1595" s="417"/>
      <c r="L1595" s="407">
        <f t="shared" si="175"/>
        <v>0</v>
      </c>
      <c r="M1595" s="407">
        <f t="shared" si="172"/>
        <v>0</v>
      </c>
      <c r="N1595" s="407">
        <f t="shared" si="173"/>
        <v>0</v>
      </c>
      <c r="O1595" s="407">
        <f t="shared" si="174"/>
        <v>0</v>
      </c>
      <c r="P1595" s="411" t="str">
        <f t="shared" si="170"/>
        <v/>
      </c>
      <c r="Q1595" s="412" t="str">
        <f t="shared" si="171"/>
        <v/>
      </c>
      <c r="Z1595" s="364"/>
    </row>
    <row r="1596" spans="2:26">
      <c r="B1596" s="406">
        <v>1591</v>
      </c>
      <c r="C1596" s="364"/>
      <c r="D1596" s="364" t="str">
        <f t="shared" si="169"/>
        <v xml:space="preserve">#1591 : </v>
      </c>
      <c r="E1596" s="365"/>
      <c r="F1596" s="365"/>
      <c r="G1596" s="365"/>
      <c r="H1596" s="365"/>
      <c r="I1596" s="365"/>
      <c r="J1596" s="365"/>
      <c r="K1596" s="417"/>
      <c r="L1596" s="407">
        <f t="shared" si="175"/>
        <v>0</v>
      </c>
      <c r="M1596" s="407">
        <f t="shared" si="172"/>
        <v>0</v>
      </c>
      <c r="N1596" s="407">
        <f t="shared" si="173"/>
        <v>0</v>
      </c>
      <c r="O1596" s="407">
        <f t="shared" si="174"/>
        <v>0</v>
      </c>
      <c r="P1596" s="411" t="str">
        <f t="shared" si="170"/>
        <v/>
      </c>
      <c r="Q1596" s="412" t="str">
        <f t="shared" si="171"/>
        <v/>
      </c>
      <c r="Z1596" s="364"/>
    </row>
    <row r="1597" spans="2:26">
      <c r="B1597" s="406">
        <v>1592</v>
      </c>
      <c r="C1597" s="364"/>
      <c r="D1597" s="364" t="str">
        <f t="shared" si="169"/>
        <v xml:space="preserve">#1592 : </v>
      </c>
      <c r="E1597" s="365"/>
      <c r="F1597" s="365"/>
      <c r="G1597" s="365"/>
      <c r="H1597" s="365"/>
      <c r="I1597" s="365"/>
      <c r="J1597" s="365"/>
      <c r="K1597" s="417"/>
      <c r="L1597" s="407">
        <f t="shared" si="175"/>
        <v>0</v>
      </c>
      <c r="M1597" s="407">
        <f t="shared" si="172"/>
        <v>0</v>
      </c>
      <c r="N1597" s="407">
        <f t="shared" si="173"/>
        <v>0</v>
      </c>
      <c r="O1597" s="407">
        <f t="shared" si="174"/>
        <v>0</v>
      </c>
      <c r="P1597" s="411" t="str">
        <f t="shared" si="170"/>
        <v/>
      </c>
      <c r="Q1597" s="412" t="str">
        <f t="shared" si="171"/>
        <v/>
      </c>
      <c r="Z1597" s="364"/>
    </row>
    <row r="1598" spans="2:26">
      <c r="B1598" s="406">
        <v>1593</v>
      </c>
      <c r="C1598" s="364"/>
      <c r="D1598" s="364" t="str">
        <f t="shared" si="169"/>
        <v xml:space="preserve">#1593 : </v>
      </c>
      <c r="E1598" s="365"/>
      <c r="F1598" s="365"/>
      <c r="G1598" s="365"/>
      <c r="H1598" s="365"/>
      <c r="I1598" s="365"/>
      <c r="J1598" s="365"/>
      <c r="K1598" s="417"/>
      <c r="L1598" s="407">
        <f t="shared" si="175"/>
        <v>0</v>
      </c>
      <c r="M1598" s="407">
        <f t="shared" si="172"/>
        <v>0</v>
      </c>
      <c r="N1598" s="407">
        <f t="shared" si="173"/>
        <v>0</v>
      </c>
      <c r="O1598" s="407">
        <f t="shared" si="174"/>
        <v>0</v>
      </c>
      <c r="P1598" s="411" t="str">
        <f t="shared" si="170"/>
        <v/>
      </c>
      <c r="Q1598" s="412" t="str">
        <f t="shared" si="171"/>
        <v/>
      </c>
      <c r="Z1598" s="364"/>
    </row>
    <row r="1599" spans="2:26">
      <c r="B1599" s="406">
        <v>1594</v>
      </c>
      <c r="C1599" s="364"/>
      <c r="D1599" s="364" t="str">
        <f t="shared" si="169"/>
        <v xml:space="preserve">#1594 : </v>
      </c>
      <c r="E1599" s="365"/>
      <c r="F1599" s="365"/>
      <c r="G1599" s="365"/>
      <c r="H1599" s="365"/>
      <c r="I1599" s="365"/>
      <c r="J1599" s="365"/>
      <c r="K1599" s="417"/>
      <c r="L1599" s="407">
        <f t="shared" si="175"/>
        <v>0</v>
      </c>
      <c r="M1599" s="407">
        <f t="shared" si="172"/>
        <v>0</v>
      </c>
      <c r="N1599" s="407">
        <f t="shared" si="173"/>
        <v>0</v>
      </c>
      <c r="O1599" s="407">
        <f t="shared" si="174"/>
        <v>0</v>
      </c>
      <c r="P1599" s="411" t="str">
        <f t="shared" si="170"/>
        <v/>
      </c>
      <c r="Q1599" s="412" t="str">
        <f t="shared" si="171"/>
        <v/>
      </c>
      <c r="Z1599" s="364"/>
    </row>
    <row r="1600" spans="2:26">
      <c r="B1600" s="406">
        <v>1595</v>
      </c>
      <c r="C1600" s="364"/>
      <c r="D1600" s="364" t="str">
        <f t="shared" si="169"/>
        <v xml:space="preserve">#1595 : </v>
      </c>
      <c r="E1600" s="365"/>
      <c r="F1600" s="365"/>
      <c r="G1600" s="365"/>
      <c r="H1600" s="365"/>
      <c r="I1600" s="365"/>
      <c r="J1600" s="365"/>
      <c r="K1600" s="417"/>
      <c r="L1600" s="407">
        <f t="shared" si="175"/>
        <v>0</v>
      </c>
      <c r="M1600" s="407">
        <f t="shared" si="172"/>
        <v>0</v>
      </c>
      <c r="N1600" s="407">
        <f t="shared" si="173"/>
        <v>0</v>
      </c>
      <c r="O1600" s="407">
        <f t="shared" si="174"/>
        <v>0</v>
      </c>
      <c r="P1600" s="411" t="str">
        <f t="shared" si="170"/>
        <v/>
      </c>
      <c r="Q1600" s="412" t="str">
        <f t="shared" si="171"/>
        <v/>
      </c>
      <c r="Z1600" s="364"/>
    </row>
    <row r="1601" spans="2:26">
      <c r="B1601" s="406">
        <v>1596</v>
      </c>
      <c r="C1601" s="364"/>
      <c r="D1601" s="364" t="str">
        <f t="shared" si="169"/>
        <v xml:space="preserve">#1596 : </v>
      </c>
      <c r="E1601" s="365"/>
      <c r="F1601" s="365"/>
      <c r="G1601" s="365"/>
      <c r="H1601" s="365"/>
      <c r="I1601" s="365"/>
      <c r="J1601" s="365"/>
      <c r="K1601" s="417"/>
      <c r="L1601" s="407">
        <f t="shared" si="175"/>
        <v>0</v>
      </c>
      <c r="M1601" s="407">
        <f t="shared" si="172"/>
        <v>0</v>
      </c>
      <c r="N1601" s="407">
        <f t="shared" si="173"/>
        <v>0</v>
      </c>
      <c r="O1601" s="407">
        <f t="shared" si="174"/>
        <v>0</v>
      </c>
      <c r="P1601" s="411" t="str">
        <f t="shared" si="170"/>
        <v/>
      </c>
      <c r="Q1601" s="412" t="str">
        <f t="shared" si="171"/>
        <v/>
      </c>
      <c r="Z1601" s="364"/>
    </row>
    <row r="1602" spans="2:26">
      <c r="B1602" s="406">
        <v>1597</v>
      </c>
      <c r="C1602" s="364"/>
      <c r="D1602" s="364" t="str">
        <f t="shared" si="169"/>
        <v xml:space="preserve">#1597 : </v>
      </c>
      <c r="E1602" s="365"/>
      <c r="F1602" s="365"/>
      <c r="G1602" s="365"/>
      <c r="H1602" s="365"/>
      <c r="I1602" s="365"/>
      <c r="J1602" s="365"/>
      <c r="K1602" s="417"/>
      <c r="L1602" s="407">
        <f t="shared" si="175"/>
        <v>0</v>
      </c>
      <c r="M1602" s="407">
        <f t="shared" si="172"/>
        <v>0</v>
      </c>
      <c r="N1602" s="407">
        <f t="shared" si="173"/>
        <v>0</v>
      </c>
      <c r="O1602" s="407">
        <f t="shared" si="174"/>
        <v>0</v>
      </c>
      <c r="P1602" s="411" t="str">
        <f t="shared" si="170"/>
        <v/>
      </c>
      <c r="Q1602" s="412" t="str">
        <f t="shared" si="171"/>
        <v/>
      </c>
      <c r="Z1602" s="364"/>
    </row>
    <row r="1603" spans="2:26">
      <c r="B1603" s="406">
        <v>1598</v>
      </c>
      <c r="C1603" s="364"/>
      <c r="D1603" s="364" t="str">
        <f t="shared" si="169"/>
        <v xml:space="preserve">#1598 : </v>
      </c>
      <c r="E1603" s="365"/>
      <c r="F1603" s="365"/>
      <c r="G1603" s="365"/>
      <c r="H1603" s="365"/>
      <c r="I1603" s="365"/>
      <c r="J1603" s="365"/>
      <c r="K1603" s="417"/>
      <c r="L1603" s="407">
        <f t="shared" si="175"/>
        <v>0</v>
      </c>
      <c r="M1603" s="407">
        <f t="shared" si="172"/>
        <v>0</v>
      </c>
      <c r="N1603" s="407">
        <f t="shared" si="173"/>
        <v>0</v>
      </c>
      <c r="O1603" s="407">
        <f t="shared" si="174"/>
        <v>0</v>
      </c>
      <c r="P1603" s="411" t="str">
        <f t="shared" si="170"/>
        <v/>
      </c>
      <c r="Q1603" s="412" t="str">
        <f t="shared" si="171"/>
        <v/>
      </c>
      <c r="Z1603" s="364"/>
    </row>
    <row r="1604" spans="2:26">
      <c r="B1604" s="406">
        <v>1599</v>
      </c>
      <c r="C1604" s="364"/>
      <c r="D1604" s="364" t="str">
        <f t="shared" si="169"/>
        <v xml:space="preserve">#1599 : </v>
      </c>
      <c r="E1604" s="365"/>
      <c r="F1604" s="365"/>
      <c r="G1604" s="365"/>
      <c r="H1604" s="365"/>
      <c r="I1604" s="365"/>
      <c r="J1604" s="365"/>
      <c r="K1604" s="417"/>
      <c r="L1604" s="407">
        <f t="shared" si="175"/>
        <v>0</v>
      </c>
      <c r="M1604" s="407">
        <f t="shared" si="172"/>
        <v>0</v>
      </c>
      <c r="N1604" s="407">
        <f t="shared" si="173"/>
        <v>0</v>
      </c>
      <c r="O1604" s="407">
        <f t="shared" si="174"/>
        <v>0</v>
      </c>
      <c r="P1604" s="411" t="str">
        <f t="shared" si="170"/>
        <v/>
      </c>
      <c r="Q1604" s="412" t="str">
        <f t="shared" si="171"/>
        <v/>
      </c>
      <c r="Z1604" s="364"/>
    </row>
    <row r="1605" spans="2:26">
      <c r="B1605" s="406">
        <v>1600</v>
      </c>
      <c r="C1605" s="364"/>
      <c r="D1605" s="364" t="str">
        <f t="shared" si="169"/>
        <v xml:space="preserve">#1600 : </v>
      </c>
      <c r="E1605" s="365"/>
      <c r="F1605" s="365"/>
      <c r="G1605" s="365"/>
      <c r="H1605" s="365"/>
      <c r="I1605" s="365"/>
      <c r="J1605" s="365"/>
      <c r="K1605" s="417"/>
      <c r="L1605" s="407">
        <f t="shared" si="175"/>
        <v>0</v>
      </c>
      <c r="M1605" s="407">
        <f t="shared" si="172"/>
        <v>0</v>
      </c>
      <c r="N1605" s="407">
        <f t="shared" si="173"/>
        <v>0</v>
      </c>
      <c r="O1605" s="407">
        <f t="shared" si="174"/>
        <v>0</v>
      </c>
      <c r="P1605" s="411" t="str">
        <f t="shared" si="170"/>
        <v/>
      </c>
      <c r="Q1605" s="412" t="str">
        <f t="shared" si="171"/>
        <v/>
      </c>
      <c r="Z1605" s="364"/>
    </row>
    <row r="1606" spans="2:26">
      <c r="B1606" s="406">
        <v>1601</v>
      </c>
      <c r="C1606" s="364"/>
      <c r="D1606" s="364" t="str">
        <f t="shared" ref="D1606:D1669" si="176">"#"&amp;B1606&amp;" : "&amp;C1606</f>
        <v xml:space="preserve">#1601 : </v>
      </c>
      <c r="E1606" s="365"/>
      <c r="F1606" s="365"/>
      <c r="G1606" s="365"/>
      <c r="H1606" s="365"/>
      <c r="I1606" s="365"/>
      <c r="J1606" s="365"/>
      <c r="K1606" s="417"/>
      <c r="L1606" s="407">
        <f t="shared" si="175"/>
        <v>0</v>
      </c>
      <c r="M1606" s="407">
        <f t="shared" si="172"/>
        <v>0</v>
      </c>
      <c r="N1606" s="407">
        <f t="shared" si="173"/>
        <v>0</v>
      </c>
      <c r="O1606" s="407">
        <f t="shared" si="174"/>
        <v>0</v>
      </c>
      <c r="P1606" s="411" t="str">
        <f t="shared" ref="P1606:P1669" si="177">IF(M1606&gt;N1606,"Match funding needs to be min 50%","")</f>
        <v/>
      </c>
      <c r="Q1606" s="412" t="str">
        <f t="shared" ref="Q1606:Q1669" si="178" xml:space="preserve">
IF(AND(E1606="Privately Rented Home",K1606&gt;=$L$3/0.7,L1606=$L$3),"",
IF(AND(E1606="Privately Rented Home",K1606&lt;$L$3/0.7,L1606=K1606*70%),"",
IF(AND(E1606="Privately Owned Home",K1606=L1606),"",
IF(AND(E1606="Social Home",K1606=(M1606+N1606)),"",
IF(AND(E1606="",K1606=0),"",
"Private Landlord contribution needs to be greater")))))</f>
        <v/>
      </c>
      <c r="Z1606" s="364"/>
    </row>
    <row r="1607" spans="2:26">
      <c r="B1607" s="406">
        <v>1602</v>
      </c>
      <c r="C1607" s="364"/>
      <c r="D1607" s="364" t="str">
        <f t="shared" si="176"/>
        <v xml:space="preserve">#1602 : </v>
      </c>
      <c r="E1607" s="365"/>
      <c r="F1607" s="365"/>
      <c r="G1607" s="365"/>
      <c r="H1607" s="365"/>
      <c r="I1607" s="365"/>
      <c r="J1607" s="365"/>
      <c r="K1607" s="417"/>
      <c r="L1607" s="407">
        <f t="shared" si="175"/>
        <v>0</v>
      </c>
      <c r="M1607" s="407">
        <f t="shared" ref="M1607:M1670" si="179">VALUE(
IF(AND(E1607="Social Home",K1607&gt;=$M$3/0.5),$M$3,
IF(AND(E1607="Social Home",K1607&lt;$M$3/0.5),K1607*50%,
"0")))</f>
        <v>0</v>
      </c>
      <c r="N1607" s="407">
        <f t="shared" ref="N1607:N1670" si="180">VALUE(IF(E1607="Social Home",K1607-M1607,0))</f>
        <v>0</v>
      </c>
      <c r="O1607" s="407">
        <f t="shared" ref="O1607:O1670" si="181">VALUE(IF(E1607="Privately Rented Home",K1607-L1607,0))</f>
        <v>0</v>
      </c>
      <c r="P1607" s="411" t="str">
        <f t="shared" si="177"/>
        <v/>
      </c>
      <c r="Q1607" s="412" t="str">
        <f t="shared" si="178"/>
        <v/>
      </c>
      <c r="Z1607" s="364"/>
    </row>
    <row r="1608" spans="2:26">
      <c r="B1608" s="406">
        <v>1603</v>
      </c>
      <c r="C1608" s="364"/>
      <c r="D1608" s="364" t="str">
        <f t="shared" si="176"/>
        <v xml:space="preserve">#1603 : </v>
      </c>
      <c r="E1608" s="365"/>
      <c r="F1608" s="365"/>
      <c r="G1608" s="365"/>
      <c r="H1608" s="365"/>
      <c r="I1608" s="365"/>
      <c r="J1608" s="365"/>
      <c r="K1608" s="417"/>
      <c r="L1608" s="407">
        <f t="shared" si="175"/>
        <v>0</v>
      </c>
      <c r="M1608" s="407">
        <f t="shared" si="179"/>
        <v>0</v>
      </c>
      <c r="N1608" s="407">
        <f t="shared" si="180"/>
        <v>0</v>
      </c>
      <c r="O1608" s="407">
        <f t="shared" si="181"/>
        <v>0</v>
      </c>
      <c r="P1608" s="411" t="str">
        <f t="shared" si="177"/>
        <v/>
      </c>
      <c r="Q1608" s="412" t="str">
        <f t="shared" si="178"/>
        <v/>
      </c>
      <c r="Z1608" s="364"/>
    </row>
    <row r="1609" spans="2:26">
      <c r="B1609" s="406">
        <v>1604</v>
      </c>
      <c r="C1609" s="364"/>
      <c r="D1609" s="364" t="str">
        <f t="shared" si="176"/>
        <v xml:space="preserve">#1604 : </v>
      </c>
      <c r="E1609" s="365"/>
      <c r="F1609" s="365"/>
      <c r="G1609" s="365"/>
      <c r="H1609" s="365"/>
      <c r="I1609" s="365"/>
      <c r="J1609" s="365"/>
      <c r="K1609" s="417"/>
      <c r="L1609" s="407">
        <f t="shared" ref="L1609:L1672" si="182">VALUE(
IF(AND(E1609="Privately Rented Home",K1609&gt;=$L$3/0.7),$L$3,
IF(AND(E1609="Privately Rented Home",K1609&lt;$L$3/0.7),K1609*0.7,
IF(AND(E1609="Privately Owned Home",K1609&gt;=0),K1609,
"0"))))</f>
        <v>0</v>
      </c>
      <c r="M1609" s="407">
        <f t="shared" si="179"/>
        <v>0</v>
      </c>
      <c r="N1609" s="407">
        <f t="shared" si="180"/>
        <v>0</v>
      </c>
      <c r="O1609" s="407">
        <f t="shared" si="181"/>
        <v>0</v>
      </c>
      <c r="P1609" s="411" t="str">
        <f t="shared" si="177"/>
        <v/>
      </c>
      <c r="Q1609" s="412" t="str">
        <f t="shared" si="178"/>
        <v/>
      </c>
      <c r="Z1609" s="364"/>
    </row>
    <row r="1610" spans="2:26">
      <c r="B1610" s="406">
        <v>1605</v>
      </c>
      <c r="C1610" s="364"/>
      <c r="D1610" s="364" t="str">
        <f t="shared" si="176"/>
        <v xml:space="preserve">#1605 : </v>
      </c>
      <c r="E1610" s="365"/>
      <c r="F1610" s="365"/>
      <c r="G1610" s="365"/>
      <c r="H1610" s="365"/>
      <c r="I1610" s="365"/>
      <c r="J1610" s="365"/>
      <c r="K1610" s="417"/>
      <c r="L1610" s="407">
        <f t="shared" si="182"/>
        <v>0</v>
      </c>
      <c r="M1610" s="407">
        <f t="shared" si="179"/>
        <v>0</v>
      </c>
      <c r="N1610" s="407">
        <f t="shared" si="180"/>
        <v>0</v>
      </c>
      <c r="O1610" s="407">
        <f t="shared" si="181"/>
        <v>0</v>
      </c>
      <c r="P1610" s="411" t="str">
        <f t="shared" si="177"/>
        <v/>
      </c>
      <c r="Q1610" s="412" t="str">
        <f t="shared" si="178"/>
        <v/>
      </c>
      <c r="Z1610" s="364"/>
    </row>
    <row r="1611" spans="2:26">
      <c r="B1611" s="406">
        <v>1606</v>
      </c>
      <c r="C1611" s="364"/>
      <c r="D1611" s="364" t="str">
        <f t="shared" si="176"/>
        <v xml:space="preserve">#1606 : </v>
      </c>
      <c r="E1611" s="365"/>
      <c r="F1611" s="365"/>
      <c r="G1611" s="365"/>
      <c r="H1611" s="365"/>
      <c r="I1611" s="365"/>
      <c r="J1611" s="365"/>
      <c r="K1611" s="417"/>
      <c r="L1611" s="407">
        <f t="shared" si="182"/>
        <v>0</v>
      </c>
      <c r="M1611" s="407">
        <f t="shared" si="179"/>
        <v>0</v>
      </c>
      <c r="N1611" s="407">
        <f t="shared" si="180"/>
        <v>0</v>
      </c>
      <c r="O1611" s="407">
        <f t="shared" si="181"/>
        <v>0</v>
      </c>
      <c r="P1611" s="411" t="str">
        <f t="shared" si="177"/>
        <v/>
      </c>
      <c r="Q1611" s="412" t="str">
        <f t="shared" si="178"/>
        <v/>
      </c>
      <c r="Z1611" s="364"/>
    </row>
    <row r="1612" spans="2:26">
      <c r="B1612" s="406">
        <v>1607</v>
      </c>
      <c r="C1612" s="364"/>
      <c r="D1612" s="364" t="str">
        <f t="shared" si="176"/>
        <v xml:space="preserve">#1607 : </v>
      </c>
      <c r="E1612" s="365"/>
      <c r="F1612" s="365"/>
      <c r="G1612" s="365"/>
      <c r="H1612" s="365"/>
      <c r="I1612" s="365"/>
      <c r="J1612" s="365"/>
      <c r="K1612" s="417"/>
      <c r="L1612" s="407">
        <f t="shared" si="182"/>
        <v>0</v>
      </c>
      <c r="M1612" s="407">
        <f t="shared" si="179"/>
        <v>0</v>
      </c>
      <c r="N1612" s="407">
        <f t="shared" si="180"/>
        <v>0</v>
      </c>
      <c r="O1612" s="407">
        <f t="shared" si="181"/>
        <v>0</v>
      </c>
      <c r="P1612" s="411" t="str">
        <f t="shared" si="177"/>
        <v/>
      </c>
      <c r="Q1612" s="412" t="str">
        <f t="shared" si="178"/>
        <v/>
      </c>
      <c r="Z1612" s="364"/>
    </row>
    <row r="1613" spans="2:26">
      <c r="B1613" s="406">
        <v>1608</v>
      </c>
      <c r="C1613" s="364"/>
      <c r="D1613" s="364" t="str">
        <f t="shared" si="176"/>
        <v xml:space="preserve">#1608 : </v>
      </c>
      <c r="E1613" s="365"/>
      <c r="F1613" s="365"/>
      <c r="G1613" s="365"/>
      <c r="H1613" s="365"/>
      <c r="I1613" s="365"/>
      <c r="J1613" s="365"/>
      <c r="K1613" s="417"/>
      <c r="L1613" s="407">
        <f t="shared" si="182"/>
        <v>0</v>
      </c>
      <c r="M1613" s="407">
        <f t="shared" si="179"/>
        <v>0</v>
      </c>
      <c r="N1613" s="407">
        <f t="shared" si="180"/>
        <v>0</v>
      </c>
      <c r="O1613" s="407">
        <f t="shared" si="181"/>
        <v>0</v>
      </c>
      <c r="P1613" s="411" t="str">
        <f t="shared" si="177"/>
        <v/>
      </c>
      <c r="Q1613" s="412" t="str">
        <f t="shared" si="178"/>
        <v/>
      </c>
      <c r="Z1613" s="364"/>
    </row>
    <row r="1614" spans="2:26">
      <c r="B1614" s="406">
        <v>1609</v>
      </c>
      <c r="C1614" s="364"/>
      <c r="D1614" s="364" t="str">
        <f t="shared" si="176"/>
        <v xml:space="preserve">#1609 : </v>
      </c>
      <c r="E1614" s="365"/>
      <c r="F1614" s="365"/>
      <c r="G1614" s="365"/>
      <c r="H1614" s="365"/>
      <c r="I1614" s="365"/>
      <c r="J1614" s="365"/>
      <c r="K1614" s="417"/>
      <c r="L1614" s="407">
        <f t="shared" si="182"/>
        <v>0</v>
      </c>
      <c r="M1614" s="407">
        <f t="shared" si="179"/>
        <v>0</v>
      </c>
      <c r="N1614" s="407">
        <f t="shared" si="180"/>
        <v>0</v>
      </c>
      <c r="O1614" s="407">
        <f t="shared" si="181"/>
        <v>0</v>
      </c>
      <c r="P1614" s="411" t="str">
        <f t="shared" si="177"/>
        <v/>
      </c>
      <c r="Q1614" s="412" t="str">
        <f t="shared" si="178"/>
        <v/>
      </c>
      <c r="Z1614" s="364"/>
    </row>
    <row r="1615" spans="2:26">
      <c r="B1615" s="406">
        <v>1610</v>
      </c>
      <c r="C1615" s="364"/>
      <c r="D1615" s="364" t="str">
        <f t="shared" si="176"/>
        <v xml:space="preserve">#1610 : </v>
      </c>
      <c r="E1615" s="365"/>
      <c r="F1615" s="365"/>
      <c r="G1615" s="365"/>
      <c r="H1615" s="365"/>
      <c r="I1615" s="365"/>
      <c r="J1615" s="365"/>
      <c r="K1615" s="417"/>
      <c r="L1615" s="407">
        <f t="shared" si="182"/>
        <v>0</v>
      </c>
      <c r="M1615" s="407">
        <f t="shared" si="179"/>
        <v>0</v>
      </c>
      <c r="N1615" s="407">
        <f t="shared" si="180"/>
        <v>0</v>
      </c>
      <c r="O1615" s="407">
        <f t="shared" si="181"/>
        <v>0</v>
      </c>
      <c r="P1615" s="411" t="str">
        <f t="shared" si="177"/>
        <v/>
      </c>
      <c r="Q1615" s="412" t="str">
        <f t="shared" si="178"/>
        <v/>
      </c>
      <c r="Z1615" s="364"/>
    </row>
    <row r="1616" spans="2:26">
      <c r="B1616" s="406">
        <v>1611</v>
      </c>
      <c r="C1616" s="364"/>
      <c r="D1616" s="364" t="str">
        <f t="shared" si="176"/>
        <v xml:space="preserve">#1611 : </v>
      </c>
      <c r="E1616" s="365"/>
      <c r="F1616" s="365"/>
      <c r="G1616" s="365"/>
      <c r="H1616" s="365"/>
      <c r="I1616" s="365"/>
      <c r="J1616" s="365"/>
      <c r="K1616" s="417"/>
      <c r="L1616" s="407">
        <f t="shared" si="182"/>
        <v>0</v>
      </c>
      <c r="M1616" s="407">
        <f t="shared" si="179"/>
        <v>0</v>
      </c>
      <c r="N1616" s="407">
        <f t="shared" si="180"/>
        <v>0</v>
      </c>
      <c r="O1616" s="407">
        <f t="shared" si="181"/>
        <v>0</v>
      </c>
      <c r="P1616" s="411" t="str">
        <f t="shared" si="177"/>
        <v/>
      </c>
      <c r="Q1616" s="412" t="str">
        <f t="shared" si="178"/>
        <v/>
      </c>
      <c r="Z1616" s="364"/>
    </row>
    <row r="1617" spans="2:26">
      <c r="B1617" s="406">
        <v>1612</v>
      </c>
      <c r="C1617" s="364"/>
      <c r="D1617" s="364" t="str">
        <f t="shared" si="176"/>
        <v xml:space="preserve">#1612 : </v>
      </c>
      <c r="E1617" s="365"/>
      <c r="F1617" s="365"/>
      <c r="G1617" s="365"/>
      <c r="H1617" s="365"/>
      <c r="I1617" s="365"/>
      <c r="J1617" s="365"/>
      <c r="K1617" s="417"/>
      <c r="L1617" s="407">
        <f t="shared" si="182"/>
        <v>0</v>
      </c>
      <c r="M1617" s="407">
        <f t="shared" si="179"/>
        <v>0</v>
      </c>
      <c r="N1617" s="407">
        <f t="shared" si="180"/>
        <v>0</v>
      </c>
      <c r="O1617" s="407">
        <f t="shared" si="181"/>
        <v>0</v>
      </c>
      <c r="P1617" s="411" t="str">
        <f t="shared" si="177"/>
        <v/>
      </c>
      <c r="Q1617" s="412" t="str">
        <f t="shared" si="178"/>
        <v/>
      </c>
      <c r="Z1617" s="364"/>
    </row>
    <row r="1618" spans="2:26">
      <c r="B1618" s="406">
        <v>1613</v>
      </c>
      <c r="C1618" s="364"/>
      <c r="D1618" s="364" t="str">
        <f t="shared" si="176"/>
        <v xml:space="preserve">#1613 : </v>
      </c>
      <c r="E1618" s="365"/>
      <c r="F1618" s="365"/>
      <c r="G1618" s="365"/>
      <c r="H1618" s="365"/>
      <c r="I1618" s="365"/>
      <c r="J1618" s="365"/>
      <c r="K1618" s="417"/>
      <c r="L1618" s="407">
        <f t="shared" si="182"/>
        <v>0</v>
      </c>
      <c r="M1618" s="407">
        <f t="shared" si="179"/>
        <v>0</v>
      </c>
      <c r="N1618" s="407">
        <f t="shared" si="180"/>
        <v>0</v>
      </c>
      <c r="O1618" s="407">
        <f t="shared" si="181"/>
        <v>0</v>
      </c>
      <c r="P1618" s="411" t="str">
        <f t="shared" si="177"/>
        <v/>
      </c>
      <c r="Q1618" s="412" t="str">
        <f t="shared" si="178"/>
        <v/>
      </c>
      <c r="Z1618" s="364"/>
    </row>
    <row r="1619" spans="2:26">
      <c r="B1619" s="406">
        <v>1614</v>
      </c>
      <c r="C1619" s="364"/>
      <c r="D1619" s="364" t="str">
        <f t="shared" si="176"/>
        <v xml:space="preserve">#1614 : </v>
      </c>
      <c r="E1619" s="365"/>
      <c r="F1619" s="365"/>
      <c r="G1619" s="365"/>
      <c r="H1619" s="365"/>
      <c r="I1619" s="365"/>
      <c r="J1619" s="365"/>
      <c r="K1619" s="417"/>
      <c r="L1619" s="407">
        <f t="shared" si="182"/>
        <v>0</v>
      </c>
      <c r="M1619" s="407">
        <f t="shared" si="179"/>
        <v>0</v>
      </c>
      <c r="N1619" s="407">
        <f t="shared" si="180"/>
        <v>0</v>
      </c>
      <c r="O1619" s="407">
        <f t="shared" si="181"/>
        <v>0</v>
      </c>
      <c r="P1619" s="411" t="str">
        <f t="shared" si="177"/>
        <v/>
      </c>
      <c r="Q1619" s="412" t="str">
        <f t="shared" si="178"/>
        <v/>
      </c>
      <c r="Z1619" s="364"/>
    </row>
    <row r="1620" spans="2:26">
      <c r="B1620" s="406">
        <v>1615</v>
      </c>
      <c r="C1620" s="364"/>
      <c r="D1620" s="364" t="str">
        <f t="shared" si="176"/>
        <v xml:space="preserve">#1615 : </v>
      </c>
      <c r="E1620" s="365"/>
      <c r="F1620" s="365"/>
      <c r="G1620" s="365"/>
      <c r="H1620" s="365"/>
      <c r="I1620" s="365"/>
      <c r="J1620" s="365"/>
      <c r="K1620" s="417"/>
      <c r="L1620" s="407">
        <f t="shared" si="182"/>
        <v>0</v>
      </c>
      <c r="M1620" s="407">
        <f t="shared" si="179"/>
        <v>0</v>
      </c>
      <c r="N1620" s="407">
        <f t="shared" si="180"/>
        <v>0</v>
      </c>
      <c r="O1620" s="407">
        <f t="shared" si="181"/>
        <v>0</v>
      </c>
      <c r="P1620" s="411" t="str">
        <f t="shared" si="177"/>
        <v/>
      </c>
      <c r="Q1620" s="412" t="str">
        <f t="shared" si="178"/>
        <v/>
      </c>
      <c r="Z1620" s="364"/>
    </row>
    <row r="1621" spans="2:26">
      <c r="B1621" s="406">
        <v>1616</v>
      </c>
      <c r="C1621" s="364"/>
      <c r="D1621" s="364" t="str">
        <f t="shared" si="176"/>
        <v xml:space="preserve">#1616 : </v>
      </c>
      <c r="E1621" s="365"/>
      <c r="F1621" s="365"/>
      <c r="G1621" s="365"/>
      <c r="H1621" s="365"/>
      <c r="I1621" s="365"/>
      <c r="J1621" s="365"/>
      <c r="K1621" s="417"/>
      <c r="L1621" s="407">
        <f t="shared" si="182"/>
        <v>0</v>
      </c>
      <c r="M1621" s="407">
        <f t="shared" si="179"/>
        <v>0</v>
      </c>
      <c r="N1621" s="407">
        <f t="shared" si="180"/>
        <v>0</v>
      </c>
      <c r="O1621" s="407">
        <f t="shared" si="181"/>
        <v>0</v>
      </c>
      <c r="P1621" s="411" t="str">
        <f t="shared" si="177"/>
        <v/>
      </c>
      <c r="Q1621" s="412" t="str">
        <f t="shared" si="178"/>
        <v/>
      </c>
      <c r="Z1621" s="364"/>
    </row>
    <row r="1622" spans="2:26">
      <c r="B1622" s="406">
        <v>1617</v>
      </c>
      <c r="C1622" s="364"/>
      <c r="D1622" s="364" t="str">
        <f t="shared" si="176"/>
        <v xml:space="preserve">#1617 : </v>
      </c>
      <c r="E1622" s="365"/>
      <c r="F1622" s="365"/>
      <c r="G1622" s="365"/>
      <c r="H1622" s="365"/>
      <c r="I1622" s="365"/>
      <c r="J1622" s="365"/>
      <c r="K1622" s="417"/>
      <c r="L1622" s="407">
        <f t="shared" si="182"/>
        <v>0</v>
      </c>
      <c r="M1622" s="407">
        <f t="shared" si="179"/>
        <v>0</v>
      </c>
      <c r="N1622" s="407">
        <f t="shared" si="180"/>
        <v>0</v>
      </c>
      <c r="O1622" s="407">
        <f t="shared" si="181"/>
        <v>0</v>
      </c>
      <c r="P1622" s="411" t="str">
        <f t="shared" si="177"/>
        <v/>
      </c>
      <c r="Q1622" s="412" t="str">
        <f t="shared" si="178"/>
        <v/>
      </c>
      <c r="Z1622" s="364"/>
    </row>
    <row r="1623" spans="2:26">
      <c r="B1623" s="406">
        <v>1618</v>
      </c>
      <c r="C1623" s="364"/>
      <c r="D1623" s="364" t="str">
        <f t="shared" si="176"/>
        <v xml:space="preserve">#1618 : </v>
      </c>
      <c r="E1623" s="365"/>
      <c r="F1623" s="365"/>
      <c r="G1623" s="365"/>
      <c r="H1623" s="365"/>
      <c r="I1623" s="365"/>
      <c r="J1623" s="365"/>
      <c r="K1623" s="417"/>
      <c r="L1623" s="407">
        <f t="shared" si="182"/>
        <v>0</v>
      </c>
      <c r="M1623" s="407">
        <f t="shared" si="179"/>
        <v>0</v>
      </c>
      <c r="N1623" s="407">
        <f t="shared" si="180"/>
        <v>0</v>
      </c>
      <c r="O1623" s="407">
        <f t="shared" si="181"/>
        <v>0</v>
      </c>
      <c r="P1623" s="411" t="str">
        <f t="shared" si="177"/>
        <v/>
      </c>
      <c r="Q1623" s="412" t="str">
        <f t="shared" si="178"/>
        <v/>
      </c>
      <c r="Z1623" s="364"/>
    </row>
    <row r="1624" spans="2:26">
      <c r="B1624" s="406">
        <v>1619</v>
      </c>
      <c r="C1624" s="364"/>
      <c r="D1624" s="364" t="str">
        <f t="shared" si="176"/>
        <v xml:space="preserve">#1619 : </v>
      </c>
      <c r="E1624" s="365"/>
      <c r="F1624" s="365"/>
      <c r="G1624" s="365"/>
      <c r="H1624" s="365"/>
      <c r="I1624" s="365"/>
      <c r="J1624" s="365"/>
      <c r="K1624" s="417"/>
      <c r="L1624" s="407">
        <f t="shared" si="182"/>
        <v>0</v>
      </c>
      <c r="M1624" s="407">
        <f t="shared" si="179"/>
        <v>0</v>
      </c>
      <c r="N1624" s="407">
        <f t="shared" si="180"/>
        <v>0</v>
      </c>
      <c r="O1624" s="407">
        <f t="shared" si="181"/>
        <v>0</v>
      </c>
      <c r="P1624" s="411" t="str">
        <f t="shared" si="177"/>
        <v/>
      </c>
      <c r="Q1624" s="412" t="str">
        <f t="shared" si="178"/>
        <v/>
      </c>
      <c r="Z1624" s="364"/>
    </row>
    <row r="1625" spans="2:26">
      <c r="B1625" s="406">
        <v>1620</v>
      </c>
      <c r="C1625" s="364"/>
      <c r="D1625" s="364" t="str">
        <f t="shared" si="176"/>
        <v xml:space="preserve">#1620 : </v>
      </c>
      <c r="E1625" s="365"/>
      <c r="F1625" s="365"/>
      <c r="G1625" s="365"/>
      <c r="H1625" s="365"/>
      <c r="I1625" s="365"/>
      <c r="J1625" s="365"/>
      <c r="K1625" s="417"/>
      <c r="L1625" s="407">
        <f t="shared" si="182"/>
        <v>0</v>
      </c>
      <c r="M1625" s="407">
        <f t="shared" si="179"/>
        <v>0</v>
      </c>
      <c r="N1625" s="407">
        <f t="shared" si="180"/>
        <v>0</v>
      </c>
      <c r="O1625" s="407">
        <f t="shared" si="181"/>
        <v>0</v>
      </c>
      <c r="P1625" s="411" t="str">
        <f t="shared" si="177"/>
        <v/>
      </c>
      <c r="Q1625" s="412" t="str">
        <f t="shared" si="178"/>
        <v/>
      </c>
      <c r="Z1625" s="364"/>
    </row>
    <row r="1626" spans="2:26">
      <c r="B1626" s="406">
        <v>1621</v>
      </c>
      <c r="C1626" s="364"/>
      <c r="D1626" s="364" t="str">
        <f t="shared" si="176"/>
        <v xml:space="preserve">#1621 : </v>
      </c>
      <c r="E1626" s="365"/>
      <c r="F1626" s="365"/>
      <c r="G1626" s="365"/>
      <c r="H1626" s="365"/>
      <c r="I1626" s="365"/>
      <c r="J1626" s="365"/>
      <c r="K1626" s="417"/>
      <c r="L1626" s="407">
        <f t="shared" si="182"/>
        <v>0</v>
      </c>
      <c r="M1626" s="407">
        <f t="shared" si="179"/>
        <v>0</v>
      </c>
      <c r="N1626" s="407">
        <f t="shared" si="180"/>
        <v>0</v>
      </c>
      <c r="O1626" s="407">
        <f t="shared" si="181"/>
        <v>0</v>
      </c>
      <c r="P1626" s="411" t="str">
        <f t="shared" si="177"/>
        <v/>
      </c>
      <c r="Q1626" s="412" t="str">
        <f t="shared" si="178"/>
        <v/>
      </c>
      <c r="Z1626" s="364"/>
    </row>
    <row r="1627" spans="2:26">
      <c r="B1627" s="406">
        <v>1622</v>
      </c>
      <c r="C1627" s="364"/>
      <c r="D1627" s="364" t="str">
        <f t="shared" si="176"/>
        <v xml:space="preserve">#1622 : </v>
      </c>
      <c r="E1627" s="365"/>
      <c r="F1627" s="365"/>
      <c r="G1627" s="365"/>
      <c r="H1627" s="365"/>
      <c r="I1627" s="365"/>
      <c r="J1627" s="365"/>
      <c r="K1627" s="417"/>
      <c r="L1627" s="407">
        <f t="shared" si="182"/>
        <v>0</v>
      </c>
      <c r="M1627" s="407">
        <f t="shared" si="179"/>
        <v>0</v>
      </c>
      <c r="N1627" s="407">
        <f t="shared" si="180"/>
        <v>0</v>
      </c>
      <c r="O1627" s="407">
        <f t="shared" si="181"/>
        <v>0</v>
      </c>
      <c r="P1627" s="411" t="str">
        <f t="shared" si="177"/>
        <v/>
      </c>
      <c r="Q1627" s="412" t="str">
        <f t="shared" si="178"/>
        <v/>
      </c>
      <c r="Z1627" s="364"/>
    </row>
    <row r="1628" spans="2:26">
      <c r="B1628" s="406">
        <v>1623</v>
      </c>
      <c r="C1628" s="364"/>
      <c r="D1628" s="364" t="str">
        <f t="shared" si="176"/>
        <v xml:space="preserve">#1623 : </v>
      </c>
      <c r="E1628" s="365"/>
      <c r="F1628" s="365"/>
      <c r="G1628" s="365"/>
      <c r="H1628" s="365"/>
      <c r="I1628" s="365"/>
      <c r="J1628" s="365"/>
      <c r="K1628" s="417"/>
      <c r="L1628" s="407">
        <f t="shared" si="182"/>
        <v>0</v>
      </c>
      <c r="M1628" s="407">
        <f t="shared" si="179"/>
        <v>0</v>
      </c>
      <c r="N1628" s="407">
        <f t="shared" si="180"/>
        <v>0</v>
      </c>
      <c r="O1628" s="407">
        <f t="shared" si="181"/>
        <v>0</v>
      </c>
      <c r="P1628" s="411" t="str">
        <f t="shared" si="177"/>
        <v/>
      </c>
      <c r="Q1628" s="412" t="str">
        <f t="shared" si="178"/>
        <v/>
      </c>
      <c r="Z1628" s="364"/>
    </row>
    <row r="1629" spans="2:26">
      <c r="B1629" s="406">
        <v>1624</v>
      </c>
      <c r="C1629" s="364"/>
      <c r="D1629" s="364" t="str">
        <f t="shared" si="176"/>
        <v xml:space="preserve">#1624 : </v>
      </c>
      <c r="E1629" s="365"/>
      <c r="F1629" s="365"/>
      <c r="G1629" s="365"/>
      <c r="H1629" s="365"/>
      <c r="I1629" s="365"/>
      <c r="J1629" s="365"/>
      <c r="K1629" s="417"/>
      <c r="L1629" s="407">
        <f t="shared" si="182"/>
        <v>0</v>
      </c>
      <c r="M1629" s="407">
        <f t="shared" si="179"/>
        <v>0</v>
      </c>
      <c r="N1629" s="407">
        <f t="shared" si="180"/>
        <v>0</v>
      </c>
      <c r="O1629" s="407">
        <f t="shared" si="181"/>
        <v>0</v>
      </c>
      <c r="P1629" s="411" t="str">
        <f t="shared" si="177"/>
        <v/>
      </c>
      <c r="Q1629" s="412" t="str">
        <f t="shared" si="178"/>
        <v/>
      </c>
      <c r="Z1629" s="364"/>
    </row>
    <row r="1630" spans="2:26">
      <c r="B1630" s="406">
        <v>1625</v>
      </c>
      <c r="C1630" s="364"/>
      <c r="D1630" s="364" t="str">
        <f t="shared" si="176"/>
        <v xml:space="preserve">#1625 : </v>
      </c>
      <c r="E1630" s="365"/>
      <c r="F1630" s="365"/>
      <c r="G1630" s="365"/>
      <c r="H1630" s="365"/>
      <c r="I1630" s="365"/>
      <c r="J1630" s="365"/>
      <c r="K1630" s="417"/>
      <c r="L1630" s="407">
        <f t="shared" si="182"/>
        <v>0</v>
      </c>
      <c r="M1630" s="407">
        <f t="shared" si="179"/>
        <v>0</v>
      </c>
      <c r="N1630" s="407">
        <f t="shared" si="180"/>
        <v>0</v>
      </c>
      <c r="O1630" s="407">
        <f t="shared" si="181"/>
        <v>0</v>
      </c>
      <c r="P1630" s="411" t="str">
        <f t="shared" si="177"/>
        <v/>
      </c>
      <c r="Q1630" s="412" t="str">
        <f t="shared" si="178"/>
        <v/>
      </c>
      <c r="Z1630" s="364"/>
    </row>
    <row r="1631" spans="2:26">
      <c r="B1631" s="406">
        <v>1626</v>
      </c>
      <c r="C1631" s="364"/>
      <c r="D1631" s="364" t="str">
        <f t="shared" si="176"/>
        <v xml:space="preserve">#1626 : </v>
      </c>
      <c r="E1631" s="365"/>
      <c r="F1631" s="365"/>
      <c r="G1631" s="365"/>
      <c r="H1631" s="365"/>
      <c r="I1631" s="365"/>
      <c r="J1631" s="365"/>
      <c r="K1631" s="417"/>
      <c r="L1631" s="407">
        <f t="shared" si="182"/>
        <v>0</v>
      </c>
      <c r="M1631" s="407">
        <f t="shared" si="179"/>
        <v>0</v>
      </c>
      <c r="N1631" s="407">
        <f t="shared" si="180"/>
        <v>0</v>
      </c>
      <c r="O1631" s="407">
        <f t="shared" si="181"/>
        <v>0</v>
      </c>
      <c r="P1631" s="411" t="str">
        <f t="shared" si="177"/>
        <v/>
      </c>
      <c r="Q1631" s="412" t="str">
        <f t="shared" si="178"/>
        <v/>
      </c>
      <c r="Z1631" s="364"/>
    </row>
    <row r="1632" spans="2:26">
      <c r="B1632" s="406">
        <v>1627</v>
      </c>
      <c r="C1632" s="364"/>
      <c r="D1632" s="364" t="str">
        <f t="shared" si="176"/>
        <v xml:space="preserve">#1627 : </v>
      </c>
      <c r="E1632" s="365"/>
      <c r="F1632" s="365"/>
      <c r="G1632" s="365"/>
      <c r="H1632" s="365"/>
      <c r="I1632" s="365"/>
      <c r="J1632" s="365"/>
      <c r="K1632" s="417"/>
      <c r="L1632" s="407">
        <f t="shared" si="182"/>
        <v>0</v>
      </c>
      <c r="M1632" s="407">
        <f t="shared" si="179"/>
        <v>0</v>
      </c>
      <c r="N1632" s="407">
        <f t="shared" si="180"/>
        <v>0</v>
      </c>
      <c r="O1632" s="407">
        <f t="shared" si="181"/>
        <v>0</v>
      </c>
      <c r="P1632" s="411" t="str">
        <f t="shared" si="177"/>
        <v/>
      </c>
      <c r="Q1632" s="412" t="str">
        <f t="shared" si="178"/>
        <v/>
      </c>
      <c r="Z1632" s="364"/>
    </row>
    <row r="1633" spans="2:26">
      <c r="B1633" s="406">
        <v>1628</v>
      </c>
      <c r="C1633" s="364"/>
      <c r="D1633" s="364" t="str">
        <f t="shared" si="176"/>
        <v xml:space="preserve">#1628 : </v>
      </c>
      <c r="E1633" s="365"/>
      <c r="F1633" s="365"/>
      <c r="G1633" s="365"/>
      <c r="H1633" s="365"/>
      <c r="I1633" s="365"/>
      <c r="J1633" s="365"/>
      <c r="K1633" s="417"/>
      <c r="L1633" s="407">
        <f t="shared" si="182"/>
        <v>0</v>
      </c>
      <c r="M1633" s="407">
        <f t="shared" si="179"/>
        <v>0</v>
      </c>
      <c r="N1633" s="407">
        <f t="shared" si="180"/>
        <v>0</v>
      </c>
      <c r="O1633" s="407">
        <f t="shared" si="181"/>
        <v>0</v>
      </c>
      <c r="P1633" s="411" t="str">
        <f t="shared" si="177"/>
        <v/>
      </c>
      <c r="Q1633" s="412" t="str">
        <f t="shared" si="178"/>
        <v/>
      </c>
      <c r="Z1633" s="364"/>
    </row>
    <row r="1634" spans="2:26">
      <c r="B1634" s="406">
        <v>1629</v>
      </c>
      <c r="C1634" s="364"/>
      <c r="D1634" s="364" t="str">
        <f t="shared" si="176"/>
        <v xml:space="preserve">#1629 : </v>
      </c>
      <c r="E1634" s="365"/>
      <c r="F1634" s="365"/>
      <c r="G1634" s="365"/>
      <c r="H1634" s="365"/>
      <c r="I1634" s="365"/>
      <c r="J1634" s="365"/>
      <c r="K1634" s="417"/>
      <c r="L1634" s="407">
        <f t="shared" si="182"/>
        <v>0</v>
      </c>
      <c r="M1634" s="407">
        <f t="shared" si="179"/>
        <v>0</v>
      </c>
      <c r="N1634" s="407">
        <f t="shared" si="180"/>
        <v>0</v>
      </c>
      <c r="O1634" s="407">
        <f t="shared" si="181"/>
        <v>0</v>
      </c>
      <c r="P1634" s="411" t="str">
        <f t="shared" si="177"/>
        <v/>
      </c>
      <c r="Q1634" s="412" t="str">
        <f t="shared" si="178"/>
        <v/>
      </c>
      <c r="Z1634" s="364"/>
    </row>
    <row r="1635" spans="2:26">
      <c r="B1635" s="406">
        <v>1630</v>
      </c>
      <c r="C1635" s="364"/>
      <c r="D1635" s="364" t="str">
        <f t="shared" si="176"/>
        <v xml:space="preserve">#1630 : </v>
      </c>
      <c r="E1635" s="365"/>
      <c r="F1635" s="365"/>
      <c r="G1635" s="365"/>
      <c r="H1635" s="365"/>
      <c r="I1635" s="365"/>
      <c r="J1635" s="365"/>
      <c r="K1635" s="417"/>
      <c r="L1635" s="407">
        <f t="shared" si="182"/>
        <v>0</v>
      </c>
      <c r="M1635" s="407">
        <f t="shared" si="179"/>
        <v>0</v>
      </c>
      <c r="N1635" s="407">
        <f t="shared" si="180"/>
        <v>0</v>
      </c>
      <c r="O1635" s="407">
        <f t="shared" si="181"/>
        <v>0</v>
      </c>
      <c r="P1635" s="411" t="str">
        <f t="shared" si="177"/>
        <v/>
      </c>
      <c r="Q1635" s="412" t="str">
        <f t="shared" si="178"/>
        <v/>
      </c>
      <c r="Z1635" s="364"/>
    </row>
    <row r="1636" spans="2:26">
      <c r="B1636" s="406">
        <v>1631</v>
      </c>
      <c r="C1636" s="364"/>
      <c r="D1636" s="364" t="str">
        <f t="shared" si="176"/>
        <v xml:space="preserve">#1631 : </v>
      </c>
      <c r="E1636" s="365"/>
      <c r="F1636" s="365"/>
      <c r="G1636" s="365"/>
      <c r="H1636" s="365"/>
      <c r="I1636" s="365"/>
      <c r="J1636" s="365"/>
      <c r="K1636" s="417"/>
      <c r="L1636" s="407">
        <f t="shared" si="182"/>
        <v>0</v>
      </c>
      <c r="M1636" s="407">
        <f t="shared" si="179"/>
        <v>0</v>
      </c>
      <c r="N1636" s="407">
        <f t="shared" si="180"/>
        <v>0</v>
      </c>
      <c r="O1636" s="407">
        <f t="shared" si="181"/>
        <v>0</v>
      </c>
      <c r="P1636" s="411" t="str">
        <f t="shared" si="177"/>
        <v/>
      </c>
      <c r="Q1636" s="412" t="str">
        <f t="shared" si="178"/>
        <v/>
      </c>
      <c r="Z1636" s="364"/>
    </row>
    <row r="1637" spans="2:26">
      <c r="B1637" s="406">
        <v>1632</v>
      </c>
      <c r="C1637" s="364"/>
      <c r="D1637" s="364" t="str">
        <f t="shared" si="176"/>
        <v xml:space="preserve">#1632 : </v>
      </c>
      <c r="E1637" s="365"/>
      <c r="F1637" s="365"/>
      <c r="G1637" s="365"/>
      <c r="H1637" s="365"/>
      <c r="I1637" s="365"/>
      <c r="J1637" s="365"/>
      <c r="K1637" s="417"/>
      <c r="L1637" s="407">
        <f t="shared" si="182"/>
        <v>0</v>
      </c>
      <c r="M1637" s="407">
        <f t="shared" si="179"/>
        <v>0</v>
      </c>
      <c r="N1637" s="407">
        <f t="shared" si="180"/>
        <v>0</v>
      </c>
      <c r="O1637" s="407">
        <f t="shared" si="181"/>
        <v>0</v>
      </c>
      <c r="P1637" s="411" t="str">
        <f t="shared" si="177"/>
        <v/>
      </c>
      <c r="Q1637" s="412" t="str">
        <f t="shared" si="178"/>
        <v/>
      </c>
      <c r="Z1637" s="364"/>
    </row>
    <row r="1638" spans="2:26">
      <c r="B1638" s="406">
        <v>1633</v>
      </c>
      <c r="C1638" s="364"/>
      <c r="D1638" s="364" t="str">
        <f t="shared" si="176"/>
        <v xml:space="preserve">#1633 : </v>
      </c>
      <c r="E1638" s="365"/>
      <c r="F1638" s="365"/>
      <c r="G1638" s="365"/>
      <c r="H1638" s="365"/>
      <c r="I1638" s="365"/>
      <c r="J1638" s="365"/>
      <c r="K1638" s="417"/>
      <c r="L1638" s="407">
        <f t="shared" si="182"/>
        <v>0</v>
      </c>
      <c r="M1638" s="407">
        <f t="shared" si="179"/>
        <v>0</v>
      </c>
      <c r="N1638" s="407">
        <f t="shared" si="180"/>
        <v>0</v>
      </c>
      <c r="O1638" s="407">
        <f t="shared" si="181"/>
        <v>0</v>
      </c>
      <c r="P1638" s="411" t="str">
        <f t="shared" si="177"/>
        <v/>
      </c>
      <c r="Q1638" s="412" t="str">
        <f t="shared" si="178"/>
        <v/>
      </c>
      <c r="Z1638" s="364"/>
    </row>
    <row r="1639" spans="2:26">
      <c r="B1639" s="406">
        <v>1634</v>
      </c>
      <c r="C1639" s="364"/>
      <c r="D1639" s="364" t="str">
        <f t="shared" si="176"/>
        <v xml:space="preserve">#1634 : </v>
      </c>
      <c r="E1639" s="365"/>
      <c r="F1639" s="365"/>
      <c r="G1639" s="365"/>
      <c r="H1639" s="365"/>
      <c r="I1639" s="365"/>
      <c r="J1639" s="365"/>
      <c r="K1639" s="417"/>
      <c r="L1639" s="407">
        <f t="shared" si="182"/>
        <v>0</v>
      </c>
      <c r="M1639" s="407">
        <f t="shared" si="179"/>
        <v>0</v>
      </c>
      <c r="N1639" s="407">
        <f t="shared" si="180"/>
        <v>0</v>
      </c>
      <c r="O1639" s="407">
        <f t="shared" si="181"/>
        <v>0</v>
      </c>
      <c r="P1639" s="411" t="str">
        <f t="shared" si="177"/>
        <v/>
      </c>
      <c r="Q1639" s="412" t="str">
        <f t="shared" si="178"/>
        <v/>
      </c>
      <c r="Z1639" s="364"/>
    </row>
    <row r="1640" spans="2:26">
      <c r="B1640" s="406">
        <v>1635</v>
      </c>
      <c r="C1640" s="364"/>
      <c r="D1640" s="364" t="str">
        <f t="shared" si="176"/>
        <v xml:space="preserve">#1635 : </v>
      </c>
      <c r="E1640" s="365"/>
      <c r="F1640" s="365"/>
      <c r="G1640" s="365"/>
      <c r="H1640" s="365"/>
      <c r="I1640" s="365"/>
      <c r="J1640" s="365"/>
      <c r="K1640" s="417"/>
      <c r="L1640" s="407">
        <f t="shared" si="182"/>
        <v>0</v>
      </c>
      <c r="M1640" s="407">
        <f t="shared" si="179"/>
        <v>0</v>
      </c>
      <c r="N1640" s="407">
        <f t="shared" si="180"/>
        <v>0</v>
      </c>
      <c r="O1640" s="407">
        <f t="shared" si="181"/>
        <v>0</v>
      </c>
      <c r="P1640" s="411" t="str">
        <f t="shared" si="177"/>
        <v/>
      </c>
      <c r="Q1640" s="412" t="str">
        <f t="shared" si="178"/>
        <v/>
      </c>
      <c r="Z1640" s="364"/>
    </row>
    <row r="1641" spans="2:26">
      <c r="B1641" s="406">
        <v>1636</v>
      </c>
      <c r="C1641" s="364"/>
      <c r="D1641" s="364" t="str">
        <f t="shared" si="176"/>
        <v xml:space="preserve">#1636 : </v>
      </c>
      <c r="E1641" s="365"/>
      <c r="F1641" s="365"/>
      <c r="G1641" s="365"/>
      <c r="H1641" s="365"/>
      <c r="I1641" s="365"/>
      <c r="J1641" s="365"/>
      <c r="K1641" s="417"/>
      <c r="L1641" s="407">
        <f t="shared" si="182"/>
        <v>0</v>
      </c>
      <c r="M1641" s="407">
        <f t="shared" si="179"/>
        <v>0</v>
      </c>
      <c r="N1641" s="407">
        <f t="shared" si="180"/>
        <v>0</v>
      </c>
      <c r="O1641" s="407">
        <f t="shared" si="181"/>
        <v>0</v>
      </c>
      <c r="P1641" s="411" t="str">
        <f t="shared" si="177"/>
        <v/>
      </c>
      <c r="Q1641" s="412" t="str">
        <f t="shared" si="178"/>
        <v/>
      </c>
      <c r="Z1641" s="364"/>
    </row>
    <row r="1642" spans="2:26">
      <c r="B1642" s="406">
        <v>1637</v>
      </c>
      <c r="C1642" s="364"/>
      <c r="D1642" s="364" t="str">
        <f t="shared" si="176"/>
        <v xml:space="preserve">#1637 : </v>
      </c>
      <c r="E1642" s="365"/>
      <c r="F1642" s="365"/>
      <c r="G1642" s="365"/>
      <c r="H1642" s="365"/>
      <c r="I1642" s="365"/>
      <c r="J1642" s="365"/>
      <c r="K1642" s="417"/>
      <c r="L1642" s="407">
        <f t="shared" si="182"/>
        <v>0</v>
      </c>
      <c r="M1642" s="407">
        <f t="shared" si="179"/>
        <v>0</v>
      </c>
      <c r="N1642" s="407">
        <f t="shared" si="180"/>
        <v>0</v>
      </c>
      <c r="O1642" s="407">
        <f t="shared" si="181"/>
        <v>0</v>
      </c>
      <c r="P1642" s="411" t="str">
        <f t="shared" si="177"/>
        <v/>
      </c>
      <c r="Q1642" s="412" t="str">
        <f t="shared" si="178"/>
        <v/>
      </c>
      <c r="Z1642" s="364"/>
    </row>
    <row r="1643" spans="2:26">
      <c r="B1643" s="406">
        <v>1638</v>
      </c>
      <c r="C1643" s="364"/>
      <c r="D1643" s="364" t="str">
        <f t="shared" si="176"/>
        <v xml:space="preserve">#1638 : </v>
      </c>
      <c r="E1643" s="365"/>
      <c r="F1643" s="365"/>
      <c r="G1643" s="365"/>
      <c r="H1643" s="365"/>
      <c r="I1643" s="365"/>
      <c r="J1643" s="365"/>
      <c r="K1643" s="417"/>
      <c r="L1643" s="407">
        <f t="shared" si="182"/>
        <v>0</v>
      </c>
      <c r="M1643" s="407">
        <f t="shared" si="179"/>
        <v>0</v>
      </c>
      <c r="N1643" s="407">
        <f t="shared" si="180"/>
        <v>0</v>
      </c>
      <c r="O1643" s="407">
        <f t="shared" si="181"/>
        <v>0</v>
      </c>
      <c r="P1643" s="411" t="str">
        <f t="shared" si="177"/>
        <v/>
      </c>
      <c r="Q1643" s="412" t="str">
        <f t="shared" si="178"/>
        <v/>
      </c>
      <c r="Z1643" s="364"/>
    </row>
    <row r="1644" spans="2:26">
      <c r="B1644" s="406">
        <v>1639</v>
      </c>
      <c r="C1644" s="364"/>
      <c r="D1644" s="364" t="str">
        <f t="shared" si="176"/>
        <v xml:space="preserve">#1639 : </v>
      </c>
      <c r="E1644" s="365"/>
      <c r="F1644" s="365"/>
      <c r="G1644" s="365"/>
      <c r="H1644" s="365"/>
      <c r="I1644" s="365"/>
      <c r="J1644" s="365"/>
      <c r="K1644" s="417"/>
      <c r="L1644" s="407">
        <f t="shared" si="182"/>
        <v>0</v>
      </c>
      <c r="M1644" s="407">
        <f t="shared" si="179"/>
        <v>0</v>
      </c>
      <c r="N1644" s="407">
        <f t="shared" si="180"/>
        <v>0</v>
      </c>
      <c r="O1644" s="407">
        <f t="shared" si="181"/>
        <v>0</v>
      </c>
      <c r="P1644" s="411" t="str">
        <f t="shared" si="177"/>
        <v/>
      </c>
      <c r="Q1644" s="412" t="str">
        <f t="shared" si="178"/>
        <v/>
      </c>
      <c r="Z1644" s="364"/>
    </row>
    <row r="1645" spans="2:26">
      <c r="B1645" s="406">
        <v>1640</v>
      </c>
      <c r="C1645" s="364"/>
      <c r="D1645" s="364" t="str">
        <f t="shared" si="176"/>
        <v xml:space="preserve">#1640 : </v>
      </c>
      <c r="E1645" s="365"/>
      <c r="F1645" s="365"/>
      <c r="G1645" s="365"/>
      <c r="H1645" s="365"/>
      <c r="I1645" s="365"/>
      <c r="J1645" s="365"/>
      <c r="K1645" s="417"/>
      <c r="L1645" s="407">
        <f t="shared" si="182"/>
        <v>0</v>
      </c>
      <c r="M1645" s="407">
        <f t="shared" si="179"/>
        <v>0</v>
      </c>
      <c r="N1645" s="407">
        <f t="shared" si="180"/>
        <v>0</v>
      </c>
      <c r="O1645" s="407">
        <f t="shared" si="181"/>
        <v>0</v>
      </c>
      <c r="P1645" s="411" t="str">
        <f t="shared" si="177"/>
        <v/>
      </c>
      <c r="Q1645" s="412" t="str">
        <f t="shared" si="178"/>
        <v/>
      </c>
      <c r="Z1645" s="364"/>
    </row>
    <row r="1646" spans="2:26">
      <c r="B1646" s="406">
        <v>1641</v>
      </c>
      <c r="C1646" s="364"/>
      <c r="D1646" s="364" t="str">
        <f t="shared" si="176"/>
        <v xml:space="preserve">#1641 : </v>
      </c>
      <c r="E1646" s="365"/>
      <c r="F1646" s="365"/>
      <c r="G1646" s="365"/>
      <c r="H1646" s="365"/>
      <c r="I1646" s="365"/>
      <c r="J1646" s="365"/>
      <c r="K1646" s="417"/>
      <c r="L1646" s="407">
        <f t="shared" si="182"/>
        <v>0</v>
      </c>
      <c r="M1646" s="407">
        <f t="shared" si="179"/>
        <v>0</v>
      </c>
      <c r="N1646" s="407">
        <f t="shared" si="180"/>
        <v>0</v>
      </c>
      <c r="O1646" s="407">
        <f t="shared" si="181"/>
        <v>0</v>
      </c>
      <c r="P1646" s="411" t="str">
        <f t="shared" si="177"/>
        <v/>
      </c>
      <c r="Q1646" s="412" t="str">
        <f t="shared" si="178"/>
        <v/>
      </c>
      <c r="Z1646" s="364"/>
    </row>
    <row r="1647" spans="2:26">
      <c r="B1647" s="406">
        <v>1642</v>
      </c>
      <c r="C1647" s="364"/>
      <c r="D1647" s="364" t="str">
        <f t="shared" si="176"/>
        <v xml:space="preserve">#1642 : </v>
      </c>
      <c r="E1647" s="365"/>
      <c r="F1647" s="365"/>
      <c r="G1647" s="365"/>
      <c r="H1647" s="365"/>
      <c r="I1647" s="365"/>
      <c r="J1647" s="365"/>
      <c r="K1647" s="417"/>
      <c r="L1647" s="407">
        <f t="shared" si="182"/>
        <v>0</v>
      </c>
      <c r="M1647" s="407">
        <f t="shared" si="179"/>
        <v>0</v>
      </c>
      <c r="N1647" s="407">
        <f t="shared" si="180"/>
        <v>0</v>
      </c>
      <c r="O1647" s="407">
        <f t="shared" si="181"/>
        <v>0</v>
      </c>
      <c r="P1647" s="411" t="str">
        <f t="shared" si="177"/>
        <v/>
      </c>
      <c r="Q1647" s="412" t="str">
        <f t="shared" si="178"/>
        <v/>
      </c>
      <c r="Z1647" s="364"/>
    </row>
    <row r="1648" spans="2:26">
      <c r="B1648" s="406">
        <v>1643</v>
      </c>
      <c r="C1648" s="364"/>
      <c r="D1648" s="364" t="str">
        <f t="shared" si="176"/>
        <v xml:space="preserve">#1643 : </v>
      </c>
      <c r="E1648" s="365"/>
      <c r="F1648" s="365"/>
      <c r="G1648" s="365"/>
      <c r="H1648" s="365"/>
      <c r="I1648" s="365"/>
      <c r="J1648" s="365"/>
      <c r="K1648" s="417"/>
      <c r="L1648" s="407">
        <f t="shared" si="182"/>
        <v>0</v>
      </c>
      <c r="M1648" s="407">
        <f t="shared" si="179"/>
        <v>0</v>
      </c>
      <c r="N1648" s="407">
        <f t="shared" si="180"/>
        <v>0</v>
      </c>
      <c r="O1648" s="407">
        <f t="shared" si="181"/>
        <v>0</v>
      </c>
      <c r="P1648" s="411" t="str">
        <f t="shared" si="177"/>
        <v/>
      </c>
      <c r="Q1648" s="412" t="str">
        <f t="shared" si="178"/>
        <v/>
      </c>
      <c r="Z1648" s="364"/>
    </row>
    <row r="1649" spans="2:26">
      <c r="B1649" s="406">
        <v>1644</v>
      </c>
      <c r="C1649" s="364"/>
      <c r="D1649" s="364" t="str">
        <f t="shared" si="176"/>
        <v xml:space="preserve">#1644 : </v>
      </c>
      <c r="E1649" s="365"/>
      <c r="F1649" s="365"/>
      <c r="G1649" s="365"/>
      <c r="H1649" s="365"/>
      <c r="I1649" s="365"/>
      <c r="J1649" s="365"/>
      <c r="K1649" s="417"/>
      <c r="L1649" s="407">
        <f t="shared" si="182"/>
        <v>0</v>
      </c>
      <c r="M1649" s="407">
        <f t="shared" si="179"/>
        <v>0</v>
      </c>
      <c r="N1649" s="407">
        <f t="shared" si="180"/>
        <v>0</v>
      </c>
      <c r="O1649" s="407">
        <f t="shared" si="181"/>
        <v>0</v>
      </c>
      <c r="P1649" s="411" t="str">
        <f t="shared" si="177"/>
        <v/>
      </c>
      <c r="Q1649" s="412" t="str">
        <f t="shared" si="178"/>
        <v/>
      </c>
      <c r="Z1649" s="364"/>
    </row>
    <row r="1650" spans="2:26">
      <c r="B1650" s="406">
        <v>1645</v>
      </c>
      <c r="C1650" s="364"/>
      <c r="D1650" s="364" t="str">
        <f t="shared" si="176"/>
        <v xml:space="preserve">#1645 : </v>
      </c>
      <c r="E1650" s="365"/>
      <c r="F1650" s="365"/>
      <c r="G1650" s="365"/>
      <c r="H1650" s="365"/>
      <c r="I1650" s="365"/>
      <c r="J1650" s="365"/>
      <c r="K1650" s="417"/>
      <c r="L1650" s="407">
        <f t="shared" si="182"/>
        <v>0</v>
      </c>
      <c r="M1650" s="407">
        <f t="shared" si="179"/>
        <v>0</v>
      </c>
      <c r="N1650" s="407">
        <f t="shared" si="180"/>
        <v>0</v>
      </c>
      <c r="O1650" s="407">
        <f t="shared" si="181"/>
        <v>0</v>
      </c>
      <c r="P1650" s="411" t="str">
        <f t="shared" si="177"/>
        <v/>
      </c>
      <c r="Q1650" s="412" t="str">
        <f t="shared" si="178"/>
        <v/>
      </c>
      <c r="Z1650" s="364"/>
    </row>
    <row r="1651" spans="2:26">
      <c r="B1651" s="406">
        <v>1646</v>
      </c>
      <c r="C1651" s="364"/>
      <c r="D1651" s="364" t="str">
        <f t="shared" si="176"/>
        <v xml:space="preserve">#1646 : </v>
      </c>
      <c r="E1651" s="365"/>
      <c r="F1651" s="365"/>
      <c r="G1651" s="365"/>
      <c r="H1651" s="365"/>
      <c r="I1651" s="365"/>
      <c r="J1651" s="365"/>
      <c r="K1651" s="417"/>
      <c r="L1651" s="407">
        <f t="shared" si="182"/>
        <v>0</v>
      </c>
      <c r="M1651" s="407">
        <f t="shared" si="179"/>
        <v>0</v>
      </c>
      <c r="N1651" s="407">
        <f t="shared" si="180"/>
        <v>0</v>
      </c>
      <c r="O1651" s="407">
        <f t="shared" si="181"/>
        <v>0</v>
      </c>
      <c r="P1651" s="411" t="str">
        <f t="shared" si="177"/>
        <v/>
      </c>
      <c r="Q1651" s="412" t="str">
        <f t="shared" si="178"/>
        <v/>
      </c>
      <c r="Z1651" s="364"/>
    </row>
    <row r="1652" spans="2:26">
      <c r="B1652" s="406">
        <v>1647</v>
      </c>
      <c r="C1652" s="364"/>
      <c r="D1652" s="364" t="str">
        <f t="shared" si="176"/>
        <v xml:space="preserve">#1647 : </v>
      </c>
      <c r="E1652" s="365"/>
      <c r="F1652" s="365"/>
      <c r="G1652" s="365"/>
      <c r="H1652" s="365"/>
      <c r="I1652" s="365"/>
      <c r="J1652" s="365"/>
      <c r="K1652" s="417"/>
      <c r="L1652" s="407">
        <f t="shared" si="182"/>
        <v>0</v>
      </c>
      <c r="M1652" s="407">
        <f t="shared" si="179"/>
        <v>0</v>
      </c>
      <c r="N1652" s="407">
        <f t="shared" si="180"/>
        <v>0</v>
      </c>
      <c r="O1652" s="407">
        <f t="shared" si="181"/>
        <v>0</v>
      </c>
      <c r="P1652" s="411" t="str">
        <f t="shared" si="177"/>
        <v/>
      </c>
      <c r="Q1652" s="412" t="str">
        <f t="shared" si="178"/>
        <v/>
      </c>
      <c r="Z1652" s="364"/>
    </row>
    <row r="1653" spans="2:26">
      <c r="B1653" s="406">
        <v>1648</v>
      </c>
      <c r="C1653" s="364"/>
      <c r="D1653" s="364" t="str">
        <f t="shared" si="176"/>
        <v xml:space="preserve">#1648 : </v>
      </c>
      <c r="E1653" s="365"/>
      <c r="F1653" s="365"/>
      <c r="G1653" s="365"/>
      <c r="H1653" s="365"/>
      <c r="I1653" s="365"/>
      <c r="J1653" s="365"/>
      <c r="K1653" s="417"/>
      <c r="L1653" s="407">
        <f t="shared" si="182"/>
        <v>0</v>
      </c>
      <c r="M1653" s="407">
        <f t="shared" si="179"/>
        <v>0</v>
      </c>
      <c r="N1653" s="407">
        <f t="shared" si="180"/>
        <v>0</v>
      </c>
      <c r="O1653" s="407">
        <f t="shared" si="181"/>
        <v>0</v>
      </c>
      <c r="P1653" s="411" t="str">
        <f t="shared" si="177"/>
        <v/>
      </c>
      <c r="Q1653" s="412" t="str">
        <f t="shared" si="178"/>
        <v/>
      </c>
      <c r="Z1653" s="364"/>
    </row>
    <row r="1654" spans="2:26">
      <c r="B1654" s="406">
        <v>1649</v>
      </c>
      <c r="C1654" s="364"/>
      <c r="D1654" s="364" t="str">
        <f t="shared" si="176"/>
        <v xml:space="preserve">#1649 : </v>
      </c>
      <c r="E1654" s="365"/>
      <c r="F1654" s="365"/>
      <c r="G1654" s="365"/>
      <c r="H1654" s="365"/>
      <c r="I1654" s="365"/>
      <c r="J1654" s="365"/>
      <c r="K1654" s="417"/>
      <c r="L1654" s="407">
        <f t="shared" si="182"/>
        <v>0</v>
      </c>
      <c r="M1654" s="407">
        <f t="shared" si="179"/>
        <v>0</v>
      </c>
      <c r="N1654" s="407">
        <f t="shared" si="180"/>
        <v>0</v>
      </c>
      <c r="O1654" s="407">
        <f t="shared" si="181"/>
        <v>0</v>
      </c>
      <c r="P1654" s="411" t="str">
        <f t="shared" si="177"/>
        <v/>
      </c>
      <c r="Q1654" s="412" t="str">
        <f t="shared" si="178"/>
        <v/>
      </c>
      <c r="Z1654" s="364"/>
    </row>
    <row r="1655" spans="2:26">
      <c r="B1655" s="406">
        <v>1650</v>
      </c>
      <c r="C1655" s="364"/>
      <c r="D1655" s="364" t="str">
        <f t="shared" si="176"/>
        <v xml:space="preserve">#1650 : </v>
      </c>
      <c r="E1655" s="365"/>
      <c r="F1655" s="365"/>
      <c r="G1655" s="365"/>
      <c r="H1655" s="365"/>
      <c r="I1655" s="365"/>
      <c r="J1655" s="365"/>
      <c r="K1655" s="417"/>
      <c r="L1655" s="407">
        <f t="shared" si="182"/>
        <v>0</v>
      </c>
      <c r="M1655" s="407">
        <f t="shared" si="179"/>
        <v>0</v>
      </c>
      <c r="N1655" s="407">
        <f t="shared" si="180"/>
        <v>0</v>
      </c>
      <c r="O1655" s="407">
        <f t="shared" si="181"/>
        <v>0</v>
      </c>
      <c r="P1655" s="411" t="str">
        <f t="shared" si="177"/>
        <v/>
      </c>
      <c r="Q1655" s="412" t="str">
        <f t="shared" si="178"/>
        <v/>
      </c>
      <c r="Z1655" s="364"/>
    </row>
    <row r="1656" spans="2:26">
      <c r="B1656" s="406">
        <v>1651</v>
      </c>
      <c r="C1656" s="364"/>
      <c r="D1656" s="364" t="str">
        <f t="shared" si="176"/>
        <v xml:space="preserve">#1651 : </v>
      </c>
      <c r="E1656" s="365"/>
      <c r="F1656" s="365"/>
      <c r="G1656" s="365"/>
      <c r="H1656" s="365"/>
      <c r="I1656" s="365"/>
      <c r="J1656" s="365"/>
      <c r="K1656" s="417"/>
      <c r="L1656" s="407">
        <f t="shared" si="182"/>
        <v>0</v>
      </c>
      <c r="M1656" s="407">
        <f t="shared" si="179"/>
        <v>0</v>
      </c>
      <c r="N1656" s="407">
        <f t="shared" si="180"/>
        <v>0</v>
      </c>
      <c r="O1656" s="407">
        <f t="shared" si="181"/>
        <v>0</v>
      </c>
      <c r="P1656" s="411" t="str">
        <f t="shared" si="177"/>
        <v/>
      </c>
      <c r="Q1656" s="412" t="str">
        <f t="shared" si="178"/>
        <v/>
      </c>
      <c r="Z1656" s="364"/>
    </row>
    <row r="1657" spans="2:26">
      <c r="B1657" s="406">
        <v>1652</v>
      </c>
      <c r="C1657" s="364"/>
      <c r="D1657" s="364" t="str">
        <f t="shared" si="176"/>
        <v xml:space="preserve">#1652 : </v>
      </c>
      <c r="E1657" s="365"/>
      <c r="F1657" s="365"/>
      <c r="G1657" s="365"/>
      <c r="H1657" s="365"/>
      <c r="I1657" s="365"/>
      <c r="J1657" s="365"/>
      <c r="K1657" s="417"/>
      <c r="L1657" s="407">
        <f t="shared" si="182"/>
        <v>0</v>
      </c>
      <c r="M1657" s="407">
        <f t="shared" si="179"/>
        <v>0</v>
      </c>
      <c r="N1657" s="407">
        <f t="shared" si="180"/>
        <v>0</v>
      </c>
      <c r="O1657" s="407">
        <f t="shared" si="181"/>
        <v>0</v>
      </c>
      <c r="P1657" s="411" t="str">
        <f t="shared" si="177"/>
        <v/>
      </c>
      <c r="Q1657" s="412" t="str">
        <f t="shared" si="178"/>
        <v/>
      </c>
      <c r="Z1657" s="364"/>
    </row>
    <row r="1658" spans="2:26">
      <c r="B1658" s="406">
        <v>1653</v>
      </c>
      <c r="C1658" s="364"/>
      <c r="D1658" s="364" t="str">
        <f t="shared" si="176"/>
        <v xml:space="preserve">#1653 : </v>
      </c>
      <c r="E1658" s="365"/>
      <c r="F1658" s="365"/>
      <c r="G1658" s="365"/>
      <c r="H1658" s="365"/>
      <c r="I1658" s="365"/>
      <c r="J1658" s="365"/>
      <c r="K1658" s="417"/>
      <c r="L1658" s="407">
        <f t="shared" si="182"/>
        <v>0</v>
      </c>
      <c r="M1658" s="407">
        <f t="shared" si="179"/>
        <v>0</v>
      </c>
      <c r="N1658" s="407">
        <f t="shared" si="180"/>
        <v>0</v>
      </c>
      <c r="O1658" s="407">
        <f t="shared" si="181"/>
        <v>0</v>
      </c>
      <c r="P1658" s="411" t="str">
        <f t="shared" si="177"/>
        <v/>
      </c>
      <c r="Q1658" s="412" t="str">
        <f t="shared" si="178"/>
        <v/>
      </c>
      <c r="Z1658" s="364"/>
    </row>
    <row r="1659" spans="2:26">
      <c r="B1659" s="406">
        <v>1654</v>
      </c>
      <c r="C1659" s="364"/>
      <c r="D1659" s="364" t="str">
        <f t="shared" si="176"/>
        <v xml:space="preserve">#1654 : </v>
      </c>
      <c r="E1659" s="365"/>
      <c r="F1659" s="365"/>
      <c r="G1659" s="365"/>
      <c r="H1659" s="365"/>
      <c r="I1659" s="365"/>
      <c r="J1659" s="365"/>
      <c r="K1659" s="417"/>
      <c r="L1659" s="407">
        <f t="shared" si="182"/>
        <v>0</v>
      </c>
      <c r="M1659" s="407">
        <f t="shared" si="179"/>
        <v>0</v>
      </c>
      <c r="N1659" s="407">
        <f t="shared" si="180"/>
        <v>0</v>
      </c>
      <c r="O1659" s="407">
        <f t="shared" si="181"/>
        <v>0</v>
      </c>
      <c r="P1659" s="411" t="str">
        <f t="shared" si="177"/>
        <v/>
      </c>
      <c r="Q1659" s="412" t="str">
        <f t="shared" si="178"/>
        <v/>
      </c>
      <c r="Z1659" s="364"/>
    </row>
    <row r="1660" spans="2:26">
      <c r="B1660" s="406">
        <v>1655</v>
      </c>
      <c r="C1660" s="364"/>
      <c r="D1660" s="364" t="str">
        <f t="shared" si="176"/>
        <v xml:space="preserve">#1655 : </v>
      </c>
      <c r="E1660" s="365"/>
      <c r="F1660" s="365"/>
      <c r="G1660" s="365"/>
      <c r="H1660" s="365"/>
      <c r="I1660" s="365"/>
      <c r="J1660" s="365"/>
      <c r="K1660" s="417"/>
      <c r="L1660" s="407">
        <f t="shared" si="182"/>
        <v>0</v>
      </c>
      <c r="M1660" s="407">
        <f t="shared" si="179"/>
        <v>0</v>
      </c>
      <c r="N1660" s="407">
        <f t="shared" si="180"/>
        <v>0</v>
      </c>
      <c r="O1660" s="407">
        <f t="shared" si="181"/>
        <v>0</v>
      </c>
      <c r="P1660" s="411" t="str">
        <f t="shared" si="177"/>
        <v/>
      </c>
      <c r="Q1660" s="412" t="str">
        <f t="shared" si="178"/>
        <v/>
      </c>
      <c r="Z1660" s="364"/>
    </row>
    <row r="1661" spans="2:26">
      <c r="B1661" s="406">
        <v>1656</v>
      </c>
      <c r="C1661" s="364"/>
      <c r="D1661" s="364" t="str">
        <f t="shared" si="176"/>
        <v xml:space="preserve">#1656 : </v>
      </c>
      <c r="E1661" s="365"/>
      <c r="F1661" s="365"/>
      <c r="G1661" s="365"/>
      <c r="H1661" s="365"/>
      <c r="I1661" s="365"/>
      <c r="J1661" s="365"/>
      <c r="K1661" s="417"/>
      <c r="L1661" s="407">
        <f t="shared" si="182"/>
        <v>0</v>
      </c>
      <c r="M1661" s="407">
        <f t="shared" si="179"/>
        <v>0</v>
      </c>
      <c r="N1661" s="407">
        <f t="shared" si="180"/>
        <v>0</v>
      </c>
      <c r="O1661" s="407">
        <f t="shared" si="181"/>
        <v>0</v>
      </c>
      <c r="P1661" s="411" t="str">
        <f t="shared" si="177"/>
        <v/>
      </c>
      <c r="Q1661" s="412" t="str">
        <f t="shared" si="178"/>
        <v/>
      </c>
      <c r="Z1661" s="364"/>
    </row>
    <row r="1662" spans="2:26">
      <c r="B1662" s="406">
        <v>1657</v>
      </c>
      <c r="C1662" s="364"/>
      <c r="D1662" s="364" t="str">
        <f t="shared" si="176"/>
        <v xml:space="preserve">#1657 : </v>
      </c>
      <c r="E1662" s="365"/>
      <c r="F1662" s="365"/>
      <c r="G1662" s="365"/>
      <c r="H1662" s="365"/>
      <c r="I1662" s="365"/>
      <c r="J1662" s="365"/>
      <c r="K1662" s="417"/>
      <c r="L1662" s="407">
        <f t="shared" si="182"/>
        <v>0</v>
      </c>
      <c r="M1662" s="407">
        <f t="shared" si="179"/>
        <v>0</v>
      </c>
      <c r="N1662" s="407">
        <f t="shared" si="180"/>
        <v>0</v>
      </c>
      <c r="O1662" s="407">
        <f t="shared" si="181"/>
        <v>0</v>
      </c>
      <c r="P1662" s="411" t="str">
        <f t="shared" si="177"/>
        <v/>
      </c>
      <c r="Q1662" s="412" t="str">
        <f t="shared" si="178"/>
        <v/>
      </c>
      <c r="Z1662" s="364"/>
    </row>
    <row r="1663" spans="2:26">
      <c r="B1663" s="406">
        <v>1658</v>
      </c>
      <c r="C1663" s="364"/>
      <c r="D1663" s="364" t="str">
        <f t="shared" si="176"/>
        <v xml:space="preserve">#1658 : </v>
      </c>
      <c r="E1663" s="365"/>
      <c r="F1663" s="365"/>
      <c r="G1663" s="365"/>
      <c r="H1663" s="365"/>
      <c r="I1663" s="365"/>
      <c r="J1663" s="365"/>
      <c r="K1663" s="417"/>
      <c r="L1663" s="407">
        <f t="shared" si="182"/>
        <v>0</v>
      </c>
      <c r="M1663" s="407">
        <f t="shared" si="179"/>
        <v>0</v>
      </c>
      <c r="N1663" s="407">
        <f t="shared" si="180"/>
        <v>0</v>
      </c>
      <c r="O1663" s="407">
        <f t="shared" si="181"/>
        <v>0</v>
      </c>
      <c r="P1663" s="411" t="str">
        <f t="shared" si="177"/>
        <v/>
      </c>
      <c r="Q1663" s="412" t="str">
        <f t="shared" si="178"/>
        <v/>
      </c>
      <c r="Z1663" s="364"/>
    </row>
    <row r="1664" spans="2:26">
      <c r="B1664" s="406">
        <v>1659</v>
      </c>
      <c r="C1664" s="364"/>
      <c r="D1664" s="364" t="str">
        <f t="shared" si="176"/>
        <v xml:space="preserve">#1659 : </v>
      </c>
      <c r="E1664" s="365"/>
      <c r="F1664" s="365"/>
      <c r="G1664" s="365"/>
      <c r="H1664" s="365"/>
      <c r="I1664" s="365"/>
      <c r="J1664" s="365"/>
      <c r="K1664" s="417"/>
      <c r="L1664" s="407">
        <f t="shared" si="182"/>
        <v>0</v>
      </c>
      <c r="M1664" s="407">
        <f t="shared" si="179"/>
        <v>0</v>
      </c>
      <c r="N1664" s="407">
        <f t="shared" si="180"/>
        <v>0</v>
      </c>
      <c r="O1664" s="407">
        <f t="shared" si="181"/>
        <v>0</v>
      </c>
      <c r="P1664" s="411" t="str">
        <f t="shared" si="177"/>
        <v/>
      </c>
      <c r="Q1664" s="412" t="str">
        <f t="shared" si="178"/>
        <v/>
      </c>
      <c r="Z1664" s="364"/>
    </row>
    <row r="1665" spans="2:26">
      <c r="B1665" s="406">
        <v>1660</v>
      </c>
      <c r="C1665" s="364"/>
      <c r="D1665" s="364" t="str">
        <f t="shared" si="176"/>
        <v xml:space="preserve">#1660 : </v>
      </c>
      <c r="E1665" s="365"/>
      <c r="F1665" s="365"/>
      <c r="G1665" s="365"/>
      <c r="H1665" s="365"/>
      <c r="I1665" s="365"/>
      <c r="J1665" s="365"/>
      <c r="K1665" s="417"/>
      <c r="L1665" s="407">
        <f t="shared" si="182"/>
        <v>0</v>
      </c>
      <c r="M1665" s="407">
        <f t="shared" si="179"/>
        <v>0</v>
      </c>
      <c r="N1665" s="407">
        <f t="shared" si="180"/>
        <v>0</v>
      </c>
      <c r="O1665" s="407">
        <f t="shared" si="181"/>
        <v>0</v>
      </c>
      <c r="P1665" s="411" t="str">
        <f t="shared" si="177"/>
        <v/>
      </c>
      <c r="Q1665" s="412" t="str">
        <f t="shared" si="178"/>
        <v/>
      </c>
      <c r="Z1665" s="364"/>
    </row>
    <row r="1666" spans="2:26">
      <c r="B1666" s="406">
        <v>1661</v>
      </c>
      <c r="C1666" s="364"/>
      <c r="D1666" s="364" t="str">
        <f t="shared" si="176"/>
        <v xml:space="preserve">#1661 : </v>
      </c>
      <c r="E1666" s="365"/>
      <c r="F1666" s="365"/>
      <c r="G1666" s="365"/>
      <c r="H1666" s="365"/>
      <c r="I1666" s="365"/>
      <c r="J1666" s="365"/>
      <c r="K1666" s="417"/>
      <c r="L1666" s="407">
        <f t="shared" si="182"/>
        <v>0</v>
      </c>
      <c r="M1666" s="407">
        <f t="shared" si="179"/>
        <v>0</v>
      </c>
      <c r="N1666" s="407">
        <f t="shared" si="180"/>
        <v>0</v>
      </c>
      <c r="O1666" s="407">
        <f t="shared" si="181"/>
        <v>0</v>
      </c>
      <c r="P1666" s="411" t="str">
        <f t="shared" si="177"/>
        <v/>
      </c>
      <c r="Q1666" s="412" t="str">
        <f t="shared" si="178"/>
        <v/>
      </c>
      <c r="Z1666" s="364"/>
    </row>
    <row r="1667" spans="2:26">
      <c r="B1667" s="406">
        <v>1662</v>
      </c>
      <c r="C1667" s="364"/>
      <c r="D1667" s="364" t="str">
        <f t="shared" si="176"/>
        <v xml:space="preserve">#1662 : </v>
      </c>
      <c r="E1667" s="365"/>
      <c r="F1667" s="365"/>
      <c r="G1667" s="365"/>
      <c r="H1667" s="365"/>
      <c r="I1667" s="365"/>
      <c r="J1667" s="365"/>
      <c r="K1667" s="417"/>
      <c r="L1667" s="407">
        <f t="shared" si="182"/>
        <v>0</v>
      </c>
      <c r="M1667" s="407">
        <f t="shared" si="179"/>
        <v>0</v>
      </c>
      <c r="N1667" s="407">
        <f t="shared" si="180"/>
        <v>0</v>
      </c>
      <c r="O1667" s="407">
        <f t="shared" si="181"/>
        <v>0</v>
      </c>
      <c r="P1667" s="411" t="str">
        <f t="shared" si="177"/>
        <v/>
      </c>
      <c r="Q1667" s="412" t="str">
        <f t="shared" si="178"/>
        <v/>
      </c>
      <c r="Z1667" s="364"/>
    </row>
    <row r="1668" spans="2:26">
      <c r="B1668" s="406">
        <v>1663</v>
      </c>
      <c r="C1668" s="364"/>
      <c r="D1668" s="364" t="str">
        <f t="shared" si="176"/>
        <v xml:space="preserve">#1663 : </v>
      </c>
      <c r="E1668" s="365"/>
      <c r="F1668" s="365"/>
      <c r="G1668" s="365"/>
      <c r="H1668" s="365"/>
      <c r="I1668" s="365"/>
      <c r="J1668" s="365"/>
      <c r="K1668" s="417"/>
      <c r="L1668" s="407">
        <f t="shared" si="182"/>
        <v>0</v>
      </c>
      <c r="M1668" s="407">
        <f t="shared" si="179"/>
        <v>0</v>
      </c>
      <c r="N1668" s="407">
        <f t="shared" si="180"/>
        <v>0</v>
      </c>
      <c r="O1668" s="407">
        <f t="shared" si="181"/>
        <v>0</v>
      </c>
      <c r="P1668" s="411" t="str">
        <f t="shared" si="177"/>
        <v/>
      </c>
      <c r="Q1668" s="412" t="str">
        <f t="shared" si="178"/>
        <v/>
      </c>
      <c r="Z1668" s="364"/>
    </row>
    <row r="1669" spans="2:26">
      <c r="B1669" s="406">
        <v>1664</v>
      </c>
      <c r="C1669" s="364"/>
      <c r="D1669" s="364" t="str">
        <f t="shared" si="176"/>
        <v xml:space="preserve">#1664 : </v>
      </c>
      <c r="E1669" s="365"/>
      <c r="F1669" s="365"/>
      <c r="G1669" s="365"/>
      <c r="H1669" s="365"/>
      <c r="I1669" s="365"/>
      <c r="J1669" s="365"/>
      <c r="K1669" s="417"/>
      <c r="L1669" s="407">
        <f t="shared" si="182"/>
        <v>0</v>
      </c>
      <c r="M1669" s="407">
        <f t="shared" si="179"/>
        <v>0</v>
      </c>
      <c r="N1669" s="407">
        <f t="shared" si="180"/>
        <v>0</v>
      </c>
      <c r="O1669" s="407">
        <f t="shared" si="181"/>
        <v>0</v>
      </c>
      <c r="P1669" s="411" t="str">
        <f t="shared" si="177"/>
        <v/>
      </c>
      <c r="Q1669" s="412" t="str">
        <f t="shared" si="178"/>
        <v/>
      </c>
      <c r="Z1669" s="364"/>
    </row>
    <row r="1670" spans="2:26">
      <c r="B1670" s="406">
        <v>1665</v>
      </c>
      <c r="C1670" s="364"/>
      <c r="D1670" s="364" t="str">
        <f t="shared" ref="D1670:D1733" si="183">"#"&amp;B1670&amp;" : "&amp;C1670</f>
        <v xml:space="preserve">#1665 : </v>
      </c>
      <c r="E1670" s="365"/>
      <c r="F1670" s="365"/>
      <c r="G1670" s="365"/>
      <c r="H1670" s="365"/>
      <c r="I1670" s="365"/>
      <c r="J1670" s="365"/>
      <c r="K1670" s="417"/>
      <c r="L1670" s="407">
        <f t="shared" si="182"/>
        <v>0</v>
      </c>
      <c r="M1670" s="407">
        <f t="shared" si="179"/>
        <v>0</v>
      </c>
      <c r="N1670" s="407">
        <f t="shared" si="180"/>
        <v>0</v>
      </c>
      <c r="O1670" s="407">
        <f t="shared" si="181"/>
        <v>0</v>
      </c>
      <c r="P1670" s="411" t="str">
        <f t="shared" ref="P1670:P1733" si="184">IF(M1670&gt;N1670,"Match funding needs to be min 50%","")</f>
        <v/>
      </c>
      <c r="Q1670" s="412" t="str">
        <f t="shared" ref="Q1670:Q1733" si="185" xml:space="preserve">
IF(AND(E1670="Privately Rented Home",K1670&gt;=$L$3/0.7,L1670=$L$3),"",
IF(AND(E1670="Privately Rented Home",K1670&lt;$L$3/0.7,L1670=K1670*70%),"",
IF(AND(E1670="Privately Owned Home",K1670=L1670),"",
IF(AND(E1670="Social Home",K1670=(M1670+N1670)),"",
IF(AND(E1670="",K1670=0),"",
"Private Landlord contribution needs to be greater")))))</f>
        <v/>
      </c>
      <c r="Z1670" s="364"/>
    </row>
    <row r="1671" spans="2:26">
      <c r="B1671" s="406">
        <v>1666</v>
      </c>
      <c r="C1671" s="364"/>
      <c r="D1671" s="364" t="str">
        <f t="shared" si="183"/>
        <v xml:space="preserve">#1666 : </v>
      </c>
      <c r="E1671" s="365"/>
      <c r="F1671" s="365"/>
      <c r="G1671" s="365"/>
      <c r="H1671" s="365"/>
      <c r="I1671" s="365"/>
      <c r="J1671" s="365"/>
      <c r="K1671" s="417"/>
      <c r="L1671" s="407">
        <f t="shared" si="182"/>
        <v>0</v>
      </c>
      <c r="M1671" s="407">
        <f t="shared" ref="M1671:M1734" si="186">VALUE(
IF(AND(E1671="Social Home",K1671&gt;=$M$3/0.5),$M$3,
IF(AND(E1671="Social Home",K1671&lt;$M$3/0.5),K1671*50%,
"0")))</f>
        <v>0</v>
      </c>
      <c r="N1671" s="407">
        <f t="shared" ref="N1671:N1734" si="187">VALUE(IF(E1671="Social Home",K1671-M1671,0))</f>
        <v>0</v>
      </c>
      <c r="O1671" s="407">
        <f t="shared" ref="O1671:O1734" si="188">VALUE(IF(E1671="Privately Rented Home",K1671-L1671,0))</f>
        <v>0</v>
      </c>
      <c r="P1671" s="411" t="str">
        <f t="shared" si="184"/>
        <v/>
      </c>
      <c r="Q1671" s="412" t="str">
        <f t="shared" si="185"/>
        <v/>
      </c>
      <c r="Z1671" s="364"/>
    </row>
    <row r="1672" spans="2:26">
      <c r="B1672" s="406">
        <v>1667</v>
      </c>
      <c r="C1672" s="364"/>
      <c r="D1672" s="364" t="str">
        <f t="shared" si="183"/>
        <v xml:space="preserve">#1667 : </v>
      </c>
      <c r="E1672" s="365"/>
      <c r="F1672" s="365"/>
      <c r="G1672" s="365"/>
      <c r="H1672" s="365"/>
      <c r="I1672" s="365"/>
      <c r="J1672" s="365"/>
      <c r="K1672" s="417"/>
      <c r="L1672" s="407">
        <f t="shared" si="182"/>
        <v>0</v>
      </c>
      <c r="M1672" s="407">
        <f t="shared" si="186"/>
        <v>0</v>
      </c>
      <c r="N1672" s="407">
        <f t="shared" si="187"/>
        <v>0</v>
      </c>
      <c r="O1672" s="407">
        <f t="shared" si="188"/>
        <v>0</v>
      </c>
      <c r="P1672" s="411" t="str">
        <f t="shared" si="184"/>
        <v/>
      </c>
      <c r="Q1672" s="412" t="str">
        <f t="shared" si="185"/>
        <v/>
      </c>
      <c r="Z1672" s="364"/>
    </row>
    <row r="1673" spans="2:26">
      <c r="B1673" s="406">
        <v>1668</v>
      </c>
      <c r="C1673" s="364"/>
      <c r="D1673" s="364" t="str">
        <f t="shared" si="183"/>
        <v xml:space="preserve">#1668 : </v>
      </c>
      <c r="E1673" s="365"/>
      <c r="F1673" s="365"/>
      <c r="G1673" s="365"/>
      <c r="H1673" s="365"/>
      <c r="I1673" s="365"/>
      <c r="J1673" s="365"/>
      <c r="K1673" s="417"/>
      <c r="L1673" s="407">
        <f t="shared" ref="L1673:L1736" si="189">VALUE(
IF(AND(E1673="Privately Rented Home",K1673&gt;=$L$3/0.7),$L$3,
IF(AND(E1673="Privately Rented Home",K1673&lt;$L$3/0.7),K1673*0.7,
IF(AND(E1673="Privately Owned Home",K1673&gt;=0),K1673,
"0"))))</f>
        <v>0</v>
      </c>
      <c r="M1673" s="407">
        <f t="shared" si="186"/>
        <v>0</v>
      </c>
      <c r="N1673" s="407">
        <f t="shared" si="187"/>
        <v>0</v>
      </c>
      <c r="O1673" s="407">
        <f t="shared" si="188"/>
        <v>0</v>
      </c>
      <c r="P1673" s="411" t="str">
        <f t="shared" si="184"/>
        <v/>
      </c>
      <c r="Q1673" s="412" t="str">
        <f t="shared" si="185"/>
        <v/>
      </c>
      <c r="Z1673" s="364"/>
    </row>
    <row r="1674" spans="2:26">
      <c r="B1674" s="406">
        <v>1669</v>
      </c>
      <c r="C1674" s="364"/>
      <c r="D1674" s="364" t="str">
        <f t="shared" si="183"/>
        <v xml:space="preserve">#1669 : </v>
      </c>
      <c r="E1674" s="365"/>
      <c r="F1674" s="365"/>
      <c r="G1674" s="365"/>
      <c r="H1674" s="365"/>
      <c r="I1674" s="365"/>
      <c r="J1674" s="365"/>
      <c r="K1674" s="417"/>
      <c r="L1674" s="407">
        <f t="shared" si="189"/>
        <v>0</v>
      </c>
      <c r="M1674" s="407">
        <f t="shared" si="186"/>
        <v>0</v>
      </c>
      <c r="N1674" s="407">
        <f t="shared" si="187"/>
        <v>0</v>
      </c>
      <c r="O1674" s="407">
        <f t="shared" si="188"/>
        <v>0</v>
      </c>
      <c r="P1674" s="411" t="str">
        <f t="shared" si="184"/>
        <v/>
      </c>
      <c r="Q1674" s="412" t="str">
        <f t="shared" si="185"/>
        <v/>
      </c>
      <c r="Z1674" s="364"/>
    </row>
    <row r="1675" spans="2:26">
      <c r="B1675" s="406">
        <v>1670</v>
      </c>
      <c r="C1675" s="364"/>
      <c r="D1675" s="364" t="str">
        <f t="shared" si="183"/>
        <v xml:space="preserve">#1670 : </v>
      </c>
      <c r="E1675" s="365"/>
      <c r="F1675" s="365"/>
      <c r="G1675" s="365"/>
      <c r="H1675" s="365"/>
      <c r="I1675" s="365"/>
      <c r="J1675" s="365"/>
      <c r="K1675" s="417"/>
      <c r="L1675" s="407">
        <f t="shared" si="189"/>
        <v>0</v>
      </c>
      <c r="M1675" s="407">
        <f t="shared" si="186"/>
        <v>0</v>
      </c>
      <c r="N1675" s="407">
        <f t="shared" si="187"/>
        <v>0</v>
      </c>
      <c r="O1675" s="407">
        <f t="shared" si="188"/>
        <v>0</v>
      </c>
      <c r="P1675" s="411" t="str">
        <f t="shared" si="184"/>
        <v/>
      </c>
      <c r="Q1675" s="412" t="str">
        <f t="shared" si="185"/>
        <v/>
      </c>
      <c r="Z1675" s="364"/>
    </row>
    <row r="1676" spans="2:26">
      <c r="B1676" s="406">
        <v>1671</v>
      </c>
      <c r="C1676" s="364"/>
      <c r="D1676" s="364" t="str">
        <f t="shared" si="183"/>
        <v xml:space="preserve">#1671 : </v>
      </c>
      <c r="E1676" s="365"/>
      <c r="F1676" s="365"/>
      <c r="G1676" s="365"/>
      <c r="H1676" s="365"/>
      <c r="I1676" s="365"/>
      <c r="J1676" s="365"/>
      <c r="K1676" s="417"/>
      <c r="L1676" s="407">
        <f t="shared" si="189"/>
        <v>0</v>
      </c>
      <c r="M1676" s="407">
        <f t="shared" si="186"/>
        <v>0</v>
      </c>
      <c r="N1676" s="407">
        <f t="shared" si="187"/>
        <v>0</v>
      </c>
      <c r="O1676" s="407">
        <f t="shared" si="188"/>
        <v>0</v>
      </c>
      <c r="P1676" s="411" t="str">
        <f t="shared" si="184"/>
        <v/>
      </c>
      <c r="Q1676" s="412" t="str">
        <f t="shared" si="185"/>
        <v/>
      </c>
      <c r="Z1676" s="364"/>
    </row>
    <row r="1677" spans="2:26">
      <c r="B1677" s="406">
        <v>1672</v>
      </c>
      <c r="C1677" s="364"/>
      <c r="D1677" s="364" t="str">
        <f t="shared" si="183"/>
        <v xml:space="preserve">#1672 : </v>
      </c>
      <c r="E1677" s="365"/>
      <c r="F1677" s="365"/>
      <c r="G1677" s="365"/>
      <c r="H1677" s="365"/>
      <c r="I1677" s="365"/>
      <c r="J1677" s="365"/>
      <c r="K1677" s="417"/>
      <c r="L1677" s="407">
        <f t="shared" si="189"/>
        <v>0</v>
      </c>
      <c r="M1677" s="407">
        <f t="shared" si="186"/>
        <v>0</v>
      </c>
      <c r="N1677" s="407">
        <f t="shared" si="187"/>
        <v>0</v>
      </c>
      <c r="O1677" s="407">
        <f t="shared" si="188"/>
        <v>0</v>
      </c>
      <c r="P1677" s="411" t="str">
        <f t="shared" si="184"/>
        <v/>
      </c>
      <c r="Q1677" s="412" t="str">
        <f t="shared" si="185"/>
        <v/>
      </c>
      <c r="Z1677" s="364"/>
    </row>
    <row r="1678" spans="2:26">
      <c r="B1678" s="406">
        <v>1673</v>
      </c>
      <c r="C1678" s="364"/>
      <c r="D1678" s="364" t="str">
        <f t="shared" si="183"/>
        <v xml:space="preserve">#1673 : </v>
      </c>
      <c r="E1678" s="365"/>
      <c r="F1678" s="365"/>
      <c r="G1678" s="365"/>
      <c r="H1678" s="365"/>
      <c r="I1678" s="365"/>
      <c r="J1678" s="365"/>
      <c r="K1678" s="417"/>
      <c r="L1678" s="407">
        <f t="shared" si="189"/>
        <v>0</v>
      </c>
      <c r="M1678" s="407">
        <f t="shared" si="186"/>
        <v>0</v>
      </c>
      <c r="N1678" s="407">
        <f t="shared" si="187"/>
        <v>0</v>
      </c>
      <c r="O1678" s="407">
        <f t="shared" si="188"/>
        <v>0</v>
      </c>
      <c r="P1678" s="411" t="str">
        <f t="shared" si="184"/>
        <v/>
      </c>
      <c r="Q1678" s="412" t="str">
        <f t="shared" si="185"/>
        <v/>
      </c>
      <c r="Z1678" s="364"/>
    </row>
    <row r="1679" spans="2:26">
      <c r="B1679" s="406">
        <v>1674</v>
      </c>
      <c r="C1679" s="364"/>
      <c r="D1679" s="364" t="str">
        <f t="shared" si="183"/>
        <v xml:space="preserve">#1674 : </v>
      </c>
      <c r="E1679" s="365"/>
      <c r="F1679" s="365"/>
      <c r="G1679" s="365"/>
      <c r="H1679" s="365"/>
      <c r="I1679" s="365"/>
      <c r="J1679" s="365"/>
      <c r="K1679" s="417"/>
      <c r="L1679" s="407">
        <f t="shared" si="189"/>
        <v>0</v>
      </c>
      <c r="M1679" s="407">
        <f t="shared" si="186"/>
        <v>0</v>
      </c>
      <c r="N1679" s="407">
        <f t="shared" si="187"/>
        <v>0</v>
      </c>
      <c r="O1679" s="407">
        <f t="shared" si="188"/>
        <v>0</v>
      </c>
      <c r="P1679" s="411" t="str">
        <f t="shared" si="184"/>
        <v/>
      </c>
      <c r="Q1679" s="412" t="str">
        <f t="shared" si="185"/>
        <v/>
      </c>
      <c r="Z1679" s="364"/>
    </row>
    <row r="1680" spans="2:26">
      <c r="B1680" s="406">
        <v>1675</v>
      </c>
      <c r="C1680" s="364"/>
      <c r="D1680" s="364" t="str">
        <f t="shared" si="183"/>
        <v xml:space="preserve">#1675 : </v>
      </c>
      <c r="E1680" s="365"/>
      <c r="F1680" s="365"/>
      <c r="G1680" s="365"/>
      <c r="H1680" s="365"/>
      <c r="I1680" s="365"/>
      <c r="J1680" s="365"/>
      <c r="K1680" s="417"/>
      <c r="L1680" s="407">
        <f t="shared" si="189"/>
        <v>0</v>
      </c>
      <c r="M1680" s="407">
        <f t="shared" si="186"/>
        <v>0</v>
      </c>
      <c r="N1680" s="407">
        <f t="shared" si="187"/>
        <v>0</v>
      </c>
      <c r="O1680" s="407">
        <f t="shared" si="188"/>
        <v>0</v>
      </c>
      <c r="P1680" s="411" t="str">
        <f t="shared" si="184"/>
        <v/>
      </c>
      <c r="Q1680" s="412" t="str">
        <f t="shared" si="185"/>
        <v/>
      </c>
      <c r="Z1680" s="364"/>
    </row>
    <row r="1681" spans="2:26">
      <c r="B1681" s="406">
        <v>1676</v>
      </c>
      <c r="C1681" s="364"/>
      <c r="D1681" s="364" t="str">
        <f t="shared" si="183"/>
        <v xml:space="preserve">#1676 : </v>
      </c>
      <c r="E1681" s="365"/>
      <c r="F1681" s="365"/>
      <c r="G1681" s="365"/>
      <c r="H1681" s="365"/>
      <c r="I1681" s="365"/>
      <c r="J1681" s="365"/>
      <c r="K1681" s="417"/>
      <c r="L1681" s="407">
        <f t="shared" si="189"/>
        <v>0</v>
      </c>
      <c r="M1681" s="407">
        <f t="shared" si="186"/>
        <v>0</v>
      </c>
      <c r="N1681" s="407">
        <f t="shared" si="187"/>
        <v>0</v>
      </c>
      <c r="O1681" s="407">
        <f t="shared" si="188"/>
        <v>0</v>
      </c>
      <c r="P1681" s="411" t="str">
        <f t="shared" si="184"/>
        <v/>
      </c>
      <c r="Q1681" s="412" t="str">
        <f t="shared" si="185"/>
        <v/>
      </c>
      <c r="Z1681" s="364"/>
    </row>
    <row r="1682" spans="2:26">
      <c r="B1682" s="406">
        <v>1677</v>
      </c>
      <c r="C1682" s="364"/>
      <c r="D1682" s="364" t="str">
        <f t="shared" si="183"/>
        <v xml:space="preserve">#1677 : </v>
      </c>
      <c r="E1682" s="365"/>
      <c r="F1682" s="365"/>
      <c r="G1682" s="365"/>
      <c r="H1682" s="365"/>
      <c r="I1682" s="365"/>
      <c r="J1682" s="365"/>
      <c r="K1682" s="417"/>
      <c r="L1682" s="407">
        <f t="shared" si="189"/>
        <v>0</v>
      </c>
      <c r="M1682" s="407">
        <f t="shared" si="186"/>
        <v>0</v>
      </c>
      <c r="N1682" s="407">
        <f t="shared" si="187"/>
        <v>0</v>
      </c>
      <c r="O1682" s="407">
        <f t="shared" si="188"/>
        <v>0</v>
      </c>
      <c r="P1682" s="411" t="str">
        <f t="shared" si="184"/>
        <v/>
      </c>
      <c r="Q1682" s="412" t="str">
        <f t="shared" si="185"/>
        <v/>
      </c>
      <c r="Z1682" s="364"/>
    </row>
    <row r="1683" spans="2:26">
      <c r="B1683" s="406">
        <v>1678</v>
      </c>
      <c r="C1683" s="364"/>
      <c r="D1683" s="364" t="str">
        <f t="shared" si="183"/>
        <v xml:space="preserve">#1678 : </v>
      </c>
      <c r="E1683" s="365"/>
      <c r="F1683" s="365"/>
      <c r="G1683" s="365"/>
      <c r="H1683" s="365"/>
      <c r="I1683" s="365"/>
      <c r="J1683" s="365"/>
      <c r="K1683" s="417"/>
      <c r="L1683" s="407">
        <f t="shared" si="189"/>
        <v>0</v>
      </c>
      <c r="M1683" s="407">
        <f t="shared" si="186"/>
        <v>0</v>
      </c>
      <c r="N1683" s="407">
        <f t="shared" si="187"/>
        <v>0</v>
      </c>
      <c r="O1683" s="407">
        <f t="shared" si="188"/>
        <v>0</v>
      </c>
      <c r="P1683" s="411" t="str">
        <f t="shared" si="184"/>
        <v/>
      </c>
      <c r="Q1683" s="412" t="str">
        <f t="shared" si="185"/>
        <v/>
      </c>
      <c r="Z1683" s="364"/>
    </row>
    <row r="1684" spans="2:26">
      <c r="B1684" s="406">
        <v>1679</v>
      </c>
      <c r="C1684" s="364"/>
      <c r="D1684" s="364" t="str">
        <f t="shared" si="183"/>
        <v xml:space="preserve">#1679 : </v>
      </c>
      <c r="E1684" s="365"/>
      <c r="F1684" s="365"/>
      <c r="G1684" s="365"/>
      <c r="H1684" s="365"/>
      <c r="I1684" s="365"/>
      <c r="J1684" s="365"/>
      <c r="K1684" s="417"/>
      <c r="L1684" s="407">
        <f t="shared" si="189"/>
        <v>0</v>
      </c>
      <c r="M1684" s="407">
        <f t="shared" si="186"/>
        <v>0</v>
      </c>
      <c r="N1684" s="407">
        <f t="shared" si="187"/>
        <v>0</v>
      </c>
      <c r="O1684" s="407">
        <f t="shared" si="188"/>
        <v>0</v>
      </c>
      <c r="P1684" s="411" t="str">
        <f t="shared" si="184"/>
        <v/>
      </c>
      <c r="Q1684" s="412" t="str">
        <f t="shared" si="185"/>
        <v/>
      </c>
      <c r="Z1684" s="364"/>
    </row>
    <row r="1685" spans="2:26">
      <c r="B1685" s="406">
        <v>1680</v>
      </c>
      <c r="C1685" s="364"/>
      <c r="D1685" s="364" t="str">
        <f t="shared" si="183"/>
        <v xml:space="preserve">#1680 : </v>
      </c>
      <c r="E1685" s="365"/>
      <c r="F1685" s="365"/>
      <c r="G1685" s="365"/>
      <c r="H1685" s="365"/>
      <c r="I1685" s="365"/>
      <c r="J1685" s="365"/>
      <c r="K1685" s="417"/>
      <c r="L1685" s="407">
        <f t="shared" si="189"/>
        <v>0</v>
      </c>
      <c r="M1685" s="407">
        <f t="shared" si="186"/>
        <v>0</v>
      </c>
      <c r="N1685" s="407">
        <f t="shared" si="187"/>
        <v>0</v>
      </c>
      <c r="O1685" s="407">
        <f t="shared" si="188"/>
        <v>0</v>
      </c>
      <c r="P1685" s="411" t="str">
        <f t="shared" si="184"/>
        <v/>
      </c>
      <c r="Q1685" s="412" t="str">
        <f t="shared" si="185"/>
        <v/>
      </c>
      <c r="Z1685" s="364"/>
    </row>
    <row r="1686" spans="2:26">
      <c r="B1686" s="406">
        <v>1681</v>
      </c>
      <c r="C1686" s="364"/>
      <c r="D1686" s="364" t="str">
        <f t="shared" si="183"/>
        <v xml:space="preserve">#1681 : </v>
      </c>
      <c r="E1686" s="365"/>
      <c r="F1686" s="365"/>
      <c r="G1686" s="365"/>
      <c r="H1686" s="365"/>
      <c r="I1686" s="365"/>
      <c r="J1686" s="365"/>
      <c r="K1686" s="417"/>
      <c r="L1686" s="407">
        <f t="shared" si="189"/>
        <v>0</v>
      </c>
      <c r="M1686" s="407">
        <f t="shared" si="186"/>
        <v>0</v>
      </c>
      <c r="N1686" s="407">
        <f t="shared" si="187"/>
        <v>0</v>
      </c>
      <c r="O1686" s="407">
        <f t="shared" si="188"/>
        <v>0</v>
      </c>
      <c r="P1686" s="411" t="str">
        <f t="shared" si="184"/>
        <v/>
      </c>
      <c r="Q1686" s="412" t="str">
        <f t="shared" si="185"/>
        <v/>
      </c>
      <c r="Z1686" s="364"/>
    </row>
    <row r="1687" spans="2:26">
      <c r="B1687" s="406">
        <v>1682</v>
      </c>
      <c r="C1687" s="364"/>
      <c r="D1687" s="364" t="str">
        <f t="shared" si="183"/>
        <v xml:space="preserve">#1682 : </v>
      </c>
      <c r="E1687" s="365"/>
      <c r="F1687" s="365"/>
      <c r="G1687" s="365"/>
      <c r="H1687" s="365"/>
      <c r="I1687" s="365"/>
      <c r="J1687" s="365"/>
      <c r="K1687" s="417"/>
      <c r="L1687" s="407">
        <f t="shared" si="189"/>
        <v>0</v>
      </c>
      <c r="M1687" s="407">
        <f t="shared" si="186"/>
        <v>0</v>
      </c>
      <c r="N1687" s="407">
        <f t="shared" si="187"/>
        <v>0</v>
      </c>
      <c r="O1687" s="407">
        <f t="shared" si="188"/>
        <v>0</v>
      </c>
      <c r="P1687" s="411" t="str">
        <f t="shared" si="184"/>
        <v/>
      </c>
      <c r="Q1687" s="412" t="str">
        <f t="shared" si="185"/>
        <v/>
      </c>
      <c r="Z1687" s="364"/>
    </row>
    <row r="1688" spans="2:26">
      <c r="B1688" s="406">
        <v>1683</v>
      </c>
      <c r="C1688" s="364"/>
      <c r="D1688" s="364" t="str">
        <f t="shared" si="183"/>
        <v xml:space="preserve">#1683 : </v>
      </c>
      <c r="E1688" s="365"/>
      <c r="F1688" s="365"/>
      <c r="G1688" s="365"/>
      <c r="H1688" s="365"/>
      <c r="I1688" s="365"/>
      <c r="J1688" s="365"/>
      <c r="K1688" s="417"/>
      <c r="L1688" s="407">
        <f t="shared" si="189"/>
        <v>0</v>
      </c>
      <c r="M1688" s="407">
        <f t="shared" si="186"/>
        <v>0</v>
      </c>
      <c r="N1688" s="407">
        <f t="shared" si="187"/>
        <v>0</v>
      </c>
      <c r="O1688" s="407">
        <f t="shared" si="188"/>
        <v>0</v>
      </c>
      <c r="P1688" s="411" t="str">
        <f t="shared" si="184"/>
        <v/>
      </c>
      <c r="Q1688" s="412" t="str">
        <f t="shared" si="185"/>
        <v/>
      </c>
      <c r="Z1688" s="364"/>
    </row>
    <row r="1689" spans="2:26">
      <c r="B1689" s="406">
        <v>1684</v>
      </c>
      <c r="C1689" s="364"/>
      <c r="D1689" s="364" t="str">
        <f t="shared" si="183"/>
        <v xml:space="preserve">#1684 : </v>
      </c>
      <c r="E1689" s="365"/>
      <c r="F1689" s="365"/>
      <c r="G1689" s="365"/>
      <c r="H1689" s="365"/>
      <c r="I1689" s="365"/>
      <c r="J1689" s="365"/>
      <c r="K1689" s="417"/>
      <c r="L1689" s="407">
        <f t="shared" si="189"/>
        <v>0</v>
      </c>
      <c r="M1689" s="407">
        <f t="shared" si="186"/>
        <v>0</v>
      </c>
      <c r="N1689" s="407">
        <f t="shared" si="187"/>
        <v>0</v>
      </c>
      <c r="O1689" s="407">
        <f t="shared" si="188"/>
        <v>0</v>
      </c>
      <c r="P1689" s="411" t="str">
        <f t="shared" si="184"/>
        <v/>
      </c>
      <c r="Q1689" s="412" t="str">
        <f t="shared" si="185"/>
        <v/>
      </c>
      <c r="Z1689" s="364"/>
    </row>
    <row r="1690" spans="2:26">
      <c r="B1690" s="406">
        <v>1685</v>
      </c>
      <c r="C1690" s="364"/>
      <c r="D1690" s="364" t="str">
        <f t="shared" si="183"/>
        <v xml:space="preserve">#1685 : </v>
      </c>
      <c r="E1690" s="365"/>
      <c r="F1690" s="365"/>
      <c r="G1690" s="365"/>
      <c r="H1690" s="365"/>
      <c r="I1690" s="365"/>
      <c r="J1690" s="365"/>
      <c r="K1690" s="417"/>
      <c r="L1690" s="407">
        <f t="shared" si="189"/>
        <v>0</v>
      </c>
      <c r="M1690" s="407">
        <f t="shared" si="186"/>
        <v>0</v>
      </c>
      <c r="N1690" s="407">
        <f t="shared" si="187"/>
        <v>0</v>
      </c>
      <c r="O1690" s="407">
        <f t="shared" si="188"/>
        <v>0</v>
      </c>
      <c r="P1690" s="411" t="str">
        <f t="shared" si="184"/>
        <v/>
      </c>
      <c r="Q1690" s="412" t="str">
        <f t="shared" si="185"/>
        <v/>
      </c>
      <c r="Z1690" s="364"/>
    </row>
    <row r="1691" spans="2:26">
      <c r="B1691" s="406">
        <v>1686</v>
      </c>
      <c r="C1691" s="364"/>
      <c r="D1691" s="364" t="str">
        <f t="shared" si="183"/>
        <v xml:space="preserve">#1686 : </v>
      </c>
      <c r="E1691" s="365"/>
      <c r="F1691" s="365"/>
      <c r="G1691" s="365"/>
      <c r="H1691" s="365"/>
      <c r="I1691" s="365"/>
      <c r="J1691" s="365"/>
      <c r="K1691" s="417"/>
      <c r="L1691" s="407">
        <f t="shared" si="189"/>
        <v>0</v>
      </c>
      <c r="M1691" s="407">
        <f t="shared" si="186"/>
        <v>0</v>
      </c>
      <c r="N1691" s="407">
        <f t="shared" si="187"/>
        <v>0</v>
      </c>
      <c r="O1691" s="407">
        <f t="shared" si="188"/>
        <v>0</v>
      </c>
      <c r="P1691" s="411" t="str">
        <f t="shared" si="184"/>
        <v/>
      </c>
      <c r="Q1691" s="412" t="str">
        <f t="shared" si="185"/>
        <v/>
      </c>
      <c r="Z1691" s="364"/>
    </row>
    <row r="1692" spans="2:26">
      <c r="B1692" s="406">
        <v>1687</v>
      </c>
      <c r="C1692" s="364"/>
      <c r="D1692" s="364" t="str">
        <f t="shared" si="183"/>
        <v xml:space="preserve">#1687 : </v>
      </c>
      <c r="E1692" s="365"/>
      <c r="F1692" s="365"/>
      <c r="G1692" s="365"/>
      <c r="H1692" s="365"/>
      <c r="I1692" s="365"/>
      <c r="J1692" s="365"/>
      <c r="K1692" s="417"/>
      <c r="L1692" s="407">
        <f t="shared" si="189"/>
        <v>0</v>
      </c>
      <c r="M1692" s="407">
        <f t="shared" si="186"/>
        <v>0</v>
      </c>
      <c r="N1692" s="407">
        <f t="shared" si="187"/>
        <v>0</v>
      </c>
      <c r="O1692" s="407">
        <f t="shared" si="188"/>
        <v>0</v>
      </c>
      <c r="P1692" s="411" t="str">
        <f t="shared" si="184"/>
        <v/>
      </c>
      <c r="Q1692" s="412" t="str">
        <f t="shared" si="185"/>
        <v/>
      </c>
      <c r="Z1692" s="364"/>
    </row>
    <row r="1693" spans="2:26">
      <c r="B1693" s="406">
        <v>1688</v>
      </c>
      <c r="C1693" s="364"/>
      <c r="D1693" s="364" t="str">
        <f t="shared" si="183"/>
        <v xml:space="preserve">#1688 : </v>
      </c>
      <c r="E1693" s="365"/>
      <c r="F1693" s="365"/>
      <c r="G1693" s="365"/>
      <c r="H1693" s="365"/>
      <c r="I1693" s="365"/>
      <c r="J1693" s="365"/>
      <c r="K1693" s="417"/>
      <c r="L1693" s="407">
        <f t="shared" si="189"/>
        <v>0</v>
      </c>
      <c r="M1693" s="407">
        <f t="shared" si="186"/>
        <v>0</v>
      </c>
      <c r="N1693" s="407">
        <f t="shared" si="187"/>
        <v>0</v>
      </c>
      <c r="O1693" s="407">
        <f t="shared" si="188"/>
        <v>0</v>
      </c>
      <c r="P1693" s="411" t="str">
        <f t="shared" si="184"/>
        <v/>
      </c>
      <c r="Q1693" s="412" t="str">
        <f t="shared" si="185"/>
        <v/>
      </c>
      <c r="Z1693" s="364"/>
    </row>
    <row r="1694" spans="2:26">
      <c r="B1694" s="406">
        <v>1689</v>
      </c>
      <c r="C1694" s="364"/>
      <c r="D1694" s="364" t="str">
        <f t="shared" si="183"/>
        <v xml:space="preserve">#1689 : </v>
      </c>
      <c r="E1694" s="365"/>
      <c r="F1694" s="365"/>
      <c r="G1694" s="365"/>
      <c r="H1694" s="365"/>
      <c r="I1694" s="365"/>
      <c r="J1694" s="365"/>
      <c r="K1694" s="417"/>
      <c r="L1694" s="407">
        <f t="shared" si="189"/>
        <v>0</v>
      </c>
      <c r="M1694" s="407">
        <f t="shared" si="186"/>
        <v>0</v>
      </c>
      <c r="N1694" s="407">
        <f t="shared" si="187"/>
        <v>0</v>
      </c>
      <c r="O1694" s="407">
        <f t="shared" si="188"/>
        <v>0</v>
      </c>
      <c r="P1694" s="411" t="str">
        <f t="shared" si="184"/>
        <v/>
      </c>
      <c r="Q1694" s="412" t="str">
        <f t="shared" si="185"/>
        <v/>
      </c>
      <c r="Z1694" s="364"/>
    </row>
    <row r="1695" spans="2:26">
      <c r="B1695" s="406">
        <v>1690</v>
      </c>
      <c r="C1695" s="364"/>
      <c r="D1695" s="364" t="str">
        <f t="shared" si="183"/>
        <v xml:space="preserve">#1690 : </v>
      </c>
      <c r="E1695" s="365"/>
      <c r="F1695" s="365"/>
      <c r="G1695" s="365"/>
      <c r="H1695" s="365"/>
      <c r="I1695" s="365"/>
      <c r="J1695" s="365"/>
      <c r="K1695" s="417"/>
      <c r="L1695" s="407">
        <f t="shared" si="189"/>
        <v>0</v>
      </c>
      <c r="M1695" s="407">
        <f t="shared" si="186"/>
        <v>0</v>
      </c>
      <c r="N1695" s="407">
        <f t="shared" si="187"/>
        <v>0</v>
      </c>
      <c r="O1695" s="407">
        <f t="shared" si="188"/>
        <v>0</v>
      </c>
      <c r="P1695" s="411" t="str">
        <f t="shared" si="184"/>
        <v/>
      </c>
      <c r="Q1695" s="412" t="str">
        <f t="shared" si="185"/>
        <v/>
      </c>
      <c r="Z1695" s="364"/>
    </row>
    <row r="1696" spans="2:26">
      <c r="B1696" s="406">
        <v>1691</v>
      </c>
      <c r="C1696" s="364"/>
      <c r="D1696" s="364" t="str">
        <f t="shared" si="183"/>
        <v xml:space="preserve">#1691 : </v>
      </c>
      <c r="E1696" s="365"/>
      <c r="F1696" s="365"/>
      <c r="G1696" s="365"/>
      <c r="H1696" s="365"/>
      <c r="I1696" s="365"/>
      <c r="J1696" s="365"/>
      <c r="K1696" s="417"/>
      <c r="L1696" s="407">
        <f t="shared" si="189"/>
        <v>0</v>
      </c>
      <c r="M1696" s="407">
        <f t="shared" si="186"/>
        <v>0</v>
      </c>
      <c r="N1696" s="407">
        <f t="shared" si="187"/>
        <v>0</v>
      </c>
      <c r="O1696" s="407">
        <f t="shared" si="188"/>
        <v>0</v>
      </c>
      <c r="P1696" s="411" t="str">
        <f t="shared" si="184"/>
        <v/>
      </c>
      <c r="Q1696" s="412" t="str">
        <f t="shared" si="185"/>
        <v/>
      </c>
      <c r="Z1696" s="364"/>
    </row>
    <row r="1697" spans="2:26">
      <c r="B1697" s="406">
        <v>1692</v>
      </c>
      <c r="C1697" s="364"/>
      <c r="D1697" s="364" t="str">
        <f t="shared" si="183"/>
        <v xml:space="preserve">#1692 : </v>
      </c>
      <c r="E1697" s="365"/>
      <c r="F1697" s="365"/>
      <c r="G1697" s="365"/>
      <c r="H1697" s="365"/>
      <c r="I1697" s="365"/>
      <c r="J1697" s="365"/>
      <c r="K1697" s="417"/>
      <c r="L1697" s="407">
        <f t="shared" si="189"/>
        <v>0</v>
      </c>
      <c r="M1697" s="407">
        <f t="shared" si="186"/>
        <v>0</v>
      </c>
      <c r="N1697" s="407">
        <f t="shared" si="187"/>
        <v>0</v>
      </c>
      <c r="O1697" s="407">
        <f t="shared" si="188"/>
        <v>0</v>
      </c>
      <c r="P1697" s="411" t="str">
        <f t="shared" si="184"/>
        <v/>
      </c>
      <c r="Q1697" s="412" t="str">
        <f t="shared" si="185"/>
        <v/>
      </c>
      <c r="Z1697" s="364"/>
    </row>
    <row r="1698" spans="2:26">
      <c r="B1698" s="406">
        <v>1693</v>
      </c>
      <c r="C1698" s="364"/>
      <c r="D1698" s="364" t="str">
        <f t="shared" si="183"/>
        <v xml:space="preserve">#1693 : </v>
      </c>
      <c r="E1698" s="365"/>
      <c r="F1698" s="365"/>
      <c r="G1698" s="365"/>
      <c r="H1698" s="365"/>
      <c r="I1698" s="365"/>
      <c r="J1698" s="365"/>
      <c r="K1698" s="417"/>
      <c r="L1698" s="407">
        <f t="shared" si="189"/>
        <v>0</v>
      </c>
      <c r="M1698" s="407">
        <f t="shared" si="186"/>
        <v>0</v>
      </c>
      <c r="N1698" s="407">
        <f t="shared" si="187"/>
        <v>0</v>
      </c>
      <c r="O1698" s="407">
        <f t="shared" si="188"/>
        <v>0</v>
      </c>
      <c r="P1698" s="411" t="str">
        <f t="shared" si="184"/>
        <v/>
      </c>
      <c r="Q1698" s="412" t="str">
        <f t="shared" si="185"/>
        <v/>
      </c>
      <c r="Z1698" s="364"/>
    </row>
    <row r="1699" spans="2:26">
      <c r="B1699" s="406">
        <v>1694</v>
      </c>
      <c r="C1699" s="364"/>
      <c r="D1699" s="364" t="str">
        <f t="shared" si="183"/>
        <v xml:space="preserve">#1694 : </v>
      </c>
      <c r="E1699" s="365"/>
      <c r="F1699" s="365"/>
      <c r="G1699" s="365"/>
      <c r="H1699" s="365"/>
      <c r="I1699" s="365"/>
      <c r="J1699" s="365"/>
      <c r="K1699" s="417"/>
      <c r="L1699" s="407">
        <f t="shared" si="189"/>
        <v>0</v>
      </c>
      <c r="M1699" s="407">
        <f t="shared" si="186"/>
        <v>0</v>
      </c>
      <c r="N1699" s="407">
        <f t="shared" si="187"/>
        <v>0</v>
      </c>
      <c r="O1699" s="407">
        <f t="shared" si="188"/>
        <v>0</v>
      </c>
      <c r="P1699" s="411" t="str">
        <f t="shared" si="184"/>
        <v/>
      </c>
      <c r="Q1699" s="412" t="str">
        <f t="shared" si="185"/>
        <v/>
      </c>
      <c r="Z1699" s="364"/>
    </row>
    <row r="1700" spans="2:26">
      <c r="B1700" s="406">
        <v>1695</v>
      </c>
      <c r="C1700" s="364"/>
      <c r="D1700" s="364" t="str">
        <f t="shared" si="183"/>
        <v xml:space="preserve">#1695 : </v>
      </c>
      <c r="E1700" s="365"/>
      <c r="F1700" s="365"/>
      <c r="G1700" s="365"/>
      <c r="H1700" s="365"/>
      <c r="I1700" s="365"/>
      <c r="J1700" s="365"/>
      <c r="K1700" s="417"/>
      <c r="L1700" s="407">
        <f t="shared" si="189"/>
        <v>0</v>
      </c>
      <c r="M1700" s="407">
        <f t="shared" si="186"/>
        <v>0</v>
      </c>
      <c r="N1700" s="407">
        <f t="shared" si="187"/>
        <v>0</v>
      </c>
      <c r="O1700" s="407">
        <f t="shared" si="188"/>
        <v>0</v>
      </c>
      <c r="P1700" s="411" t="str">
        <f t="shared" si="184"/>
        <v/>
      </c>
      <c r="Q1700" s="412" t="str">
        <f t="shared" si="185"/>
        <v/>
      </c>
      <c r="Z1700" s="364"/>
    </row>
    <row r="1701" spans="2:26">
      <c r="B1701" s="406">
        <v>1696</v>
      </c>
      <c r="C1701" s="364"/>
      <c r="D1701" s="364" t="str">
        <f t="shared" si="183"/>
        <v xml:space="preserve">#1696 : </v>
      </c>
      <c r="E1701" s="365"/>
      <c r="F1701" s="365"/>
      <c r="G1701" s="365"/>
      <c r="H1701" s="365"/>
      <c r="I1701" s="365"/>
      <c r="J1701" s="365"/>
      <c r="K1701" s="417"/>
      <c r="L1701" s="407">
        <f t="shared" si="189"/>
        <v>0</v>
      </c>
      <c r="M1701" s="407">
        <f t="shared" si="186"/>
        <v>0</v>
      </c>
      <c r="N1701" s="407">
        <f t="shared" si="187"/>
        <v>0</v>
      </c>
      <c r="O1701" s="407">
        <f t="shared" si="188"/>
        <v>0</v>
      </c>
      <c r="P1701" s="411" t="str">
        <f t="shared" si="184"/>
        <v/>
      </c>
      <c r="Q1701" s="412" t="str">
        <f t="shared" si="185"/>
        <v/>
      </c>
      <c r="Z1701" s="364"/>
    </row>
    <row r="1702" spans="2:26">
      <c r="B1702" s="406">
        <v>1697</v>
      </c>
      <c r="C1702" s="364"/>
      <c r="D1702" s="364" t="str">
        <f t="shared" si="183"/>
        <v xml:space="preserve">#1697 : </v>
      </c>
      <c r="E1702" s="365"/>
      <c r="F1702" s="365"/>
      <c r="G1702" s="365"/>
      <c r="H1702" s="365"/>
      <c r="I1702" s="365"/>
      <c r="J1702" s="365"/>
      <c r="K1702" s="417"/>
      <c r="L1702" s="407">
        <f t="shared" si="189"/>
        <v>0</v>
      </c>
      <c r="M1702" s="407">
        <f t="shared" si="186"/>
        <v>0</v>
      </c>
      <c r="N1702" s="407">
        <f t="shared" si="187"/>
        <v>0</v>
      </c>
      <c r="O1702" s="407">
        <f t="shared" si="188"/>
        <v>0</v>
      </c>
      <c r="P1702" s="411" t="str">
        <f t="shared" si="184"/>
        <v/>
      </c>
      <c r="Q1702" s="412" t="str">
        <f t="shared" si="185"/>
        <v/>
      </c>
      <c r="Z1702" s="364"/>
    </row>
    <row r="1703" spans="2:26">
      <c r="B1703" s="406">
        <v>1698</v>
      </c>
      <c r="C1703" s="364"/>
      <c r="D1703" s="364" t="str">
        <f t="shared" si="183"/>
        <v xml:space="preserve">#1698 : </v>
      </c>
      <c r="E1703" s="365"/>
      <c r="F1703" s="365"/>
      <c r="G1703" s="365"/>
      <c r="H1703" s="365"/>
      <c r="I1703" s="365"/>
      <c r="J1703" s="365"/>
      <c r="K1703" s="417"/>
      <c r="L1703" s="407">
        <f t="shared" si="189"/>
        <v>0</v>
      </c>
      <c r="M1703" s="407">
        <f t="shared" si="186"/>
        <v>0</v>
      </c>
      <c r="N1703" s="407">
        <f t="shared" si="187"/>
        <v>0</v>
      </c>
      <c r="O1703" s="407">
        <f t="shared" si="188"/>
        <v>0</v>
      </c>
      <c r="P1703" s="411" t="str">
        <f t="shared" si="184"/>
        <v/>
      </c>
      <c r="Q1703" s="412" t="str">
        <f t="shared" si="185"/>
        <v/>
      </c>
      <c r="Z1703" s="364"/>
    </row>
    <row r="1704" spans="2:26">
      <c r="B1704" s="406">
        <v>1699</v>
      </c>
      <c r="C1704" s="364"/>
      <c r="D1704" s="364" t="str">
        <f t="shared" si="183"/>
        <v xml:space="preserve">#1699 : </v>
      </c>
      <c r="E1704" s="365"/>
      <c r="F1704" s="365"/>
      <c r="G1704" s="365"/>
      <c r="H1704" s="365"/>
      <c r="I1704" s="365"/>
      <c r="J1704" s="365"/>
      <c r="K1704" s="417"/>
      <c r="L1704" s="407">
        <f t="shared" si="189"/>
        <v>0</v>
      </c>
      <c r="M1704" s="407">
        <f t="shared" si="186"/>
        <v>0</v>
      </c>
      <c r="N1704" s="407">
        <f t="shared" si="187"/>
        <v>0</v>
      </c>
      <c r="O1704" s="407">
        <f t="shared" si="188"/>
        <v>0</v>
      </c>
      <c r="P1704" s="411" t="str">
        <f t="shared" si="184"/>
        <v/>
      </c>
      <c r="Q1704" s="412" t="str">
        <f t="shared" si="185"/>
        <v/>
      </c>
      <c r="Z1704" s="364"/>
    </row>
    <row r="1705" spans="2:26">
      <c r="B1705" s="406">
        <v>1700</v>
      </c>
      <c r="C1705" s="364"/>
      <c r="D1705" s="364" t="str">
        <f t="shared" si="183"/>
        <v xml:space="preserve">#1700 : </v>
      </c>
      <c r="E1705" s="365"/>
      <c r="F1705" s="365"/>
      <c r="G1705" s="365"/>
      <c r="H1705" s="365"/>
      <c r="I1705" s="365"/>
      <c r="J1705" s="365"/>
      <c r="K1705" s="417"/>
      <c r="L1705" s="407">
        <f t="shared" si="189"/>
        <v>0</v>
      </c>
      <c r="M1705" s="407">
        <f t="shared" si="186"/>
        <v>0</v>
      </c>
      <c r="N1705" s="407">
        <f t="shared" si="187"/>
        <v>0</v>
      </c>
      <c r="O1705" s="407">
        <f t="shared" si="188"/>
        <v>0</v>
      </c>
      <c r="P1705" s="411" t="str">
        <f t="shared" si="184"/>
        <v/>
      </c>
      <c r="Q1705" s="412" t="str">
        <f t="shared" si="185"/>
        <v/>
      </c>
      <c r="Z1705" s="364"/>
    </row>
    <row r="1706" spans="2:26">
      <c r="B1706" s="406">
        <v>1701</v>
      </c>
      <c r="C1706" s="364"/>
      <c r="D1706" s="364" t="str">
        <f t="shared" si="183"/>
        <v xml:space="preserve">#1701 : </v>
      </c>
      <c r="E1706" s="365"/>
      <c r="F1706" s="365"/>
      <c r="G1706" s="365"/>
      <c r="H1706" s="365"/>
      <c r="I1706" s="365"/>
      <c r="J1706" s="365"/>
      <c r="K1706" s="417"/>
      <c r="L1706" s="407">
        <f t="shared" si="189"/>
        <v>0</v>
      </c>
      <c r="M1706" s="407">
        <f t="shared" si="186"/>
        <v>0</v>
      </c>
      <c r="N1706" s="407">
        <f t="shared" si="187"/>
        <v>0</v>
      </c>
      <c r="O1706" s="407">
        <f t="shared" si="188"/>
        <v>0</v>
      </c>
      <c r="P1706" s="411" t="str">
        <f t="shared" si="184"/>
        <v/>
      </c>
      <c r="Q1706" s="412" t="str">
        <f t="shared" si="185"/>
        <v/>
      </c>
      <c r="Z1706" s="364"/>
    </row>
    <row r="1707" spans="2:26">
      <c r="B1707" s="406">
        <v>1702</v>
      </c>
      <c r="C1707" s="364"/>
      <c r="D1707" s="364" t="str">
        <f t="shared" si="183"/>
        <v xml:space="preserve">#1702 : </v>
      </c>
      <c r="E1707" s="365"/>
      <c r="F1707" s="365"/>
      <c r="G1707" s="365"/>
      <c r="H1707" s="365"/>
      <c r="I1707" s="365"/>
      <c r="J1707" s="365"/>
      <c r="K1707" s="417"/>
      <c r="L1707" s="407">
        <f t="shared" si="189"/>
        <v>0</v>
      </c>
      <c r="M1707" s="407">
        <f t="shared" si="186"/>
        <v>0</v>
      </c>
      <c r="N1707" s="407">
        <f t="shared" si="187"/>
        <v>0</v>
      </c>
      <c r="O1707" s="407">
        <f t="shared" si="188"/>
        <v>0</v>
      </c>
      <c r="P1707" s="411" t="str">
        <f t="shared" si="184"/>
        <v/>
      </c>
      <c r="Q1707" s="412" t="str">
        <f t="shared" si="185"/>
        <v/>
      </c>
      <c r="Z1707" s="364"/>
    </row>
    <row r="1708" spans="2:26">
      <c r="B1708" s="406">
        <v>1703</v>
      </c>
      <c r="C1708" s="364"/>
      <c r="D1708" s="364" t="str">
        <f t="shared" si="183"/>
        <v xml:space="preserve">#1703 : </v>
      </c>
      <c r="E1708" s="365"/>
      <c r="F1708" s="365"/>
      <c r="G1708" s="365"/>
      <c r="H1708" s="365"/>
      <c r="I1708" s="365"/>
      <c r="J1708" s="365"/>
      <c r="K1708" s="417"/>
      <c r="L1708" s="407">
        <f t="shared" si="189"/>
        <v>0</v>
      </c>
      <c r="M1708" s="407">
        <f t="shared" si="186"/>
        <v>0</v>
      </c>
      <c r="N1708" s="407">
        <f t="shared" si="187"/>
        <v>0</v>
      </c>
      <c r="O1708" s="407">
        <f t="shared" si="188"/>
        <v>0</v>
      </c>
      <c r="P1708" s="411" t="str">
        <f t="shared" si="184"/>
        <v/>
      </c>
      <c r="Q1708" s="412" t="str">
        <f t="shared" si="185"/>
        <v/>
      </c>
      <c r="Z1708" s="364"/>
    </row>
    <row r="1709" spans="2:26">
      <c r="B1709" s="406">
        <v>1704</v>
      </c>
      <c r="C1709" s="364"/>
      <c r="D1709" s="364" t="str">
        <f t="shared" si="183"/>
        <v xml:space="preserve">#1704 : </v>
      </c>
      <c r="E1709" s="365"/>
      <c r="F1709" s="365"/>
      <c r="G1709" s="365"/>
      <c r="H1709" s="365"/>
      <c r="I1709" s="365"/>
      <c r="J1709" s="365"/>
      <c r="K1709" s="417"/>
      <c r="L1709" s="407">
        <f t="shared" si="189"/>
        <v>0</v>
      </c>
      <c r="M1709" s="407">
        <f t="shared" si="186"/>
        <v>0</v>
      </c>
      <c r="N1709" s="407">
        <f t="shared" si="187"/>
        <v>0</v>
      </c>
      <c r="O1709" s="407">
        <f t="shared" si="188"/>
        <v>0</v>
      </c>
      <c r="P1709" s="411" t="str">
        <f t="shared" si="184"/>
        <v/>
      </c>
      <c r="Q1709" s="412" t="str">
        <f t="shared" si="185"/>
        <v/>
      </c>
      <c r="Z1709" s="364"/>
    </row>
    <row r="1710" spans="2:26">
      <c r="B1710" s="406">
        <v>1705</v>
      </c>
      <c r="C1710" s="364"/>
      <c r="D1710" s="364" t="str">
        <f t="shared" si="183"/>
        <v xml:space="preserve">#1705 : </v>
      </c>
      <c r="E1710" s="365"/>
      <c r="F1710" s="365"/>
      <c r="G1710" s="365"/>
      <c r="H1710" s="365"/>
      <c r="I1710" s="365"/>
      <c r="J1710" s="365"/>
      <c r="K1710" s="417"/>
      <c r="L1710" s="407">
        <f t="shared" si="189"/>
        <v>0</v>
      </c>
      <c r="M1710" s="407">
        <f t="shared" si="186"/>
        <v>0</v>
      </c>
      <c r="N1710" s="407">
        <f t="shared" si="187"/>
        <v>0</v>
      </c>
      <c r="O1710" s="407">
        <f t="shared" si="188"/>
        <v>0</v>
      </c>
      <c r="P1710" s="411" t="str">
        <f t="shared" si="184"/>
        <v/>
      </c>
      <c r="Q1710" s="412" t="str">
        <f t="shared" si="185"/>
        <v/>
      </c>
      <c r="Z1710" s="364"/>
    </row>
    <row r="1711" spans="2:26">
      <c r="B1711" s="406">
        <v>1706</v>
      </c>
      <c r="C1711" s="364"/>
      <c r="D1711" s="364" t="str">
        <f t="shared" si="183"/>
        <v xml:space="preserve">#1706 : </v>
      </c>
      <c r="E1711" s="365"/>
      <c r="F1711" s="365"/>
      <c r="G1711" s="365"/>
      <c r="H1711" s="365"/>
      <c r="I1711" s="365"/>
      <c r="J1711" s="365"/>
      <c r="K1711" s="417"/>
      <c r="L1711" s="407">
        <f t="shared" si="189"/>
        <v>0</v>
      </c>
      <c r="M1711" s="407">
        <f t="shared" si="186"/>
        <v>0</v>
      </c>
      <c r="N1711" s="407">
        <f t="shared" si="187"/>
        <v>0</v>
      </c>
      <c r="O1711" s="407">
        <f t="shared" si="188"/>
        <v>0</v>
      </c>
      <c r="P1711" s="411" t="str">
        <f t="shared" si="184"/>
        <v/>
      </c>
      <c r="Q1711" s="412" t="str">
        <f t="shared" si="185"/>
        <v/>
      </c>
      <c r="Z1711" s="364"/>
    </row>
    <row r="1712" spans="2:26">
      <c r="B1712" s="406">
        <v>1707</v>
      </c>
      <c r="C1712" s="364"/>
      <c r="D1712" s="364" t="str">
        <f t="shared" si="183"/>
        <v xml:space="preserve">#1707 : </v>
      </c>
      <c r="E1712" s="365"/>
      <c r="F1712" s="365"/>
      <c r="G1712" s="365"/>
      <c r="H1712" s="365"/>
      <c r="I1712" s="365"/>
      <c r="J1712" s="365"/>
      <c r="K1712" s="417"/>
      <c r="L1712" s="407">
        <f t="shared" si="189"/>
        <v>0</v>
      </c>
      <c r="M1712" s="407">
        <f t="shared" si="186"/>
        <v>0</v>
      </c>
      <c r="N1712" s="407">
        <f t="shared" si="187"/>
        <v>0</v>
      </c>
      <c r="O1712" s="407">
        <f t="shared" si="188"/>
        <v>0</v>
      </c>
      <c r="P1712" s="411" t="str">
        <f t="shared" si="184"/>
        <v/>
      </c>
      <c r="Q1712" s="412" t="str">
        <f t="shared" si="185"/>
        <v/>
      </c>
      <c r="Z1712" s="364"/>
    </row>
    <row r="1713" spans="2:26">
      <c r="B1713" s="406">
        <v>1708</v>
      </c>
      <c r="C1713" s="364"/>
      <c r="D1713" s="364" t="str">
        <f t="shared" si="183"/>
        <v xml:space="preserve">#1708 : </v>
      </c>
      <c r="E1713" s="365"/>
      <c r="F1713" s="365"/>
      <c r="G1713" s="365"/>
      <c r="H1713" s="365"/>
      <c r="I1713" s="365"/>
      <c r="J1713" s="365"/>
      <c r="K1713" s="417"/>
      <c r="L1713" s="407">
        <f t="shared" si="189"/>
        <v>0</v>
      </c>
      <c r="M1713" s="407">
        <f t="shared" si="186"/>
        <v>0</v>
      </c>
      <c r="N1713" s="407">
        <f t="shared" si="187"/>
        <v>0</v>
      </c>
      <c r="O1713" s="407">
        <f t="shared" si="188"/>
        <v>0</v>
      </c>
      <c r="P1713" s="411" t="str">
        <f t="shared" si="184"/>
        <v/>
      </c>
      <c r="Q1713" s="412" t="str">
        <f t="shared" si="185"/>
        <v/>
      </c>
      <c r="Z1713" s="364"/>
    </row>
    <row r="1714" spans="2:26">
      <c r="B1714" s="406">
        <v>1709</v>
      </c>
      <c r="C1714" s="364"/>
      <c r="D1714" s="364" t="str">
        <f t="shared" si="183"/>
        <v xml:space="preserve">#1709 : </v>
      </c>
      <c r="E1714" s="365"/>
      <c r="F1714" s="365"/>
      <c r="G1714" s="365"/>
      <c r="H1714" s="365"/>
      <c r="I1714" s="365"/>
      <c r="J1714" s="365"/>
      <c r="K1714" s="417"/>
      <c r="L1714" s="407">
        <f t="shared" si="189"/>
        <v>0</v>
      </c>
      <c r="M1714" s="407">
        <f t="shared" si="186"/>
        <v>0</v>
      </c>
      <c r="N1714" s="407">
        <f t="shared" si="187"/>
        <v>0</v>
      </c>
      <c r="O1714" s="407">
        <f t="shared" si="188"/>
        <v>0</v>
      </c>
      <c r="P1714" s="411" t="str">
        <f t="shared" si="184"/>
        <v/>
      </c>
      <c r="Q1714" s="412" t="str">
        <f t="shared" si="185"/>
        <v/>
      </c>
      <c r="Z1714" s="364"/>
    </row>
    <row r="1715" spans="2:26">
      <c r="B1715" s="406">
        <v>1710</v>
      </c>
      <c r="C1715" s="364"/>
      <c r="D1715" s="364" t="str">
        <f t="shared" si="183"/>
        <v xml:space="preserve">#1710 : </v>
      </c>
      <c r="E1715" s="365"/>
      <c r="F1715" s="365"/>
      <c r="G1715" s="365"/>
      <c r="H1715" s="365"/>
      <c r="I1715" s="365"/>
      <c r="J1715" s="365"/>
      <c r="K1715" s="417"/>
      <c r="L1715" s="407">
        <f t="shared" si="189"/>
        <v>0</v>
      </c>
      <c r="M1715" s="407">
        <f t="shared" si="186"/>
        <v>0</v>
      </c>
      <c r="N1715" s="407">
        <f t="shared" si="187"/>
        <v>0</v>
      </c>
      <c r="O1715" s="407">
        <f t="shared" si="188"/>
        <v>0</v>
      </c>
      <c r="P1715" s="411" t="str">
        <f t="shared" si="184"/>
        <v/>
      </c>
      <c r="Q1715" s="412" t="str">
        <f t="shared" si="185"/>
        <v/>
      </c>
      <c r="Z1715" s="364"/>
    </row>
    <row r="1716" spans="2:26">
      <c r="B1716" s="406">
        <v>1711</v>
      </c>
      <c r="C1716" s="364"/>
      <c r="D1716" s="364" t="str">
        <f t="shared" si="183"/>
        <v xml:space="preserve">#1711 : </v>
      </c>
      <c r="E1716" s="365"/>
      <c r="F1716" s="365"/>
      <c r="G1716" s="365"/>
      <c r="H1716" s="365"/>
      <c r="I1716" s="365"/>
      <c r="J1716" s="365"/>
      <c r="K1716" s="417"/>
      <c r="L1716" s="407">
        <f t="shared" si="189"/>
        <v>0</v>
      </c>
      <c r="M1716" s="407">
        <f t="shared" si="186"/>
        <v>0</v>
      </c>
      <c r="N1716" s="407">
        <f t="shared" si="187"/>
        <v>0</v>
      </c>
      <c r="O1716" s="407">
        <f t="shared" si="188"/>
        <v>0</v>
      </c>
      <c r="P1716" s="411" t="str">
        <f t="shared" si="184"/>
        <v/>
      </c>
      <c r="Q1716" s="412" t="str">
        <f t="shared" si="185"/>
        <v/>
      </c>
      <c r="Z1716" s="364"/>
    </row>
    <row r="1717" spans="2:26">
      <c r="B1717" s="406">
        <v>1712</v>
      </c>
      <c r="C1717" s="364"/>
      <c r="D1717" s="364" t="str">
        <f t="shared" si="183"/>
        <v xml:space="preserve">#1712 : </v>
      </c>
      <c r="E1717" s="365"/>
      <c r="F1717" s="365"/>
      <c r="G1717" s="365"/>
      <c r="H1717" s="365"/>
      <c r="I1717" s="365"/>
      <c r="J1717" s="365"/>
      <c r="K1717" s="417"/>
      <c r="L1717" s="407">
        <f t="shared" si="189"/>
        <v>0</v>
      </c>
      <c r="M1717" s="407">
        <f t="shared" si="186"/>
        <v>0</v>
      </c>
      <c r="N1717" s="407">
        <f t="shared" si="187"/>
        <v>0</v>
      </c>
      <c r="O1717" s="407">
        <f t="shared" si="188"/>
        <v>0</v>
      </c>
      <c r="P1717" s="411" t="str">
        <f t="shared" si="184"/>
        <v/>
      </c>
      <c r="Q1717" s="412" t="str">
        <f t="shared" si="185"/>
        <v/>
      </c>
      <c r="Z1717" s="364"/>
    </row>
    <row r="1718" spans="2:26">
      <c r="B1718" s="406">
        <v>1713</v>
      </c>
      <c r="C1718" s="364"/>
      <c r="D1718" s="364" t="str">
        <f t="shared" si="183"/>
        <v xml:space="preserve">#1713 : </v>
      </c>
      <c r="E1718" s="365"/>
      <c r="F1718" s="365"/>
      <c r="G1718" s="365"/>
      <c r="H1718" s="365"/>
      <c r="I1718" s="365"/>
      <c r="J1718" s="365"/>
      <c r="K1718" s="417"/>
      <c r="L1718" s="407">
        <f t="shared" si="189"/>
        <v>0</v>
      </c>
      <c r="M1718" s="407">
        <f t="shared" si="186"/>
        <v>0</v>
      </c>
      <c r="N1718" s="407">
        <f t="shared" si="187"/>
        <v>0</v>
      </c>
      <c r="O1718" s="407">
        <f t="shared" si="188"/>
        <v>0</v>
      </c>
      <c r="P1718" s="411" t="str">
        <f t="shared" si="184"/>
        <v/>
      </c>
      <c r="Q1718" s="412" t="str">
        <f t="shared" si="185"/>
        <v/>
      </c>
      <c r="Z1718" s="364"/>
    </row>
    <row r="1719" spans="2:26">
      <c r="B1719" s="406">
        <v>1714</v>
      </c>
      <c r="C1719" s="364"/>
      <c r="D1719" s="364" t="str">
        <f t="shared" si="183"/>
        <v xml:space="preserve">#1714 : </v>
      </c>
      <c r="E1719" s="365"/>
      <c r="F1719" s="365"/>
      <c r="G1719" s="365"/>
      <c r="H1719" s="365"/>
      <c r="I1719" s="365"/>
      <c r="J1719" s="365"/>
      <c r="K1719" s="417"/>
      <c r="L1719" s="407">
        <f t="shared" si="189"/>
        <v>0</v>
      </c>
      <c r="M1719" s="407">
        <f t="shared" si="186"/>
        <v>0</v>
      </c>
      <c r="N1719" s="407">
        <f t="shared" si="187"/>
        <v>0</v>
      </c>
      <c r="O1719" s="407">
        <f t="shared" si="188"/>
        <v>0</v>
      </c>
      <c r="P1719" s="411" t="str">
        <f t="shared" si="184"/>
        <v/>
      </c>
      <c r="Q1719" s="412" t="str">
        <f t="shared" si="185"/>
        <v/>
      </c>
      <c r="Z1719" s="364"/>
    </row>
    <row r="1720" spans="2:26">
      <c r="B1720" s="406">
        <v>1715</v>
      </c>
      <c r="C1720" s="364"/>
      <c r="D1720" s="364" t="str">
        <f t="shared" si="183"/>
        <v xml:space="preserve">#1715 : </v>
      </c>
      <c r="E1720" s="365"/>
      <c r="F1720" s="365"/>
      <c r="G1720" s="365"/>
      <c r="H1720" s="365"/>
      <c r="I1720" s="365"/>
      <c r="J1720" s="365"/>
      <c r="K1720" s="417"/>
      <c r="L1720" s="407">
        <f t="shared" si="189"/>
        <v>0</v>
      </c>
      <c r="M1720" s="407">
        <f t="shared" si="186"/>
        <v>0</v>
      </c>
      <c r="N1720" s="407">
        <f t="shared" si="187"/>
        <v>0</v>
      </c>
      <c r="O1720" s="407">
        <f t="shared" si="188"/>
        <v>0</v>
      </c>
      <c r="P1720" s="411" t="str">
        <f t="shared" si="184"/>
        <v/>
      </c>
      <c r="Q1720" s="412" t="str">
        <f t="shared" si="185"/>
        <v/>
      </c>
      <c r="Z1720" s="364"/>
    </row>
    <row r="1721" spans="2:26">
      <c r="B1721" s="406">
        <v>1716</v>
      </c>
      <c r="C1721" s="364"/>
      <c r="D1721" s="364" t="str">
        <f t="shared" si="183"/>
        <v xml:space="preserve">#1716 : </v>
      </c>
      <c r="E1721" s="365"/>
      <c r="F1721" s="365"/>
      <c r="G1721" s="365"/>
      <c r="H1721" s="365"/>
      <c r="I1721" s="365"/>
      <c r="J1721" s="365"/>
      <c r="K1721" s="417"/>
      <c r="L1721" s="407">
        <f t="shared" si="189"/>
        <v>0</v>
      </c>
      <c r="M1721" s="407">
        <f t="shared" si="186"/>
        <v>0</v>
      </c>
      <c r="N1721" s="407">
        <f t="shared" si="187"/>
        <v>0</v>
      </c>
      <c r="O1721" s="407">
        <f t="shared" si="188"/>
        <v>0</v>
      </c>
      <c r="P1721" s="411" t="str">
        <f t="shared" si="184"/>
        <v/>
      </c>
      <c r="Q1721" s="412" t="str">
        <f t="shared" si="185"/>
        <v/>
      </c>
      <c r="Z1721" s="364"/>
    </row>
    <row r="1722" spans="2:26">
      <c r="B1722" s="406">
        <v>1717</v>
      </c>
      <c r="C1722" s="364"/>
      <c r="D1722" s="364" t="str">
        <f t="shared" si="183"/>
        <v xml:space="preserve">#1717 : </v>
      </c>
      <c r="E1722" s="365"/>
      <c r="F1722" s="365"/>
      <c r="G1722" s="365"/>
      <c r="H1722" s="365"/>
      <c r="I1722" s="365"/>
      <c r="J1722" s="365"/>
      <c r="K1722" s="417"/>
      <c r="L1722" s="407">
        <f t="shared" si="189"/>
        <v>0</v>
      </c>
      <c r="M1722" s="407">
        <f t="shared" si="186"/>
        <v>0</v>
      </c>
      <c r="N1722" s="407">
        <f t="shared" si="187"/>
        <v>0</v>
      </c>
      <c r="O1722" s="407">
        <f t="shared" si="188"/>
        <v>0</v>
      </c>
      <c r="P1722" s="411" t="str">
        <f t="shared" si="184"/>
        <v/>
      </c>
      <c r="Q1722" s="412" t="str">
        <f t="shared" si="185"/>
        <v/>
      </c>
      <c r="Z1722" s="364"/>
    </row>
    <row r="1723" spans="2:26">
      <c r="B1723" s="406">
        <v>1718</v>
      </c>
      <c r="C1723" s="364"/>
      <c r="D1723" s="364" t="str">
        <f t="shared" si="183"/>
        <v xml:space="preserve">#1718 : </v>
      </c>
      <c r="E1723" s="365"/>
      <c r="F1723" s="365"/>
      <c r="G1723" s="365"/>
      <c r="H1723" s="365"/>
      <c r="I1723" s="365"/>
      <c r="J1723" s="365"/>
      <c r="K1723" s="417"/>
      <c r="L1723" s="407">
        <f t="shared" si="189"/>
        <v>0</v>
      </c>
      <c r="M1723" s="407">
        <f t="shared" si="186"/>
        <v>0</v>
      </c>
      <c r="N1723" s="407">
        <f t="shared" si="187"/>
        <v>0</v>
      </c>
      <c r="O1723" s="407">
        <f t="shared" si="188"/>
        <v>0</v>
      </c>
      <c r="P1723" s="411" t="str">
        <f t="shared" si="184"/>
        <v/>
      </c>
      <c r="Q1723" s="412" t="str">
        <f t="shared" si="185"/>
        <v/>
      </c>
      <c r="Z1723" s="364"/>
    </row>
    <row r="1724" spans="2:26">
      <c r="B1724" s="406">
        <v>1719</v>
      </c>
      <c r="C1724" s="364"/>
      <c r="D1724" s="364" t="str">
        <f t="shared" si="183"/>
        <v xml:space="preserve">#1719 : </v>
      </c>
      <c r="E1724" s="365"/>
      <c r="F1724" s="365"/>
      <c r="G1724" s="365"/>
      <c r="H1724" s="365"/>
      <c r="I1724" s="365"/>
      <c r="J1724" s="365"/>
      <c r="K1724" s="417"/>
      <c r="L1724" s="407">
        <f t="shared" si="189"/>
        <v>0</v>
      </c>
      <c r="M1724" s="407">
        <f t="shared" si="186"/>
        <v>0</v>
      </c>
      <c r="N1724" s="407">
        <f t="shared" si="187"/>
        <v>0</v>
      </c>
      <c r="O1724" s="407">
        <f t="shared" si="188"/>
        <v>0</v>
      </c>
      <c r="P1724" s="411" t="str">
        <f t="shared" si="184"/>
        <v/>
      </c>
      <c r="Q1724" s="412" t="str">
        <f t="shared" si="185"/>
        <v/>
      </c>
      <c r="Z1724" s="364"/>
    </row>
    <row r="1725" spans="2:26">
      <c r="B1725" s="406">
        <v>1720</v>
      </c>
      <c r="C1725" s="364"/>
      <c r="D1725" s="364" t="str">
        <f t="shared" si="183"/>
        <v xml:space="preserve">#1720 : </v>
      </c>
      <c r="E1725" s="365"/>
      <c r="F1725" s="365"/>
      <c r="G1725" s="365"/>
      <c r="H1725" s="365"/>
      <c r="I1725" s="365"/>
      <c r="J1725" s="365"/>
      <c r="K1725" s="417"/>
      <c r="L1725" s="407">
        <f t="shared" si="189"/>
        <v>0</v>
      </c>
      <c r="M1725" s="407">
        <f t="shared" si="186"/>
        <v>0</v>
      </c>
      <c r="N1725" s="407">
        <f t="shared" si="187"/>
        <v>0</v>
      </c>
      <c r="O1725" s="407">
        <f t="shared" si="188"/>
        <v>0</v>
      </c>
      <c r="P1725" s="411" t="str">
        <f t="shared" si="184"/>
        <v/>
      </c>
      <c r="Q1725" s="412" t="str">
        <f t="shared" si="185"/>
        <v/>
      </c>
      <c r="Z1725" s="364"/>
    </row>
    <row r="1726" spans="2:26">
      <c r="B1726" s="406">
        <v>1721</v>
      </c>
      <c r="C1726" s="364"/>
      <c r="D1726" s="364" t="str">
        <f t="shared" si="183"/>
        <v xml:space="preserve">#1721 : </v>
      </c>
      <c r="E1726" s="365"/>
      <c r="F1726" s="365"/>
      <c r="G1726" s="365"/>
      <c r="H1726" s="365"/>
      <c r="I1726" s="365"/>
      <c r="J1726" s="365"/>
      <c r="K1726" s="417"/>
      <c r="L1726" s="407">
        <f t="shared" si="189"/>
        <v>0</v>
      </c>
      <c r="M1726" s="407">
        <f t="shared" si="186"/>
        <v>0</v>
      </c>
      <c r="N1726" s="407">
        <f t="shared" si="187"/>
        <v>0</v>
      </c>
      <c r="O1726" s="407">
        <f t="shared" si="188"/>
        <v>0</v>
      </c>
      <c r="P1726" s="411" t="str">
        <f t="shared" si="184"/>
        <v/>
      </c>
      <c r="Q1726" s="412" t="str">
        <f t="shared" si="185"/>
        <v/>
      </c>
      <c r="Z1726" s="364"/>
    </row>
    <row r="1727" spans="2:26">
      <c r="B1727" s="406">
        <v>1722</v>
      </c>
      <c r="C1727" s="364"/>
      <c r="D1727" s="364" t="str">
        <f t="shared" si="183"/>
        <v xml:space="preserve">#1722 : </v>
      </c>
      <c r="E1727" s="365"/>
      <c r="F1727" s="365"/>
      <c r="G1727" s="365"/>
      <c r="H1727" s="365"/>
      <c r="I1727" s="365"/>
      <c r="J1727" s="365"/>
      <c r="K1727" s="417"/>
      <c r="L1727" s="407">
        <f t="shared" si="189"/>
        <v>0</v>
      </c>
      <c r="M1727" s="407">
        <f t="shared" si="186"/>
        <v>0</v>
      </c>
      <c r="N1727" s="407">
        <f t="shared" si="187"/>
        <v>0</v>
      </c>
      <c r="O1727" s="407">
        <f t="shared" si="188"/>
        <v>0</v>
      </c>
      <c r="P1727" s="411" t="str">
        <f t="shared" si="184"/>
        <v/>
      </c>
      <c r="Q1727" s="412" t="str">
        <f t="shared" si="185"/>
        <v/>
      </c>
      <c r="Z1727" s="364"/>
    </row>
    <row r="1728" spans="2:26">
      <c r="B1728" s="406">
        <v>1723</v>
      </c>
      <c r="C1728" s="364"/>
      <c r="D1728" s="364" t="str">
        <f t="shared" si="183"/>
        <v xml:space="preserve">#1723 : </v>
      </c>
      <c r="E1728" s="365"/>
      <c r="F1728" s="365"/>
      <c r="G1728" s="365"/>
      <c r="H1728" s="365"/>
      <c r="I1728" s="365"/>
      <c r="J1728" s="365"/>
      <c r="K1728" s="417"/>
      <c r="L1728" s="407">
        <f t="shared" si="189"/>
        <v>0</v>
      </c>
      <c r="M1728" s="407">
        <f t="shared" si="186"/>
        <v>0</v>
      </c>
      <c r="N1728" s="407">
        <f t="shared" si="187"/>
        <v>0</v>
      </c>
      <c r="O1728" s="407">
        <f t="shared" si="188"/>
        <v>0</v>
      </c>
      <c r="P1728" s="411" t="str">
        <f t="shared" si="184"/>
        <v/>
      </c>
      <c r="Q1728" s="412" t="str">
        <f t="shared" si="185"/>
        <v/>
      </c>
      <c r="Z1728" s="364"/>
    </row>
    <row r="1729" spans="2:26">
      <c r="B1729" s="406">
        <v>1724</v>
      </c>
      <c r="C1729" s="364"/>
      <c r="D1729" s="364" t="str">
        <f t="shared" si="183"/>
        <v xml:space="preserve">#1724 : </v>
      </c>
      <c r="E1729" s="365"/>
      <c r="F1729" s="365"/>
      <c r="G1729" s="365"/>
      <c r="H1729" s="365"/>
      <c r="I1729" s="365"/>
      <c r="J1729" s="365"/>
      <c r="K1729" s="417"/>
      <c r="L1729" s="407">
        <f t="shared" si="189"/>
        <v>0</v>
      </c>
      <c r="M1729" s="407">
        <f t="shared" si="186"/>
        <v>0</v>
      </c>
      <c r="N1729" s="407">
        <f t="shared" si="187"/>
        <v>0</v>
      </c>
      <c r="O1729" s="407">
        <f t="shared" si="188"/>
        <v>0</v>
      </c>
      <c r="P1729" s="411" t="str">
        <f t="shared" si="184"/>
        <v/>
      </c>
      <c r="Q1729" s="412" t="str">
        <f t="shared" si="185"/>
        <v/>
      </c>
      <c r="Z1729" s="364"/>
    </row>
    <row r="1730" spans="2:26">
      <c r="B1730" s="406">
        <v>1725</v>
      </c>
      <c r="C1730" s="364"/>
      <c r="D1730" s="364" t="str">
        <f t="shared" si="183"/>
        <v xml:space="preserve">#1725 : </v>
      </c>
      <c r="E1730" s="365"/>
      <c r="F1730" s="365"/>
      <c r="G1730" s="365"/>
      <c r="H1730" s="365"/>
      <c r="I1730" s="365"/>
      <c r="J1730" s="365"/>
      <c r="K1730" s="417"/>
      <c r="L1730" s="407">
        <f t="shared" si="189"/>
        <v>0</v>
      </c>
      <c r="M1730" s="407">
        <f t="shared" si="186"/>
        <v>0</v>
      </c>
      <c r="N1730" s="407">
        <f t="shared" si="187"/>
        <v>0</v>
      </c>
      <c r="O1730" s="407">
        <f t="shared" si="188"/>
        <v>0</v>
      </c>
      <c r="P1730" s="411" t="str">
        <f t="shared" si="184"/>
        <v/>
      </c>
      <c r="Q1730" s="412" t="str">
        <f t="shared" si="185"/>
        <v/>
      </c>
      <c r="Z1730" s="364"/>
    </row>
    <row r="1731" spans="2:26">
      <c r="B1731" s="406">
        <v>1726</v>
      </c>
      <c r="C1731" s="364"/>
      <c r="D1731" s="364" t="str">
        <f t="shared" si="183"/>
        <v xml:space="preserve">#1726 : </v>
      </c>
      <c r="E1731" s="365"/>
      <c r="F1731" s="365"/>
      <c r="G1731" s="365"/>
      <c r="H1731" s="365"/>
      <c r="I1731" s="365"/>
      <c r="J1731" s="365"/>
      <c r="K1731" s="417"/>
      <c r="L1731" s="407">
        <f t="shared" si="189"/>
        <v>0</v>
      </c>
      <c r="M1731" s="407">
        <f t="shared" si="186"/>
        <v>0</v>
      </c>
      <c r="N1731" s="407">
        <f t="shared" si="187"/>
        <v>0</v>
      </c>
      <c r="O1731" s="407">
        <f t="shared" si="188"/>
        <v>0</v>
      </c>
      <c r="P1731" s="411" t="str">
        <f t="shared" si="184"/>
        <v/>
      </c>
      <c r="Q1731" s="412" t="str">
        <f t="shared" si="185"/>
        <v/>
      </c>
      <c r="Z1731" s="364"/>
    </row>
    <row r="1732" spans="2:26">
      <c r="B1732" s="406">
        <v>1727</v>
      </c>
      <c r="C1732" s="364"/>
      <c r="D1732" s="364" t="str">
        <f t="shared" si="183"/>
        <v xml:space="preserve">#1727 : </v>
      </c>
      <c r="E1732" s="365"/>
      <c r="F1732" s="365"/>
      <c r="G1732" s="365"/>
      <c r="H1732" s="365"/>
      <c r="I1732" s="365"/>
      <c r="J1732" s="365"/>
      <c r="K1732" s="417"/>
      <c r="L1732" s="407">
        <f t="shared" si="189"/>
        <v>0</v>
      </c>
      <c r="M1732" s="407">
        <f t="shared" si="186"/>
        <v>0</v>
      </c>
      <c r="N1732" s="407">
        <f t="shared" si="187"/>
        <v>0</v>
      </c>
      <c r="O1732" s="407">
        <f t="shared" si="188"/>
        <v>0</v>
      </c>
      <c r="P1732" s="411" t="str">
        <f t="shared" si="184"/>
        <v/>
      </c>
      <c r="Q1732" s="412" t="str">
        <f t="shared" si="185"/>
        <v/>
      </c>
      <c r="Z1732" s="364"/>
    </row>
    <row r="1733" spans="2:26">
      <c r="B1733" s="406">
        <v>1728</v>
      </c>
      <c r="C1733" s="364"/>
      <c r="D1733" s="364" t="str">
        <f t="shared" si="183"/>
        <v xml:space="preserve">#1728 : </v>
      </c>
      <c r="E1733" s="365"/>
      <c r="F1733" s="365"/>
      <c r="G1733" s="365"/>
      <c r="H1733" s="365"/>
      <c r="I1733" s="365"/>
      <c r="J1733" s="365"/>
      <c r="K1733" s="417"/>
      <c r="L1733" s="407">
        <f t="shared" si="189"/>
        <v>0</v>
      </c>
      <c r="M1733" s="407">
        <f t="shared" si="186"/>
        <v>0</v>
      </c>
      <c r="N1733" s="407">
        <f t="shared" si="187"/>
        <v>0</v>
      </c>
      <c r="O1733" s="407">
        <f t="shared" si="188"/>
        <v>0</v>
      </c>
      <c r="P1733" s="411" t="str">
        <f t="shared" si="184"/>
        <v/>
      </c>
      <c r="Q1733" s="412" t="str">
        <f t="shared" si="185"/>
        <v/>
      </c>
      <c r="Z1733" s="364"/>
    </row>
    <row r="1734" spans="2:26">
      <c r="B1734" s="406">
        <v>1729</v>
      </c>
      <c r="C1734" s="364"/>
      <c r="D1734" s="364" t="str">
        <f t="shared" ref="D1734:D1797" si="190">"#"&amp;B1734&amp;" : "&amp;C1734</f>
        <v xml:space="preserve">#1729 : </v>
      </c>
      <c r="E1734" s="365"/>
      <c r="F1734" s="365"/>
      <c r="G1734" s="365"/>
      <c r="H1734" s="365"/>
      <c r="I1734" s="365"/>
      <c r="J1734" s="365"/>
      <c r="K1734" s="417"/>
      <c r="L1734" s="407">
        <f t="shared" si="189"/>
        <v>0</v>
      </c>
      <c r="M1734" s="407">
        <f t="shared" si="186"/>
        <v>0</v>
      </c>
      <c r="N1734" s="407">
        <f t="shared" si="187"/>
        <v>0</v>
      </c>
      <c r="O1734" s="407">
        <f t="shared" si="188"/>
        <v>0</v>
      </c>
      <c r="P1734" s="411" t="str">
        <f t="shared" ref="P1734:P1797" si="191">IF(M1734&gt;N1734,"Match funding needs to be min 50%","")</f>
        <v/>
      </c>
      <c r="Q1734" s="412" t="str">
        <f t="shared" ref="Q1734:Q1797" si="192" xml:space="preserve">
IF(AND(E1734="Privately Rented Home",K1734&gt;=$L$3/0.7,L1734=$L$3),"",
IF(AND(E1734="Privately Rented Home",K1734&lt;$L$3/0.7,L1734=K1734*70%),"",
IF(AND(E1734="Privately Owned Home",K1734=L1734),"",
IF(AND(E1734="Social Home",K1734=(M1734+N1734)),"",
IF(AND(E1734="",K1734=0),"",
"Private Landlord contribution needs to be greater")))))</f>
        <v/>
      </c>
      <c r="Z1734" s="364"/>
    </row>
    <row r="1735" spans="2:26">
      <c r="B1735" s="406">
        <v>1730</v>
      </c>
      <c r="C1735" s="364"/>
      <c r="D1735" s="364" t="str">
        <f t="shared" si="190"/>
        <v xml:space="preserve">#1730 : </v>
      </c>
      <c r="E1735" s="365"/>
      <c r="F1735" s="365"/>
      <c r="G1735" s="365"/>
      <c r="H1735" s="365"/>
      <c r="I1735" s="365"/>
      <c r="J1735" s="365"/>
      <c r="K1735" s="417"/>
      <c r="L1735" s="407">
        <f t="shared" si="189"/>
        <v>0</v>
      </c>
      <c r="M1735" s="407">
        <f t="shared" ref="M1735:M1798" si="193">VALUE(
IF(AND(E1735="Social Home",K1735&gt;=$M$3/0.5),$M$3,
IF(AND(E1735="Social Home",K1735&lt;$M$3/0.5),K1735*50%,
"0")))</f>
        <v>0</v>
      </c>
      <c r="N1735" s="407">
        <f t="shared" ref="N1735:N1798" si="194">VALUE(IF(E1735="Social Home",K1735-M1735,0))</f>
        <v>0</v>
      </c>
      <c r="O1735" s="407">
        <f t="shared" ref="O1735:O1798" si="195">VALUE(IF(E1735="Privately Rented Home",K1735-L1735,0))</f>
        <v>0</v>
      </c>
      <c r="P1735" s="411" t="str">
        <f t="shared" si="191"/>
        <v/>
      </c>
      <c r="Q1735" s="412" t="str">
        <f t="shared" si="192"/>
        <v/>
      </c>
      <c r="Z1735" s="364"/>
    </row>
    <row r="1736" spans="2:26">
      <c r="B1736" s="406">
        <v>1731</v>
      </c>
      <c r="C1736" s="364"/>
      <c r="D1736" s="364" t="str">
        <f t="shared" si="190"/>
        <v xml:space="preserve">#1731 : </v>
      </c>
      <c r="E1736" s="365"/>
      <c r="F1736" s="365"/>
      <c r="G1736" s="365"/>
      <c r="H1736" s="365"/>
      <c r="I1736" s="365"/>
      <c r="J1736" s="365"/>
      <c r="K1736" s="417"/>
      <c r="L1736" s="407">
        <f t="shared" si="189"/>
        <v>0</v>
      </c>
      <c r="M1736" s="407">
        <f t="shared" si="193"/>
        <v>0</v>
      </c>
      <c r="N1736" s="407">
        <f t="shared" si="194"/>
        <v>0</v>
      </c>
      <c r="O1736" s="407">
        <f t="shared" si="195"/>
        <v>0</v>
      </c>
      <c r="P1736" s="411" t="str">
        <f t="shared" si="191"/>
        <v/>
      </c>
      <c r="Q1736" s="412" t="str">
        <f t="shared" si="192"/>
        <v/>
      </c>
      <c r="Z1736" s="364"/>
    </row>
    <row r="1737" spans="2:26">
      <c r="B1737" s="406">
        <v>1732</v>
      </c>
      <c r="C1737" s="364"/>
      <c r="D1737" s="364" t="str">
        <f t="shared" si="190"/>
        <v xml:space="preserve">#1732 : </v>
      </c>
      <c r="E1737" s="365"/>
      <c r="F1737" s="365"/>
      <c r="G1737" s="365"/>
      <c r="H1737" s="365"/>
      <c r="I1737" s="365"/>
      <c r="J1737" s="365"/>
      <c r="K1737" s="417"/>
      <c r="L1737" s="407">
        <f t="shared" ref="L1737:L1800" si="196">VALUE(
IF(AND(E1737="Privately Rented Home",K1737&gt;=$L$3/0.7),$L$3,
IF(AND(E1737="Privately Rented Home",K1737&lt;$L$3/0.7),K1737*0.7,
IF(AND(E1737="Privately Owned Home",K1737&gt;=0),K1737,
"0"))))</f>
        <v>0</v>
      </c>
      <c r="M1737" s="407">
        <f t="shared" si="193"/>
        <v>0</v>
      </c>
      <c r="N1737" s="407">
        <f t="shared" si="194"/>
        <v>0</v>
      </c>
      <c r="O1737" s="407">
        <f t="shared" si="195"/>
        <v>0</v>
      </c>
      <c r="P1737" s="411" t="str">
        <f t="shared" si="191"/>
        <v/>
      </c>
      <c r="Q1737" s="412" t="str">
        <f t="shared" si="192"/>
        <v/>
      </c>
      <c r="Z1737" s="364"/>
    </row>
    <row r="1738" spans="2:26">
      <c r="B1738" s="406">
        <v>1733</v>
      </c>
      <c r="C1738" s="364"/>
      <c r="D1738" s="364" t="str">
        <f t="shared" si="190"/>
        <v xml:space="preserve">#1733 : </v>
      </c>
      <c r="E1738" s="365"/>
      <c r="F1738" s="365"/>
      <c r="G1738" s="365"/>
      <c r="H1738" s="365"/>
      <c r="I1738" s="365"/>
      <c r="J1738" s="365"/>
      <c r="K1738" s="417"/>
      <c r="L1738" s="407">
        <f t="shared" si="196"/>
        <v>0</v>
      </c>
      <c r="M1738" s="407">
        <f t="shared" si="193"/>
        <v>0</v>
      </c>
      <c r="N1738" s="407">
        <f t="shared" si="194"/>
        <v>0</v>
      </c>
      <c r="O1738" s="407">
        <f t="shared" si="195"/>
        <v>0</v>
      </c>
      <c r="P1738" s="411" t="str">
        <f t="shared" si="191"/>
        <v/>
      </c>
      <c r="Q1738" s="412" t="str">
        <f t="shared" si="192"/>
        <v/>
      </c>
      <c r="Z1738" s="364"/>
    </row>
    <row r="1739" spans="2:26">
      <c r="B1739" s="406">
        <v>1734</v>
      </c>
      <c r="C1739" s="364"/>
      <c r="D1739" s="364" t="str">
        <f t="shared" si="190"/>
        <v xml:space="preserve">#1734 : </v>
      </c>
      <c r="E1739" s="365"/>
      <c r="F1739" s="365"/>
      <c r="G1739" s="365"/>
      <c r="H1739" s="365"/>
      <c r="I1739" s="365"/>
      <c r="J1739" s="365"/>
      <c r="K1739" s="417"/>
      <c r="L1739" s="407">
        <f t="shared" si="196"/>
        <v>0</v>
      </c>
      <c r="M1739" s="407">
        <f t="shared" si="193"/>
        <v>0</v>
      </c>
      <c r="N1739" s="407">
        <f t="shared" si="194"/>
        <v>0</v>
      </c>
      <c r="O1739" s="407">
        <f t="shared" si="195"/>
        <v>0</v>
      </c>
      <c r="P1739" s="411" t="str">
        <f t="shared" si="191"/>
        <v/>
      </c>
      <c r="Q1739" s="412" t="str">
        <f t="shared" si="192"/>
        <v/>
      </c>
      <c r="Z1739" s="364"/>
    </row>
    <row r="1740" spans="2:26">
      <c r="B1740" s="406">
        <v>1735</v>
      </c>
      <c r="C1740" s="364"/>
      <c r="D1740" s="364" t="str">
        <f t="shared" si="190"/>
        <v xml:space="preserve">#1735 : </v>
      </c>
      <c r="E1740" s="365"/>
      <c r="F1740" s="365"/>
      <c r="G1740" s="365"/>
      <c r="H1740" s="365"/>
      <c r="I1740" s="365"/>
      <c r="J1740" s="365"/>
      <c r="K1740" s="417"/>
      <c r="L1740" s="407">
        <f t="shared" si="196"/>
        <v>0</v>
      </c>
      <c r="M1740" s="407">
        <f t="shared" si="193"/>
        <v>0</v>
      </c>
      <c r="N1740" s="407">
        <f t="shared" si="194"/>
        <v>0</v>
      </c>
      <c r="O1740" s="407">
        <f t="shared" si="195"/>
        <v>0</v>
      </c>
      <c r="P1740" s="411" t="str">
        <f t="shared" si="191"/>
        <v/>
      </c>
      <c r="Q1740" s="412" t="str">
        <f t="shared" si="192"/>
        <v/>
      </c>
      <c r="Z1740" s="364"/>
    </row>
    <row r="1741" spans="2:26">
      <c r="B1741" s="406">
        <v>1736</v>
      </c>
      <c r="C1741" s="364"/>
      <c r="D1741" s="364" t="str">
        <f t="shared" si="190"/>
        <v xml:space="preserve">#1736 : </v>
      </c>
      <c r="E1741" s="365"/>
      <c r="F1741" s="365"/>
      <c r="G1741" s="365"/>
      <c r="H1741" s="365"/>
      <c r="I1741" s="365"/>
      <c r="J1741" s="365"/>
      <c r="K1741" s="417"/>
      <c r="L1741" s="407">
        <f t="shared" si="196"/>
        <v>0</v>
      </c>
      <c r="M1741" s="407">
        <f t="shared" si="193"/>
        <v>0</v>
      </c>
      <c r="N1741" s="407">
        <f t="shared" si="194"/>
        <v>0</v>
      </c>
      <c r="O1741" s="407">
        <f t="shared" si="195"/>
        <v>0</v>
      </c>
      <c r="P1741" s="411" t="str">
        <f t="shared" si="191"/>
        <v/>
      </c>
      <c r="Q1741" s="412" t="str">
        <f t="shared" si="192"/>
        <v/>
      </c>
      <c r="Z1741" s="364"/>
    </row>
    <row r="1742" spans="2:26">
      <c r="B1742" s="406">
        <v>1737</v>
      </c>
      <c r="C1742" s="364"/>
      <c r="D1742" s="364" t="str">
        <f t="shared" si="190"/>
        <v xml:space="preserve">#1737 : </v>
      </c>
      <c r="E1742" s="365"/>
      <c r="F1742" s="365"/>
      <c r="G1742" s="365"/>
      <c r="H1742" s="365"/>
      <c r="I1742" s="365"/>
      <c r="J1742" s="365"/>
      <c r="K1742" s="417"/>
      <c r="L1742" s="407">
        <f t="shared" si="196"/>
        <v>0</v>
      </c>
      <c r="M1742" s="407">
        <f t="shared" si="193"/>
        <v>0</v>
      </c>
      <c r="N1742" s="407">
        <f t="shared" si="194"/>
        <v>0</v>
      </c>
      <c r="O1742" s="407">
        <f t="shared" si="195"/>
        <v>0</v>
      </c>
      <c r="P1742" s="411" t="str">
        <f t="shared" si="191"/>
        <v/>
      </c>
      <c r="Q1742" s="412" t="str">
        <f t="shared" si="192"/>
        <v/>
      </c>
      <c r="Z1742" s="364"/>
    </row>
    <row r="1743" spans="2:26">
      <c r="B1743" s="406">
        <v>1738</v>
      </c>
      <c r="C1743" s="364"/>
      <c r="D1743" s="364" t="str">
        <f t="shared" si="190"/>
        <v xml:space="preserve">#1738 : </v>
      </c>
      <c r="E1743" s="365"/>
      <c r="F1743" s="365"/>
      <c r="G1743" s="365"/>
      <c r="H1743" s="365"/>
      <c r="I1743" s="365"/>
      <c r="J1743" s="365"/>
      <c r="K1743" s="417"/>
      <c r="L1743" s="407">
        <f t="shared" si="196"/>
        <v>0</v>
      </c>
      <c r="M1743" s="407">
        <f t="shared" si="193"/>
        <v>0</v>
      </c>
      <c r="N1743" s="407">
        <f t="shared" si="194"/>
        <v>0</v>
      </c>
      <c r="O1743" s="407">
        <f t="shared" si="195"/>
        <v>0</v>
      </c>
      <c r="P1743" s="411" t="str">
        <f t="shared" si="191"/>
        <v/>
      </c>
      <c r="Q1743" s="412" t="str">
        <f t="shared" si="192"/>
        <v/>
      </c>
      <c r="Z1743" s="364"/>
    </row>
    <row r="1744" spans="2:26">
      <c r="B1744" s="406">
        <v>1739</v>
      </c>
      <c r="C1744" s="364"/>
      <c r="D1744" s="364" t="str">
        <f t="shared" si="190"/>
        <v xml:space="preserve">#1739 : </v>
      </c>
      <c r="E1744" s="365"/>
      <c r="F1744" s="365"/>
      <c r="G1744" s="365"/>
      <c r="H1744" s="365"/>
      <c r="I1744" s="365"/>
      <c r="J1744" s="365"/>
      <c r="K1744" s="417"/>
      <c r="L1744" s="407">
        <f t="shared" si="196"/>
        <v>0</v>
      </c>
      <c r="M1744" s="407">
        <f t="shared" si="193"/>
        <v>0</v>
      </c>
      <c r="N1744" s="407">
        <f t="shared" si="194"/>
        <v>0</v>
      </c>
      <c r="O1744" s="407">
        <f t="shared" si="195"/>
        <v>0</v>
      </c>
      <c r="P1744" s="411" t="str">
        <f t="shared" si="191"/>
        <v/>
      </c>
      <c r="Q1744" s="412" t="str">
        <f t="shared" si="192"/>
        <v/>
      </c>
      <c r="Z1744" s="364"/>
    </row>
    <row r="1745" spans="2:26">
      <c r="B1745" s="406">
        <v>1740</v>
      </c>
      <c r="C1745" s="364"/>
      <c r="D1745" s="364" t="str">
        <f t="shared" si="190"/>
        <v xml:space="preserve">#1740 : </v>
      </c>
      <c r="E1745" s="365"/>
      <c r="F1745" s="365"/>
      <c r="G1745" s="365"/>
      <c r="H1745" s="365"/>
      <c r="I1745" s="365"/>
      <c r="J1745" s="365"/>
      <c r="K1745" s="417"/>
      <c r="L1745" s="407">
        <f t="shared" si="196"/>
        <v>0</v>
      </c>
      <c r="M1745" s="407">
        <f t="shared" si="193"/>
        <v>0</v>
      </c>
      <c r="N1745" s="407">
        <f t="shared" si="194"/>
        <v>0</v>
      </c>
      <c r="O1745" s="407">
        <f t="shared" si="195"/>
        <v>0</v>
      </c>
      <c r="P1745" s="411" t="str">
        <f t="shared" si="191"/>
        <v/>
      </c>
      <c r="Q1745" s="412" t="str">
        <f t="shared" si="192"/>
        <v/>
      </c>
      <c r="Z1745" s="364"/>
    </row>
    <row r="1746" spans="2:26">
      <c r="B1746" s="406">
        <v>1741</v>
      </c>
      <c r="C1746" s="364"/>
      <c r="D1746" s="364" t="str">
        <f t="shared" si="190"/>
        <v xml:space="preserve">#1741 : </v>
      </c>
      <c r="E1746" s="365"/>
      <c r="F1746" s="365"/>
      <c r="G1746" s="365"/>
      <c r="H1746" s="365"/>
      <c r="I1746" s="365"/>
      <c r="J1746" s="365"/>
      <c r="K1746" s="417"/>
      <c r="L1746" s="407">
        <f t="shared" si="196"/>
        <v>0</v>
      </c>
      <c r="M1746" s="407">
        <f t="shared" si="193"/>
        <v>0</v>
      </c>
      <c r="N1746" s="407">
        <f t="shared" si="194"/>
        <v>0</v>
      </c>
      <c r="O1746" s="407">
        <f t="shared" si="195"/>
        <v>0</v>
      </c>
      <c r="P1746" s="411" t="str">
        <f t="shared" si="191"/>
        <v/>
      </c>
      <c r="Q1746" s="412" t="str">
        <f t="shared" si="192"/>
        <v/>
      </c>
      <c r="Z1746" s="364"/>
    </row>
    <row r="1747" spans="2:26">
      <c r="B1747" s="406">
        <v>1742</v>
      </c>
      <c r="C1747" s="364"/>
      <c r="D1747" s="364" t="str">
        <f t="shared" si="190"/>
        <v xml:space="preserve">#1742 : </v>
      </c>
      <c r="E1747" s="365"/>
      <c r="F1747" s="365"/>
      <c r="G1747" s="365"/>
      <c r="H1747" s="365"/>
      <c r="I1747" s="365"/>
      <c r="J1747" s="365"/>
      <c r="K1747" s="417"/>
      <c r="L1747" s="407">
        <f t="shared" si="196"/>
        <v>0</v>
      </c>
      <c r="M1747" s="407">
        <f t="shared" si="193"/>
        <v>0</v>
      </c>
      <c r="N1747" s="407">
        <f t="shared" si="194"/>
        <v>0</v>
      </c>
      <c r="O1747" s="407">
        <f t="shared" si="195"/>
        <v>0</v>
      </c>
      <c r="P1747" s="411" t="str">
        <f t="shared" si="191"/>
        <v/>
      </c>
      <c r="Q1747" s="412" t="str">
        <f t="shared" si="192"/>
        <v/>
      </c>
      <c r="Z1747" s="364"/>
    </row>
    <row r="1748" spans="2:26">
      <c r="B1748" s="406">
        <v>1743</v>
      </c>
      <c r="C1748" s="364"/>
      <c r="D1748" s="364" t="str">
        <f t="shared" si="190"/>
        <v xml:space="preserve">#1743 : </v>
      </c>
      <c r="E1748" s="365"/>
      <c r="F1748" s="365"/>
      <c r="G1748" s="365"/>
      <c r="H1748" s="365"/>
      <c r="I1748" s="365"/>
      <c r="J1748" s="365"/>
      <c r="K1748" s="417"/>
      <c r="L1748" s="407">
        <f t="shared" si="196"/>
        <v>0</v>
      </c>
      <c r="M1748" s="407">
        <f t="shared" si="193"/>
        <v>0</v>
      </c>
      <c r="N1748" s="407">
        <f t="shared" si="194"/>
        <v>0</v>
      </c>
      <c r="O1748" s="407">
        <f t="shared" si="195"/>
        <v>0</v>
      </c>
      <c r="P1748" s="411" t="str">
        <f t="shared" si="191"/>
        <v/>
      </c>
      <c r="Q1748" s="412" t="str">
        <f t="shared" si="192"/>
        <v/>
      </c>
      <c r="Z1748" s="364"/>
    </row>
    <row r="1749" spans="2:26">
      <c r="B1749" s="406">
        <v>1744</v>
      </c>
      <c r="C1749" s="364"/>
      <c r="D1749" s="364" t="str">
        <f t="shared" si="190"/>
        <v xml:space="preserve">#1744 : </v>
      </c>
      <c r="E1749" s="365"/>
      <c r="F1749" s="365"/>
      <c r="G1749" s="365"/>
      <c r="H1749" s="365"/>
      <c r="I1749" s="365"/>
      <c r="J1749" s="365"/>
      <c r="K1749" s="417"/>
      <c r="L1749" s="407">
        <f t="shared" si="196"/>
        <v>0</v>
      </c>
      <c r="M1749" s="407">
        <f t="shared" si="193"/>
        <v>0</v>
      </c>
      <c r="N1749" s="407">
        <f t="shared" si="194"/>
        <v>0</v>
      </c>
      <c r="O1749" s="407">
        <f t="shared" si="195"/>
        <v>0</v>
      </c>
      <c r="P1749" s="411" t="str">
        <f t="shared" si="191"/>
        <v/>
      </c>
      <c r="Q1749" s="412" t="str">
        <f t="shared" si="192"/>
        <v/>
      </c>
      <c r="Z1749" s="364"/>
    </row>
    <row r="1750" spans="2:26">
      <c r="B1750" s="406">
        <v>1745</v>
      </c>
      <c r="C1750" s="364"/>
      <c r="D1750" s="364" t="str">
        <f t="shared" si="190"/>
        <v xml:space="preserve">#1745 : </v>
      </c>
      <c r="E1750" s="365"/>
      <c r="F1750" s="365"/>
      <c r="G1750" s="365"/>
      <c r="H1750" s="365"/>
      <c r="I1750" s="365"/>
      <c r="J1750" s="365"/>
      <c r="K1750" s="417"/>
      <c r="L1750" s="407">
        <f t="shared" si="196"/>
        <v>0</v>
      </c>
      <c r="M1750" s="407">
        <f t="shared" si="193"/>
        <v>0</v>
      </c>
      <c r="N1750" s="407">
        <f t="shared" si="194"/>
        <v>0</v>
      </c>
      <c r="O1750" s="407">
        <f t="shared" si="195"/>
        <v>0</v>
      </c>
      <c r="P1750" s="411" t="str">
        <f t="shared" si="191"/>
        <v/>
      </c>
      <c r="Q1750" s="412" t="str">
        <f t="shared" si="192"/>
        <v/>
      </c>
      <c r="Z1750" s="364"/>
    </row>
    <row r="1751" spans="2:26">
      <c r="B1751" s="406">
        <v>1746</v>
      </c>
      <c r="C1751" s="364"/>
      <c r="D1751" s="364" t="str">
        <f t="shared" si="190"/>
        <v xml:space="preserve">#1746 : </v>
      </c>
      <c r="E1751" s="365"/>
      <c r="F1751" s="365"/>
      <c r="G1751" s="365"/>
      <c r="H1751" s="365"/>
      <c r="I1751" s="365"/>
      <c r="J1751" s="365"/>
      <c r="K1751" s="417"/>
      <c r="L1751" s="407">
        <f t="shared" si="196"/>
        <v>0</v>
      </c>
      <c r="M1751" s="407">
        <f t="shared" si="193"/>
        <v>0</v>
      </c>
      <c r="N1751" s="407">
        <f t="shared" si="194"/>
        <v>0</v>
      </c>
      <c r="O1751" s="407">
        <f t="shared" si="195"/>
        <v>0</v>
      </c>
      <c r="P1751" s="411" t="str">
        <f t="shared" si="191"/>
        <v/>
      </c>
      <c r="Q1751" s="412" t="str">
        <f t="shared" si="192"/>
        <v/>
      </c>
      <c r="Z1751" s="364"/>
    </row>
    <row r="1752" spans="2:26">
      <c r="B1752" s="406">
        <v>1747</v>
      </c>
      <c r="C1752" s="364"/>
      <c r="D1752" s="364" t="str">
        <f t="shared" si="190"/>
        <v xml:space="preserve">#1747 : </v>
      </c>
      <c r="E1752" s="365"/>
      <c r="F1752" s="365"/>
      <c r="G1752" s="365"/>
      <c r="H1752" s="365"/>
      <c r="I1752" s="365"/>
      <c r="J1752" s="365"/>
      <c r="K1752" s="417"/>
      <c r="L1752" s="407">
        <f t="shared" si="196"/>
        <v>0</v>
      </c>
      <c r="M1752" s="407">
        <f t="shared" si="193"/>
        <v>0</v>
      </c>
      <c r="N1752" s="407">
        <f t="shared" si="194"/>
        <v>0</v>
      </c>
      <c r="O1752" s="407">
        <f t="shared" si="195"/>
        <v>0</v>
      </c>
      <c r="P1752" s="411" t="str">
        <f t="shared" si="191"/>
        <v/>
      </c>
      <c r="Q1752" s="412" t="str">
        <f t="shared" si="192"/>
        <v/>
      </c>
      <c r="Z1752" s="364"/>
    </row>
    <row r="1753" spans="2:26">
      <c r="B1753" s="406">
        <v>1748</v>
      </c>
      <c r="C1753" s="364"/>
      <c r="D1753" s="364" t="str">
        <f t="shared" si="190"/>
        <v xml:space="preserve">#1748 : </v>
      </c>
      <c r="E1753" s="365"/>
      <c r="F1753" s="365"/>
      <c r="G1753" s="365"/>
      <c r="H1753" s="365"/>
      <c r="I1753" s="365"/>
      <c r="J1753" s="365"/>
      <c r="K1753" s="417"/>
      <c r="L1753" s="407">
        <f t="shared" si="196"/>
        <v>0</v>
      </c>
      <c r="M1753" s="407">
        <f t="shared" si="193"/>
        <v>0</v>
      </c>
      <c r="N1753" s="407">
        <f t="shared" si="194"/>
        <v>0</v>
      </c>
      <c r="O1753" s="407">
        <f t="shared" si="195"/>
        <v>0</v>
      </c>
      <c r="P1753" s="411" t="str">
        <f t="shared" si="191"/>
        <v/>
      </c>
      <c r="Q1753" s="412" t="str">
        <f t="shared" si="192"/>
        <v/>
      </c>
      <c r="Z1753" s="364"/>
    </row>
    <row r="1754" spans="2:26">
      <c r="B1754" s="406">
        <v>1749</v>
      </c>
      <c r="C1754" s="364"/>
      <c r="D1754" s="364" t="str">
        <f t="shared" si="190"/>
        <v xml:space="preserve">#1749 : </v>
      </c>
      <c r="E1754" s="365"/>
      <c r="F1754" s="365"/>
      <c r="G1754" s="365"/>
      <c r="H1754" s="365"/>
      <c r="I1754" s="365"/>
      <c r="J1754" s="365"/>
      <c r="K1754" s="417"/>
      <c r="L1754" s="407">
        <f t="shared" si="196"/>
        <v>0</v>
      </c>
      <c r="M1754" s="407">
        <f t="shared" si="193"/>
        <v>0</v>
      </c>
      <c r="N1754" s="407">
        <f t="shared" si="194"/>
        <v>0</v>
      </c>
      <c r="O1754" s="407">
        <f t="shared" si="195"/>
        <v>0</v>
      </c>
      <c r="P1754" s="411" t="str">
        <f t="shared" si="191"/>
        <v/>
      </c>
      <c r="Q1754" s="412" t="str">
        <f t="shared" si="192"/>
        <v/>
      </c>
      <c r="Z1754" s="364"/>
    </row>
    <row r="1755" spans="2:26">
      <c r="B1755" s="406">
        <v>1750</v>
      </c>
      <c r="C1755" s="364"/>
      <c r="D1755" s="364" t="str">
        <f t="shared" si="190"/>
        <v xml:space="preserve">#1750 : </v>
      </c>
      <c r="E1755" s="365"/>
      <c r="F1755" s="365"/>
      <c r="G1755" s="365"/>
      <c r="H1755" s="365"/>
      <c r="I1755" s="365"/>
      <c r="J1755" s="365"/>
      <c r="K1755" s="417"/>
      <c r="L1755" s="407">
        <f t="shared" si="196"/>
        <v>0</v>
      </c>
      <c r="M1755" s="407">
        <f t="shared" si="193"/>
        <v>0</v>
      </c>
      <c r="N1755" s="407">
        <f t="shared" si="194"/>
        <v>0</v>
      </c>
      <c r="O1755" s="407">
        <f t="shared" si="195"/>
        <v>0</v>
      </c>
      <c r="P1755" s="411" t="str">
        <f t="shared" si="191"/>
        <v/>
      </c>
      <c r="Q1755" s="412" t="str">
        <f t="shared" si="192"/>
        <v/>
      </c>
      <c r="Z1755" s="364"/>
    </row>
    <row r="1756" spans="2:26">
      <c r="B1756" s="406">
        <v>1751</v>
      </c>
      <c r="C1756" s="364"/>
      <c r="D1756" s="364" t="str">
        <f t="shared" si="190"/>
        <v xml:space="preserve">#1751 : </v>
      </c>
      <c r="E1756" s="365"/>
      <c r="F1756" s="365"/>
      <c r="G1756" s="365"/>
      <c r="H1756" s="365"/>
      <c r="I1756" s="365"/>
      <c r="J1756" s="365"/>
      <c r="K1756" s="417"/>
      <c r="L1756" s="407">
        <f t="shared" si="196"/>
        <v>0</v>
      </c>
      <c r="M1756" s="407">
        <f t="shared" si="193"/>
        <v>0</v>
      </c>
      <c r="N1756" s="407">
        <f t="shared" si="194"/>
        <v>0</v>
      </c>
      <c r="O1756" s="407">
        <f t="shared" si="195"/>
        <v>0</v>
      </c>
      <c r="P1756" s="411" t="str">
        <f t="shared" si="191"/>
        <v/>
      </c>
      <c r="Q1756" s="412" t="str">
        <f t="shared" si="192"/>
        <v/>
      </c>
      <c r="Z1756" s="364"/>
    </row>
    <row r="1757" spans="2:26">
      <c r="B1757" s="406">
        <v>1752</v>
      </c>
      <c r="C1757" s="364"/>
      <c r="D1757" s="364" t="str">
        <f t="shared" si="190"/>
        <v xml:space="preserve">#1752 : </v>
      </c>
      <c r="E1757" s="365"/>
      <c r="F1757" s="365"/>
      <c r="G1757" s="365"/>
      <c r="H1757" s="365"/>
      <c r="I1757" s="365"/>
      <c r="J1757" s="365"/>
      <c r="K1757" s="417"/>
      <c r="L1757" s="407">
        <f t="shared" si="196"/>
        <v>0</v>
      </c>
      <c r="M1757" s="407">
        <f t="shared" si="193"/>
        <v>0</v>
      </c>
      <c r="N1757" s="407">
        <f t="shared" si="194"/>
        <v>0</v>
      </c>
      <c r="O1757" s="407">
        <f t="shared" si="195"/>
        <v>0</v>
      </c>
      <c r="P1757" s="411" t="str">
        <f t="shared" si="191"/>
        <v/>
      </c>
      <c r="Q1757" s="412" t="str">
        <f t="shared" si="192"/>
        <v/>
      </c>
      <c r="Z1757" s="364"/>
    </row>
    <row r="1758" spans="2:26">
      <c r="B1758" s="406">
        <v>1753</v>
      </c>
      <c r="C1758" s="364"/>
      <c r="D1758" s="364" t="str">
        <f t="shared" si="190"/>
        <v xml:space="preserve">#1753 : </v>
      </c>
      <c r="E1758" s="365"/>
      <c r="F1758" s="365"/>
      <c r="G1758" s="365"/>
      <c r="H1758" s="365"/>
      <c r="I1758" s="365"/>
      <c r="J1758" s="365"/>
      <c r="K1758" s="417"/>
      <c r="L1758" s="407">
        <f t="shared" si="196"/>
        <v>0</v>
      </c>
      <c r="M1758" s="407">
        <f t="shared" si="193"/>
        <v>0</v>
      </c>
      <c r="N1758" s="407">
        <f t="shared" si="194"/>
        <v>0</v>
      </c>
      <c r="O1758" s="407">
        <f t="shared" si="195"/>
        <v>0</v>
      </c>
      <c r="P1758" s="411" t="str">
        <f t="shared" si="191"/>
        <v/>
      </c>
      <c r="Q1758" s="412" t="str">
        <f t="shared" si="192"/>
        <v/>
      </c>
      <c r="Z1758" s="364"/>
    </row>
    <row r="1759" spans="2:26">
      <c r="B1759" s="406">
        <v>1754</v>
      </c>
      <c r="C1759" s="364"/>
      <c r="D1759" s="364" t="str">
        <f t="shared" si="190"/>
        <v xml:space="preserve">#1754 : </v>
      </c>
      <c r="E1759" s="365"/>
      <c r="F1759" s="365"/>
      <c r="G1759" s="365"/>
      <c r="H1759" s="365"/>
      <c r="I1759" s="365"/>
      <c r="J1759" s="365"/>
      <c r="K1759" s="417"/>
      <c r="L1759" s="407">
        <f t="shared" si="196"/>
        <v>0</v>
      </c>
      <c r="M1759" s="407">
        <f t="shared" si="193"/>
        <v>0</v>
      </c>
      <c r="N1759" s="407">
        <f t="shared" si="194"/>
        <v>0</v>
      </c>
      <c r="O1759" s="407">
        <f t="shared" si="195"/>
        <v>0</v>
      </c>
      <c r="P1759" s="411" t="str">
        <f t="shared" si="191"/>
        <v/>
      </c>
      <c r="Q1759" s="412" t="str">
        <f t="shared" si="192"/>
        <v/>
      </c>
      <c r="Z1759" s="364"/>
    </row>
    <row r="1760" spans="2:26">
      <c r="B1760" s="406">
        <v>1755</v>
      </c>
      <c r="C1760" s="364"/>
      <c r="D1760" s="364" t="str">
        <f t="shared" si="190"/>
        <v xml:space="preserve">#1755 : </v>
      </c>
      <c r="E1760" s="365"/>
      <c r="F1760" s="365"/>
      <c r="G1760" s="365"/>
      <c r="H1760" s="365"/>
      <c r="I1760" s="365"/>
      <c r="J1760" s="365"/>
      <c r="K1760" s="417"/>
      <c r="L1760" s="407">
        <f t="shared" si="196"/>
        <v>0</v>
      </c>
      <c r="M1760" s="407">
        <f t="shared" si="193"/>
        <v>0</v>
      </c>
      <c r="N1760" s="407">
        <f t="shared" si="194"/>
        <v>0</v>
      </c>
      <c r="O1760" s="407">
        <f t="shared" si="195"/>
        <v>0</v>
      </c>
      <c r="P1760" s="411" t="str">
        <f t="shared" si="191"/>
        <v/>
      </c>
      <c r="Q1760" s="412" t="str">
        <f t="shared" si="192"/>
        <v/>
      </c>
      <c r="Z1760" s="364"/>
    </row>
    <row r="1761" spans="2:26">
      <c r="B1761" s="406">
        <v>1756</v>
      </c>
      <c r="C1761" s="364"/>
      <c r="D1761" s="364" t="str">
        <f t="shared" si="190"/>
        <v xml:space="preserve">#1756 : </v>
      </c>
      <c r="E1761" s="365"/>
      <c r="F1761" s="365"/>
      <c r="G1761" s="365"/>
      <c r="H1761" s="365"/>
      <c r="I1761" s="365"/>
      <c r="J1761" s="365"/>
      <c r="K1761" s="417"/>
      <c r="L1761" s="407">
        <f t="shared" si="196"/>
        <v>0</v>
      </c>
      <c r="M1761" s="407">
        <f t="shared" si="193"/>
        <v>0</v>
      </c>
      <c r="N1761" s="407">
        <f t="shared" si="194"/>
        <v>0</v>
      </c>
      <c r="O1761" s="407">
        <f t="shared" si="195"/>
        <v>0</v>
      </c>
      <c r="P1761" s="411" t="str">
        <f t="shared" si="191"/>
        <v/>
      </c>
      <c r="Q1761" s="412" t="str">
        <f t="shared" si="192"/>
        <v/>
      </c>
      <c r="Z1761" s="364"/>
    </row>
    <row r="1762" spans="2:26">
      <c r="B1762" s="406">
        <v>1757</v>
      </c>
      <c r="C1762" s="364"/>
      <c r="D1762" s="364" t="str">
        <f t="shared" si="190"/>
        <v xml:space="preserve">#1757 : </v>
      </c>
      <c r="E1762" s="365"/>
      <c r="F1762" s="365"/>
      <c r="G1762" s="365"/>
      <c r="H1762" s="365"/>
      <c r="I1762" s="365"/>
      <c r="J1762" s="365"/>
      <c r="K1762" s="417"/>
      <c r="L1762" s="407">
        <f t="shared" si="196"/>
        <v>0</v>
      </c>
      <c r="M1762" s="407">
        <f t="shared" si="193"/>
        <v>0</v>
      </c>
      <c r="N1762" s="407">
        <f t="shared" si="194"/>
        <v>0</v>
      </c>
      <c r="O1762" s="407">
        <f t="shared" si="195"/>
        <v>0</v>
      </c>
      <c r="P1762" s="411" t="str">
        <f t="shared" si="191"/>
        <v/>
      </c>
      <c r="Q1762" s="412" t="str">
        <f t="shared" si="192"/>
        <v/>
      </c>
      <c r="Z1762" s="364"/>
    </row>
    <row r="1763" spans="2:26">
      <c r="B1763" s="406">
        <v>1758</v>
      </c>
      <c r="C1763" s="364"/>
      <c r="D1763" s="364" t="str">
        <f t="shared" si="190"/>
        <v xml:space="preserve">#1758 : </v>
      </c>
      <c r="E1763" s="365"/>
      <c r="F1763" s="365"/>
      <c r="G1763" s="365"/>
      <c r="H1763" s="365"/>
      <c r="I1763" s="365"/>
      <c r="J1763" s="365"/>
      <c r="K1763" s="417"/>
      <c r="L1763" s="407">
        <f t="shared" si="196"/>
        <v>0</v>
      </c>
      <c r="M1763" s="407">
        <f t="shared" si="193"/>
        <v>0</v>
      </c>
      <c r="N1763" s="407">
        <f t="shared" si="194"/>
        <v>0</v>
      </c>
      <c r="O1763" s="407">
        <f t="shared" si="195"/>
        <v>0</v>
      </c>
      <c r="P1763" s="411" t="str">
        <f t="shared" si="191"/>
        <v/>
      </c>
      <c r="Q1763" s="412" t="str">
        <f t="shared" si="192"/>
        <v/>
      </c>
      <c r="Z1763" s="364"/>
    </row>
    <row r="1764" spans="2:26">
      <c r="B1764" s="406">
        <v>1759</v>
      </c>
      <c r="C1764" s="364"/>
      <c r="D1764" s="364" t="str">
        <f t="shared" si="190"/>
        <v xml:space="preserve">#1759 : </v>
      </c>
      <c r="E1764" s="365"/>
      <c r="F1764" s="365"/>
      <c r="G1764" s="365"/>
      <c r="H1764" s="365"/>
      <c r="I1764" s="365"/>
      <c r="J1764" s="365"/>
      <c r="K1764" s="417"/>
      <c r="L1764" s="407">
        <f t="shared" si="196"/>
        <v>0</v>
      </c>
      <c r="M1764" s="407">
        <f t="shared" si="193"/>
        <v>0</v>
      </c>
      <c r="N1764" s="407">
        <f t="shared" si="194"/>
        <v>0</v>
      </c>
      <c r="O1764" s="407">
        <f t="shared" si="195"/>
        <v>0</v>
      </c>
      <c r="P1764" s="411" t="str">
        <f t="shared" si="191"/>
        <v/>
      </c>
      <c r="Q1764" s="412" t="str">
        <f t="shared" si="192"/>
        <v/>
      </c>
      <c r="Z1764" s="364"/>
    </row>
    <row r="1765" spans="2:26">
      <c r="B1765" s="406">
        <v>1760</v>
      </c>
      <c r="C1765" s="364"/>
      <c r="D1765" s="364" t="str">
        <f t="shared" si="190"/>
        <v xml:space="preserve">#1760 : </v>
      </c>
      <c r="E1765" s="365"/>
      <c r="F1765" s="365"/>
      <c r="G1765" s="365"/>
      <c r="H1765" s="365"/>
      <c r="I1765" s="365"/>
      <c r="J1765" s="365"/>
      <c r="K1765" s="417"/>
      <c r="L1765" s="407">
        <f t="shared" si="196"/>
        <v>0</v>
      </c>
      <c r="M1765" s="407">
        <f t="shared" si="193"/>
        <v>0</v>
      </c>
      <c r="N1765" s="407">
        <f t="shared" si="194"/>
        <v>0</v>
      </c>
      <c r="O1765" s="407">
        <f t="shared" si="195"/>
        <v>0</v>
      </c>
      <c r="P1765" s="411" t="str">
        <f t="shared" si="191"/>
        <v/>
      </c>
      <c r="Q1765" s="412" t="str">
        <f t="shared" si="192"/>
        <v/>
      </c>
      <c r="Z1765" s="364"/>
    </row>
    <row r="1766" spans="2:26">
      <c r="B1766" s="406">
        <v>1761</v>
      </c>
      <c r="C1766" s="364"/>
      <c r="D1766" s="364" t="str">
        <f t="shared" si="190"/>
        <v xml:space="preserve">#1761 : </v>
      </c>
      <c r="E1766" s="365"/>
      <c r="F1766" s="365"/>
      <c r="G1766" s="365"/>
      <c r="H1766" s="365"/>
      <c r="I1766" s="365"/>
      <c r="J1766" s="365"/>
      <c r="K1766" s="417"/>
      <c r="L1766" s="407">
        <f t="shared" si="196"/>
        <v>0</v>
      </c>
      <c r="M1766" s="407">
        <f t="shared" si="193"/>
        <v>0</v>
      </c>
      <c r="N1766" s="407">
        <f t="shared" si="194"/>
        <v>0</v>
      </c>
      <c r="O1766" s="407">
        <f t="shared" si="195"/>
        <v>0</v>
      </c>
      <c r="P1766" s="411" t="str">
        <f t="shared" si="191"/>
        <v/>
      </c>
      <c r="Q1766" s="412" t="str">
        <f t="shared" si="192"/>
        <v/>
      </c>
      <c r="Z1766" s="364"/>
    </row>
    <row r="1767" spans="2:26">
      <c r="B1767" s="406">
        <v>1762</v>
      </c>
      <c r="C1767" s="364"/>
      <c r="D1767" s="364" t="str">
        <f t="shared" si="190"/>
        <v xml:space="preserve">#1762 : </v>
      </c>
      <c r="E1767" s="365"/>
      <c r="F1767" s="365"/>
      <c r="G1767" s="365"/>
      <c r="H1767" s="365"/>
      <c r="I1767" s="365"/>
      <c r="J1767" s="365"/>
      <c r="K1767" s="417"/>
      <c r="L1767" s="407">
        <f t="shared" si="196"/>
        <v>0</v>
      </c>
      <c r="M1767" s="407">
        <f t="shared" si="193"/>
        <v>0</v>
      </c>
      <c r="N1767" s="407">
        <f t="shared" si="194"/>
        <v>0</v>
      </c>
      <c r="O1767" s="407">
        <f t="shared" si="195"/>
        <v>0</v>
      </c>
      <c r="P1767" s="411" t="str">
        <f t="shared" si="191"/>
        <v/>
      </c>
      <c r="Q1767" s="412" t="str">
        <f t="shared" si="192"/>
        <v/>
      </c>
      <c r="Z1767" s="364"/>
    </row>
    <row r="1768" spans="2:26">
      <c r="B1768" s="406">
        <v>1763</v>
      </c>
      <c r="C1768" s="364"/>
      <c r="D1768" s="364" t="str">
        <f t="shared" si="190"/>
        <v xml:space="preserve">#1763 : </v>
      </c>
      <c r="E1768" s="365"/>
      <c r="F1768" s="365"/>
      <c r="G1768" s="365"/>
      <c r="H1768" s="365"/>
      <c r="I1768" s="365"/>
      <c r="J1768" s="365"/>
      <c r="K1768" s="417"/>
      <c r="L1768" s="407">
        <f t="shared" si="196"/>
        <v>0</v>
      </c>
      <c r="M1768" s="407">
        <f t="shared" si="193"/>
        <v>0</v>
      </c>
      <c r="N1768" s="407">
        <f t="shared" si="194"/>
        <v>0</v>
      </c>
      <c r="O1768" s="407">
        <f t="shared" si="195"/>
        <v>0</v>
      </c>
      <c r="P1768" s="411" t="str">
        <f t="shared" si="191"/>
        <v/>
      </c>
      <c r="Q1768" s="412" t="str">
        <f t="shared" si="192"/>
        <v/>
      </c>
      <c r="Z1768" s="364"/>
    </row>
    <row r="1769" spans="2:26">
      <c r="B1769" s="406">
        <v>1764</v>
      </c>
      <c r="C1769" s="364"/>
      <c r="D1769" s="364" t="str">
        <f t="shared" si="190"/>
        <v xml:space="preserve">#1764 : </v>
      </c>
      <c r="E1769" s="365"/>
      <c r="F1769" s="365"/>
      <c r="G1769" s="365"/>
      <c r="H1769" s="365"/>
      <c r="I1769" s="365"/>
      <c r="J1769" s="365"/>
      <c r="K1769" s="417"/>
      <c r="L1769" s="407">
        <f t="shared" si="196"/>
        <v>0</v>
      </c>
      <c r="M1769" s="407">
        <f t="shared" si="193"/>
        <v>0</v>
      </c>
      <c r="N1769" s="407">
        <f t="shared" si="194"/>
        <v>0</v>
      </c>
      <c r="O1769" s="407">
        <f t="shared" si="195"/>
        <v>0</v>
      </c>
      <c r="P1769" s="411" t="str">
        <f t="shared" si="191"/>
        <v/>
      </c>
      <c r="Q1769" s="412" t="str">
        <f t="shared" si="192"/>
        <v/>
      </c>
      <c r="Z1769" s="364"/>
    </row>
    <row r="1770" spans="2:26">
      <c r="B1770" s="406">
        <v>1765</v>
      </c>
      <c r="C1770" s="364"/>
      <c r="D1770" s="364" t="str">
        <f t="shared" si="190"/>
        <v xml:space="preserve">#1765 : </v>
      </c>
      <c r="E1770" s="365"/>
      <c r="F1770" s="365"/>
      <c r="G1770" s="365"/>
      <c r="H1770" s="365"/>
      <c r="I1770" s="365"/>
      <c r="J1770" s="365"/>
      <c r="K1770" s="417"/>
      <c r="L1770" s="407">
        <f t="shared" si="196"/>
        <v>0</v>
      </c>
      <c r="M1770" s="407">
        <f t="shared" si="193"/>
        <v>0</v>
      </c>
      <c r="N1770" s="407">
        <f t="shared" si="194"/>
        <v>0</v>
      </c>
      <c r="O1770" s="407">
        <f t="shared" si="195"/>
        <v>0</v>
      </c>
      <c r="P1770" s="411" t="str">
        <f t="shared" si="191"/>
        <v/>
      </c>
      <c r="Q1770" s="412" t="str">
        <f t="shared" si="192"/>
        <v/>
      </c>
      <c r="Z1770" s="364"/>
    </row>
    <row r="1771" spans="2:26">
      <c r="B1771" s="406">
        <v>1766</v>
      </c>
      <c r="C1771" s="364"/>
      <c r="D1771" s="364" t="str">
        <f t="shared" si="190"/>
        <v xml:space="preserve">#1766 : </v>
      </c>
      <c r="E1771" s="365"/>
      <c r="F1771" s="365"/>
      <c r="G1771" s="365"/>
      <c r="H1771" s="365"/>
      <c r="I1771" s="365"/>
      <c r="J1771" s="365"/>
      <c r="K1771" s="417"/>
      <c r="L1771" s="407">
        <f t="shared" si="196"/>
        <v>0</v>
      </c>
      <c r="M1771" s="407">
        <f t="shared" si="193"/>
        <v>0</v>
      </c>
      <c r="N1771" s="407">
        <f t="shared" si="194"/>
        <v>0</v>
      </c>
      <c r="O1771" s="407">
        <f t="shared" si="195"/>
        <v>0</v>
      </c>
      <c r="P1771" s="411" t="str">
        <f t="shared" si="191"/>
        <v/>
      </c>
      <c r="Q1771" s="412" t="str">
        <f t="shared" si="192"/>
        <v/>
      </c>
      <c r="Z1771" s="364"/>
    </row>
    <row r="1772" spans="2:26">
      <c r="B1772" s="406">
        <v>1767</v>
      </c>
      <c r="C1772" s="364"/>
      <c r="D1772" s="364" t="str">
        <f t="shared" si="190"/>
        <v xml:space="preserve">#1767 : </v>
      </c>
      <c r="E1772" s="365"/>
      <c r="F1772" s="365"/>
      <c r="G1772" s="365"/>
      <c r="H1772" s="365"/>
      <c r="I1772" s="365"/>
      <c r="J1772" s="365"/>
      <c r="K1772" s="417"/>
      <c r="L1772" s="407">
        <f t="shared" si="196"/>
        <v>0</v>
      </c>
      <c r="M1772" s="407">
        <f t="shared" si="193"/>
        <v>0</v>
      </c>
      <c r="N1772" s="407">
        <f t="shared" si="194"/>
        <v>0</v>
      </c>
      <c r="O1772" s="407">
        <f t="shared" si="195"/>
        <v>0</v>
      </c>
      <c r="P1772" s="411" t="str">
        <f t="shared" si="191"/>
        <v/>
      </c>
      <c r="Q1772" s="412" t="str">
        <f t="shared" si="192"/>
        <v/>
      </c>
      <c r="Z1772" s="364"/>
    </row>
    <row r="1773" spans="2:26">
      <c r="B1773" s="406">
        <v>1768</v>
      </c>
      <c r="C1773" s="364"/>
      <c r="D1773" s="364" t="str">
        <f t="shared" si="190"/>
        <v xml:space="preserve">#1768 : </v>
      </c>
      <c r="E1773" s="365"/>
      <c r="F1773" s="365"/>
      <c r="G1773" s="365"/>
      <c r="H1773" s="365"/>
      <c r="I1773" s="365"/>
      <c r="J1773" s="365"/>
      <c r="K1773" s="417"/>
      <c r="L1773" s="407">
        <f t="shared" si="196"/>
        <v>0</v>
      </c>
      <c r="M1773" s="407">
        <f t="shared" si="193"/>
        <v>0</v>
      </c>
      <c r="N1773" s="407">
        <f t="shared" si="194"/>
        <v>0</v>
      </c>
      <c r="O1773" s="407">
        <f t="shared" si="195"/>
        <v>0</v>
      </c>
      <c r="P1773" s="411" t="str">
        <f t="shared" si="191"/>
        <v/>
      </c>
      <c r="Q1773" s="412" t="str">
        <f t="shared" si="192"/>
        <v/>
      </c>
      <c r="Z1773" s="364"/>
    </row>
    <row r="1774" spans="2:26">
      <c r="B1774" s="406">
        <v>1769</v>
      </c>
      <c r="C1774" s="364"/>
      <c r="D1774" s="364" t="str">
        <f t="shared" si="190"/>
        <v xml:space="preserve">#1769 : </v>
      </c>
      <c r="E1774" s="365"/>
      <c r="F1774" s="365"/>
      <c r="G1774" s="365"/>
      <c r="H1774" s="365"/>
      <c r="I1774" s="365"/>
      <c r="J1774" s="365"/>
      <c r="K1774" s="417"/>
      <c r="L1774" s="407">
        <f t="shared" si="196"/>
        <v>0</v>
      </c>
      <c r="M1774" s="407">
        <f t="shared" si="193"/>
        <v>0</v>
      </c>
      <c r="N1774" s="407">
        <f t="shared" si="194"/>
        <v>0</v>
      </c>
      <c r="O1774" s="407">
        <f t="shared" si="195"/>
        <v>0</v>
      </c>
      <c r="P1774" s="411" t="str">
        <f t="shared" si="191"/>
        <v/>
      </c>
      <c r="Q1774" s="412" t="str">
        <f t="shared" si="192"/>
        <v/>
      </c>
      <c r="Z1774" s="364"/>
    </row>
    <row r="1775" spans="2:26">
      <c r="B1775" s="406">
        <v>1770</v>
      </c>
      <c r="C1775" s="364"/>
      <c r="D1775" s="364" t="str">
        <f t="shared" si="190"/>
        <v xml:space="preserve">#1770 : </v>
      </c>
      <c r="E1775" s="365"/>
      <c r="F1775" s="365"/>
      <c r="G1775" s="365"/>
      <c r="H1775" s="365"/>
      <c r="I1775" s="365"/>
      <c r="J1775" s="365"/>
      <c r="K1775" s="417"/>
      <c r="L1775" s="407">
        <f t="shared" si="196"/>
        <v>0</v>
      </c>
      <c r="M1775" s="407">
        <f t="shared" si="193"/>
        <v>0</v>
      </c>
      <c r="N1775" s="407">
        <f t="shared" si="194"/>
        <v>0</v>
      </c>
      <c r="O1775" s="407">
        <f t="shared" si="195"/>
        <v>0</v>
      </c>
      <c r="P1775" s="411" t="str">
        <f t="shared" si="191"/>
        <v/>
      </c>
      <c r="Q1775" s="412" t="str">
        <f t="shared" si="192"/>
        <v/>
      </c>
      <c r="Z1775" s="364"/>
    </row>
    <row r="1776" spans="2:26">
      <c r="B1776" s="406">
        <v>1771</v>
      </c>
      <c r="C1776" s="364"/>
      <c r="D1776" s="364" t="str">
        <f t="shared" si="190"/>
        <v xml:space="preserve">#1771 : </v>
      </c>
      <c r="E1776" s="365"/>
      <c r="F1776" s="365"/>
      <c r="G1776" s="365"/>
      <c r="H1776" s="365"/>
      <c r="I1776" s="365"/>
      <c r="J1776" s="365"/>
      <c r="K1776" s="417"/>
      <c r="L1776" s="407">
        <f t="shared" si="196"/>
        <v>0</v>
      </c>
      <c r="M1776" s="407">
        <f t="shared" si="193"/>
        <v>0</v>
      </c>
      <c r="N1776" s="407">
        <f t="shared" si="194"/>
        <v>0</v>
      </c>
      <c r="O1776" s="407">
        <f t="shared" si="195"/>
        <v>0</v>
      </c>
      <c r="P1776" s="411" t="str">
        <f t="shared" si="191"/>
        <v/>
      </c>
      <c r="Q1776" s="412" t="str">
        <f t="shared" si="192"/>
        <v/>
      </c>
      <c r="Z1776" s="364"/>
    </row>
    <row r="1777" spans="2:26">
      <c r="B1777" s="406">
        <v>1772</v>
      </c>
      <c r="C1777" s="364"/>
      <c r="D1777" s="364" t="str">
        <f t="shared" si="190"/>
        <v xml:space="preserve">#1772 : </v>
      </c>
      <c r="E1777" s="365"/>
      <c r="F1777" s="365"/>
      <c r="G1777" s="365"/>
      <c r="H1777" s="365"/>
      <c r="I1777" s="365"/>
      <c r="J1777" s="365"/>
      <c r="K1777" s="417"/>
      <c r="L1777" s="407">
        <f t="shared" si="196"/>
        <v>0</v>
      </c>
      <c r="M1777" s="407">
        <f t="shared" si="193"/>
        <v>0</v>
      </c>
      <c r="N1777" s="407">
        <f t="shared" si="194"/>
        <v>0</v>
      </c>
      <c r="O1777" s="407">
        <f t="shared" si="195"/>
        <v>0</v>
      </c>
      <c r="P1777" s="411" t="str">
        <f t="shared" si="191"/>
        <v/>
      </c>
      <c r="Q1777" s="412" t="str">
        <f t="shared" si="192"/>
        <v/>
      </c>
      <c r="Z1777" s="364"/>
    </row>
    <row r="1778" spans="2:26">
      <c r="B1778" s="406">
        <v>1773</v>
      </c>
      <c r="C1778" s="364"/>
      <c r="D1778" s="364" t="str">
        <f t="shared" si="190"/>
        <v xml:space="preserve">#1773 : </v>
      </c>
      <c r="E1778" s="365"/>
      <c r="F1778" s="365"/>
      <c r="G1778" s="365"/>
      <c r="H1778" s="365"/>
      <c r="I1778" s="365"/>
      <c r="J1778" s="365"/>
      <c r="K1778" s="417"/>
      <c r="L1778" s="407">
        <f t="shared" si="196"/>
        <v>0</v>
      </c>
      <c r="M1778" s="407">
        <f t="shared" si="193"/>
        <v>0</v>
      </c>
      <c r="N1778" s="407">
        <f t="shared" si="194"/>
        <v>0</v>
      </c>
      <c r="O1778" s="407">
        <f t="shared" si="195"/>
        <v>0</v>
      </c>
      <c r="P1778" s="411" t="str">
        <f t="shared" si="191"/>
        <v/>
      </c>
      <c r="Q1778" s="412" t="str">
        <f t="shared" si="192"/>
        <v/>
      </c>
      <c r="Z1778" s="364"/>
    </row>
    <row r="1779" spans="2:26">
      <c r="B1779" s="406">
        <v>1774</v>
      </c>
      <c r="C1779" s="364"/>
      <c r="D1779" s="364" t="str">
        <f t="shared" si="190"/>
        <v xml:space="preserve">#1774 : </v>
      </c>
      <c r="E1779" s="365"/>
      <c r="F1779" s="365"/>
      <c r="G1779" s="365"/>
      <c r="H1779" s="365"/>
      <c r="I1779" s="365"/>
      <c r="J1779" s="365"/>
      <c r="K1779" s="417"/>
      <c r="L1779" s="407">
        <f t="shared" si="196"/>
        <v>0</v>
      </c>
      <c r="M1779" s="407">
        <f t="shared" si="193"/>
        <v>0</v>
      </c>
      <c r="N1779" s="407">
        <f t="shared" si="194"/>
        <v>0</v>
      </c>
      <c r="O1779" s="407">
        <f t="shared" si="195"/>
        <v>0</v>
      </c>
      <c r="P1779" s="411" t="str">
        <f t="shared" si="191"/>
        <v/>
      </c>
      <c r="Q1779" s="412" t="str">
        <f t="shared" si="192"/>
        <v/>
      </c>
      <c r="Z1779" s="364"/>
    </row>
    <row r="1780" spans="2:26">
      <c r="B1780" s="406">
        <v>1775</v>
      </c>
      <c r="C1780" s="364"/>
      <c r="D1780" s="364" t="str">
        <f t="shared" si="190"/>
        <v xml:space="preserve">#1775 : </v>
      </c>
      <c r="E1780" s="365"/>
      <c r="F1780" s="365"/>
      <c r="G1780" s="365"/>
      <c r="H1780" s="365"/>
      <c r="I1780" s="365"/>
      <c r="J1780" s="365"/>
      <c r="K1780" s="417"/>
      <c r="L1780" s="407">
        <f t="shared" si="196"/>
        <v>0</v>
      </c>
      <c r="M1780" s="407">
        <f t="shared" si="193"/>
        <v>0</v>
      </c>
      <c r="N1780" s="407">
        <f t="shared" si="194"/>
        <v>0</v>
      </c>
      <c r="O1780" s="407">
        <f t="shared" si="195"/>
        <v>0</v>
      </c>
      <c r="P1780" s="411" t="str">
        <f t="shared" si="191"/>
        <v/>
      </c>
      <c r="Q1780" s="412" t="str">
        <f t="shared" si="192"/>
        <v/>
      </c>
      <c r="Z1780" s="364"/>
    </row>
    <row r="1781" spans="2:26">
      <c r="B1781" s="406">
        <v>1776</v>
      </c>
      <c r="C1781" s="364"/>
      <c r="D1781" s="364" t="str">
        <f t="shared" si="190"/>
        <v xml:space="preserve">#1776 : </v>
      </c>
      <c r="E1781" s="365"/>
      <c r="F1781" s="365"/>
      <c r="G1781" s="365"/>
      <c r="H1781" s="365"/>
      <c r="I1781" s="365"/>
      <c r="J1781" s="365"/>
      <c r="K1781" s="417"/>
      <c r="L1781" s="407">
        <f t="shared" si="196"/>
        <v>0</v>
      </c>
      <c r="M1781" s="407">
        <f t="shared" si="193"/>
        <v>0</v>
      </c>
      <c r="N1781" s="407">
        <f t="shared" si="194"/>
        <v>0</v>
      </c>
      <c r="O1781" s="407">
        <f t="shared" si="195"/>
        <v>0</v>
      </c>
      <c r="P1781" s="411" t="str">
        <f t="shared" si="191"/>
        <v/>
      </c>
      <c r="Q1781" s="412" t="str">
        <f t="shared" si="192"/>
        <v/>
      </c>
      <c r="Z1781" s="364"/>
    </row>
    <row r="1782" spans="2:26">
      <c r="B1782" s="406">
        <v>1777</v>
      </c>
      <c r="C1782" s="364"/>
      <c r="D1782" s="364" t="str">
        <f t="shared" si="190"/>
        <v xml:space="preserve">#1777 : </v>
      </c>
      <c r="E1782" s="365"/>
      <c r="F1782" s="365"/>
      <c r="G1782" s="365"/>
      <c r="H1782" s="365"/>
      <c r="I1782" s="365"/>
      <c r="J1782" s="365"/>
      <c r="K1782" s="417"/>
      <c r="L1782" s="407">
        <f t="shared" si="196"/>
        <v>0</v>
      </c>
      <c r="M1782" s="407">
        <f t="shared" si="193"/>
        <v>0</v>
      </c>
      <c r="N1782" s="407">
        <f t="shared" si="194"/>
        <v>0</v>
      </c>
      <c r="O1782" s="407">
        <f t="shared" si="195"/>
        <v>0</v>
      </c>
      <c r="P1782" s="411" t="str">
        <f t="shared" si="191"/>
        <v/>
      </c>
      <c r="Q1782" s="412" t="str">
        <f t="shared" si="192"/>
        <v/>
      </c>
      <c r="Z1782" s="364"/>
    </row>
    <row r="1783" spans="2:26">
      <c r="B1783" s="406">
        <v>1778</v>
      </c>
      <c r="C1783" s="364"/>
      <c r="D1783" s="364" t="str">
        <f t="shared" si="190"/>
        <v xml:space="preserve">#1778 : </v>
      </c>
      <c r="E1783" s="365"/>
      <c r="F1783" s="365"/>
      <c r="G1783" s="365"/>
      <c r="H1783" s="365"/>
      <c r="I1783" s="365"/>
      <c r="J1783" s="365"/>
      <c r="K1783" s="417"/>
      <c r="L1783" s="407">
        <f t="shared" si="196"/>
        <v>0</v>
      </c>
      <c r="M1783" s="407">
        <f t="shared" si="193"/>
        <v>0</v>
      </c>
      <c r="N1783" s="407">
        <f t="shared" si="194"/>
        <v>0</v>
      </c>
      <c r="O1783" s="407">
        <f t="shared" si="195"/>
        <v>0</v>
      </c>
      <c r="P1783" s="411" t="str">
        <f t="shared" si="191"/>
        <v/>
      </c>
      <c r="Q1783" s="412" t="str">
        <f t="shared" si="192"/>
        <v/>
      </c>
      <c r="Z1783" s="364"/>
    </row>
    <row r="1784" spans="2:26">
      <c r="B1784" s="406">
        <v>1779</v>
      </c>
      <c r="C1784" s="364"/>
      <c r="D1784" s="364" t="str">
        <f t="shared" si="190"/>
        <v xml:space="preserve">#1779 : </v>
      </c>
      <c r="E1784" s="365"/>
      <c r="F1784" s="365"/>
      <c r="G1784" s="365"/>
      <c r="H1784" s="365"/>
      <c r="I1784" s="365"/>
      <c r="J1784" s="365"/>
      <c r="K1784" s="417"/>
      <c r="L1784" s="407">
        <f t="shared" si="196"/>
        <v>0</v>
      </c>
      <c r="M1784" s="407">
        <f t="shared" si="193"/>
        <v>0</v>
      </c>
      <c r="N1784" s="407">
        <f t="shared" si="194"/>
        <v>0</v>
      </c>
      <c r="O1784" s="407">
        <f t="shared" si="195"/>
        <v>0</v>
      </c>
      <c r="P1784" s="411" t="str">
        <f t="shared" si="191"/>
        <v/>
      </c>
      <c r="Q1784" s="412" t="str">
        <f t="shared" si="192"/>
        <v/>
      </c>
      <c r="Z1784" s="364"/>
    </row>
    <row r="1785" spans="2:26">
      <c r="B1785" s="406">
        <v>1780</v>
      </c>
      <c r="C1785" s="364"/>
      <c r="D1785" s="364" t="str">
        <f t="shared" si="190"/>
        <v xml:space="preserve">#1780 : </v>
      </c>
      <c r="E1785" s="365"/>
      <c r="F1785" s="365"/>
      <c r="G1785" s="365"/>
      <c r="H1785" s="365"/>
      <c r="I1785" s="365"/>
      <c r="J1785" s="365"/>
      <c r="K1785" s="417"/>
      <c r="L1785" s="407">
        <f t="shared" si="196"/>
        <v>0</v>
      </c>
      <c r="M1785" s="407">
        <f t="shared" si="193"/>
        <v>0</v>
      </c>
      <c r="N1785" s="407">
        <f t="shared" si="194"/>
        <v>0</v>
      </c>
      <c r="O1785" s="407">
        <f t="shared" si="195"/>
        <v>0</v>
      </c>
      <c r="P1785" s="411" t="str">
        <f t="shared" si="191"/>
        <v/>
      </c>
      <c r="Q1785" s="412" t="str">
        <f t="shared" si="192"/>
        <v/>
      </c>
      <c r="Z1785" s="364"/>
    </row>
    <row r="1786" spans="2:26">
      <c r="B1786" s="406">
        <v>1781</v>
      </c>
      <c r="C1786" s="364"/>
      <c r="D1786" s="364" t="str">
        <f t="shared" si="190"/>
        <v xml:space="preserve">#1781 : </v>
      </c>
      <c r="E1786" s="365"/>
      <c r="F1786" s="365"/>
      <c r="G1786" s="365"/>
      <c r="H1786" s="365"/>
      <c r="I1786" s="365"/>
      <c r="J1786" s="365"/>
      <c r="K1786" s="417"/>
      <c r="L1786" s="407">
        <f t="shared" si="196"/>
        <v>0</v>
      </c>
      <c r="M1786" s="407">
        <f t="shared" si="193"/>
        <v>0</v>
      </c>
      <c r="N1786" s="407">
        <f t="shared" si="194"/>
        <v>0</v>
      </c>
      <c r="O1786" s="407">
        <f t="shared" si="195"/>
        <v>0</v>
      </c>
      <c r="P1786" s="411" t="str">
        <f t="shared" si="191"/>
        <v/>
      </c>
      <c r="Q1786" s="412" t="str">
        <f t="shared" si="192"/>
        <v/>
      </c>
      <c r="Z1786" s="364"/>
    </row>
    <row r="1787" spans="2:26">
      <c r="B1787" s="406">
        <v>1782</v>
      </c>
      <c r="C1787" s="364"/>
      <c r="D1787" s="364" t="str">
        <f t="shared" si="190"/>
        <v xml:space="preserve">#1782 : </v>
      </c>
      <c r="E1787" s="365"/>
      <c r="F1787" s="365"/>
      <c r="G1787" s="365"/>
      <c r="H1787" s="365"/>
      <c r="I1787" s="365"/>
      <c r="J1787" s="365"/>
      <c r="K1787" s="417"/>
      <c r="L1787" s="407">
        <f t="shared" si="196"/>
        <v>0</v>
      </c>
      <c r="M1787" s="407">
        <f t="shared" si="193"/>
        <v>0</v>
      </c>
      <c r="N1787" s="407">
        <f t="shared" si="194"/>
        <v>0</v>
      </c>
      <c r="O1787" s="407">
        <f t="shared" si="195"/>
        <v>0</v>
      </c>
      <c r="P1787" s="411" t="str">
        <f t="shared" si="191"/>
        <v/>
      </c>
      <c r="Q1787" s="412" t="str">
        <f t="shared" si="192"/>
        <v/>
      </c>
      <c r="Z1787" s="364"/>
    </row>
    <row r="1788" spans="2:26">
      <c r="B1788" s="406">
        <v>1783</v>
      </c>
      <c r="C1788" s="364"/>
      <c r="D1788" s="364" t="str">
        <f t="shared" si="190"/>
        <v xml:space="preserve">#1783 : </v>
      </c>
      <c r="E1788" s="365"/>
      <c r="F1788" s="365"/>
      <c r="G1788" s="365"/>
      <c r="H1788" s="365"/>
      <c r="I1788" s="365"/>
      <c r="J1788" s="365"/>
      <c r="K1788" s="417"/>
      <c r="L1788" s="407">
        <f t="shared" si="196"/>
        <v>0</v>
      </c>
      <c r="M1788" s="407">
        <f t="shared" si="193"/>
        <v>0</v>
      </c>
      <c r="N1788" s="407">
        <f t="shared" si="194"/>
        <v>0</v>
      </c>
      <c r="O1788" s="407">
        <f t="shared" si="195"/>
        <v>0</v>
      </c>
      <c r="P1788" s="411" t="str">
        <f t="shared" si="191"/>
        <v/>
      </c>
      <c r="Q1788" s="412" t="str">
        <f t="shared" si="192"/>
        <v/>
      </c>
      <c r="Z1788" s="364"/>
    </row>
    <row r="1789" spans="2:26">
      <c r="B1789" s="406">
        <v>1784</v>
      </c>
      <c r="C1789" s="364"/>
      <c r="D1789" s="364" t="str">
        <f t="shared" si="190"/>
        <v xml:space="preserve">#1784 : </v>
      </c>
      <c r="E1789" s="365"/>
      <c r="F1789" s="365"/>
      <c r="G1789" s="365"/>
      <c r="H1789" s="365"/>
      <c r="I1789" s="365"/>
      <c r="J1789" s="365"/>
      <c r="K1789" s="417"/>
      <c r="L1789" s="407">
        <f t="shared" si="196"/>
        <v>0</v>
      </c>
      <c r="M1789" s="407">
        <f t="shared" si="193"/>
        <v>0</v>
      </c>
      <c r="N1789" s="407">
        <f t="shared" si="194"/>
        <v>0</v>
      </c>
      <c r="O1789" s="407">
        <f t="shared" si="195"/>
        <v>0</v>
      </c>
      <c r="P1789" s="411" t="str">
        <f t="shared" si="191"/>
        <v/>
      </c>
      <c r="Q1789" s="412" t="str">
        <f t="shared" si="192"/>
        <v/>
      </c>
      <c r="Z1789" s="364"/>
    </row>
    <row r="1790" spans="2:26">
      <c r="B1790" s="406">
        <v>1785</v>
      </c>
      <c r="C1790" s="364"/>
      <c r="D1790" s="364" t="str">
        <f t="shared" si="190"/>
        <v xml:space="preserve">#1785 : </v>
      </c>
      <c r="E1790" s="365"/>
      <c r="F1790" s="365"/>
      <c r="G1790" s="365"/>
      <c r="H1790" s="365"/>
      <c r="I1790" s="365"/>
      <c r="J1790" s="365"/>
      <c r="K1790" s="417"/>
      <c r="L1790" s="407">
        <f t="shared" si="196"/>
        <v>0</v>
      </c>
      <c r="M1790" s="407">
        <f t="shared" si="193"/>
        <v>0</v>
      </c>
      <c r="N1790" s="407">
        <f t="shared" si="194"/>
        <v>0</v>
      </c>
      <c r="O1790" s="407">
        <f t="shared" si="195"/>
        <v>0</v>
      </c>
      <c r="P1790" s="411" t="str">
        <f t="shared" si="191"/>
        <v/>
      </c>
      <c r="Q1790" s="412" t="str">
        <f t="shared" si="192"/>
        <v/>
      </c>
      <c r="Z1790" s="364"/>
    </row>
    <row r="1791" spans="2:26">
      <c r="B1791" s="406">
        <v>1786</v>
      </c>
      <c r="C1791" s="364"/>
      <c r="D1791" s="364" t="str">
        <f t="shared" si="190"/>
        <v xml:space="preserve">#1786 : </v>
      </c>
      <c r="E1791" s="365"/>
      <c r="F1791" s="365"/>
      <c r="G1791" s="365"/>
      <c r="H1791" s="365"/>
      <c r="I1791" s="365"/>
      <c r="J1791" s="365"/>
      <c r="K1791" s="417"/>
      <c r="L1791" s="407">
        <f t="shared" si="196"/>
        <v>0</v>
      </c>
      <c r="M1791" s="407">
        <f t="shared" si="193"/>
        <v>0</v>
      </c>
      <c r="N1791" s="407">
        <f t="shared" si="194"/>
        <v>0</v>
      </c>
      <c r="O1791" s="407">
        <f t="shared" si="195"/>
        <v>0</v>
      </c>
      <c r="P1791" s="411" t="str">
        <f t="shared" si="191"/>
        <v/>
      </c>
      <c r="Q1791" s="412" t="str">
        <f t="shared" si="192"/>
        <v/>
      </c>
      <c r="Z1791" s="364"/>
    </row>
    <row r="1792" spans="2:26">
      <c r="B1792" s="406">
        <v>1787</v>
      </c>
      <c r="C1792" s="364"/>
      <c r="D1792" s="364" t="str">
        <f t="shared" si="190"/>
        <v xml:space="preserve">#1787 : </v>
      </c>
      <c r="E1792" s="365"/>
      <c r="F1792" s="365"/>
      <c r="G1792" s="365"/>
      <c r="H1792" s="365"/>
      <c r="I1792" s="365"/>
      <c r="J1792" s="365"/>
      <c r="K1792" s="417"/>
      <c r="L1792" s="407">
        <f t="shared" si="196"/>
        <v>0</v>
      </c>
      <c r="M1792" s="407">
        <f t="shared" si="193"/>
        <v>0</v>
      </c>
      <c r="N1792" s="407">
        <f t="shared" si="194"/>
        <v>0</v>
      </c>
      <c r="O1792" s="407">
        <f t="shared" si="195"/>
        <v>0</v>
      </c>
      <c r="P1792" s="411" t="str">
        <f t="shared" si="191"/>
        <v/>
      </c>
      <c r="Q1792" s="412" t="str">
        <f t="shared" si="192"/>
        <v/>
      </c>
      <c r="Z1792" s="364"/>
    </row>
    <row r="1793" spans="2:26">
      <c r="B1793" s="406">
        <v>1788</v>
      </c>
      <c r="C1793" s="364"/>
      <c r="D1793" s="364" t="str">
        <f t="shared" si="190"/>
        <v xml:space="preserve">#1788 : </v>
      </c>
      <c r="E1793" s="365"/>
      <c r="F1793" s="365"/>
      <c r="G1793" s="365"/>
      <c r="H1793" s="365"/>
      <c r="I1793" s="365"/>
      <c r="J1793" s="365"/>
      <c r="K1793" s="417"/>
      <c r="L1793" s="407">
        <f t="shared" si="196"/>
        <v>0</v>
      </c>
      <c r="M1793" s="407">
        <f t="shared" si="193"/>
        <v>0</v>
      </c>
      <c r="N1793" s="407">
        <f t="shared" si="194"/>
        <v>0</v>
      </c>
      <c r="O1793" s="407">
        <f t="shared" si="195"/>
        <v>0</v>
      </c>
      <c r="P1793" s="411" t="str">
        <f t="shared" si="191"/>
        <v/>
      </c>
      <c r="Q1793" s="412" t="str">
        <f t="shared" si="192"/>
        <v/>
      </c>
      <c r="Z1793" s="364"/>
    </row>
    <row r="1794" spans="2:26">
      <c r="B1794" s="406">
        <v>1789</v>
      </c>
      <c r="C1794" s="364"/>
      <c r="D1794" s="364" t="str">
        <f t="shared" si="190"/>
        <v xml:space="preserve">#1789 : </v>
      </c>
      <c r="E1794" s="365"/>
      <c r="F1794" s="365"/>
      <c r="G1794" s="365"/>
      <c r="H1794" s="365"/>
      <c r="I1794" s="365"/>
      <c r="J1794" s="365"/>
      <c r="K1794" s="417"/>
      <c r="L1794" s="407">
        <f t="shared" si="196"/>
        <v>0</v>
      </c>
      <c r="M1794" s="407">
        <f t="shared" si="193"/>
        <v>0</v>
      </c>
      <c r="N1794" s="407">
        <f t="shared" si="194"/>
        <v>0</v>
      </c>
      <c r="O1794" s="407">
        <f t="shared" si="195"/>
        <v>0</v>
      </c>
      <c r="P1794" s="411" t="str">
        <f t="shared" si="191"/>
        <v/>
      </c>
      <c r="Q1794" s="412" t="str">
        <f t="shared" si="192"/>
        <v/>
      </c>
      <c r="Z1794" s="364"/>
    </row>
    <row r="1795" spans="2:26">
      <c r="B1795" s="406">
        <v>1790</v>
      </c>
      <c r="C1795" s="364"/>
      <c r="D1795" s="364" t="str">
        <f t="shared" si="190"/>
        <v xml:space="preserve">#1790 : </v>
      </c>
      <c r="E1795" s="365"/>
      <c r="F1795" s="365"/>
      <c r="G1795" s="365"/>
      <c r="H1795" s="365"/>
      <c r="I1795" s="365"/>
      <c r="J1795" s="365"/>
      <c r="K1795" s="417"/>
      <c r="L1795" s="407">
        <f t="shared" si="196"/>
        <v>0</v>
      </c>
      <c r="M1795" s="407">
        <f t="shared" si="193"/>
        <v>0</v>
      </c>
      <c r="N1795" s="407">
        <f t="shared" si="194"/>
        <v>0</v>
      </c>
      <c r="O1795" s="407">
        <f t="shared" si="195"/>
        <v>0</v>
      </c>
      <c r="P1795" s="411" t="str">
        <f t="shared" si="191"/>
        <v/>
      </c>
      <c r="Q1795" s="412" t="str">
        <f t="shared" si="192"/>
        <v/>
      </c>
      <c r="Z1795" s="364"/>
    </row>
    <row r="1796" spans="2:26">
      <c r="B1796" s="406">
        <v>1791</v>
      </c>
      <c r="C1796" s="364"/>
      <c r="D1796" s="364" t="str">
        <f t="shared" si="190"/>
        <v xml:space="preserve">#1791 : </v>
      </c>
      <c r="E1796" s="365"/>
      <c r="F1796" s="365"/>
      <c r="G1796" s="365"/>
      <c r="H1796" s="365"/>
      <c r="I1796" s="365"/>
      <c r="J1796" s="365"/>
      <c r="K1796" s="417"/>
      <c r="L1796" s="407">
        <f t="shared" si="196"/>
        <v>0</v>
      </c>
      <c r="M1796" s="407">
        <f t="shared" si="193"/>
        <v>0</v>
      </c>
      <c r="N1796" s="407">
        <f t="shared" si="194"/>
        <v>0</v>
      </c>
      <c r="O1796" s="407">
        <f t="shared" si="195"/>
        <v>0</v>
      </c>
      <c r="P1796" s="411" t="str">
        <f t="shared" si="191"/>
        <v/>
      </c>
      <c r="Q1796" s="412" t="str">
        <f t="shared" si="192"/>
        <v/>
      </c>
      <c r="Z1796" s="364"/>
    </row>
    <row r="1797" spans="2:26">
      <c r="B1797" s="406">
        <v>1792</v>
      </c>
      <c r="C1797" s="364"/>
      <c r="D1797" s="364" t="str">
        <f t="shared" si="190"/>
        <v xml:space="preserve">#1792 : </v>
      </c>
      <c r="E1797" s="365"/>
      <c r="F1797" s="365"/>
      <c r="G1797" s="365"/>
      <c r="H1797" s="365"/>
      <c r="I1797" s="365"/>
      <c r="J1797" s="365"/>
      <c r="K1797" s="417"/>
      <c r="L1797" s="407">
        <f t="shared" si="196"/>
        <v>0</v>
      </c>
      <c r="M1797" s="407">
        <f t="shared" si="193"/>
        <v>0</v>
      </c>
      <c r="N1797" s="407">
        <f t="shared" si="194"/>
        <v>0</v>
      </c>
      <c r="O1797" s="407">
        <f t="shared" si="195"/>
        <v>0</v>
      </c>
      <c r="P1797" s="411" t="str">
        <f t="shared" si="191"/>
        <v/>
      </c>
      <c r="Q1797" s="412" t="str">
        <f t="shared" si="192"/>
        <v/>
      </c>
      <c r="Z1797" s="364"/>
    </row>
    <row r="1798" spans="2:26">
      <c r="B1798" s="406">
        <v>1793</v>
      </c>
      <c r="C1798" s="364"/>
      <c r="D1798" s="364" t="str">
        <f t="shared" ref="D1798:D1861" si="197">"#"&amp;B1798&amp;" : "&amp;C1798</f>
        <v xml:space="preserve">#1793 : </v>
      </c>
      <c r="E1798" s="365"/>
      <c r="F1798" s="365"/>
      <c r="G1798" s="365"/>
      <c r="H1798" s="365"/>
      <c r="I1798" s="365"/>
      <c r="J1798" s="365"/>
      <c r="K1798" s="417"/>
      <c r="L1798" s="407">
        <f t="shared" si="196"/>
        <v>0</v>
      </c>
      <c r="M1798" s="407">
        <f t="shared" si="193"/>
        <v>0</v>
      </c>
      <c r="N1798" s="407">
        <f t="shared" si="194"/>
        <v>0</v>
      </c>
      <c r="O1798" s="407">
        <f t="shared" si="195"/>
        <v>0</v>
      </c>
      <c r="P1798" s="411" t="str">
        <f t="shared" ref="P1798:P1861" si="198">IF(M1798&gt;N1798,"Match funding needs to be min 50%","")</f>
        <v/>
      </c>
      <c r="Q1798" s="412" t="str">
        <f t="shared" ref="Q1798:Q1861" si="199" xml:space="preserve">
IF(AND(E1798="Privately Rented Home",K1798&gt;=$L$3/0.7,L1798=$L$3),"",
IF(AND(E1798="Privately Rented Home",K1798&lt;$L$3/0.7,L1798=K1798*70%),"",
IF(AND(E1798="Privately Owned Home",K1798=L1798),"",
IF(AND(E1798="Social Home",K1798=(M1798+N1798)),"",
IF(AND(E1798="",K1798=0),"",
"Private Landlord contribution needs to be greater")))))</f>
        <v/>
      </c>
      <c r="Z1798" s="364"/>
    </row>
    <row r="1799" spans="2:26">
      <c r="B1799" s="406">
        <v>1794</v>
      </c>
      <c r="C1799" s="364"/>
      <c r="D1799" s="364" t="str">
        <f t="shared" si="197"/>
        <v xml:space="preserve">#1794 : </v>
      </c>
      <c r="E1799" s="365"/>
      <c r="F1799" s="365"/>
      <c r="G1799" s="365"/>
      <c r="H1799" s="365"/>
      <c r="I1799" s="365"/>
      <c r="J1799" s="365"/>
      <c r="K1799" s="417"/>
      <c r="L1799" s="407">
        <f t="shared" si="196"/>
        <v>0</v>
      </c>
      <c r="M1799" s="407">
        <f t="shared" ref="M1799:M1862" si="200">VALUE(
IF(AND(E1799="Social Home",K1799&gt;=$M$3/0.5),$M$3,
IF(AND(E1799="Social Home",K1799&lt;$M$3/0.5),K1799*50%,
"0")))</f>
        <v>0</v>
      </c>
      <c r="N1799" s="407">
        <f t="shared" ref="N1799:N1862" si="201">VALUE(IF(E1799="Social Home",K1799-M1799,0))</f>
        <v>0</v>
      </c>
      <c r="O1799" s="407">
        <f t="shared" ref="O1799:O1862" si="202">VALUE(IF(E1799="Privately Rented Home",K1799-L1799,0))</f>
        <v>0</v>
      </c>
      <c r="P1799" s="411" t="str">
        <f t="shared" si="198"/>
        <v/>
      </c>
      <c r="Q1799" s="412" t="str">
        <f t="shared" si="199"/>
        <v/>
      </c>
      <c r="Z1799" s="364"/>
    </row>
    <row r="1800" spans="2:26">
      <c r="B1800" s="406">
        <v>1795</v>
      </c>
      <c r="C1800" s="364"/>
      <c r="D1800" s="364" t="str">
        <f t="shared" si="197"/>
        <v xml:space="preserve">#1795 : </v>
      </c>
      <c r="E1800" s="365"/>
      <c r="F1800" s="365"/>
      <c r="G1800" s="365"/>
      <c r="H1800" s="365"/>
      <c r="I1800" s="365"/>
      <c r="J1800" s="365"/>
      <c r="K1800" s="417"/>
      <c r="L1800" s="407">
        <f t="shared" si="196"/>
        <v>0</v>
      </c>
      <c r="M1800" s="407">
        <f t="shared" si="200"/>
        <v>0</v>
      </c>
      <c r="N1800" s="407">
        <f t="shared" si="201"/>
        <v>0</v>
      </c>
      <c r="O1800" s="407">
        <f t="shared" si="202"/>
        <v>0</v>
      </c>
      <c r="P1800" s="411" t="str">
        <f t="shared" si="198"/>
        <v/>
      </c>
      <c r="Q1800" s="412" t="str">
        <f t="shared" si="199"/>
        <v/>
      </c>
      <c r="Z1800" s="364"/>
    </row>
    <row r="1801" spans="2:26">
      <c r="B1801" s="406">
        <v>1796</v>
      </c>
      <c r="C1801" s="364"/>
      <c r="D1801" s="364" t="str">
        <f t="shared" si="197"/>
        <v xml:space="preserve">#1796 : </v>
      </c>
      <c r="E1801" s="365"/>
      <c r="F1801" s="365"/>
      <c r="G1801" s="365"/>
      <c r="H1801" s="365"/>
      <c r="I1801" s="365"/>
      <c r="J1801" s="365"/>
      <c r="K1801" s="417"/>
      <c r="L1801" s="407">
        <f t="shared" ref="L1801:L1864" si="203">VALUE(
IF(AND(E1801="Privately Rented Home",K1801&gt;=$L$3/0.7),$L$3,
IF(AND(E1801="Privately Rented Home",K1801&lt;$L$3/0.7),K1801*0.7,
IF(AND(E1801="Privately Owned Home",K1801&gt;=0),K1801,
"0"))))</f>
        <v>0</v>
      </c>
      <c r="M1801" s="407">
        <f t="shared" si="200"/>
        <v>0</v>
      </c>
      <c r="N1801" s="407">
        <f t="shared" si="201"/>
        <v>0</v>
      </c>
      <c r="O1801" s="407">
        <f t="shared" si="202"/>
        <v>0</v>
      </c>
      <c r="P1801" s="411" t="str">
        <f t="shared" si="198"/>
        <v/>
      </c>
      <c r="Q1801" s="412" t="str">
        <f t="shared" si="199"/>
        <v/>
      </c>
      <c r="Z1801" s="364"/>
    </row>
    <row r="1802" spans="2:26">
      <c r="B1802" s="406">
        <v>1797</v>
      </c>
      <c r="C1802" s="364"/>
      <c r="D1802" s="364" t="str">
        <f t="shared" si="197"/>
        <v xml:space="preserve">#1797 : </v>
      </c>
      <c r="E1802" s="365"/>
      <c r="F1802" s="365"/>
      <c r="G1802" s="365"/>
      <c r="H1802" s="365"/>
      <c r="I1802" s="365"/>
      <c r="J1802" s="365"/>
      <c r="K1802" s="417"/>
      <c r="L1802" s="407">
        <f t="shared" si="203"/>
        <v>0</v>
      </c>
      <c r="M1802" s="407">
        <f t="shared" si="200"/>
        <v>0</v>
      </c>
      <c r="N1802" s="407">
        <f t="shared" si="201"/>
        <v>0</v>
      </c>
      <c r="O1802" s="407">
        <f t="shared" si="202"/>
        <v>0</v>
      </c>
      <c r="P1802" s="411" t="str">
        <f t="shared" si="198"/>
        <v/>
      </c>
      <c r="Q1802" s="412" t="str">
        <f t="shared" si="199"/>
        <v/>
      </c>
      <c r="Z1802" s="364"/>
    </row>
    <row r="1803" spans="2:26">
      <c r="B1803" s="406">
        <v>1798</v>
      </c>
      <c r="C1803" s="364"/>
      <c r="D1803" s="364" t="str">
        <f t="shared" si="197"/>
        <v xml:space="preserve">#1798 : </v>
      </c>
      <c r="E1803" s="365"/>
      <c r="F1803" s="365"/>
      <c r="G1803" s="365"/>
      <c r="H1803" s="365"/>
      <c r="I1803" s="365"/>
      <c r="J1803" s="365"/>
      <c r="K1803" s="417"/>
      <c r="L1803" s="407">
        <f t="shared" si="203"/>
        <v>0</v>
      </c>
      <c r="M1803" s="407">
        <f t="shared" si="200"/>
        <v>0</v>
      </c>
      <c r="N1803" s="407">
        <f t="shared" si="201"/>
        <v>0</v>
      </c>
      <c r="O1803" s="407">
        <f t="shared" si="202"/>
        <v>0</v>
      </c>
      <c r="P1803" s="411" t="str">
        <f t="shared" si="198"/>
        <v/>
      </c>
      <c r="Q1803" s="412" t="str">
        <f t="shared" si="199"/>
        <v/>
      </c>
      <c r="Z1803" s="364"/>
    </row>
    <row r="1804" spans="2:26">
      <c r="B1804" s="406">
        <v>1799</v>
      </c>
      <c r="C1804" s="364"/>
      <c r="D1804" s="364" t="str">
        <f t="shared" si="197"/>
        <v xml:space="preserve">#1799 : </v>
      </c>
      <c r="E1804" s="365"/>
      <c r="F1804" s="365"/>
      <c r="G1804" s="365"/>
      <c r="H1804" s="365"/>
      <c r="I1804" s="365"/>
      <c r="J1804" s="365"/>
      <c r="K1804" s="417"/>
      <c r="L1804" s="407">
        <f t="shared" si="203"/>
        <v>0</v>
      </c>
      <c r="M1804" s="407">
        <f t="shared" si="200"/>
        <v>0</v>
      </c>
      <c r="N1804" s="407">
        <f t="shared" si="201"/>
        <v>0</v>
      </c>
      <c r="O1804" s="407">
        <f t="shared" si="202"/>
        <v>0</v>
      </c>
      <c r="P1804" s="411" t="str">
        <f t="shared" si="198"/>
        <v/>
      </c>
      <c r="Q1804" s="412" t="str">
        <f t="shared" si="199"/>
        <v/>
      </c>
      <c r="Z1804" s="364"/>
    </row>
    <row r="1805" spans="2:26">
      <c r="B1805" s="406">
        <v>1800</v>
      </c>
      <c r="C1805" s="364"/>
      <c r="D1805" s="364" t="str">
        <f t="shared" si="197"/>
        <v xml:space="preserve">#1800 : </v>
      </c>
      <c r="E1805" s="365"/>
      <c r="F1805" s="365"/>
      <c r="G1805" s="365"/>
      <c r="H1805" s="365"/>
      <c r="I1805" s="365"/>
      <c r="J1805" s="365"/>
      <c r="K1805" s="417"/>
      <c r="L1805" s="407">
        <f t="shared" si="203"/>
        <v>0</v>
      </c>
      <c r="M1805" s="407">
        <f t="shared" si="200"/>
        <v>0</v>
      </c>
      <c r="N1805" s="407">
        <f t="shared" si="201"/>
        <v>0</v>
      </c>
      <c r="O1805" s="407">
        <f t="shared" si="202"/>
        <v>0</v>
      </c>
      <c r="P1805" s="411" t="str">
        <f t="shared" si="198"/>
        <v/>
      </c>
      <c r="Q1805" s="412" t="str">
        <f t="shared" si="199"/>
        <v/>
      </c>
      <c r="Z1805" s="364"/>
    </row>
    <row r="1806" spans="2:26">
      <c r="B1806" s="406">
        <v>1801</v>
      </c>
      <c r="C1806" s="364"/>
      <c r="D1806" s="364" t="str">
        <f t="shared" si="197"/>
        <v xml:space="preserve">#1801 : </v>
      </c>
      <c r="E1806" s="365"/>
      <c r="F1806" s="365"/>
      <c r="G1806" s="365"/>
      <c r="H1806" s="365"/>
      <c r="I1806" s="365"/>
      <c r="J1806" s="365"/>
      <c r="K1806" s="417"/>
      <c r="L1806" s="407">
        <f t="shared" si="203"/>
        <v>0</v>
      </c>
      <c r="M1806" s="407">
        <f t="shared" si="200"/>
        <v>0</v>
      </c>
      <c r="N1806" s="407">
        <f t="shared" si="201"/>
        <v>0</v>
      </c>
      <c r="O1806" s="407">
        <f t="shared" si="202"/>
        <v>0</v>
      </c>
      <c r="P1806" s="411" t="str">
        <f t="shared" si="198"/>
        <v/>
      </c>
      <c r="Q1806" s="412" t="str">
        <f t="shared" si="199"/>
        <v/>
      </c>
      <c r="Z1806" s="364"/>
    </row>
    <row r="1807" spans="2:26">
      <c r="B1807" s="406">
        <v>1802</v>
      </c>
      <c r="C1807" s="364"/>
      <c r="D1807" s="364" t="str">
        <f t="shared" si="197"/>
        <v xml:space="preserve">#1802 : </v>
      </c>
      <c r="E1807" s="365"/>
      <c r="F1807" s="365"/>
      <c r="G1807" s="365"/>
      <c r="H1807" s="365"/>
      <c r="I1807" s="365"/>
      <c r="J1807" s="365"/>
      <c r="K1807" s="417"/>
      <c r="L1807" s="407">
        <f t="shared" si="203"/>
        <v>0</v>
      </c>
      <c r="M1807" s="407">
        <f t="shared" si="200"/>
        <v>0</v>
      </c>
      <c r="N1807" s="407">
        <f t="shared" si="201"/>
        <v>0</v>
      </c>
      <c r="O1807" s="407">
        <f t="shared" si="202"/>
        <v>0</v>
      </c>
      <c r="P1807" s="411" t="str">
        <f t="shared" si="198"/>
        <v/>
      </c>
      <c r="Q1807" s="412" t="str">
        <f t="shared" si="199"/>
        <v/>
      </c>
      <c r="Z1807" s="364"/>
    </row>
    <row r="1808" spans="2:26">
      <c r="B1808" s="406">
        <v>1803</v>
      </c>
      <c r="C1808" s="364"/>
      <c r="D1808" s="364" t="str">
        <f t="shared" si="197"/>
        <v xml:space="preserve">#1803 : </v>
      </c>
      <c r="E1808" s="365"/>
      <c r="F1808" s="365"/>
      <c r="G1808" s="365"/>
      <c r="H1808" s="365"/>
      <c r="I1808" s="365"/>
      <c r="J1808" s="365"/>
      <c r="K1808" s="417"/>
      <c r="L1808" s="407">
        <f t="shared" si="203"/>
        <v>0</v>
      </c>
      <c r="M1808" s="407">
        <f t="shared" si="200"/>
        <v>0</v>
      </c>
      <c r="N1808" s="407">
        <f t="shared" si="201"/>
        <v>0</v>
      </c>
      <c r="O1808" s="407">
        <f t="shared" si="202"/>
        <v>0</v>
      </c>
      <c r="P1808" s="411" t="str">
        <f t="shared" si="198"/>
        <v/>
      </c>
      <c r="Q1808" s="412" t="str">
        <f t="shared" si="199"/>
        <v/>
      </c>
      <c r="Z1808" s="364"/>
    </row>
    <row r="1809" spans="2:26">
      <c r="B1809" s="406">
        <v>1804</v>
      </c>
      <c r="C1809" s="364"/>
      <c r="D1809" s="364" t="str">
        <f t="shared" si="197"/>
        <v xml:space="preserve">#1804 : </v>
      </c>
      <c r="E1809" s="365"/>
      <c r="F1809" s="365"/>
      <c r="G1809" s="365"/>
      <c r="H1809" s="365"/>
      <c r="I1809" s="365"/>
      <c r="J1809" s="365"/>
      <c r="K1809" s="417"/>
      <c r="L1809" s="407">
        <f t="shared" si="203"/>
        <v>0</v>
      </c>
      <c r="M1809" s="407">
        <f t="shared" si="200"/>
        <v>0</v>
      </c>
      <c r="N1809" s="407">
        <f t="shared" si="201"/>
        <v>0</v>
      </c>
      <c r="O1809" s="407">
        <f t="shared" si="202"/>
        <v>0</v>
      </c>
      <c r="P1809" s="411" t="str">
        <f t="shared" si="198"/>
        <v/>
      </c>
      <c r="Q1809" s="412" t="str">
        <f t="shared" si="199"/>
        <v/>
      </c>
      <c r="Z1809" s="364"/>
    </row>
    <row r="1810" spans="2:26">
      <c r="B1810" s="406">
        <v>1805</v>
      </c>
      <c r="C1810" s="364"/>
      <c r="D1810" s="364" t="str">
        <f t="shared" si="197"/>
        <v xml:space="preserve">#1805 : </v>
      </c>
      <c r="E1810" s="365"/>
      <c r="F1810" s="365"/>
      <c r="G1810" s="365"/>
      <c r="H1810" s="365"/>
      <c r="I1810" s="365"/>
      <c r="J1810" s="365"/>
      <c r="K1810" s="417"/>
      <c r="L1810" s="407">
        <f t="shared" si="203"/>
        <v>0</v>
      </c>
      <c r="M1810" s="407">
        <f t="shared" si="200"/>
        <v>0</v>
      </c>
      <c r="N1810" s="407">
        <f t="shared" si="201"/>
        <v>0</v>
      </c>
      <c r="O1810" s="407">
        <f t="shared" si="202"/>
        <v>0</v>
      </c>
      <c r="P1810" s="411" t="str">
        <f t="shared" si="198"/>
        <v/>
      </c>
      <c r="Q1810" s="412" t="str">
        <f t="shared" si="199"/>
        <v/>
      </c>
      <c r="Z1810" s="364"/>
    </row>
    <row r="1811" spans="2:26">
      <c r="B1811" s="406">
        <v>1806</v>
      </c>
      <c r="C1811" s="364"/>
      <c r="D1811" s="364" t="str">
        <f t="shared" si="197"/>
        <v xml:space="preserve">#1806 : </v>
      </c>
      <c r="E1811" s="365"/>
      <c r="F1811" s="365"/>
      <c r="G1811" s="365"/>
      <c r="H1811" s="365"/>
      <c r="I1811" s="365"/>
      <c r="J1811" s="365"/>
      <c r="K1811" s="417"/>
      <c r="L1811" s="407">
        <f t="shared" si="203"/>
        <v>0</v>
      </c>
      <c r="M1811" s="407">
        <f t="shared" si="200"/>
        <v>0</v>
      </c>
      <c r="N1811" s="407">
        <f t="shared" si="201"/>
        <v>0</v>
      </c>
      <c r="O1811" s="407">
        <f t="shared" si="202"/>
        <v>0</v>
      </c>
      <c r="P1811" s="411" t="str">
        <f t="shared" si="198"/>
        <v/>
      </c>
      <c r="Q1811" s="412" t="str">
        <f t="shared" si="199"/>
        <v/>
      </c>
      <c r="Z1811" s="364"/>
    </row>
    <row r="1812" spans="2:26">
      <c r="B1812" s="406">
        <v>1807</v>
      </c>
      <c r="C1812" s="364"/>
      <c r="D1812" s="364" t="str">
        <f t="shared" si="197"/>
        <v xml:space="preserve">#1807 : </v>
      </c>
      <c r="E1812" s="365"/>
      <c r="F1812" s="365"/>
      <c r="G1812" s="365"/>
      <c r="H1812" s="365"/>
      <c r="I1812" s="365"/>
      <c r="J1812" s="365"/>
      <c r="K1812" s="417"/>
      <c r="L1812" s="407">
        <f t="shared" si="203"/>
        <v>0</v>
      </c>
      <c r="M1812" s="407">
        <f t="shared" si="200"/>
        <v>0</v>
      </c>
      <c r="N1812" s="407">
        <f t="shared" si="201"/>
        <v>0</v>
      </c>
      <c r="O1812" s="407">
        <f t="shared" si="202"/>
        <v>0</v>
      </c>
      <c r="P1812" s="411" t="str">
        <f t="shared" si="198"/>
        <v/>
      </c>
      <c r="Q1812" s="412" t="str">
        <f t="shared" si="199"/>
        <v/>
      </c>
      <c r="Z1812" s="364"/>
    </row>
    <row r="1813" spans="2:26">
      <c r="B1813" s="406">
        <v>1808</v>
      </c>
      <c r="C1813" s="364"/>
      <c r="D1813" s="364" t="str">
        <f t="shared" si="197"/>
        <v xml:space="preserve">#1808 : </v>
      </c>
      <c r="E1813" s="365"/>
      <c r="F1813" s="365"/>
      <c r="G1813" s="365"/>
      <c r="H1813" s="365"/>
      <c r="I1813" s="365"/>
      <c r="J1813" s="365"/>
      <c r="K1813" s="417"/>
      <c r="L1813" s="407">
        <f t="shared" si="203"/>
        <v>0</v>
      </c>
      <c r="M1813" s="407">
        <f t="shared" si="200"/>
        <v>0</v>
      </c>
      <c r="N1813" s="407">
        <f t="shared" si="201"/>
        <v>0</v>
      </c>
      <c r="O1813" s="407">
        <f t="shared" si="202"/>
        <v>0</v>
      </c>
      <c r="P1813" s="411" t="str">
        <f t="shared" si="198"/>
        <v/>
      </c>
      <c r="Q1813" s="412" t="str">
        <f t="shared" si="199"/>
        <v/>
      </c>
      <c r="Z1813" s="364"/>
    </row>
    <row r="1814" spans="2:26">
      <c r="B1814" s="406">
        <v>1809</v>
      </c>
      <c r="C1814" s="364"/>
      <c r="D1814" s="364" t="str">
        <f t="shared" si="197"/>
        <v xml:space="preserve">#1809 : </v>
      </c>
      <c r="E1814" s="365"/>
      <c r="F1814" s="365"/>
      <c r="G1814" s="365"/>
      <c r="H1814" s="365"/>
      <c r="I1814" s="365"/>
      <c r="J1814" s="365"/>
      <c r="K1814" s="417"/>
      <c r="L1814" s="407">
        <f t="shared" si="203"/>
        <v>0</v>
      </c>
      <c r="M1814" s="407">
        <f t="shared" si="200"/>
        <v>0</v>
      </c>
      <c r="N1814" s="407">
        <f t="shared" si="201"/>
        <v>0</v>
      </c>
      <c r="O1814" s="407">
        <f t="shared" si="202"/>
        <v>0</v>
      </c>
      <c r="P1814" s="411" t="str">
        <f t="shared" si="198"/>
        <v/>
      </c>
      <c r="Q1814" s="412" t="str">
        <f t="shared" si="199"/>
        <v/>
      </c>
      <c r="Z1814" s="364"/>
    </row>
    <row r="1815" spans="2:26">
      <c r="B1815" s="406">
        <v>1810</v>
      </c>
      <c r="C1815" s="364"/>
      <c r="D1815" s="364" t="str">
        <f t="shared" si="197"/>
        <v xml:space="preserve">#1810 : </v>
      </c>
      <c r="E1815" s="365"/>
      <c r="F1815" s="365"/>
      <c r="G1815" s="365"/>
      <c r="H1815" s="365"/>
      <c r="I1815" s="365"/>
      <c r="J1815" s="365"/>
      <c r="K1815" s="417"/>
      <c r="L1815" s="407">
        <f t="shared" si="203"/>
        <v>0</v>
      </c>
      <c r="M1815" s="407">
        <f t="shared" si="200"/>
        <v>0</v>
      </c>
      <c r="N1815" s="407">
        <f t="shared" si="201"/>
        <v>0</v>
      </c>
      <c r="O1815" s="407">
        <f t="shared" si="202"/>
        <v>0</v>
      </c>
      <c r="P1815" s="411" t="str">
        <f t="shared" si="198"/>
        <v/>
      </c>
      <c r="Q1815" s="412" t="str">
        <f t="shared" si="199"/>
        <v/>
      </c>
      <c r="Z1815" s="364"/>
    </row>
    <row r="1816" spans="2:26">
      <c r="B1816" s="406">
        <v>1811</v>
      </c>
      <c r="C1816" s="364"/>
      <c r="D1816" s="364" t="str">
        <f t="shared" si="197"/>
        <v xml:space="preserve">#1811 : </v>
      </c>
      <c r="E1816" s="365"/>
      <c r="F1816" s="365"/>
      <c r="G1816" s="365"/>
      <c r="H1816" s="365"/>
      <c r="I1816" s="365"/>
      <c r="J1816" s="365"/>
      <c r="K1816" s="417"/>
      <c r="L1816" s="407">
        <f t="shared" si="203"/>
        <v>0</v>
      </c>
      <c r="M1816" s="407">
        <f t="shared" si="200"/>
        <v>0</v>
      </c>
      <c r="N1816" s="407">
        <f t="shared" si="201"/>
        <v>0</v>
      </c>
      <c r="O1816" s="407">
        <f t="shared" si="202"/>
        <v>0</v>
      </c>
      <c r="P1816" s="411" t="str">
        <f t="shared" si="198"/>
        <v/>
      </c>
      <c r="Q1816" s="412" t="str">
        <f t="shared" si="199"/>
        <v/>
      </c>
      <c r="Z1816" s="364"/>
    </row>
    <row r="1817" spans="2:26">
      <c r="B1817" s="406">
        <v>1812</v>
      </c>
      <c r="C1817" s="364"/>
      <c r="D1817" s="364" t="str">
        <f t="shared" si="197"/>
        <v xml:space="preserve">#1812 : </v>
      </c>
      <c r="E1817" s="365"/>
      <c r="F1817" s="365"/>
      <c r="G1817" s="365"/>
      <c r="H1817" s="365"/>
      <c r="I1817" s="365"/>
      <c r="J1817" s="365"/>
      <c r="K1817" s="417"/>
      <c r="L1817" s="407">
        <f t="shared" si="203"/>
        <v>0</v>
      </c>
      <c r="M1817" s="407">
        <f t="shared" si="200"/>
        <v>0</v>
      </c>
      <c r="N1817" s="407">
        <f t="shared" si="201"/>
        <v>0</v>
      </c>
      <c r="O1817" s="407">
        <f t="shared" si="202"/>
        <v>0</v>
      </c>
      <c r="P1817" s="411" t="str">
        <f t="shared" si="198"/>
        <v/>
      </c>
      <c r="Q1817" s="412" t="str">
        <f t="shared" si="199"/>
        <v/>
      </c>
      <c r="Z1817" s="364"/>
    </row>
    <row r="1818" spans="2:26">
      <c r="B1818" s="406">
        <v>1813</v>
      </c>
      <c r="C1818" s="364"/>
      <c r="D1818" s="364" t="str">
        <f t="shared" si="197"/>
        <v xml:space="preserve">#1813 : </v>
      </c>
      <c r="E1818" s="365"/>
      <c r="F1818" s="365"/>
      <c r="G1818" s="365"/>
      <c r="H1818" s="365"/>
      <c r="I1818" s="365"/>
      <c r="J1818" s="365"/>
      <c r="K1818" s="417"/>
      <c r="L1818" s="407">
        <f t="shared" si="203"/>
        <v>0</v>
      </c>
      <c r="M1818" s="407">
        <f t="shared" si="200"/>
        <v>0</v>
      </c>
      <c r="N1818" s="407">
        <f t="shared" si="201"/>
        <v>0</v>
      </c>
      <c r="O1818" s="407">
        <f t="shared" si="202"/>
        <v>0</v>
      </c>
      <c r="P1818" s="411" t="str">
        <f t="shared" si="198"/>
        <v/>
      </c>
      <c r="Q1818" s="412" t="str">
        <f t="shared" si="199"/>
        <v/>
      </c>
      <c r="Z1818" s="364"/>
    </row>
    <row r="1819" spans="2:26">
      <c r="B1819" s="406">
        <v>1814</v>
      </c>
      <c r="C1819" s="364"/>
      <c r="D1819" s="364" t="str">
        <f t="shared" si="197"/>
        <v xml:space="preserve">#1814 : </v>
      </c>
      <c r="E1819" s="365"/>
      <c r="F1819" s="365"/>
      <c r="G1819" s="365"/>
      <c r="H1819" s="365"/>
      <c r="I1819" s="365"/>
      <c r="J1819" s="365"/>
      <c r="K1819" s="417"/>
      <c r="L1819" s="407">
        <f t="shared" si="203"/>
        <v>0</v>
      </c>
      <c r="M1819" s="407">
        <f t="shared" si="200"/>
        <v>0</v>
      </c>
      <c r="N1819" s="407">
        <f t="shared" si="201"/>
        <v>0</v>
      </c>
      <c r="O1819" s="407">
        <f t="shared" si="202"/>
        <v>0</v>
      </c>
      <c r="P1819" s="411" t="str">
        <f t="shared" si="198"/>
        <v/>
      </c>
      <c r="Q1819" s="412" t="str">
        <f t="shared" si="199"/>
        <v/>
      </c>
      <c r="Z1819" s="364"/>
    </row>
    <row r="1820" spans="2:26">
      <c r="B1820" s="406">
        <v>1815</v>
      </c>
      <c r="C1820" s="364"/>
      <c r="D1820" s="364" t="str">
        <f t="shared" si="197"/>
        <v xml:space="preserve">#1815 : </v>
      </c>
      <c r="E1820" s="365"/>
      <c r="F1820" s="365"/>
      <c r="G1820" s="365"/>
      <c r="H1820" s="365"/>
      <c r="I1820" s="365"/>
      <c r="J1820" s="365"/>
      <c r="K1820" s="417"/>
      <c r="L1820" s="407">
        <f t="shared" si="203"/>
        <v>0</v>
      </c>
      <c r="M1820" s="407">
        <f t="shared" si="200"/>
        <v>0</v>
      </c>
      <c r="N1820" s="407">
        <f t="shared" si="201"/>
        <v>0</v>
      </c>
      <c r="O1820" s="407">
        <f t="shared" si="202"/>
        <v>0</v>
      </c>
      <c r="P1820" s="411" t="str">
        <f t="shared" si="198"/>
        <v/>
      </c>
      <c r="Q1820" s="412" t="str">
        <f t="shared" si="199"/>
        <v/>
      </c>
      <c r="Z1820" s="364"/>
    </row>
    <row r="1821" spans="2:26">
      <c r="B1821" s="406">
        <v>1816</v>
      </c>
      <c r="C1821" s="364"/>
      <c r="D1821" s="364" t="str">
        <f t="shared" si="197"/>
        <v xml:space="preserve">#1816 : </v>
      </c>
      <c r="E1821" s="365"/>
      <c r="F1821" s="365"/>
      <c r="G1821" s="365"/>
      <c r="H1821" s="365"/>
      <c r="I1821" s="365"/>
      <c r="J1821" s="365"/>
      <c r="K1821" s="417"/>
      <c r="L1821" s="407">
        <f t="shared" si="203"/>
        <v>0</v>
      </c>
      <c r="M1821" s="407">
        <f t="shared" si="200"/>
        <v>0</v>
      </c>
      <c r="N1821" s="407">
        <f t="shared" si="201"/>
        <v>0</v>
      </c>
      <c r="O1821" s="407">
        <f t="shared" si="202"/>
        <v>0</v>
      </c>
      <c r="P1821" s="411" t="str">
        <f t="shared" si="198"/>
        <v/>
      </c>
      <c r="Q1821" s="412" t="str">
        <f t="shared" si="199"/>
        <v/>
      </c>
      <c r="Z1821" s="364"/>
    </row>
    <row r="1822" spans="2:26">
      <c r="B1822" s="406">
        <v>1817</v>
      </c>
      <c r="C1822" s="364"/>
      <c r="D1822" s="364" t="str">
        <f t="shared" si="197"/>
        <v xml:space="preserve">#1817 : </v>
      </c>
      <c r="E1822" s="365"/>
      <c r="F1822" s="365"/>
      <c r="G1822" s="365"/>
      <c r="H1822" s="365"/>
      <c r="I1822" s="365"/>
      <c r="J1822" s="365"/>
      <c r="K1822" s="417"/>
      <c r="L1822" s="407">
        <f t="shared" si="203"/>
        <v>0</v>
      </c>
      <c r="M1822" s="407">
        <f t="shared" si="200"/>
        <v>0</v>
      </c>
      <c r="N1822" s="407">
        <f t="shared" si="201"/>
        <v>0</v>
      </c>
      <c r="O1822" s="407">
        <f t="shared" si="202"/>
        <v>0</v>
      </c>
      <c r="P1822" s="411" t="str">
        <f t="shared" si="198"/>
        <v/>
      </c>
      <c r="Q1822" s="412" t="str">
        <f t="shared" si="199"/>
        <v/>
      </c>
      <c r="Z1822" s="364"/>
    </row>
    <row r="1823" spans="2:26">
      <c r="B1823" s="406">
        <v>1818</v>
      </c>
      <c r="C1823" s="364"/>
      <c r="D1823" s="364" t="str">
        <f t="shared" si="197"/>
        <v xml:space="preserve">#1818 : </v>
      </c>
      <c r="E1823" s="365"/>
      <c r="F1823" s="365"/>
      <c r="G1823" s="365"/>
      <c r="H1823" s="365"/>
      <c r="I1823" s="365"/>
      <c r="J1823" s="365"/>
      <c r="K1823" s="417"/>
      <c r="L1823" s="407">
        <f t="shared" si="203"/>
        <v>0</v>
      </c>
      <c r="M1823" s="407">
        <f t="shared" si="200"/>
        <v>0</v>
      </c>
      <c r="N1823" s="407">
        <f t="shared" si="201"/>
        <v>0</v>
      </c>
      <c r="O1823" s="407">
        <f t="shared" si="202"/>
        <v>0</v>
      </c>
      <c r="P1823" s="411" t="str">
        <f t="shared" si="198"/>
        <v/>
      </c>
      <c r="Q1823" s="412" t="str">
        <f t="shared" si="199"/>
        <v/>
      </c>
      <c r="Z1823" s="364"/>
    </row>
    <row r="1824" spans="2:26">
      <c r="B1824" s="406">
        <v>1819</v>
      </c>
      <c r="C1824" s="364"/>
      <c r="D1824" s="364" t="str">
        <f t="shared" si="197"/>
        <v xml:space="preserve">#1819 : </v>
      </c>
      <c r="E1824" s="365"/>
      <c r="F1824" s="365"/>
      <c r="G1824" s="365"/>
      <c r="H1824" s="365"/>
      <c r="I1824" s="365"/>
      <c r="J1824" s="365"/>
      <c r="K1824" s="417"/>
      <c r="L1824" s="407">
        <f t="shared" si="203"/>
        <v>0</v>
      </c>
      <c r="M1824" s="407">
        <f t="shared" si="200"/>
        <v>0</v>
      </c>
      <c r="N1824" s="407">
        <f t="shared" si="201"/>
        <v>0</v>
      </c>
      <c r="O1824" s="407">
        <f t="shared" si="202"/>
        <v>0</v>
      </c>
      <c r="P1824" s="411" t="str">
        <f t="shared" si="198"/>
        <v/>
      </c>
      <c r="Q1824" s="412" t="str">
        <f t="shared" si="199"/>
        <v/>
      </c>
      <c r="Z1824" s="364"/>
    </row>
    <row r="1825" spans="2:26">
      <c r="B1825" s="406">
        <v>1820</v>
      </c>
      <c r="C1825" s="364"/>
      <c r="D1825" s="364" t="str">
        <f t="shared" si="197"/>
        <v xml:space="preserve">#1820 : </v>
      </c>
      <c r="E1825" s="365"/>
      <c r="F1825" s="365"/>
      <c r="G1825" s="365"/>
      <c r="H1825" s="365"/>
      <c r="I1825" s="365"/>
      <c r="J1825" s="365"/>
      <c r="K1825" s="417"/>
      <c r="L1825" s="407">
        <f t="shared" si="203"/>
        <v>0</v>
      </c>
      <c r="M1825" s="407">
        <f t="shared" si="200"/>
        <v>0</v>
      </c>
      <c r="N1825" s="407">
        <f t="shared" si="201"/>
        <v>0</v>
      </c>
      <c r="O1825" s="407">
        <f t="shared" si="202"/>
        <v>0</v>
      </c>
      <c r="P1825" s="411" t="str">
        <f t="shared" si="198"/>
        <v/>
      </c>
      <c r="Q1825" s="412" t="str">
        <f t="shared" si="199"/>
        <v/>
      </c>
      <c r="Z1825" s="364"/>
    </row>
    <row r="1826" spans="2:26">
      <c r="B1826" s="406">
        <v>1821</v>
      </c>
      <c r="C1826" s="364"/>
      <c r="D1826" s="364" t="str">
        <f t="shared" si="197"/>
        <v xml:space="preserve">#1821 : </v>
      </c>
      <c r="E1826" s="365"/>
      <c r="F1826" s="365"/>
      <c r="G1826" s="365"/>
      <c r="H1826" s="365"/>
      <c r="I1826" s="365"/>
      <c r="J1826" s="365"/>
      <c r="K1826" s="417"/>
      <c r="L1826" s="407">
        <f t="shared" si="203"/>
        <v>0</v>
      </c>
      <c r="M1826" s="407">
        <f t="shared" si="200"/>
        <v>0</v>
      </c>
      <c r="N1826" s="407">
        <f t="shared" si="201"/>
        <v>0</v>
      </c>
      <c r="O1826" s="407">
        <f t="shared" si="202"/>
        <v>0</v>
      </c>
      <c r="P1826" s="411" t="str">
        <f t="shared" si="198"/>
        <v/>
      </c>
      <c r="Q1826" s="412" t="str">
        <f t="shared" si="199"/>
        <v/>
      </c>
      <c r="Z1826" s="364"/>
    </row>
    <row r="1827" spans="2:26">
      <c r="B1827" s="406">
        <v>1822</v>
      </c>
      <c r="C1827" s="364"/>
      <c r="D1827" s="364" t="str">
        <f t="shared" si="197"/>
        <v xml:space="preserve">#1822 : </v>
      </c>
      <c r="E1827" s="365"/>
      <c r="F1827" s="365"/>
      <c r="G1827" s="365"/>
      <c r="H1827" s="365"/>
      <c r="I1827" s="365"/>
      <c r="J1827" s="365"/>
      <c r="K1827" s="417"/>
      <c r="L1827" s="407">
        <f t="shared" si="203"/>
        <v>0</v>
      </c>
      <c r="M1827" s="407">
        <f t="shared" si="200"/>
        <v>0</v>
      </c>
      <c r="N1827" s="407">
        <f t="shared" si="201"/>
        <v>0</v>
      </c>
      <c r="O1827" s="407">
        <f t="shared" si="202"/>
        <v>0</v>
      </c>
      <c r="P1827" s="411" t="str">
        <f t="shared" si="198"/>
        <v/>
      </c>
      <c r="Q1827" s="412" t="str">
        <f t="shared" si="199"/>
        <v/>
      </c>
      <c r="Z1827" s="364"/>
    </row>
    <row r="1828" spans="2:26">
      <c r="B1828" s="406">
        <v>1823</v>
      </c>
      <c r="C1828" s="364"/>
      <c r="D1828" s="364" t="str">
        <f t="shared" si="197"/>
        <v xml:space="preserve">#1823 : </v>
      </c>
      <c r="E1828" s="365"/>
      <c r="F1828" s="365"/>
      <c r="G1828" s="365"/>
      <c r="H1828" s="365"/>
      <c r="I1828" s="365"/>
      <c r="J1828" s="365"/>
      <c r="K1828" s="417"/>
      <c r="L1828" s="407">
        <f t="shared" si="203"/>
        <v>0</v>
      </c>
      <c r="M1828" s="407">
        <f t="shared" si="200"/>
        <v>0</v>
      </c>
      <c r="N1828" s="407">
        <f t="shared" si="201"/>
        <v>0</v>
      </c>
      <c r="O1828" s="407">
        <f t="shared" si="202"/>
        <v>0</v>
      </c>
      <c r="P1828" s="411" t="str">
        <f t="shared" si="198"/>
        <v/>
      </c>
      <c r="Q1828" s="412" t="str">
        <f t="shared" si="199"/>
        <v/>
      </c>
      <c r="Z1828" s="364"/>
    </row>
    <row r="1829" spans="2:26">
      <c r="B1829" s="406">
        <v>1824</v>
      </c>
      <c r="C1829" s="364"/>
      <c r="D1829" s="364" t="str">
        <f t="shared" si="197"/>
        <v xml:space="preserve">#1824 : </v>
      </c>
      <c r="E1829" s="365"/>
      <c r="F1829" s="365"/>
      <c r="G1829" s="365"/>
      <c r="H1829" s="365"/>
      <c r="I1829" s="365"/>
      <c r="J1829" s="365"/>
      <c r="K1829" s="417"/>
      <c r="L1829" s="407">
        <f t="shared" si="203"/>
        <v>0</v>
      </c>
      <c r="M1829" s="407">
        <f t="shared" si="200"/>
        <v>0</v>
      </c>
      <c r="N1829" s="407">
        <f t="shared" si="201"/>
        <v>0</v>
      </c>
      <c r="O1829" s="407">
        <f t="shared" si="202"/>
        <v>0</v>
      </c>
      <c r="P1829" s="411" t="str">
        <f t="shared" si="198"/>
        <v/>
      </c>
      <c r="Q1829" s="412" t="str">
        <f t="shared" si="199"/>
        <v/>
      </c>
      <c r="Z1829" s="364"/>
    </row>
    <row r="1830" spans="2:26">
      <c r="B1830" s="406">
        <v>1825</v>
      </c>
      <c r="C1830" s="364"/>
      <c r="D1830" s="364" t="str">
        <f t="shared" si="197"/>
        <v xml:space="preserve">#1825 : </v>
      </c>
      <c r="E1830" s="365"/>
      <c r="F1830" s="365"/>
      <c r="G1830" s="365"/>
      <c r="H1830" s="365"/>
      <c r="I1830" s="365"/>
      <c r="J1830" s="365"/>
      <c r="K1830" s="417"/>
      <c r="L1830" s="407">
        <f t="shared" si="203"/>
        <v>0</v>
      </c>
      <c r="M1830" s="407">
        <f t="shared" si="200"/>
        <v>0</v>
      </c>
      <c r="N1830" s="407">
        <f t="shared" si="201"/>
        <v>0</v>
      </c>
      <c r="O1830" s="407">
        <f t="shared" si="202"/>
        <v>0</v>
      </c>
      <c r="P1830" s="411" t="str">
        <f t="shared" si="198"/>
        <v/>
      </c>
      <c r="Q1830" s="412" t="str">
        <f t="shared" si="199"/>
        <v/>
      </c>
      <c r="Z1830" s="364"/>
    </row>
    <row r="1831" spans="2:26">
      <c r="B1831" s="406">
        <v>1826</v>
      </c>
      <c r="C1831" s="364"/>
      <c r="D1831" s="364" t="str">
        <f t="shared" si="197"/>
        <v xml:space="preserve">#1826 : </v>
      </c>
      <c r="E1831" s="365"/>
      <c r="F1831" s="365"/>
      <c r="G1831" s="365"/>
      <c r="H1831" s="365"/>
      <c r="I1831" s="365"/>
      <c r="J1831" s="365"/>
      <c r="K1831" s="417"/>
      <c r="L1831" s="407">
        <f t="shared" si="203"/>
        <v>0</v>
      </c>
      <c r="M1831" s="407">
        <f t="shared" si="200"/>
        <v>0</v>
      </c>
      <c r="N1831" s="407">
        <f t="shared" si="201"/>
        <v>0</v>
      </c>
      <c r="O1831" s="407">
        <f t="shared" si="202"/>
        <v>0</v>
      </c>
      <c r="P1831" s="411" t="str">
        <f t="shared" si="198"/>
        <v/>
      </c>
      <c r="Q1831" s="412" t="str">
        <f t="shared" si="199"/>
        <v/>
      </c>
      <c r="Z1831" s="364"/>
    </row>
    <row r="1832" spans="2:26">
      <c r="B1832" s="406">
        <v>1827</v>
      </c>
      <c r="C1832" s="364"/>
      <c r="D1832" s="364" t="str">
        <f t="shared" si="197"/>
        <v xml:space="preserve">#1827 : </v>
      </c>
      <c r="E1832" s="365"/>
      <c r="F1832" s="365"/>
      <c r="G1832" s="365"/>
      <c r="H1832" s="365"/>
      <c r="I1832" s="365"/>
      <c r="J1832" s="365"/>
      <c r="K1832" s="417"/>
      <c r="L1832" s="407">
        <f t="shared" si="203"/>
        <v>0</v>
      </c>
      <c r="M1832" s="407">
        <f t="shared" si="200"/>
        <v>0</v>
      </c>
      <c r="N1832" s="407">
        <f t="shared" si="201"/>
        <v>0</v>
      </c>
      <c r="O1832" s="407">
        <f t="shared" si="202"/>
        <v>0</v>
      </c>
      <c r="P1832" s="411" t="str">
        <f t="shared" si="198"/>
        <v/>
      </c>
      <c r="Q1832" s="412" t="str">
        <f t="shared" si="199"/>
        <v/>
      </c>
      <c r="Z1832" s="364"/>
    </row>
    <row r="1833" spans="2:26">
      <c r="B1833" s="406">
        <v>1828</v>
      </c>
      <c r="C1833" s="364"/>
      <c r="D1833" s="364" t="str">
        <f t="shared" si="197"/>
        <v xml:space="preserve">#1828 : </v>
      </c>
      <c r="E1833" s="365"/>
      <c r="F1833" s="365"/>
      <c r="G1833" s="365"/>
      <c r="H1833" s="365"/>
      <c r="I1833" s="365"/>
      <c r="J1833" s="365"/>
      <c r="K1833" s="417"/>
      <c r="L1833" s="407">
        <f t="shared" si="203"/>
        <v>0</v>
      </c>
      <c r="M1833" s="407">
        <f t="shared" si="200"/>
        <v>0</v>
      </c>
      <c r="N1833" s="407">
        <f t="shared" si="201"/>
        <v>0</v>
      </c>
      <c r="O1833" s="407">
        <f t="shared" si="202"/>
        <v>0</v>
      </c>
      <c r="P1833" s="411" t="str">
        <f t="shared" si="198"/>
        <v/>
      </c>
      <c r="Q1833" s="412" t="str">
        <f t="shared" si="199"/>
        <v/>
      </c>
      <c r="Z1833" s="364"/>
    </row>
    <row r="1834" spans="2:26">
      <c r="B1834" s="406">
        <v>1829</v>
      </c>
      <c r="C1834" s="364"/>
      <c r="D1834" s="364" t="str">
        <f t="shared" si="197"/>
        <v xml:space="preserve">#1829 : </v>
      </c>
      <c r="E1834" s="365"/>
      <c r="F1834" s="365"/>
      <c r="G1834" s="365"/>
      <c r="H1834" s="365"/>
      <c r="I1834" s="365"/>
      <c r="J1834" s="365"/>
      <c r="K1834" s="417"/>
      <c r="L1834" s="407">
        <f t="shared" si="203"/>
        <v>0</v>
      </c>
      <c r="M1834" s="407">
        <f t="shared" si="200"/>
        <v>0</v>
      </c>
      <c r="N1834" s="407">
        <f t="shared" si="201"/>
        <v>0</v>
      </c>
      <c r="O1834" s="407">
        <f t="shared" si="202"/>
        <v>0</v>
      </c>
      <c r="P1834" s="411" t="str">
        <f t="shared" si="198"/>
        <v/>
      </c>
      <c r="Q1834" s="412" t="str">
        <f t="shared" si="199"/>
        <v/>
      </c>
      <c r="Z1834" s="364"/>
    </row>
    <row r="1835" spans="2:26">
      <c r="B1835" s="406">
        <v>1830</v>
      </c>
      <c r="C1835" s="364"/>
      <c r="D1835" s="364" t="str">
        <f t="shared" si="197"/>
        <v xml:space="preserve">#1830 : </v>
      </c>
      <c r="E1835" s="365"/>
      <c r="F1835" s="365"/>
      <c r="G1835" s="365"/>
      <c r="H1835" s="365"/>
      <c r="I1835" s="365"/>
      <c r="J1835" s="365"/>
      <c r="K1835" s="417"/>
      <c r="L1835" s="407">
        <f t="shared" si="203"/>
        <v>0</v>
      </c>
      <c r="M1835" s="407">
        <f t="shared" si="200"/>
        <v>0</v>
      </c>
      <c r="N1835" s="407">
        <f t="shared" si="201"/>
        <v>0</v>
      </c>
      <c r="O1835" s="407">
        <f t="shared" si="202"/>
        <v>0</v>
      </c>
      <c r="P1835" s="411" t="str">
        <f t="shared" si="198"/>
        <v/>
      </c>
      <c r="Q1835" s="412" t="str">
        <f t="shared" si="199"/>
        <v/>
      </c>
      <c r="Z1835" s="364"/>
    </row>
    <row r="1836" spans="2:26">
      <c r="B1836" s="406">
        <v>1831</v>
      </c>
      <c r="C1836" s="364"/>
      <c r="D1836" s="364" t="str">
        <f t="shared" si="197"/>
        <v xml:space="preserve">#1831 : </v>
      </c>
      <c r="E1836" s="365"/>
      <c r="F1836" s="365"/>
      <c r="G1836" s="365"/>
      <c r="H1836" s="365"/>
      <c r="I1836" s="365"/>
      <c r="J1836" s="365"/>
      <c r="K1836" s="417"/>
      <c r="L1836" s="407">
        <f t="shared" si="203"/>
        <v>0</v>
      </c>
      <c r="M1836" s="407">
        <f t="shared" si="200"/>
        <v>0</v>
      </c>
      <c r="N1836" s="407">
        <f t="shared" si="201"/>
        <v>0</v>
      </c>
      <c r="O1836" s="407">
        <f t="shared" si="202"/>
        <v>0</v>
      </c>
      <c r="P1836" s="411" t="str">
        <f t="shared" si="198"/>
        <v/>
      </c>
      <c r="Q1836" s="412" t="str">
        <f t="shared" si="199"/>
        <v/>
      </c>
      <c r="Z1836" s="364"/>
    </row>
    <row r="1837" spans="2:26">
      <c r="B1837" s="406">
        <v>1832</v>
      </c>
      <c r="C1837" s="364"/>
      <c r="D1837" s="364" t="str">
        <f t="shared" si="197"/>
        <v xml:space="preserve">#1832 : </v>
      </c>
      <c r="E1837" s="365"/>
      <c r="F1837" s="365"/>
      <c r="G1837" s="365"/>
      <c r="H1837" s="365"/>
      <c r="I1837" s="365"/>
      <c r="J1837" s="365"/>
      <c r="K1837" s="417"/>
      <c r="L1837" s="407">
        <f t="shared" si="203"/>
        <v>0</v>
      </c>
      <c r="M1837" s="407">
        <f t="shared" si="200"/>
        <v>0</v>
      </c>
      <c r="N1837" s="407">
        <f t="shared" si="201"/>
        <v>0</v>
      </c>
      <c r="O1837" s="407">
        <f t="shared" si="202"/>
        <v>0</v>
      </c>
      <c r="P1837" s="411" t="str">
        <f t="shared" si="198"/>
        <v/>
      </c>
      <c r="Q1837" s="412" t="str">
        <f t="shared" si="199"/>
        <v/>
      </c>
      <c r="Z1837" s="364"/>
    </row>
    <row r="1838" spans="2:26">
      <c r="B1838" s="406">
        <v>1833</v>
      </c>
      <c r="C1838" s="364"/>
      <c r="D1838" s="364" t="str">
        <f t="shared" si="197"/>
        <v xml:space="preserve">#1833 : </v>
      </c>
      <c r="E1838" s="365"/>
      <c r="F1838" s="365"/>
      <c r="G1838" s="365"/>
      <c r="H1838" s="365"/>
      <c r="I1838" s="365"/>
      <c r="J1838" s="365"/>
      <c r="K1838" s="417"/>
      <c r="L1838" s="407">
        <f t="shared" si="203"/>
        <v>0</v>
      </c>
      <c r="M1838" s="407">
        <f t="shared" si="200"/>
        <v>0</v>
      </c>
      <c r="N1838" s="407">
        <f t="shared" si="201"/>
        <v>0</v>
      </c>
      <c r="O1838" s="407">
        <f t="shared" si="202"/>
        <v>0</v>
      </c>
      <c r="P1838" s="411" t="str">
        <f t="shared" si="198"/>
        <v/>
      </c>
      <c r="Q1838" s="412" t="str">
        <f t="shared" si="199"/>
        <v/>
      </c>
      <c r="Z1838" s="364"/>
    </row>
    <row r="1839" spans="2:26">
      <c r="B1839" s="406">
        <v>1834</v>
      </c>
      <c r="C1839" s="364"/>
      <c r="D1839" s="364" t="str">
        <f t="shared" si="197"/>
        <v xml:space="preserve">#1834 : </v>
      </c>
      <c r="E1839" s="365"/>
      <c r="F1839" s="365"/>
      <c r="G1839" s="365"/>
      <c r="H1839" s="365"/>
      <c r="I1839" s="365"/>
      <c r="J1839" s="365"/>
      <c r="K1839" s="417"/>
      <c r="L1839" s="407">
        <f t="shared" si="203"/>
        <v>0</v>
      </c>
      <c r="M1839" s="407">
        <f t="shared" si="200"/>
        <v>0</v>
      </c>
      <c r="N1839" s="407">
        <f t="shared" si="201"/>
        <v>0</v>
      </c>
      <c r="O1839" s="407">
        <f t="shared" si="202"/>
        <v>0</v>
      </c>
      <c r="P1839" s="411" t="str">
        <f t="shared" si="198"/>
        <v/>
      </c>
      <c r="Q1839" s="412" t="str">
        <f t="shared" si="199"/>
        <v/>
      </c>
      <c r="Z1839" s="364"/>
    </row>
    <row r="1840" spans="2:26">
      <c r="B1840" s="406">
        <v>1835</v>
      </c>
      <c r="C1840" s="364"/>
      <c r="D1840" s="364" t="str">
        <f t="shared" si="197"/>
        <v xml:space="preserve">#1835 : </v>
      </c>
      <c r="E1840" s="365"/>
      <c r="F1840" s="365"/>
      <c r="G1840" s="365"/>
      <c r="H1840" s="365"/>
      <c r="I1840" s="365"/>
      <c r="J1840" s="365"/>
      <c r="K1840" s="417"/>
      <c r="L1840" s="407">
        <f t="shared" si="203"/>
        <v>0</v>
      </c>
      <c r="M1840" s="407">
        <f t="shared" si="200"/>
        <v>0</v>
      </c>
      <c r="N1840" s="407">
        <f t="shared" si="201"/>
        <v>0</v>
      </c>
      <c r="O1840" s="407">
        <f t="shared" si="202"/>
        <v>0</v>
      </c>
      <c r="P1840" s="411" t="str">
        <f t="shared" si="198"/>
        <v/>
      </c>
      <c r="Q1840" s="412" t="str">
        <f t="shared" si="199"/>
        <v/>
      </c>
      <c r="Z1840" s="364"/>
    </row>
    <row r="1841" spans="2:26">
      <c r="B1841" s="406">
        <v>1836</v>
      </c>
      <c r="C1841" s="364"/>
      <c r="D1841" s="364" t="str">
        <f t="shared" si="197"/>
        <v xml:space="preserve">#1836 : </v>
      </c>
      <c r="E1841" s="365"/>
      <c r="F1841" s="365"/>
      <c r="G1841" s="365"/>
      <c r="H1841" s="365"/>
      <c r="I1841" s="365"/>
      <c r="J1841" s="365"/>
      <c r="K1841" s="417"/>
      <c r="L1841" s="407">
        <f t="shared" si="203"/>
        <v>0</v>
      </c>
      <c r="M1841" s="407">
        <f t="shared" si="200"/>
        <v>0</v>
      </c>
      <c r="N1841" s="407">
        <f t="shared" si="201"/>
        <v>0</v>
      </c>
      <c r="O1841" s="407">
        <f t="shared" si="202"/>
        <v>0</v>
      </c>
      <c r="P1841" s="411" t="str">
        <f t="shared" si="198"/>
        <v/>
      </c>
      <c r="Q1841" s="412" t="str">
        <f t="shared" si="199"/>
        <v/>
      </c>
      <c r="Z1841" s="364"/>
    </row>
    <row r="1842" spans="2:26">
      <c r="B1842" s="406">
        <v>1837</v>
      </c>
      <c r="C1842" s="364"/>
      <c r="D1842" s="364" t="str">
        <f t="shared" si="197"/>
        <v xml:space="preserve">#1837 : </v>
      </c>
      <c r="E1842" s="365"/>
      <c r="F1842" s="365"/>
      <c r="G1842" s="365"/>
      <c r="H1842" s="365"/>
      <c r="I1842" s="365"/>
      <c r="J1842" s="365"/>
      <c r="K1842" s="417"/>
      <c r="L1842" s="407">
        <f t="shared" si="203"/>
        <v>0</v>
      </c>
      <c r="M1842" s="407">
        <f t="shared" si="200"/>
        <v>0</v>
      </c>
      <c r="N1842" s="407">
        <f t="shared" si="201"/>
        <v>0</v>
      </c>
      <c r="O1842" s="407">
        <f t="shared" si="202"/>
        <v>0</v>
      </c>
      <c r="P1842" s="411" t="str">
        <f t="shared" si="198"/>
        <v/>
      </c>
      <c r="Q1842" s="412" t="str">
        <f t="shared" si="199"/>
        <v/>
      </c>
      <c r="Z1842" s="364"/>
    </row>
    <row r="1843" spans="2:26">
      <c r="B1843" s="406">
        <v>1838</v>
      </c>
      <c r="C1843" s="364"/>
      <c r="D1843" s="364" t="str">
        <f t="shared" si="197"/>
        <v xml:space="preserve">#1838 : </v>
      </c>
      <c r="E1843" s="365"/>
      <c r="F1843" s="365"/>
      <c r="G1843" s="365"/>
      <c r="H1843" s="365"/>
      <c r="I1843" s="365"/>
      <c r="J1843" s="365"/>
      <c r="K1843" s="417"/>
      <c r="L1843" s="407">
        <f t="shared" si="203"/>
        <v>0</v>
      </c>
      <c r="M1843" s="407">
        <f t="shared" si="200"/>
        <v>0</v>
      </c>
      <c r="N1843" s="407">
        <f t="shared" si="201"/>
        <v>0</v>
      </c>
      <c r="O1843" s="407">
        <f t="shared" si="202"/>
        <v>0</v>
      </c>
      <c r="P1843" s="411" t="str">
        <f t="shared" si="198"/>
        <v/>
      </c>
      <c r="Q1843" s="412" t="str">
        <f t="shared" si="199"/>
        <v/>
      </c>
      <c r="Z1843" s="364"/>
    </row>
    <row r="1844" spans="2:26">
      <c r="B1844" s="406">
        <v>1839</v>
      </c>
      <c r="C1844" s="364"/>
      <c r="D1844" s="364" t="str">
        <f t="shared" si="197"/>
        <v xml:space="preserve">#1839 : </v>
      </c>
      <c r="E1844" s="365"/>
      <c r="F1844" s="365"/>
      <c r="G1844" s="365"/>
      <c r="H1844" s="365"/>
      <c r="I1844" s="365"/>
      <c r="J1844" s="365"/>
      <c r="K1844" s="417"/>
      <c r="L1844" s="407">
        <f t="shared" si="203"/>
        <v>0</v>
      </c>
      <c r="M1844" s="407">
        <f t="shared" si="200"/>
        <v>0</v>
      </c>
      <c r="N1844" s="407">
        <f t="shared" si="201"/>
        <v>0</v>
      </c>
      <c r="O1844" s="407">
        <f t="shared" si="202"/>
        <v>0</v>
      </c>
      <c r="P1844" s="411" t="str">
        <f t="shared" si="198"/>
        <v/>
      </c>
      <c r="Q1844" s="412" t="str">
        <f t="shared" si="199"/>
        <v/>
      </c>
      <c r="Z1844" s="364"/>
    </row>
    <row r="1845" spans="2:26">
      <c r="B1845" s="406">
        <v>1840</v>
      </c>
      <c r="C1845" s="364"/>
      <c r="D1845" s="364" t="str">
        <f t="shared" si="197"/>
        <v xml:space="preserve">#1840 : </v>
      </c>
      <c r="E1845" s="365"/>
      <c r="F1845" s="365"/>
      <c r="G1845" s="365"/>
      <c r="H1845" s="365"/>
      <c r="I1845" s="365"/>
      <c r="J1845" s="365"/>
      <c r="K1845" s="417"/>
      <c r="L1845" s="407">
        <f t="shared" si="203"/>
        <v>0</v>
      </c>
      <c r="M1845" s="407">
        <f t="shared" si="200"/>
        <v>0</v>
      </c>
      <c r="N1845" s="407">
        <f t="shared" si="201"/>
        <v>0</v>
      </c>
      <c r="O1845" s="407">
        <f t="shared" si="202"/>
        <v>0</v>
      </c>
      <c r="P1845" s="411" t="str">
        <f t="shared" si="198"/>
        <v/>
      </c>
      <c r="Q1845" s="412" t="str">
        <f t="shared" si="199"/>
        <v/>
      </c>
      <c r="Z1845" s="364"/>
    </row>
    <row r="1846" spans="2:26">
      <c r="B1846" s="406">
        <v>1841</v>
      </c>
      <c r="C1846" s="364"/>
      <c r="D1846" s="364" t="str">
        <f t="shared" si="197"/>
        <v xml:space="preserve">#1841 : </v>
      </c>
      <c r="E1846" s="365"/>
      <c r="F1846" s="365"/>
      <c r="G1846" s="365"/>
      <c r="H1846" s="365"/>
      <c r="I1846" s="365"/>
      <c r="J1846" s="365"/>
      <c r="K1846" s="417"/>
      <c r="L1846" s="407">
        <f t="shared" si="203"/>
        <v>0</v>
      </c>
      <c r="M1846" s="407">
        <f t="shared" si="200"/>
        <v>0</v>
      </c>
      <c r="N1846" s="407">
        <f t="shared" si="201"/>
        <v>0</v>
      </c>
      <c r="O1846" s="407">
        <f t="shared" si="202"/>
        <v>0</v>
      </c>
      <c r="P1846" s="411" t="str">
        <f t="shared" si="198"/>
        <v/>
      </c>
      <c r="Q1846" s="412" t="str">
        <f t="shared" si="199"/>
        <v/>
      </c>
      <c r="Z1846" s="364"/>
    </row>
    <row r="1847" spans="2:26">
      <c r="B1847" s="406">
        <v>1842</v>
      </c>
      <c r="C1847" s="364"/>
      <c r="D1847" s="364" t="str">
        <f t="shared" si="197"/>
        <v xml:space="preserve">#1842 : </v>
      </c>
      <c r="E1847" s="365"/>
      <c r="F1847" s="365"/>
      <c r="G1847" s="365"/>
      <c r="H1847" s="365"/>
      <c r="I1847" s="365"/>
      <c r="J1847" s="365"/>
      <c r="K1847" s="417"/>
      <c r="L1847" s="407">
        <f t="shared" si="203"/>
        <v>0</v>
      </c>
      <c r="M1847" s="407">
        <f t="shared" si="200"/>
        <v>0</v>
      </c>
      <c r="N1847" s="407">
        <f t="shared" si="201"/>
        <v>0</v>
      </c>
      <c r="O1847" s="407">
        <f t="shared" si="202"/>
        <v>0</v>
      </c>
      <c r="P1847" s="411" t="str">
        <f t="shared" si="198"/>
        <v/>
      </c>
      <c r="Q1847" s="412" t="str">
        <f t="shared" si="199"/>
        <v/>
      </c>
      <c r="Z1847" s="364"/>
    </row>
    <row r="1848" spans="2:26">
      <c r="B1848" s="406">
        <v>1843</v>
      </c>
      <c r="C1848" s="364"/>
      <c r="D1848" s="364" t="str">
        <f t="shared" si="197"/>
        <v xml:space="preserve">#1843 : </v>
      </c>
      <c r="E1848" s="365"/>
      <c r="F1848" s="365"/>
      <c r="G1848" s="365"/>
      <c r="H1848" s="365"/>
      <c r="I1848" s="365"/>
      <c r="J1848" s="365"/>
      <c r="K1848" s="417"/>
      <c r="L1848" s="407">
        <f t="shared" si="203"/>
        <v>0</v>
      </c>
      <c r="M1848" s="407">
        <f t="shared" si="200"/>
        <v>0</v>
      </c>
      <c r="N1848" s="407">
        <f t="shared" si="201"/>
        <v>0</v>
      </c>
      <c r="O1848" s="407">
        <f t="shared" si="202"/>
        <v>0</v>
      </c>
      <c r="P1848" s="411" t="str">
        <f t="shared" si="198"/>
        <v/>
      </c>
      <c r="Q1848" s="412" t="str">
        <f t="shared" si="199"/>
        <v/>
      </c>
      <c r="Z1848" s="364"/>
    </row>
    <row r="1849" spans="2:26">
      <c r="B1849" s="406">
        <v>1844</v>
      </c>
      <c r="C1849" s="364"/>
      <c r="D1849" s="364" t="str">
        <f t="shared" si="197"/>
        <v xml:space="preserve">#1844 : </v>
      </c>
      <c r="E1849" s="365"/>
      <c r="F1849" s="365"/>
      <c r="G1849" s="365"/>
      <c r="H1849" s="365"/>
      <c r="I1849" s="365"/>
      <c r="J1849" s="365"/>
      <c r="K1849" s="417"/>
      <c r="L1849" s="407">
        <f t="shared" si="203"/>
        <v>0</v>
      </c>
      <c r="M1849" s="407">
        <f t="shared" si="200"/>
        <v>0</v>
      </c>
      <c r="N1849" s="407">
        <f t="shared" si="201"/>
        <v>0</v>
      </c>
      <c r="O1849" s="407">
        <f t="shared" si="202"/>
        <v>0</v>
      </c>
      <c r="P1849" s="411" t="str">
        <f t="shared" si="198"/>
        <v/>
      </c>
      <c r="Q1849" s="412" t="str">
        <f t="shared" si="199"/>
        <v/>
      </c>
      <c r="Z1849" s="364"/>
    </row>
    <row r="1850" spans="2:26">
      <c r="B1850" s="406">
        <v>1845</v>
      </c>
      <c r="C1850" s="364"/>
      <c r="D1850" s="364" t="str">
        <f t="shared" si="197"/>
        <v xml:space="preserve">#1845 : </v>
      </c>
      <c r="E1850" s="365"/>
      <c r="F1850" s="365"/>
      <c r="G1850" s="365"/>
      <c r="H1850" s="365"/>
      <c r="I1850" s="365"/>
      <c r="J1850" s="365"/>
      <c r="K1850" s="417"/>
      <c r="L1850" s="407">
        <f t="shared" si="203"/>
        <v>0</v>
      </c>
      <c r="M1850" s="407">
        <f t="shared" si="200"/>
        <v>0</v>
      </c>
      <c r="N1850" s="407">
        <f t="shared" si="201"/>
        <v>0</v>
      </c>
      <c r="O1850" s="407">
        <f t="shared" si="202"/>
        <v>0</v>
      </c>
      <c r="P1850" s="411" t="str">
        <f t="shared" si="198"/>
        <v/>
      </c>
      <c r="Q1850" s="412" t="str">
        <f t="shared" si="199"/>
        <v/>
      </c>
      <c r="Z1850" s="364"/>
    </row>
    <row r="1851" spans="2:26">
      <c r="B1851" s="406">
        <v>1846</v>
      </c>
      <c r="C1851" s="364"/>
      <c r="D1851" s="364" t="str">
        <f t="shared" si="197"/>
        <v xml:space="preserve">#1846 : </v>
      </c>
      <c r="E1851" s="365"/>
      <c r="F1851" s="365"/>
      <c r="G1851" s="365"/>
      <c r="H1851" s="365"/>
      <c r="I1851" s="365"/>
      <c r="J1851" s="365"/>
      <c r="K1851" s="417"/>
      <c r="L1851" s="407">
        <f t="shared" si="203"/>
        <v>0</v>
      </c>
      <c r="M1851" s="407">
        <f t="shared" si="200"/>
        <v>0</v>
      </c>
      <c r="N1851" s="407">
        <f t="shared" si="201"/>
        <v>0</v>
      </c>
      <c r="O1851" s="407">
        <f t="shared" si="202"/>
        <v>0</v>
      </c>
      <c r="P1851" s="411" t="str">
        <f t="shared" si="198"/>
        <v/>
      </c>
      <c r="Q1851" s="412" t="str">
        <f t="shared" si="199"/>
        <v/>
      </c>
      <c r="Z1851" s="364"/>
    </row>
    <row r="1852" spans="2:26">
      <c r="B1852" s="406">
        <v>1847</v>
      </c>
      <c r="C1852" s="364"/>
      <c r="D1852" s="364" t="str">
        <f t="shared" si="197"/>
        <v xml:space="preserve">#1847 : </v>
      </c>
      <c r="E1852" s="365"/>
      <c r="F1852" s="365"/>
      <c r="G1852" s="365"/>
      <c r="H1852" s="365"/>
      <c r="I1852" s="365"/>
      <c r="J1852" s="365"/>
      <c r="K1852" s="417"/>
      <c r="L1852" s="407">
        <f t="shared" si="203"/>
        <v>0</v>
      </c>
      <c r="M1852" s="407">
        <f t="shared" si="200"/>
        <v>0</v>
      </c>
      <c r="N1852" s="407">
        <f t="shared" si="201"/>
        <v>0</v>
      </c>
      <c r="O1852" s="407">
        <f t="shared" si="202"/>
        <v>0</v>
      </c>
      <c r="P1852" s="411" t="str">
        <f t="shared" si="198"/>
        <v/>
      </c>
      <c r="Q1852" s="412" t="str">
        <f t="shared" si="199"/>
        <v/>
      </c>
      <c r="Z1852" s="364"/>
    </row>
    <row r="1853" spans="2:26">
      <c r="B1853" s="406">
        <v>1848</v>
      </c>
      <c r="C1853" s="364"/>
      <c r="D1853" s="364" t="str">
        <f t="shared" si="197"/>
        <v xml:space="preserve">#1848 : </v>
      </c>
      <c r="E1853" s="365"/>
      <c r="F1853" s="365"/>
      <c r="G1853" s="365"/>
      <c r="H1853" s="365"/>
      <c r="I1853" s="365"/>
      <c r="J1853" s="365"/>
      <c r="K1853" s="417"/>
      <c r="L1853" s="407">
        <f t="shared" si="203"/>
        <v>0</v>
      </c>
      <c r="M1853" s="407">
        <f t="shared" si="200"/>
        <v>0</v>
      </c>
      <c r="N1853" s="407">
        <f t="shared" si="201"/>
        <v>0</v>
      </c>
      <c r="O1853" s="407">
        <f t="shared" si="202"/>
        <v>0</v>
      </c>
      <c r="P1853" s="411" t="str">
        <f t="shared" si="198"/>
        <v/>
      </c>
      <c r="Q1853" s="412" t="str">
        <f t="shared" si="199"/>
        <v/>
      </c>
      <c r="Z1853" s="364"/>
    </row>
    <row r="1854" spans="2:26">
      <c r="B1854" s="406">
        <v>1849</v>
      </c>
      <c r="C1854" s="364"/>
      <c r="D1854" s="364" t="str">
        <f t="shared" si="197"/>
        <v xml:space="preserve">#1849 : </v>
      </c>
      <c r="E1854" s="365"/>
      <c r="F1854" s="365"/>
      <c r="G1854" s="365"/>
      <c r="H1854" s="365"/>
      <c r="I1854" s="365"/>
      <c r="J1854" s="365"/>
      <c r="K1854" s="417"/>
      <c r="L1854" s="407">
        <f t="shared" si="203"/>
        <v>0</v>
      </c>
      <c r="M1854" s="407">
        <f t="shared" si="200"/>
        <v>0</v>
      </c>
      <c r="N1854" s="407">
        <f t="shared" si="201"/>
        <v>0</v>
      </c>
      <c r="O1854" s="407">
        <f t="shared" si="202"/>
        <v>0</v>
      </c>
      <c r="P1854" s="411" t="str">
        <f t="shared" si="198"/>
        <v/>
      </c>
      <c r="Q1854" s="412" t="str">
        <f t="shared" si="199"/>
        <v/>
      </c>
      <c r="Z1854" s="364"/>
    </row>
    <row r="1855" spans="2:26">
      <c r="B1855" s="406">
        <v>1850</v>
      </c>
      <c r="C1855" s="364"/>
      <c r="D1855" s="364" t="str">
        <f t="shared" si="197"/>
        <v xml:space="preserve">#1850 : </v>
      </c>
      <c r="E1855" s="365"/>
      <c r="F1855" s="365"/>
      <c r="G1855" s="365"/>
      <c r="H1855" s="365"/>
      <c r="I1855" s="365"/>
      <c r="J1855" s="365"/>
      <c r="K1855" s="417"/>
      <c r="L1855" s="407">
        <f t="shared" si="203"/>
        <v>0</v>
      </c>
      <c r="M1855" s="407">
        <f t="shared" si="200"/>
        <v>0</v>
      </c>
      <c r="N1855" s="407">
        <f t="shared" si="201"/>
        <v>0</v>
      </c>
      <c r="O1855" s="407">
        <f t="shared" si="202"/>
        <v>0</v>
      </c>
      <c r="P1855" s="411" t="str">
        <f t="shared" si="198"/>
        <v/>
      </c>
      <c r="Q1855" s="412" t="str">
        <f t="shared" si="199"/>
        <v/>
      </c>
      <c r="Z1855" s="364"/>
    </row>
    <row r="1856" spans="2:26">
      <c r="B1856" s="406">
        <v>1851</v>
      </c>
      <c r="C1856" s="364"/>
      <c r="D1856" s="364" t="str">
        <f t="shared" si="197"/>
        <v xml:space="preserve">#1851 : </v>
      </c>
      <c r="E1856" s="365"/>
      <c r="F1856" s="365"/>
      <c r="G1856" s="365"/>
      <c r="H1856" s="365"/>
      <c r="I1856" s="365"/>
      <c r="J1856" s="365"/>
      <c r="K1856" s="417"/>
      <c r="L1856" s="407">
        <f t="shared" si="203"/>
        <v>0</v>
      </c>
      <c r="M1856" s="407">
        <f t="shared" si="200"/>
        <v>0</v>
      </c>
      <c r="N1856" s="407">
        <f t="shared" si="201"/>
        <v>0</v>
      </c>
      <c r="O1856" s="407">
        <f t="shared" si="202"/>
        <v>0</v>
      </c>
      <c r="P1856" s="411" t="str">
        <f t="shared" si="198"/>
        <v/>
      </c>
      <c r="Q1856" s="412" t="str">
        <f t="shared" si="199"/>
        <v/>
      </c>
      <c r="Z1856" s="364"/>
    </row>
    <row r="1857" spans="2:26">
      <c r="B1857" s="406">
        <v>1852</v>
      </c>
      <c r="C1857" s="364"/>
      <c r="D1857" s="364" t="str">
        <f t="shared" si="197"/>
        <v xml:space="preserve">#1852 : </v>
      </c>
      <c r="E1857" s="365"/>
      <c r="F1857" s="365"/>
      <c r="G1857" s="365"/>
      <c r="H1857" s="365"/>
      <c r="I1857" s="365"/>
      <c r="J1857" s="365"/>
      <c r="K1857" s="417"/>
      <c r="L1857" s="407">
        <f t="shared" si="203"/>
        <v>0</v>
      </c>
      <c r="M1857" s="407">
        <f t="shared" si="200"/>
        <v>0</v>
      </c>
      <c r="N1857" s="407">
        <f t="shared" si="201"/>
        <v>0</v>
      </c>
      <c r="O1857" s="407">
        <f t="shared" si="202"/>
        <v>0</v>
      </c>
      <c r="P1857" s="411" t="str">
        <f t="shared" si="198"/>
        <v/>
      </c>
      <c r="Q1857" s="412" t="str">
        <f t="shared" si="199"/>
        <v/>
      </c>
      <c r="Z1857" s="364"/>
    </row>
    <row r="1858" spans="2:26">
      <c r="B1858" s="406">
        <v>1853</v>
      </c>
      <c r="C1858" s="364"/>
      <c r="D1858" s="364" t="str">
        <f t="shared" si="197"/>
        <v xml:space="preserve">#1853 : </v>
      </c>
      <c r="E1858" s="365"/>
      <c r="F1858" s="365"/>
      <c r="G1858" s="365"/>
      <c r="H1858" s="365"/>
      <c r="I1858" s="365"/>
      <c r="J1858" s="365"/>
      <c r="K1858" s="417"/>
      <c r="L1858" s="407">
        <f t="shared" si="203"/>
        <v>0</v>
      </c>
      <c r="M1858" s="407">
        <f t="shared" si="200"/>
        <v>0</v>
      </c>
      <c r="N1858" s="407">
        <f t="shared" si="201"/>
        <v>0</v>
      </c>
      <c r="O1858" s="407">
        <f t="shared" si="202"/>
        <v>0</v>
      </c>
      <c r="P1858" s="411" t="str">
        <f t="shared" si="198"/>
        <v/>
      </c>
      <c r="Q1858" s="412" t="str">
        <f t="shared" si="199"/>
        <v/>
      </c>
      <c r="Z1858" s="364"/>
    </row>
    <row r="1859" spans="2:26">
      <c r="B1859" s="406">
        <v>1854</v>
      </c>
      <c r="C1859" s="364"/>
      <c r="D1859" s="364" t="str">
        <f t="shared" si="197"/>
        <v xml:space="preserve">#1854 : </v>
      </c>
      <c r="E1859" s="365"/>
      <c r="F1859" s="365"/>
      <c r="G1859" s="365"/>
      <c r="H1859" s="365"/>
      <c r="I1859" s="365"/>
      <c r="J1859" s="365"/>
      <c r="K1859" s="417"/>
      <c r="L1859" s="407">
        <f t="shared" si="203"/>
        <v>0</v>
      </c>
      <c r="M1859" s="407">
        <f t="shared" si="200"/>
        <v>0</v>
      </c>
      <c r="N1859" s="407">
        <f t="shared" si="201"/>
        <v>0</v>
      </c>
      <c r="O1859" s="407">
        <f t="shared" si="202"/>
        <v>0</v>
      </c>
      <c r="P1859" s="411" t="str">
        <f t="shared" si="198"/>
        <v/>
      </c>
      <c r="Q1859" s="412" t="str">
        <f t="shared" si="199"/>
        <v/>
      </c>
      <c r="Z1859" s="364"/>
    </row>
    <row r="1860" spans="2:26">
      <c r="B1860" s="406">
        <v>1855</v>
      </c>
      <c r="C1860" s="364"/>
      <c r="D1860" s="364" t="str">
        <f t="shared" si="197"/>
        <v xml:space="preserve">#1855 : </v>
      </c>
      <c r="E1860" s="365"/>
      <c r="F1860" s="365"/>
      <c r="G1860" s="365"/>
      <c r="H1860" s="365"/>
      <c r="I1860" s="365"/>
      <c r="J1860" s="365"/>
      <c r="K1860" s="417"/>
      <c r="L1860" s="407">
        <f t="shared" si="203"/>
        <v>0</v>
      </c>
      <c r="M1860" s="407">
        <f t="shared" si="200"/>
        <v>0</v>
      </c>
      <c r="N1860" s="407">
        <f t="shared" si="201"/>
        <v>0</v>
      </c>
      <c r="O1860" s="407">
        <f t="shared" si="202"/>
        <v>0</v>
      </c>
      <c r="P1860" s="411" t="str">
        <f t="shared" si="198"/>
        <v/>
      </c>
      <c r="Q1860" s="412" t="str">
        <f t="shared" si="199"/>
        <v/>
      </c>
      <c r="Z1860" s="364"/>
    </row>
    <row r="1861" spans="2:26">
      <c r="B1861" s="406">
        <v>1856</v>
      </c>
      <c r="C1861" s="364"/>
      <c r="D1861" s="364" t="str">
        <f t="shared" si="197"/>
        <v xml:space="preserve">#1856 : </v>
      </c>
      <c r="E1861" s="365"/>
      <c r="F1861" s="365"/>
      <c r="G1861" s="365"/>
      <c r="H1861" s="365"/>
      <c r="I1861" s="365"/>
      <c r="J1861" s="365"/>
      <c r="K1861" s="417"/>
      <c r="L1861" s="407">
        <f t="shared" si="203"/>
        <v>0</v>
      </c>
      <c r="M1861" s="407">
        <f t="shared" si="200"/>
        <v>0</v>
      </c>
      <c r="N1861" s="407">
        <f t="shared" si="201"/>
        <v>0</v>
      </c>
      <c r="O1861" s="407">
        <f t="shared" si="202"/>
        <v>0</v>
      </c>
      <c r="P1861" s="411" t="str">
        <f t="shared" si="198"/>
        <v/>
      </c>
      <c r="Q1861" s="412" t="str">
        <f t="shared" si="199"/>
        <v/>
      </c>
      <c r="Z1861" s="364"/>
    </row>
    <row r="1862" spans="2:26">
      <c r="B1862" s="406">
        <v>1857</v>
      </c>
      <c r="C1862" s="364"/>
      <c r="D1862" s="364" t="str">
        <f t="shared" ref="D1862:D1925" si="204">"#"&amp;B1862&amp;" : "&amp;C1862</f>
        <v xml:space="preserve">#1857 : </v>
      </c>
      <c r="E1862" s="365"/>
      <c r="F1862" s="365"/>
      <c r="G1862" s="365"/>
      <c r="H1862" s="365"/>
      <c r="I1862" s="365"/>
      <c r="J1862" s="365"/>
      <c r="K1862" s="417"/>
      <c r="L1862" s="407">
        <f t="shared" si="203"/>
        <v>0</v>
      </c>
      <c r="M1862" s="407">
        <f t="shared" si="200"/>
        <v>0</v>
      </c>
      <c r="N1862" s="407">
        <f t="shared" si="201"/>
        <v>0</v>
      </c>
      <c r="O1862" s="407">
        <f t="shared" si="202"/>
        <v>0</v>
      </c>
      <c r="P1862" s="411" t="str">
        <f t="shared" ref="P1862:P1925" si="205">IF(M1862&gt;N1862,"Match funding needs to be min 50%","")</f>
        <v/>
      </c>
      <c r="Q1862" s="412" t="str">
        <f t="shared" ref="Q1862:Q1925" si="206" xml:space="preserve">
IF(AND(E1862="Privately Rented Home",K1862&gt;=$L$3/0.7,L1862=$L$3),"",
IF(AND(E1862="Privately Rented Home",K1862&lt;$L$3/0.7,L1862=K1862*70%),"",
IF(AND(E1862="Privately Owned Home",K1862=L1862),"",
IF(AND(E1862="Social Home",K1862=(M1862+N1862)),"",
IF(AND(E1862="",K1862=0),"",
"Private Landlord contribution needs to be greater")))))</f>
        <v/>
      </c>
      <c r="Z1862" s="364"/>
    </row>
    <row r="1863" spans="2:26">
      <c r="B1863" s="406">
        <v>1858</v>
      </c>
      <c r="C1863" s="364"/>
      <c r="D1863" s="364" t="str">
        <f t="shared" si="204"/>
        <v xml:space="preserve">#1858 : </v>
      </c>
      <c r="E1863" s="365"/>
      <c r="F1863" s="365"/>
      <c r="G1863" s="365"/>
      <c r="H1863" s="365"/>
      <c r="I1863" s="365"/>
      <c r="J1863" s="365"/>
      <c r="K1863" s="417"/>
      <c r="L1863" s="407">
        <f t="shared" si="203"/>
        <v>0</v>
      </c>
      <c r="M1863" s="407">
        <f t="shared" ref="M1863:M1926" si="207">VALUE(
IF(AND(E1863="Social Home",K1863&gt;=$M$3/0.5),$M$3,
IF(AND(E1863="Social Home",K1863&lt;$M$3/0.5),K1863*50%,
"0")))</f>
        <v>0</v>
      </c>
      <c r="N1863" s="407">
        <f t="shared" ref="N1863:N1926" si="208">VALUE(IF(E1863="Social Home",K1863-M1863,0))</f>
        <v>0</v>
      </c>
      <c r="O1863" s="407">
        <f t="shared" ref="O1863:O1926" si="209">VALUE(IF(E1863="Privately Rented Home",K1863-L1863,0))</f>
        <v>0</v>
      </c>
      <c r="P1863" s="411" t="str">
        <f t="shared" si="205"/>
        <v/>
      </c>
      <c r="Q1863" s="412" t="str">
        <f t="shared" si="206"/>
        <v/>
      </c>
      <c r="Z1863" s="364"/>
    </row>
    <row r="1864" spans="2:26">
      <c r="B1864" s="406">
        <v>1859</v>
      </c>
      <c r="C1864" s="364"/>
      <c r="D1864" s="364" t="str">
        <f t="shared" si="204"/>
        <v xml:space="preserve">#1859 : </v>
      </c>
      <c r="E1864" s="365"/>
      <c r="F1864" s="365"/>
      <c r="G1864" s="365"/>
      <c r="H1864" s="365"/>
      <c r="I1864" s="365"/>
      <c r="J1864" s="365"/>
      <c r="K1864" s="417"/>
      <c r="L1864" s="407">
        <f t="shared" si="203"/>
        <v>0</v>
      </c>
      <c r="M1864" s="407">
        <f t="shared" si="207"/>
        <v>0</v>
      </c>
      <c r="N1864" s="407">
        <f t="shared" si="208"/>
        <v>0</v>
      </c>
      <c r="O1864" s="407">
        <f t="shared" si="209"/>
        <v>0</v>
      </c>
      <c r="P1864" s="411" t="str">
        <f t="shared" si="205"/>
        <v/>
      </c>
      <c r="Q1864" s="412" t="str">
        <f t="shared" si="206"/>
        <v/>
      </c>
      <c r="Z1864" s="364"/>
    </row>
    <row r="1865" spans="2:26">
      <c r="B1865" s="406">
        <v>1860</v>
      </c>
      <c r="C1865" s="364"/>
      <c r="D1865" s="364" t="str">
        <f t="shared" si="204"/>
        <v xml:space="preserve">#1860 : </v>
      </c>
      <c r="E1865" s="365"/>
      <c r="F1865" s="365"/>
      <c r="G1865" s="365"/>
      <c r="H1865" s="365"/>
      <c r="I1865" s="365"/>
      <c r="J1865" s="365"/>
      <c r="K1865" s="417"/>
      <c r="L1865" s="407">
        <f t="shared" ref="L1865:L1928" si="210">VALUE(
IF(AND(E1865="Privately Rented Home",K1865&gt;=$L$3/0.7),$L$3,
IF(AND(E1865="Privately Rented Home",K1865&lt;$L$3/0.7),K1865*0.7,
IF(AND(E1865="Privately Owned Home",K1865&gt;=0),K1865,
"0"))))</f>
        <v>0</v>
      </c>
      <c r="M1865" s="407">
        <f t="shared" si="207"/>
        <v>0</v>
      </c>
      <c r="N1865" s="407">
        <f t="shared" si="208"/>
        <v>0</v>
      </c>
      <c r="O1865" s="407">
        <f t="shared" si="209"/>
        <v>0</v>
      </c>
      <c r="P1865" s="411" t="str">
        <f t="shared" si="205"/>
        <v/>
      </c>
      <c r="Q1865" s="412" t="str">
        <f t="shared" si="206"/>
        <v/>
      </c>
      <c r="Z1865" s="364"/>
    </row>
    <row r="1866" spans="2:26">
      <c r="B1866" s="406">
        <v>1861</v>
      </c>
      <c r="C1866" s="364"/>
      <c r="D1866" s="364" t="str">
        <f t="shared" si="204"/>
        <v xml:space="preserve">#1861 : </v>
      </c>
      <c r="E1866" s="365"/>
      <c r="F1866" s="365"/>
      <c r="G1866" s="365"/>
      <c r="H1866" s="365"/>
      <c r="I1866" s="365"/>
      <c r="J1866" s="365"/>
      <c r="K1866" s="417"/>
      <c r="L1866" s="407">
        <f t="shared" si="210"/>
        <v>0</v>
      </c>
      <c r="M1866" s="407">
        <f t="shared" si="207"/>
        <v>0</v>
      </c>
      <c r="N1866" s="407">
        <f t="shared" si="208"/>
        <v>0</v>
      </c>
      <c r="O1866" s="407">
        <f t="shared" si="209"/>
        <v>0</v>
      </c>
      <c r="P1866" s="411" t="str">
        <f t="shared" si="205"/>
        <v/>
      </c>
      <c r="Q1866" s="412" t="str">
        <f t="shared" si="206"/>
        <v/>
      </c>
      <c r="Z1866" s="364"/>
    </row>
    <row r="1867" spans="2:26">
      <c r="B1867" s="406">
        <v>1862</v>
      </c>
      <c r="C1867" s="364"/>
      <c r="D1867" s="364" t="str">
        <f t="shared" si="204"/>
        <v xml:space="preserve">#1862 : </v>
      </c>
      <c r="E1867" s="365"/>
      <c r="F1867" s="365"/>
      <c r="G1867" s="365"/>
      <c r="H1867" s="365"/>
      <c r="I1867" s="365"/>
      <c r="J1867" s="365"/>
      <c r="K1867" s="417"/>
      <c r="L1867" s="407">
        <f t="shared" si="210"/>
        <v>0</v>
      </c>
      <c r="M1867" s="407">
        <f t="shared" si="207"/>
        <v>0</v>
      </c>
      <c r="N1867" s="407">
        <f t="shared" si="208"/>
        <v>0</v>
      </c>
      <c r="O1867" s="407">
        <f t="shared" si="209"/>
        <v>0</v>
      </c>
      <c r="P1867" s="411" t="str">
        <f t="shared" si="205"/>
        <v/>
      </c>
      <c r="Q1867" s="412" t="str">
        <f t="shared" si="206"/>
        <v/>
      </c>
      <c r="Z1867" s="364"/>
    </row>
    <row r="1868" spans="2:26">
      <c r="B1868" s="406">
        <v>1863</v>
      </c>
      <c r="C1868" s="364"/>
      <c r="D1868" s="364" t="str">
        <f t="shared" si="204"/>
        <v xml:space="preserve">#1863 : </v>
      </c>
      <c r="E1868" s="365"/>
      <c r="F1868" s="365"/>
      <c r="G1868" s="365"/>
      <c r="H1868" s="365"/>
      <c r="I1868" s="365"/>
      <c r="J1868" s="365"/>
      <c r="K1868" s="417"/>
      <c r="L1868" s="407">
        <f t="shared" si="210"/>
        <v>0</v>
      </c>
      <c r="M1868" s="407">
        <f t="shared" si="207"/>
        <v>0</v>
      </c>
      <c r="N1868" s="407">
        <f t="shared" si="208"/>
        <v>0</v>
      </c>
      <c r="O1868" s="407">
        <f t="shared" si="209"/>
        <v>0</v>
      </c>
      <c r="P1868" s="411" t="str">
        <f t="shared" si="205"/>
        <v/>
      </c>
      <c r="Q1868" s="412" t="str">
        <f t="shared" si="206"/>
        <v/>
      </c>
      <c r="Z1868" s="364"/>
    </row>
    <row r="1869" spans="2:26">
      <c r="B1869" s="406">
        <v>1864</v>
      </c>
      <c r="C1869" s="364"/>
      <c r="D1869" s="364" t="str">
        <f t="shared" si="204"/>
        <v xml:space="preserve">#1864 : </v>
      </c>
      <c r="E1869" s="365"/>
      <c r="F1869" s="365"/>
      <c r="G1869" s="365"/>
      <c r="H1869" s="365"/>
      <c r="I1869" s="365"/>
      <c r="J1869" s="365"/>
      <c r="K1869" s="417"/>
      <c r="L1869" s="407">
        <f t="shared" si="210"/>
        <v>0</v>
      </c>
      <c r="M1869" s="407">
        <f t="shared" si="207"/>
        <v>0</v>
      </c>
      <c r="N1869" s="407">
        <f t="shared" si="208"/>
        <v>0</v>
      </c>
      <c r="O1869" s="407">
        <f t="shared" si="209"/>
        <v>0</v>
      </c>
      <c r="P1869" s="411" t="str">
        <f t="shared" si="205"/>
        <v/>
      </c>
      <c r="Q1869" s="412" t="str">
        <f t="shared" si="206"/>
        <v/>
      </c>
      <c r="Z1869" s="364"/>
    </row>
    <row r="1870" spans="2:26">
      <c r="B1870" s="406">
        <v>1865</v>
      </c>
      <c r="C1870" s="364"/>
      <c r="D1870" s="364" t="str">
        <f t="shared" si="204"/>
        <v xml:space="preserve">#1865 : </v>
      </c>
      <c r="E1870" s="365"/>
      <c r="F1870" s="365"/>
      <c r="G1870" s="365"/>
      <c r="H1870" s="365"/>
      <c r="I1870" s="365"/>
      <c r="J1870" s="365"/>
      <c r="K1870" s="417"/>
      <c r="L1870" s="407">
        <f t="shared" si="210"/>
        <v>0</v>
      </c>
      <c r="M1870" s="407">
        <f t="shared" si="207"/>
        <v>0</v>
      </c>
      <c r="N1870" s="407">
        <f t="shared" si="208"/>
        <v>0</v>
      </c>
      <c r="O1870" s="407">
        <f t="shared" si="209"/>
        <v>0</v>
      </c>
      <c r="P1870" s="411" t="str">
        <f t="shared" si="205"/>
        <v/>
      </c>
      <c r="Q1870" s="412" t="str">
        <f t="shared" si="206"/>
        <v/>
      </c>
      <c r="Z1870" s="364"/>
    </row>
    <row r="1871" spans="2:26">
      <c r="B1871" s="406">
        <v>1866</v>
      </c>
      <c r="C1871" s="364"/>
      <c r="D1871" s="364" t="str">
        <f t="shared" si="204"/>
        <v xml:space="preserve">#1866 : </v>
      </c>
      <c r="E1871" s="365"/>
      <c r="F1871" s="365"/>
      <c r="G1871" s="365"/>
      <c r="H1871" s="365"/>
      <c r="I1871" s="365"/>
      <c r="J1871" s="365"/>
      <c r="K1871" s="417"/>
      <c r="L1871" s="407">
        <f t="shared" si="210"/>
        <v>0</v>
      </c>
      <c r="M1871" s="407">
        <f t="shared" si="207"/>
        <v>0</v>
      </c>
      <c r="N1871" s="407">
        <f t="shared" si="208"/>
        <v>0</v>
      </c>
      <c r="O1871" s="407">
        <f t="shared" si="209"/>
        <v>0</v>
      </c>
      <c r="P1871" s="411" t="str">
        <f t="shared" si="205"/>
        <v/>
      </c>
      <c r="Q1871" s="412" t="str">
        <f t="shared" si="206"/>
        <v/>
      </c>
      <c r="Z1871" s="364"/>
    </row>
    <row r="1872" spans="2:26">
      <c r="B1872" s="406">
        <v>1867</v>
      </c>
      <c r="C1872" s="364"/>
      <c r="D1872" s="364" t="str">
        <f t="shared" si="204"/>
        <v xml:space="preserve">#1867 : </v>
      </c>
      <c r="E1872" s="365"/>
      <c r="F1872" s="365"/>
      <c r="G1872" s="365"/>
      <c r="H1872" s="365"/>
      <c r="I1872" s="365"/>
      <c r="J1872" s="365"/>
      <c r="K1872" s="417"/>
      <c r="L1872" s="407">
        <f t="shared" si="210"/>
        <v>0</v>
      </c>
      <c r="M1872" s="407">
        <f t="shared" si="207"/>
        <v>0</v>
      </c>
      <c r="N1872" s="407">
        <f t="shared" si="208"/>
        <v>0</v>
      </c>
      <c r="O1872" s="407">
        <f t="shared" si="209"/>
        <v>0</v>
      </c>
      <c r="P1872" s="411" t="str">
        <f t="shared" si="205"/>
        <v/>
      </c>
      <c r="Q1872" s="412" t="str">
        <f t="shared" si="206"/>
        <v/>
      </c>
      <c r="Z1872" s="364"/>
    </row>
    <row r="1873" spans="2:26">
      <c r="B1873" s="406">
        <v>1868</v>
      </c>
      <c r="C1873" s="364"/>
      <c r="D1873" s="364" t="str">
        <f t="shared" si="204"/>
        <v xml:space="preserve">#1868 : </v>
      </c>
      <c r="E1873" s="365"/>
      <c r="F1873" s="365"/>
      <c r="G1873" s="365"/>
      <c r="H1873" s="365"/>
      <c r="I1873" s="365"/>
      <c r="J1873" s="365"/>
      <c r="K1873" s="417"/>
      <c r="L1873" s="407">
        <f t="shared" si="210"/>
        <v>0</v>
      </c>
      <c r="M1873" s="407">
        <f t="shared" si="207"/>
        <v>0</v>
      </c>
      <c r="N1873" s="407">
        <f t="shared" si="208"/>
        <v>0</v>
      </c>
      <c r="O1873" s="407">
        <f t="shared" si="209"/>
        <v>0</v>
      </c>
      <c r="P1873" s="411" t="str">
        <f t="shared" si="205"/>
        <v/>
      </c>
      <c r="Q1873" s="412" t="str">
        <f t="shared" si="206"/>
        <v/>
      </c>
      <c r="Z1873" s="364"/>
    </row>
    <row r="1874" spans="2:26">
      <c r="B1874" s="406">
        <v>1869</v>
      </c>
      <c r="C1874" s="364"/>
      <c r="D1874" s="364" t="str">
        <f t="shared" si="204"/>
        <v xml:space="preserve">#1869 : </v>
      </c>
      <c r="E1874" s="365"/>
      <c r="F1874" s="365"/>
      <c r="G1874" s="365"/>
      <c r="H1874" s="365"/>
      <c r="I1874" s="365"/>
      <c r="J1874" s="365"/>
      <c r="K1874" s="417"/>
      <c r="L1874" s="407">
        <f t="shared" si="210"/>
        <v>0</v>
      </c>
      <c r="M1874" s="407">
        <f t="shared" si="207"/>
        <v>0</v>
      </c>
      <c r="N1874" s="407">
        <f t="shared" si="208"/>
        <v>0</v>
      </c>
      <c r="O1874" s="407">
        <f t="shared" si="209"/>
        <v>0</v>
      </c>
      <c r="P1874" s="411" t="str">
        <f t="shared" si="205"/>
        <v/>
      </c>
      <c r="Q1874" s="412" t="str">
        <f t="shared" si="206"/>
        <v/>
      </c>
      <c r="Z1874" s="364"/>
    </row>
    <row r="1875" spans="2:26">
      <c r="B1875" s="406">
        <v>1870</v>
      </c>
      <c r="C1875" s="364"/>
      <c r="D1875" s="364" t="str">
        <f t="shared" si="204"/>
        <v xml:space="preserve">#1870 : </v>
      </c>
      <c r="E1875" s="365"/>
      <c r="F1875" s="365"/>
      <c r="G1875" s="365"/>
      <c r="H1875" s="365"/>
      <c r="I1875" s="365"/>
      <c r="J1875" s="365"/>
      <c r="K1875" s="417"/>
      <c r="L1875" s="407">
        <f t="shared" si="210"/>
        <v>0</v>
      </c>
      <c r="M1875" s="407">
        <f t="shared" si="207"/>
        <v>0</v>
      </c>
      <c r="N1875" s="407">
        <f t="shared" si="208"/>
        <v>0</v>
      </c>
      <c r="O1875" s="407">
        <f t="shared" si="209"/>
        <v>0</v>
      </c>
      <c r="P1875" s="411" t="str">
        <f t="shared" si="205"/>
        <v/>
      </c>
      <c r="Q1875" s="412" t="str">
        <f t="shared" si="206"/>
        <v/>
      </c>
      <c r="Z1875" s="364"/>
    </row>
    <row r="1876" spans="2:26">
      <c r="B1876" s="406">
        <v>1871</v>
      </c>
      <c r="C1876" s="364"/>
      <c r="D1876" s="364" t="str">
        <f t="shared" si="204"/>
        <v xml:space="preserve">#1871 : </v>
      </c>
      <c r="E1876" s="365"/>
      <c r="F1876" s="365"/>
      <c r="G1876" s="365"/>
      <c r="H1876" s="365"/>
      <c r="I1876" s="365"/>
      <c r="J1876" s="365"/>
      <c r="K1876" s="417"/>
      <c r="L1876" s="407">
        <f t="shared" si="210"/>
        <v>0</v>
      </c>
      <c r="M1876" s="407">
        <f t="shared" si="207"/>
        <v>0</v>
      </c>
      <c r="N1876" s="407">
        <f t="shared" si="208"/>
        <v>0</v>
      </c>
      <c r="O1876" s="407">
        <f t="shared" si="209"/>
        <v>0</v>
      </c>
      <c r="P1876" s="411" t="str">
        <f t="shared" si="205"/>
        <v/>
      </c>
      <c r="Q1876" s="412" t="str">
        <f t="shared" si="206"/>
        <v/>
      </c>
      <c r="Z1876" s="364"/>
    </row>
    <row r="1877" spans="2:26">
      <c r="B1877" s="406">
        <v>1872</v>
      </c>
      <c r="C1877" s="364"/>
      <c r="D1877" s="364" t="str">
        <f t="shared" si="204"/>
        <v xml:space="preserve">#1872 : </v>
      </c>
      <c r="E1877" s="365"/>
      <c r="F1877" s="365"/>
      <c r="G1877" s="365"/>
      <c r="H1877" s="365"/>
      <c r="I1877" s="365"/>
      <c r="J1877" s="365"/>
      <c r="K1877" s="417"/>
      <c r="L1877" s="407">
        <f t="shared" si="210"/>
        <v>0</v>
      </c>
      <c r="M1877" s="407">
        <f t="shared" si="207"/>
        <v>0</v>
      </c>
      <c r="N1877" s="407">
        <f t="shared" si="208"/>
        <v>0</v>
      </c>
      <c r="O1877" s="407">
        <f t="shared" si="209"/>
        <v>0</v>
      </c>
      <c r="P1877" s="411" t="str">
        <f t="shared" si="205"/>
        <v/>
      </c>
      <c r="Q1877" s="412" t="str">
        <f t="shared" si="206"/>
        <v/>
      </c>
      <c r="Z1877" s="364"/>
    </row>
    <row r="1878" spans="2:26">
      <c r="B1878" s="406">
        <v>1873</v>
      </c>
      <c r="C1878" s="364"/>
      <c r="D1878" s="364" t="str">
        <f t="shared" si="204"/>
        <v xml:space="preserve">#1873 : </v>
      </c>
      <c r="E1878" s="365"/>
      <c r="F1878" s="365"/>
      <c r="G1878" s="365"/>
      <c r="H1878" s="365"/>
      <c r="I1878" s="365"/>
      <c r="J1878" s="365"/>
      <c r="K1878" s="417"/>
      <c r="L1878" s="407">
        <f t="shared" si="210"/>
        <v>0</v>
      </c>
      <c r="M1878" s="407">
        <f t="shared" si="207"/>
        <v>0</v>
      </c>
      <c r="N1878" s="407">
        <f t="shared" si="208"/>
        <v>0</v>
      </c>
      <c r="O1878" s="407">
        <f t="shared" si="209"/>
        <v>0</v>
      </c>
      <c r="P1878" s="411" t="str">
        <f t="shared" si="205"/>
        <v/>
      </c>
      <c r="Q1878" s="412" t="str">
        <f t="shared" si="206"/>
        <v/>
      </c>
      <c r="Z1878" s="364"/>
    </row>
    <row r="1879" spans="2:26">
      <c r="B1879" s="406">
        <v>1874</v>
      </c>
      <c r="C1879" s="364"/>
      <c r="D1879" s="364" t="str">
        <f t="shared" si="204"/>
        <v xml:space="preserve">#1874 : </v>
      </c>
      <c r="E1879" s="365"/>
      <c r="F1879" s="365"/>
      <c r="G1879" s="365"/>
      <c r="H1879" s="365"/>
      <c r="I1879" s="365"/>
      <c r="J1879" s="365"/>
      <c r="K1879" s="417"/>
      <c r="L1879" s="407">
        <f t="shared" si="210"/>
        <v>0</v>
      </c>
      <c r="M1879" s="407">
        <f t="shared" si="207"/>
        <v>0</v>
      </c>
      <c r="N1879" s="407">
        <f t="shared" si="208"/>
        <v>0</v>
      </c>
      <c r="O1879" s="407">
        <f t="shared" si="209"/>
        <v>0</v>
      </c>
      <c r="P1879" s="411" t="str">
        <f t="shared" si="205"/>
        <v/>
      </c>
      <c r="Q1879" s="412" t="str">
        <f t="shared" si="206"/>
        <v/>
      </c>
      <c r="Z1879" s="364"/>
    </row>
    <row r="1880" spans="2:26">
      <c r="B1880" s="406">
        <v>1875</v>
      </c>
      <c r="C1880" s="364"/>
      <c r="D1880" s="364" t="str">
        <f t="shared" si="204"/>
        <v xml:space="preserve">#1875 : </v>
      </c>
      <c r="E1880" s="365"/>
      <c r="F1880" s="365"/>
      <c r="G1880" s="365"/>
      <c r="H1880" s="365"/>
      <c r="I1880" s="365"/>
      <c r="J1880" s="365"/>
      <c r="K1880" s="417"/>
      <c r="L1880" s="407">
        <f t="shared" si="210"/>
        <v>0</v>
      </c>
      <c r="M1880" s="407">
        <f t="shared" si="207"/>
        <v>0</v>
      </c>
      <c r="N1880" s="407">
        <f t="shared" si="208"/>
        <v>0</v>
      </c>
      <c r="O1880" s="407">
        <f t="shared" si="209"/>
        <v>0</v>
      </c>
      <c r="P1880" s="411" t="str">
        <f t="shared" si="205"/>
        <v/>
      </c>
      <c r="Q1880" s="412" t="str">
        <f t="shared" si="206"/>
        <v/>
      </c>
      <c r="Z1880" s="364"/>
    </row>
    <row r="1881" spans="2:26">
      <c r="B1881" s="406">
        <v>1876</v>
      </c>
      <c r="C1881" s="364"/>
      <c r="D1881" s="364" t="str">
        <f t="shared" si="204"/>
        <v xml:space="preserve">#1876 : </v>
      </c>
      <c r="E1881" s="365"/>
      <c r="F1881" s="365"/>
      <c r="G1881" s="365"/>
      <c r="H1881" s="365"/>
      <c r="I1881" s="365"/>
      <c r="J1881" s="365"/>
      <c r="K1881" s="417"/>
      <c r="L1881" s="407">
        <f t="shared" si="210"/>
        <v>0</v>
      </c>
      <c r="M1881" s="407">
        <f t="shared" si="207"/>
        <v>0</v>
      </c>
      <c r="N1881" s="407">
        <f t="shared" si="208"/>
        <v>0</v>
      </c>
      <c r="O1881" s="407">
        <f t="shared" si="209"/>
        <v>0</v>
      </c>
      <c r="P1881" s="411" t="str">
        <f t="shared" si="205"/>
        <v/>
      </c>
      <c r="Q1881" s="412" t="str">
        <f t="shared" si="206"/>
        <v/>
      </c>
      <c r="Z1881" s="364"/>
    </row>
    <row r="1882" spans="2:26">
      <c r="B1882" s="406">
        <v>1877</v>
      </c>
      <c r="C1882" s="364"/>
      <c r="D1882" s="364" t="str">
        <f t="shared" si="204"/>
        <v xml:space="preserve">#1877 : </v>
      </c>
      <c r="E1882" s="365"/>
      <c r="F1882" s="365"/>
      <c r="G1882" s="365"/>
      <c r="H1882" s="365"/>
      <c r="I1882" s="365"/>
      <c r="J1882" s="365"/>
      <c r="K1882" s="417"/>
      <c r="L1882" s="407">
        <f t="shared" si="210"/>
        <v>0</v>
      </c>
      <c r="M1882" s="407">
        <f t="shared" si="207"/>
        <v>0</v>
      </c>
      <c r="N1882" s="407">
        <f t="shared" si="208"/>
        <v>0</v>
      </c>
      <c r="O1882" s="407">
        <f t="shared" si="209"/>
        <v>0</v>
      </c>
      <c r="P1882" s="411" t="str">
        <f t="shared" si="205"/>
        <v/>
      </c>
      <c r="Q1882" s="412" t="str">
        <f t="shared" si="206"/>
        <v/>
      </c>
      <c r="Z1882" s="364"/>
    </row>
    <row r="1883" spans="2:26">
      <c r="B1883" s="406">
        <v>1878</v>
      </c>
      <c r="C1883" s="364"/>
      <c r="D1883" s="364" t="str">
        <f t="shared" si="204"/>
        <v xml:space="preserve">#1878 : </v>
      </c>
      <c r="E1883" s="365"/>
      <c r="F1883" s="365"/>
      <c r="G1883" s="365"/>
      <c r="H1883" s="365"/>
      <c r="I1883" s="365"/>
      <c r="J1883" s="365"/>
      <c r="K1883" s="417"/>
      <c r="L1883" s="407">
        <f t="shared" si="210"/>
        <v>0</v>
      </c>
      <c r="M1883" s="407">
        <f t="shared" si="207"/>
        <v>0</v>
      </c>
      <c r="N1883" s="407">
        <f t="shared" si="208"/>
        <v>0</v>
      </c>
      <c r="O1883" s="407">
        <f t="shared" si="209"/>
        <v>0</v>
      </c>
      <c r="P1883" s="411" t="str">
        <f t="shared" si="205"/>
        <v/>
      </c>
      <c r="Q1883" s="412" t="str">
        <f t="shared" si="206"/>
        <v/>
      </c>
      <c r="Z1883" s="364"/>
    </row>
    <row r="1884" spans="2:26">
      <c r="B1884" s="406">
        <v>1879</v>
      </c>
      <c r="C1884" s="364"/>
      <c r="D1884" s="364" t="str">
        <f t="shared" si="204"/>
        <v xml:space="preserve">#1879 : </v>
      </c>
      <c r="E1884" s="365"/>
      <c r="F1884" s="365"/>
      <c r="G1884" s="365"/>
      <c r="H1884" s="365"/>
      <c r="I1884" s="365"/>
      <c r="J1884" s="365"/>
      <c r="K1884" s="417"/>
      <c r="L1884" s="407">
        <f t="shared" si="210"/>
        <v>0</v>
      </c>
      <c r="M1884" s="407">
        <f t="shared" si="207"/>
        <v>0</v>
      </c>
      <c r="N1884" s="407">
        <f t="shared" si="208"/>
        <v>0</v>
      </c>
      <c r="O1884" s="407">
        <f t="shared" si="209"/>
        <v>0</v>
      </c>
      <c r="P1884" s="411" t="str">
        <f t="shared" si="205"/>
        <v/>
      </c>
      <c r="Q1884" s="412" t="str">
        <f t="shared" si="206"/>
        <v/>
      </c>
      <c r="Z1884" s="364"/>
    </row>
    <row r="1885" spans="2:26">
      <c r="B1885" s="406">
        <v>1880</v>
      </c>
      <c r="C1885" s="364"/>
      <c r="D1885" s="364" t="str">
        <f t="shared" si="204"/>
        <v xml:space="preserve">#1880 : </v>
      </c>
      <c r="E1885" s="365"/>
      <c r="F1885" s="365"/>
      <c r="G1885" s="365"/>
      <c r="H1885" s="365"/>
      <c r="I1885" s="365"/>
      <c r="J1885" s="365"/>
      <c r="K1885" s="417"/>
      <c r="L1885" s="407">
        <f t="shared" si="210"/>
        <v>0</v>
      </c>
      <c r="M1885" s="407">
        <f t="shared" si="207"/>
        <v>0</v>
      </c>
      <c r="N1885" s="407">
        <f t="shared" si="208"/>
        <v>0</v>
      </c>
      <c r="O1885" s="407">
        <f t="shared" si="209"/>
        <v>0</v>
      </c>
      <c r="P1885" s="411" t="str">
        <f t="shared" si="205"/>
        <v/>
      </c>
      <c r="Q1885" s="412" t="str">
        <f t="shared" si="206"/>
        <v/>
      </c>
      <c r="Z1885" s="364"/>
    </row>
    <row r="1886" spans="2:26">
      <c r="B1886" s="406">
        <v>1881</v>
      </c>
      <c r="C1886" s="364"/>
      <c r="D1886" s="364" t="str">
        <f t="shared" si="204"/>
        <v xml:space="preserve">#1881 : </v>
      </c>
      <c r="E1886" s="365"/>
      <c r="F1886" s="365"/>
      <c r="G1886" s="365"/>
      <c r="H1886" s="365"/>
      <c r="I1886" s="365"/>
      <c r="J1886" s="365"/>
      <c r="K1886" s="417"/>
      <c r="L1886" s="407">
        <f t="shared" si="210"/>
        <v>0</v>
      </c>
      <c r="M1886" s="407">
        <f t="shared" si="207"/>
        <v>0</v>
      </c>
      <c r="N1886" s="407">
        <f t="shared" si="208"/>
        <v>0</v>
      </c>
      <c r="O1886" s="407">
        <f t="shared" si="209"/>
        <v>0</v>
      </c>
      <c r="P1886" s="411" t="str">
        <f t="shared" si="205"/>
        <v/>
      </c>
      <c r="Q1886" s="412" t="str">
        <f t="shared" si="206"/>
        <v/>
      </c>
      <c r="Z1886" s="364"/>
    </row>
    <row r="1887" spans="2:26">
      <c r="B1887" s="406">
        <v>1882</v>
      </c>
      <c r="C1887" s="364"/>
      <c r="D1887" s="364" t="str">
        <f t="shared" si="204"/>
        <v xml:space="preserve">#1882 : </v>
      </c>
      <c r="E1887" s="365"/>
      <c r="F1887" s="365"/>
      <c r="G1887" s="365"/>
      <c r="H1887" s="365"/>
      <c r="I1887" s="365"/>
      <c r="J1887" s="365"/>
      <c r="K1887" s="417"/>
      <c r="L1887" s="407">
        <f t="shared" si="210"/>
        <v>0</v>
      </c>
      <c r="M1887" s="407">
        <f t="shared" si="207"/>
        <v>0</v>
      </c>
      <c r="N1887" s="407">
        <f t="shared" si="208"/>
        <v>0</v>
      </c>
      <c r="O1887" s="407">
        <f t="shared" si="209"/>
        <v>0</v>
      </c>
      <c r="P1887" s="411" t="str">
        <f t="shared" si="205"/>
        <v/>
      </c>
      <c r="Q1887" s="412" t="str">
        <f t="shared" si="206"/>
        <v/>
      </c>
      <c r="Z1887" s="364"/>
    </row>
    <row r="1888" spans="2:26">
      <c r="B1888" s="406">
        <v>1883</v>
      </c>
      <c r="C1888" s="364"/>
      <c r="D1888" s="364" t="str">
        <f t="shared" si="204"/>
        <v xml:space="preserve">#1883 : </v>
      </c>
      <c r="E1888" s="365"/>
      <c r="F1888" s="365"/>
      <c r="G1888" s="365"/>
      <c r="H1888" s="365"/>
      <c r="I1888" s="365"/>
      <c r="J1888" s="365"/>
      <c r="K1888" s="417"/>
      <c r="L1888" s="407">
        <f t="shared" si="210"/>
        <v>0</v>
      </c>
      <c r="M1888" s="407">
        <f t="shared" si="207"/>
        <v>0</v>
      </c>
      <c r="N1888" s="407">
        <f t="shared" si="208"/>
        <v>0</v>
      </c>
      <c r="O1888" s="407">
        <f t="shared" si="209"/>
        <v>0</v>
      </c>
      <c r="P1888" s="411" t="str">
        <f t="shared" si="205"/>
        <v/>
      </c>
      <c r="Q1888" s="412" t="str">
        <f t="shared" si="206"/>
        <v/>
      </c>
      <c r="Z1888" s="364"/>
    </row>
    <row r="1889" spans="2:26">
      <c r="B1889" s="406">
        <v>1884</v>
      </c>
      <c r="C1889" s="364"/>
      <c r="D1889" s="364" t="str">
        <f t="shared" si="204"/>
        <v xml:space="preserve">#1884 : </v>
      </c>
      <c r="E1889" s="365"/>
      <c r="F1889" s="365"/>
      <c r="G1889" s="365"/>
      <c r="H1889" s="365"/>
      <c r="I1889" s="365"/>
      <c r="J1889" s="365"/>
      <c r="K1889" s="417"/>
      <c r="L1889" s="407">
        <f t="shared" si="210"/>
        <v>0</v>
      </c>
      <c r="M1889" s="407">
        <f t="shared" si="207"/>
        <v>0</v>
      </c>
      <c r="N1889" s="407">
        <f t="shared" si="208"/>
        <v>0</v>
      </c>
      <c r="O1889" s="407">
        <f t="shared" si="209"/>
        <v>0</v>
      </c>
      <c r="P1889" s="411" t="str">
        <f t="shared" si="205"/>
        <v/>
      </c>
      <c r="Q1889" s="412" t="str">
        <f t="shared" si="206"/>
        <v/>
      </c>
      <c r="Z1889" s="364"/>
    </row>
    <row r="1890" spans="2:26">
      <c r="B1890" s="406">
        <v>1885</v>
      </c>
      <c r="C1890" s="364"/>
      <c r="D1890" s="364" t="str">
        <f t="shared" si="204"/>
        <v xml:space="preserve">#1885 : </v>
      </c>
      <c r="E1890" s="365"/>
      <c r="F1890" s="365"/>
      <c r="G1890" s="365"/>
      <c r="H1890" s="365"/>
      <c r="I1890" s="365"/>
      <c r="J1890" s="365"/>
      <c r="K1890" s="417"/>
      <c r="L1890" s="407">
        <f t="shared" si="210"/>
        <v>0</v>
      </c>
      <c r="M1890" s="407">
        <f t="shared" si="207"/>
        <v>0</v>
      </c>
      <c r="N1890" s="407">
        <f t="shared" si="208"/>
        <v>0</v>
      </c>
      <c r="O1890" s="407">
        <f t="shared" si="209"/>
        <v>0</v>
      </c>
      <c r="P1890" s="411" t="str">
        <f t="shared" si="205"/>
        <v/>
      </c>
      <c r="Q1890" s="412" t="str">
        <f t="shared" si="206"/>
        <v/>
      </c>
      <c r="Z1890" s="364"/>
    </row>
    <row r="1891" spans="2:26">
      <c r="B1891" s="406">
        <v>1886</v>
      </c>
      <c r="C1891" s="364"/>
      <c r="D1891" s="364" t="str">
        <f t="shared" si="204"/>
        <v xml:space="preserve">#1886 : </v>
      </c>
      <c r="E1891" s="365"/>
      <c r="F1891" s="365"/>
      <c r="G1891" s="365"/>
      <c r="H1891" s="365"/>
      <c r="I1891" s="365"/>
      <c r="J1891" s="365"/>
      <c r="K1891" s="417"/>
      <c r="L1891" s="407">
        <f t="shared" si="210"/>
        <v>0</v>
      </c>
      <c r="M1891" s="407">
        <f t="shared" si="207"/>
        <v>0</v>
      </c>
      <c r="N1891" s="407">
        <f t="shared" si="208"/>
        <v>0</v>
      </c>
      <c r="O1891" s="407">
        <f t="shared" si="209"/>
        <v>0</v>
      </c>
      <c r="P1891" s="411" t="str">
        <f t="shared" si="205"/>
        <v/>
      </c>
      <c r="Q1891" s="412" t="str">
        <f t="shared" si="206"/>
        <v/>
      </c>
      <c r="Z1891" s="364"/>
    </row>
    <row r="1892" spans="2:26">
      <c r="B1892" s="406">
        <v>1887</v>
      </c>
      <c r="C1892" s="364"/>
      <c r="D1892" s="364" t="str">
        <f t="shared" si="204"/>
        <v xml:space="preserve">#1887 : </v>
      </c>
      <c r="E1892" s="365"/>
      <c r="F1892" s="365"/>
      <c r="G1892" s="365"/>
      <c r="H1892" s="365"/>
      <c r="I1892" s="365"/>
      <c r="J1892" s="365"/>
      <c r="K1892" s="417"/>
      <c r="L1892" s="407">
        <f t="shared" si="210"/>
        <v>0</v>
      </c>
      <c r="M1892" s="407">
        <f t="shared" si="207"/>
        <v>0</v>
      </c>
      <c r="N1892" s="407">
        <f t="shared" si="208"/>
        <v>0</v>
      </c>
      <c r="O1892" s="407">
        <f t="shared" si="209"/>
        <v>0</v>
      </c>
      <c r="P1892" s="411" t="str">
        <f t="shared" si="205"/>
        <v/>
      </c>
      <c r="Q1892" s="412" t="str">
        <f t="shared" si="206"/>
        <v/>
      </c>
      <c r="Z1892" s="364"/>
    </row>
    <row r="1893" spans="2:26">
      <c r="B1893" s="406">
        <v>1888</v>
      </c>
      <c r="C1893" s="364"/>
      <c r="D1893" s="364" t="str">
        <f t="shared" si="204"/>
        <v xml:space="preserve">#1888 : </v>
      </c>
      <c r="E1893" s="365"/>
      <c r="F1893" s="365"/>
      <c r="G1893" s="365"/>
      <c r="H1893" s="365"/>
      <c r="I1893" s="365"/>
      <c r="J1893" s="365"/>
      <c r="K1893" s="417"/>
      <c r="L1893" s="407">
        <f t="shared" si="210"/>
        <v>0</v>
      </c>
      <c r="M1893" s="407">
        <f t="shared" si="207"/>
        <v>0</v>
      </c>
      <c r="N1893" s="407">
        <f t="shared" si="208"/>
        <v>0</v>
      </c>
      <c r="O1893" s="407">
        <f t="shared" si="209"/>
        <v>0</v>
      </c>
      <c r="P1893" s="411" t="str">
        <f t="shared" si="205"/>
        <v/>
      </c>
      <c r="Q1893" s="412" t="str">
        <f t="shared" si="206"/>
        <v/>
      </c>
      <c r="Z1893" s="364"/>
    </row>
    <row r="1894" spans="2:26">
      <c r="B1894" s="406">
        <v>1889</v>
      </c>
      <c r="C1894" s="364"/>
      <c r="D1894" s="364" t="str">
        <f t="shared" si="204"/>
        <v xml:space="preserve">#1889 : </v>
      </c>
      <c r="E1894" s="365"/>
      <c r="F1894" s="365"/>
      <c r="G1894" s="365"/>
      <c r="H1894" s="365"/>
      <c r="I1894" s="365"/>
      <c r="J1894" s="365"/>
      <c r="K1894" s="417"/>
      <c r="L1894" s="407">
        <f t="shared" si="210"/>
        <v>0</v>
      </c>
      <c r="M1894" s="407">
        <f t="shared" si="207"/>
        <v>0</v>
      </c>
      <c r="N1894" s="407">
        <f t="shared" si="208"/>
        <v>0</v>
      </c>
      <c r="O1894" s="407">
        <f t="shared" si="209"/>
        <v>0</v>
      </c>
      <c r="P1894" s="411" t="str">
        <f t="shared" si="205"/>
        <v/>
      </c>
      <c r="Q1894" s="412" t="str">
        <f t="shared" si="206"/>
        <v/>
      </c>
      <c r="Z1894" s="364"/>
    </row>
    <row r="1895" spans="2:26">
      <c r="B1895" s="406">
        <v>1890</v>
      </c>
      <c r="C1895" s="364"/>
      <c r="D1895" s="364" t="str">
        <f t="shared" si="204"/>
        <v xml:space="preserve">#1890 : </v>
      </c>
      <c r="E1895" s="365"/>
      <c r="F1895" s="365"/>
      <c r="G1895" s="365"/>
      <c r="H1895" s="365"/>
      <c r="I1895" s="365"/>
      <c r="J1895" s="365"/>
      <c r="K1895" s="417"/>
      <c r="L1895" s="407">
        <f t="shared" si="210"/>
        <v>0</v>
      </c>
      <c r="M1895" s="407">
        <f t="shared" si="207"/>
        <v>0</v>
      </c>
      <c r="N1895" s="407">
        <f t="shared" si="208"/>
        <v>0</v>
      </c>
      <c r="O1895" s="407">
        <f t="shared" si="209"/>
        <v>0</v>
      </c>
      <c r="P1895" s="411" t="str">
        <f t="shared" si="205"/>
        <v/>
      </c>
      <c r="Q1895" s="412" t="str">
        <f t="shared" si="206"/>
        <v/>
      </c>
      <c r="Z1895" s="364"/>
    </row>
    <row r="1896" spans="2:26">
      <c r="B1896" s="406">
        <v>1891</v>
      </c>
      <c r="C1896" s="364"/>
      <c r="D1896" s="364" t="str">
        <f t="shared" si="204"/>
        <v xml:space="preserve">#1891 : </v>
      </c>
      <c r="E1896" s="365"/>
      <c r="F1896" s="365"/>
      <c r="G1896" s="365"/>
      <c r="H1896" s="365"/>
      <c r="I1896" s="365"/>
      <c r="J1896" s="365"/>
      <c r="K1896" s="417"/>
      <c r="L1896" s="407">
        <f t="shared" si="210"/>
        <v>0</v>
      </c>
      <c r="M1896" s="407">
        <f t="shared" si="207"/>
        <v>0</v>
      </c>
      <c r="N1896" s="407">
        <f t="shared" si="208"/>
        <v>0</v>
      </c>
      <c r="O1896" s="407">
        <f t="shared" si="209"/>
        <v>0</v>
      </c>
      <c r="P1896" s="411" t="str">
        <f t="shared" si="205"/>
        <v/>
      </c>
      <c r="Q1896" s="412" t="str">
        <f t="shared" si="206"/>
        <v/>
      </c>
      <c r="Z1896" s="364"/>
    </row>
    <row r="1897" spans="2:26">
      <c r="B1897" s="406">
        <v>1892</v>
      </c>
      <c r="C1897" s="364"/>
      <c r="D1897" s="364" t="str">
        <f t="shared" si="204"/>
        <v xml:space="preserve">#1892 : </v>
      </c>
      <c r="E1897" s="365"/>
      <c r="F1897" s="365"/>
      <c r="G1897" s="365"/>
      <c r="H1897" s="365"/>
      <c r="I1897" s="365"/>
      <c r="J1897" s="365"/>
      <c r="K1897" s="417"/>
      <c r="L1897" s="407">
        <f t="shared" si="210"/>
        <v>0</v>
      </c>
      <c r="M1897" s="407">
        <f t="shared" si="207"/>
        <v>0</v>
      </c>
      <c r="N1897" s="407">
        <f t="shared" si="208"/>
        <v>0</v>
      </c>
      <c r="O1897" s="407">
        <f t="shared" si="209"/>
        <v>0</v>
      </c>
      <c r="P1897" s="411" t="str">
        <f t="shared" si="205"/>
        <v/>
      </c>
      <c r="Q1897" s="412" t="str">
        <f t="shared" si="206"/>
        <v/>
      </c>
      <c r="Z1897" s="364"/>
    </row>
    <row r="1898" spans="2:26">
      <c r="B1898" s="406">
        <v>1893</v>
      </c>
      <c r="C1898" s="364"/>
      <c r="D1898" s="364" t="str">
        <f t="shared" si="204"/>
        <v xml:space="preserve">#1893 : </v>
      </c>
      <c r="E1898" s="365"/>
      <c r="F1898" s="365"/>
      <c r="G1898" s="365"/>
      <c r="H1898" s="365"/>
      <c r="I1898" s="365"/>
      <c r="J1898" s="365"/>
      <c r="K1898" s="417"/>
      <c r="L1898" s="407">
        <f t="shared" si="210"/>
        <v>0</v>
      </c>
      <c r="M1898" s="407">
        <f t="shared" si="207"/>
        <v>0</v>
      </c>
      <c r="N1898" s="407">
        <f t="shared" si="208"/>
        <v>0</v>
      </c>
      <c r="O1898" s="407">
        <f t="shared" si="209"/>
        <v>0</v>
      </c>
      <c r="P1898" s="411" t="str">
        <f t="shared" si="205"/>
        <v/>
      </c>
      <c r="Q1898" s="412" t="str">
        <f t="shared" si="206"/>
        <v/>
      </c>
      <c r="Z1898" s="364"/>
    </row>
    <row r="1899" spans="2:26">
      <c r="B1899" s="406">
        <v>1894</v>
      </c>
      <c r="C1899" s="364"/>
      <c r="D1899" s="364" t="str">
        <f t="shared" si="204"/>
        <v xml:space="preserve">#1894 : </v>
      </c>
      <c r="E1899" s="365"/>
      <c r="F1899" s="365"/>
      <c r="G1899" s="365"/>
      <c r="H1899" s="365"/>
      <c r="I1899" s="365"/>
      <c r="J1899" s="365"/>
      <c r="K1899" s="417"/>
      <c r="L1899" s="407">
        <f t="shared" si="210"/>
        <v>0</v>
      </c>
      <c r="M1899" s="407">
        <f t="shared" si="207"/>
        <v>0</v>
      </c>
      <c r="N1899" s="407">
        <f t="shared" si="208"/>
        <v>0</v>
      </c>
      <c r="O1899" s="407">
        <f t="shared" si="209"/>
        <v>0</v>
      </c>
      <c r="P1899" s="411" t="str">
        <f t="shared" si="205"/>
        <v/>
      </c>
      <c r="Q1899" s="412" t="str">
        <f t="shared" si="206"/>
        <v/>
      </c>
      <c r="Z1899" s="364"/>
    </row>
    <row r="1900" spans="2:26">
      <c r="B1900" s="406">
        <v>1895</v>
      </c>
      <c r="C1900" s="364"/>
      <c r="D1900" s="364" t="str">
        <f t="shared" si="204"/>
        <v xml:space="preserve">#1895 : </v>
      </c>
      <c r="E1900" s="365"/>
      <c r="F1900" s="365"/>
      <c r="G1900" s="365"/>
      <c r="H1900" s="365"/>
      <c r="I1900" s="365"/>
      <c r="J1900" s="365"/>
      <c r="K1900" s="417"/>
      <c r="L1900" s="407">
        <f t="shared" si="210"/>
        <v>0</v>
      </c>
      <c r="M1900" s="407">
        <f t="shared" si="207"/>
        <v>0</v>
      </c>
      <c r="N1900" s="407">
        <f t="shared" si="208"/>
        <v>0</v>
      </c>
      <c r="O1900" s="407">
        <f t="shared" si="209"/>
        <v>0</v>
      </c>
      <c r="P1900" s="411" t="str">
        <f t="shared" si="205"/>
        <v/>
      </c>
      <c r="Q1900" s="412" t="str">
        <f t="shared" si="206"/>
        <v/>
      </c>
      <c r="Z1900" s="364"/>
    </row>
    <row r="1901" spans="2:26">
      <c r="B1901" s="406">
        <v>1896</v>
      </c>
      <c r="C1901" s="364"/>
      <c r="D1901" s="364" t="str">
        <f t="shared" si="204"/>
        <v xml:space="preserve">#1896 : </v>
      </c>
      <c r="E1901" s="365"/>
      <c r="F1901" s="365"/>
      <c r="G1901" s="365"/>
      <c r="H1901" s="365"/>
      <c r="I1901" s="365"/>
      <c r="J1901" s="365"/>
      <c r="K1901" s="417"/>
      <c r="L1901" s="407">
        <f t="shared" si="210"/>
        <v>0</v>
      </c>
      <c r="M1901" s="407">
        <f t="shared" si="207"/>
        <v>0</v>
      </c>
      <c r="N1901" s="407">
        <f t="shared" si="208"/>
        <v>0</v>
      </c>
      <c r="O1901" s="407">
        <f t="shared" si="209"/>
        <v>0</v>
      </c>
      <c r="P1901" s="411" t="str">
        <f t="shared" si="205"/>
        <v/>
      </c>
      <c r="Q1901" s="412" t="str">
        <f t="shared" si="206"/>
        <v/>
      </c>
      <c r="Z1901" s="364"/>
    </row>
    <row r="1902" spans="2:26">
      <c r="B1902" s="406">
        <v>1897</v>
      </c>
      <c r="C1902" s="364"/>
      <c r="D1902" s="364" t="str">
        <f t="shared" si="204"/>
        <v xml:space="preserve">#1897 : </v>
      </c>
      <c r="E1902" s="365"/>
      <c r="F1902" s="365"/>
      <c r="G1902" s="365"/>
      <c r="H1902" s="365"/>
      <c r="I1902" s="365"/>
      <c r="J1902" s="365"/>
      <c r="K1902" s="417"/>
      <c r="L1902" s="407">
        <f t="shared" si="210"/>
        <v>0</v>
      </c>
      <c r="M1902" s="407">
        <f t="shared" si="207"/>
        <v>0</v>
      </c>
      <c r="N1902" s="407">
        <f t="shared" si="208"/>
        <v>0</v>
      </c>
      <c r="O1902" s="407">
        <f t="shared" si="209"/>
        <v>0</v>
      </c>
      <c r="P1902" s="411" t="str">
        <f t="shared" si="205"/>
        <v/>
      </c>
      <c r="Q1902" s="412" t="str">
        <f t="shared" si="206"/>
        <v/>
      </c>
      <c r="Z1902" s="364"/>
    </row>
    <row r="1903" spans="2:26">
      <c r="B1903" s="406">
        <v>1898</v>
      </c>
      <c r="C1903" s="364"/>
      <c r="D1903" s="364" t="str">
        <f t="shared" si="204"/>
        <v xml:space="preserve">#1898 : </v>
      </c>
      <c r="E1903" s="365"/>
      <c r="F1903" s="365"/>
      <c r="G1903" s="365"/>
      <c r="H1903" s="365"/>
      <c r="I1903" s="365"/>
      <c r="J1903" s="365"/>
      <c r="K1903" s="417"/>
      <c r="L1903" s="407">
        <f t="shared" si="210"/>
        <v>0</v>
      </c>
      <c r="M1903" s="407">
        <f t="shared" si="207"/>
        <v>0</v>
      </c>
      <c r="N1903" s="407">
        <f t="shared" si="208"/>
        <v>0</v>
      </c>
      <c r="O1903" s="407">
        <f t="shared" si="209"/>
        <v>0</v>
      </c>
      <c r="P1903" s="411" t="str">
        <f t="shared" si="205"/>
        <v/>
      </c>
      <c r="Q1903" s="412" t="str">
        <f t="shared" si="206"/>
        <v/>
      </c>
      <c r="Z1903" s="364"/>
    </row>
    <row r="1904" spans="2:26">
      <c r="B1904" s="406">
        <v>1899</v>
      </c>
      <c r="C1904" s="364"/>
      <c r="D1904" s="364" t="str">
        <f t="shared" si="204"/>
        <v xml:space="preserve">#1899 : </v>
      </c>
      <c r="E1904" s="365"/>
      <c r="F1904" s="365"/>
      <c r="G1904" s="365"/>
      <c r="H1904" s="365"/>
      <c r="I1904" s="365"/>
      <c r="J1904" s="365"/>
      <c r="K1904" s="417"/>
      <c r="L1904" s="407">
        <f t="shared" si="210"/>
        <v>0</v>
      </c>
      <c r="M1904" s="407">
        <f t="shared" si="207"/>
        <v>0</v>
      </c>
      <c r="N1904" s="407">
        <f t="shared" si="208"/>
        <v>0</v>
      </c>
      <c r="O1904" s="407">
        <f t="shared" si="209"/>
        <v>0</v>
      </c>
      <c r="P1904" s="411" t="str">
        <f t="shared" si="205"/>
        <v/>
      </c>
      <c r="Q1904" s="412" t="str">
        <f t="shared" si="206"/>
        <v/>
      </c>
      <c r="Z1904" s="364"/>
    </row>
    <row r="1905" spans="2:26">
      <c r="B1905" s="406">
        <v>1900</v>
      </c>
      <c r="C1905" s="364"/>
      <c r="D1905" s="364" t="str">
        <f t="shared" si="204"/>
        <v xml:space="preserve">#1900 : </v>
      </c>
      <c r="E1905" s="365"/>
      <c r="F1905" s="365"/>
      <c r="G1905" s="365"/>
      <c r="H1905" s="365"/>
      <c r="I1905" s="365"/>
      <c r="J1905" s="365"/>
      <c r="K1905" s="417"/>
      <c r="L1905" s="407">
        <f t="shared" si="210"/>
        <v>0</v>
      </c>
      <c r="M1905" s="407">
        <f t="shared" si="207"/>
        <v>0</v>
      </c>
      <c r="N1905" s="407">
        <f t="shared" si="208"/>
        <v>0</v>
      </c>
      <c r="O1905" s="407">
        <f t="shared" si="209"/>
        <v>0</v>
      </c>
      <c r="P1905" s="411" t="str">
        <f t="shared" si="205"/>
        <v/>
      </c>
      <c r="Q1905" s="412" t="str">
        <f t="shared" si="206"/>
        <v/>
      </c>
      <c r="Z1905" s="364"/>
    </row>
    <row r="1906" spans="2:26">
      <c r="B1906" s="406">
        <v>1901</v>
      </c>
      <c r="C1906" s="364"/>
      <c r="D1906" s="364" t="str">
        <f t="shared" si="204"/>
        <v xml:space="preserve">#1901 : </v>
      </c>
      <c r="E1906" s="365"/>
      <c r="F1906" s="365"/>
      <c r="G1906" s="365"/>
      <c r="H1906" s="365"/>
      <c r="I1906" s="365"/>
      <c r="J1906" s="365"/>
      <c r="K1906" s="417"/>
      <c r="L1906" s="407">
        <f t="shared" si="210"/>
        <v>0</v>
      </c>
      <c r="M1906" s="407">
        <f t="shared" si="207"/>
        <v>0</v>
      </c>
      <c r="N1906" s="407">
        <f t="shared" si="208"/>
        <v>0</v>
      </c>
      <c r="O1906" s="407">
        <f t="shared" si="209"/>
        <v>0</v>
      </c>
      <c r="P1906" s="411" t="str">
        <f t="shared" si="205"/>
        <v/>
      </c>
      <c r="Q1906" s="412" t="str">
        <f t="shared" si="206"/>
        <v/>
      </c>
      <c r="Z1906" s="364"/>
    </row>
    <row r="1907" spans="2:26">
      <c r="B1907" s="406">
        <v>1902</v>
      </c>
      <c r="C1907" s="364"/>
      <c r="D1907" s="364" t="str">
        <f t="shared" si="204"/>
        <v xml:space="preserve">#1902 : </v>
      </c>
      <c r="E1907" s="365"/>
      <c r="F1907" s="365"/>
      <c r="G1907" s="365"/>
      <c r="H1907" s="365"/>
      <c r="I1907" s="365"/>
      <c r="J1907" s="365"/>
      <c r="K1907" s="417"/>
      <c r="L1907" s="407">
        <f t="shared" si="210"/>
        <v>0</v>
      </c>
      <c r="M1907" s="407">
        <f t="shared" si="207"/>
        <v>0</v>
      </c>
      <c r="N1907" s="407">
        <f t="shared" si="208"/>
        <v>0</v>
      </c>
      <c r="O1907" s="407">
        <f t="shared" si="209"/>
        <v>0</v>
      </c>
      <c r="P1907" s="411" t="str">
        <f t="shared" si="205"/>
        <v/>
      </c>
      <c r="Q1907" s="412" t="str">
        <f t="shared" si="206"/>
        <v/>
      </c>
      <c r="Z1907" s="364"/>
    </row>
    <row r="1908" spans="2:26">
      <c r="B1908" s="406">
        <v>1903</v>
      </c>
      <c r="C1908" s="364"/>
      <c r="D1908" s="364" t="str">
        <f t="shared" si="204"/>
        <v xml:space="preserve">#1903 : </v>
      </c>
      <c r="E1908" s="365"/>
      <c r="F1908" s="365"/>
      <c r="G1908" s="365"/>
      <c r="H1908" s="365"/>
      <c r="I1908" s="365"/>
      <c r="J1908" s="365"/>
      <c r="K1908" s="417"/>
      <c r="L1908" s="407">
        <f t="shared" si="210"/>
        <v>0</v>
      </c>
      <c r="M1908" s="407">
        <f t="shared" si="207"/>
        <v>0</v>
      </c>
      <c r="N1908" s="407">
        <f t="shared" si="208"/>
        <v>0</v>
      </c>
      <c r="O1908" s="407">
        <f t="shared" si="209"/>
        <v>0</v>
      </c>
      <c r="P1908" s="411" t="str">
        <f t="shared" si="205"/>
        <v/>
      </c>
      <c r="Q1908" s="412" t="str">
        <f t="shared" si="206"/>
        <v/>
      </c>
      <c r="Z1908" s="364"/>
    </row>
    <row r="1909" spans="2:26">
      <c r="B1909" s="406">
        <v>1904</v>
      </c>
      <c r="C1909" s="364"/>
      <c r="D1909" s="364" t="str">
        <f t="shared" si="204"/>
        <v xml:space="preserve">#1904 : </v>
      </c>
      <c r="E1909" s="365"/>
      <c r="F1909" s="365"/>
      <c r="G1909" s="365"/>
      <c r="H1909" s="365"/>
      <c r="I1909" s="365"/>
      <c r="J1909" s="365"/>
      <c r="K1909" s="417"/>
      <c r="L1909" s="407">
        <f t="shared" si="210"/>
        <v>0</v>
      </c>
      <c r="M1909" s="407">
        <f t="shared" si="207"/>
        <v>0</v>
      </c>
      <c r="N1909" s="407">
        <f t="shared" si="208"/>
        <v>0</v>
      </c>
      <c r="O1909" s="407">
        <f t="shared" si="209"/>
        <v>0</v>
      </c>
      <c r="P1909" s="411" t="str">
        <f t="shared" si="205"/>
        <v/>
      </c>
      <c r="Q1909" s="412" t="str">
        <f t="shared" si="206"/>
        <v/>
      </c>
      <c r="Z1909" s="364"/>
    </row>
    <row r="1910" spans="2:26">
      <c r="B1910" s="406">
        <v>1905</v>
      </c>
      <c r="C1910" s="364"/>
      <c r="D1910" s="364" t="str">
        <f t="shared" si="204"/>
        <v xml:space="preserve">#1905 : </v>
      </c>
      <c r="E1910" s="365"/>
      <c r="F1910" s="365"/>
      <c r="G1910" s="365"/>
      <c r="H1910" s="365"/>
      <c r="I1910" s="365"/>
      <c r="J1910" s="365"/>
      <c r="K1910" s="417"/>
      <c r="L1910" s="407">
        <f t="shared" si="210"/>
        <v>0</v>
      </c>
      <c r="M1910" s="407">
        <f t="shared" si="207"/>
        <v>0</v>
      </c>
      <c r="N1910" s="407">
        <f t="shared" si="208"/>
        <v>0</v>
      </c>
      <c r="O1910" s="407">
        <f t="shared" si="209"/>
        <v>0</v>
      </c>
      <c r="P1910" s="411" t="str">
        <f t="shared" si="205"/>
        <v/>
      </c>
      <c r="Q1910" s="412" t="str">
        <f t="shared" si="206"/>
        <v/>
      </c>
      <c r="Z1910" s="364"/>
    </row>
    <row r="1911" spans="2:26">
      <c r="B1911" s="406">
        <v>1906</v>
      </c>
      <c r="C1911" s="364"/>
      <c r="D1911" s="364" t="str">
        <f t="shared" si="204"/>
        <v xml:space="preserve">#1906 : </v>
      </c>
      <c r="E1911" s="365"/>
      <c r="F1911" s="365"/>
      <c r="G1911" s="365"/>
      <c r="H1911" s="365"/>
      <c r="I1911" s="365"/>
      <c r="J1911" s="365"/>
      <c r="K1911" s="417"/>
      <c r="L1911" s="407">
        <f t="shared" si="210"/>
        <v>0</v>
      </c>
      <c r="M1911" s="407">
        <f t="shared" si="207"/>
        <v>0</v>
      </c>
      <c r="N1911" s="407">
        <f t="shared" si="208"/>
        <v>0</v>
      </c>
      <c r="O1911" s="407">
        <f t="shared" si="209"/>
        <v>0</v>
      </c>
      <c r="P1911" s="411" t="str">
        <f t="shared" si="205"/>
        <v/>
      </c>
      <c r="Q1911" s="412" t="str">
        <f t="shared" si="206"/>
        <v/>
      </c>
      <c r="Z1911" s="364"/>
    </row>
    <row r="1912" spans="2:26">
      <c r="B1912" s="406">
        <v>1907</v>
      </c>
      <c r="C1912" s="364"/>
      <c r="D1912" s="364" t="str">
        <f t="shared" si="204"/>
        <v xml:space="preserve">#1907 : </v>
      </c>
      <c r="E1912" s="365"/>
      <c r="F1912" s="365"/>
      <c r="G1912" s="365"/>
      <c r="H1912" s="365"/>
      <c r="I1912" s="365"/>
      <c r="J1912" s="365"/>
      <c r="K1912" s="417"/>
      <c r="L1912" s="407">
        <f t="shared" si="210"/>
        <v>0</v>
      </c>
      <c r="M1912" s="407">
        <f t="shared" si="207"/>
        <v>0</v>
      </c>
      <c r="N1912" s="407">
        <f t="shared" si="208"/>
        <v>0</v>
      </c>
      <c r="O1912" s="407">
        <f t="shared" si="209"/>
        <v>0</v>
      </c>
      <c r="P1912" s="411" t="str">
        <f t="shared" si="205"/>
        <v/>
      </c>
      <c r="Q1912" s="412" t="str">
        <f t="shared" si="206"/>
        <v/>
      </c>
      <c r="Z1912" s="364"/>
    </row>
    <row r="1913" spans="2:26">
      <c r="B1913" s="406">
        <v>1908</v>
      </c>
      <c r="C1913" s="364"/>
      <c r="D1913" s="364" t="str">
        <f t="shared" si="204"/>
        <v xml:space="preserve">#1908 : </v>
      </c>
      <c r="E1913" s="365"/>
      <c r="F1913" s="365"/>
      <c r="G1913" s="365"/>
      <c r="H1913" s="365"/>
      <c r="I1913" s="365"/>
      <c r="J1913" s="365"/>
      <c r="K1913" s="417"/>
      <c r="L1913" s="407">
        <f t="shared" si="210"/>
        <v>0</v>
      </c>
      <c r="M1913" s="407">
        <f t="shared" si="207"/>
        <v>0</v>
      </c>
      <c r="N1913" s="407">
        <f t="shared" si="208"/>
        <v>0</v>
      </c>
      <c r="O1913" s="407">
        <f t="shared" si="209"/>
        <v>0</v>
      </c>
      <c r="P1913" s="411" t="str">
        <f t="shared" si="205"/>
        <v/>
      </c>
      <c r="Q1913" s="412" t="str">
        <f t="shared" si="206"/>
        <v/>
      </c>
      <c r="Z1913" s="364"/>
    </row>
    <row r="1914" spans="2:26">
      <c r="B1914" s="406">
        <v>1909</v>
      </c>
      <c r="C1914" s="364"/>
      <c r="D1914" s="364" t="str">
        <f t="shared" si="204"/>
        <v xml:space="preserve">#1909 : </v>
      </c>
      <c r="E1914" s="365"/>
      <c r="F1914" s="365"/>
      <c r="G1914" s="365"/>
      <c r="H1914" s="365"/>
      <c r="I1914" s="365"/>
      <c r="J1914" s="365"/>
      <c r="K1914" s="417"/>
      <c r="L1914" s="407">
        <f t="shared" si="210"/>
        <v>0</v>
      </c>
      <c r="M1914" s="407">
        <f t="shared" si="207"/>
        <v>0</v>
      </c>
      <c r="N1914" s="407">
        <f t="shared" si="208"/>
        <v>0</v>
      </c>
      <c r="O1914" s="407">
        <f t="shared" si="209"/>
        <v>0</v>
      </c>
      <c r="P1914" s="411" t="str">
        <f t="shared" si="205"/>
        <v/>
      </c>
      <c r="Q1914" s="412" t="str">
        <f t="shared" si="206"/>
        <v/>
      </c>
      <c r="Z1914" s="364"/>
    </row>
    <row r="1915" spans="2:26">
      <c r="B1915" s="406">
        <v>1910</v>
      </c>
      <c r="C1915" s="364"/>
      <c r="D1915" s="364" t="str">
        <f t="shared" si="204"/>
        <v xml:space="preserve">#1910 : </v>
      </c>
      <c r="E1915" s="365"/>
      <c r="F1915" s="365"/>
      <c r="G1915" s="365"/>
      <c r="H1915" s="365"/>
      <c r="I1915" s="365"/>
      <c r="J1915" s="365"/>
      <c r="K1915" s="417"/>
      <c r="L1915" s="407">
        <f t="shared" si="210"/>
        <v>0</v>
      </c>
      <c r="M1915" s="407">
        <f t="shared" si="207"/>
        <v>0</v>
      </c>
      <c r="N1915" s="407">
        <f t="shared" si="208"/>
        <v>0</v>
      </c>
      <c r="O1915" s="407">
        <f t="shared" si="209"/>
        <v>0</v>
      </c>
      <c r="P1915" s="411" t="str">
        <f t="shared" si="205"/>
        <v/>
      </c>
      <c r="Q1915" s="412" t="str">
        <f t="shared" si="206"/>
        <v/>
      </c>
      <c r="Z1915" s="364"/>
    </row>
    <row r="1916" spans="2:26">
      <c r="B1916" s="406">
        <v>1911</v>
      </c>
      <c r="C1916" s="364"/>
      <c r="D1916" s="364" t="str">
        <f t="shared" si="204"/>
        <v xml:space="preserve">#1911 : </v>
      </c>
      <c r="E1916" s="365"/>
      <c r="F1916" s="365"/>
      <c r="G1916" s="365"/>
      <c r="H1916" s="365"/>
      <c r="I1916" s="365"/>
      <c r="J1916" s="365"/>
      <c r="K1916" s="417"/>
      <c r="L1916" s="407">
        <f t="shared" si="210"/>
        <v>0</v>
      </c>
      <c r="M1916" s="407">
        <f t="shared" si="207"/>
        <v>0</v>
      </c>
      <c r="N1916" s="407">
        <f t="shared" si="208"/>
        <v>0</v>
      </c>
      <c r="O1916" s="407">
        <f t="shared" si="209"/>
        <v>0</v>
      </c>
      <c r="P1916" s="411" t="str">
        <f t="shared" si="205"/>
        <v/>
      </c>
      <c r="Q1916" s="412" t="str">
        <f t="shared" si="206"/>
        <v/>
      </c>
      <c r="Z1916" s="364"/>
    </row>
    <row r="1917" spans="2:26">
      <c r="B1917" s="406">
        <v>1912</v>
      </c>
      <c r="C1917" s="364"/>
      <c r="D1917" s="364" t="str">
        <f t="shared" si="204"/>
        <v xml:space="preserve">#1912 : </v>
      </c>
      <c r="E1917" s="365"/>
      <c r="F1917" s="365"/>
      <c r="G1917" s="365"/>
      <c r="H1917" s="365"/>
      <c r="I1917" s="365"/>
      <c r="J1917" s="365"/>
      <c r="K1917" s="417"/>
      <c r="L1917" s="407">
        <f t="shared" si="210"/>
        <v>0</v>
      </c>
      <c r="M1917" s="407">
        <f t="shared" si="207"/>
        <v>0</v>
      </c>
      <c r="N1917" s="407">
        <f t="shared" si="208"/>
        <v>0</v>
      </c>
      <c r="O1917" s="407">
        <f t="shared" si="209"/>
        <v>0</v>
      </c>
      <c r="P1917" s="411" t="str">
        <f t="shared" si="205"/>
        <v/>
      </c>
      <c r="Q1917" s="412" t="str">
        <f t="shared" si="206"/>
        <v/>
      </c>
      <c r="Z1917" s="364"/>
    </row>
    <row r="1918" spans="2:26">
      <c r="B1918" s="406">
        <v>1913</v>
      </c>
      <c r="C1918" s="364"/>
      <c r="D1918" s="364" t="str">
        <f t="shared" si="204"/>
        <v xml:space="preserve">#1913 : </v>
      </c>
      <c r="E1918" s="365"/>
      <c r="F1918" s="365"/>
      <c r="G1918" s="365"/>
      <c r="H1918" s="365"/>
      <c r="I1918" s="365"/>
      <c r="J1918" s="365"/>
      <c r="K1918" s="417"/>
      <c r="L1918" s="407">
        <f t="shared" si="210"/>
        <v>0</v>
      </c>
      <c r="M1918" s="407">
        <f t="shared" si="207"/>
        <v>0</v>
      </c>
      <c r="N1918" s="407">
        <f t="shared" si="208"/>
        <v>0</v>
      </c>
      <c r="O1918" s="407">
        <f t="shared" si="209"/>
        <v>0</v>
      </c>
      <c r="P1918" s="411" t="str">
        <f t="shared" si="205"/>
        <v/>
      </c>
      <c r="Q1918" s="412" t="str">
        <f t="shared" si="206"/>
        <v/>
      </c>
      <c r="Z1918" s="364"/>
    </row>
    <row r="1919" spans="2:26">
      <c r="B1919" s="406">
        <v>1914</v>
      </c>
      <c r="C1919" s="364"/>
      <c r="D1919" s="364" t="str">
        <f t="shared" si="204"/>
        <v xml:space="preserve">#1914 : </v>
      </c>
      <c r="E1919" s="365"/>
      <c r="F1919" s="365"/>
      <c r="G1919" s="365"/>
      <c r="H1919" s="365"/>
      <c r="I1919" s="365"/>
      <c r="J1919" s="365"/>
      <c r="K1919" s="417"/>
      <c r="L1919" s="407">
        <f t="shared" si="210"/>
        <v>0</v>
      </c>
      <c r="M1919" s="407">
        <f t="shared" si="207"/>
        <v>0</v>
      </c>
      <c r="N1919" s="407">
        <f t="shared" si="208"/>
        <v>0</v>
      </c>
      <c r="O1919" s="407">
        <f t="shared" si="209"/>
        <v>0</v>
      </c>
      <c r="P1919" s="411" t="str">
        <f t="shared" si="205"/>
        <v/>
      </c>
      <c r="Q1919" s="412" t="str">
        <f t="shared" si="206"/>
        <v/>
      </c>
      <c r="Z1919" s="364"/>
    </row>
    <row r="1920" spans="2:26">
      <c r="B1920" s="406">
        <v>1915</v>
      </c>
      <c r="C1920" s="364"/>
      <c r="D1920" s="364" t="str">
        <f t="shared" si="204"/>
        <v xml:space="preserve">#1915 : </v>
      </c>
      <c r="E1920" s="365"/>
      <c r="F1920" s="365"/>
      <c r="G1920" s="365"/>
      <c r="H1920" s="365"/>
      <c r="I1920" s="365"/>
      <c r="J1920" s="365"/>
      <c r="K1920" s="417"/>
      <c r="L1920" s="407">
        <f t="shared" si="210"/>
        <v>0</v>
      </c>
      <c r="M1920" s="407">
        <f t="shared" si="207"/>
        <v>0</v>
      </c>
      <c r="N1920" s="407">
        <f t="shared" si="208"/>
        <v>0</v>
      </c>
      <c r="O1920" s="407">
        <f t="shared" si="209"/>
        <v>0</v>
      </c>
      <c r="P1920" s="411" t="str">
        <f t="shared" si="205"/>
        <v/>
      </c>
      <c r="Q1920" s="412" t="str">
        <f t="shared" si="206"/>
        <v/>
      </c>
      <c r="Z1920" s="364"/>
    </row>
    <row r="1921" spans="2:26">
      <c r="B1921" s="406">
        <v>1916</v>
      </c>
      <c r="C1921" s="364"/>
      <c r="D1921" s="364" t="str">
        <f t="shared" si="204"/>
        <v xml:space="preserve">#1916 : </v>
      </c>
      <c r="E1921" s="365"/>
      <c r="F1921" s="365"/>
      <c r="G1921" s="365"/>
      <c r="H1921" s="365"/>
      <c r="I1921" s="365"/>
      <c r="J1921" s="365"/>
      <c r="K1921" s="417"/>
      <c r="L1921" s="407">
        <f t="shared" si="210"/>
        <v>0</v>
      </c>
      <c r="M1921" s="407">
        <f t="shared" si="207"/>
        <v>0</v>
      </c>
      <c r="N1921" s="407">
        <f t="shared" si="208"/>
        <v>0</v>
      </c>
      <c r="O1921" s="407">
        <f t="shared" si="209"/>
        <v>0</v>
      </c>
      <c r="P1921" s="411" t="str">
        <f t="shared" si="205"/>
        <v/>
      </c>
      <c r="Q1921" s="412" t="str">
        <f t="shared" si="206"/>
        <v/>
      </c>
      <c r="Z1921" s="364"/>
    </row>
    <row r="1922" spans="2:26">
      <c r="B1922" s="406">
        <v>1917</v>
      </c>
      <c r="C1922" s="364"/>
      <c r="D1922" s="364" t="str">
        <f t="shared" si="204"/>
        <v xml:space="preserve">#1917 : </v>
      </c>
      <c r="E1922" s="365"/>
      <c r="F1922" s="365"/>
      <c r="G1922" s="365"/>
      <c r="H1922" s="365"/>
      <c r="I1922" s="365"/>
      <c r="J1922" s="365"/>
      <c r="K1922" s="417"/>
      <c r="L1922" s="407">
        <f t="shared" si="210"/>
        <v>0</v>
      </c>
      <c r="M1922" s="407">
        <f t="shared" si="207"/>
        <v>0</v>
      </c>
      <c r="N1922" s="407">
        <f t="shared" si="208"/>
        <v>0</v>
      </c>
      <c r="O1922" s="407">
        <f t="shared" si="209"/>
        <v>0</v>
      </c>
      <c r="P1922" s="411" t="str">
        <f t="shared" si="205"/>
        <v/>
      </c>
      <c r="Q1922" s="412" t="str">
        <f t="shared" si="206"/>
        <v/>
      </c>
      <c r="Z1922" s="364"/>
    </row>
    <row r="1923" spans="2:26">
      <c r="B1923" s="406">
        <v>1918</v>
      </c>
      <c r="C1923" s="364"/>
      <c r="D1923" s="364" t="str">
        <f t="shared" si="204"/>
        <v xml:space="preserve">#1918 : </v>
      </c>
      <c r="E1923" s="365"/>
      <c r="F1923" s="365"/>
      <c r="G1923" s="365"/>
      <c r="H1923" s="365"/>
      <c r="I1923" s="365"/>
      <c r="J1923" s="365"/>
      <c r="K1923" s="417"/>
      <c r="L1923" s="407">
        <f t="shared" si="210"/>
        <v>0</v>
      </c>
      <c r="M1923" s="407">
        <f t="shared" si="207"/>
        <v>0</v>
      </c>
      <c r="N1923" s="407">
        <f t="shared" si="208"/>
        <v>0</v>
      </c>
      <c r="O1923" s="407">
        <f t="shared" si="209"/>
        <v>0</v>
      </c>
      <c r="P1923" s="411" t="str">
        <f t="shared" si="205"/>
        <v/>
      </c>
      <c r="Q1923" s="412" t="str">
        <f t="shared" si="206"/>
        <v/>
      </c>
      <c r="Z1923" s="364"/>
    </row>
    <row r="1924" spans="2:26">
      <c r="B1924" s="406">
        <v>1919</v>
      </c>
      <c r="C1924" s="364"/>
      <c r="D1924" s="364" t="str">
        <f t="shared" si="204"/>
        <v xml:space="preserve">#1919 : </v>
      </c>
      <c r="E1924" s="365"/>
      <c r="F1924" s="365"/>
      <c r="G1924" s="365"/>
      <c r="H1924" s="365"/>
      <c r="I1924" s="365"/>
      <c r="J1924" s="365"/>
      <c r="K1924" s="417"/>
      <c r="L1924" s="407">
        <f t="shared" si="210"/>
        <v>0</v>
      </c>
      <c r="M1924" s="407">
        <f t="shared" si="207"/>
        <v>0</v>
      </c>
      <c r="N1924" s="407">
        <f t="shared" si="208"/>
        <v>0</v>
      </c>
      <c r="O1924" s="407">
        <f t="shared" si="209"/>
        <v>0</v>
      </c>
      <c r="P1924" s="411" t="str">
        <f t="shared" si="205"/>
        <v/>
      </c>
      <c r="Q1924" s="412" t="str">
        <f t="shared" si="206"/>
        <v/>
      </c>
      <c r="Z1924" s="364"/>
    </row>
    <row r="1925" spans="2:26">
      <c r="B1925" s="406">
        <v>1920</v>
      </c>
      <c r="C1925" s="364"/>
      <c r="D1925" s="364" t="str">
        <f t="shared" si="204"/>
        <v xml:space="preserve">#1920 : </v>
      </c>
      <c r="E1925" s="365"/>
      <c r="F1925" s="365"/>
      <c r="G1925" s="365"/>
      <c r="H1925" s="365"/>
      <c r="I1925" s="365"/>
      <c r="J1925" s="365"/>
      <c r="K1925" s="417"/>
      <c r="L1925" s="407">
        <f t="shared" si="210"/>
        <v>0</v>
      </c>
      <c r="M1925" s="407">
        <f t="shared" si="207"/>
        <v>0</v>
      </c>
      <c r="N1925" s="407">
        <f t="shared" si="208"/>
        <v>0</v>
      </c>
      <c r="O1925" s="407">
        <f t="shared" si="209"/>
        <v>0</v>
      </c>
      <c r="P1925" s="411" t="str">
        <f t="shared" si="205"/>
        <v/>
      </c>
      <c r="Q1925" s="412" t="str">
        <f t="shared" si="206"/>
        <v/>
      </c>
      <c r="Z1925" s="364"/>
    </row>
    <row r="1926" spans="2:26">
      <c r="B1926" s="406">
        <v>1921</v>
      </c>
      <c r="C1926" s="364"/>
      <c r="D1926" s="364" t="str">
        <f t="shared" ref="D1926:D1989" si="211">"#"&amp;B1926&amp;" : "&amp;C1926</f>
        <v xml:space="preserve">#1921 : </v>
      </c>
      <c r="E1926" s="365"/>
      <c r="F1926" s="365"/>
      <c r="G1926" s="365"/>
      <c r="H1926" s="365"/>
      <c r="I1926" s="365"/>
      <c r="J1926" s="365"/>
      <c r="K1926" s="417"/>
      <c r="L1926" s="407">
        <f t="shared" si="210"/>
        <v>0</v>
      </c>
      <c r="M1926" s="407">
        <f t="shared" si="207"/>
        <v>0</v>
      </c>
      <c r="N1926" s="407">
        <f t="shared" si="208"/>
        <v>0</v>
      </c>
      <c r="O1926" s="407">
        <f t="shared" si="209"/>
        <v>0</v>
      </c>
      <c r="P1926" s="411" t="str">
        <f t="shared" ref="P1926:P1989" si="212">IF(M1926&gt;N1926,"Match funding needs to be min 50%","")</f>
        <v/>
      </c>
      <c r="Q1926" s="412" t="str">
        <f t="shared" ref="Q1926:Q1989" si="213" xml:space="preserve">
IF(AND(E1926="Privately Rented Home",K1926&gt;=$L$3/0.7,L1926=$L$3),"",
IF(AND(E1926="Privately Rented Home",K1926&lt;$L$3/0.7,L1926=K1926*70%),"",
IF(AND(E1926="Privately Owned Home",K1926=L1926),"",
IF(AND(E1926="Social Home",K1926=(M1926+N1926)),"",
IF(AND(E1926="",K1926=0),"",
"Private Landlord contribution needs to be greater")))))</f>
        <v/>
      </c>
      <c r="Z1926" s="364"/>
    </row>
    <row r="1927" spans="2:26">
      <c r="B1927" s="406">
        <v>1922</v>
      </c>
      <c r="C1927" s="364"/>
      <c r="D1927" s="364" t="str">
        <f t="shared" si="211"/>
        <v xml:space="preserve">#1922 : </v>
      </c>
      <c r="E1927" s="365"/>
      <c r="F1927" s="365"/>
      <c r="G1927" s="365"/>
      <c r="H1927" s="365"/>
      <c r="I1927" s="365"/>
      <c r="J1927" s="365"/>
      <c r="K1927" s="417"/>
      <c r="L1927" s="407">
        <f t="shared" si="210"/>
        <v>0</v>
      </c>
      <c r="M1927" s="407">
        <f t="shared" ref="M1927:M1990" si="214">VALUE(
IF(AND(E1927="Social Home",K1927&gt;=$M$3/0.5),$M$3,
IF(AND(E1927="Social Home",K1927&lt;$M$3/0.5),K1927*50%,
"0")))</f>
        <v>0</v>
      </c>
      <c r="N1927" s="407">
        <f t="shared" ref="N1927:N1990" si="215">VALUE(IF(E1927="Social Home",K1927-M1927,0))</f>
        <v>0</v>
      </c>
      <c r="O1927" s="407">
        <f t="shared" ref="O1927:O1990" si="216">VALUE(IF(E1927="Privately Rented Home",K1927-L1927,0))</f>
        <v>0</v>
      </c>
      <c r="P1927" s="411" t="str">
        <f t="shared" si="212"/>
        <v/>
      </c>
      <c r="Q1927" s="412" t="str">
        <f t="shared" si="213"/>
        <v/>
      </c>
      <c r="Z1927" s="364"/>
    </row>
    <row r="1928" spans="2:26">
      <c r="B1928" s="406">
        <v>1923</v>
      </c>
      <c r="C1928" s="364"/>
      <c r="D1928" s="364" t="str">
        <f t="shared" si="211"/>
        <v xml:space="preserve">#1923 : </v>
      </c>
      <c r="E1928" s="365"/>
      <c r="F1928" s="365"/>
      <c r="G1928" s="365"/>
      <c r="H1928" s="365"/>
      <c r="I1928" s="365"/>
      <c r="J1928" s="365"/>
      <c r="K1928" s="417"/>
      <c r="L1928" s="407">
        <f t="shared" si="210"/>
        <v>0</v>
      </c>
      <c r="M1928" s="407">
        <f t="shared" si="214"/>
        <v>0</v>
      </c>
      <c r="N1928" s="407">
        <f t="shared" si="215"/>
        <v>0</v>
      </c>
      <c r="O1928" s="407">
        <f t="shared" si="216"/>
        <v>0</v>
      </c>
      <c r="P1928" s="411" t="str">
        <f t="shared" si="212"/>
        <v/>
      </c>
      <c r="Q1928" s="412" t="str">
        <f t="shared" si="213"/>
        <v/>
      </c>
      <c r="Z1928" s="364"/>
    </row>
    <row r="1929" spans="2:26">
      <c r="B1929" s="406">
        <v>1924</v>
      </c>
      <c r="C1929" s="364"/>
      <c r="D1929" s="364" t="str">
        <f t="shared" si="211"/>
        <v xml:space="preserve">#1924 : </v>
      </c>
      <c r="E1929" s="365"/>
      <c r="F1929" s="365"/>
      <c r="G1929" s="365"/>
      <c r="H1929" s="365"/>
      <c r="I1929" s="365"/>
      <c r="J1929" s="365"/>
      <c r="K1929" s="417"/>
      <c r="L1929" s="407">
        <f t="shared" ref="L1929:L1992" si="217">VALUE(
IF(AND(E1929="Privately Rented Home",K1929&gt;=$L$3/0.7),$L$3,
IF(AND(E1929="Privately Rented Home",K1929&lt;$L$3/0.7),K1929*0.7,
IF(AND(E1929="Privately Owned Home",K1929&gt;=0),K1929,
"0"))))</f>
        <v>0</v>
      </c>
      <c r="M1929" s="407">
        <f t="shared" si="214"/>
        <v>0</v>
      </c>
      <c r="N1929" s="407">
        <f t="shared" si="215"/>
        <v>0</v>
      </c>
      <c r="O1929" s="407">
        <f t="shared" si="216"/>
        <v>0</v>
      </c>
      <c r="P1929" s="411" t="str">
        <f t="shared" si="212"/>
        <v/>
      </c>
      <c r="Q1929" s="412" t="str">
        <f t="shared" si="213"/>
        <v/>
      </c>
      <c r="Z1929" s="364"/>
    </row>
    <row r="1930" spans="2:26">
      <c r="B1930" s="406">
        <v>1925</v>
      </c>
      <c r="C1930" s="364"/>
      <c r="D1930" s="364" t="str">
        <f t="shared" si="211"/>
        <v xml:space="preserve">#1925 : </v>
      </c>
      <c r="E1930" s="365"/>
      <c r="F1930" s="365"/>
      <c r="G1930" s="365"/>
      <c r="H1930" s="365"/>
      <c r="I1930" s="365"/>
      <c r="J1930" s="365"/>
      <c r="K1930" s="417"/>
      <c r="L1930" s="407">
        <f t="shared" si="217"/>
        <v>0</v>
      </c>
      <c r="M1930" s="407">
        <f t="shared" si="214"/>
        <v>0</v>
      </c>
      <c r="N1930" s="407">
        <f t="shared" si="215"/>
        <v>0</v>
      </c>
      <c r="O1930" s="407">
        <f t="shared" si="216"/>
        <v>0</v>
      </c>
      <c r="P1930" s="411" t="str">
        <f t="shared" si="212"/>
        <v/>
      </c>
      <c r="Q1930" s="412" t="str">
        <f t="shared" si="213"/>
        <v/>
      </c>
      <c r="Z1930" s="364"/>
    </row>
    <row r="1931" spans="2:26">
      <c r="B1931" s="406">
        <v>1926</v>
      </c>
      <c r="C1931" s="364"/>
      <c r="D1931" s="364" t="str">
        <f t="shared" si="211"/>
        <v xml:space="preserve">#1926 : </v>
      </c>
      <c r="E1931" s="365"/>
      <c r="F1931" s="365"/>
      <c r="G1931" s="365"/>
      <c r="H1931" s="365"/>
      <c r="I1931" s="365"/>
      <c r="J1931" s="365"/>
      <c r="K1931" s="417"/>
      <c r="L1931" s="407">
        <f t="shared" si="217"/>
        <v>0</v>
      </c>
      <c r="M1931" s="407">
        <f t="shared" si="214"/>
        <v>0</v>
      </c>
      <c r="N1931" s="407">
        <f t="shared" si="215"/>
        <v>0</v>
      </c>
      <c r="O1931" s="407">
        <f t="shared" si="216"/>
        <v>0</v>
      </c>
      <c r="P1931" s="411" t="str">
        <f t="shared" si="212"/>
        <v/>
      </c>
      <c r="Q1931" s="412" t="str">
        <f t="shared" si="213"/>
        <v/>
      </c>
      <c r="Z1931" s="364"/>
    </row>
    <row r="1932" spans="2:26">
      <c r="B1932" s="406">
        <v>1927</v>
      </c>
      <c r="C1932" s="364"/>
      <c r="D1932" s="364" t="str">
        <f t="shared" si="211"/>
        <v xml:space="preserve">#1927 : </v>
      </c>
      <c r="E1932" s="365"/>
      <c r="F1932" s="365"/>
      <c r="G1932" s="365"/>
      <c r="H1932" s="365"/>
      <c r="I1932" s="365"/>
      <c r="J1932" s="365"/>
      <c r="K1932" s="417"/>
      <c r="L1932" s="407">
        <f t="shared" si="217"/>
        <v>0</v>
      </c>
      <c r="M1932" s="407">
        <f t="shared" si="214"/>
        <v>0</v>
      </c>
      <c r="N1932" s="407">
        <f t="shared" si="215"/>
        <v>0</v>
      </c>
      <c r="O1932" s="407">
        <f t="shared" si="216"/>
        <v>0</v>
      </c>
      <c r="P1932" s="411" t="str">
        <f t="shared" si="212"/>
        <v/>
      </c>
      <c r="Q1932" s="412" t="str">
        <f t="shared" si="213"/>
        <v/>
      </c>
      <c r="Z1932" s="364"/>
    </row>
    <row r="1933" spans="2:26">
      <c r="B1933" s="406">
        <v>1928</v>
      </c>
      <c r="C1933" s="364"/>
      <c r="D1933" s="364" t="str">
        <f t="shared" si="211"/>
        <v xml:space="preserve">#1928 : </v>
      </c>
      <c r="E1933" s="365"/>
      <c r="F1933" s="365"/>
      <c r="G1933" s="365"/>
      <c r="H1933" s="365"/>
      <c r="I1933" s="365"/>
      <c r="J1933" s="365"/>
      <c r="K1933" s="417"/>
      <c r="L1933" s="407">
        <f t="shared" si="217"/>
        <v>0</v>
      </c>
      <c r="M1933" s="407">
        <f t="shared" si="214"/>
        <v>0</v>
      </c>
      <c r="N1933" s="407">
        <f t="shared" si="215"/>
        <v>0</v>
      </c>
      <c r="O1933" s="407">
        <f t="shared" si="216"/>
        <v>0</v>
      </c>
      <c r="P1933" s="411" t="str">
        <f t="shared" si="212"/>
        <v/>
      </c>
      <c r="Q1933" s="412" t="str">
        <f t="shared" si="213"/>
        <v/>
      </c>
      <c r="Z1933" s="364"/>
    </row>
    <row r="1934" spans="2:26">
      <c r="B1934" s="406">
        <v>1929</v>
      </c>
      <c r="C1934" s="364"/>
      <c r="D1934" s="364" t="str">
        <f t="shared" si="211"/>
        <v xml:space="preserve">#1929 : </v>
      </c>
      <c r="E1934" s="365"/>
      <c r="F1934" s="365"/>
      <c r="G1934" s="365"/>
      <c r="H1934" s="365"/>
      <c r="I1934" s="365"/>
      <c r="J1934" s="365"/>
      <c r="K1934" s="417"/>
      <c r="L1934" s="407">
        <f t="shared" si="217"/>
        <v>0</v>
      </c>
      <c r="M1934" s="407">
        <f t="shared" si="214"/>
        <v>0</v>
      </c>
      <c r="N1934" s="407">
        <f t="shared" si="215"/>
        <v>0</v>
      </c>
      <c r="O1934" s="407">
        <f t="shared" si="216"/>
        <v>0</v>
      </c>
      <c r="P1934" s="411" t="str">
        <f t="shared" si="212"/>
        <v/>
      </c>
      <c r="Q1934" s="412" t="str">
        <f t="shared" si="213"/>
        <v/>
      </c>
      <c r="Z1934" s="364"/>
    </row>
    <row r="1935" spans="2:26">
      <c r="B1935" s="406">
        <v>1930</v>
      </c>
      <c r="C1935" s="364"/>
      <c r="D1935" s="364" t="str">
        <f t="shared" si="211"/>
        <v xml:space="preserve">#1930 : </v>
      </c>
      <c r="E1935" s="365"/>
      <c r="F1935" s="365"/>
      <c r="G1935" s="365"/>
      <c r="H1935" s="365"/>
      <c r="I1935" s="365"/>
      <c r="J1935" s="365"/>
      <c r="K1935" s="417"/>
      <c r="L1935" s="407">
        <f t="shared" si="217"/>
        <v>0</v>
      </c>
      <c r="M1935" s="407">
        <f t="shared" si="214"/>
        <v>0</v>
      </c>
      <c r="N1935" s="407">
        <f t="shared" si="215"/>
        <v>0</v>
      </c>
      <c r="O1935" s="407">
        <f t="shared" si="216"/>
        <v>0</v>
      </c>
      <c r="P1935" s="411" t="str">
        <f t="shared" si="212"/>
        <v/>
      </c>
      <c r="Q1935" s="412" t="str">
        <f t="shared" si="213"/>
        <v/>
      </c>
      <c r="Z1935" s="364"/>
    </row>
    <row r="1936" spans="2:26">
      <c r="B1936" s="406">
        <v>1931</v>
      </c>
      <c r="C1936" s="364"/>
      <c r="D1936" s="364" t="str">
        <f t="shared" si="211"/>
        <v xml:space="preserve">#1931 : </v>
      </c>
      <c r="E1936" s="365"/>
      <c r="F1936" s="365"/>
      <c r="G1936" s="365"/>
      <c r="H1936" s="365"/>
      <c r="I1936" s="365"/>
      <c r="J1936" s="365"/>
      <c r="K1936" s="417"/>
      <c r="L1936" s="407">
        <f t="shared" si="217"/>
        <v>0</v>
      </c>
      <c r="M1936" s="407">
        <f t="shared" si="214"/>
        <v>0</v>
      </c>
      <c r="N1936" s="407">
        <f t="shared" si="215"/>
        <v>0</v>
      </c>
      <c r="O1936" s="407">
        <f t="shared" si="216"/>
        <v>0</v>
      </c>
      <c r="P1936" s="411" t="str">
        <f t="shared" si="212"/>
        <v/>
      </c>
      <c r="Q1936" s="412" t="str">
        <f t="shared" si="213"/>
        <v/>
      </c>
      <c r="Z1936" s="364"/>
    </row>
    <row r="1937" spans="2:26">
      <c r="B1937" s="406">
        <v>1932</v>
      </c>
      <c r="C1937" s="364"/>
      <c r="D1937" s="364" t="str">
        <f t="shared" si="211"/>
        <v xml:space="preserve">#1932 : </v>
      </c>
      <c r="E1937" s="365"/>
      <c r="F1937" s="365"/>
      <c r="G1937" s="365"/>
      <c r="H1937" s="365"/>
      <c r="I1937" s="365"/>
      <c r="J1937" s="365"/>
      <c r="K1937" s="417"/>
      <c r="L1937" s="407">
        <f t="shared" si="217"/>
        <v>0</v>
      </c>
      <c r="M1937" s="407">
        <f t="shared" si="214"/>
        <v>0</v>
      </c>
      <c r="N1937" s="407">
        <f t="shared" si="215"/>
        <v>0</v>
      </c>
      <c r="O1937" s="407">
        <f t="shared" si="216"/>
        <v>0</v>
      </c>
      <c r="P1937" s="411" t="str">
        <f t="shared" si="212"/>
        <v/>
      </c>
      <c r="Q1937" s="412" t="str">
        <f t="shared" si="213"/>
        <v/>
      </c>
      <c r="Z1937" s="364"/>
    </row>
    <row r="1938" spans="2:26">
      <c r="B1938" s="406">
        <v>1933</v>
      </c>
      <c r="C1938" s="364"/>
      <c r="D1938" s="364" t="str">
        <f t="shared" si="211"/>
        <v xml:space="preserve">#1933 : </v>
      </c>
      <c r="E1938" s="365"/>
      <c r="F1938" s="365"/>
      <c r="G1938" s="365"/>
      <c r="H1938" s="365"/>
      <c r="I1938" s="365"/>
      <c r="J1938" s="365"/>
      <c r="K1938" s="417"/>
      <c r="L1938" s="407">
        <f t="shared" si="217"/>
        <v>0</v>
      </c>
      <c r="M1938" s="407">
        <f t="shared" si="214"/>
        <v>0</v>
      </c>
      <c r="N1938" s="407">
        <f t="shared" si="215"/>
        <v>0</v>
      </c>
      <c r="O1938" s="407">
        <f t="shared" si="216"/>
        <v>0</v>
      </c>
      <c r="P1938" s="411" t="str">
        <f t="shared" si="212"/>
        <v/>
      </c>
      <c r="Q1938" s="412" t="str">
        <f t="shared" si="213"/>
        <v/>
      </c>
      <c r="Z1938" s="364"/>
    </row>
    <row r="1939" spans="2:26">
      <c r="B1939" s="406">
        <v>1934</v>
      </c>
      <c r="C1939" s="364"/>
      <c r="D1939" s="364" t="str">
        <f t="shared" si="211"/>
        <v xml:space="preserve">#1934 : </v>
      </c>
      <c r="E1939" s="365"/>
      <c r="F1939" s="365"/>
      <c r="G1939" s="365"/>
      <c r="H1939" s="365"/>
      <c r="I1939" s="365"/>
      <c r="J1939" s="365"/>
      <c r="K1939" s="417"/>
      <c r="L1939" s="407">
        <f t="shared" si="217"/>
        <v>0</v>
      </c>
      <c r="M1939" s="407">
        <f t="shared" si="214"/>
        <v>0</v>
      </c>
      <c r="N1939" s="407">
        <f t="shared" si="215"/>
        <v>0</v>
      </c>
      <c r="O1939" s="407">
        <f t="shared" si="216"/>
        <v>0</v>
      </c>
      <c r="P1939" s="411" t="str">
        <f t="shared" si="212"/>
        <v/>
      </c>
      <c r="Q1939" s="412" t="str">
        <f t="shared" si="213"/>
        <v/>
      </c>
      <c r="Z1939" s="364"/>
    </row>
    <row r="1940" spans="2:26">
      <c r="B1940" s="406">
        <v>1935</v>
      </c>
      <c r="C1940" s="364"/>
      <c r="D1940" s="364" t="str">
        <f t="shared" si="211"/>
        <v xml:space="preserve">#1935 : </v>
      </c>
      <c r="E1940" s="365"/>
      <c r="F1940" s="365"/>
      <c r="G1940" s="365"/>
      <c r="H1940" s="365"/>
      <c r="I1940" s="365"/>
      <c r="J1940" s="365"/>
      <c r="K1940" s="417"/>
      <c r="L1940" s="407">
        <f t="shared" si="217"/>
        <v>0</v>
      </c>
      <c r="M1940" s="407">
        <f t="shared" si="214"/>
        <v>0</v>
      </c>
      <c r="N1940" s="407">
        <f t="shared" si="215"/>
        <v>0</v>
      </c>
      <c r="O1940" s="407">
        <f t="shared" si="216"/>
        <v>0</v>
      </c>
      <c r="P1940" s="411" t="str">
        <f t="shared" si="212"/>
        <v/>
      </c>
      <c r="Q1940" s="412" t="str">
        <f t="shared" si="213"/>
        <v/>
      </c>
      <c r="Z1940" s="364"/>
    </row>
    <row r="1941" spans="2:26">
      <c r="B1941" s="406">
        <v>1936</v>
      </c>
      <c r="C1941" s="364"/>
      <c r="D1941" s="364" t="str">
        <f t="shared" si="211"/>
        <v xml:space="preserve">#1936 : </v>
      </c>
      <c r="E1941" s="365"/>
      <c r="F1941" s="365"/>
      <c r="G1941" s="365"/>
      <c r="H1941" s="365"/>
      <c r="I1941" s="365"/>
      <c r="J1941" s="365"/>
      <c r="K1941" s="417"/>
      <c r="L1941" s="407">
        <f t="shared" si="217"/>
        <v>0</v>
      </c>
      <c r="M1941" s="407">
        <f t="shared" si="214"/>
        <v>0</v>
      </c>
      <c r="N1941" s="407">
        <f t="shared" si="215"/>
        <v>0</v>
      </c>
      <c r="O1941" s="407">
        <f t="shared" si="216"/>
        <v>0</v>
      </c>
      <c r="P1941" s="411" t="str">
        <f t="shared" si="212"/>
        <v/>
      </c>
      <c r="Q1941" s="412" t="str">
        <f t="shared" si="213"/>
        <v/>
      </c>
      <c r="Z1941" s="364"/>
    </row>
    <row r="1942" spans="2:26">
      <c r="B1942" s="406">
        <v>1937</v>
      </c>
      <c r="C1942" s="364"/>
      <c r="D1942" s="364" t="str">
        <f t="shared" si="211"/>
        <v xml:space="preserve">#1937 : </v>
      </c>
      <c r="E1942" s="365"/>
      <c r="F1942" s="365"/>
      <c r="G1942" s="365"/>
      <c r="H1942" s="365"/>
      <c r="I1942" s="365"/>
      <c r="J1942" s="365"/>
      <c r="K1942" s="417"/>
      <c r="L1942" s="407">
        <f t="shared" si="217"/>
        <v>0</v>
      </c>
      <c r="M1942" s="407">
        <f t="shared" si="214"/>
        <v>0</v>
      </c>
      <c r="N1942" s="407">
        <f t="shared" si="215"/>
        <v>0</v>
      </c>
      <c r="O1942" s="407">
        <f t="shared" si="216"/>
        <v>0</v>
      </c>
      <c r="P1942" s="411" t="str">
        <f t="shared" si="212"/>
        <v/>
      </c>
      <c r="Q1942" s="412" t="str">
        <f t="shared" si="213"/>
        <v/>
      </c>
      <c r="Z1942" s="364"/>
    </row>
    <row r="1943" spans="2:26">
      <c r="B1943" s="406">
        <v>1938</v>
      </c>
      <c r="C1943" s="364"/>
      <c r="D1943" s="364" t="str">
        <f t="shared" si="211"/>
        <v xml:space="preserve">#1938 : </v>
      </c>
      <c r="E1943" s="365"/>
      <c r="F1943" s="365"/>
      <c r="G1943" s="365"/>
      <c r="H1943" s="365"/>
      <c r="I1943" s="365"/>
      <c r="J1943" s="365"/>
      <c r="K1943" s="417"/>
      <c r="L1943" s="407">
        <f t="shared" si="217"/>
        <v>0</v>
      </c>
      <c r="M1943" s="407">
        <f t="shared" si="214"/>
        <v>0</v>
      </c>
      <c r="N1943" s="407">
        <f t="shared" si="215"/>
        <v>0</v>
      </c>
      <c r="O1943" s="407">
        <f t="shared" si="216"/>
        <v>0</v>
      </c>
      <c r="P1943" s="411" t="str">
        <f t="shared" si="212"/>
        <v/>
      </c>
      <c r="Q1943" s="412" t="str">
        <f t="shared" si="213"/>
        <v/>
      </c>
      <c r="Z1943" s="364"/>
    </row>
    <row r="1944" spans="2:26">
      <c r="B1944" s="406">
        <v>1939</v>
      </c>
      <c r="C1944" s="364"/>
      <c r="D1944" s="364" t="str">
        <f t="shared" si="211"/>
        <v xml:space="preserve">#1939 : </v>
      </c>
      <c r="E1944" s="365"/>
      <c r="F1944" s="365"/>
      <c r="G1944" s="365"/>
      <c r="H1944" s="365"/>
      <c r="I1944" s="365"/>
      <c r="J1944" s="365"/>
      <c r="K1944" s="417"/>
      <c r="L1944" s="407">
        <f t="shared" si="217"/>
        <v>0</v>
      </c>
      <c r="M1944" s="407">
        <f t="shared" si="214"/>
        <v>0</v>
      </c>
      <c r="N1944" s="407">
        <f t="shared" si="215"/>
        <v>0</v>
      </c>
      <c r="O1944" s="407">
        <f t="shared" si="216"/>
        <v>0</v>
      </c>
      <c r="P1944" s="411" t="str">
        <f t="shared" si="212"/>
        <v/>
      </c>
      <c r="Q1944" s="412" t="str">
        <f t="shared" si="213"/>
        <v/>
      </c>
      <c r="Z1944" s="364"/>
    </row>
    <row r="1945" spans="2:26">
      <c r="B1945" s="406">
        <v>1940</v>
      </c>
      <c r="C1945" s="364"/>
      <c r="D1945" s="364" t="str">
        <f t="shared" si="211"/>
        <v xml:space="preserve">#1940 : </v>
      </c>
      <c r="E1945" s="365"/>
      <c r="F1945" s="365"/>
      <c r="G1945" s="365"/>
      <c r="H1945" s="365"/>
      <c r="I1945" s="365"/>
      <c r="J1945" s="365"/>
      <c r="K1945" s="417"/>
      <c r="L1945" s="407">
        <f t="shared" si="217"/>
        <v>0</v>
      </c>
      <c r="M1945" s="407">
        <f t="shared" si="214"/>
        <v>0</v>
      </c>
      <c r="N1945" s="407">
        <f t="shared" si="215"/>
        <v>0</v>
      </c>
      <c r="O1945" s="407">
        <f t="shared" si="216"/>
        <v>0</v>
      </c>
      <c r="P1945" s="411" t="str">
        <f t="shared" si="212"/>
        <v/>
      </c>
      <c r="Q1945" s="412" t="str">
        <f t="shared" si="213"/>
        <v/>
      </c>
      <c r="Z1945" s="364"/>
    </row>
    <row r="1946" spans="2:26">
      <c r="B1946" s="406">
        <v>1941</v>
      </c>
      <c r="C1946" s="364"/>
      <c r="D1946" s="364" t="str">
        <f t="shared" si="211"/>
        <v xml:space="preserve">#1941 : </v>
      </c>
      <c r="E1946" s="365"/>
      <c r="F1946" s="365"/>
      <c r="G1946" s="365"/>
      <c r="H1946" s="365"/>
      <c r="I1946" s="365"/>
      <c r="J1946" s="365"/>
      <c r="K1946" s="417"/>
      <c r="L1946" s="407">
        <f t="shared" si="217"/>
        <v>0</v>
      </c>
      <c r="M1946" s="407">
        <f t="shared" si="214"/>
        <v>0</v>
      </c>
      <c r="N1946" s="407">
        <f t="shared" si="215"/>
        <v>0</v>
      </c>
      <c r="O1946" s="407">
        <f t="shared" si="216"/>
        <v>0</v>
      </c>
      <c r="P1946" s="411" t="str">
        <f t="shared" si="212"/>
        <v/>
      </c>
      <c r="Q1946" s="412" t="str">
        <f t="shared" si="213"/>
        <v/>
      </c>
      <c r="Z1946" s="364"/>
    </row>
    <row r="1947" spans="2:26">
      <c r="B1947" s="406">
        <v>1942</v>
      </c>
      <c r="C1947" s="364"/>
      <c r="D1947" s="364" t="str">
        <f t="shared" si="211"/>
        <v xml:space="preserve">#1942 : </v>
      </c>
      <c r="E1947" s="365"/>
      <c r="F1947" s="365"/>
      <c r="G1947" s="365"/>
      <c r="H1947" s="365"/>
      <c r="I1947" s="365"/>
      <c r="J1947" s="365"/>
      <c r="K1947" s="417"/>
      <c r="L1947" s="407">
        <f t="shared" si="217"/>
        <v>0</v>
      </c>
      <c r="M1947" s="407">
        <f t="shared" si="214"/>
        <v>0</v>
      </c>
      <c r="N1947" s="407">
        <f t="shared" si="215"/>
        <v>0</v>
      </c>
      <c r="O1947" s="407">
        <f t="shared" si="216"/>
        <v>0</v>
      </c>
      <c r="P1947" s="411" t="str">
        <f t="shared" si="212"/>
        <v/>
      </c>
      <c r="Q1947" s="412" t="str">
        <f t="shared" si="213"/>
        <v/>
      </c>
      <c r="Z1947" s="364"/>
    </row>
    <row r="1948" spans="2:26">
      <c r="B1948" s="406">
        <v>1943</v>
      </c>
      <c r="C1948" s="364"/>
      <c r="D1948" s="364" t="str">
        <f t="shared" si="211"/>
        <v xml:space="preserve">#1943 : </v>
      </c>
      <c r="E1948" s="365"/>
      <c r="F1948" s="365"/>
      <c r="G1948" s="365"/>
      <c r="H1948" s="365"/>
      <c r="I1948" s="365"/>
      <c r="J1948" s="365"/>
      <c r="K1948" s="417"/>
      <c r="L1948" s="407">
        <f t="shared" si="217"/>
        <v>0</v>
      </c>
      <c r="M1948" s="407">
        <f t="shared" si="214"/>
        <v>0</v>
      </c>
      <c r="N1948" s="407">
        <f t="shared" si="215"/>
        <v>0</v>
      </c>
      <c r="O1948" s="407">
        <f t="shared" si="216"/>
        <v>0</v>
      </c>
      <c r="P1948" s="411" t="str">
        <f t="shared" si="212"/>
        <v/>
      </c>
      <c r="Q1948" s="412" t="str">
        <f t="shared" si="213"/>
        <v/>
      </c>
      <c r="Z1948" s="364"/>
    </row>
    <row r="1949" spans="2:26">
      <c r="B1949" s="406">
        <v>1944</v>
      </c>
      <c r="C1949" s="364"/>
      <c r="D1949" s="364" t="str">
        <f t="shared" si="211"/>
        <v xml:space="preserve">#1944 : </v>
      </c>
      <c r="E1949" s="365"/>
      <c r="F1949" s="365"/>
      <c r="G1949" s="365"/>
      <c r="H1949" s="365"/>
      <c r="I1949" s="365"/>
      <c r="J1949" s="365"/>
      <c r="K1949" s="417"/>
      <c r="L1949" s="407">
        <f t="shared" si="217"/>
        <v>0</v>
      </c>
      <c r="M1949" s="407">
        <f t="shared" si="214"/>
        <v>0</v>
      </c>
      <c r="N1949" s="407">
        <f t="shared" si="215"/>
        <v>0</v>
      </c>
      <c r="O1949" s="407">
        <f t="shared" si="216"/>
        <v>0</v>
      </c>
      <c r="P1949" s="411" t="str">
        <f t="shared" si="212"/>
        <v/>
      </c>
      <c r="Q1949" s="412" t="str">
        <f t="shared" si="213"/>
        <v/>
      </c>
      <c r="Z1949" s="364"/>
    </row>
    <row r="1950" spans="2:26">
      <c r="B1950" s="406">
        <v>1945</v>
      </c>
      <c r="C1950" s="364"/>
      <c r="D1950" s="364" t="str">
        <f t="shared" si="211"/>
        <v xml:space="preserve">#1945 : </v>
      </c>
      <c r="E1950" s="365"/>
      <c r="F1950" s="365"/>
      <c r="G1950" s="365"/>
      <c r="H1950" s="365"/>
      <c r="I1950" s="365"/>
      <c r="J1950" s="365"/>
      <c r="K1950" s="417"/>
      <c r="L1950" s="407">
        <f t="shared" si="217"/>
        <v>0</v>
      </c>
      <c r="M1950" s="407">
        <f t="shared" si="214"/>
        <v>0</v>
      </c>
      <c r="N1950" s="407">
        <f t="shared" si="215"/>
        <v>0</v>
      </c>
      <c r="O1950" s="407">
        <f t="shared" si="216"/>
        <v>0</v>
      </c>
      <c r="P1950" s="411" t="str">
        <f t="shared" si="212"/>
        <v/>
      </c>
      <c r="Q1950" s="412" t="str">
        <f t="shared" si="213"/>
        <v/>
      </c>
      <c r="Z1950" s="364"/>
    </row>
    <row r="1951" spans="2:26">
      <c r="B1951" s="406">
        <v>1946</v>
      </c>
      <c r="C1951" s="364"/>
      <c r="D1951" s="364" t="str">
        <f t="shared" si="211"/>
        <v xml:space="preserve">#1946 : </v>
      </c>
      <c r="E1951" s="365"/>
      <c r="F1951" s="365"/>
      <c r="G1951" s="365"/>
      <c r="H1951" s="365"/>
      <c r="I1951" s="365"/>
      <c r="J1951" s="365"/>
      <c r="K1951" s="417"/>
      <c r="L1951" s="407">
        <f t="shared" si="217"/>
        <v>0</v>
      </c>
      <c r="M1951" s="407">
        <f t="shared" si="214"/>
        <v>0</v>
      </c>
      <c r="N1951" s="407">
        <f t="shared" si="215"/>
        <v>0</v>
      </c>
      <c r="O1951" s="407">
        <f t="shared" si="216"/>
        <v>0</v>
      </c>
      <c r="P1951" s="411" t="str">
        <f t="shared" si="212"/>
        <v/>
      </c>
      <c r="Q1951" s="412" t="str">
        <f t="shared" si="213"/>
        <v/>
      </c>
      <c r="Z1951" s="364"/>
    </row>
    <row r="1952" spans="2:26">
      <c r="B1952" s="406">
        <v>1947</v>
      </c>
      <c r="C1952" s="364"/>
      <c r="D1952" s="364" t="str">
        <f t="shared" si="211"/>
        <v xml:space="preserve">#1947 : </v>
      </c>
      <c r="E1952" s="365"/>
      <c r="F1952" s="365"/>
      <c r="G1952" s="365"/>
      <c r="H1952" s="365"/>
      <c r="I1952" s="365"/>
      <c r="J1952" s="365"/>
      <c r="K1952" s="417"/>
      <c r="L1952" s="407">
        <f t="shared" si="217"/>
        <v>0</v>
      </c>
      <c r="M1952" s="407">
        <f t="shared" si="214"/>
        <v>0</v>
      </c>
      <c r="N1952" s="407">
        <f t="shared" si="215"/>
        <v>0</v>
      </c>
      <c r="O1952" s="407">
        <f t="shared" si="216"/>
        <v>0</v>
      </c>
      <c r="P1952" s="411" t="str">
        <f t="shared" si="212"/>
        <v/>
      </c>
      <c r="Q1952" s="412" t="str">
        <f t="shared" si="213"/>
        <v/>
      </c>
      <c r="Z1952" s="364"/>
    </row>
    <row r="1953" spans="2:26">
      <c r="B1953" s="406">
        <v>1948</v>
      </c>
      <c r="C1953" s="364"/>
      <c r="D1953" s="364" t="str">
        <f t="shared" si="211"/>
        <v xml:space="preserve">#1948 : </v>
      </c>
      <c r="E1953" s="365"/>
      <c r="F1953" s="365"/>
      <c r="G1953" s="365"/>
      <c r="H1953" s="365"/>
      <c r="I1953" s="365"/>
      <c r="J1953" s="365"/>
      <c r="K1953" s="417"/>
      <c r="L1953" s="407">
        <f t="shared" si="217"/>
        <v>0</v>
      </c>
      <c r="M1953" s="407">
        <f t="shared" si="214"/>
        <v>0</v>
      </c>
      <c r="N1953" s="407">
        <f t="shared" si="215"/>
        <v>0</v>
      </c>
      <c r="O1953" s="407">
        <f t="shared" si="216"/>
        <v>0</v>
      </c>
      <c r="P1953" s="411" t="str">
        <f t="shared" si="212"/>
        <v/>
      </c>
      <c r="Q1953" s="412" t="str">
        <f t="shared" si="213"/>
        <v/>
      </c>
      <c r="Z1953" s="364"/>
    </row>
    <row r="1954" spans="2:26">
      <c r="B1954" s="406">
        <v>1949</v>
      </c>
      <c r="C1954" s="364"/>
      <c r="D1954" s="364" t="str">
        <f t="shared" si="211"/>
        <v xml:space="preserve">#1949 : </v>
      </c>
      <c r="E1954" s="365"/>
      <c r="F1954" s="365"/>
      <c r="G1954" s="365"/>
      <c r="H1954" s="365"/>
      <c r="I1954" s="365"/>
      <c r="J1954" s="365"/>
      <c r="K1954" s="417"/>
      <c r="L1954" s="407">
        <f t="shared" si="217"/>
        <v>0</v>
      </c>
      <c r="M1954" s="407">
        <f t="shared" si="214"/>
        <v>0</v>
      </c>
      <c r="N1954" s="407">
        <f t="shared" si="215"/>
        <v>0</v>
      </c>
      <c r="O1954" s="407">
        <f t="shared" si="216"/>
        <v>0</v>
      </c>
      <c r="P1954" s="411" t="str">
        <f t="shared" si="212"/>
        <v/>
      </c>
      <c r="Q1954" s="412" t="str">
        <f t="shared" si="213"/>
        <v/>
      </c>
      <c r="Z1954" s="364"/>
    </row>
    <row r="1955" spans="2:26">
      <c r="B1955" s="406">
        <v>1950</v>
      </c>
      <c r="C1955" s="364"/>
      <c r="D1955" s="364" t="str">
        <f t="shared" si="211"/>
        <v xml:space="preserve">#1950 : </v>
      </c>
      <c r="E1955" s="365"/>
      <c r="F1955" s="365"/>
      <c r="G1955" s="365"/>
      <c r="H1955" s="365"/>
      <c r="I1955" s="365"/>
      <c r="J1955" s="365"/>
      <c r="K1955" s="417"/>
      <c r="L1955" s="407">
        <f t="shared" si="217"/>
        <v>0</v>
      </c>
      <c r="M1955" s="407">
        <f t="shared" si="214"/>
        <v>0</v>
      </c>
      <c r="N1955" s="407">
        <f t="shared" si="215"/>
        <v>0</v>
      </c>
      <c r="O1955" s="407">
        <f t="shared" si="216"/>
        <v>0</v>
      </c>
      <c r="P1955" s="411" t="str">
        <f t="shared" si="212"/>
        <v/>
      </c>
      <c r="Q1955" s="412" t="str">
        <f t="shared" si="213"/>
        <v/>
      </c>
      <c r="Z1955" s="364"/>
    </row>
    <row r="1956" spans="2:26">
      <c r="B1956" s="406">
        <v>1951</v>
      </c>
      <c r="C1956" s="364"/>
      <c r="D1956" s="364" t="str">
        <f t="shared" si="211"/>
        <v xml:space="preserve">#1951 : </v>
      </c>
      <c r="E1956" s="365"/>
      <c r="F1956" s="365"/>
      <c r="G1956" s="365"/>
      <c r="H1956" s="365"/>
      <c r="I1956" s="365"/>
      <c r="J1956" s="365"/>
      <c r="K1956" s="417"/>
      <c r="L1956" s="407">
        <f t="shared" si="217"/>
        <v>0</v>
      </c>
      <c r="M1956" s="407">
        <f t="shared" si="214"/>
        <v>0</v>
      </c>
      <c r="N1956" s="407">
        <f t="shared" si="215"/>
        <v>0</v>
      </c>
      <c r="O1956" s="407">
        <f t="shared" si="216"/>
        <v>0</v>
      </c>
      <c r="P1956" s="411" t="str">
        <f t="shared" si="212"/>
        <v/>
      </c>
      <c r="Q1956" s="412" t="str">
        <f t="shared" si="213"/>
        <v/>
      </c>
      <c r="Z1956" s="364"/>
    </row>
    <row r="1957" spans="2:26">
      <c r="B1957" s="406">
        <v>1952</v>
      </c>
      <c r="C1957" s="364"/>
      <c r="D1957" s="364" t="str">
        <f t="shared" si="211"/>
        <v xml:space="preserve">#1952 : </v>
      </c>
      <c r="E1957" s="365"/>
      <c r="F1957" s="365"/>
      <c r="G1957" s="365"/>
      <c r="H1957" s="365"/>
      <c r="I1957" s="365"/>
      <c r="J1957" s="365"/>
      <c r="K1957" s="417"/>
      <c r="L1957" s="407">
        <f t="shared" si="217"/>
        <v>0</v>
      </c>
      <c r="M1957" s="407">
        <f t="shared" si="214"/>
        <v>0</v>
      </c>
      <c r="N1957" s="407">
        <f t="shared" si="215"/>
        <v>0</v>
      </c>
      <c r="O1957" s="407">
        <f t="shared" si="216"/>
        <v>0</v>
      </c>
      <c r="P1957" s="411" t="str">
        <f t="shared" si="212"/>
        <v/>
      </c>
      <c r="Q1957" s="412" t="str">
        <f t="shared" si="213"/>
        <v/>
      </c>
      <c r="Z1957" s="364"/>
    </row>
    <row r="1958" spans="2:26">
      <c r="B1958" s="406">
        <v>1953</v>
      </c>
      <c r="C1958" s="364"/>
      <c r="D1958" s="364" t="str">
        <f t="shared" si="211"/>
        <v xml:space="preserve">#1953 : </v>
      </c>
      <c r="E1958" s="365"/>
      <c r="F1958" s="365"/>
      <c r="G1958" s="365"/>
      <c r="H1958" s="365"/>
      <c r="I1958" s="365"/>
      <c r="J1958" s="365"/>
      <c r="K1958" s="417"/>
      <c r="L1958" s="407">
        <f t="shared" si="217"/>
        <v>0</v>
      </c>
      <c r="M1958" s="407">
        <f t="shared" si="214"/>
        <v>0</v>
      </c>
      <c r="N1958" s="407">
        <f t="shared" si="215"/>
        <v>0</v>
      </c>
      <c r="O1958" s="407">
        <f t="shared" si="216"/>
        <v>0</v>
      </c>
      <c r="P1958" s="411" t="str">
        <f t="shared" si="212"/>
        <v/>
      </c>
      <c r="Q1958" s="412" t="str">
        <f t="shared" si="213"/>
        <v/>
      </c>
      <c r="Z1958" s="364"/>
    </row>
    <row r="1959" spans="2:26">
      <c r="B1959" s="406">
        <v>1954</v>
      </c>
      <c r="C1959" s="364"/>
      <c r="D1959" s="364" t="str">
        <f t="shared" si="211"/>
        <v xml:space="preserve">#1954 : </v>
      </c>
      <c r="E1959" s="365"/>
      <c r="F1959" s="365"/>
      <c r="G1959" s="365"/>
      <c r="H1959" s="365"/>
      <c r="I1959" s="365"/>
      <c r="J1959" s="365"/>
      <c r="K1959" s="417"/>
      <c r="L1959" s="407">
        <f t="shared" si="217"/>
        <v>0</v>
      </c>
      <c r="M1959" s="407">
        <f t="shared" si="214"/>
        <v>0</v>
      </c>
      <c r="N1959" s="407">
        <f t="shared" si="215"/>
        <v>0</v>
      </c>
      <c r="O1959" s="407">
        <f t="shared" si="216"/>
        <v>0</v>
      </c>
      <c r="P1959" s="411" t="str">
        <f t="shared" si="212"/>
        <v/>
      </c>
      <c r="Q1959" s="412" t="str">
        <f t="shared" si="213"/>
        <v/>
      </c>
      <c r="Z1959" s="364"/>
    </row>
    <row r="1960" spans="2:26">
      <c r="B1960" s="406">
        <v>1955</v>
      </c>
      <c r="C1960" s="364"/>
      <c r="D1960" s="364" t="str">
        <f t="shared" si="211"/>
        <v xml:space="preserve">#1955 : </v>
      </c>
      <c r="E1960" s="365"/>
      <c r="F1960" s="365"/>
      <c r="G1960" s="365"/>
      <c r="H1960" s="365"/>
      <c r="I1960" s="365"/>
      <c r="J1960" s="365"/>
      <c r="K1960" s="417"/>
      <c r="L1960" s="407">
        <f t="shared" si="217"/>
        <v>0</v>
      </c>
      <c r="M1960" s="407">
        <f t="shared" si="214"/>
        <v>0</v>
      </c>
      <c r="N1960" s="407">
        <f t="shared" si="215"/>
        <v>0</v>
      </c>
      <c r="O1960" s="407">
        <f t="shared" si="216"/>
        <v>0</v>
      </c>
      <c r="P1960" s="411" t="str">
        <f t="shared" si="212"/>
        <v/>
      </c>
      <c r="Q1960" s="412" t="str">
        <f t="shared" si="213"/>
        <v/>
      </c>
      <c r="Z1960" s="364"/>
    </row>
    <row r="1961" spans="2:26">
      <c r="B1961" s="406">
        <v>1956</v>
      </c>
      <c r="C1961" s="364"/>
      <c r="D1961" s="364" t="str">
        <f t="shared" si="211"/>
        <v xml:space="preserve">#1956 : </v>
      </c>
      <c r="E1961" s="365"/>
      <c r="F1961" s="365"/>
      <c r="G1961" s="365"/>
      <c r="H1961" s="365"/>
      <c r="I1961" s="365"/>
      <c r="J1961" s="365"/>
      <c r="K1961" s="417"/>
      <c r="L1961" s="407">
        <f t="shared" si="217"/>
        <v>0</v>
      </c>
      <c r="M1961" s="407">
        <f t="shared" si="214"/>
        <v>0</v>
      </c>
      <c r="N1961" s="407">
        <f t="shared" si="215"/>
        <v>0</v>
      </c>
      <c r="O1961" s="407">
        <f t="shared" si="216"/>
        <v>0</v>
      </c>
      <c r="P1961" s="411" t="str">
        <f t="shared" si="212"/>
        <v/>
      </c>
      <c r="Q1961" s="412" t="str">
        <f t="shared" si="213"/>
        <v/>
      </c>
      <c r="Z1961" s="364"/>
    </row>
    <row r="1962" spans="2:26">
      <c r="B1962" s="406">
        <v>1957</v>
      </c>
      <c r="C1962" s="364"/>
      <c r="D1962" s="364" t="str">
        <f t="shared" si="211"/>
        <v xml:space="preserve">#1957 : </v>
      </c>
      <c r="E1962" s="365"/>
      <c r="F1962" s="365"/>
      <c r="G1962" s="365"/>
      <c r="H1962" s="365"/>
      <c r="I1962" s="365"/>
      <c r="J1962" s="365"/>
      <c r="K1962" s="417"/>
      <c r="L1962" s="407">
        <f t="shared" si="217"/>
        <v>0</v>
      </c>
      <c r="M1962" s="407">
        <f t="shared" si="214"/>
        <v>0</v>
      </c>
      <c r="N1962" s="407">
        <f t="shared" si="215"/>
        <v>0</v>
      </c>
      <c r="O1962" s="407">
        <f t="shared" si="216"/>
        <v>0</v>
      </c>
      <c r="P1962" s="411" t="str">
        <f t="shared" si="212"/>
        <v/>
      </c>
      <c r="Q1962" s="412" t="str">
        <f t="shared" si="213"/>
        <v/>
      </c>
      <c r="Z1962" s="364"/>
    </row>
    <row r="1963" spans="2:26">
      <c r="B1963" s="406">
        <v>1958</v>
      </c>
      <c r="C1963" s="364"/>
      <c r="D1963" s="364" t="str">
        <f t="shared" si="211"/>
        <v xml:space="preserve">#1958 : </v>
      </c>
      <c r="E1963" s="365"/>
      <c r="F1963" s="365"/>
      <c r="G1963" s="365"/>
      <c r="H1963" s="365"/>
      <c r="I1963" s="365"/>
      <c r="J1963" s="365"/>
      <c r="K1963" s="417"/>
      <c r="L1963" s="407">
        <f t="shared" si="217"/>
        <v>0</v>
      </c>
      <c r="M1963" s="407">
        <f t="shared" si="214"/>
        <v>0</v>
      </c>
      <c r="N1963" s="407">
        <f t="shared" si="215"/>
        <v>0</v>
      </c>
      <c r="O1963" s="407">
        <f t="shared" si="216"/>
        <v>0</v>
      </c>
      <c r="P1963" s="411" t="str">
        <f t="shared" si="212"/>
        <v/>
      </c>
      <c r="Q1963" s="412" t="str">
        <f t="shared" si="213"/>
        <v/>
      </c>
      <c r="Z1963" s="364"/>
    </row>
    <row r="1964" spans="2:26">
      <c r="B1964" s="406">
        <v>1959</v>
      </c>
      <c r="C1964" s="364"/>
      <c r="D1964" s="364" t="str">
        <f t="shared" si="211"/>
        <v xml:space="preserve">#1959 : </v>
      </c>
      <c r="E1964" s="365"/>
      <c r="F1964" s="365"/>
      <c r="G1964" s="365"/>
      <c r="H1964" s="365"/>
      <c r="I1964" s="365"/>
      <c r="J1964" s="365"/>
      <c r="K1964" s="417"/>
      <c r="L1964" s="407">
        <f t="shared" si="217"/>
        <v>0</v>
      </c>
      <c r="M1964" s="407">
        <f t="shared" si="214"/>
        <v>0</v>
      </c>
      <c r="N1964" s="407">
        <f t="shared" si="215"/>
        <v>0</v>
      </c>
      <c r="O1964" s="407">
        <f t="shared" si="216"/>
        <v>0</v>
      </c>
      <c r="P1964" s="411" t="str">
        <f t="shared" si="212"/>
        <v/>
      </c>
      <c r="Q1964" s="412" t="str">
        <f t="shared" si="213"/>
        <v/>
      </c>
      <c r="Z1964" s="364"/>
    </row>
    <row r="1965" spans="2:26">
      <c r="B1965" s="406">
        <v>1960</v>
      </c>
      <c r="C1965" s="364"/>
      <c r="D1965" s="364" t="str">
        <f t="shared" si="211"/>
        <v xml:space="preserve">#1960 : </v>
      </c>
      <c r="E1965" s="365"/>
      <c r="F1965" s="365"/>
      <c r="G1965" s="365"/>
      <c r="H1965" s="365"/>
      <c r="I1965" s="365"/>
      <c r="J1965" s="365"/>
      <c r="K1965" s="417"/>
      <c r="L1965" s="407">
        <f t="shared" si="217"/>
        <v>0</v>
      </c>
      <c r="M1965" s="407">
        <f t="shared" si="214"/>
        <v>0</v>
      </c>
      <c r="N1965" s="407">
        <f t="shared" si="215"/>
        <v>0</v>
      </c>
      <c r="O1965" s="407">
        <f t="shared" si="216"/>
        <v>0</v>
      </c>
      <c r="P1965" s="411" t="str">
        <f t="shared" si="212"/>
        <v/>
      </c>
      <c r="Q1965" s="412" t="str">
        <f t="shared" si="213"/>
        <v/>
      </c>
      <c r="Z1965" s="364"/>
    </row>
    <row r="1966" spans="2:26">
      <c r="B1966" s="406">
        <v>1961</v>
      </c>
      <c r="C1966" s="364"/>
      <c r="D1966" s="364" t="str">
        <f t="shared" si="211"/>
        <v xml:space="preserve">#1961 : </v>
      </c>
      <c r="E1966" s="365"/>
      <c r="F1966" s="365"/>
      <c r="G1966" s="365"/>
      <c r="H1966" s="365"/>
      <c r="I1966" s="365"/>
      <c r="J1966" s="365"/>
      <c r="K1966" s="417"/>
      <c r="L1966" s="407">
        <f t="shared" si="217"/>
        <v>0</v>
      </c>
      <c r="M1966" s="407">
        <f t="shared" si="214"/>
        <v>0</v>
      </c>
      <c r="N1966" s="407">
        <f t="shared" si="215"/>
        <v>0</v>
      </c>
      <c r="O1966" s="407">
        <f t="shared" si="216"/>
        <v>0</v>
      </c>
      <c r="P1966" s="411" t="str">
        <f t="shared" si="212"/>
        <v/>
      </c>
      <c r="Q1966" s="412" t="str">
        <f t="shared" si="213"/>
        <v/>
      </c>
      <c r="Z1966" s="364"/>
    </row>
    <row r="1967" spans="2:26">
      <c r="B1967" s="406">
        <v>1962</v>
      </c>
      <c r="C1967" s="364"/>
      <c r="D1967" s="364" t="str">
        <f t="shared" si="211"/>
        <v xml:space="preserve">#1962 : </v>
      </c>
      <c r="E1967" s="365"/>
      <c r="F1967" s="365"/>
      <c r="G1967" s="365"/>
      <c r="H1967" s="365"/>
      <c r="I1967" s="365"/>
      <c r="J1967" s="365"/>
      <c r="K1967" s="417"/>
      <c r="L1967" s="407">
        <f t="shared" si="217"/>
        <v>0</v>
      </c>
      <c r="M1967" s="407">
        <f t="shared" si="214"/>
        <v>0</v>
      </c>
      <c r="N1967" s="407">
        <f t="shared" si="215"/>
        <v>0</v>
      </c>
      <c r="O1967" s="407">
        <f t="shared" si="216"/>
        <v>0</v>
      </c>
      <c r="P1967" s="411" t="str">
        <f t="shared" si="212"/>
        <v/>
      </c>
      <c r="Q1967" s="412" t="str">
        <f t="shared" si="213"/>
        <v/>
      </c>
      <c r="Z1967" s="364"/>
    </row>
    <row r="1968" spans="2:26">
      <c r="B1968" s="406">
        <v>1963</v>
      </c>
      <c r="C1968" s="364"/>
      <c r="D1968" s="364" t="str">
        <f t="shared" si="211"/>
        <v xml:space="preserve">#1963 : </v>
      </c>
      <c r="E1968" s="365"/>
      <c r="F1968" s="365"/>
      <c r="G1968" s="365"/>
      <c r="H1968" s="365"/>
      <c r="I1968" s="365"/>
      <c r="J1968" s="365"/>
      <c r="K1968" s="417"/>
      <c r="L1968" s="407">
        <f t="shared" si="217"/>
        <v>0</v>
      </c>
      <c r="M1968" s="407">
        <f t="shared" si="214"/>
        <v>0</v>
      </c>
      <c r="N1968" s="407">
        <f t="shared" si="215"/>
        <v>0</v>
      </c>
      <c r="O1968" s="407">
        <f t="shared" si="216"/>
        <v>0</v>
      </c>
      <c r="P1968" s="411" t="str">
        <f t="shared" si="212"/>
        <v/>
      </c>
      <c r="Q1968" s="412" t="str">
        <f t="shared" si="213"/>
        <v/>
      </c>
      <c r="Z1968" s="364"/>
    </row>
    <row r="1969" spans="2:26">
      <c r="B1969" s="406">
        <v>1964</v>
      </c>
      <c r="C1969" s="364"/>
      <c r="D1969" s="364" t="str">
        <f t="shared" si="211"/>
        <v xml:space="preserve">#1964 : </v>
      </c>
      <c r="E1969" s="365"/>
      <c r="F1969" s="365"/>
      <c r="G1969" s="365"/>
      <c r="H1969" s="365"/>
      <c r="I1969" s="365"/>
      <c r="J1969" s="365"/>
      <c r="K1969" s="417"/>
      <c r="L1969" s="407">
        <f t="shared" si="217"/>
        <v>0</v>
      </c>
      <c r="M1969" s="407">
        <f t="shared" si="214"/>
        <v>0</v>
      </c>
      <c r="N1969" s="407">
        <f t="shared" si="215"/>
        <v>0</v>
      </c>
      <c r="O1969" s="407">
        <f t="shared" si="216"/>
        <v>0</v>
      </c>
      <c r="P1969" s="411" t="str">
        <f t="shared" si="212"/>
        <v/>
      </c>
      <c r="Q1969" s="412" t="str">
        <f t="shared" si="213"/>
        <v/>
      </c>
      <c r="Z1969" s="364"/>
    </row>
    <row r="1970" spans="2:26">
      <c r="B1970" s="406">
        <v>1965</v>
      </c>
      <c r="C1970" s="364"/>
      <c r="D1970" s="364" t="str">
        <f t="shared" si="211"/>
        <v xml:space="preserve">#1965 : </v>
      </c>
      <c r="E1970" s="365"/>
      <c r="F1970" s="365"/>
      <c r="G1970" s="365"/>
      <c r="H1970" s="365"/>
      <c r="I1970" s="365"/>
      <c r="J1970" s="365"/>
      <c r="K1970" s="417"/>
      <c r="L1970" s="407">
        <f t="shared" si="217"/>
        <v>0</v>
      </c>
      <c r="M1970" s="407">
        <f t="shared" si="214"/>
        <v>0</v>
      </c>
      <c r="N1970" s="407">
        <f t="shared" si="215"/>
        <v>0</v>
      </c>
      <c r="O1970" s="407">
        <f t="shared" si="216"/>
        <v>0</v>
      </c>
      <c r="P1970" s="411" t="str">
        <f t="shared" si="212"/>
        <v/>
      </c>
      <c r="Q1970" s="412" t="str">
        <f t="shared" si="213"/>
        <v/>
      </c>
      <c r="Z1970" s="364"/>
    </row>
    <row r="1971" spans="2:26">
      <c r="B1971" s="406">
        <v>1966</v>
      </c>
      <c r="C1971" s="364"/>
      <c r="D1971" s="364" t="str">
        <f t="shared" si="211"/>
        <v xml:space="preserve">#1966 : </v>
      </c>
      <c r="E1971" s="365"/>
      <c r="F1971" s="365"/>
      <c r="G1971" s="365"/>
      <c r="H1971" s="365"/>
      <c r="I1971" s="365"/>
      <c r="J1971" s="365"/>
      <c r="K1971" s="417"/>
      <c r="L1971" s="407">
        <f t="shared" si="217"/>
        <v>0</v>
      </c>
      <c r="M1971" s="407">
        <f t="shared" si="214"/>
        <v>0</v>
      </c>
      <c r="N1971" s="407">
        <f t="shared" si="215"/>
        <v>0</v>
      </c>
      <c r="O1971" s="407">
        <f t="shared" si="216"/>
        <v>0</v>
      </c>
      <c r="P1971" s="411" t="str">
        <f t="shared" si="212"/>
        <v/>
      </c>
      <c r="Q1971" s="412" t="str">
        <f t="shared" si="213"/>
        <v/>
      </c>
      <c r="Z1971" s="364"/>
    </row>
    <row r="1972" spans="2:26">
      <c r="B1972" s="406">
        <v>1967</v>
      </c>
      <c r="C1972" s="364"/>
      <c r="D1972" s="364" t="str">
        <f t="shared" si="211"/>
        <v xml:space="preserve">#1967 : </v>
      </c>
      <c r="E1972" s="365"/>
      <c r="F1972" s="365"/>
      <c r="G1972" s="365"/>
      <c r="H1972" s="365"/>
      <c r="I1972" s="365"/>
      <c r="J1972" s="365"/>
      <c r="K1972" s="417"/>
      <c r="L1972" s="407">
        <f t="shared" si="217"/>
        <v>0</v>
      </c>
      <c r="M1972" s="407">
        <f t="shared" si="214"/>
        <v>0</v>
      </c>
      <c r="N1972" s="407">
        <f t="shared" si="215"/>
        <v>0</v>
      </c>
      <c r="O1972" s="407">
        <f t="shared" si="216"/>
        <v>0</v>
      </c>
      <c r="P1972" s="411" t="str">
        <f t="shared" si="212"/>
        <v/>
      </c>
      <c r="Q1972" s="412" t="str">
        <f t="shared" si="213"/>
        <v/>
      </c>
      <c r="Z1972" s="364"/>
    </row>
    <row r="1973" spans="2:26">
      <c r="B1973" s="406">
        <v>1968</v>
      </c>
      <c r="C1973" s="364"/>
      <c r="D1973" s="364" t="str">
        <f t="shared" si="211"/>
        <v xml:space="preserve">#1968 : </v>
      </c>
      <c r="E1973" s="365"/>
      <c r="F1973" s="365"/>
      <c r="G1973" s="365"/>
      <c r="H1973" s="365"/>
      <c r="I1973" s="365"/>
      <c r="J1973" s="365"/>
      <c r="K1973" s="417"/>
      <c r="L1973" s="407">
        <f t="shared" si="217"/>
        <v>0</v>
      </c>
      <c r="M1973" s="407">
        <f t="shared" si="214"/>
        <v>0</v>
      </c>
      <c r="N1973" s="407">
        <f t="shared" si="215"/>
        <v>0</v>
      </c>
      <c r="O1973" s="407">
        <f t="shared" si="216"/>
        <v>0</v>
      </c>
      <c r="P1973" s="411" t="str">
        <f t="shared" si="212"/>
        <v/>
      </c>
      <c r="Q1973" s="412" t="str">
        <f t="shared" si="213"/>
        <v/>
      </c>
      <c r="Z1973" s="364"/>
    </row>
    <row r="1974" spans="2:26">
      <c r="B1974" s="406">
        <v>1969</v>
      </c>
      <c r="C1974" s="364"/>
      <c r="D1974" s="364" t="str">
        <f t="shared" si="211"/>
        <v xml:space="preserve">#1969 : </v>
      </c>
      <c r="E1974" s="365"/>
      <c r="F1974" s="365"/>
      <c r="G1974" s="365"/>
      <c r="H1974" s="365"/>
      <c r="I1974" s="365"/>
      <c r="J1974" s="365"/>
      <c r="K1974" s="417"/>
      <c r="L1974" s="407">
        <f t="shared" si="217"/>
        <v>0</v>
      </c>
      <c r="M1974" s="407">
        <f t="shared" si="214"/>
        <v>0</v>
      </c>
      <c r="N1974" s="407">
        <f t="shared" si="215"/>
        <v>0</v>
      </c>
      <c r="O1974" s="407">
        <f t="shared" si="216"/>
        <v>0</v>
      </c>
      <c r="P1974" s="411" t="str">
        <f t="shared" si="212"/>
        <v/>
      </c>
      <c r="Q1974" s="412" t="str">
        <f t="shared" si="213"/>
        <v/>
      </c>
      <c r="Z1974" s="364"/>
    </row>
    <row r="1975" spans="2:26">
      <c r="B1975" s="406">
        <v>1970</v>
      </c>
      <c r="C1975" s="364"/>
      <c r="D1975" s="364" t="str">
        <f t="shared" si="211"/>
        <v xml:space="preserve">#1970 : </v>
      </c>
      <c r="E1975" s="365"/>
      <c r="F1975" s="365"/>
      <c r="G1975" s="365"/>
      <c r="H1975" s="365"/>
      <c r="I1975" s="365"/>
      <c r="J1975" s="365"/>
      <c r="K1975" s="417"/>
      <c r="L1975" s="407">
        <f t="shared" si="217"/>
        <v>0</v>
      </c>
      <c r="M1975" s="407">
        <f t="shared" si="214"/>
        <v>0</v>
      </c>
      <c r="N1975" s="407">
        <f t="shared" si="215"/>
        <v>0</v>
      </c>
      <c r="O1975" s="407">
        <f t="shared" si="216"/>
        <v>0</v>
      </c>
      <c r="P1975" s="411" t="str">
        <f t="shared" si="212"/>
        <v/>
      </c>
      <c r="Q1975" s="412" t="str">
        <f t="shared" si="213"/>
        <v/>
      </c>
      <c r="Z1975" s="364"/>
    </row>
    <row r="1976" spans="2:26">
      <c r="B1976" s="406">
        <v>1971</v>
      </c>
      <c r="C1976" s="364"/>
      <c r="D1976" s="364" t="str">
        <f t="shared" si="211"/>
        <v xml:space="preserve">#1971 : </v>
      </c>
      <c r="E1976" s="365"/>
      <c r="F1976" s="365"/>
      <c r="G1976" s="365"/>
      <c r="H1976" s="365"/>
      <c r="I1976" s="365"/>
      <c r="J1976" s="365"/>
      <c r="K1976" s="417"/>
      <c r="L1976" s="407">
        <f t="shared" si="217"/>
        <v>0</v>
      </c>
      <c r="M1976" s="407">
        <f t="shared" si="214"/>
        <v>0</v>
      </c>
      <c r="N1976" s="407">
        <f t="shared" si="215"/>
        <v>0</v>
      </c>
      <c r="O1976" s="407">
        <f t="shared" si="216"/>
        <v>0</v>
      </c>
      <c r="P1976" s="411" t="str">
        <f t="shared" si="212"/>
        <v/>
      </c>
      <c r="Q1976" s="412" t="str">
        <f t="shared" si="213"/>
        <v/>
      </c>
      <c r="Z1976" s="364"/>
    </row>
    <row r="1977" spans="2:26">
      <c r="B1977" s="406">
        <v>1972</v>
      </c>
      <c r="C1977" s="364"/>
      <c r="D1977" s="364" t="str">
        <f t="shared" si="211"/>
        <v xml:space="preserve">#1972 : </v>
      </c>
      <c r="E1977" s="365"/>
      <c r="F1977" s="365"/>
      <c r="G1977" s="365"/>
      <c r="H1977" s="365"/>
      <c r="I1977" s="365"/>
      <c r="J1977" s="365"/>
      <c r="K1977" s="417"/>
      <c r="L1977" s="407">
        <f t="shared" si="217"/>
        <v>0</v>
      </c>
      <c r="M1977" s="407">
        <f t="shared" si="214"/>
        <v>0</v>
      </c>
      <c r="N1977" s="407">
        <f t="shared" si="215"/>
        <v>0</v>
      </c>
      <c r="O1977" s="407">
        <f t="shared" si="216"/>
        <v>0</v>
      </c>
      <c r="P1977" s="411" t="str">
        <f t="shared" si="212"/>
        <v/>
      </c>
      <c r="Q1977" s="412" t="str">
        <f t="shared" si="213"/>
        <v/>
      </c>
      <c r="Z1977" s="364"/>
    </row>
    <row r="1978" spans="2:26">
      <c r="B1978" s="406">
        <v>1973</v>
      </c>
      <c r="C1978" s="364"/>
      <c r="D1978" s="364" t="str">
        <f t="shared" si="211"/>
        <v xml:space="preserve">#1973 : </v>
      </c>
      <c r="E1978" s="365"/>
      <c r="F1978" s="365"/>
      <c r="G1978" s="365"/>
      <c r="H1978" s="365"/>
      <c r="I1978" s="365"/>
      <c r="J1978" s="365"/>
      <c r="K1978" s="417"/>
      <c r="L1978" s="407">
        <f t="shared" si="217"/>
        <v>0</v>
      </c>
      <c r="M1978" s="407">
        <f t="shared" si="214"/>
        <v>0</v>
      </c>
      <c r="N1978" s="407">
        <f t="shared" si="215"/>
        <v>0</v>
      </c>
      <c r="O1978" s="407">
        <f t="shared" si="216"/>
        <v>0</v>
      </c>
      <c r="P1978" s="411" t="str">
        <f t="shared" si="212"/>
        <v/>
      </c>
      <c r="Q1978" s="412" t="str">
        <f t="shared" si="213"/>
        <v/>
      </c>
      <c r="Z1978" s="364"/>
    </row>
    <row r="1979" spans="2:26">
      <c r="B1979" s="406">
        <v>1974</v>
      </c>
      <c r="C1979" s="364"/>
      <c r="D1979" s="364" t="str">
        <f t="shared" si="211"/>
        <v xml:space="preserve">#1974 : </v>
      </c>
      <c r="E1979" s="365"/>
      <c r="F1979" s="365"/>
      <c r="G1979" s="365"/>
      <c r="H1979" s="365"/>
      <c r="I1979" s="365"/>
      <c r="J1979" s="365"/>
      <c r="K1979" s="417"/>
      <c r="L1979" s="407">
        <f t="shared" si="217"/>
        <v>0</v>
      </c>
      <c r="M1979" s="407">
        <f t="shared" si="214"/>
        <v>0</v>
      </c>
      <c r="N1979" s="407">
        <f t="shared" si="215"/>
        <v>0</v>
      </c>
      <c r="O1979" s="407">
        <f t="shared" si="216"/>
        <v>0</v>
      </c>
      <c r="P1979" s="411" t="str">
        <f t="shared" si="212"/>
        <v/>
      </c>
      <c r="Q1979" s="412" t="str">
        <f t="shared" si="213"/>
        <v/>
      </c>
      <c r="Z1979" s="364"/>
    </row>
    <row r="1980" spans="2:26">
      <c r="B1980" s="406">
        <v>1975</v>
      </c>
      <c r="C1980" s="364"/>
      <c r="D1980" s="364" t="str">
        <f t="shared" si="211"/>
        <v xml:space="preserve">#1975 : </v>
      </c>
      <c r="E1980" s="365"/>
      <c r="F1980" s="365"/>
      <c r="G1980" s="365"/>
      <c r="H1980" s="365"/>
      <c r="I1980" s="365"/>
      <c r="J1980" s="365"/>
      <c r="K1980" s="417"/>
      <c r="L1980" s="407">
        <f t="shared" si="217"/>
        <v>0</v>
      </c>
      <c r="M1980" s="407">
        <f t="shared" si="214"/>
        <v>0</v>
      </c>
      <c r="N1980" s="407">
        <f t="shared" si="215"/>
        <v>0</v>
      </c>
      <c r="O1980" s="407">
        <f t="shared" si="216"/>
        <v>0</v>
      </c>
      <c r="P1980" s="411" t="str">
        <f t="shared" si="212"/>
        <v/>
      </c>
      <c r="Q1980" s="412" t="str">
        <f t="shared" si="213"/>
        <v/>
      </c>
      <c r="Z1980" s="364"/>
    </row>
    <row r="1981" spans="2:26">
      <c r="B1981" s="406">
        <v>1976</v>
      </c>
      <c r="C1981" s="364"/>
      <c r="D1981" s="364" t="str">
        <f t="shared" si="211"/>
        <v xml:space="preserve">#1976 : </v>
      </c>
      <c r="E1981" s="365"/>
      <c r="F1981" s="365"/>
      <c r="G1981" s="365"/>
      <c r="H1981" s="365"/>
      <c r="I1981" s="365"/>
      <c r="J1981" s="365"/>
      <c r="K1981" s="417"/>
      <c r="L1981" s="407">
        <f t="shared" si="217"/>
        <v>0</v>
      </c>
      <c r="M1981" s="407">
        <f t="shared" si="214"/>
        <v>0</v>
      </c>
      <c r="N1981" s="407">
        <f t="shared" si="215"/>
        <v>0</v>
      </c>
      <c r="O1981" s="407">
        <f t="shared" si="216"/>
        <v>0</v>
      </c>
      <c r="P1981" s="411" t="str">
        <f t="shared" si="212"/>
        <v/>
      </c>
      <c r="Q1981" s="412" t="str">
        <f t="shared" si="213"/>
        <v/>
      </c>
      <c r="Z1981" s="364"/>
    </row>
    <row r="1982" spans="2:26">
      <c r="B1982" s="406">
        <v>1977</v>
      </c>
      <c r="C1982" s="364"/>
      <c r="D1982" s="364" t="str">
        <f t="shared" si="211"/>
        <v xml:space="preserve">#1977 : </v>
      </c>
      <c r="E1982" s="365"/>
      <c r="F1982" s="365"/>
      <c r="G1982" s="365"/>
      <c r="H1982" s="365"/>
      <c r="I1982" s="365"/>
      <c r="J1982" s="365"/>
      <c r="K1982" s="417"/>
      <c r="L1982" s="407">
        <f t="shared" si="217"/>
        <v>0</v>
      </c>
      <c r="M1982" s="407">
        <f t="shared" si="214"/>
        <v>0</v>
      </c>
      <c r="N1982" s="407">
        <f t="shared" si="215"/>
        <v>0</v>
      </c>
      <c r="O1982" s="407">
        <f t="shared" si="216"/>
        <v>0</v>
      </c>
      <c r="P1982" s="411" t="str">
        <f t="shared" si="212"/>
        <v/>
      </c>
      <c r="Q1982" s="412" t="str">
        <f t="shared" si="213"/>
        <v/>
      </c>
      <c r="Z1982" s="364"/>
    </row>
    <row r="1983" spans="2:26">
      <c r="B1983" s="406">
        <v>1978</v>
      </c>
      <c r="C1983" s="364"/>
      <c r="D1983" s="364" t="str">
        <f t="shared" si="211"/>
        <v xml:space="preserve">#1978 : </v>
      </c>
      <c r="E1983" s="365"/>
      <c r="F1983" s="365"/>
      <c r="G1983" s="365"/>
      <c r="H1983" s="365"/>
      <c r="I1983" s="365"/>
      <c r="J1983" s="365"/>
      <c r="K1983" s="417"/>
      <c r="L1983" s="407">
        <f t="shared" si="217"/>
        <v>0</v>
      </c>
      <c r="M1983" s="407">
        <f t="shared" si="214"/>
        <v>0</v>
      </c>
      <c r="N1983" s="407">
        <f t="shared" si="215"/>
        <v>0</v>
      </c>
      <c r="O1983" s="407">
        <f t="shared" si="216"/>
        <v>0</v>
      </c>
      <c r="P1983" s="411" t="str">
        <f t="shared" si="212"/>
        <v/>
      </c>
      <c r="Q1983" s="412" t="str">
        <f t="shared" si="213"/>
        <v/>
      </c>
      <c r="Z1983" s="364"/>
    </row>
    <row r="1984" spans="2:26">
      <c r="B1984" s="406">
        <v>1979</v>
      </c>
      <c r="C1984" s="364"/>
      <c r="D1984" s="364" t="str">
        <f t="shared" si="211"/>
        <v xml:space="preserve">#1979 : </v>
      </c>
      <c r="E1984" s="365"/>
      <c r="F1984" s="365"/>
      <c r="G1984" s="365"/>
      <c r="H1984" s="365"/>
      <c r="I1984" s="365"/>
      <c r="J1984" s="365"/>
      <c r="K1984" s="417"/>
      <c r="L1984" s="407">
        <f t="shared" si="217"/>
        <v>0</v>
      </c>
      <c r="M1984" s="407">
        <f t="shared" si="214"/>
        <v>0</v>
      </c>
      <c r="N1984" s="407">
        <f t="shared" si="215"/>
        <v>0</v>
      </c>
      <c r="O1984" s="407">
        <f t="shared" si="216"/>
        <v>0</v>
      </c>
      <c r="P1984" s="411" t="str">
        <f t="shared" si="212"/>
        <v/>
      </c>
      <c r="Q1984" s="412" t="str">
        <f t="shared" si="213"/>
        <v/>
      </c>
      <c r="Z1984" s="364"/>
    </row>
    <row r="1985" spans="2:26">
      <c r="B1985" s="406">
        <v>1980</v>
      </c>
      <c r="C1985" s="364"/>
      <c r="D1985" s="364" t="str">
        <f t="shared" si="211"/>
        <v xml:space="preserve">#1980 : </v>
      </c>
      <c r="E1985" s="365"/>
      <c r="F1985" s="365"/>
      <c r="G1985" s="365"/>
      <c r="H1985" s="365"/>
      <c r="I1985" s="365"/>
      <c r="J1985" s="365"/>
      <c r="K1985" s="417"/>
      <c r="L1985" s="407">
        <f t="shared" si="217"/>
        <v>0</v>
      </c>
      <c r="M1985" s="407">
        <f t="shared" si="214"/>
        <v>0</v>
      </c>
      <c r="N1985" s="407">
        <f t="shared" si="215"/>
        <v>0</v>
      </c>
      <c r="O1985" s="407">
        <f t="shared" si="216"/>
        <v>0</v>
      </c>
      <c r="P1985" s="411" t="str">
        <f t="shared" si="212"/>
        <v/>
      </c>
      <c r="Q1985" s="412" t="str">
        <f t="shared" si="213"/>
        <v/>
      </c>
      <c r="Z1985" s="364"/>
    </row>
    <row r="1986" spans="2:26">
      <c r="B1986" s="406">
        <v>1981</v>
      </c>
      <c r="C1986" s="364"/>
      <c r="D1986" s="364" t="str">
        <f t="shared" si="211"/>
        <v xml:space="preserve">#1981 : </v>
      </c>
      <c r="E1986" s="365"/>
      <c r="F1986" s="365"/>
      <c r="G1986" s="365"/>
      <c r="H1986" s="365"/>
      <c r="I1986" s="365"/>
      <c r="J1986" s="365"/>
      <c r="K1986" s="417"/>
      <c r="L1986" s="407">
        <f t="shared" si="217"/>
        <v>0</v>
      </c>
      <c r="M1986" s="407">
        <f t="shared" si="214"/>
        <v>0</v>
      </c>
      <c r="N1986" s="407">
        <f t="shared" si="215"/>
        <v>0</v>
      </c>
      <c r="O1986" s="407">
        <f t="shared" si="216"/>
        <v>0</v>
      </c>
      <c r="P1986" s="411" t="str">
        <f t="shared" si="212"/>
        <v/>
      </c>
      <c r="Q1986" s="412" t="str">
        <f t="shared" si="213"/>
        <v/>
      </c>
      <c r="Z1986" s="364"/>
    </row>
    <row r="1987" spans="2:26">
      <c r="B1987" s="406">
        <v>1982</v>
      </c>
      <c r="C1987" s="364"/>
      <c r="D1987" s="364" t="str">
        <f t="shared" si="211"/>
        <v xml:space="preserve">#1982 : </v>
      </c>
      <c r="E1987" s="365"/>
      <c r="F1987" s="365"/>
      <c r="G1987" s="365"/>
      <c r="H1987" s="365"/>
      <c r="I1987" s="365"/>
      <c r="J1987" s="365"/>
      <c r="K1987" s="417"/>
      <c r="L1987" s="407">
        <f t="shared" si="217"/>
        <v>0</v>
      </c>
      <c r="M1987" s="407">
        <f t="shared" si="214"/>
        <v>0</v>
      </c>
      <c r="N1987" s="407">
        <f t="shared" si="215"/>
        <v>0</v>
      </c>
      <c r="O1987" s="407">
        <f t="shared" si="216"/>
        <v>0</v>
      </c>
      <c r="P1987" s="411" t="str">
        <f t="shared" si="212"/>
        <v/>
      </c>
      <c r="Q1987" s="412" t="str">
        <f t="shared" si="213"/>
        <v/>
      </c>
      <c r="Z1987" s="364"/>
    </row>
    <row r="1988" spans="2:26">
      <c r="B1988" s="406">
        <v>1983</v>
      </c>
      <c r="C1988" s="364"/>
      <c r="D1988" s="364" t="str">
        <f t="shared" si="211"/>
        <v xml:space="preserve">#1983 : </v>
      </c>
      <c r="E1988" s="365"/>
      <c r="F1988" s="365"/>
      <c r="G1988" s="365"/>
      <c r="H1988" s="365"/>
      <c r="I1988" s="365"/>
      <c r="J1988" s="365"/>
      <c r="K1988" s="417"/>
      <c r="L1988" s="407">
        <f t="shared" si="217"/>
        <v>0</v>
      </c>
      <c r="M1988" s="407">
        <f t="shared" si="214"/>
        <v>0</v>
      </c>
      <c r="N1988" s="407">
        <f t="shared" si="215"/>
        <v>0</v>
      </c>
      <c r="O1988" s="407">
        <f t="shared" si="216"/>
        <v>0</v>
      </c>
      <c r="P1988" s="411" t="str">
        <f t="shared" si="212"/>
        <v/>
      </c>
      <c r="Q1988" s="412" t="str">
        <f t="shared" si="213"/>
        <v/>
      </c>
      <c r="Z1988" s="364"/>
    </row>
    <row r="1989" spans="2:26">
      <c r="B1989" s="406">
        <v>1984</v>
      </c>
      <c r="C1989" s="364"/>
      <c r="D1989" s="364" t="str">
        <f t="shared" si="211"/>
        <v xml:space="preserve">#1984 : </v>
      </c>
      <c r="E1989" s="365"/>
      <c r="F1989" s="365"/>
      <c r="G1989" s="365"/>
      <c r="H1989" s="365"/>
      <c r="I1989" s="365"/>
      <c r="J1989" s="365"/>
      <c r="K1989" s="417"/>
      <c r="L1989" s="407">
        <f t="shared" si="217"/>
        <v>0</v>
      </c>
      <c r="M1989" s="407">
        <f t="shared" si="214"/>
        <v>0</v>
      </c>
      <c r="N1989" s="407">
        <f t="shared" si="215"/>
        <v>0</v>
      </c>
      <c r="O1989" s="407">
        <f t="shared" si="216"/>
        <v>0</v>
      </c>
      <c r="P1989" s="411" t="str">
        <f t="shared" si="212"/>
        <v/>
      </c>
      <c r="Q1989" s="412" t="str">
        <f t="shared" si="213"/>
        <v/>
      </c>
      <c r="Z1989" s="364"/>
    </row>
    <row r="1990" spans="2:26">
      <c r="B1990" s="406">
        <v>1985</v>
      </c>
      <c r="C1990" s="364"/>
      <c r="D1990" s="364" t="str">
        <f t="shared" ref="D1990:D2005" si="218">"#"&amp;B1990&amp;" : "&amp;C1990</f>
        <v xml:space="preserve">#1985 : </v>
      </c>
      <c r="E1990" s="365"/>
      <c r="F1990" s="365"/>
      <c r="G1990" s="365"/>
      <c r="H1990" s="365"/>
      <c r="I1990" s="365"/>
      <c r="J1990" s="365"/>
      <c r="K1990" s="417"/>
      <c r="L1990" s="407">
        <f t="shared" si="217"/>
        <v>0</v>
      </c>
      <c r="M1990" s="407">
        <f t="shared" si="214"/>
        <v>0</v>
      </c>
      <c r="N1990" s="407">
        <f t="shared" si="215"/>
        <v>0</v>
      </c>
      <c r="O1990" s="407">
        <f t="shared" si="216"/>
        <v>0</v>
      </c>
      <c r="P1990" s="411" t="str">
        <f t="shared" ref="P1990:P2053" si="219">IF(M1990&gt;N1990,"Match funding needs to be min 50%","")</f>
        <v/>
      </c>
      <c r="Q1990" s="412" t="str">
        <f t="shared" ref="Q1990:Q2053" si="220" xml:space="preserve">
IF(AND(E1990="Privately Rented Home",K1990&gt;=$L$3/0.7,L1990=$L$3),"",
IF(AND(E1990="Privately Rented Home",K1990&lt;$L$3/0.7,L1990=K1990*70%),"",
IF(AND(E1990="Privately Owned Home",K1990=L1990),"",
IF(AND(E1990="Social Home",K1990=(M1990+N1990)),"",
IF(AND(E1990="",K1990=0),"",
"Private Landlord contribution needs to be greater")))))</f>
        <v/>
      </c>
      <c r="Z1990" s="364"/>
    </row>
    <row r="1991" spans="2:26">
      <c r="B1991" s="406">
        <v>1986</v>
      </c>
      <c r="C1991" s="364"/>
      <c r="D1991" s="364" t="str">
        <f t="shared" si="218"/>
        <v xml:space="preserve">#1986 : </v>
      </c>
      <c r="E1991" s="365"/>
      <c r="F1991" s="365"/>
      <c r="G1991" s="365"/>
      <c r="H1991" s="365"/>
      <c r="I1991" s="365"/>
      <c r="J1991" s="365"/>
      <c r="K1991" s="417"/>
      <c r="L1991" s="407">
        <f t="shared" si="217"/>
        <v>0</v>
      </c>
      <c r="M1991" s="407">
        <f t="shared" ref="M1991:M2054" si="221">VALUE(
IF(AND(E1991="Social Home",K1991&gt;=$M$3/0.5),$M$3,
IF(AND(E1991="Social Home",K1991&lt;$M$3/0.5),K1991*50%,
"0")))</f>
        <v>0</v>
      </c>
      <c r="N1991" s="407">
        <f t="shared" ref="N1991:N2054" si="222">VALUE(IF(E1991="Social Home",K1991-M1991,0))</f>
        <v>0</v>
      </c>
      <c r="O1991" s="407">
        <f t="shared" ref="O1991:O2054" si="223">VALUE(IF(E1991="Privately Rented Home",K1991-L1991,0))</f>
        <v>0</v>
      </c>
      <c r="P1991" s="411" t="str">
        <f t="shared" si="219"/>
        <v/>
      </c>
      <c r="Q1991" s="412" t="str">
        <f t="shared" si="220"/>
        <v/>
      </c>
      <c r="Z1991" s="364"/>
    </row>
    <row r="1992" spans="2:26">
      <c r="B1992" s="406">
        <v>1987</v>
      </c>
      <c r="C1992" s="364"/>
      <c r="D1992" s="364" t="str">
        <f t="shared" si="218"/>
        <v xml:space="preserve">#1987 : </v>
      </c>
      <c r="E1992" s="365"/>
      <c r="F1992" s="365"/>
      <c r="G1992" s="365"/>
      <c r="H1992" s="365"/>
      <c r="I1992" s="365"/>
      <c r="J1992" s="365"/>
      <c r="K1992" s="417"/>
      <c r="L1992" s="407">
        <f t="shared" si="217"/>
        <v>0</v>
      </c>
      <c r="M1992" s="407">
        <f t="shared" si="221"/>
        <v>0</v>
      </c>
      <c r="N1992" s="407">
        <f t="shared" si="222"/>
        <v>0</v>
      </c>
      <c r="O1992" s="407">
        <f t="shared" si="223"/>
        <v>0</v>
      </c>
      <c r="P1992" s="411" t="str">
        <f t="shared" si="219"/>
        <v/>
      </c>
      <c r="Q1992" s="412" t="str">
        <f t="shared" si="220"/>
        <v/>
      </c>
      <c r="Z1992" s="364"/>
    </row>
    <row r="1993" spans="2:26">
      <c r="B1993" s="406">
        <v>1988</v>
      </c>
      <c r="C1993" s="364"/>
      <c r="D1993" s="364" t="str">
        <f t="shared" si="218"/>
        <v xml:space="preserve">#1988 : </v>
      </c>
      <c r="E1993" s="365"/>
      <c r="F1993" s="365"/>
      <c r="G1993" s="365"/>
      <c r="H1993" s="365"/>
      <c r="I1993" s="365"/>
      <c r="J1993" s="365"/>
      <c r="K1993" s="417"/>
      <c r="L1993" s="407">
        <f t="shared" ref="L1993:L2056" si="224">VALUE(
IF(AND(E1993="Privately Rented Home",K1993&gt;=$L$3/0.7),$L$3,
IF(AND(E1993="Privately Rented Home",K1993&lt;$L$3/0.7),K1993*0.7,
IF(AND(E1993="Privately Owned Home",K1993&gt;=0),K1993,
"0"))))</f>
        <v>0</v>
      </c>
      <c r="M1993" s="407">
        <f t="shared" si="221"/>
        <v>0</v>
      </c>
      <c r="N1993" s="407">
        <f t="shared" si="222"/>
        <v>0</v>
      </c>
      <c r="O1993" s="407">
        <f t="shared" si="223"/>
        <v>0</v>
      </c>
      <c r="P1993" s="411" t="str">
        <f t="shared" si="219"/>
        <v/>
      </c>
      <c r="Q1993" s="412" t="str">
        <f t="shared" si="220"/>
        <v/>
      </c>
      <c r="Z1993" s="364"/>
    </row>
    <row r="1994" spans="2:26">
      <c r="B1994" s="406">
        <v>1989</v>
      </c>
      <c r="C1994" s="364"/>
      <c r="D1994" s="364" t="str">
        <f t="shared" si="218"/>
        <v xml:space="preserve">#1989 : </v>
      </c>
      <c r="E1994" s="365"/>
      <c r="F1994" s="365"/>
      <c r="G1994" s="365"/>
      <c r="H1994" s="365"/>
      <c r="I1994" s="365"/>
      <c r="J1994" s="365"/>
      <c r="K1994" s="417"/>
      <c r="L1994" s="407">
        <f t="shared" si="224"/>
        <v>0</v>
      </c>
      <c r="M1994" s="407">
        <f t="shared" si="221"/>
        <v>0</v>
      </c>
      <c r="N1994" s="407">
        <f t="shared" si="222"/>
        <v>0</v>
      </c>
      <c r="O1994" s="407">
        <f t="shared" si="223"/>
        <v>0</v>
      </c>
      <c r="P1994" s="411" t="str">
        <f t="shared" si="219"/>
        <v/>
      </c>
      <c r="Q1994" s="412" t="str">
        <f t="shared" si="220"/>
        <v/>
      </c>
      <c r="Z1994" s="364"/>
    </row>
    <row r="1995" spans="2:26">
      <c r="B1995" s="406">
        <v>1990</v>
      </c>
      <c r="C1995" s="364"/>
      <c r="D1995" s="364" t="str">
        <f t="shared" si="218"/>
        <v xml:space="preserve">#1990 : </v>
      </c>
      <c r="E1995" s="365"/>
      <c r="F1995" s="365"/>
      <c r="G1995" s="365"/>
      <c r="H1995" s="365"/>
      <c r="I1995" s="365"/>
      <c r="J1995" s="365"/>
      <c r="K1995" s="417"/>
      <c r="L1995" s="407">
        <f t="shared" si="224"/>
        <v>0</v>
      </c>
      <c r="M1995" s="407">
        <f t="shared" si="221"/>
        <v>0</v>
      </c>
      <c r="N1995" s="407">
        <f t="shared" si="222"/>
        <v>0</v>
      </c>
      <c r="O1995" s="407">
        <f t="shared" si="223"/>
        <v>0</v>
      </c>
      <c r="P1995" s="411" t="str">
        <f t="shared" si="219"/>
        <v/>
      </c>
      <c r="Q1995" s="412" t="str">
        <f t="shared" si="220"/>
        <v/>
      </c>
      <c r="Z1995" s="364"/>
    </row>
    <row r="1996" spans="2:26">
      <c r="B1996" s="406">
        <v>1991</v>
      </c>
      <c r="C1996" s="364"/>
      <c r="D1996" s="364" t="str">
        <f t="shared" si="218"/>
        <v xml:space="preserve">#1991 : </v>
      </c>
      <c r="E1996" s="365"/>
      <c r="F1996" s="365"/>
      <c r="G1996" s="365"/>
      <c r="H1996" s="365"/>
      <c r="I1996" s="365"/>
      <c r="J1996" s="365"/>
      <c r="K1996" s="417"/>
      <c r="L1996" s="407">
        <f t="shared" si="224"/>
        <v>0</v>
      </c>
      <c r="M1996" s="407">
        <f t="shared" si="221"/>
        <v>0</v>
      </c>
      <c r="N1996" s="407">
        <f t="shared" si="222"/>
        <v>0</v>
      </c>
      <c r="O1996" s="407">
        <f t="shared" si="223"/>
        <v>0</v>
      </c>
      <c r="P1996" s="411" t="str">
        <f t="shared" si="219"/>
        <v/>
      </c>
      <c r="Q1996" s="412" t="str">
        <f t="shared" si="220"/>
        <v/>
      </c>
      <c r="Z1996" s="364"/>
    </row>
    <row r="1997" spans="2:26">
      <c r="B1997" s="406">
        <v>1992</v>
      </c>
      <c r="C1997" s="364"/>
      <c r="D1997" s="364" t="str">
        <f t="shared" si="218"/>
        <v xml:space="preserve">#1992 : </v>
      </c>
      <c r="E1997" s="365"/>
      <c r="F1997" s="365"/>
      <c r="G1997" s="365"/>
      <c r="H1997" s="365"/>
      <c r="I1997" s="365"/>
      <c r="J1997" s="365"/>
      <c r="K1997" s="417"/>
      <c r="L1997" s="407">
        <f t="shared" si="224"/>
        <v>0</v>
      </c>
      <c r="M1997" s="407">
        <f t="shared" si="221"/>
        <v>0</v>
      </c>
      <c r="N1997" s="407">
        <f t="shared" si="222"/>
        <v>0</v>
      </c>
      <c r="O1997" s="407">
        <f t="shared" si="223"/>
        <v>0</v>
      </c>
      <c r="P1997" s="411" t="str">
        <f t="shared" si="219"/>
        <v/>
      </c>
      <c r="Q1997" s="412" t="str">
        <f t="shared" si="220"/>
        <v/>
      </c>
      <c r="Z1997" s="364"/>
    </row>
    <row r="1998" spans="2:26">
      <c r="B1998" s="406">
        <v>1993</v>
      </c>
      <c r="C1998" s="364"/>
      <c r="D1998" s="364" t="str">
        <f t="shared" si="218"/>
        <v xml:space="preserve">#1993 : </v>
      </c>
      <c r="E1998" s="365"/>
      <c r="F1998" s="365"/>
      <c r="G1998" s="365"/>
      <c r="H1998" s="365"/>
      <c r="I1998" s="365"/>
      <c r="J1998" s="365"/>
      <c r="K1998" s="417"/>
      <c r="L1998" s="407">
        <f t="shared" si="224"/>
        <v>0</v>
      </c>
      <c r="M1998" s="407">
        <f t="shared" si="221"/>
        <v>0</v>
      </c>
      <c r="N1998" s="407">
        <f t="shared" si="222"/>
        <v>0</v>
      </c>
      <c r="O1998" s="407">
        <f t="shared" si="223"/>
        <v>0</v>
      </c>
      <c r="P1998" s="411" t="str">
        <f t="shared" si="219"/>
        <v/>
      </c>
      <c r="Q1998" s="412" t="str">
        <f t="shared" si="220"/>
        <v/>
      </c>
      <c r="Z1998" s="364"/>
    </row>
    <row r="1999" spans="2:26">
      <c r="B1999" s="406">
        <v>1994</v>
      </c>
      <c r="C1999" s="364"/>
      <c r="D1999" s="364" t="str">
        <f t="shared" si="218"/>
        <v xml:space="preserve">#1994 : </v>
      </c>
      <c r="E1999" s="365"/>
      <c r="F1999" s="365"/>
      <c r="G1999" s="365"/>
      <c r="H1999" s="365"/>
      <c r="I1999" s="365"/>
      <c r="J1999" s="365"/>
      <c r="K1999" s="417"/>
      <c r="L1999" s="407">
        <f t="shared" si="224"/>
        <v>0</v>
      </c>
      <c r="M1999" s="407">
        <f t="shared" si="221"/>
        <v>0</v>
      </c>
      <c r="N1999" s="407">
        <f t="shared" si="222"/>
        <v>0</v>
      </c>
      <c r="O1999" s="407">
        <f t="shared" si="223"/>
        <v>0</v>
      </c>
      <c r="P1999" s="411" t="str">
        <f t="shared" si="219"/>
        <v/>
      </c>
      <c r="Q1999" s="412" t="str">
        <f t="shared" si="220"/>
        <v/>
      </c>
      <c r="Z1999" s="364"/>
    </row>
    <row r="2000" spans="2:26">
      <c r="B2000" s="406">
        <v>1995</v>
      </c>
      <c r="C2000" s="364"/>
      <c r="D2000" s="364" t="str">
        <f t="shared" si="218"/>
        <v xml:space="preserve">#1995 : </v>
      </c>
      <c r="E2000" s="365"/>
      <c r="F2000" s="365"/>
      <c r="G2000" s="365"/>
      <c r="H2000" s="365"/>
      <c r="I2000" s="365"/>
      <c r="J2000" s="365"/>
      <c r="K2000" s="417"/>
      <c r="L2000" s="407">
        <f t="shared" si="224"/>
        <v>0</v>
      </c>
      <c r="M2000" s="407">
        <f t="shared" si="221"/>
        <v>0</v>
      </c>
      <c r="N2000" s="407">
        <f t="shared" si="222"/>
        <v>0</v>
      </c>
      <c r="O2000" s="407">
        <f t="shared" si="223"/>
        <v>0</v>
      </c>
      <c r="P2000" s="411" t="str">
        <f t="shared" si="219"/>
        <v/>
      </c>
      <c r="Q2000" s="412" t="str">
        <f t="shared" si="220"/>
        <v/>
      </c>
      <c r="Z2000" s="364"/>
    </row>
    <row r="2001" spans="2:26">
      <c r="B2001" s="406">
        <v>1996</v>
      </c>
      <c r="C2001" s="364"/>
      <c r="D2001" s="364" t="str">
        <f t="shared" si="218"/>
        <v xml:space="preserve">#1996 : </v>
      </c>
      <c r="E2001" s="365"/>
      <c r="F2001" s="365"/>
      <c r="G2001" s="365"/>
      <c r="H2001" s="365"/>
      <c r="I2001" s="365"/>
      <c r="J2001" s="365"/>
      <c r="K2001" s="417"/>
      <c r="L2001" s="407">
        <f t="shared" si="224"/>
        <v>0</v>
      </c>
      <c r="M2001" s="407">
        <f t="shared" si="221"/>
        <v>0</v>
      </c>
      <c r="N2001" s="407">
        <f t="shared" si="222"/>
        <v>0</v>
      </c>
      <c r="O2001" s="407">
        <f t="shared" si="223"/>
        <v>0</v>
      </c>
      <c r="P2001" s="411" t="str">
        <f t="shared" si="219"/>
        <v/>
      </c>
      <c r="Q2001" s="412" t="str">
        <f t="shared" si="220"/>
        <v/>
      </c>
      <c r="Z2001" s="364"/>
    </row>
    <row r="2002" spans="2:26">
      <c r="B2002" s="406">
        <v>1997</v>
      </c>
      <c r="C2002" s="364"/>
      <c r="D2002" s="364" t="str">
        <f t="shared" si="218"/>
        <v xml:space="preserve">#1997 : </v>
      </c>
      <c r="E2002" s="365"/>
      <c r="F2002" s="365"/>
      <c r="G2002" s="365"/>
      <c r="H2002" s="365"/>
      <c r="I2002" s="365"/>
      <c r="J2002" s="365"/>
      <c r="K2002" s="417"/>
      <c r="L2002" s="407">
        <f t="shared" si="224"/>
        <v>0</v>
      </c>
      <c r="M2002" s="407">
        <f t="shared" si="221"/>
        <v>0</v>
      </c>
      <c r="N2002" s="407">
        <f t="shared" si="222"/>
        <v>0</v>
      </c>
      <c r="O2002" s="407">
        <f t="shared" si="223"/>
        <v>0</v>
      </c>
      <c r="P2002" s="411" t="str">
        <f t="shared" si="219"/>
        <v/>
      </c>
      <c r="Q2002" s="412" t="str">
        <f t="shared" si="220"/>
        <v/>
      </c>
      <c r="Z2002" s="364"/>
    </row>
    <row r="2003" spans="2:26">
      <c r="B2003" s="406">
        <v>1998</v>
      </c>
      <c r="C2003" s="364"/>
      <c r="D2003" s="364" t="str">
        <f t="shared" si="218"/>
        <v xml:space="preserve">#1998 : </v>
      </c>
      <c r="E2003" s="365"/>
      <c r="F2003" s="365"/>
      <c r="G2003" s="365"/>
      <c r="H2003" s="365"/>
      <c r="I2003" s="365"/>
      <c r="J2003" s="365"/>
      <c r="K2003" s="417"/>
      <c r="L2003" s="407">
        <f t="shared" si="224"/>
        <v>0</v>
      </c>
      <c r="M2003" s="407">
        <f t="shared" si="221"/>
        <v>0</v>
      </c>
      <c r="N2003" s="407">
        <f t="shared" si="222"/>
        <v>0</v>
      </c>
      <c r="O2003" s="407">
        <f t="shared" si="223"/>
        <v>0</v>
      </c>
      <c r="P2003" s="411" t="str">
        <f t="shared" si="219"/>
        <v/>
      </c>
      <c r="Q2003" s="412" t="str">
        <f t="shared" si="220"/>
        <v/>
      </c>
      <c r="Z2003" s="364"/>
    </row>
    <row r="2004" spans="2:26">
      <c r="B2004" s="406">
        <v>1999</v>
      </c>
      <c r="C2004" s="364"/>
      <c r="D2004" s="364" t="str">
        <f t="shared" si="218"/>
        <v xml:space="preserve">#1999 : </v>
      </c>
      <c r="E2004" s="365"/>
      <c r="F2004" s="365"/>
      <c r="G2004" s="365"/>
      <c r="H2004" s="365"/>
      <c r="I2004" s="365"/>
      <c r="J2004" s="365"/>
      <c r="K2004" s="417"/>
      <c r="L2004" s="407">
        <f t="shared" si="224"/>
        <v>0</v>
      </c>
      <c r="M2004" s="407">
        <f t="shared" si="221"/>
        <v>0</v>
      </c>
      <c r="N2004" s="407">
        <f t="shared" si="222"/>
        <v>0</v>
      </c>
      <c r="O2004" s="407">
        <f t="shared" si="223"/>
        <v>0</v>
      </c>
      <c r="P2004" s="411" t="str">
        <f t="shared" si="219"/>
        <v/>
      </c>
      <c r="Q2004" s="412" t="str">
        <f t="shared" si="220"/>
        <v/>
      </c>
      <c r="Z2004" s="364"/>
    </row>
    <row r="2005" spans="2:26">
      <c r="B2005" s="406">
        <v>2000</v>
      </c>
      <c r="C2005" s="364"/>
      <c r="D2005" s="364" t="str">
        <f t="shared" si="218"/>
        <v xml:space="preserve">#2000 : </v>
      </c>
      <c r="E2005" s="365"/>
      <c r="F2005" s="365"/>
      <c r="G2005" s="365"/>
      <c r="H2005" s="365"/>
      <c r="I2005" s="365"/>
      <c r="J2005" s="365"/>
      <c r="K2005" s="417"/>
      <c r="L2005" s="407">
        <f t="shared" si="224"/>
        <v>0</v>
      </c>
      <c r="M2005" s="407">
        <f t="shared" si="221"/>
        <v>0</v>
      </c>
      <c r="N2005" s="407">
        <f t="shared" si="222"/>
        <v>0</v>
      </c>
      <c r="O2005" s="407">
        <f t="shared" si="223"/>
        <v>0</v>
      </c>
      <c r="P2005" s="411" t="str">
        <f t="shared" si="219"/>
        <v/>
      </c>
      <c r="Q2005" s="412" t="str">
        <f t="shared" si="220"/>
        <v/>
      </c>
      <c r="Z2005" s="364"/>
    </row>
    <row r="2006" spans="2:26">
      <c r="B2006" s="406">
        <v>2001</v>
      </c>
      <c r="C2006" s="364"/>
      <c r="D2006" s="364" t="str">
        <f t="shared" ref="D2006:D2069" si="225">"#"&amp;B2006&amp;" : "&amp;C2006</f>
        <v xml:space="preserve">#2001 : </v>
      </c>
      <c r="E2006" s="365"/>
      <c r="F2006" s="365"/>
      <c r="G2006" s="365"/>
      <c r="H2006" s="365"/>
      <c r="I2006" s="365"/>
      <c r="J2006" s="365"/>
      <c r="K2006" s="417"/>
      <c r="L2006" s="407">
        <f t="shared" si="224"/>
        <v>0</v>
      </c>
      <c r="M2006" s="407">
        <f t="shared" si="221"/>
        <v>0</v>
      </c>
      <c r="N2006" s="407">
        <f t="shared" si="222"/>
        <v>0</v>
      </c>
      <c r="O2006" s="407">
        <f t="shared" si="223"/>
        <v>0</v>
      </c>
      <c r="P2006" s="411" t="str">
        <f t="shared" si="219"/>
        <v/>
      </c>
      <c r="Q2006" s="412" t="str">
        <f t="shared" si="220"/>
        <v/>
      </c>
      <c r="Z2006" s="364"/>
    </row>
    <row r="2007" spans="2:26">
      <c r="B2007" s="406">
        <v>2002</v>
      </c>
      <c r="C2007" s="364"/>
      <c r="D2007" s="364" t="str">
        <f t="shared" si="225"/>
        <v xml:space="preserve">#2002 : </v>
      </c>
      <c r="E2007" s="365"/>
      <c r="F2007" s="365"/>
      <c r="G2007" s="365"/>
      <c r="H2007" s="365"/>
      <c r="I2007" s="365"/>
      <c r="J2007" s="365"/>
      <c r="K2007" s="417"/>
      <c r="L2007" s="407">
        <f t="shared" si="224"/>
        <v>0</v>
      </c>
      <c r="M2007" s="407">
        <f t="shared" si="221"/>
        <v>0</v>
      </c>
      <c r="N2007" s="407">
        <f t="shared" si="222"/>
        <v>0</v>
      </c>
      <c r="O2007" s="407">
        <f t="shared" si="223"/>
        <v>0</v>
      </c>
      <c r="P2007" s="411" t="str">
        <f t="shared" si="219"/>
        <v/>
      </c>
      <c r="Q2007" s="412" t="str">
        <f t="shared" si="220"/>
        <v/>
      </c>
      <c r="Z2007" s="364"/>
    </row>
    <row r="2008" spans="2:26">
      <c r="B2008" s="406">
        <v>2003</v>
      </c>
      <c r="C2008" s="364"/>
      <c r="D2008" s="364" t="str">
        <f t="shared" si="225"/>
        <v xml:space="preserve">#2003 : </v>
      </c>
      <c r="E2008" s="365"/>
      <c r="F2008" s="365"/>
      <c r="G2008" s="365"/>
      <c r="H2008" s="365"/>
      <c r="I2008" s="365"/>
      <c r="J2008" s="365"/>
      <c r="K2008" s="417"/>
      <c r="L2008" s="407">
        <f t="shared" si="224"/>
        <v>0</v>
      </c>
      <c r="M2008" s="407">
        <f t="shared" si="221"/>
        <v>0</v>
      </c>
      <c r="N2008" s="407">
        <f t="shared" si="222"/>
        <v>0</v>
      </c>
      <c r="O2008" s="407">
        <f t="shared" si="223"/>
        <v>0</v>
      </c>
      <c r="P2008" s="411" t="str">
        <f t="shared" si="219"/>
        <v/>
      </c>
      <c r="Q2008" s="412" t="str">
        <f t="shared" si="220"/>
        <v/>
      </c>
      <c r="Z2008" s="364"/>
    </row>
    <row r="2009" spans="2:26">
      <c r="B2009" s="406">
        <v>2004</v>
      </c>
      <c r="C2009" s="364"/>
      <c r="D2009" s="364" t="str">
        <f t="shared" si="225"/>
        <v xml:space="preserve">#2004 : </v>
      </c>
      <c r="E2009" s="365"/>
      <c r="F2009" s="365"/>
      <c r="G2009" s="365"/>
      <c r="H2009" s="365"/>
      <c r="I2009" s="365"/>
      <c r="J2009" s="365"/>
      <c r="K2009" s="417"/>
      <c r="L2009" s="407">
        <f t="shared" si="224"/>
        <v>0</v>
      </c>
      <c r="M2009" s="407">
        <f t="shared" si="221"/>
        <v>0</v>
      </c>
      <c r="N2009" s="407">
        <f t="shared" si="222"/>
        <v>0</v>
      </c>
      <c r="O2009" s="407">
        <f t="shared" si="223"/>
        <v>0</v>
      </c>
      <c r="P2009" s="411" t="str">
        <f t="shared" si="219"/>
        <v/>
      </c>
      <c r="Q2009" s="412" t="str">
        <f t="shared" si="220"/>
        <v/>
      </c>
      <c r="Z2009" s="364"/>
    </row>
    <row r="2010" spans="2:26">
      <c r="B2010" s="406">
        <v>2005</v>
      </c>
      <c r="C2010" s="364"/>
      <c r="D2010" s="364" t="str">
        <f t="shared" si="225"/>
        <v xml:space="preserve">#2005 : </v>
      </c>
      <c r="E2010" s="365"/>
      <c r="F2010" s="365"/>
      <c r="G2010" s="365"/>
      <c r="H2010" s="365"/>
      <c r="I2010" s="365"/>
      <c r="J2010" s="365"/>
      <c r="K2010" s="417"/>
      <c r="L2010" s="407">
        <f t="shared" si="224"/>
        <v>0</v>
      </c>
      <c r="M2010" s="407">
        <f t="shared" si="221"/>
        <v>0</v>
      </c>
      <c r="N2010" s="407">
        <f t="shared" si="222"/>
        <v>0</v>
      </c>
      <c r="O2010" s="407">
        <f t="shared" si="223"/>
        <v>0</v>
      </c>
      <c r="P2010" s="411" t="str">
        <f t="shared" si="219"/>
        <v/>
      </c>
      <c r="Q2010" s="412" t="str">
        <f t="shared" si="220"/>
        <v/>
      </c>
      <c r="Z2010" s="364"/>
    </row>
    <row r="2011" spans="2:26">
      <c r="B2011" s="406">
        <v>2006</v>
      </c>
      <c r="C2011" s="364"/>
      <c r="D2011" s="364" t="str">
        <f t="shared" si="225"/>
        <v xml:space="preserve">#2006 : </v>
      </c>
      <c r="E2011" s="365"/>
      <c r="F2011" s="365"/>
      <c r="G2011" s="365"/>
      <c r="H2011" s="365"/>
      <c r="I2011" s="365"/>
      <c r="J2011" s="365"/>
      <c r="K2011" s="417"/>
      <c r="L2011" s="407">
        <f t="shared" si="224"/>
        <v>0</v>
      </c>
      <c r="M2011" s="407">
        <f t="shared" si="221"/>
        <v>0</v>
      </c>
      <c r="N2011" s="407">
        <f t="shared" si="222"/>
        <v>0</v>
      </c>
      <c r="O2011" s="407">
        <f t="shared" si="223"/>
        <v>0</v>
      </c>
      <c r="P2011" s="411" t="str">
        <f t="shared" si="219"/>
        <v/>
      </c>
      <c r="Q2011" s="412" t="str">
        <f t="shared" si="220"/>
        <v/>
      </c>
      <c r="Z2011" s="364"/>
    </row>
    <row r="2012" spans="2:26">
      <c r="B2012" s="406">
        <v>2007</v>
      </c>
      <c r="C2012" s="364"/>
      <c r="D2012" s="364" t="str">
        <f t="shared" si="225"/>
        <v xml:space="preserve">#2007 : </v>
      </c>
      <c r="E2012" s="365"/>
      <c r="F2012" s="365"/>
      <c r="G2012" s="365"/>
      <c r="H2012" s="365"/>
      <c r="I2012" s="365"/>
      <c r="J2012" s="365"/>
      <c r="K2012" s="417"/>
      <c r="L2012" s="407">
        <f t="shared" si="224"/>
        <v>0</v>
      </c>
      <c r="M2012" s="407">
        <f t="shared" si="221"/>
        <v>0</v>
      </c>
      <c r="N2012" s="407">
        <f t="shared" si="222"/>
        <v>0</v>
      </c>
      <c r="O2012" s="407">
        <f t="shared" si="223"/>
        <v>0</v>
      </c>
      <c r="P2012" s="411" t="str">
        <f t="shared" si="219"/>
        <v/>
      </c>
      <c r="Q2012" s="412" t="str">
        <f t="shared" si="220"/>
        <v/>
      </c>
      <c r="Z2012" s="364"/>
    </row>
    <row r="2013" spans="2:26">
      <c r="B2013" s="406">
        <v>2008</v>
      </c>
      <c r="C2013" s="364"/>
      <c r="D2013" s="364" t="str">
        <f t="shared" si="225"/>
        <v xml:space="preserve">#2008 : </v>
      </c>
      <c r="E2013" s="365"/>
      <c r="F2013" s="365"/>
      <c r="G2013" s="365"/>
      <c r="H2013" s="365"/>
      <c r="I2013" s="365"/>
      <c r="J2013" s="365"/>
      <c r="K2013" s="417"/>
      <c r="L2013" s="407">
        <f t="shared" si="224"/>
        <v>0</v>
      </c>
      <c r="M2013" s="407">
        <f t="shared" si="221"/>
        <v>0</v>
      </c>
      <c r="N2013" s="407">
        <f t="shared" si="222"/>
        <v>0</v>
      </c>
      <c r="O2013" s="407">
        <f t="shared" si="223"/>
        <v>0</v>
      </c>
      <c r="P2013" s="411" t="str">
        <f t="shared" si="219"/>
        <v/>
      </c>
      <c r="Q2013" s="412" t="str">
        <f t="shared" si="220"/>
        <v/>
      </c>
      <c r="Z2013" s="364"/>
    </row>
    <row r="2014" spans="2:26">
      <c r="B2014" s="406">
        <v>2009</v>
      </c>
      <c r="C2014" s="364"/>
      <c r="D2014" s="364" t="str">
        <f t="shared" si="225"/>
        <v xml:space="preserve">#2009 : </v>
      </c>
      <c r="E2014" s="365"/>
      <c r="F2014" s="365"/>
      <c r="G2014" s="365"/>
      <c r="H2014" s="365"/>
      <c r="I2014" s="365"/>
      <c r="J2014" s="365"/>
      <c r="K2014" s="417"/>
      <c r="L2014" s="407">
        <f t="shared" si="224"/>
        <v>0</v>
      </c>
      <c r="M2014" s="407">
        <f t="shared" si="221"/>
        <v>0</v>
      </c>
      <c r="N2014" s="407">
        <f t="shared" si="222"/>
        <v>0</v>
      </c>
      <c r="O2014" s="407">
        <f t="shared" si="223"/>
        <v>0</v>
      </c>
      <c r="P2014" s="411" t="str">
        <f t="shared" si="219"/>
        <v/>
      </c>
      <c r="Q2014" s="412" t="str">
        <f t="shared" si="220"/>
        <v/>
      </c>
      <c r="Z2014" s="364"/>
    </row>
    <row r="2015" spans="2:26">
      <c r="B2015" s="406">
        <v>2010</v>
      </c>
      <c r="C2015" s="364"/>
      <c r="D2015" s="364" t="str">
        <f t="shared" si="225"/>
        <v xml:space="preserve">#2010 : </v>
      </c>
      <c r="E2015" s="365"/>
      <c r="F2015" s="365"/>
      <c r="G2015" s="365"/>
      <c r="H2015" s="365"/>
      <c r="I2015" s="365"/>
      <c r="J2015" s="365"/>
      <c r="K2015" s="417"/>
      <c r="L2015" s="407">
        <f t="shared" si="224"/>
        <v>0</v>
      </c>
      <c r="M2015" s="407">
        <f t="shared" si="221"/>
        <v>0</v>
      </c>
      <c r="N2015" s="407">
        <f t="shared" si="222"/>
        <v>0</v>
      </c>
      <c r="O2015" s="407">
        <f t="shared" si="223"/>
        <v>0</v>
      </c>
      <c r="P2015" s="411" t="str">
        <f t="shared" si="219"/>
        <v/>
      </c>
      <c r="Q2015" s="412" t="str">
        <f t="shared" si="220"/>
        <v/>
      </c>
      <c r="Z2015" s="364"/>
    </row>
    <row r="2016" spans="2:26">
      <c r="B2016" s="406">
        <v>2011</v>
      </c>
      <c r="C2016" s="364"/>
      <c r="D2016" s="364" t="str">
        <f t="shared" si="225"/>
        <v xml:space="preserve">#2011 : </v>
      </c>
      <c r="E2016" s="365"/>
      <c r="F2016" s="365"/>
      <c r="G2016" s="365"/>
      <c r="H2016" s="365"/>
      <c r="I2016" s="365"/>
      <c r="J2016" s="365"/>
      <c r="K2016" s="417"/>
      <c r="L2016" s="407">
        <f t="shared" si="224"/>
        <v>0</v>
      </c>
      <c r="M2016" s="407">
        <f t="shared" si="221"/>
        <v>0</v>
      </c>
      <c r="N2016" s="407">
        <f t="shared" si="222"/>
        <v>0</v>
      </c>
      <c r="O2016" s="407">
        <f t="shared" si="223"/>
        <v>0</v>
      </c>
      <c r="P2016" s="411" t="str">
        <f t="shared" si="219"/>
        <v/>
      </c>
      <c r="Q2016" s="412" t="str">
        <f t="shared" si="220"/>
        <v/>
      </c>
      <c r="Z2016" s="364"/>
    </row>
    <row r="2017" spans="2:26">
      <c r="B2017" s="406">
        <v>2012</v>
      </c>
      <c r="C2017" s="364"/>
      <c r="D2017" s="364" t="str">
        <f t="shared" si="225"/>
        <v xml:space="preserve">#2012 : </v>
      </c>
      <c r="E2017" s="365"/>
      <c r="F2017" s="365"/>
      <c r="G2017" s="365"/>
      <c r="H2017" s="365"/>
      <c r="I2017" s="365"/>
      <c r="J2017" s="365"/>
      <c r="K2017" s="417"/>
      <c r="L2017" s="407">
        <f t="shared" si="224"/>
        <v>0</v>
      </c>
      <c r="M2017" s="407">
        <f t="shared" si="221"/>
        <v>0</v>
      </c>
      <c r="N2017" s="407">
        <f t="shared" si="222"/>
        <v>0</v>
      </c>
      <c r="O2017" s="407">
        <f t="shared" si="223"/>
        <v>0</v>
      </c>
      <c r="P2017" s="411" t="str">
        <f t="shared" si="219"/>
        <v/>
      </c>
      <c r="Q2017" s="412" t="str">
        <f t="shared" si="220"/>
        <v/>
      </c>
      <c r="Z2017" s="364"/>
    </row>
    <row r="2018" spans="2:26">
      <c r="B2018" s="406">
        <v>2013</v>
      </c>
      <c r="C2018" s="364"/>
      <c r="D2018" s="364" t="str">
        <f t="shared" si="225"/>
        <v xml:space="preserve">#2013 : </v>
      </c>
      <c r="E2018" s="365"/>
      <c r="F2018" s="365"/>
      <c r="G2018" s="365"/>
      <c r="H2018" s="365"/>
      <c r="I2018" s="365"/>
      <c r="J2018" s="365"/>
      <c r="K2018" s="417"/>
      <c r="L2018" s="407">
        <f t="shared" si="224"/>
        <v>0</v>
      </c>
      <c r="M2018" s="407">
        <f t="shared" si="221"/>
        <v>0</v>
      </c>
      <c r="N2018" s="407">
        <f t="shared" si="222"/>
        <v>0</v>
      </c>
      <c r="O2018" s="407">
        <f t="shared" si="223"/>
        <v>0</v>
      </c>
      <c r="P2018" s="411" t="str">
        <f t="shared" si="219"/>
        <v/>
      </c>
      <c r="Q2018" s="412" t="str">
        <f t="shared" si="220"/>
        <v/>
      </c>
      <c r="Z2018" s="364"/>
    </row>
    <row r="2019" spans="2:26">
      <c r="B2019" s="406">
        <v>2014</v>
      </c>
      <c r="C2019" s="364"/>
      <c r="D2019" s="364" t="str">
        <f t="shared" si="225"/>
        <v xml:space="preserve">#2014 : </v>
      </c>
      <c r="E2019" s="365"/>
      <c r="F2019" s="365"/>
      <c r="G2019" s="365"/>
      <c r="H2019" s="365"/>
      <c r="I2019" s="365"/>
      <c r="J2019" s="365"/>
      <c r="K2019" s="417"/>
      <c r="L2019" s="407">
        <f t="shared" si="224"/>
        <v>0</v>
      </c>
      <c r="M2019" s="407">
        <f t="shared" si="221"/>
        <v>0</v>
      </c>
      <c r="N2019" s="407">
        <f t="shared" si="222"/>
        <v>0</v>
      </c>
      <c r="O2019" s="407">
        <f t="shared" si="223"/>
        <v>0</v>
      </c>
      <c r="P2019" s="411" t="str">
        <f t="shared" si="219"/>
        <v/>
      </c>
      <c r="Q2019" s="412" t="str">
        <f t="shared" si="220"/>
        <v/>
      </c>
      <c r="Z2019" s="364"/>
    </row>
    <row r="2020" spans="2:26">
      <c r="B2020" s="406">
        <v>2015</v>
      </c>
      <c r="C2020" s="364"/>
      <c r="D2020" s="364" t="str">
        <f t="shared" si="225"/>
        <v xml:space="preserve">#2015 : </v>
      </c>
      <c r="E2020" s="365"/>
      <c r="F2020" s="365"/>
      <c r="G2020" s="365"/>
      <c r="H2020" s="365"/>
      <c r="I2020" s="365"/>
      <c r="J2020" s="365"/>
      <c r="K2020" s="417"/>
      <c r="L2020" s="407">
        <f t="shared" si="224"/>
        <v>0</v>
      </c>
      <c r="M2020" s="407">
        <f t="shared" si="221"/>
        <v>0</v>
      </c>
      <c r="N2020" s="407">
        <f t="shared" si="222"/>
        <v>0</v>
      </c>
      <c r="O2020" s="407">
        <f t="shared" si="223"/>
        <v>0</v>
      </c>
      <c r="P2020" s="411" t="str">
        <f t="shared" si="219"/>
        <v/>
      </c>
      <c r="Q2020" s="412" t="str">
        <f t="shared" si="220"/>
        <v/>
      </c>
      <c r="Z2020" s="364"/>
    </row>
    <row r="2021" spans="2:26">
      <c r="B2021" s="406">
        <v>2016</v>
      </c>
      <c r="C2021" s="364"/>
      <c r="D2021" s="364" t="str">
        <f t="shared" si="225"/>
        <v xml:space="preserve">#2016 : </v>
      </c>
      <c r="E2021" s="365"/>
      <c r="F2021" s="365"/>
      <c r="G2021" s="365"/>
      <c r="H2021" s="365"/>
      <c r="I2021" s="365"/>
      <c r="J2021" s="365"/>
      <c r="K2021" s="417"/>
      <c r="L2021" s="407">
        <f t="shared" si="224"/>
        <v>0</v>
      </c>
      <c r="M2021" s="407">
        <f t="shared" si="221"/>
        <v>0</v>
      </c>
      <c r="N2021" s="407">
        <f t="shared" si="222"/>
        <v>0</v>
      </c>
      <c r="O2021" s="407">
        <f t="shared" si="223"/>
        <v>0</v>
      </c>
      <c r="P2021" s="411" t="str">
        <f t="shared" si="219"/>
        <v/>
      </c>
      <c r="Q2021" s="412" t="str">
        <f t="shared" si="220"/>
        <v/>
      </c>
      <c r="Z2021" s="364"/>
    </row>
    <row r="2022" spans="2:26">
      <c r="B2022" s="406">
        <v>2017</v>
      </c>
      <c r="C2022" s="364"/>
      <c r="D2022" s="364" t="str">
        <f t="shared" si="225"/>
        <v xml:space="preserve">#2017 : </v>
      </c>
      <c r="E2022" s="365"/>
      <c r="F2022" s="365"/>
      <c r="G2022" s="365"/>
      <c r="H2022" s="365"/>
      <c r="I2022" s="365"/>
      <c r="J2022" s="365"/>
      <c r="K2022" s="417"/>
      <c r="L2022" s="407">
        <f t="shared" si="224"/>
        <v>0</v>
      </c>
      <c r="M2022" s="407">
        <f t="shared" si="221"/>
        <v>0</v>
      </c>
      <c r="N2022" s="407">
        <f t="shared" si="222"/>
        <v>0</v>
      </c>
      <c r="O2022" s="407">
        <f t="shared" si="223"/>
        <v>0</v>
      </c>
      <c r="P2022" s="411" t="str">
        <f t="shared" si="219"/>
        <v/>
      </c>
      <c r="Q2022" s="412" t="str">
        <f t="shared" si="220"/>
        <v/>
      </c>
      <c r="Z2022" s="364"/>
    </row>
    <row r="2023" spans="2:26">
      <c r="B2023" s="406">
        <v>2018</v>
      </c>
      <c r="C2023" s="364"/>
      <c r="D2023" s="364" t="str">
        <f t="shared" si="225"/>
        <v xml:space="preserve">#2018 : </v>
      </c>
      <c r="E2023" s="365"/>
      <c r="F2023" s="365"/>
      <c r="G2023" s="365"/>
      <c r="H2023" s="365"/>
      <c r="I2023" s="365"/>
      <c r="J2023" s="365"/>
      <c r="K2023" s="417"/>
      <c r="L2023" s="407">
        <f t="shared" si="224"/>
        <v>0</v>
      </c>
      <c r="M2023" s="407">
        <f t="shared" si="221"/>
        <v>0</v>
      </c>
      <c r="N2023" s="407">
        <f t="shared" si="222"/>
        <v>0</v>
      </c>
      <c r="O2023" s="407">
        <f t="shared" si="223"/>
        <v>0</v>
      </c>
      <c r="P2023" s="411" t="str">
        <f t="shared" si="219"/>
        <v/>
      </c>
      <c r="Q2023" s="412" t="str">
        <f t="shared" si="220"/>
        <v/>
      </c>
      <c r="Z2023" s="364"/>
    </row>
    <row r="2024" spans="2:26">
      <c r="B2024" s="406">
        <v>2019</v>
      </c>
      <c r="C2024" s="364"/>
      <c r="D2024" s="364" t="str">
        <f t="shared" si="225"/>
        <v xml:space="preserve">#2019 : </v>
      </c>
      <c r="E2024" s="365"/>
      <c r="F2024" s="365"/>
      <c r="G2024" s="365"/>
      <c r="H2024" s="365"/>
      <c r="I2024" s="365"/>
      <c r="J2024" s="365"/>
      <c r="K2024" s="417"/>
      <c r="L2024" s="407">
        <f t="shared" si="224"/>
        <v>0</v>
      </c>
      <c r="M2024" s="407">
        <f t="shared" si="221"/>
        <v>0</v>
      </c>
      <c r="N2024" s="407">
        <f t="shared" si="222"/>
        <v>0</v>
      </c>
      <c r="O2024" s="407">
        <f t="shared" si="223"/>
        <v>0</v>
      </c>
      <c r="P2024" s="411" t="str">
        <f t="shared" si="219"/>
        <v/>
      </c>
      <c r="Q2024" s="412" t="str">
        <f t="shared" si="220"/>
        <v/>
      </c>
      <c r="Z2024" s="364"/>
    </row>
    <row r="2025" spans="2:26">
      <c r="B2025" s="406">
        <v>2020</v>
      </c>
      <c r="C2025" s="364"/>
      <c r="D2025" s="364" t="str">
        <f t="shared" si="225"/>
        <v xml:space="preserve">#2020 : </v>
      </c>
      <c r="E2025" s="365"/>
      <c r="F2025" s="365"/>
      <c r="G2025" s="365"/>
      <c r="H2025" s="365"/>
      <c r="I2025" s="365"/>
      <c r="J2025" s="365"/>
      <c r="K2025" s="417"/>
      <c r="L2025" s="407">
        <f t="shared" si="224"/>
        <v>0</v>
      </c>
      <c r="M2025" s="407">
        <f t="shared" si="221"/>
        <v>0</v>
      </c>
      <c r="N2025" s="407">
        <f t="shared" si="222"/>
        <v>0</v>
      </c>
      <c r="O2025" s="407">
        <f t="shared" si="223"/>
        <v>0</v>
      </c>
      <c r="P2025" s="411" t="str">
        <f t="shared" si="219"/>
        <v/>
      </c>
      <c r="Q2025" s="412" t="str">
        <f t="shared" si="220"/>
        <v/>
      </c>
      <c r="Z2025" s="364"/>
    </row>
    <row r="2026" spans="2:26">
      <c r="B2026" s="406">
        <v>2021</v>
      </c>
      <c r="C2026" s="364"/>
      <c r="D2026" s="364" t="str">
        <f t="shared" si="225"/>
        <v xml:space="preserve">#2021 : </v>
      </c>
      <c r="E2026" s="365"/>
      <c r="F2026" s="365"/>
      <c r="G2026" s="365"/>
      <c r="H2026" s="365"/>
      <c r="I2026" s="365"/>
      <c r="J2026" s="365"/>
      <c r="K2026" s="417"/>
      <c r="L2026" s="407">
        <f t="shared" si="224"/>
        <v>0</v>
      </c>
      <c r="M2026" s="407">
        <f t="shared" si="221"/>
        <v>0</v>
      </c>
      <c r="N2026" s="407">
        <f t="shared" si="222"/>
        <v>0</v>
      </c>
      <c r="O2026" s="407">
        <f t="shared" si="223"/>
        <v>0</v>
      </c>
      <c r="P2026" s="411" t="str">
        <f t="shared" si="219"/>
        <v/>
      </c>
      <c r="Q2026" s="412" t="str">
        <f t="shared" si="220"/>
        <v/>
      </c>
      <c r="Z2026" s="364"/>
    </row>
    <row r="2027" spans="2:26">
      <c r="B2027" s="406">
        <v>2022</v>
      </c>
      <c r="C2027" s="364"/>
      <c r="D2027" s="364" t="str">
        <f t="shared" si="225"/>
        <v xml:space="preserve">#2022 : </v>
      </c>
      <c r="E2027" s="365"/>
      <c r="F2027" s="365"/>
      <c r="G2027" s="365"/>
      <c r="H2027" s="365"/>
      <c r="I2027" s="365"/>
      <c r="J2027" s="365"/>
      <c r="K2027" s="417"/>
      <c r="L2027" s="407">
        <f t="shared" si="224"/>
        <v>0</v>
      </c>
      <c r="M2027" s="407">
        <f t="shared" si="221"/>
        <v>0</v>
      </c>
      <c r="N2027" s="407">
        <f t="shared" si="222"/>
        <v>0</v>
      </c>
      <c r="O2027" s="407">
        <f t="shared" si="223"/>
        <v>0</v>
      </c>
      <c r="P2027" s="411" t="str">
        <f t="shared" si="219"/>
        <v/>
      </c>
      <c r="Q2027" s="412" t="str">
        <f t="shared" si="220"/>
        <v/>
      </c>
      <c r="Z2027" s="364"/>
    </row>
    <row r="2028" spans="2:26">
      <c r="B2028" s="406">
        <v>2023</v>
      </c>
      <c r="C2028" s="364"/>
      <c r="D2028" s="364" t="str">
        <f t="shared" si="225"/>
        <v xml:space="preserve">#2023 : </v>
      </c>
      <c r="E2028" s="365"/>
      <c r="F2028" s="365"/>
      <c r="G2028" s="365"/>
      <c r="H2028" s="365"/>
      <c r="I2028" s="365"/>
      <c r="J2028" s="365"/>
      <c r="K2028" s="417"/>
      <c r="L2028" s="407">
        <f t="shared" si="224"/>
        <v>0</v>
      </c>
      <c r="M2028" s="407">
        <f t="shared" si="221"/>
        <v>0</v>
      </c>
      <c r="N2028" s="407">
        <f t="shared" si="222"/>
        <v>0</v>
      </c>
      <c r="O2028" s="407">
        <f t="shared" si="223"/>
        <v>0</v>
      </c>
      <c r="P2028" s="411" t="str">
        <f t="shared" si="219"/>
        <v/>
      </c>
      <c r="Q2028" s="412" t="str">
        <f t="shared" si="220"/>
        <v/>
      </c>
      <c r="Z2028" s="364"/>
    </row>
    <row r="2029" spans="2:26">
      <c r="B2029" s="406">
        <v>2024</v>
      </c>
      <c r="C2029" s="364"/>
      <c r="D2029" s="364" t="str">
        <f t="shared" si="225"/>
        <v xml:space="preserve">#2024 : </v>
      </c>
      <c r="E2029" s="365"/>
      <c r="F2029" s="365"/>
      <c r="G2029" s="365"/>
      <c r="H2029" s="365"/>
      <c r="I2029" s="365"/>
      <c r="J2029" s="365"/>
      <c r="K2029" s="417"/>
      <c r="L2029" s="407">
        <f t="shared" si="224"/>
        <v>0</v>
      </c>
      <c r="M2029" s="407">
        <f t="shared" si="221"/>
        <v>0</v>
      </c>
      <c r="N2029" s="407">
        <f t="shared" si="222"/>
        <v>0</v>
      </c>
      <c r="O2029" s="407">
        <f t="shared" si="223"/>
        <v>0</v>
      </c>
      <c r="P2029" s="411" t="str">
        <f t="shared" si="219"/>
        <v/>
      </c>
      <c r="Q2029" s="412" t="str">
        <f t="shared" si="220"/>
        <v/>
      </c>
      <c r="Z2029" s="364"/>
    </row>
    <row r="2030" spans="2:26">
      <c r="B2030" s="406">
        <v>2025</v>
      </c>
      <c r="C2030" s="364"/>
      <c r="D2030" s="364" t="str">
        <f t="shared" si="225"/>
        <v xml:space="preserve">#2025 : </v>
      </c>
      <c r="E2030" s="365"/>
      <c r="F2030" s="365"/>
      <c r="G2030" s="365"/>
      <c r="H2030" s="365"/>
      <c r="I2030" s="365"/>
      <c r="J2030" s="365"/>
      <c r="K2030" s="417"/>
      <c r="L2030" s="407">
        <f t="shared" si="224"/>
        <v>0</v>
      </c>
      <c r="M2030" s="407">
        <f t="shared" si="221"/>
        <v>0</v>
      </c>
      <c r="N2030" s="407">
        <f t="shared" si="222"/>
        <v>0</v>
      </c>
      <c r="O2030" s="407">
        <f t="shared" si="223"/>
        <v>0</v>
      </c>
      <c r="P2030" s="411" t="str">
        <f t="shared" si="219"/>
        <v/>
      </c>
      <c r="Q2030" s="412" t="str">
        <f t="shared" si="220"/>
        <v/>
      </c>
      <c r="Z2030" s="364"/>
    </row>
    <row r="2031" spans="2:26">
      <c r="B2031" s="406">
        <v>2026</v>
      </c>
      <c r="C2031" s="364"/>
      <c r="D2031" s="364" t="str">
        <f t="shared" si="225"/>
        <v xml:space="preserve">#2026 : </v>
      </c>
      <c r="E2031" s="365"/>
      <c r="F2031" s="365"/>
      <c r="G2031" s="365"/>
      <c r="H2031" s="365"/>
      <c r="I2031" s="365"/>
      <c r="J2031" s="365"/>
      <c r="K2031" s="417"/>
      <c r="L2031" s="407">
        <f t="shared" si="224"/>
        <v>0</v>
      </c>
      <c r="M2031" s="407">
        <f t="shared" si="221"/>
        <v>0</v>
      </c>
      <c r="N2031" s="407">
        <f t="shared" si="222"/>
        <v>0</v>
      </c>
      <c r="O2031" s="407">
        <f t="shared" si="223"/>
        <v>0</v>
      </c>
      <c r="P2031" s="411" t="str">
        <f t="shared" si="219"/>
        <v/>
      </c>
      <c r="Q2031" s="412" t="str">
        <f t="shared" si="220"/>
        <v/>
      </c>
      <c r="Z2031" s="364"/>
    </row>
    <row r="2032" spans="2:26">
      <c r="B2032" s="406">
        <v>2027</v>
      </c>
      <c r="C2032" s="364"/>
      <c r="D2032" s="364" t="str">
        <f t="shared" si="225"/>
        <v xml:space="preserve">#2027 : </v>
      </c>
      <c r="E2032" s="365"/>
      <c r="F2032" s="365"/>
      <c r="G2032" s="365"/>
      <c r="H2032" s="365"/>
      <c r="I2032" s="365"/>
      <c r="J2032" s="365"/>
      <c r="K2032" s="417"/>
      <c r="L2032" s="407">
        <f t="shared" si="224"/>
        <v>0</v>
      </c>
      <c r="M2032" s="407">
        <f t="shared" si="221"/>
        <v>0</v>
      </c>
      <c r="N2032" s="407">
        <f t="shared" si="222"/>
        <v>0</v>
      </c>
      <c r="O2032" s="407">
        <f t="shared" si="223"/>
        <v>0</v>
      </c>
      <c r="P2032" s="411" t="str">
        <f t="shared" si="219"/>
        <v/>
      </c>
      <c r="Q2032" s="412" t="str">
        <f t="shared" si="220"/>
        <v/>
      </c>
      <c r="Z2032" s="364"/>
    </row>
    <row r="2033" spans="2:26">
      <c r="B2033" s="406">
        <v>2028</v>
      </c>
      <c r="C2033" s="364"/>
      <c r="D2033" s="364" t="str">
        <f t="shared" si="225"/>
        <v xml:space="preserve">#2028 : </v>
      </c>
      <c r="E2033" s="365"/>
      <c r="F2033" s="365"/>
      <c r="G2033" s="365"/>
      <c r="H2033" s="365"/>
      <c r="I2033" s="365"/>
      <c r="J2033" s="365"/>
      <c r="K2033" s="417"/>
      <c r="L2033" s="407">
        <f t="shared" si="224"/>
        <v>0</v>
      </c>
      <c r="M2033" s="407">
        <f t="shared" si="221"/>
        <v>0</v>
      </c>
      <c r="N2033" s="407">
        <f t="shared" si="222"/>
        <v>0</v>
      </c>
      <c r="O2033" s="407">
        <f t="shared" si="223"/>
        <v>0</v>
      </c>
      <c r="P2033" s="411" t="str">
        <f t="shared" si="219"/>
        <v/>
      </c>
      <c r="Q2033" s="412" t="str">
        <f t="shared" si="220"/>
        <v/>
      </c>
      <c r="Z2033" s="364"/>
    </row>
    <row r="2034" spans="2:26">
      <c r="B2034" s="406">
        <v>2029</v>
      </c>
      <c r="C2034" s="364"/>
      <c r="D2034" s="364" t="str">
        <f t="shared" si="225"/>
        <v xml:space="preserve">#2029 : </v>
      </c>
      <c r="E2034" s="365"/>
      <c r="F2034" s="365"/>
      <c r="G2034" s="365"/>
      <c r="H2034" s="365"/>
      <c r="I2034" s="365"/>
      <c r="J2034" s="365"/>
      <c r="K2034" s="417"/>
      <c r="L2034" s="407">
        <f t="shared" si="224"/>
        <v>0</v>
      </c>
      <c r="M2034" s="407">
        <f t="shared" si="221"/>
        <v>0</v>
      </c>
      <c r="N2034" s="407">
        <f t="shared" si="222"/>
        <v>0</v>
      </c>
      <c r="O2034" s="407">
        <f t="shared" si="223"/>
        <v>0</v>
      </c>
      <c r="P2034" s="411" t="str">
        <f t="shared" si="219"/>
        <v/>
      </c>
      <c r="Q2034" s="412" t="str">
        <f t="shared" si="220"/>
        <v/>
      </c>
      <c r="Z2034" s="364"/>
    </row>
    <row r="2035" spans="2:26">
      <c r="B2035" s="406">
        <v>2030</v>
      </c>
      <c r="C2035" s="364"/>
      <c r="D2035" s="364" t="str">
        <f t="shared" si="225"/>
        <v xml:space="preserve">#2030 : </v>
      </c>
      <c r="E2035" s="365"/>
      <c r="F2035" s="365"/>
      <c r="G2035" s="365"/>
      <c r="H2035" s="365"/>
      <c r="I2035" s="365"/>
      <c r="J2035" s="365"/>
      <c r="K2035" s="417"/>
      <c r="L2035" s="407">
        <f t="shared" si="224"/>
        <v>0</v>
      </c>
      <c r="M2035" s="407">
        <f t="shared" si="221"/>
        <v>0</v>
      </c>
      <c r="N2035" s="407">
        <f t="shared" si="222"/>
        <v>0</v>
      </c>
      <c r="O2035" s="407">
        <f t="shared" si="223"/>
        <v>0</v>
      </c>
      <c r="P2035" s="411" t="str">
        <f t="shared" si="219"/>
        <v/>
      </c>
      <c r="Q2035" s="412" t="str">
        <f t="shared" si="220"/>
        <v/>
      </c>
      <c r="Z2035" s="364"/>
    </row>
    <row r="2036" spans="2:26">
      <c r="B2036" s="406">
        <v>2031</v>
      </c>
      <c r="C2036" s="364"/>
      <c r="D2036" s="364" t="str">
        <f t="shared" si="225"/>
        <v xml:space="preserve">#2031 : </v>
      </c>
      <c r="E2036" s="365"/>
      <c r="F2036" s="365"/>
      <c r="G2036" s="365"/>
      <c r="H2036" s="365"/>
      <c r="I2036" s="365"/>
      <c r="J2036" s="365"/>
      <c r="K2036" s="417"/>
      <c r="L2036" s="407">
        <f t="shared" si="224"/>
        <v>0</v>
      </c>
      <c r="M2036" s="407">
        <f t="shared" si="221"/>
        <v>0</v>
      </c>
      <c r="N2036" s="407">
        <f t="shared" si="222"/>
        <v>0</v>
      </c>
      <c r="O2036" s="407">
        <f t="shared" si="223"/>
        <v>0</v>
      </c>
      <c r="P2036" s="411" t="str">
        <f t="shared" si="219"/>
        <v/>
      </c>
      <c r="Q2036" s="412" t="str">
        <f t="shared" si="220"/>
        <v/>
      </c>
      <c r="Z2036" s="364"/>
    </row>
    <row r="2037" spans="2:26">
      <c r="B2037" s="406">
        <v>2032</v>
      </c>
      <c r="C2037" s="364"/>
      <c r="D2037" s="364" t="str">
        <f t="shared" si="225"/>
        <v xml:space="preserve">#2032 : </v>
      </c>
      <c r="E2037" s="365"/>
      <c r="F2037" s="365"/>
      <c r="G2037" s="365"/>
      <c r="H2037" s="365"/>
      <c r="I2037" s="365"/>
      <c r="J2037" s="365"/>
      <c r="K2037" s="417"/>
      <c r="L2037" s="407">
        <f t="shared" si="224"/>
        <v>0</v>
      </c>
      <c r="M2037" s="407">
        <f t="shared" si="221"/>
        <v>0</v>
      </c>
      <c r="N2037" s="407">
        <f t="shared" si="222"/>
        <v>0</v>
      </c>
      <c r="O2037" s="407">
        <f t="shared" si="223"/>
        <v>0</v>
      </c>
      <c r="P2037" s="411" t="str">
        <f t="shared" si="219"/>
        <v/>
      </c>
      <c r="Q2037" s="412" t="str">
        <f t="shared" si="220"/>
        <v/>
      </c>
      <c r="Z2037" s="364"/>
    </row>
    <row r="2038" spans="2:26">
      <c r="B2038" s="406">
        <v>2033</v>
      </c>
      <c r="C2038" s="364"/>
      <c r="D2038" s="364" t="str">
        <f t="shared" si="225"/>
        <v xml:space="preserve">#2033 : </v>
      </c>
      <c r="E2038" s="365"/>
      <c r="F2038" s="365"/>
      <c r="G2038" s="365"/>
      <c r="H2038" s="365"/>
      <c r="I2038" s="365"/>
      <c r="J2038" s="365"/>
      <c r="K2038" s="417"/>
      <c r="L2038" s="407">
        <f t="shared" si="224"/>
        <v>0</v>
      </c>
      <c r="M2038" s="407">
        <f t="shared" si="221"/>
        <v>0</v>
      </c>
      <c r="N2038" s="407">
        <f t="shared" si="222"/>
        <v>0</v>
      </c>
      <c r="O2038" s="407">
        <f t="shared" si="223"/>
        <v>0</v>
      </c>
      <c r="P2038" s="411" t="str">
        <f t="shared" si="219"/>
        <v/>
      </c>
      <c r="Q2038" s="412" t="str">
        <f t="shared" si="220"/>
        <v/>
      </c>
      <c r="Z2038" s="364"/>
    </row>
    <row r="2039" spans="2:26">
      <c r="B2039" s="406">
        <v>2034</v>
      </c>
      <c r="C2039" s="364"/>
      <c r="D2039" s="364" t="str">
        <f t="shared" si="225"/>
        <v xml:space="preserve">#2034 : </v>
      </c>
      <c r="E2039" s="365"/>
      <c r="F2039" s="365"/>
      <c r="G2039" s="365"/>
      <c r="H2039" s="365"/>
      <c r="I2039" s="365"/>
      <c r="J2039" s="365"/>
      <c r="K2039" s="417"/>
      <c r="L2039" s="407">
        <f t="shared" si="224"/>
        <v>0</v>
      </c>
      <c r="M2039" s="407">
        <f t="shared" si="221"/>
        <v>0</v>
      </c>
      <c r="N2039" s="407">
        <f t="shared" si="222"/>
        <v>0</v>
      </c>
      <c r="O2039" s="407">
        <f t="shared" si="223"/>
        <v>0</v>
      </c>
      <c r="P2039" s="411" t="str">
        <f t="shared" si="219"/>
        <v/>
      </c>
      <c r="Q2039" s="412" t="str">
        <f t="shared" si="220"/>
        <v/>
      </c>
      <c r="Z2039" s="364"/>
    </row>
    <row r="2040" spans="2:26">
      <c r="B2040" s="406">
        <v>2035</v>
      </c>
      <c r="C2040" s="364"/>
      <c r="D2040" s="364" t="str">
        <f t="shared" si="225"/>
        <v xml:space="preserve">#2035 : </v>
      </c>
      <c r="E2040" s="365"/>
      <c r="F2040" s="365"/>
      <c r="G2040" s="365"/>
      <c r="H2040" s="365"/>
      <c r="I2040" s="365"/>
      <c r="J2040" s="365"/>
      <c r="K2040" s="417"/>
      <c r="L2040" s="407">
        <f t="shared" si="224"/>
        <v>0</v>
      </c>
      <c r="M2040" s="407">
        <f t="shared" si="221"/>
        <v>0</v>
      </c>
      <c r="N2040" s="407">
        <f t="shared" si="222"/>
        <v>0</v>
      </c>
      <c r="O2040" s="407">
        <f t="shared" si="223"/>
        <v>0</v>
      </c>
      <c r="P2040" s="411" t="str">
        <f t="shared" si="219"/>
        <v/>
      </c>
      <c r="Q2040" s="412" t="str">
        <f t="shared" si="220"/>
        <v/>
      </c>
      <c r="Z2040" s="364"/>
    </row>
    <row r="2041" spans="2:26">
      <c r="B2041" s="406">
        <v>2036</v>
      </c>
      <c r="C2041" s="364"/>
      <c r="D2041" s="364" t="str">
        <f t="shared" si="225"/>
        <v xml:space="preserve">#2036 : </v>
      </c>
      <c r="E2041" s="365"/>
      <c r="F2041" s="365"/>
      <c r="G2041" s="365"/>
      <c r="H2041" s="365"/>
      <c r="I2041" s="365"/>
      <c r="J2041" s="365"/>
      <c r="K2041" s="417"/>
      <c r="L2041" s="407">
        <f t="shared" si="224"/>
        <v>0</v>
      </c>
      <c r="M2041" s="407">
        <f t="shared" si="221"/>
        <v>0</v>
      </c>
      <c r="N2041" s="407">
        <f t="shared" si="222"/>
        <v>0</v>
      </c>
      <c r="O2041" s="407">
        <f t="shared" si="223"/>
        <v>0</v>
      </c>
      <c r="P2041" s="411" t="str">
        <f t="shared" si="219"/>
        <v/>
      </c>
      <c r="Q2041" s="412" t="str">
        <f t="shared" si="220"/>
        <v/>
      </c>
      <c r="Z2041" s="364"/>
    </row>
    <row r="2042" spans="2:26">
      <c r="B2042" s="406">
        <v>2037</v>
      </c>
      <c r="C2042" s="364"/>
      <c r="D2042" s="364" t="str">
        <f t="shared" si="225"/>
        <v xml:space="preserve">#2037 : </v>
      </c>
      <c r="E2042" s="365"/>
      <c r="F2042" s="365"/>
      <c r="G2042" s="365"/>
      <c r="H2042" s="365"/>
      <c r="I2042" s="365"/>
      <c r="J2042" s="365"/>
      <c r="K2042" s="417"/>
      <c r="L2042" s="407">
        <f t="shared" si="224"/>
        <v>0</v>
      </c>
      <c r="M2042" s="407">
        <f t="shared" si="221"/>
        <v>0</v>
      </c>
      <c r="N2042" s="407">
        <f t="shared" si="222"/>
        <v>0</v>
      </c>
      <c r="O2042" s="407">
        <f t="shared" si="223"/>
        <v>0</v>
      </c>
      <c r="P2042" s="411" t="str">
        <f t="shared" si="219"/>
        <v/>
      </c>
      <c r="Q2042" s="412" t="str">
        <f t="shared" si="220"/>
        <v/>
      </c>
      <c r="Z2042" s="364"/>
    </row>
    <row r="2043" spans="2:26">
      <c r="B2043" s="406">
        <v>2038</v>
      </c>
      <c r="C2043" s="364"/>
      <c r="D2043" s="364" t="str">
        <f t="shared" si="225"/>
        <v xml:space="preserve">#2038 : </v>
      </c>
      <c r="E2043" s="365"/>
      <c r="F2043" s="365"/>
      <c r="G2043" s="365"/>
      <c r="H2043" s="365"/>
      <c r="I2043" s="365"/>
      <c r="J2043" s="365"/>
      <c r="K2043" s="417"/>
      <c r="L2043" s="407">
        <f t="shared" si="224"/>
        <v>0</v>
      </c>
      <c r="M2043" s="407">
        <f t="shared" si="221"/>
        <v>0</v>
      </c>
      <c r="N2043" s="407">
        <f t="shared" si="222"/>
        <v>0</v>
      </c>
      <c r="O2043" s="407">
        <f t="shared" si="223"/>
        <v>0</v>
      </c>
      <c r="P2043" s="411" t="str">
        <f t="shared" si="219"/>
        <v/>
      </c>
      <c r="Q2043" s="412" t="str">
        <f t="shared" si="220"/>
        <v/>
      </c>
      <c r="Z2043" s="364"/>
    </row>
    <row r="2044" spans="2:26">
      <c r="B2044" s="406">
        <v>2039</v>
      </c>
      <c r="C2044" s="364"/>
      <c r="D2044" s="364" t="str">
        <f t="shared" si="225"/>
        <v xml:space="preserve">#2039 : </v>
      </c>
      <c r="E2044" s="365"/>
      <c r="F2044" s="365"/>
      <c r="G2044" s="365"/>
      <c r="H2044" s="365"/>
      <c r="I2044" s="365"/>
      <c r="J2044" s="365"/>
      <c r="K2044" s="417"/>
      <c r="L2044" s="407">
        <f t="shared" si="224"/>
        <v>0</v>
      </c>
      <c r="M2044" s="407">
        <f t="shared" si="221"/>
        <v>0</v>
      </c>
      <c r="N2044" s="407">
        <f t="shared" si="222"/>
        <v>0</v>
      </c>
      <c r="O2044" s="407">
        <f t="shared" si="223"/>
        <v>0</v>
      </c>
      <c r="P2044" s="411" t="str">
        <f t="shared" si="219"/>
        <v/>
      </c>
      <c r="Q2044" s="412" t="str">
        <f t="shared" si="220"/>
        <v/>
      </c>
      <c r="Z2044" s="364"/>
    </row>
    <row r="2045" spans="2:26">
      <c r="B2045" s="406">
        <v>2040</v>
      </c>
      <c r="C2045" s="364"/>
      <c r="D2045" s="364" t="str">
        <f t="shared" si="225"/>
        <v xml:space="preserve">#2040 : </v>
      </c>
      <c r="E2045" s="365"/>
      <c r="F2045" s="365"/>
      <c r="G2045" s="365"/>
      <c r="H2045" s="365"/>
      <c r="I2045" s="365"/>
      <c r="J2045" s="365"/>
      <c r="K2045" s="417"/>
      <c r="L2045" s="407">
        <f t="shared" si="224"/>
        <v>0</v>
      </c>
      <c r="M2045" s="407">
        <f t="shared" si="221"/>
        <v>0</v>
      </c>
      <c r="N2045" s="407">
        <f t="shared" si="222"/>
        <v>0</v>
      </c>
      <c r="O2045" s="407">
        <f t="shared" si="223"/>
        <v>0</v>
      </c>
      <c r="P2045" s="411" t="str">
        <f t="shared" si="219"/>
        <v/>
      </c>
      <c r="Q2045" s="412" t="str">
        <f t="shared" si="220"/>
        <v/>
      </c>
      <c r="Z2045" s="364"/>
    </row>
    <row r="2046" spans="2:26">
      <c r="B2046" s="406">
        <v>2041</v>
      </c>
      <c r="C2046" s="364"/>
      <c r="D2046" s="364" t="str">
        <f t="shared" si="225"/>
        <v xml:space="preserve">#2041 : </v>
      </c>
      <c r="E2046" s="365"/>
      <c r="F2046" s="365"/>
      <c r="G2046" s="365"/>
      <c r="H2046" s="365"/>
      <c r="I2046" s="365"/>
      <c r="J2046" s="365"/>
      <c r="K2046" s="417"/>
      <c r="L2046" s="407">
        <f t="shared" si="224"/>
        <v>0</v>
      </c>
      <c r="M2046" s="407">
        <f t="shared" si="221"/>
        <v>0</v>
      </c>
      <c r="N2046" s="407">
        <f t="shared" si="222"/>
        <v>0</v>
      </c>
      <c r="O2046" s="407">
        <f t="shared" si="223"/>
        <v>0</v>
      </c>
      <c r="P2046" s="411" t="str">
        <f t="shared" si="219"/>
        <v/>
      </c>
      <c r="Q2046" s="412" t="str">
        <f t="shared" si="220"/>
        <v/>
      </c>
      <c r="Z2046" s="364"/>
    </row>
    <row r="2047" spans="2:26">
      <c r="B2047" s="406">
        <v>2042</v>
      </c>
      <c r="C2047" s="364"/>
      <c r="D2047" s="364" t="str">
        <f t="shared" si="225"/>
        <v xml:space="preserve">#2042 : </v>
      </c>
      <c r="E2047" s="365"/>
      <c r="F2047" s="365"/>
      <c r="G2047" s="365"/>
      <c r="H2047" s="365"/>
      <c r="I2047" s="365"/>
      <c r="J2047" s="365"/>
      <c r="K2047" s="417"/>
      <c r="L2047" s="407">
        <f t="shared" si="224"/>
        <v>0</v>
      </c>
      <c r="M2047" s="407">
        <f t="shared" si="221"/>
        <v>0</v>
      </c>
      <c r="N2047" s="407">
        <f t="shared" si="222"/>
        <v>0</v>
      </c>
      <c r="O2047" s="407">
        <f t="shared" si="223"/>
        <v>0</v>
      </c>
      <c r="P2047" s="411" t="str">
        <f t="shared" si="219"/>
        <v/>
      </c>
      <c r="Q2047" s="412" t="str">
        <f t="shared" si="220"/>
        <v/>
      </c>
      <c r="Z2047" s="364"/>
    </row>
    <row r="2048" spans="2:26">
      <c r="B2048" s="406">
        <v>2043</v>
      </c>
      <c r="C2048" s="364"/>
      <c r="D2048" s="364" t="str">
        <f t="shared" si="225"/>
        <v xml:space="preserve">#2043 : </v>
      </c>
      <c r="E2048" s="365"/>
      <c r="F2048" s="365"/>
      <c r="G2048" s="365"/>
      <c r="H2048" s="365"/>
      <c r="I2048" s="365"/>
      <c r="J2048" s="365"/>
      <c r="K2048" s="417"/>
      <c r="L2048" s="407">
        <f t="shared" si="224"/>
        <v>0</v>
      </c>
      <c r="M2048" s="407">
        <f t="shared" si="221"/>
        <v>0</v>
      </c>
      <c r="N2048" s="407">
        <f t="shared" si="222"/>
        <v>0</v>
      </c>
      <c r="O2048" s="407">
        <f t="shared" si="223"/>
        <v>0</v>
      </c>
      <c r="P2048" s="411" t="str">
        <f t="shared" si="219"/>
        <v/>
      </c>
      <c r="Q2048" s="412" t="str">
        <f t="shared" si="220"/>
        <v/>
      </c>
      <c r="Z2048" s="364"/>
    </row>
    <row r="2049" spans="2:26">
      <c r="B2049" s="406">
        <v>2044</v>
      </c>
      <c r="C2049" s="364"/>
      <c r="D2049" s="364" t="str">
        <f t="shared" si="225"/>
        <v xml:space="preserve">#2044 : </v>
      </c>
      <c r="E2049" s="365"/>
      <c r="F2049" s="365"/>
      <c r="G2049" s="365"/>
      <c r="H2049" s="365"/>
      <c r="I2049" s="365"/>
      <c r="J2049" s="365"/>
      <c r="K2049" s="417"/>
      <c r="L2049" s="407">
        <f t="shared" si="224"/>
        <v>0</v>
      </c>
      <c r="M2049" s="407">
        <f t="shared" si="221"/>
        <v>0</v>
      </c>
      <c r="N2049" s="407">
        <f t="shared" si="222"/>
        <v>0</v>
      </c>
      <c r="O2049" s="407">
        <f t="shared" si="223"/>
        <v>0</v>
      </c>
      <c r="P2049" s="411" t="str">
        <f t="shared" si="219"/>
        <v/>
      </c>
      <c r="Q2049" s="412" t="str">
        <f t="shared" si="220"/>
        <v/>
      </c>
      <c r="Z2049" s="364"/>
    </row>
    <row r="2050" spans="2:26">
      <c r="B2050" s="406">
        <v>2045</v>
      </c>
      <c r="C2050" s="364"/>
      <c r="D2050" s="364" t="str">
        <f t="shared" si="225"/>
        <v xml:space="preserve">#2045 : </v>
      </c>
      <c r="E2050" s="365"/>
      <c r="F2050" s="365"/>
      <c r="G2050" s="365"/>
      <c r="H2050" s="365"/>
      <c r="I2050" s="365"/>
      <c r="J2050" s="365"/>
      <c r="K2050" s="417"/>
      <c r="L2050" s="407">
        <f t="shared" si="224"/>
        <v>0</v>
      </c>
      <c r="M2050" s="407">
        <f t="shared" si="221"/>
        <v>0</v>
      </c>
      <c r="N2050" s="407">
        <f t="shared" si="222"/>
        <v>0</v>
      </c>
      <c r="O2050" s="407">
        <f t="shared" si="223"/>
        <v>0</v>
      </c>
      <c r="P2050" s="411" t="str">
        <f t="shared" si="219"/>
        <v/>
      </c>
      <c r="Q2050" s="412" t="str">
        <f t="shared" si="220"/>
        <v/>
      </c>
      <c r="Z2050" s="364"/>
    </row>
    <row r="2051" spans="2:26">
      <c r="B2051" s="406">
        <v>2046</v>
      </c>
      <c r="C2051" s="364"/>
      <c r="D2051" s="364" t="str">
        <f t="shared" si="225"/>
        <v xml:space="preserve">#2046 : </v>
      </c>
      <c r="E2051" s="365"/>
      <c r="F2051" s="365"/>
      <c r="G2051" s="365"/>
      <c r="H2051" s="365"/>
      <c r="I2051" s="365"/>
      <c r="J2051" s="365"/>
      <c r="K2051" s="417"/>
      <c r="L2051" s="407">
        <f t="shared" si="224"/>
        <v>0</v>
      </c>
      <c r="M2051" s="407">
        <f t="shared" si="221"/>
        <v>0</v>
      </c>
      <c r="N2051" s="407">
        <f t="shared" si="222"/>
        <v>0</v>
      </c>
      <c r="O2051" s="407">
        <f t="shared" si="223"/>
        <v>0</v>
      </c>
      <c r="P2051" s="411" t="str">
        <f t="shared" si="219"/>
        <v/>
      </c>
      <c r="Q2051" s="412" t="str">
        <f t="shared" si="220"/>
        <v/>
      </c>
      <c r="Z2051" s="364"/>
    </row>
    <row r="2052" spans="2:26">
      <c r="B2052" s="406">
        <v>2047</v>
      </c>
      <c r="C2052" s="364"/>
      <c r="D2052" s="364" t="str">
        <f t="shared" si="225"/>
        <v xml:space="preserve">#2047 : </v>
      </c>
      <c r="E2052" s="365"/>
      <c r="F2052" s="365"/>
      <c r="G2052" s="365"/>
      <c r="H2052" s="365"/>
      <c r="I2052" s="365"/>
      <c r="J2052" s="365"/>
      <c r="K2052" s="417"/>
      <c r="L2052" s="407">
        <f t="shared" si="224"/>
        <v>0</v>
      </c>
      <c r="M2052" s="407">
        <f t="shared" si="221"/>
        <v>0</v>
      </c>
      <c r="N2052" s="407">
        <f t="shared" si="222"/>
        <v>0</v>
      </c>
      <c r="O2052" s="407">
        <f t="shared" si="223"/>
        <v>0</v>
      </c>
      <c r="P2052" s="411" t="str">
        <f t="shared" si="219"/>
        <v/>
      </c>
      <c r="Q2052" s="412" t="str">
        <f t="shared" si="220"/>
        <v/>
      </c>
      <c r="Z2052" s="364"/>
    </row>
    <row r="2053" spans="2:26">
      <c r="B2053" s="406">
        <v>2048</v>
      </c>
      <c r="C2053" s="364"/>
      <c r="D2053" s="364" t="str">
        <f t="shared" si="225"/>
        <v xml:space="preserve">#2048 : </v>
      </c>
      <c r="E2053" s="365"/>
      <c r="F2053" s="365"/>
      <c r="G2053" s="365"/>
      <c r="H2053" s="365"/>
      <c r="I2053" s="365"/>
      <c r="J2053" s="365"/>
      <c r="K2053" s="417"/>
      <c r="L2053" s="407">
        <f t="shared" si="224"/>
        <v>0</v>
      </c>
      <c r="M2053" s="407">
        <f t="shared" si="221"/>
        <v>0</v>
      </c>
      <c r="N2053" s="407">
        <f t="shared" si="222"/>
        <v>0</v>
      </c>
      <c r="O2053" s="407">
        <f t="shared" si="223"/>
        <v>0</v>
      </c>
      <c r="P2053" s="411" t="str">
        <f t="shared" si="219"/>
        <v/>
      </c>
      <c r="Q2053" s="412" t="str">
        <f t="shared" si="220"/>
        <v/>
      </c>
      <c r="Z2053" s="364"/>
    </row>
    <row r="2054" spans="2:26">
      <c r="B2054" s="406">
        <v>2049</v>
      </c>
      <c r="C2054" s="364"/>
      <c r="D2054" s="364" t="str">
        <f t="shared" si="225"/>
        <v xml:space="preserve">#2049 : </v>
      </c>
      <c r="E2054" s="365"/>
      <c r="F2054" s="365"/>
      <c r="G2054" s="365"/>
      <c r="H2054" s="365"/>
      <c r="I2054" s="365"/>
      <c r="J2054" s="365"/>
      <c r="K2054" s="417"/>
      <c r="L2054" s="407">
        <f t="shared" si="224"/>
        <v>0</v>
      </c>
      <c r="M2054" s="407">
        <f t="shared" si="221"/>
        <v>0</v>
      </c>
      <c r="N2054" s="407">
        <f t="shared" si="222"/>
        <v>0</v>
      </c>
      <c r="O2054" s="407">
        <f t="shared" si="223"/>
        <v>0</v>
      </c>
      <c r="P2054" s="411" t="str">
        <f t="shared" ref="P2054:P2117" si="226">IF(M2054&gt;N2054,"Match funding needs to be min 50%","")</f>
        <v/>
      </c>
      <c r="Q2054" s="412" t="str">
        <f t="shared" ref="Q2054:Q2117" si="227" xml:space="preserve">
IF(AND(E2054="Privately Rented Home",K2054&gt;=$L$3/0.7,L2054=$L$3),"",
IF(AND(E2054="Privately Rented Home",K2054&lt;$L$3/0.7,L2054=K2054*70%),"",
IF(AND(E2054="Privately Owned Home",K2054=L2054),"",
IF(AND(E2054="Social Home",K2054=(M2054+N2054)),"",
IF(AND(E2054="",K2054=0),"",
"Private Landlord contribution needs to be greater")))))</f>
        <v/>
      </c>
      <c r="Z2054" s="364"/>
    </row>
    <row r="2055" spans="2:26">
      <c r="B2055" s="406">
        <v>2050</v>
      </c>
      <c r="C2055" s="364"/>
      <c r="D2055" s="364" t="str">
        <f t="shared" si="225"/>
        <v xml:space="preserve">#2050 : </v>
      </c>
      <c r="E2055" s="365"/>
      <c r="F2055" s="365"/>
      <c r="G2055" s="365"/>
      <c r="H2055" s="365"/>
      <c r="I2055" s="365"/>
      <c r="J2055" s="365"/>
      <c r="K2055" s="417"/>
      <c r="L2055" s="407">
        <f t="shared" si="224"/>
        <v>0</v>
      </c>
      <c r="M2055" s="407">
        <f t="shared" ref="M2055:M2118" si="228">VALUE(
IF(AND(E2055="Social Home",K2055&gt;=$M$3/0.5),$M$3,
IF(AND(E2055="Social Home",K2055&lt;$M$3/0.5),K2055*50%,
"0")))</f>
        <v>0</v>
      </c>
      <c r="N2055" s="407">
        <f t="shared" ref="N2055:N2118" si="229">VALUE(IF(E2055="Social Home",K2055-M2055,0))</f>
        <v>0</v>
      </c>
      <c r="O2055" s="407">
        <f t="shared" ref="O2055:O2118" si="230">VALUE(IF(E2055="Privately Rented Home",K2055-L2055,0))</f>
        <v>0</v>
      </c>
      <c r="P2055" s="411" t="str">
        <f t="shared" si="226"/>
        <v/>
      </c>
      <c r="Q2055" s="412" t="str">
        <f t="shared" si="227"/>
        <v/>
      </c>
      <c r="Z2055" s="364"/>
    </row>
    <row r="2056" spans="2:26">
      <c r="B2056" s="406">
        <v>2051</v>
      </c>
      <c r="C2056" s="364"/>
      <c r="D2056" s="364" t="str">
        <f t="shared" si="225"/>
        <v xml:space="preserve">#2051 : </v>
      </c>
      <c r="E2056" s="365"/>
      <c r="F2056" s="365"/>
      <c r="G2056" s="365"/>
      <c r="H2056" s="365"/>
      <c r="I2056" s="365"/>
      <c r="J2056" s="365"/>
      <c r="K2056" s="417"/>
      <c r="L2056" s="407">
        <f t="shared" si="224"/>
        <v>0</v>
      </c>
      <c r="M2056" s="407">
        <f t="shared" si="228"/>
        <v>0</v>
      </c>
      <c r="N2056" s="407">
        <f t="shared" si="229"/>
        <v>0</v>
      </c>
      <c r="O2056" s="407">
        <f t="shared" si="230"/>
        <v>0</v>
      </c>
      <c r="P2056" s="411" t="str">
        <f t="shared" si="226"/>
        <v/>
      </c>
      <c r="Q2056" s="412" t="str">
        <f t="shared" si="227"/>
        <v/>
      </c>
      <c r="Z2056" s="364"/>
    </row>
    <row r="2057" spans="2:26">
      <c r="B2057" s="406">
        <v>2052</v>
      </c>
      <c r="C2057" s="364"/>
      <c r="D2057" s="364" t="str">
        <f t="shared" si="225"/>
        <v xml:space="preserve">#2052 : </v>
      </c>
      <c r="E2057" s="365"/>
      <c r="F2057" s="365"/>
      <c r="G2057" s="365"/>
      <c r="H2057" s="365"/>
      <c r="I2057" s="365"/>
      <c r="J2057" s="365"/>
      <c r="K2057" s="417"/>
      <c r="L2057" s="407">
        <f t="shared" ref="L2057:L2120" si="231">VALUE(
IF(AND(E2057="Privately Rented Home",K2057&gt;=$L$3/0.7),$L$3,
IF(AND(E2057="Privately Rented Home",K2057&lt;$L$3/0.7),K2057*0.7,
IF(AND(E2057="Privately Owned Home",K2057&gt;=0),K2057,
"0"))))</f>
        <v>0</v>
      </c>
      <c r="M2057" s="407">
        <f t="shared" si="228"/>
        <v>0</v>
      </c>
      <c r="N2057" s="407">
        <f t="shared" si="229"/>
        <v>0</v>
      </c>
      <c r="O2057" s="407">
        <f t="shared" si="230"/>
        <v>0</v>
      </c>
      <c r="P2057" s="411" t="str">
        <f t="shared" si="226"/>
        <v/>
      </c>
      <c r="Q2057" s="412" t="str">
        <f t="shared" si="227"/>
        <v/>
      </c>
      <c r="Z2057" s="364"/>
    </row>
    <row r="2058" spans="2:26">
      <c r="B2058" s="406">
        <v>2053</v>
      </c>
      <c r="C2058" s="364"/>
      <c r="D2058" s="364" t="str">
        <f t="shared" si="225"/>
        <v xml:space="preserve">#2053 : </v>
      </c>
      <c r="E2058" s="365"/>
      <c r="F2058" s="365"/>
      <c r="G2058" s="365"/>
      <c r="H2058" s="365"/>
      <c r="I2058" s="365"/>
      <c r="J2058" s="365"/>
      <c r="K2058" s="417"/>
      <c r="L2058" s="407">
        <f t="shared" si="231"/>
        <v>0</v>
      </c>
      <c r="M2058" s="407">
        <f t="shared" si="228"/>
        <v>0</v>
      </c>
      <c r="N2058" s="407">
        <f t="shared" si="229"/>
        <v>0</v>
      </c>
      <c r="O2058" s="407">
        <f t="shared" si="230"/>
        <v>0</v>
      </c>
      <c r="P2058" s="411" t="str">
        <f t="shared" si="226"/>
        <v/>
      </c>
      <c r="Q2058" s="412" t="str">
        <f t="shared" si="227"/>
        <v/>
      </c>
      <c r="Z2058" s="364"/>
    </row>
    <row r="2059" spans="2:26">
      <c r="B2059" s="406">
        <v>2054</v>
      </c>
      <c r="C2059" s="364"/>
      <c r="D2059" s="364" t="str">
        <f t="shared" si="225"/>
        <v xml:space="preserve">#2054 : </v>
      </c>
      <c r="E2059" s="365"/>
      <c r="F2059" s="365"/>
      <c r="G2059" s="365"/>
      <c r="H2059" s="365"/>
      <c r="I2059" s="365"/>
      <c r="J2059" s="365"/>
      <c r="K2059" s="417"/>
      <c r="L2059" s="407">
        <f t="shared" si="231"/>
        <v>0</v>
      </c>
      <c r="M2059" s="407">
        <f t="shared" si="228"/>
        <v>0</v>
      </c>
      <c r="N2059" s="407">
        <f t="shared" si="229"/>
        <v>0</v>
      </c>
      <c r="O2059" s="407">
        <f t="shared" si="230"/>
        <v>0</v>
      </c>
      <c r="P2059" s="411" t="str">
        <f t="shared" si="226"/>
        <v/>
      </c>
      <c r="Q2059" s="412" t="str">
        <f t="shared" si="227"/>
        <v/>
      </c>
      <c r="Z2059" s="364"/>
    </row>
    <row r="2060" spans="2:26">
      <c r="B2060" s="406">
        <v>2055</v>
      </c>
      <c r="C2060" s="364"/>
      <c r="D2060" s="364" t="str">
        <f t="shared" si="225"/>
        <v xml:space="preserve">#2055 : </v>
      </c>
      <c r="E2060" s="365"/>
      <c r="F2060" s="365"/>
      <c r="G2060" s="365"/>
      <c r="H2060" s="365"/>
      <c r="I2060" s="365"/>
      <c r="J2060" s="365"/>
      <c r="K2060" s="417"/>
      <c r="L2060" s="407">
        <f t="shared" si="231"/>
        <v>0</v>
      </c>
      <c r="M2060" s="407">
        <f t="shared" si="228"/>
        <v>0</v>
      </c>
      <c r="N2060" s="407">
        <f t="shared" si="229"/>
        <v>0</v>
      </c>
      <c r="O2060" s="407">
        <f t="shared" si="230"/>
        <v>0</v>
      </c>
      <c r="P2060" s="411" t="str">
        <f t="shared" si="226"/>
        <v/>
      </c>
      <c r="Q2060" s="412" t="str">
        <f t="shared" si="227"/>
        <v/>
      </c>
      <c r="Z2060" s="364"/>
    </row>
    <row r="2061" spans="2:26">
      <c r="B2061" s="406">
        <v>2056</v>
      </c>
      <c r="C2061" s="364"/>
      <c r="D2061" s="364" t="str">
        <f t="shared" si="225"/>
        <v xml:space="preserve">#2056 : </v>
      </c>
      <c r="E2061" s="365"/>
      <c r="F2061" s="365"/>
      <c r="G2061" s="365"/>
      <c r="H2061" s="365"/>
      <c r="I2061" s="365"/>
      <c r="J2061" s="365"/>
      <c r="K2061" s="417"/>
      <c r="L2061" s="407">
        <f t="shared" si="231"/>
        <v>0</v>
      </c>
      <c r="M2061" s="407">
        <f t="shared" si="228"/>
        <v>0</v>
      </c>
      <c r="N2061" s="407">
        <f t="shared" si="229"/>
        <v>0</v>
      </c>
      <c r="O2061" s="407">
        <f t="shared" si="230"/>
        <v>0</v>
      </c>
      <c r="P2061" s="411" t="str">
        <f t="shared" si="226"/>
        <v/>
      </c>
      <c r="Q2061" s="412" t="str">
        <f t="shared" si="227"/>
        <v/>
      </c>
      <c r="Z2061" s="364"/>
    </row>
    <row r="2062" spans="2:26">
      <c r="B2062" s="406">
        <v>2057</v>
      </c>
      <c r="C2062" s="364"/>
      <c r="D2062" s="364" t="str">
        <f t="shared" si="225"/>
        <v xml:space="preserve">#2057 : </v>
      </c>
      <c r="E2062" s="365"/>
      <c r="F2062" s="365"/>
      <c r="G2062" s="365"/>
      <c r="H2062" s="365"/>
      <c r="I2062" s="365"/>
      <c r="J2062" s="365"/>
      <c r="K2062" s="417"/>
      <c r="L2062" s="407">
        <f t="shared" si="231"/>
        <v>0</v>
      </c>
      <c r="M2062" s="407">
        <f t="shared" si="228"/>
        <v>0</v>
      </c>
      <c r="N2062" s="407">
        <f t="shared" si="229"/>
        <v>0</v>
      </c>
      <c r="O2062" s="407">
        <f t="shared" si="230"/>
        <v>0</v>
      </c>
      <c r="P2062" s="411" t="str">
        <f t="shared" si="226"/>
        <v/>
      </c>
      <c r="Q2062" s="412" t="str">
        <f t="shared" si="227"/>
        <v/>
      </c>
      <c r="Z2062" s="364"/>
    </row>
    <row r="2063" spans="2:26">
      <c r="B2063" s="406">
        <v>2058</v>
      </c>
      <c r="C2063" s="364"/>
      <c r="D2063" s="364" t="str">
        <f t="shared" si="225"/>
        <v xml:space="preserve">#2058 : </v>
      </c>
      <c r="E2063" s="365"/>
      <c r="F2063" s="365"/>
      <c r="G2063" s="365"/>
      <c r="H2063" s="365"/>
      <c r="I2063" s="365"/>
      <c r="J2063" s="365"/>
      <c r="K2063" s="417"/>
      <c r="L2063" s="407">
        <f t="shared" si="231"/>
        <v>0</v>
      </c>
      <c r="M2063" s="407">
        <f t="shared" si="228"/>
        <v>0</v>
      </c>
      <c r="N2063" s="407">
        <f t="shared" si="229"/>
        <v>0</v>
      </c>
      <c r="O2063" s="407">
        <f t="shared" si="230"/>
        <v>0</v>
      </c>
      <c r="P2063" s="411" t="str">
        <f t="shared" si="226"/>
        <v/>
      </c>
      <c r="Q2063" s="412" t="str">
        <f t="shared" si="227"/>
        <v/>
      </c>
      <c r="Z2063" s="364"/>
    </row>
    <row r="2064" spans="2:26">
      <c r="B2064" s="406">
        <v>2059</v>
      </c>
      <c r="C2064" s="364"/>
      <c r="D2064" s="364" t="str">
        <f t="shared" si="225"/>
        <v xml:space="preserve">#2059 : </v>
      </c>
      <c r="E2064" s="365"/>
      <c r="F2064" s="365"/>
      <c r="G2064" s="365"/>
      <c r="H2064" s="365"/>
      <c r="I2064" s="365"/>
      <c r="J2064" s="365"/>
      <c r="K2064" s="417"/>
      <c r="L2064" s="407">
        <f t="shared" si="231"/>
        <v>0</v>
      </c>
      <c r="M2064" s="407">
        <f t="shared" si="228"/>
        <v>0</v>
      </c>
      <c r="N2064" s="407">
        <f t="shared" si="229"/>
        <v>0</v>
      </c>
      <c r="O2064" s="407">
        <f t="shared" si="230"/>
        <v>0</v>
      </c>
      <c r="P2064" s="411" t="str">
        <f t="shared" si="226"/>
        <v/>
      </c>
      <c r="Q2064" s="412" t="str">
        <f t="shared" si="227"/>
        <v/>
      </c>
      <c r="Z2064" s="364"/>
    </row>
    <row r="2065" spans="2:26">
      <c r="B2065" s="406">
        <v>2060</v>
      </c>
      <c r="C2065" s="364"/>
      <c r="D2065" s="364" t="str">
        <f t="shared" si="225"/>
        <v xml:space="preserve">#2060 : </v>
      </c>
      <c r="E2065" s="365"/>
      <c r="F2065" s="365"/>
      <c r="G2065" s="365"/>
      <c r="H2065" s="365"/>
      <c r="I2065" s="365"/>
      <c r="J2065" s="365"/>
      <c r="K2065" s="417"/>
      <c r="L2065" s="407">
        <f t="shared" si="231"/>
        <v>0</v>
      </c>
      <c r="M2065" s="407">
        <f t="shared" si="228"/>
        <v>0</v>
      </c>
      <c r="N2065" s="407">
        <f t="shared" si="229"/>
        <v>0</v>
      </c>
      <c r="O2065" s="407">
        <f t="shared" si="230"/>
        <v>0</v>
      </c>
      <c r="P2065" s="411" t="str">
        <f t="shared" si="226"/>
        <v/>
      </c>
      <c r="Q2065" s="412" t="str">
        <f t="shared" si="227"/>
        <v/>
      </c>
      <c r="Z2065" s="364"/>
    </row>
    <row r="2066" spans="2:26">
      <c r="B2066" s="406">
        <v>2061</v>
      </c>
      <c r="C2066" s="364"/>
      <c r="D2066" s="364" t="str">
        <f t="shared" si="225"/>
        <v xml:space="preserve">#2061 : </v>
      </c>
      <c r="E2066" s="365"/>
      <c r="F2066" s="365"/>
      <c r="G2066" s="365"/>
      <c r="H2066" s="365"/>
      <c r="I2066" s="365"/>
      <c r="J2066" s="365"/>
      <c r="K2066" s="417"/>
      <c r="L2066" s="407">
        <f t="shared" si="231"/>
        <v>0</v>
      </c>
      <c r="M2066" s="407">
        <f t="shared" si="228"/>
        <v>0</v>
      </c>
      <c r="N2066" s="407">
        <f t="shared" si="229"/>
        <v>0</v>
      </c>
      <c r="O2066" s="407">
        <f t="shared" si="230"/>
        <v>0</v>
      </c>
      <c r="P2066" s="411" t="str">
        <f t="shared" si="226"/>
        <v/>
      </c>
      <c r="Q2066" s="412" t="str">
        <f t="shared" si="227"/>
        <v/>
      </c>
      <c r="Z2066" s="364"/>
    </row>
    <row r="2067" spans="2:26">
      <c r="B2067" s="406">
        <v>2062</v>
      </c>
      <c r="C2067" s="364"/>
      <c r="D2067" s="364" t="str">
        <f t="shared" si="225"/>
        <v xml:space="preserve">#2062 : </v>
      </c>
      <c r="E2067" s="365"/>
      <c r="F2067" s="365"/>
      <c r="G2067" s="365"/>
      <c r="H2067" s="365"/>
      <c r="I2067" s="365"/>
      <c r="J2067" s="365"/>
      <c r="K2067" s="417"/>
      <c r="L2067" s="407">
        <f t="shared" si="231"/>
        <v>0</v>
      </c>
      <c r="M2067" s="407">
        <f t="shared" si="228"/>
        <v>0</v>
      </c>
      <c r="N2067" s="407">
        <f t="shared" si="229"/>
        <v>0</v>
      </c>
      <c r="O2067" s="407">
        <f t="shared" si="230"/>
        <v>0</v>
      </c>
      <c r="P2067" s="411" t="str">
        <f t="shared" si="226"/>
        <v/>
      </c>
      <c r="Q2067" s="412" t="str">
        <f t="shared" si="227"/>
        <v/>
      </c>
      <c r="Z2067" s="364"/>
    </row>
    <row r="2068" spans="2:26">
      <c r="B2068" s="406">
        <v>2063</v>
      </c>
      <c r="C2068" s="364"/>
      <c r="D2068" s="364" t="str">
        <f t="shared" si="225"/>
        <v xml:space="preserve">#2063 : </v>
      </c>
      <c r="E2068" s="365"/>
      <c r="F2068" s="365"/>
      <c r="G2068" s="365"/>
      <c r="H2068" s="365"/>
      <c r="I2068" s="365"/>
      <c r="J2068" s="365"/>
      <c r="K2068" s="417"/>
      <c r="L2068" s="407">
        <f t="shared" si="231"/>
        <v>0</v>
      </c>
      <c r="M2068" s="407">
        <f t="shared" si="228"/>
        <v>0</v>
      </c>
      <c r="N2068" s="407">
        <f t="shared" si="229"/>
        <v>0</v>
      </c>
      <c r="O2068" s="407">
        <f t="shared" si="230"/>
        <v>0</v>
      </c>
      <c r="P2068" s="411" t="str">
        <f t="shared" si="226"/>
        <v/>
      </c>
      <c r="Q2068" s="412" t="str">
        <f t="shared" si="227"/>
        <v/>
      </c>
      <c r="Z2068" s="364"/>
    </row>
    <row r="2069" spans="2:26">
      <c r="B2069" s="406">
        <v>2064</v>
      </c>
      <c r="C2069" s="364"/>
      <c r="D2069" s="364" t="str">
        <f t="shared" si="225"/>
        <v xml:space="preserve">#2064 : </v>
      </c>
      <c r="E2069" s="365"/>
      <c r="F2069" s="365"/>
      <c r="G2069" s="365"/>
      <c r="H2069" s="365"/>
      <c r="I2069" s="365"/>
      <c r="J2069" s="365"/>
      <c r="K2069" s="417"/>
      <c r="L2069" s="407">
        <f t="shared" si="231"/>
        <v>0</v>
      </c>
      <c r="M2069" s="407">
        <f t="shared" si="228"/>
        <v>0</v>
      </c>
      <c r="N2069" s="407">
        <f t="shared" si="229"/>
        <v>0</v>
      </c>
      <c r="O2069" s="407">
        <f t="shared" si="230"/>
        <v>0</v>
      </c>
      <c r="P2069" s="411" t="str">
        <f t="shared" si="226"/>
        <v/>
      </c>
      <c r="Q2069" s="412" t="str">
        <f t="shared" si="227"/>
        <v/>
      </c>
      <c r="Z2069" s="364"/>
    </row>
    <row r="2070" spans="2:26">
      <c r="B2070" s="406">
        <v>2065</v>
      </c>
      <c r="C2070" s="364"/>
      <c r="D2070" s="364" t="str">
        <f t="shared" ref="D2070:D2133" si="232">"#"&amp;B2070&amp;" : "&amp;C2070</f>
        <v xml:space="preserve">#2065 : </v>
      </c>
      <c r="E2070" s="365"/>
      <c r="F2070" s="365"/>
      <c r="G2070" s="365"/>
      <c r="H2070" s="365"/>
      <c r="I2070" s="365"/>
      <c r="J2070" s="365"/>
      <c r="K2070" s="417"/>
      <c r="L2070" s="407">
        <f t="shared" si="231"/>
        <v>0</v>
      </c>
      <c r="M2070" s="407">
        <f t="shared" si="228"/>
        <v>0</v>
      </c>
      <c r="N2070" s="407">
        <f t="shared" si="229"/>
        <v>0</v>
      </c>
      <c r="O2070" s="407">
        <f t="shared" si="230"/>
        <v>0</v>
      </c>
      <c r="P2070" s="411" t="str">
        <f t="shared" si="226"/>
        <v/>
      </c>
      <c r="Q2070" s="412" t="str">
        <f t="shared" si="227"/>
        <v/>
      </c>
      <c r="Z2070" s="364"/>
    </row>
    <row r="2071" spans="2:26">
      <c r="B2071" s="406">
        <v>2066</v>
      </c>
      <c r="C2071" s="364"/>
      <c r="D2071" s="364" t="str">
        <f t="shared" si="232"/>
        <v xml:space="preserve">#2066 : </v>
      </c>
      <c r="E2071" s="365"/>
      <c r="F2071" s="365"/>
      <c r="G2071" s="365"/>
      <c r="H2071" s="365"/>
      <c r="I2071" s="365"/>
      <c r="J2071" s="365"/>
      <c r="K2071" s="417"/>
      <c r="L2071" s="407">
        <f t="shared" si="231"/>
        <v>0</v>
      </c>
      <c r="M2071" s="407">
        <f t="shared" si="228"/>
        <v>0</v>
      </c>
      <c r="N2071" s="407">
        <f t="shared" si="229"/>
        <v>0</v>
      </c>
      <c r="O2071" s="407">
        <f t="shared" si="230"/>
        <v>0</v>
      </c>
      <c r="P2071" s="411" t="str">
        <f t="shared" si="226"/>
        <v/>
      </c>
      <c r="Q2071" s="412" t="str">
        <f t="shared" si="227"/>
        <v/>
      </c>
      <c r="Z2071" s="364"/>
    </row>
    <row r="2072" spans="2:26">
      <c r="B2072" s="406">
        <v>2067</v>
      </c>
      <c r="C2072" s="364"/>
      <c r="D2072" s="364" t="str">
        <f t="shared" si="232"/>
        <v xml:space="preserve">#2067 : </v>
      </c>
      <c r="E2072" s="365"/>
      <c r="F2072" s="365"/>
      <c r="G2072" s="365"/>
      <c r="H2072" s="365"/>
      <c r="I2072" s="365"/>
      <c r="J2072" s="365"/>
      <c r="K2072" s="417"/>
      <c r="L2072" s="407">
        <f t="shared" si="231"/>
        <v>0</v>
      </c>
      <c r="M2072" s="407">
        <f t="shared" si="228"/>
        <v>0</v>
      </c>
      <c r="N2072" s="407">
        <f t="shared" si="229"/>
        <v>0</v>
      </c>
      <c r="O2072" s="407">
        <f t="shared" si="230"/>
        <v>0</v>
      </c>
      <c r="P2072" s="411" t="str">
        <f t="shared" si="226"/>
        <v/>
      </c>
      <c r="Q2072" s="412" t="str">
        <f t="shared" si="227"/>
        <v/>
      </c>
      <c r="Z2072" s="364"/>
    </row>
    <row r="2073" spans="2:26">
      <c r="B2073" s="406">
        <v>2068</v>
      </c>
      <c r="C2073" s="364"/>
      <c r="D2073" s="364" t="str">
        <f t="shared" si="232"/>
        <v xml:space="preserve">#2068 : </v>
      </c>
      <c r="E2073" s="365"/>
      <c r="F2073" s="365"/>
      <c r="G2073" s="365"/>
      <c r="H2073" s="365"/>
      <c r="I2073" s="365"/>
      <c r="J2073" s="365"/>
      <c r="K2073" s="417"/>
      <c r="L2073" s="407">
        <f t="shared" si="231"/>
        <v>0</v>
      </c>
      <c r="M2073" s="407">
        <f t="shared" si="228"/>
        <v>0</v>
      </c>
      <c r="N2073" s="407">
        <f t="shared" si="229"/>
        <v>0</v>
      </c>
      <c r="O2073" s="407">
        <f t="shared" si="230"/>
        <v>0</v>
      </c>
      <c r="P2073" s="411" t="str">
        <f t="shared" si="226"/>
        <v/>
      </c>
      <c r="Q2073" s="412" t="str">
        <f t="shared" si="227"/>
        <v/>
      </c>
      <c r="Z2073" s="364"/>
    </row>
    <row r="2074" spans="2:26">
      <c r="B2074" s="406">
        <v>2069</v>
      </c>
      <c r="C2074" s="364"/>
      <c r="D2074" s="364" t="str">
        <f t="shared" si="232"/>
        <v xml:space="preserve">#2069 : </v>
      </c>
      <c r="E2074" s="365"/>
      <c r="F2074" s="365"/>
      <c r="G2074" s="365"/>
      <c r="H2074" s="365"/>
      <c r="I2074" s="365"/>
      <c r="J2074" s="365"/>
      <c r="K2074" s="417"/>
      <c r="L2074" s="407">
        <f t="shared" si="231"/>
        <v>0</v>
      </c>
      <c r="M2074" s="407">
        <f t="shared" si="228"/>
        <v>0</v>
      </c>
      <c r="N2074" s="407">
        <f t="shared" si="229"/>
        <v>0</v>
      </c>
      <c r="O2074" s="407">
        <f t="shared" si="230"/>
        <v>0</v>
      </c>
      <c r="P2074" s="411" t="str">
        <f t="shared" si="226"/>
        <v/>
      </c>
      <c r="Q2074" s="412" t="str">
        <f t="shared" si="227"/>
        <v/>
      </c>
      <c r="Z2074" s="364"/>
    </row>
    <row r="2075" spans="2:26">
      <c r="B2075" s="406">
        <v>2070</v>
      </c>
      <c r="C2075" s="364"/>
      <c r="D2075" s="364" t="str">
        <f t="shared" si="232"/>
        <v xml:space="preserve">#2070 : </v>
      </c>
      <c r="E2075" s="365"/>
      <c r="F2075" s="365"/>
      <c r="G2075" s="365"/>
      <c r="H2075" s="365"/>
      <c r="I2075" s="365"/>
      <c r="J2075" s="365"/>
      <c r="K2075" s="417"/>
      <c r="L2075" s="407">
        <f t="shared" si="231"/>
        <v>0</v>
      </c>
      <c r="M2075" s="407">
        <f t="shared" si="228"/>
        <v>0</v>
      </c>
      <c r="N2075" s="407">
        <f t="shared" si="229"/>
        <v>0</v>
      </c>
      <c r="O2075" s="407">
        <f t="shared" si="230"/>
        <v>0</v>
      </c>
      <c r="P2075" s="411" t="str">
        <f t="shared" si="226"/>
        <v/>
      </c>
      <c r="Q2075" s="412" t="str">
        <f t="shared" si="227"/>
        <v/>
      </c>
      <c r="Z2075" s="364"/>
    </row>
    <row r="2076" spans="2:26">
      <c r="B2076" s="406">
        <v>2071</v>
      </c>
      <c r="C2076" s="364"/>
      <c r="D2076" s="364" t="str">
        <f t="shared" si="232"/>
        <v xml:space="preserve">#2071 : </v>
      </c>
      <c r="E2076" s="365"/>
      <c r="F2076" s="365"/>
      <c r="G2076" s="365"/>
      <c r="H2076" s="365"/>
      <c r="I2076" s="365"/>
      <c r="J2076" s="365"/>
      <c r="K2076" s="417"/>
      <c r="L2076" s="407">
        <f t="shared" si="231"/>
        <v>0</v>
      </c>
      <c r="M2076" s="407">
        <f t="shared" si="228"/>
        <v>0</v>
      </c>
      <c r="N2076" s="407">
        <f t="shared" si="229"/>
        <v>0</v>
      </c>
      <c r="O2076" s="407">
        <f t="shared" si="230"/>
        <v>0</v>
      </c>
      <c r="P2076" s="411" t="str">
        <f t="shared" si="226"/>
        <v/>
      </c>
      <c r="Q2076" s="412" t="str">
        <f t="shared" si="227"/>
        <v/>
      </c>
      <c r="Z2076" s="364"/>
    </row>
    <row r="2077" spans="2:26">
      <c r="B2077" s="406">
        <v>2072</v>
      </c>
      <c r="C2077" s="364"/>
      <c r="D2077" s="364" t="str">
        <f t="shared" si="232"/>
        <v xml:space="preserve">#2072 : </v>
      </c>
      <c r="E2077" s="365"/>
      <c r="F2077" s="365"/>
      <c r="G2077" s="365"/>
      <c r="H2077" s="365"/>
      <c r="I2077" s="365"/>
      <c r="J2077" s="365"/>
      <c r="K2077" s="417"/>
      <c r="L2077" s="407">
        <f t="shared" si="231"/>
        <v>0</v>
      </c>
      <c r="M2077" s="407">
        <f t="shared" si="228"/>
        <v>0</v>
      </c>
      <c r="N2077" s="407">
        <f t="shared" si="229"/>
        <v>0</v>
      </c>
      <c r="O2077" s="407">
        <f t="shared" si="230"/>
        <v>0</v>
      </c>
      <c r="P2077" s="411" t="str">
        <f t="shared" si="226"/>
        <v/>
      </c>
      <c r="Q2077" s="412" t="str">
        <f t="shared" si="227"/>
        <v/>
      </c>
      <c r="Z2077" s="364"/>
    </row>
    <row r="2078" spans="2:26">
      <c r="B2078" s="406">
        <v>2073</v>
      </c>
      <c r="C2078" s="364"/>
      <c r="D2078" s="364" t="str">
        <f t="shared" si="232"/>
        <v xml:space="preserve">#2073 : </v>
      </c>
      <c r="E2078" s="365"/>
      <c r="F2078" s="365"/>
      <c r="G2078" s="365"/>
      <c r="H2078" s="365"/>
      <c r="I2078" s="365"/>
      <c r="J2078" s="365"/>
      <c r="K2078" s="417"/>
      <c r="L2078" s="407">
        <f t="shared" si="231"/>
        <v>0</v>
      </c>
      <c r="M2078" s="407">
        <f t="shared" si="228"/>
        <v>0</v>
      </c>
      <c r="N2078" s="407">
        <f t="shared" si="229"/>
        <v>0</v>
      </c>
      <c r="O2078" s="407">
        <f t="shared" si="230"/>
        <v>0</v>
      </c>
      <c r="P2078" s="411" t="str">
        <f t="shared" si="226"/>
        <v/>
      </c>
      <c r="Q2078" s="412" t="str">
        <f t="shared" si="227"/>
        <v/>
      </c>
      <c r="Z2078" s="364"/>
    </row>
    <row r="2079" spans="2:26">
      <c r="B2079" s="406">
        <v>2074</v>
      </c>
      <c r="C2079" s="364"/>
      <c r="D2079" s="364" t="str">
        <f t="shared" si="232"/>
        <v xml:space="preserve">#2074 : </v>
      </c>
      <c r="E2079" s="365"/>
      <c r="F2079" s="365"/>
      <c r="G2079" s="365"/>
      <c r="H2079" s="365"/>
      <c r="I2079" s="365"/>
      <c r="J2079" s="365"/>
      <c r="K2079" s="417"/>
      <c r="L2079" s="407">
        <f t="shared" si="231"/>
        <v>0</v>
      </c>
      <c r="M2079" s="407">
        <f t="shared" si="228"/>
        <v>0</v>
      </c>
      <c r="N2079" s="407">
        <f t="shared" si="229"/>
        <v>0</v>
      </c>
      <c r="O2079" s="407">
        <f t="shared" si="230"/>
        <v>0</v>
      </c>
      <c r="P2079" s="411" t="str">
        <f t="shared" si="226"/>
        <v/>
      </c>
      <c r="Q2079" s="412" t="str">
        <f t="shared" si="227"/>
        <v/>
      </c>
      <c r="Z2079" s="364"/>
    </row>
    <row r="2080" spans="2:26">
      <c r="B2080" s="406">
        <v>2075</v>
      </c>
      <c r="C2080" s="364"/>
      <c r="D2080" s="364" t="str">
        <f t="shared" si="232"/>
        <v xml:space="preserve">#2075 : </v>
      </c>
      <c r="E2080" s="365"/>
      <c r="F2080" s="365"/>
      <c r="G2080" s="365"/>
      <c r="H2080" s="365"/>
      <c r="I2080" s="365"/>
      <c r="J2080" s="365"/>
      <c r="K2080" s="417"/>
      <c r="L2080" s="407">
        <f t="shared" si="231"/>
        <v>0</v>
      </c>
      <c r="M2080" s="407">
        <f t="shared" si="228"/>
        <v>0</v>
      </c>
      <c r="N2080" s="407">
        <f t="shared" si="229"/>
        <v>0</v>
      </c>
      <c r="O2080" s="407">
        <f t="shared" si="230"/>
        <v>0</v>
      </c>
      <c r="P2080" s="411" t="str">
        <f t="shared" si="226"/>
        <v/>
      </c>
      <c r="Q2080" s="412" t="str">
        <f t="shared" si="227"/>
        <v/>
      </c>
      <c r="Z2080" s="364"/>
    </row>
    <row r="2081" spans="2:26">
      <c r="B2081" s="406">
        <v>2076</v>
      </c>
      <c r="C2081" s="364"/>
      <c r="D2081" s="364" t="str">
        <f t="shared" si="232"/>
        <v xml:space="preserve">#2076 : </v>
      </c>
      <c r="E2081" s="365"/>
      <c r="F2081" s="365"/>
      <c r="G2081" s="365"/>
      <c r="H2081" s="365"/>
      <c r="I2081" s="365"/>
      <c r="J2081" s="365"/>
      <c r="K2081" s="417"/>
      <c r="L2081" s="407">
        <f t="shared" si="231"/>
        <v>0</v>
      </c>
      <c r="M2081" s="407">
        <f t="shared" si="228"/>
        <v>0</v>
      </c>
      <c r="N2081" s="407">
        <f t="shared" si="229"/>
        <v>0</v>
      </c>
      <c r="O2081" s="407">
        <f t="shared" si="230"/>
        <v>0</v>
      </c>
      <c r="P2081" s="411" t="str">
        <f t="shared" si="226"/>
        <v/>
      </c>
      <c r="Q2081" s="412" t="str">
        <f t="shared" si="227"/>
        <v/>
      </c>
      <c r="Z2081" s="364"/>
    </row>
    <row r="2082" spans="2:26">
      <c r="B2082" s="406">
        <v>2077</v>
      </c>
      <c r="C2082" s="364"/>
      <c r="D2082" s="364" t="str">
        <f t="shared" si="232"/>
        <v xml:space="preserve">#2077 : </v>
      </c>
      <c r="E2082" s="365"/>
      <c r="F2082" s="365"/>
      <c r="G2082" s="365"/>
      <c r="H2082" s="365"/>
      <c r="I2082" s="365"/>
      <c r="J2082" s="365"/>
      <c r="K2082" s="417"/>
      <c r="L2082" s="407">
        <f t="shared" si="231"/>
        <v>0</v>
      </c>
      <c r="M2082" s="407">
        <f t="shared" si="228"/>
        <v>0</v>
      </c>
      <c r="N2082" s="407">
        <f t="shared" si="229"/>
        <v>0</v>
      </c>
      <c r="O2082" s="407">
        <f t="shared" si="230"/>
        <v>0</v>
      </c>
      <c r="P2082" s="411" t="str">
        <f t="shared" si="226"/>
        <v/>
      </c>
      <c r="Q2082" s="412" t="str">
        <f t="shared" si="227"/>
        <v/>
      </c>
      <c r="Z2082" s="364"/>
    </row>
    <row r="2083" spans="2:26">
      <c r="B2083" s="406">
        <v>2078</v>
      </c>
      <c r="C2083" s="364"/>
      <c r="D2083" s="364" t="str">
        <f t="shared" si="232"/>
        <v xml:space="preserve">#2078 : </v>
      </c>
      <c r="E2083" s="365"/>
      <c r="F2083" s="365"/>
      <c r="G2083" s="365"/>
      <c r="H2083" s="365"/>
      <c r="I2083" s="365"/>
      <c r="J2083" s="365"/>
      <c r="K2083" s="417"/>
      <c r="L2083" s="407">
        <f t="shared" si="231"/>
        <v>0</v>
      </c>
      <c r="M2083" s="407">
        <f t="shared" si="228"/>
        <v>0</v>
      </c>
      <c r="N2083" s="407">
        <f t="shared" si="229"/>
        <v>0</v>
      </c>
      <c r="O2083" s="407">
        <f t="shared" si="230"/>
        <v>0</v>
      </c>
      <c r="P2083" s="411" t="str">
        <f t="shared" si="226"/>
        <v/>
      </c>
      <c r="Q2083" s="412" t="str">
        <f t="shared" si="227"/>
        <v/>
      </c>
      <c r="Z2083" s="364"/>
    </row>
    <row r="2084" spans="2:26">
      <c r="B2084" s="406">
        <v>2079</v>
      </c>
      <c r="C2084" s="364"/>
      <c r="D2084" s="364" t="str">
        <f t="shared" si="232"/>
        <v xml:space="preserve">#2079 : </v>
      </c>
      <c r="E2084" s="365"/>
      <c r="F2084" s="365"/>
      <c r="G2084" s="365"/>
      <c r="H2084" s="365"/>
      <c r="I2084" s="365"/>
      <c r="J2084" s="365"/>
      <c r="K2084" s="417"/>
      <c r="L2084" s="407">
        <f t="shared" si="231"/>
        <v>0</v>
      </c>
      <c r="M2084" s="407">
        <f t="shared" si="228"/>
        <v>0</v>
      </c>
      <c r="N2084" s="407">
        <f t="shared" si="229"/>
        <v>0</v>
      </c>
      <c r="O2084" s="407">
        <f t="shared" si="230"/>
        <v>0</v>
      </c>
      <c r="P2084" s="411" t="str">
        <f t="shared" si="226"/>
        <v/>
      </c>
      <c r="Q2084" s="412" t="str">
        <f t="shared" si="227"/>
        <v/>
      </c>
      <c r="Z2084" s="364"/>
    </row>
    <row r="2085" spans="2:26">
      <c r="B2085" s="406">
        <v>2080</v>
      </c>
      <c r="C2085" s="364"/>
      <c r="D2085" s="364" t="str">
        <f t="shared" si="232"/>
        <v xml:space="preserve">#2080 : </v>
      </c>
      <c r="E2085" s="365"/>
      <c r="F2085" s="365"/>
      <c r="G2085" s="365"/>
      <c r="H2085" s="365"/>
      <c r="I2085" s="365"/>
      <c r="J2085" s="365"/>
      <c r="K2085" s="417"/>
      <c r="L2085" s="407">
        <f t="shared" si="231"/>
        <v>0</v>
      </c>
      <c r="M2085" s="407">
        <f t="shared" si="228"/>
        <v>0</v>
      </c>
      <c r="N2085" s="407">
        <f t="shared" si="229"/>
        <v>0</v>
      </c>
      <c r="O2085" s="407">
        <f t="shared" si="230"/>
        <v>0</v>
      </c>
      <c r="P2085" s="411" t="str">
        <f t="shared" si="226"/>
        <v/>
      </c>
      <c r="Q2085" s="412" t="str">
        <f t="shared" si="227"/>
        <v/>
      </c>
      <c r="Z2085" s="364"/>
    </row>
    <row r="2086" spans="2:26">
      <c r="B2086" s="406">
        <v>2081</v>
      </c>
      <c r="C2086" s="364"/>
      <c r="D2086" s="364" t="str">
        <f t="shared" si="232"/>
        <v xml:space="preserve">#2081 : </v>
      </c>
      <c r="E2086" s="365"/>
      <c r="F2086" s="365"/>
      <c r="G2086" s="365"/>
      <c r="H2086" s="365"/>
      <c r="I2086" s="365"/>
      <c r="J2086" s="365"/>
      <c r="K2086" s="417"/>
      <c r="L2086" s="407">
        <f t="shared" si="231"/>
        <v>0</v>
      </c>
      <c r="M2086" s="407">
        <f t="shared" si="228"/>
        <v>0</v>
      </c>
      <c r="N2086" s="407">
        <f t="shared" si="229"/>
        <v>0</v>
      </c>
      <c r="O2086" s="407">
        <f t="shared" si="230"/>
        <v>0</v>
      </c>
      <c r="P2086" s="411" t="str">
        <f t="shared" si="226"/>
        <v/>
      </c>
      <c r="Q2086" s="412" t="str">
        <f t="shared" si="227"/>
        <v/>
      </c>
      <c r="Z2086" s="364"/>
    </row>
    <row r="2087" spans="2:26">
      <c r="B2087" s="406">
        <v>2082</v>
      </c>
      <c r="C2087" s="364"/>
      <c r="D2087" s="364" t="str">
        <f t="shared" si="232"/>
        <v xml:space="preserve">#2082 : </v>
      </c>
      <c r="E2087" s="365"/>
      <c r="F2087" s="365"/>
      <c r="G2087" s="365"/>
      <c r="H2087" s="365"/>
      <c r="I2087" s="365"/>
      <c r="J2087" s="365"/>
      <c r="K2087" s="417"/>
      <c r="L2087" s="407">
        <f t="shared" si="231"/>
        <v>0</v>
      </c>
      <c r="M2087" s="407">
        <f t="shared" si="228"/>
        <v>0</v>
      </c>
      <c r="N2087" s="407">
        <f t="shared" si="229"/>
        <v>0</v>
      </c>
      <c r="O2087" s="407">
        <f t="shared" si="230"/>
        <v>0</v>
      </c>
      <c r="P2087" s="411" t="str">
        <f t="shared" si="226"/>
        <v/>
      </c>
      <c r="Q2087" s="412" t="str">
        <f t="shared" si="227"/>
        <v/>
      </c>
      <c r="Z2087" s="364"/>
    </row>
    <row r="2088" spans="2:26">
      <c r="B2088" s="406">
        <v>2083</v>
      </c>
      <c r="C2088" s="364"/>
      <c r="D2088" s="364" t="str">
        <f t="shared" si="232"/>
        <v xml:space="preserve">#2083 : </v>
      </c>
      <c r="E2088" s="365"/>
      <c r="F2088" s="365"/>
      <c r="G2088" s="365"/>
      <c r="H2088" s="365"/>
      <c r="I2088" s="365"/>
      <c r="J2088" s="365"/>
      <c r="K2088" s="417"/>
      <c r="L2088" s="407">
        <f t="shared" si="231"/>
        <v>0</v>
      </c>
      <c r="M2088" s="407">
        <f t="shared" si="228"/>
        <v>0</v>
      </c>
      <c r="N2088" s="407">
        <f t="shared" si="229"/>
        <v>0</v>
      </c>
      <c r="O2088" s="407">
        <f t="shared" si="230"/>
        <v>0</v>
      </c>
      <c r="P2088" s="411" t="str">
        <f t="shared" si="226"/>
        <v/>
      </c>
      <c r="Q2088" s="412" t="str">
        <f t="shared" si="227"/>
        <v/>
      </c>
      <c r="Z2088" s="364"/>
    </row>
    <row r="2089" spans="2:26">
      <c r="B2089" s="406">
        <v>2084</v>
      </c>
      <c r="C2089" s="364"/>
      <c r="D2089" s="364" t="str">
        <f t="shared" si="232"/>
        <v xml:space="preserve">#2084 : </v>
      </c>
      <c r="E2089" s="365"/>
      <c r="F2089" s="365"/>
      <c r="G2089" s="365"/>
      <c r="H2089" s="365"/>
      <c r="I2089" s="365"/>
      <c r="J2089" s="365"/>
      <c r="K2089" s="417"/>
      <c r="L2089" s="407">
        <f t="shared" si="231"/>
        <v>0</v>
      </c>
      <c r="M2089" s="407">
        <f t="shared" si="228"/>
        <v>0</v>
      </c>
      <c r="N2089" s="407">
        <f t="shared" si="229"/>
        <v>0</v>
      </c>
      <c r="O2089" s="407">
        <f t="shared" si="230"/>
        <v>0</v>
      </c>
      <c r="P2089" s="411" t="str">
        <f t="shared" si="226"/>
        <v/>
      </c>
      <c r="Q2089" s="412" t="str">
        <f t="shared" si="227"/>
        <v/>
      </c>
      <c r="Z2089" s="364"/>
    </row>
    <row r="2090" spans="2:26">
      <c r="B2090" s="406">
        <v>2085</v>
      </c>
      <c r="C2090" s="364"/>
      <c r="D2090" s="364" t="str">
        <f t="shared" si="232"/>
        <v xml:space="preserve">#2085 : </v>
      </c>
      <c r="E2090" s="365"/>
      <c r="F2090" s="365"/>
      <c r="G2090" s="365"/>
      <c r="H2090" s="365"/>
      <c r="I2090" s="365"/>
      <c r="J2090" s="365"/>
      <c r="K2090" s="417"/>
      <c r="L2090" s="407">
        <f t="shared" si="231"/>
        <v>0</v>
      </c>
      <c r="M2090" s="407">
        <f t="shared" si="228"/>
        <v>0</v>
      </c>
      <c r="N2090" s="407">
        <f t="shared" si="229"/>
        <v>0</v>
      </c>
      <c r="O2090" s="407">
        <f t="shared" si="230"/>
        <v>0</v>
      </c>
      <c r="P2090" s="411" t="str">
        <f t="shared" si="226"/>
        <v/>
      </c>
      <c r="Q2090" s="412" t="str">
        <f t="shared" si="227"/>
        <v/>
      </c>
      <c r="Z2090" s="364"/>
    </row>
    <row r="2091" spans="2:26">
      <c r="B2091" s="406">
        <v>2086</v>
      </c>
      <c r="C2091" s="364"/>
      <c r="D2091" s="364" t="str">
        <f t="shared" si="232"/>
        <v xml:space="preserve">#2086 : </v>
      </c>
      <c r="E2091" s="365"/>
      <c r="F2091" s="365"/>
      <c r="G2091" s="365"/>
      <c r="H2091" s="365"/>
      <c r="I2091" s="365"/>
      <c r="J2091" s="365"/>
      <c r="K2091" s="417"/>
      <c r="L2091" s="407">
        <f t="shared" si="231"/>
        <v>0</v>
      </c>
      <c r="M2091" s="407">
        <f t="shared" si="228"/>
        <v>0</v>
      </c>
      <c r="N2091" s="407">
        <f t="shared" si="229"/>
        <v>0</v>
      </c>
      <c r="O2091" s="407">
        <f t="shared" si="230"/>
        <v>0</v>
      </c>
      <c r="P2091" s="411" t="str">
        <f t="shared" si="226"/>
        <v/>
      </c>
      <c r="Q2091" s="412" t="str">
        <f t="shared" si="227"/>
        <v/>
      </c>
      <c r="Z2091" s="364"/>
    </row>
    <row r="2092" spans="2:26">
      <c r="B2092" s="406">
        <v>2087</v>
      </c>
      <c r="C2092" s="364"/>
      <c r="D2092" s="364" t="str">
        <f t="shared" si="232"/>
        <v xml:space="preserve">#2087 : </v>
      </c>
      <c r="E2092" s="365"/>
      <c r="F2092" s="365"/>
      <c r="G2092" s="365"/>
      <c r="H2092" s="365"/>
      <c r="I2092" s="365"/>
      <c r="J2092" s="365"/>
      <c r="K2092" s="417"/>
      <c r="L2092" s="407">
        <f t="shared" si="231"/>
        <v>0</v>
      </c>
      <c r="M2092" s="407">
        <f t="shared" si="228"/>
        <v>0</v>
      </c>
      <c r="N2092" s="407">
        <f t="shared" si="229"/>
        <v>0</v>
      </c>
      <c r="O2092" s="407">
        <f t="shared" si="230"/>
        <v>0</v>
      </c>
      <c r="P2092" s="411" t="str">
        <f t="shared" si="226"/>
        <v/>
      </c>
      <c r="Q2092" s="412" t="str">
        <f t="shared" si="227"/>
        <v/>
      </c>
      <c r="Z2092" s="364"/>
    </row>
    <row r="2093" spans="2:26">
      <c r="B2093" s="406">
        <v>2088</v>
      </c>
      <c r="C2093" s="364"/>
      <c r="D2093" s="364" t="str">
        <f t="shared" si="232"/>
        <v xml:space="preserve">#2088 : </v>
      </c>
      <c r="E2093" s="365"/>
      <c r="F2093" s="365"/>
      <c r="G2093" s="365"/>
      <c r="H2093" s="365"/>
      <c r="I2093" s="365"/>
      <c r="J2093" s="365"/>
      <c r="K2093" s="417"/>
      <c r="L2093" s="407">
        <f t="shared" si="231"/>
        <v>0</v>
      </c>
      <c r="M2093" s="407">
        <f t="shared" si="228"/>
        <v>0</v>
      </c>
      <c r="N2093" s="407">
        <f t="shared" si="229"/>
        <v>0</v>
      </c>
      <c r="O2093" s="407">
        <f t="shared" si="230"/>
        <v>0</v>
      </c>
      <c r="P2093" s="411" t="str">
        <f t="shared" si="226"/>
        <v/>
      </c>
      <c r="Q2093" s="412" t="str">
        <f t="shared" si="227"/>
        <v/>
      </c>
      <c r="Z2093" s="364"/>
    </row>
    <row r="2094" spans="2:26">
      <c r="B2094" s="406">
        <v>2089</v>
      </c>
      <c r="C2094" s="364"/>
      <c r="D2094" s="364" t="str">
        <f t="shared" si="232"/>
        <v xml:space="preserve">#2089 : </v>
      </c>
      <c r="E2094" s="365"/>
      <c r="F2094" s="365"/>
      <c r="G2094" s="365"/>
      <c r="H2094" s="365"/>
      <c r="I2094" s="365"/>
      <c r="J2094" s="365"/>
      <c r="K2094" s="417"/>
      <c r="L2094" s="407">
        <f t="shared" si="231"/>
        <v>0</v>
      </c>
      <c r="M2094" s="407">
        <f t="shared" si="228"/>
        <v>0</v>
      </c>
      <c r="N2094" s="407">
        <f t="shared" si="229"/>
        <v>0</v>
      </c>
      <c r="O2094" s="407">
        <f t="shared" si="230"/>
        <v>0</v>
      </c>
      <c r="P2094" s="411" t="str">
        <f t="shared" si="226"/>
        <v/>
      </c>
      <c r="Q2094" s="412" t="str">
        <f t="shared" si="227"/>
        <v/>
      </c>
      <c r="Z2094" s="364"/>
    </row>
    <row r="2095" spans="2:26">
      <c r="B2095" s="406">
        <v>2090</v>
      </c>
      <c r="C2095" s="364"/>
      <c r="D2095" s="364" t="str">
        <f t="shared" si="232"/>
        <v xml:space="preserve">#2090 : </v>
      </c>
      <c r="E2095" s="365"/>
      <c r="F2095" s="365"/>
      <c r="G2095" s="365"/>
      <c r="H2095" s="365"/>
      <c r="I2095" s="365"/>
      <c r="J2095" s="365"/>
      <c r="K2095" s="417"/>
      <c r="L2095" s="407">
        <f t="shared" si="231"/>
        <v>0</v>
      </c>
      <c r="M2095" s="407">
        <f t="shared" si="228"/>
        <v>0</v>
      </c>
      <c r="N2095" s="407">
        <f t="shared" si="229"/>
        <v>0</v>
      </c>
      <c r="O2095" s="407">
        <f t="shared" si="230"/>
        <v>0</v>
      </c>
      <c r="P2095" s="411" t="str">
        <f t="shared" si="226"/>
        <v/>
      </c>
      <c r="Q2095" s="412" t="str">
        <f t="shared" si="227"/>
        <v/>
      </c>
      <c r="Z2095" s="364"/>
    </row>
    <row r="2096" spans="2:26">
      <c r="B2096" s="406">
        <v>2091</v>
      </c>
      <c r="C2096" s="364"/>
      <c r="D2096" s="364" t="str">
        <f t="shared" si="232"/>
        <v xml:space="preserve">#2091 : </v>
      </c>
      <c r="E2096" s="365"/>
      <c r="F2096" s="365"/>
      <c r="G2096" s="365"/>
      <c r="H2096" s="365"/>
      <c r="I2096" s="365"/>
      <c r="J2096" s="365"/>
      <c r="K2096" s="417"/>
      <c r="L2096" s="407">
        <f t="shared" si="231"/>
        <v>0</v>
      </c>
      <c r="M2096" s="407">
        <f t="shared" si="228"/>
        <v>0</v>
      </c>
      <c r="N2096" s="407">
        <f t="shared" si="229"/>
        <v>0</v>
      </c>
      <c r="O2096" s="407">
        <f t="shared" si="230"/>
        <v>0</v>
      </c>
      <c r="P2096" s="411" t="str">
        <f t="shared" si="226"/>
        <v/>
      </c>
      <c r="Q2096" s="412" t="str">
        <f t="shared" si="227"/>
        <v/>
      </c>
      <c r="Z2096" s="364"/>
    </row>
    <row r="2097" spans="2:26">
      <c r="B2097" s="406">
        <v>2092</v>
      </c>
      <c r="C2097" s="364"/>
      <c r="D2097" s="364" t="str">
        <f t="shared" si="232"/>
        <v xml:space="preserve">#2092 : </v>
      </c>
      <c r="E2097" s="365"/>
      <c r="F2097" s="365"/>
      <c r="G2097" s="365"/>
      <c r="H2097" s="365"/>
      <c r="I2097" s="365"/>
      <c r="J2097" s="365"/>
      <c r="K2097" s="417"/>
      <c r="L2097" s="407">
        <f t="shared" si="231"/>
        <v>0</v>
      </c>
      <c r="M2097" s="407">
        <f t="shared" si="228"/>
        <v>0</v>
      </c>
      <c r="N2097" s="407">
        <f t="shared" si="229"/>
        <v>0</v>
      </c>
      <c r="O2097" s="407">
        <f t="shared" si="230"/>
        <v>0</v>
      </c>
      <c r="P2097" s="411" t="str">
        <f t="shared" si="226"/>
        <v/>
      </c>
      <c r="Q2097" s="412" t="str">
        <f t="shared" si="227"/>
        <v/>
      </c>
      <c r="Z2097" s="364"/>
    </row>
    <row r="2098" spans="2:26">
      <c r="B2098" s="406">
        <v>2093</v>
      </c>
      <c r="C2098" s="364"/>
      <c r="D2098" s="364" t="str">
        <f t="shared" si="232"/>
        <v xml:space="preserve">#2093 : </v>
      </c>
      <c r="E2098" s="365"/>
      <c r="F2098" s="365"/>
      <c r="G2098" s="365"/>
      <c r="H2098" s="365"/>
      <c r="I2098" s="365"/>
      <c r="J2098" s="365"/>
      <c r="K2098" s="417"/>
      <c r="L2098" s="407">
        <f t="shared" si="231"/>
        <v>0</v>
      </c>
      <c r="M2098" s="407">
        <f t="shared" si="228"/>
        <v>0</v>
      </c>
      <c r="N2098" s="407">
        <f t="shared" si="229"/>
        <v>0</v>
      </c>
      <c r="O2098" s="407">
        <f t="shared" si="230"/>
        <v>0</v>
      </c>
      <c r="P2098" s="411" t="str">
        <f t="shared" si="226"/>
        <v/>
      </c>
      <c r="Q2098" s="412" t="str">
        <f t="shared" si="227"/>
        <v/>
      </c>
      <c r="Z2098" s="364"/>
    </row>
    <row r="2099" spans="2:26">
      <c r="B2099" s="406">
        <v>2094</v>
      </c>
      <c r="C2099" s="364"/>
      <c r="D2099" s="364" t="str">
        <f t="shared" si="232"/>
        <v xml:space="preserve">#2094 : </v>
      </c>
      <c r="E2099" s="365"/>
      <c r="F2099" s="365"/>
      <c r="G2099" s="365"/>
      <c r="H2099" s="365"/>
      <c r="I2099" s="365"/>
      <c r="J2099" s="365"/>
      <c r="K2099" s="417"/>
      <c r="L2099" s="407">
        <f t="shared" si="231"/>
        <v>0</v>
      </c>
      <c r="M2099" s="407">
        <f t="shared" si="228"/>
        <v>0</v>
      </c>
      <c r="N2099" s="407">
        <f t="shared" si="229"/>
        <v>0</v>
      </c>
      <c r="O2099" s="407">
        <f t="shared" si="230"/>
        <v>0</v>
      </c>
      <c r="P2099" s="411" t="str">
        <f t="shared" si="226"/>
        <v/>
      </c>
      <c r="Q2099" s="412" t="str">
        <f t="shared" si="227"/>
        <v/>
      </c>
      <c r="Z2099" s="364"/>
    </row>
    <row r="2100" spans="2:26">
      <c r="B2100" s="406">
        <v>2095</v>
      </c>
      <c r="C2100" s="364"/>
      <c r="D2100" s="364" t="str">
        <f t="shared" si="232"/>
        <v xml:space="preserve">#2095 : </v>
      </c>
      <c r="E2100" s="365"/>
      <c r="F2100" s="365"/>
      <c r="G2100" s="365"/>
      <c r="H2100" s="365"/>
      <c r="I2100" s="365"/>
      <c r="J2100" s="365"/>
      <c r="K2100" s="417"/>
      <c r="L2100" s="407">
        <f t="shared" si="231"/>
        <v>0</v>
      </c>
      <c r="M2100" s="407">
        <f t="shared" si="228"/>
        <v>0</v>
      </c>
      <c r="N2100" s="407">
        <f t="shared" si="229"/>
        <v>0</v>
      </c>
      <c r="O2100" s="407">
        <f t="shared" si="230"/>
        <v>0</v>
      </c>
      <c r="P2100" s="411" t="str">
        <f t="shared" si="226"/>
        <v/>
      </c>
      <c r="Q2100" s="412" t="str">
        <f t="shared" si="227"/>
        <v/>
      </c>
      <c r="Z2100" s="364"/>
    </row>
    <row r="2101" spans="2:26">
      <c r="B2101" s="406">
        <v>2096</v>
      </c>
      <c r="C2101" s="364"/>
      <c r="D2101" s="364" t="str">
        <f t="shared" si="232"/>
        <v xml:space="preserve">#2096 : </v>
      </c>
      <c r="E2101" s="365"/>
      <c r="F2101" s="365"/>
      <c r="G2101" s="365"/>
      <c r="H2101" s="365"/>
      <c r="I2101" s="365"/>
      <c r="J2101" s="365"/>
      <c r="K2101" s="417"/>
      <c r="L2101" s="407">
        <f t="shared" si="231"/>
        <v>0</v>
      </c>
      <c r="M2101" s="407">
        <f t="shared" si="228"/>
        <v>0</v>
      </c>
      <c r="N2101" s="407">
        <f t="shared" si="229"/>
        <v>0</v>
      </c>
      <c r="O2101" s="407">
        <f t="shared" si="230"/>
        <v>0</v>
      </c>
      <c r="P2101" s="411" t="str">
        <f t="shared" si="226"/>
        <v/>
      </c>
      <c r="Q2101" s="412" t="str">
        <f t="shared" si="227"/>
        <v/>
      </c>
      <c r="Z2101" s="364"/>
    </row>
    <row r="2102" spans="2:26">
      <c r="B2102" s="406">
        <v>2097</v>
      </c>
      <c r="C2102" s="364"/>
      <c r="D2102" s="364" t="str">
        <f t="shared" si="232"/>
        <v xml:space="preserve">#2097 : </v>
      </c>
      <c r="E2102" s="365"/>
      <c r="F2102" s="365"/>
      <c r="G2102" s="365"/>
      <c r="H2102" s="365"/>
      <c r="I2102" s="365"/>
      <c r="J2102" s="365"/>
      <c r="K2102" s="417"/>
      <c r="L2102" s="407">
        <f t="shared" si="231"/>
        <v>0</v>
      </c>
      <c r="M2102" s="407">
        <f t="shared" si="228"/>
        <v>0</v>
      </c>
      <c r="N2102" s="407">
        <f t="shared" si="229"/>
        <v>0</v>
      </c>
      <c r="O2102" s="407">
        <f t="shared" si="230"/>
        <v>0</v>
      </c>
      <c r="P2102" s="411" t="str">
        <f t="shared" si="226"/>
        <v/>
      </c>
      <c r="Q2102" s="412" t="str">
        <f t="shared" si="227"/>
        <v/>
      </c>
      <c r="Z2102" s="364"/>
    </row>
    <row r="2103" spans="2:26">
      <c r="B2103" s="406">
        <v>2098</v>
      </c>
      <c r="C2103" s="364"/>
      <c r="D2103" s="364" t="str">
        <f t="shared" si="232"/>
        <v xml:space="preserve">#2098 : </v>
      </c>
      <c r="E2103" s="365"/>
      <c r="F2103" s="365"/>
      <c r="G2103" s="365"/>
      <c r="H2103" s="365"/>
      <c r="I2103" s="365"/>
      <c r="J2103" s="365"/>
      <c r="K2103" s="417"/>
      <c r="L2103" s="407">
        <f t="shared" si="231"/>
        <v>0</v>
      </c>
      <c r="M2103" s="407">
        <f t="shared" si="228"/>
        <v>0</v>
      </c>
      <c r="N2103" s="407">
        <f t="shared" si="229"/>
        <v>0</v>
      </c>
      <c r="O2103" s="407">
        <f t="shared" si="230"/>
        <v>0</v>
      </c>
      <c r="P2103" s="411" t="str">
        <f t="shared" si="226"/>
        <v/>
      </c>
      <c r="Q2103" s="412" t="str">
        <f t="shared" si="227"/>
        <v/>
      </c>
      <c r="Z2103" s="364"/>
    </row>
    <row r="2104" spans="2:26">
      <c r="B2104" s="406">
        <v>2099</v>
      </c>
      <c r="C2104" s="364"/>
      <c r="D2104" s="364" t="str">
        <f t="shared" si="232"/>
        <v xml:space="preserve">#2099 : </v>
      </c>
      <c r="E2104" s="365"/>
      <c r="F2104" s="365"/>
      <c r="G2104" s="365"/>
      <c r="H2104" s="365"/>
      <c r="I2104" s="365"/>
      <c r="J2104" s="365"/>
      <c r="K2104" s="417"/>
      <c r="L2104" s="407">
        <f t="shared" si="231"/>
        <v>0</v>
      </c>
      <c r="M2104" s="407">
        <f t="shared" si="228"/>
        <v>0</v>
      </c>
      <c r="N2104" s="407">
        <f t="shared" si="229"/>
        <v>0</v>
      </c>
      <c r="O2104" s="407">
        <f t="shared" si="230"/>
        <v>0</v>
      </c>
      <c r="P2104" s="411" t="str">
        <f t="shared" si="226"/>
        <v/>
      </c>
      <c r="Q2104" s="412" t="str">
        <f t="shared" si="227"/>
        <v/>
      </c>
      <c r="Z2104" s="364"/>
    </row>
    <row r="2105" spans="2:26">
      <c r="B2105" s="406">
        <v>2100</v>
      </c>
      <c r="C2105" s="364"/>
      <c r="D2105" s="364" t="str">
        <f t="shared" si="232"/>
        <v xml:space="preserve">#2100 : </v>
      </c>
      <c r="E2105" s="365"/>
      <c r="F2105" s="365"/>
      <c r="G2105" s="365"/>
      <c r="H2105" s="365"/>
      <c r="I2105" s="365"/>
      <c r="J2105" s="365"/>
      <c r="K2105" s="417"/>
      <c r="L2105" s="407">
        <f t="shared" si="231"/>
        <v>0</v>
      </c>
      <c r="M2105" s="407">
        <f t="shared" si="228"/>
        <v>0</v>
      </c>
      <c r="N2105" s="407">
        <f t="shared" si="229"/>
        <v>0</v>
      </c>
      <c r="O2105" s="407">
        <f t="shared" si="230"/>
        <v>0</v>
      </c>
      <c r="P2105" s="411" t="str">
        <f t="shared" si="226"/>
        <v/>
      </c>
      <c r="Q2105" s="412" t="str">
        <f t="shared" si="227"/>
        <v/>
      </c>
      <c r="Z2105" s="364"/>
    </row>
    <row r="2106" spans="2:26">
      <c r="B2106" s="406">
        <v>2101</v>
      </c>
      <c r="C2106" s="364"/>
      <c r="D2106" s="364" t="str">
        <f t="shared" si="232"/>
        <v xml:space="preserve">#2101 : </v>
      </c>
      <c r="E2106" s="365"/>
      <c r="F2106" s="365"/>
      <c r="G2106" s="365"/>
      <c r="H2106" s="365"/>
      <c r="I2106" s="365"/>
      <c r="J2106" s="365"/>
      <c r="K2106" s="417"/>
      <c r="L2106" s="407">
        <f t="shared" si="231"/>
        <v>0</v>
      </c>
      <c r="M2106" s="407">
        <f t="shared" si="228"/>
        <v>0</v>
      </c>
      <c r="N2106" s="407">
        <f t="shared" si="229"/>
        <v>0</v>
      </c>
      <c r="O2106" s="407">
        <f t="shared" si="230"/>
        <v>0</v>
      </c>
      <c r="P2106" s="411" t="str">
        <f t="shared" si="226"/>
        <v/>
      </c>
      <c r="Q2106" s="412" t="str">
        <f t="shared" si="227"/>
        <v/>
      </c>
      <c r="Z2106" s="364"/>
    </row>
    <row r="2107" spans="2:26">
      <c r="B2107" s="406">
        <v>2102</v>
      </c>
      <c r="C2107" s="364"/>
      <c r="D2107" s="364" t="str">
        <f t="shared" si="232"/>
        <v xml:space="preserve">#2102 : </v>
      </c>
      <c r="E2107" s="365"/>
      <c r="F2107" s="365"/>
      <c r="G2107" s="365"/>
      <c r="H2107" s="365"/>
      <c r="I2107" s="365"/>
      <c r="J2107" s="365"/>
      <c r="K2107" s="417"/>
      <c r="L2107" s="407">
        <f t="shared" si="231"/>
        <v>0</v>
      </c>
      <c r="M2107" s="407">
        <f t="shared" si="228"/>
        <v>0</v>
      </c>
      <c r="N2107" s="407">
        <f t="shared" si="229"/>
        <v>0</v>
      </c>
      <c r="O2107" s="407">
        <f t="shared" si="230"/>
        <v>0</v>
      </c>
      <c r="P2107" s="411" t="str">
        <f t="shared" si="226"/>
        <v/>
      </c>
      <c r="Q2107" s="412" t="str">
        <f t="shared" si="227"/>
        <v/>
      </c>
      <c r="Z2107" s="364"/>
    </row>
    <row r="2108" spans="2:26">
      <c r="B2108" s="406">
        <v>2103</v>
      </c>
      <c r="C2108" s="364"/>
      <c r="D2108" s="364" t="str">
        <f t="shared" si="232"/>
        <v xml:space="preserve">#2103 : </v>
      </c>
      <c r="E2108" s="365"/>
      <c r="F2108" s="365"/>
      <c r="G2108" s="365"/>
      <c r="H2108" s="365"/>
      <c r="I2108" s="365"/>
      <c r="J2108" s="365"/>
      <c r="K2108" s="417"/>
      <c r="L2108" s="407">
        <f t="shared" si="231"/>
        <v>0</v>
      </c>
      <c r="M2108" s="407">
        <f t="shared" si="228"/>
        <v>0</v>
      </c>
      <c r="N2108" s="407">
        <f t="shared" si="229"/>
        <v>0</v>
      </c>
      <c r="O2108" s="407">
        <f t="shared" si="230"/>
        <v>0</v>
      </c>
      <c r="P2108" s="411" t="str">
        <f t="shared" si="226"/>
        <v/>
      </c>
      <c r="Q2108" s="412" t="str">
        <f t="shared" si="227"/>
        <v/>
      </c>
      <c r="Z2108" s="364"/>
    </row>
    <row r="2109" spans="2:26">
      <c r="B2109" s="406">
        <v>2104</v>
      </c>
      <c r="C2109" s="364"/>
      <c r="D2109" s="364" t="str">
        <f t="shared" si="232"/>
        <v xml:space="preserve">#2104 : </v>
      </c>
      <c r="E2109" s="365"/>
      <c r="F2109" s="365"/>
      <c r="G2109" s="365"/>
      <c r="H2109" s="365"/>
      <c r="I2109" s="365"/>
      <c r="J2109" s="365"/>
      <c r="K2109" s="417"/>
      <c r="L2109" s="407">
        <f t="shared" si="231"/>
        <v>0</v>
      </c>
      <c r="M2109" s="407">
        <f t="shared" si="228"/>
        <v>0</v>
      </c>
      <c r="N2109" s="407">
        <f t="shared" si="229"/>
        <v>0</v>
      </c>
      <c r="O2109" s="407">
        <f t="shared" si="230"/>
        <v>0</v>
      </c>
      <c r="P2109" s="411" t="str">
        <f t="shared" si="226"/>
        <v/>
      </c>
      <c r="Q2109" s="412" t="str">
        <f t="shared" si="227"/>
        <v/>
      </c>
      <c r="Z2109" s="364"/>
    </row>
    <row r="2110" spans="2:26">
      <c r="B2110" s="406">
        <v>2105</v>
      </c>
      <c r="C2110" s="364"/>
      <c r="D2110" s="364" t="str">
        <f t="shared" si="232"/>
        <v xml:space="preserve">#2105 : </v>
      </c>
      <c r="E2110" s="365"/>
      <c r="F2110" s="365"/>
      <c r="G2110" s="365"/>
      <c r="H2110" s="365"/>
      <c r="I2110" s="365"/>
      <c r="J2110" s="365"/>
      <c r="K2110" s="417"/>
      <c r="L2110" s="407">
        <f t="shared" si="231"/>
        <v>0</v>
      </c>
      <c r="M2110" s="407">
        <f t="shared" si="228"/>
        <v>0</v>
      </c>
      <c r="N2110" s="407">
        <f t="shared" si="229"/>
        <v>0</v>
      </c>
      <c r="O2110" s="407">
        <f t="shared" si="230"/>
        <v>0</v>
      </c>
      <c r="P2110" s="411" t="str">
        <f t="shared" si="226"/>
        <v/>
      </c>
      <c r="Q2110" s="412" t="str">
        <f t="shared" si="227"/>
        <v/>
      </c>
      <c r="Z2110" s="364"/>
    </row>
    <row r="2111" spans="2:26">
      <c r="B2111" s="406">
        <v>2106</v>
      </c>
      <c r="C2111" s="364"/>
      <c r="D2111" s="364" t="str">
        <f t="shared" si="232"/>
        <v xml:space="preserve">#2106 : </v>
      </c>
      <c r="E2111" s="365"/>
      <c r="F2111" s="365"/>
      <c r="G2111" s="365"/>
      <c r="H2111" s="365"/>
      <c r="I2111" s="365"/>
      <c r="J2111" s="365"/>
      <c r="K2111" s="417"/>
      <c r="L2111" s="407">
        <f t="shared" si="231"/>
        <v>0</v>
      </c>
      <c r="M2111" s="407">
        <f t="shared" si="228"/>
        <v>0</v>
      </c>
      <c r="N2111" s="407">
        <f t="shared" si="229"/>
        <v>0</v>
      </c>
      <c r="O2111" s="407">
        <f t="shared" si="230"/>
        <v>0</v>
      </c>
      <c r="P2111" s="411" t="str">
        <f t="shared" si="226"/>
        <v/>
      </c>
      <c r="Q2111" s="412" t="str">
        <f t="shared" si="227"/>
        <v/>
      </c>
      <c r="Z2111" s="364"/>
    </row>
    <row r="2112" spans="2:26">
      <c r="B2112" s="406">
        <v>2107</v>
      </c>
      <c r="C2112" s="364"/>
      <c r="D2112" s="364" t="str">
        <f t="shared" si="232"/>
        <v xml:space="preserve">#2107 : </v>
      </c>
      <c r="E2112" s="365"/>
      <c r="F2112" s="365"/>
      <c r="G2112" s="365"/>
      <c r="H2112" s="365"/>
      <c r="I2112" s="365"/>
      <c r="J2112" s="365"/>
      <c r="K2112" s="417"/>
      <c r="L2112" s="407">
        <f t="shared" si="231"/>
        <v>0</v>
      </c>
      <c r="M2112" s="407">
        <f t="shared" si="228"/>
        <v>0</v>
      </c>
      <c r="N2112" s="407">
        <f t="shared" si="229"/>
        <v>0</v>
      </c>
      <c r="O2112" s="407">
        <f t="shared" si="230"/>
        <v>0</v>
      </c>
      <c r="P2112" s="411" t="str">
        <f t="shared" si="226"/>
        <v/>
      </c>
      <c r="Q2112" s="412" t="str">
        <f t="shared" si="227"/>
        <v/>
      </c>
      <c r="Z2112" s="364"/>
    </row>
    <row r="2113" spans="2:26">
      <c r="B2113" s="406">
        <v>2108</v>
      </c>
      <c r="C2113" s="364"/>
      <c r="D2113" s="364" t="str">
        <f t="shared" si="232"/>
        <v xml:space="preserve">#2108 : </v>
      </c>
      <c r="E2113" s="365"/>
      <c r="F2113" s="365"/>
      <c r="G2113" s="365"/>
      <c r="H2113" s="365"/>
      <c r="I2113" s="365"/>
      <c r="J2113" s="365"/>
      <c r="K2113" s="417"/>
      <c r="L2113" s="407">
        <f t="shared" si="231"/>
        <v>0</v>
      </c>
      <c r="M2113" s="407">
        <f t="shared" si="228"/>
        <v>0</v>
      </c>
      <c r="N2113" s="407">
        <f t="shared" si="229"/>
        <v>0</v>
      </c>
      <c r="O2113" s="407">
        <f t="shared" si="230"/>
        <v>0</v>
      </c>
      <c r="P2113" s="411" t="str">
        <f t="shared" si="226"/>
        <v/>
      </c>
      <c r="Q2113" s="412" t="str">
        <f t="shared" si="227"/>
        <v/>
      </c>
      <c r="Z2113" s="364"/>
    </row>
    <row r="2114" spans="2:26">
      <c r="B2114" s="406">
        <v>2109</v>
      </c>
      <c r="C2114" s="364"/>
      <c r="D2114" s="364" t="str">
        <f t="shared" si="232"/>
        <v xml:space="preserve">#2109 : </v>
      </c>
      <c r="E2114" s="365"/>
      <c r="F2114" s="365"/>
      <c r="G2114" s="365"/>
      <c r="H2114" s="365"/>
      <c r="I2114" s="365"/>
      <c r="J2114" s="365"/>
      <c r="K2114" s="417"/>
      <c r="L2114" s="407">
        <f t="shared" si="231"/>
        <v>0</v>
      </c>
      <c r="M2114" s="407">
        <f t="shared" si="228"/>
        <v>0</v>
      </c>
      <c r="N2114" s="407">
        <f t="shared" si="229"/>
        <v>0</v>
      </c>
      <c r="O2114" s="407">
        <f t="shared" si="230"/>
        <v>0</v>
      </c>
      <c r="P2114" s="411" t="str">
        <f t="shared" si="226"/>
        <v/>
      </c>
      <c r="Q2114" s="412" t="str">
        <f t="shared" si="227"/>
        <v/>
      </c>
      <c r="Z2114" s="364"/>
    </row>
    <row r="2115" spans="2:26">
      <c r="B2115" s="406">
        <v>2110</v>
      </c>
      <c r="C2115" s="364"/>
      <c r="D2115" s="364" t="str">
        <f t="shared" si="232"/>
        <v xml:space="preserve">#2110 : </v>
      </c>
      <c r="E2115" s="365"/>
      <c r="F2115" s="365"/>
      <c r="G2115" s="365"/>
      <c r="H2115" s="365"/>
      <c r="I2115" s="365"/>
      <c r="J2115" s="365"/>
      <c r="K2115" s="417"/>
      <c r="L2115" s="407">
        <f t="shared" si="231"/>
        <v>0</v>
      </c>
      <c r="M2115" s="407">
        <f t="shared" si="228"/>
        <v>0</v>
      </c>
      <c r="N2115" s="407">
        <f t="shared" si="229"/>
        <v>0</v>
      </c>
      <c r="O2115" s="407">
        <f t="shared" si="230"/>
        <v>0</v>
      </c>
      <c r="P2115" s="411" t="str">
        <f t="shared" si="226"/>
        <v/>
      </c>
      <c r="Q2115" s="412" t="str">
        <f t="shared" si="227"/>
        <v/>
      </c>
      <c r="Z2115" s="364"/>
    </row>
    <row r="2116" spans="2:26">
      <c r="B2116" s="406">
        <v>2111</v>
      </c>
      <c r="C2116" s="364"/>
      <c r="D2116" s="364" t="str">
        <f t="shared" si="232"/>
        <v xml:space="preserve">#2111 : </v>
      </c>
      <c r="E2116" s="365"/>
      <c r="F2116" s="365"/>
      <c r="G2116" s="365"/>
      <c r="H2116" s="365"/>
      <c r="I2116" s="365"/>
      <c r="J2116" s="365"/>
      <c r="K2116" s="417"/>
      <c r="L2116" s="407">
        <f t="shared" si="231"/>
        <v>0</v>
      </c>
      <c r="M2116" s="407">
        <f t="shared" si="228"/>
        <v>0</v>
      </c>
      <c r="N2116" s="407">
        <f t="shared" si="229"/>
        <v>0</v>
      </c>
      <c r="O2116" s="407">
        <f t="shared" si="230"/>
        <v>0</v>
      </c>
      <c r="P2116" s="411" t="str">
        <f t="shared" si="226"/>
        <v/>
      </c>
      <c r="Q2116" s="412" t="str">
        <f t="shared" si="227"/>
        <v/>
      </c>
      <c r="Z2116" s="364"/>
    </row>
    <row r="2117" spans="2:26">
      <c r="B2117" s="406">
        <v>2112</v>
      </c>
      <c r="C2117" s="364"/>
      <c r="D2117" s="364" t="str">
        <f t="shared" si="232"/>
        <v xml:space="preserve">#2112 : </v>
      </c>
      <c r="E2117" s="365"/>
      <c r="F2117" s="365"/>
      <c r="G2117" s="365"/>
      <c r="H2117" s="365"/>
      <c r="I2117" s="365"/>
      <c r="J2117" s="365"/>
      <c r="K2117" s="417"/>
      <c r="L2117" s="407">
        <f t="shared" si="231"/>
        <v>0</v>
      </c>
      <c r="M2117" s="407">
        <f t="shared" si="228"/>
        <v>0</v>
      </c>
      <c r="N2117" s="407">
        <f t="shared" si="229"/>
        <v>0</v>
      </c>
      <c r="O2117" s="407">
        <f t="shared" si="230"/>
        <v>0</v>
      </c>
      <c r="P2117" s="411" t="str">
        <f t="shared" si="226"/>
        <v/>
      </c>
      <c r="Q2117" s="412" t="str">
        <f t="shared" si="227"/>
        <v/>
      </c>
      <c r="Z2117" s="364"/>
    </row>
    <row r="2118" spans="2:26">
      <c r="B2118" s="406">
        <v>2113</v>
      </c>
      <c r="C2118" s="364"/>
      <c r="D2118" s="364" t="str">
        <f t="shared" si="232"/>
        <v xml:space="preserve">#2113 : </v>
      </c>
      <c r="E2118" s="365"/>
      <c r="F2118" s="365"/>
      <c r="G2118" s="365"/>
      <c r="H2118" s="365"/>
      <c r="I2118" s="365"/>
      <c r="J2118" s="365"/>
      <c r="K2118" s="417"/>
      <c r="L2118" s="407">
        <f t="shared" si="231"/>
        <v>0</v>
      </c>
      <c r="M2118" s="407">
        <f t="shared" si="228"/>
        <v>0</v>
      </c>
      <c r="N2118" s="407">
        <f t="shared" si="229"/>
        <v>0</v>
      </c>
      <c r="O2118" s="407">
        <f t="shared" si="230"/>
        <v>0</v>
      </c>
      <c r="P2118" s="411" t="str">
        <f t="shared" ref="P2118:P2181" si="233">IF(M2118&gt;N2118,"Match funding needs to be min 50%","")</f>
        <v/>
      </c>
      <c r="Q2118" s="412" t="str">
        <f t="shared" ref="Q2118:Q2181" si="234" xml:space="preserve">
IF(AND(E2118="Privately Rented Home",K2118&gt;=$L$3/0.7,L2118=$L$3),"",
IF(AND(E2118="Privately Rented Home",K2118&lt;$L$3/0.7,L2118=K2118*70%),"",
IF(AND(E2118="Privately Owned Home",K2118=L2118),"",
IF(AND(E2118="Social Home",K2118=(M2118+N2118)),"",
IF(AND(E2118="",K2118=0),"",
"Private Landlord contribution needs to be greater")))))</f>
        <v/>
      </c>
      <c r="Z2118" s="364"/>
    </row>
    <row r="2119" spans="2:26">
      <c r="B2119" s="406">
        <v>2114</v>
      </c>
      <c r="C2119" s="364"/>
      <c r="D2119" s="364" t="str">
        <f t="shared" si="232"/>
        <v xml:space="preserve">#2114 : </v>
      </c>
      <c r="E2119" s="365"/>
      <c r="F2119" s="365"/>
      <c r="G2119" s="365"/>
      <c r="H2119" s="365"/>
      <c r="I2119" s="365"/>
      <c r="J2119" s="365"/>
      <c r="K2119" s="417"/>
      <c r="L2119" s="407">
        <f t="shared" si="231"/>
        <v>0</v>
      </c>
      <c r="M2119" s="407">
        <f t="shared" ref="M2119:M2182" si="235">VALUE(
IF(AND(E2119="Social Home",K2119&gt;=$M$3/0.5),$M$3,
IF(AND(E2119="Social Home",K2119&lt;$M$3/0.5),K2119*50%,
"0")))</f>
        <v>0</v>
      </c>
      <c r="N2119" s="407">
        <f t="shared" ref="N2119:N2182" si="236">VALUE(IF(E2119="Social Home",K2119-M2119,0))</f>
        <v>0</v>
      </c>
      <c r="O2119" s="407">
        <f t="shared" ref="O2119:O2182" si="237">VALUE(IF(E2119="Privately Rented Home",K2119-L2119,0))</f>
        <v>0</v>
      </c>
      <c r="P2119" s="411" t="str">
        <f t="shared" si="233"/>
        <v/>
      </c>
      <c r="Q2119" s="412" t="str">
        <f t="shared" si="234"/>
        <v/>
      </c>
      <c r="Z2119" s="364"/>
    </row>
    <row r="2120" spans="2:26">
      <c r="B2120" s="406">
        <v>2115</v>
      </c>
      <c r="C2120" s="364"/>
      <c r="D2120" s="364" t="str">
        <f t="shared" si="232"/>
        <v xml:space="preserve">#2115 : </v>
      </c>
      <c r="E2120" s="365"/>
      <c r="F2120" s="365"/>
      <c r="G2120" s="365"/>
      <c r="H2120" s="365"/>
      <c r="I2120" s="365"/>
      <c r="J2120" s="365"/>
      <c r="K2120" s="417"/>
      <c r="L2120" s="407">
        <f t="shared" si="231"/>
        <v>0</v>
      </c>
      <c r="M2120" s="407">
        <f t="shared" si="235"/>
        <v>0</v>
      </c>
      <c r="N2120" s="407">
        <f t="shared" si="236"/>
        <v>0</v>
      </c>
      <c r="O2120" s="407">
        <f t="shared" si="237"/>
        <v>0</v>
      </c>
      <c r="P2120" s="411" t="str">
        <f t="shared" si="233"/>
        <v/>
      </c>
      <c r="Q2120" s="412" t="str">
        <f t="shared" si="234"/>
        <v/>
      </c>
      <c r="Z2120" s="364"/>
    </row>
    <row r="2121" spans="2:26">
      <c r="B2121" s="406">
        <v>2116</v>
      </c>
      <c r="C2121" s="364"/>
      <c r="D2121" s="364" t="str">
        <f t="shared" si="232"/>
        <v xml:space="preserve">#2116 : </v>
      </c>
      <c r="E2121" s="365"/>
      <c r="F2121" s="365"/>
      <c r="G2121" s="365"/>
      <c r="H2121" s="365"/>
      <c r="I2121" s="365"/>
      <c r="J2121" s="365"/>
      <c r="K2121" s="417"/>
      <c r="L2121" s="407">
        <f t="shared" ref="L2121:L2184" si="238">VALUE(
IF(AND(E2121="Privately Rented Home",K2121&gt;=$L$3/0.7),$L$3,
IF(AND(E2121="Privately Rented Home",K2121&lt;$L$3/0.7),K2121*0.7,
IF(AND(E2121="Privately Owned Home",K2121&gt;=0),K2121,
"0"))))</f>
        <v>0</v>
      </c>
      <c r="M2121" s="407">
        <f t="shared" si="235"/>
        <v>0</v>
      </c>
      <c r="N2121" s="407">
        <f t="shared" si="236"/>
        <v>0</v>
      </c>
      <c r="O2121" s="407">
        <f t="shared" si="237"/>
        <v>0</v>
      </c>
      <c r="P2121" s="411" t="str">
        <f t="shared" si="233"/>
        <v/>
      </c>
      <c r="Q2121" s="412" t="str">
        <f t="shared" si="234"/>
        <v/>
      </c>
      <c r="Z2121" s="364"/>
    </row>
    <row r="2122" spans="2:26">
      <c r="B2122" s="406">
        <v>2117</v>
      </c>
      <c r="C2122" s="364"/>
      <c r="D2122" s="364" t="str">
        <f t="shared" si="232"/>
        <v xml:space="preserve">#2117 : </v>
      </c>
      <c r="E2122" s="365"/>
      <c r="F2122" s="365"/>
      <c r="G2122" s="365"/>
      <c r="H2122" s="365"/>
      <c r="I2122" s="365"/>
      <c r="J2122" s="365"/>
      <c r="K2122" s="417"/>
      <c r="L2122" s="407">
        <f t="shared" si="238"/>
        <v>0</v>
      </c>
      <c r="M2122" s="407">
        <f t="shared" si="235"/>
        <v>0</v>
      </c>
      <c r="N2122" s="407">
        <f t="shared" si="236"/>
        <v>0</v>
      </c>
      <c r="O2122" s="407">
        <f t="shared" si="237"/>
        <v>0</v>
      </c>
      <c r="P2122" s="411" t="str">
        <f t="shared" si="233"/>
        <v/>
      </c>
      <c r="Q2122" s="412" t="str">
        <f t="shared" si="234"/>
        <v/>
      </c>
      <c r="Z2122" s="364"/>
    </row>
    <row r="2123" spans="2:26">
      <c r="B2123" s="406">
        <v>2118</v>
      </c>
      <c r="C2123" s="364"/>
      <c r="D2123" s="364" t="str">
        <f t="shared" si="232"/>
        <v xml:space="preserve">#2118 : </v>
      </c>
      <c r="E2123" s="365"/>
      <c r="F2123" s="365"/>
      <c r="G2123" s="365"/>
      <c r="H2123" s="365"/>
      <c r="I2123" s="365"/>
      <c r="J2123" s="365"/>
      <c r="K2123" s="417"/>
      <c r="L2123" s="407">
        <f t="shared" si="238"/>
        <v>0</v>
      </c>
      <c r="M2123" s="407">
        <f t="shared" si="235"/>
        <v>0</v>
      </c>
      <c r="N2123" s="407">
        <f t="shared" si="236"/>
        <v>0</v>
      </c>
      <c r="O2123" s="407">
        <f t="shared" si="237"/>
        <v>0</v>
      </c>
      <c r="P2123" s="411" t="str">
        <f t="shared" si="233"/>
        <v/>
      </c>
      <c r="Q2123" s="412" t="str">
        <f t="shared" si="234"/>
        <v/>
      </c>
      <c r="Z2123" s="364"/>
    </row>
    <row r="2124" spans="2:26">
      <c r="B2124" s="406">
        <v>2119</v>
      </c>
      <c r="C2124" s="364"/>
      <c r="D2124" s="364" t="str">
        <f t="shared" si="232"/>
        <v xml:space="preserve">#2119 : </v>
      </c>
      <c r="E2124" s="365"/>
      <c r="F2124" s="365"/>
      <c r="G2124" s="365"/>
      <c r="H2124" s="365"/>
      <c r="I2124" s="365"/>
      <c r="J2124" s="365"/>
      <c r="K2124" s="417"/>
      <c r="L2124" s="407">
        <f t="shared" si="238"/>
        <v>0</v>
      </c>
      <c r="M2124" s="407">
        <f t="shared" si="235"/>
        <v>0</v>
      </c>
      <c r="N2124" s="407">
        <f t="shared" si="236"/>
        <v>0</v>
      </c>
      <c r="O2124" s="407">
        <f t="shared" si="237"/>
        <v>0</v>
      </c>
      <c r="P2124" s="411" t="str">
        <f t="shared" si="233"/>
        <v/>
      </c>
      <c r="Q2124" s="412" t="str">
        <f t="shared" si="234"/>
        <v/>
      </c>
      <c r="Z2124" s="364"/>
    </row>
    <row r="2125" spans="2:26">
      <c r="B2125" s="406">
        <v>2120</v>
      </c>
      <c r="C2125" s="364"/>
      <c r="D2125" s="364" t="str">
        <f t="shared" si="232"/>
        <v xml:space="preserve">#2120 : </v>
      </c>
      <c r="E2125" s="365"/>
      <c r="F2125" s="365"/>
      <c r="G2125" s="365"/>
      <c r="H2125" s="365"/>
      <c r="I2125" s="365"/>
      <c r="J2125" s="365"/>
      <c r="K2125" s="417"/>
      <c r="L2125" s="407">
        <f t="shared" si="238"/>
        <v>0</v>
      </c>
      <c r="M2125" s="407">
        <f t="shared" si="235"/>
        <v>0</v>
      </c>
      <c r="N2125" s="407">
        <f t="shared" si="236"/>
        <v>0</v>
      </c>
      <c r="O2125" s="407">
        <f t="shared" si="237"/>
        <v>0</v>
      </c>
      <c r="P2125" s="411" t="str">
        <f t="shared" si="233"/>
        <v/>
      </c>
      <c r="Q2125" s="412" t="str">
        <f t="shared" si="234"/>
        <v/>
      </c>
      <c r="Z2125" s="364"/>
    </row>
    <row r="2126" spans="2:26">
      <c r="B2126" s="406">
        <v>2121</v>
      </c>
      <c r="C2126" s="364"/>
      <c r="D2126" s="364" t="str">
        <f t="shared" si="232"/>
        <v xml:space="preserve">#2121 : </v>
      </c>
      <c r="E2126" s="365"/>
      <c r="F2126" s="365"/>
      <c r="G2126" s="365"/>
      <c r="H2126" s="365"/>
      <c r="I2126" s="365"/>
      <c r="J2126" s="365"/>
      <c r="K2126" s="417"/>
      <c r="L2126" s="407">
        <f t="shared" si="238"/>
        <v>0</v>
      </c>
      <c r="M2126" s="407">
        <f t="shared" si="235"/>
        <v>0</v>
      </c>
      <c r="N2126" s="407">
        <f t="shared" si="236"/>
        <v>0</v>
      </c>
      <c r="O2126" s="407">
        <f t="shared" si="237"/>
        <v>0</v>
      </c>
      <c r="P2126" s="411" t="str">
        <f t="shared" si="233"/>
        <v/>
      </c>
      <c r="Q2126" s="412" t="str">
        <f t="shared" si="234"/>
        <v/>
      </c>
      <c r="Z2126" s="364"/>
    </row>
    <row r="2127" spans="2:26">
      <c r="B2127" s="406">
        <v>2122</v>
      </c>
      <c r="C2127" s="364"/>
      <c r="D2127" s="364" t="str">
        <f t="shared" si="232"/>
        <v xml:space="preserve">#2122 : </v>
      </c>
      <c r="E2127" s="365"/>
      <c r="F2127" s="365"/>
      <c r="G2127" s="365"/>
      <c r="H2127" s="365"/>
      <c r="I2127" s="365"/>
      <c r="J2127" s="365"/>
      <c r="K2127" s="417"/>
      <c r="L2127" s="407">
        <f t="shared" si="238"/>
        <v>0</v>
      </c>
      <c r="M2127" s="407">
        <f t="shared" si="235"/>
        <v>0</v>
      </c>
      <c r="N2127" s="407">
        <f t="shared" si="236"/>
        <v>0</v>
      </c>
      <c r="O2127" s="407">
        <f t="shared" si="237"/>
        <v>0</v>
      </c>
      <c r="P2127" s="411" t="str">
        <f t="shared" si="233"/>
        <v/>
      </c>
      <c r="Q2127" s="412" t="str">
        <f t="shared" si="234"/>
        <v/>
      </c>
      <c r="Z2127" s="364"/>
    </row>
    <row r="2128" spans="2:26">
      <c r="B2128" s="406">
        <v>2123</v>
      </c>
      <c r="C2128" s="364"/>
      <c r="D2128" s="364" t="str">
        <f t="shared" si="232"/>
        <v xml:space="preserve">#2123 : </v>
      </c>
      <c r="E2128" s="365"/>
      <c r="F2128" s="365"/>
      <c r="G2128" s="365"/>
      <c r="H2128" s="365"/>
      <c r="I2128" s="365"/>
      <c r="J2128" s="365"/>
      <c r="K2128" s="417"/>
      <c r="L2128" s="407">
        <f t="shared" si="238"/>
        <v>0</v>
      </c>
      <c r="M2128" s="407">
        <f t="shared" si="235"/>
        <v>0</v>
      </c>
      <c r="N2128" s="407">
        <f t="shared" si="236"/>
        <v>0</v>
      </c>
      <c r="O2128" s="407">
        <f t="shared" si="237"/>
        <v>0</v>
      </c>
      <c r="P2128" s="411" t="str">
        <f t="shared" si="233"/>
        <v/>
      </c>
      <c r="Q2128" s="412" t="str">
        <f t="shared" si="234"/>
        <v/>
      </c>
      <c r="Z2128" s="364"/>
    </row>
    <row r="2129" spans="2:26">
      <c r="B2129" s="406">
        <v>2124</v>
      </c>
      <c r="C2129" s="364"/>
      <c r="D2129" s="364" t="str">
        <f t="shared" si="232"/>
        <v xml:space="preserve">#2124 : </v>
      </c>
      <c r="E2129" s="365"/>
      <c r="F2129" s="365"/>
      <c r="G2129" s="365"/>
      <c r="H2129" s="365"/>
      <c r="I2129" s="365"/>
      <c r="J2129" s="365"/>
      <c r="K2129" s="417"/>
      <c r="L2129" s="407">
        <f t="shared" si="238"/>
        <v>0</v>
      </c>
      <c r="M2129" s="407">
        <f t="shared" si="235"/>
        <v>0</v>
      </c>
      <c r="N2129" s="407">
        <f t="shared" si="236"/>
        <v>0</v>
      </c>
      <c r="O2129" s="407">
        <f t="shared" si="237"/>
        <v>0</v>
      </c>
      <c r="P2129" s="411" t="str">
        <f t="shared" si="233"/>
        <v/>
      </c>
      <c r="Q2129" s="412" t="str">
        <f t="shared" si="234"/>
        <v/>
      </c>
      <c r="Z2129" s="364"/>
    </row>
    <row r="2130" spans="2:26">
      <c r="B2130" s="406">
        <v>2125</v>
      </c>
      <c r="C2130" s="364"/>
      <c r="D2130" s="364" t="str">
        <f t="shared" si="232"/>
        <v xml:space="preserve">#2125 : </v>
      </c>
      <c r="E2130" s="365"/>
      <c r="F2130" s="365"/>
      <c r="G2130" s="365"/>
      <c r="H2130" s="365"/>
      <c r="I2130" s="365"/>
      <c r="J2130" s="365"/>
      <c r="K2130" s="417"/>
      <c r="L2130" s="407">
        <f t="shared" si="238"/>
        <v>0</v>
      </c>
      <c r="M2130" s="407">
        <f t="shared" si="235"/>
        <v>0</v>
      </c>
      <c r="N2130" s="407">
        <f t="shared" si="236"/>
        <v>0</v>
      </c>
      <c r="O2130" s="407">
        <f t="shared" si="237"/>
        <v>0</v>
      </c>
      <c r="P2130" s="411" t="str">
        <f t="shared" si="233"/>
        <v/>
      </c>
      <c r="Q2130" s="412" t="str">
        <f t="shared" si="234"/>
        <v/>
      </c>
      <c r="Z2130" s="364"/>
    </row>
    <row r="2131" spans="2:26">
      <c r="B2131" s="406">
        <v>2126</v>
      </c>
      <c r="C2131" s="364"/>
      <c r="D2131" s="364" t="str">
        <f t="shared" si="232"/>
        <v xml:space="preserve">#2126 : </v>
      </c>
      <c r="E2131" s="365"/>
      <c r="F2131" s="365"/>
      <c r="G2131" s="365"/>
      <c r="H2131" s="365"/>
      <c r="I2131" s="365"/>
      <c r="J2131" s="365"/>
      <c r="K2131" s="417"/>
      <c r="L2131" s="407">
        <f t="shared" si="238"/>
        <v>0</v>
      </c>
      <c r="M2131" s="407">
        <f t="shared" si="235"/>
        <v>0</v>
      </c>
      <c r="N2131" s="407">
        <f t="shared" si="236"/>
        <v>0</v>
      </c>
      <c r="O2131" s="407">
        <f t="shared" si="237"/>
        <v>0</v>
      </c>
      <c r="P2131" s="411" t="str">
        <f t="shared" si="233"/>
        <v/>
      </c>
      <c r="Q2131" s="412" t="str">
        <f t="shared" si="234"/>
        <v/>
      </c>
      <c r="Z2131" s="364"/>
    </row>
    <row r="2132" spans="2:26">
      <c r="B2132" s="406">
        <v>2127</v>
      </c>
      <c r="C2132" s="364"/>
      <c r="D2132" s="364" t="str">
        <f t="shared" si="232"/>
        <v xml:space="preserve">#2127 : </v>
      </c>
      <c r="E2132" s="365"/>
      <c r="F2132" s="365"/>
      <c r="G2132" s="365"/>
      <c r="H2132" s="365"/>
      <c r="I2132" s="365"/>
      <c r="J2132" s="365"/>
      <c r="K2132" s="417"/>
      <c r="L2132" s="407">
        <f t="shared" si="238"/>
        <v>0</v>
      </c>
      <c r="M2132" s="407">
        <f t="shared" si="235"/>
        <v>0</v>
      </c>
      <c r="N2132" s="407">
        <f t="shared" si="236"/>
        <v>0</v>
      </c>
      <c r="O2132" s="407">
        <f t="shared" si="237"/>
        <v>0</v>
      </c>
      <c r="P2132" s="411" t="str">
        <f t="shared" si="233"/>
        <v/>
      </c>
      <c r="Q2132" s="412" t="str">
        <f t="shared" si="234"/>
        <v/>
      </c>
      <c r="Z2132" s="364"/>
    </row>
    <row r="2133" spans="2:26">
      <c r="B2133" s="406">
        <v>2128</v>
      </c>
      <c r="C2133" s="364"/>
      <c r="D2133" s="364" t="str">
        <f t="shared" si="232"/>
        <v xml:space="preserve">#2128 : </v>
      </c>
      <c r="E2133" s="365"/>
      <c r="F2133" s="365"/>
      <c r="G2133" s="365"/>
      <c r="H2133" s="365"/>
      <c r="I2133" s="365"/>
      <c r="J2133" s="365"/>
      <c r="K2133" s="417"/>
      <c r="L2133" s="407">
        <f t="shared" si="238"/>
        <v>0</v>
      </c>
      <c r="M2133" s="407">
        <f t="shared" si="235"/>
        <v>0</v>
      </c>
      <c r="N2133" s="407">
        <f t="shared" si="236"/>
        <v>0</v>
      </c>
      <c r="O2133" s="407">
        <f t="shared" si="237"/>
        <v>0</v>
      </c>
      <c r="P2133" s="411" t="str">
        <f t="shared" si="233"/>
        <v/>
      </c>
      <c r="Q2133" s="412" t="str">
        <f t="shared" si="234"/>
        <v/>
      </c>
      <c r="Z2133" s="364"/>
    </row>
    <row r="2134" spans="2:26">
      <c r="B2134" s="406">
        <v>2129</v>
      </c>
      <c r="C2134" s="364"/>
      <c r="D2134" s="364" t="str">
        <f t="shared" ref="D2134:D2197" si="239">"#"&amp;B2134&amp;" : "&amp;C2134</f>
        <v xml:space="preserve">#2129 : </v>
      </c>
      <c r="E2134" s="365"/>
      <c r="F2134" s="365"/>
      <c r="G2134" s="365"/>
      <c r="H2134" s="365"/>
      <c r="I2134" s="365"/>
      <c r="J2134" s="365"/>
      <c r="K2134" s="417"/>
      <c r="L2134" s="407">
        <f t="shared" si="238"/>
        <v>0</v>
      </c>
      <c r="M2134" s="407">
        <f t="shared" si="235"/>
        <v>0</v>
      </c>
      <c r="N2134" s="407">
        <f t="shared" si="236"/>
        <v>0</v>
      </c>
      <c r="O2134" s="407">
        <f t="shared" si="237"/>
        <v>0</v>
      </c>
      <c r="P2134" s="411" t="str">
        <f t="shared" si="233"/>
        <v/>
      </c>
      <c r="Q2134" s="412" t="str">
        <f t="shared" si="234"/>
        <v/>
      </c>
      <c r="Z2134" s="364"/>
    </row>
    <row r="2135" spans="2:26">
      <c r="B2135" s="406">
        <v>2130</v>
      </c>
      <c r="C2135" s="364"/>
      <c r="D2135" s="364" t="str">
        <f t="shared" si="239"/>
        <v xml:space="preserve">#2130 : </v>
      </c>
      <c r="E2135" s="365"/>
      <c r="F2135" s="365"/>
      <c r="G2135" s="365"/>
      <c r="H2135" s="365"/>
      <c r="I2135" s="365"/>
      <c r="J2135" s="365"/>
      <c r="K2135" s="417"/>
      <c r="L2135" s="407">
        <f t="shared" si="238"/>
        <v>0</v>
      </c>
      <c r="M2135" s="407">
        <f t="shared" si="235"/>
        <v>0</v>
      </c>
      <c r="N2135" s="407">
        <f t="shared" si="236"/>
        <v>0</v>
      </c>
      <c r="O2135" s="407">
        <f t="shared" si="237"/>
        <v>0</v>
      </c>
      <c r="P2135" s="411" t="str">
        <f t="shared" si="233"/>
        <v/>
      </c>
      <c r="Q2135" s="412" t="str">
        <f t="shared" si="234"/>
        <v/>
      </c>
      <c r="Z2135" s="364"/>
    </row>
    <row r="2136" spans="2:26">
      <c r="B2136" s="406">
        <v>2131</v>
      </c>
      <c r="C2136" s="364"/>
      <c r="D2136" s="364" t="str">
        <f t="shared" si="239"/>
        <v xml:space="preserve">#2131 : </v>
      </c>
      <c r="E2136" s="365"/>
      <c r="F2136" s="365"/>
      <c r="G2136" s="365"/>
      <c r="H2136" s="365"/>
      <c r="I2136" s="365"/>
      <c r="J2136" s="365"/>
      <c r="K2136" s="417"/>
      <c r="L2136" s="407">
        <f t="shared" si="238"/>
        <v>0</v>
      </c>
      <c r="M2136" s="407">
        <f t="shared" si="235"/>
        <v>0</v>
      </c>
      <c r="N2136" s="407">
        <f t="shared" si="236"/>
        <v>0</v>
      </c>
      <c r="O2136" s="407">
        <f t="shared" si="237"/>
        <v>0</v>
      </c>
      <c r="P2136" s="411" t="str">
        <f t="shared" si="233"/>
        <v/>
      </c>
      <c r="Q2136" s="412" t="str">
        <f t="shared" si="234"/>
        <v/>
      </c>
      <c r="Z2136" s="364"/>
    </row>
    <row r="2137" spans="2:26">
      <c r="B2137" s="406">
        <v>2132</v>
      </c>
      <c r="C2137" s="364"/>
      <c r="D2137" s="364" t="str">
        <f t="shared" si="239"/>
        <v xml:space="preserve">#2132 : </v>
      </c>
      <c r="E2137" s="365"/>
      <c r="F2137" s="365"/>
      <c r="G2137" s="365"/>
      <c r="H2137" s="365"/>
      <c r="I2137" s="365"/>
      <c r="J2137" s="365"/>
      <c r="K2137" s="417"/>
      <c r="L2137" s="407">
        <f t="shared" si="238"/>
        <v>0</v>
      </c>
      <c r="M2137" s="407">
        <f t="shared" si="235"/>
        <v>0</v>
      </c>
      <c r="N2137" s="407">
        <f t="shared" si="236"/>
        <v>0</v>
      </c>
      <c r="O2137" s="407">
        <f t="shared" si="237"/>
        <v>0</v>
      </c>
      <c r="P2137" s="411" t="str">
        <f t="shared" si="233"/>
        <v/>
      </c>
      <c r="Q2137" s="412" t="str">
        <f t="shared" si="234"/>
        <v/>
      </c>
      <c r="Z2137" s="364"/>
    </row>
    <row r="2138" spans="2:26">
      <c r="B2138" s="406">
        <v>2133</v>
      </c>
      <c r="C2138" s="364"/>
      <c r="D2138" s="364" t="str">
        <f t="shared" si="239"/>
        <v xml:space="preserve">#2133 : </v>
      </c>
      <c r="E2138" s="365"/>
      <c r="F2138" s="365"/>
      <c r="G2138" s="365"/>
      <c r="H2138" s="365"/>
      <c r="I2138" s="365"/>
      <c r="J2138" s="365"/>
      <c r="K2138" s="417"/>
      <c r="L2138" s="407">
        <f t="shared" si="238"/>
        <v>0</v>
      </c>
      <c r="M2138" s="407">
        <f t="shared" si="235"/>
        <v>0</v>
      </c>
      <c r="N2138" s="407">
        <f t="shared" si="236"/>
        <v>0</v>
      </c>
      <c r="O2138" s="407">
        <f t="shared" si="237"/>
        <v>0</v>
      </c>
      <c r="P2138" s="411" t="str">
        <f t="shared" si="233"/>
        <v/>
      </c>
      <c r="Q2138" s="412" t="str">
        <f t="shared" si="234"/>
        <v/>
      </c>
      <c r="Z2138" s="364"/>
    </row>
    <row r="2139" spans="2:26">
      <c r="B2139" s="406">
        <v>2134</v>
      </c>
      <c r="C2139" s="364"/>
      <c r="D2139" s="364" t="str">
        <f t="shared" si="239"/>
        <v xml:space="preserve">#2134 : </v>
      </c>
      <c r="E2139" s="365"/>
      <c r="F2139" s="365"/>
      <c r="G2139" s="365"/>
      <c r="H2139" s="365"/>
      <c r="I2139" s="365"/>
      <c r="J2139" s="365"/>
      <c r="K2139" s="417"/>
      <c r="L2139" s="407">
        <f t="shared" si="238"/>
        <v>0</v>
      </c>
      <c r="M2139" s="407">
        <f t="shared" si="235"/>
        <v>0</v>
      </c>
      <c r="N2139" s="407">
        <f t="shared" si="236"/>
        <v>0</v>
      </c>
      <c r="O2139" s="407">
        <f t="shared" si="237"/>
        <v>0</v>
      </c>
      <c r="P2139" s="411" t="str">
        <f t="shared" si="233"/>
        <v/>
      </c>
      <c r="Q2139" s="412" t="str">
        <f t="shared" si="234"/>
        <v/>
      </c>
      <c r="Z2139" s="364"/>
    </row>
    <row r="2140" spans="2:26">
      <c r="B2140" s="406">
        <v>2135</v>
      </c>
      <c r="C2140" s="364"/>
      <c r="D2140" s="364" t="str">
        <f t="shared" si="239"/>
        <v xml:space="preserve">#2135 : </v>
      </c>
      <c r="E2140" s="365"/>
      <c r="F2140" s="365"/>
      <c r="G2140" s="365"/>
      <c r="H2140" s="365"/>
      <c r="I2140" s="365"/>
      <c r="J2140" s="365"/>
      <c r="K2140" s="417"/>
      <c r="L2140" s="407">
        <f t="shared" si="238"/>
        <v>0</v>
      </c>
      <c r="M2140" s="407">
        <f t="shared" si="235"/>
        <v>0</v>
      </c>
      <c r="N2140" s="407">
        <f t="shared" si="236"/>
        <v>0</v>
      </c>
      <c r="O2140" s="407">
        <f t="shared" si="237"/>
        <v>0</v>
      </c>
      <c r="P2140" s="411" t="str">
        <f t="shared" si="233"/>
        <v/>
      </c>
      <c r="Q2140" s="412" t="str">
        <f t="shared" si="234"/>
        <v/>
      </c>
      <c r="Z2140" s="364"/>
    </row>
    <row r="2141" spans="2:26">
      <c r="B2141" s="406">
        <v>2136</v>
      </c>
      <c r="C2141" s="364"/>
      <c r="D2141" s="364" t="str">
        <f t="shared" si="239"/>
        <v xml:space="preserve">#2136 : </v>
      </c>
      <c r="E2141" s="365"/>
      <c r="F2141" s="365"/>
      <c r="G2141" s="365"/>
      <c r="H2141" s="365"/>
      <c r="I2141" s="365"/>
      <c r="J2141" s="365"/>
      <c r="K2141" s="417"/>
      <c r="L2141" s="407">
        <f t="shared" si="238"/>
        <v>0</v>
      </c>
      <c r="M2141" s="407">
        <f t="shared" si="235"/>
        <v>0</v>
      </c>
      <c r="N2141" s="407">
        <f t="shared" si="236"/>
        <v>0</v>
      </c>
      <c r="O2141" s="407">
        <f t="shared" si="237"/>
        <v>0</v>
      </c>
      <c r="P2141" s="411" t="str">
        <f t="shared" si="233"/>
        <v/>
      </c>
      <c r="Q2141" s="412" t="str">
        <f t="shared" si="234"/>
        <v/>
      </c>
      <c r="Z2141" s="364"/>
    </row>
    <row r="2142" spans="2:26">
      <c r="B2142" s="406">
        <v>2137</v>
      </c>
      <c r="C2142" s="364"/>
      <c r="D2142" s="364" t="str">
        <f t="shared" si="239"/>
        <v xml:space="preserve">#2137 : </v>
      </c>
      <c r="E2142" s="365"/>
      <c r="F2142" s="365"/>
      <c r="G2142" s="365"/>
      <c r="H2142" s="365"/>
      <c r="I2142" s="365"/>
      <c r="J2142" s="365"/>
      <c r="K2142" s="417"/>
      <c r="L2142" s="407">
        <f t="shared" si="238"/>
        <v>0</v>
      </c>
      <c r="M2142" s="407">
        <f t="shared" si="235"/>
        <v>0</v>
      </c>
      <c r="N2142" s="407">
        <f t="shared" si="236"/>
        <v>0</v>
      </c>
      <c r="O2142" s="407">
        <f t="shared" si="237"/>
        <v>0</v>
      </c>
      <c r="P2142" s="411" t="str">
        <f t="shared" si="233"/>
        <v/>
      </c>
      <c r="Q2142" s="412" t="str">
        <f t="shared" si="234"/>
        <v/>
      </c>
      <c r="Z2142" s="364"/>
    </row>
    <row r="2143" spans="2:26">
      <c r="B2143" s="406">
        <v>2138</v>
      </c>
      <c r="C2143" s="364"/>
      <c r="D2143" s="364" t="str">
        <f t="shared" si="239"/>
        <v xml:space="preserve">#2138 : </v>
      </c>
      <c r="E2143" s="365"/>
      <c r="F2143" s="365"/>
      <c r="G2143" s="365"/>
      <c r="H2143" s="365"/>
      <c r="I2143" s="365"/>
      <c r="J2143" s="365"/>
      <c r="K2143" s="417"/>
      <c r="L2143" s="407">
        <f t="shared" si="238"/>
        <v>0</v>
      </c>
      <c r="M2143" s="407">
        <f t="shared" si="235"/>
        <v>0</v>
      </c>
      <c r="N2143" s="407">
        <f t="shared" si="236"/>
        <v>0</v>
      </c>
      <c r="O2143" s="407">
        <f t="shared" si="237"/>
        <v>0</v>
      </c>
      <c r="P2143" s="411" t="str">
        <f t="shared" si="233"/>
        <v/>
      </c>
      <c r="Q2143" s="412" t="str">
        <f t="shared" si="234"/>
        <v/>
      </c>
      <c r="Z2143" s="364"/>
    </row>
    <row r="2144" spans="2:26">
      <c r="B2144" s="406">
        <v>2139</v>
      </c>
      <c r="C2144" s="364"/>
      <c r="D2144" s="364" t="str">
        <f t="shared" si="239"/>
        <v xml:space="preserve">#2139 : </v>
      </c>
      <c r="E2144" s="365"/>
      <c r="F2144" s="365"/>
      <c r="G2144" s="365"/>
      <c r="H2144" s="365"/>
      <c r="I2144" s="365"/>
      <c r="J2144" s="365"/>
      <c r="K2144" s="417"/>
      <c r="L2144" s="407">
        <f t="shared" si="238"/>
        <v>0</v>
      </c>
      <c r="M2144" s="407">
        <f t="shared" si="235"/>
        <v>0</v>
      </c>
      <c r="N2144" s="407">
        <f t="shared" si="236"/>
        <v>0</v>
      </c>
      <c r="O2144" s="407">
        <f t="shared" si="237"/>
        <v>0</v>
      </c>
      <c r="P2144" s="411" t="str">
        <f t="shared" si="233"/>
        <v/>
      </c>
      <c r="Q2144" s="412" t="str">
        <f t="shared" si="234"/>
        <v/>
      </c>
      <c r="Z2144" s="364"/>
    </row>
    <row r="2145" spans="2:26">
      <c r="B2145" s="406">
        <v>2140</v>
      </c>
      <c r="C2145" s="364"/>
      <c r="D2145" s="364" t="str">
        <f t="shared" si="239"/>
        <v xml:space="preserve">#2140 : </v>
      </c>
      <c r="E2145" s="365"/>
      <c r="F2145" s="365"/>
      <c r="G2145" s="365"/>
      <c r="H2145" s="365"/>
      <c r="I2145" s="365"/>
      <c r="J2145" s="365"/>
      <c r="K2145" s="417"/>
      <c r="L2145" s="407">
        <f t="shared" si="238"/>
        <v>0</v>
      </c>
      <c r="M2145" s="407">
        <f t="shared" si="235"/>
        <v>0</v>
      </c>
      <c r="N2145" s="407">
        <f t="shared" si="236"/>
        <v>0</v>
      </c>
      <c r="O2145" s="407">
        <f t="shared" si="237"/>
        <v>0</v>
      </c>
      <c r="P2145" s="411" t="str">
        <f t="shared" si="233"/>
        <v/>
      </c>
      <c r="Q2145" s="412" t="str">
        <f t="shared" si="234"/>
        <v/>
      </c>
      <c r="Z2145" s="364"/>
    </row>
    <row r="2146" spans="2:26">
      <c r="B2146" s="406">
        <v>2141</v>
      </c>
      <c r="C2146" s="364"/>
      <c r="D2146" s="364" t="str">
        <f t="shared" si="239"/>
        <v xml:space="preserve">#2141 : </v>
      </c>
      <c r="E2146" s="365"/>
      <c r="F2146" s="365"/>
      <c r="G2146" s="365"/>
      <c r="H2146" s="365"/>
      <c r="I2146" s="365"/>
      <c r="J2146" s="365"/>
      <c r="K2146" s="417"/>
      <c r="L2146" s="407">
        <f t="shared" si="238"/>
        <v>0</v>
      </c>
      <c r="M2146" s="407">
        <f t="shared" si="235"/>
        <v>0</v>
      </c>
      <c r="N2146" s="407">
        <f t="shared" si="236"/>
        <v>0</v>
      </c>
      <c r="O2146" s="407">
        <f t="shared" si="237"/>
        <v>0</v>
      </c>
      <c r="P2146" s="411" t="str">
        <f t="shared" si="233"/>
        <v/>
      </c>
      <c r="Q2146" s="412" t="str">
        <f t="shared" si="234"/>
        <v/>
      </c>
      <c r="Z2146" s="364"/>
    </row>
    <row r="2147" spans="2:26">
      <c r="B2147" s="406">
        <v>2142</v>
      </c>
      <c r="C2147" s="364"/>
      <c r="D2147" s="364" t="str">
        <f t="shared" si="239"/>
        <v xml:space="preserve">#2142 : </v>
      </c>
      <c r="E2147" s="365"/>
      <c r="F2147" s="365"/>
      <c r="G2147" s="365"/>
      <c r="H2147" s="365"/>
      <c r="I2147" s="365"/>
      <c r="J2147" s="365"/>
      <c r="K2147" s="417"/>
      <c r="L2147" s="407">
        <f t="shared" si="238"/>
        <v>0</v>
      </c>
      <c r="M2147" s="407">
        <f t="shared" si="235"/>
        <v>0</v>
      </c>
      <c r="N2147" s="407">
        <f t="shared" si="236"/>
        <v>0</v>
      </c>
      <c r="O2147" s="407">
        <f t="shared" si="237"/>
        <v>0</v>
      </c>
      <c r="P2147" s="411" t="str">
        <f t="shared" si="233"/>
        <v/>
      </c>
      <c r="Q2147" s="412" t="str">
        <f t="shared" si="234"/>
        <v/>
      </c>
      <c r="Z2147" s="364"/>
    </row>
    <row r="2148" spans="2:26">
      <c r="B2148" s="406">
        <v>2143</v>
      </c>
      <c r="C2148" s="364"/>
      <c r="D2148" s="364" t="str">
        <f t="shared" si="239"/>
        <v xml:space="preserve">#2143 : </v>
      </c>
      <c r="E2148" s="365"/>
      <c r="F2148" s="365"/>
      <c r="G2148" s="365"/>
      <c r="H2148" s="365"/>
      <c r="I2148" s="365"/>
      <c r="J2148" s="365"/>
      <c r="K2148" s="417"/>
      <c r="L2148" s="407">
        <f t="shared" si="238"/>
        <v>0</v>
      </c>
      <c r="M2148" s="407">
        <f t="shared" si="235"/>
        <v>0</v>
      </c>
      <c r="N2148" s="407">
        <f t="shared" si="236"/>
        <v>0</v>
      </c>
      <c r="O2148" s="407">
        <f t="shared" si="237"/>
        <v>0</v>
      </c>
      <c r="P2148" s="411" t="str">
        <f t="shared" si="233"/>
        <v/>
      </c>
      <c r="Q2148" s="412" t="str">
        <f t="shared" si="234"/>
        <v/>
      </c>
      <c r="Z2148" s="364"/>
    </row>
    <row r="2149" spans="2:26">
      <c r="B2149" s="406">
        <v>2144</v>
      </c>
      <c r="C2149" s="364"/>
      <c r="D2149" s="364" t="str">
        <f t="shared" si="239"/>
        <v xml:space="preserve">#2144 : </v>
      </c>
      <c r="E2149" s="365"/>
      <c r="F2149" s="365"/>
      <c r="G2149" s="365"/>
      <c r="H2149" s="365"/>
      <c r="I2149" s="365"/>
      <c r="J2149" s="365"/>
      <c r="K2149" s="417"/>
      <c r="L2149" s="407">
        <f t="shared" si="238"/>
        <v>0</v>
      </c>
      <c r="M2149" s="407">
        <f t="shared" si="235"/>
        <v>0</v>
      </c>
      <c r="N2149" s="407">
        <f t="shared" si="236"/>
        <v>0</v>
      </c>
      <c r="O2149" s="407">
        <f t="shared" si="237"/>
        <v>0</v>
      </c>
      <c r="P2149" s="411" t="str">
        <f t="shared" si="233"/>
        <v/>
      </c>
      <c r="Q2149" s="412" t="str">
        <f t="shared" si="234"/>
        <v/>
      </c>
      <c r="Z2149" s="364"/>
    </row>
    <row r="2150" spans="2:26">
      <c r="B2150" s="406">
        <v>2145</v>
      </c>
      <c r="C2150" s="364"/>
      <c r="D2150" s="364" t="str">
        <f t="shared" si="239"/>
        <v xml:space="preserve">#2145 : </v>
      </c>
      <c r="E2150" s="365"/>
      <c r="F2150" s="365"/>
      <c r="G2150" s="365"/>
      <c r="H2150" s="365"/>
      <c r="I2150" s="365"/>
      <c r="J2150" s="365"/>
      <c r="K2150" s="417"/>
      <c r="L2150" s="407">
        <f t="shared" si="238"/>
        <v>0</v>
      </c>
      <c r="M2150" s="407">
        <f t="shared" si="235"/>
        <v>0</v>
      </c>
      <c r="N2150" s="407">
        <f t="shared" si="236"/>
        <v>0</v>
      </c>
      <c r="O2150" s="407">
        <f t="shared" si="237"/>
        <v>0</v>
      </c>
      <c r="P2150" s="411" t="str">
        <f t="shared" si="233"/>
        <v/>
      </c>
      <c r="Q2150" s="412" t="str">
        <f t="shared" si="234"/>
        <v/>
      </c>
      <c r="Z2150" s="364"/>
    </row>
    <row r="2151" spans="2:26">
      <c r="B2151" s="406">
        <v>2146</v>
      </c>
      <c r="C2151" s="364"/>
      <c r="D2151" s="364" t="str">
        <f t="shared" si="239"/>
        <v xml:space="preserve">#2146 : </v>
      </c>
      <c r="E2151" s="365"/>
      <c r="F2151" s="365"/>
      <c r="G2151" s="365"/>
      <c r="H2151" s="365"/>
      <c r="I2151" s="365"/>
      <c r="J2151" s="365"/>
      <c r="K2151" s="417"/>
      <c r="L2151" s="407">
        <f t="shared" si="238"/>
        <v>0</v>
      </c>
      <c r="M2151" s="407">
        <f t="shared" si="235"/>
        <v>0</v>
      </c>
      <c r="N2151" s="407">
        <f t="shared" si="236"/>
        <v>0</v>
      </c>
      <c r="O2151" s="407">
        <f t="shared" si="237"/>
        <v>0</v>
      </c>
      <c r="P2151" s="411" t="str">
        <f t="shared" si="233"/>
        <v/>
      </c>
      <c r="Q2151" s="412" t="str">
        <f t="shared" si="234"/>
        <v/>
      </c>
      <c r="Z2151" s="364"/>
    </row>
    <row r="2152" spans="2:26">
      <c r="B2152" s="406">
        <v>2147</v>
      </c>
      <c r="C2152" s="364"/>
      <c r="D2152" s="364" t="str">
        <f t="shared" si="239"/>
        <v xml:space="preserve">#2147 : </v>
      </c>
      <c r="E2152" s="365"/>
      <c r="F2152" s="365"/>
      <c r="G2152" s="365"/>
      <c r="H2152" s="365"/>
      <c r="I2152" s="365"/>
      <c r="J2152" s="365"/>
      <c r="K2152" s="417"/>
      <c r="L2152" s="407">
        <f t="shared" si="238"/>
        <v>0</v>
      </c>
      <c r="M2152" s="407">
        <f t="shared" si="235"/>
        <v>0</v>
      </c>
      <c r="N2152" s="407">
        <f t="shared" si="236"/>
        <v>0</v>
      </c>
      <c r="O2152" s="407">
        <f t="shared" si="237"/>
        <v>0</v>
      </c>
      <c r="P2152" s="411" t="str">
        <f t="shared" si="233"/>
        <v/>
      </c>
      <c r="Q2152" s="412" t="str">
        <f t="shared" si="234"/>
        <v/>
      </c>
      <c r="Z2152" s="364"/>
    </row>
    <row r="2153" spans="2:26">
      <c r="B2153" s="406">
        <v>2148</v>
      </c>
      <c r="C2153" s="364"/>
      <c r="D2153" s="364" t="str">
        <f t="shared" si="239"/>
        <v xml:space="preserve">#2148 : </v>
      </c>
      <c r="E2153" s="365"/>
      <c r="F2153" s="365"/>
      <c r="G2153" s="365"/>
      <c r="H2153" s="365"/>
      <c r="I2153" s="365"/>
      <c r="J2153" s="365"/>
      <c r="K2153" s="417"/>
      <c r="L2153" s="407">
        <f t="shared" si="238"/>
        <v>0</v>
      </c>
      <c r="M2153" s="407">
        <f t="shared" si="235"/>
        <v>0</v>
      </c>
      <c r="N2153" s="407">
        <f t="shared" si="236"/>
        <v>0</v>
      </c>
      <c r="O2153" s="407">
        <f t="shared" si="237"/>
        <v>0</v>
      </c>
      <c r="P2153" s="411" t="str">
        <f t="shared" si="233"/>
        <v/>
      </c>
      <c r="Q2153" s="412" t="str">
        <f t="shared" si="234"/>
        <v/>
      </c>
      <c r="Z2153" s="364"/>
    </row>
    <row r="2154" spans="2:26">
      <c r="B2154" s="406">
        <v>2149</v>
      </c>
      <c r="C2154" s="364"/>
      <c r="D2154" s="364" t="str">
        <f t="shared" si="239"/>
        <v xml:space="preserve">#2149 : </v>
      </c>
      <c r="E2154" s="365"/>
      <c r="F2154" s="365"/>
      <c r="G2154" s="365"/>
      <c r="H2154" s="365"/>
      <c r="I2154" s="365"/>
      <c r="J2154" s="365"/>
      <c r="K2154" s="417"/>
      <c r="L2154" s="407">
        <f t="shared" si="238"/>
        <v>0</v>
      </c>
      <c r="M2154" s="407">
        <f t="shared" si="235"/>
        <v>0</v>
      </c>
      <c r="N2154" s="407">
        <f t="shared" si="236"/>
        <v>0</v>
      </c>
      <c r="O2154" s="407">
        <f t="shared" si="237"/>
        <v>0</v>
      </c>
      <c r="P2154" s="411" t="str">
        <f t="shared" si="233"/>
        <v/>
      </c>
      <c r="Q2154" s="412" t="str">
        <f t="shared" si="234"/>
        <v/>
      </c>
      <c r="Z2154" s="364"/>
    </row>
    <row r="2155" spans="2:26">
      <c r="B2155" s="406">
        <v>2150</v>
      </c>
      <c r="C2155" s="364"/>
      <c r="D2155" s="364" t="str">
        <f t="shared" si="239"/>
        <v xml:space="preserve">#2150 : </v>
      </c>
      <c r="E2155" s="365"/>
      <c r="F2155" s="365"/>
      <c r="G2155" s="365"/>
      <c r="H2155" s="365"/>
      <c r="I2155" s="365"/>
      <c r="J2155" s="365"/>
      <c r="K2155" s="417"/>
      <c r="L2155" s="407">
        <f t="shared" si="238"/>
        <v>0</v>
      </c>
      <c r="M2155" s="407">
        <f t="shared" si="235"/>
        <v>0</v>
      </c>
      <c r="N2155" s="407">
        <f t="shared" si="236"/>
        <v>0</v>
      </c>
      <c r="O2155" s="407">
        <f t="shared" si="237"/>
        <v>0</v>
      </c>
      <c r="P2155" s="411" t="str">
        <f t="shared" si="233"/>
        <v/>
      </c>
      <c r="Q2155" s="412" t="str">
        <f t="shared" si="234"/>
        <v/>
      </c>
      <c r="Z2155" s="364"/>
    </row>
    <row r="2156" spans="2:26">
      <c r="B2156" s="406">
        <v>2151</v>
      </c>
      <c r="C2156" s="364"/>
      <c r="D2156" s="364" t="str">
        <f t="shared" si="239"/>
        <v xml:space="preserve">#2151 : </v>
      </c>
      <c r="E2156" s="365"/>
      <c r="F2156" s="365"/>
      <c r="G2156" s="365"/>
      <c r="H2156" s="365"/>
      <c r="I2156" s="365"/>
      <c r="J2156" s="365"/>
      <c r="K2156" s="417"/>
      <c r="L2156" s="407">
        <f t="shared" si="238"/>
        <v>0</v>
      </c>
      <c r="M2156" s="407">
        <f t="shared" si="235"/>
        <v>0</v>
      </c>
      <c r="N2156" s="407">
        <f t="shared" si="236"/>
        <v>0</v>
      </c>
      <c r="O2156" s="407">
        <f t="shared" si="237"/>
        <v>0</v>
      </c>
      <c r="P2156" s="411" t="str">
        <f t="shared" si="233"/>
        <v/>
      </c>
      <c r="Q2156" s="412" t="str">
        <f t="shared" si="234"/>
        <v/>
      </c>
      <c r="Z2156" s="364"/>
    </row>
    <row r="2157" spans="2:26">
      <c r="B2157" s="406">
        <v>2152</v>
      </c>
      <c r="C2157" s="364"/>
      <c r="D2157" s="364" t="str">
        <f t="shared" si="239"/>
        <v xml:space="preserve">#2152 : </v>
      </c>
      <c r="E2157" s="365"/>
      <c r="F2157" s="365"/>
      <c r="G2157" s="365"/>
      <c r="H2157" s="365"/>
      <c r="I2157" s="365"/>
      <c r="J2157" s="365"/>
      <c r="K2157" s="417"/>
      <c r="L2157" s="407">
        <f t="shared" si="238"/>
        <v>0</v>
      </c>
      <c r="M2157" s="407">
        <f t="shared" si="235"/>
        <v>0</v>
      </c>
      <c r="N2157" s="407">
        <f t="shared" si="236"/>
        <v>0</v>
      </c>
      <c r="O2157" s="407">
        <f t="shared" si="237"/>
        <v>0</v>
      </c>
      <c r="P2157" s="411" t="str">
        <f t="shared" si="233"/>
        <v/>
      </c>
      <c r="Q2157" s="412" t="str">
        <f t="shared" si="234"/>
        <v/>
      </c>
      <c r="Z2157" s="364"/>
    </row>
    <row r="2158" spans="2:26">
      <c r="B2158" s="406">
        <v>2153</v>
      </c>
      <c r="C2158" s="364"/>
      <c r="D2158" s="364" t="str">
        <f t="shared" si="239"/>
        <v xml:space="preserve">#2153 : </v>
      </c>
      <c r="E2158" s="365"/>
      <c r="F2158" s="365"/>
      <c r="G2158" s="365"/>
      <c r="H2158" s="365"/>
      <c r="I2158" s="365"/>
      <c r="J2158" s="365"/>
      <c r="K2158" s="417"/>
      <c r="L2158" s="407">
        <f t="shared" si="238"/>
        <v>0</v>
      </c>
      <c r="M2158" s="407">
        <f t="shared" si="235"/>
        <v>0</v>
      </c>
      <c r="N2158" s="407">
        <f t="shared" si="236"/>
        <v>0</v>
      </c>
      <c r="O2158" s="407">
        <f t="shared" si="237"/>
        <v>0</v>
      </c>
      <c r="P2158" s="411" t="str">
        <f t="shared" si="233"/>
        <v/>
      </c>
      <c r="Q2158" s="412" t="str">
        <f t="shared" si="234"/>
        <v/>
      </c>
      <c r="Z2158" s="364"/>
    </row>
    <row r="2159" spans="2:26">
      <c r="B2159" s="406">
        <v>2154</v>
      </c>
      <c r="C2159" s="364"/>
      <c r="D2159" s="364" t="str">
        <f t="shared" si="239"/>
        <v xml:space="preserve">#2154 : </v>
      </c>
      <c r="E2159" s="365"/>
      <c r="F2159" s="365"/>
      <c r="G2159" s="365"/>
      <c r="H2159" s="365"/>
      <c r="I2159" s="365"/>
      <c r="J2159" s="365"/>
      <c r="K2159" s="417"/>
      <c r="L2159" s="407">
        <f t="shared" si="238"/>
        <v>0</v>
      </c>
      <c r="M2159" s="407">
        <f t="shared" si="235"/>
        <v>0</v>
      </c>
      <c r="N2159" s="407">
        <f t="shared" si="236"/>
        <v>0</v>
      </c>
      <c r="O2159" s="407">
        <f t="shared" si="237"/>
        <v>0</v>
      </c>
      <c r="P2159" s="411" t="str">
        <f t="shared" si="233"/>
        <v/>
      </c>
      <c r="Q2159" s="412" t="str">
        <f t="shared" si="234"/>
        <v/>
      </c>
      <c r="Z2159" s="364"/>
    </row>
    <row r="2160" spans="2:26">
      <c r="B2160" s="406">
        <v>2155</v>
      </c>
      <c r="C2160" s="364"/>
      <c r="D2160" s="364" t="str">
        <f t="shared" si="239"/>
        <v xml:space="preserve">#2155 : </v>
      </c>
      <c r="E2160" s="365"/>
      <c r="F2160" s="365"/>
      <c r="G2160" s="365"/>
      <c r="H2160" s="365"/>
      <c r="I2160" s="365"/>
      <c r="J2160" s="365"/>
      <c r="K2160" s="417"/>
      <c r="L2160" s="407">
        <f t="shared" si="238"/>
        <v>0</v>
      </c>
      <c r="M2160" s="407">
        <f t="shared" si="235"/>
        <v>0</v>
      </c>
      <c r="N2160" s="407">
        <f t="shared" si="236"/>
        <v>0</v>
      </c>
      <c r="O2160" s="407">
        <f t="shared" si="237"/>
        <v>0</v>
      </c>
      <c r="P2160" s="411" t="str">
        <f t="shared" si="233"/>
        <v/>
      </c>
      <c r="Q2160" s="412" t="str">
        <f t="shared" si="234"/>
        <v/>
      </c>
      <c r="Z2160" s="364"/>
    </row>
    <row r="2161" spans="2:26">
      <c r="B2161" s="406">
        <v>2156</v>
      </c>
      <c r="C2161" s="364"/>
      <c r="D2161" s="364" t="str">
        <f t="shared" si="239"/>
        <v xml:space="preserve">#2156 : </v>
      </c>
      <c r="E2161" s="365"/>
      <c r="F2161" s="365"/>
      <c r="G2161" s="365"/>
      <c r="H2161" s="365"/>
      <c r="I2161" s="365"/>
      <c r="J2161" s="365"/>
      <c r="K2161" s="417"/>
      <c r="L2161" s="407">
        <f t="shared" si="238"/>
        <v>0</v>
      </c>
      <c r="M2161" s="407">
        <f t="shared" si="235"/>
        <v>0</v>
      </c>
      <c r="N2161" s="407">
        <f t="shared" si="236"/>
        <v>0</v>
      </c>
      <c r="O2161" s="407">
        <f t="shared" si="237"/>
        <v>0</v>
      </c>
      <c r="P2161" s="411" t="str">
        <f t="shared" si="233"/>
        <v/>
      </c>
      <c r="Q2161" s="412" t="str">
        <f t="shared" si="234"/>
        <v/>
      </c>
      <c r="Z2161" s="364"/>
    </row>
    <row r="2162" spans="2:26">
      <c r="B2162" s="406">
        <v>2157</v>
      </c>
      <c r="C2162" s="364"/>
      <c r="D2162" s="364" t="str">
        <f t="shared" si="239"/>
        <v xml:space="preserve">#2157 : </v>
      </c>
      <c r="E2162" s="365"/>
      <c r="F2162" s="365"/>
      <c r="G2162" s="365"/>
      <c r="H2162" s="365"/>
      <c r="I2162" s="365"/>
      <c r="J2162" s="365"/>
      <c r="K2162" s="417"/>
      <c r="L2162" s="407">
        <f t="shared" si="238"/>
        <v>0</v>
      </c>
      <c r="M2162" s="407">
        <f t="shared" si="235"/>
        <v>0</v>
      </c>
      <c r="N2162" s="407">
        <f t="shared" si="236"/>
        <v>0</v>
      </c>
      <c r="O2162" s="407">
        <f t="shared" si="237"/>
        <v>0</v>
      </c>
      <c r="P2162" s="411" t="str">
        <f t="shared" si="233"/>
        <v/>
      </c>
      <c r="Q2162" s="412" t="str">
        <f t="shared" si="234"/>
        <v/>
      </c>
      <c r="Z2162" s="364"/>
    </row>
    <row r="2163" spans="2:26">
      <c r="B2163" s="406">
        <v>2158</v>
      </c>
      <c r="C2163" s="364"/>
      <c r="D2163" s="364" t="str">
        <f t="shared" si="239"/>
        <v xml:space="preserve">#2158 : </v>
      </c>
      <c r="E2163" s="365"/>
      <c r="F2163" s="365"/>
      <c r="G2163" s="365"/>
      <c r="H2163" s="365"/>
      <c r="I2163" s="365"/>
      <c r="J2163" s="365"/>
      <c r="K2163" s="417"/>
      <c r="L2163" s="407">
        <f t="shared" si="238"/>
        <v>0</v>
      </c>
      <c r="M2163" s="407">
        <f t="shared" si="235"/>
        <v>0</v>
      </c>
      <c r="N2163" s="407">
        <f t="shared" si="236"/>
        <v>0</v>
      </c>
      <c r="O2163" s="407">
        <f t="shared" si="237"/>
        <v>0</v>
      </c>
      <c r="P2163" s="411" t="str">
        <f t="shared" si="233"/>
        <v/>
      </c>
      <c r="Q2163" s="412" t="str">
        <f t="shared" si="234"/>
        <v/>
      </c>
      <c r="Z2163" s="364"/>
    </row>
    <row r="2164" spans="2:26">
      <c r="B2164" s="406">
        <v>2159</v>
      </c>
      <c r="C2164" s="364"/>
      <c r="D2164" s="364" t="str">
        <f t="shared" si="239"/>
        <v xml:space="preserve">#2159 : </v>
      </c>
      <c r="E2164" s="365"/>
      <c r="F2164" s="365"/>
      <c r="G2164" s="365"/>
      <c r="H2164" s="365"/>
      <c r="I2164" s="365"/>
      <c r="J2164" s="365"/>
      <c r="K2164" s="417"/>
      <c r="L2164" s="407">
        <f t="shared" si="238"/>
        <v>0</v>
      </c>
      <c r="M2164" s="407">
        <f t="shared" si="235"/>
        <v>0</v>
      </c>
      <c r="N2164" s="407">
        <f t="shared" si="236"/>
        <v>0</v>
      </c>
      <c r="O2164" s="407">
        <f t="shared" si="237"/>
        <v>0</v>
      </c>
      <c r="P2164" s="411" t="str">
        <f t="shared" si="233"/>
        <v/>
      </c>
      <c r="Q2164" s="412" t="str">
        <f t="shared" si="234"/>
        <v/>
      </c>
      <c r="Z2164" s="364"/>
    </row>
    <row r="2165" spans="2:26">
      <c r="B2165" s="406">
        <v>2160</v>
      </c>
      <c r="C2165" s="364"/>
      <c r="D2165" s="364" t="str">
        <f t="shared" si="239"/>
        <v xml:space="preserve">#2160 : </v>
      </c>
      <c r="E2165" s="365"/>
      <c r="F2165" s="365"/>
      <c r="G2165" s="365"/>
      <c r="H2165" s="365"/>
      <c r="I2165" s="365"/>
      <c r="J2165" s="365"/>
      <c r="K2165" s="417"/>
      <c r="L2165" s="407">
        <f t="shared" si="238"/>
        <v>0</v>
      </c>
      <c r="M2165" s="407">
        <f t="shared" si="235"/>
        <v>0</v>
      </c>
      <c r="N2165" s="407">
        <f t="shared" si="236"/>
        <v>0</v>
      </c>
      <c r="O2165" s="407">
        <f t="shared" si="237"/>
        <v>0</v>
      </c>
      <c r="P2165" s="411" t="str">
        <f t="shared" si="233"/>
        <v/>
      </c>
      <c r="Q2165" s="412" t="str">
        <f t="shared" si="234"/>
        <v/>
      </c>
      <c r="Z2165" s="364"/>
    </row>
    <row r="2166" spans="2:26">
      <c r="B2166" s="406">
        <v>2161</v>
      </c>
      <c r="C2166" s="364"/>
      <c r="D2166" s="364" t="str">
        <f t="shared" si="239"/>
        <v xml:space="preserve">#2161 : </v>
      </c>
      <c r="E2166" s="365"/>
      <c r="F2166" s="365"/>
      <c r="G2166" s="365"/>
      <c r="H2166" s="365"/>
      <c r="I2166" s="365"/>
      <c r="J2166" s="365"/>
      <c r="K2166" s="417"/>
      <c r="L2166" s="407">
        <f t="shared" si="238"/>
        <v>0</v>
      </c>
      <c r="M2166" s="407">
        <f t="shared" si="235"/>
        <v>0</v>
      </c>
      <c r="N2166" s="407">
        <f t="shared" si="236"/>
        <v>0</v>
      </c>
      <c r="O2166" s="407">
        <f t="shared" si="237"/>
        <v>0</v>
      </c>
      <c r="P2166" s="411" t="str">
        <f t="shared" si="233"/>
        <v/>
      </c>
      <c r="Q2166" s="412" t="str">
        <f t="shared" si="234"/>
        <v/>
      </c>
      <c r="Z2166" s="364"/>
    </row>
    <row r="2167" spans="2:26">
      <c r="B2167" s="406">
        <v>2162</v>
      </c>
      <c r="C2167" s="364"/>
      <c r="D2167" s="364" t="str">
        <f t="shared" si="239"/>
        <v xml:space="preserve">#2162 : </v>
      </c>
      <c r="E2167" s="365"/>
      <c r="F2167" s="365"/>
      <c r="G2167" s="365"/>
      <c r="H2167" s="365"/>
      <c r="I2167" s="365"/>
      <c r="J2167" s="365"/>
      <c r="K2167" s="417"/>
      <c r="L2167" s="407">
        <f t="shared" si="238"/>
        <v>0</v>
      </c>
      <c r="M2167" s="407">
        <f t="shared" si="235"/>
        <v>0</v>
      </c>
      <c r="N2167" s="407">
        <f t="shared" si="236"/>
        <v>0</v>
      </c>
      <c r="O2167" s="407">
        <f t="shared" si="237"/>
        <v>0</v>
      </c>
      <c r="P2167" s="411" t="str">
        <f t="shared" si="233"/>
        <v/>
      </c>
      <c r="Q2167" s="412" t="str">
        <f t="shared" si="234"/>
        <v/>
      </c>
      <c r="Z2167" s="364"/>
    </row>
    <row r="2168" spans="2:26">
      <c r="B2168" s="406">
        <v>2163</v>
      </c>
      <c r="C2168" s="364"/>
      <c r="D2168" s="364" t="str">
        <f t="shared" si="239"/>
        <v xml:space="preserve">#2163 : </v>
      </c>
      <c r="E2168" s="365"/>
      <c r="F2168" s="365"/>
      <c r="G2168" s="365"/>
      <c r="H2168" s="365"/>
      <c r="I2168" s="365"/>
      <c r="J2168" s="365"/>
      <c r="K2168" s="417"/>
      <c r="L2168" s="407">
        <f t="shared" si="238"/>
        <v>0</v>
      </c>
      <c r="M2168" s="407">
        <f t="shared" si="235"/>
        <v>0</v>
      </c>
      <c r="N2168" s="407">
        <f t="shared" si="236"/>
        <v>0</v>
      </c>
      <c r="O2168" s="407">
        <f t="shared" si="237"/>
        <v>0</v>
      </c>
      <c r="P2168" s="411" t="str">
        <f t="shared" si="233"/>
        <v/>
      </c>
      <c r="Q2168" s="412" t="str">
        <f t="shared" si="234"/>
        <v/>
      </c>
      <c r="Z2168" s="364"/>
    </row>
    <row r="2169" spans="2:26">
      <c r="B2169" s="406">
        <v>2164</v>
      </c>
      <c r="C2169" s="364"/>
      <c r="D2169" s="364" t="str">
        <f t="shared" si="239"/>
        <v xml:space="preserve">#2164 : </v>
      </c>
      <c r="E2169" s="365"/>
      <c r="F2169" s="365"/>
      <c r="G2169" s="365"/>
      <c r="H2169" s="365"/>
      <c r="I2169" s="365"/>
      <c r="J2169" s="365"/>
      <c r="K2169" s="417"/>
      <c r="L2169" s="407">
        <f t="shared" si="238"/>
        <v>0</v>
      </c>
      <c r="M2169" s="407">
        <f t="shared" si="235"/>
        <v>0</v>
      </c>
      <c r="N2169" s="407">
        <f t="shared" si="236"/>
        <v>0</v>
      </c>
      <c r="O2169" s="407">
        <f t="shared" si="237"/>
        <v>0</v>
      </c>
      <c r="P2169" s="411" t="str">
        <f t="shared" si="233"/>
        <v/>
      </c>
      <c r="Q2169" s="412" t="str">
        <f t="shared" si="234"/>
        <v/>
      </c>
      <c r="Z2169" s="364"/>
    </row>
    <row r="2170" spans="2:26">
      <c r="B2170" s="406">
        <v>2165</v>
      </c>
      <c r="C2170" s="364"/>
      <c r="D2170" s="364" t="str">
        <f t="shared" si="239"/>
        <v xml:space="preserve">#2165 : </v>
      </c>
      <c r="E2170" s="365"/>
      <c r="F2170" s="365"/>
      <c r="G2170" s="365"/>
      <c r="H2170" s="365"/>
      <c r="I2170" s="365"/>
      <c r="J2170" s="365"/>
      <c r="K2170" s="417"/>
      <c r="L2170" s="407">
        <f t="shared" si="238"/>
        <v>0</v>
      </c>
      <c r="M2170" s="407">
        <f t="shared" si="235"/>
        <v>0</v>
      </c>
      <c r="N2170" s="407">
        <f t="shared" si="236"/>
        <v>0</v>
      </c>
      <c r="O2170" s="407">
        <f t="shared" si="237"/>
        <v>0</v>
      </c>
      <c r="P2170" s="411" t="str">
        <f t="shared" si="233"/>
        <v/>
      </c>
      <c r="Q2170" s="412" t="str">
        <f t="shared" si="234"/>
        <v/>
      </c>
      <c r="Z2170" s="364"/>
    </row>
    <row r="2171" spans="2:26">
      <c r="B2171" s="406">
        <v>2166</v>
      </c>
      <c r="C2171" s="364"/>
      <c r="D2171" s="364" t="str">
        <f t="shared" si="239"/>
        <v xml:space="preserve">#2166 : </v>
      </c>
      <c r="E2171" s="365"/>
      <c r="F2171" s="365"/>
      <c r="G2171" s="365"/>
      <c r="H2171" s="365"/>
      <c r="I2171" s="365"/>
      <c r="J2171" s="365"/>
      <c r="K2171" s="417"/>
      <c r="L2171" s="407">
        <f t="shared" si="238"/>
        <v>0</v>
      </c>
      <c r="M2171" s="407">
        <f t="shared" si="235"/>
        <v>0</v>
      </c>
      <c r="N2171" s="407">
        <f t="shared" si="236"/>
        <v>0</v>
      </c>
      <c r="O2171" s="407">
        <f t="shared" si="237"/>
        <v>0</v>
      </c>
      <c r="P2171" s="411" t="str">
        <f t="shared" si="233"/>
        <v/>
      </c>
      <c r="Q2171" s="412" t="str">
        <f t="shared" si="234"/>
        <v/>
      </c>
      <c r="Z2171" s="364"/>
    </row>
    <row r="2172" spans="2:26">
      <c r="B2172" s="406">
        <v>2167</v>
      </c>
      <c r="C2172" s="364"/>
      <c r="D2172" s="364" t="str">
        <f t="shared" si="239"/>
        <v xml:space="preserve">#2167 : </v>
      </c>
      <c r="E2172" s="365"/>
      <c r="F2172" s="365"/>
      <c r="G2172" s="365"/>
      <c r="H2172" s="365"/>
      <c r="I2172" s="365"/>
      <c r="J2172" s="365"/>
      <c r="K2172" s="417"/>
      <c r="L2172" s="407">
        <f t="shared" si="238"/>
        <v>0</v>
      </c>
      <c r="M2172" s="407">
        <f t="shared" si="235"/>
        <v>0</v>
      </c>
      <c r="N2172" s="407">
        <f t="shared" si="236"/>
        <v>0</v>
      </c>
      <c r="O2172" s="407">
        <f t="shared" si="237"/>
        <v>0</v>
      </c>
      <c r="P2172" s="411" t="str">
        <f t="shared" si="233"/>
        <v/>
      </c>
      <c r="Q2172" s="412" t="str">
        <f t="shared" si="234"/>
        <v/>
      </c>
      <c r="Z2172" s="364"/>
    </row>
    <row r="2173" spans="2:26">
      <c r="B2173" s="406">
        <v>2168</v>
      </c>
      <c r="C2173" s="364"/>
      <c r="D2173" s="364" t="str">
        <f t="shared" si="239"/>
        <v xml:space="preserve">#2168 : </v>
      </c>
      <c r="E2173" s="365"/>
      <c r="F2173" s="365"/>
      <c r="G2173" s="365"/>
      <c r="H2173" s="365"/>
      <c r="I2173" s="365"/>
      <c r="J2173" s="365"/>
      <c r="K2173" s="417"/>
      <c r="L2173" s="407">
        <f t="shared" si="238"/>
        <v>0</v>
      </c>
      <c r="M2173" s="407">
        <f t="shared" si="235"/>
        <v>0</v>
      </c>
      <c r="N2173" s="407">
        <f t="shared" si="236"/>
        <v>0</v>
      </c>
      <c r="O2173" s="407">
        <f t="shared" si="237"/>
        <v>0</v>
      </c>
      <c r="P2173" s="411" t="str">
        <f t="shared" si="233"/>
        <v/>
      </c>
      <c r="Q2173" s="412" t="str">
        <f t="shared" si="234"/>
        <v/>
      </c>
      <c r="Z2173" s="364"/>
    </row>
    <row r="2174" spans="2:26">
      <c r="B2174" s="406">
        <v>2169</v>
      </c>
      <c r="C2174" s="364"/>
      <c r="D2174" s="364" t="str">
        <f t="shared" si="239"/>
        <v xml:space="preserve">#2169 : </v>
      </c>
      <c r="E2174" s="365"/>
      <c r="F2174" s="365"/>
      <c r="G2174" s="365"/>
      <c r="H2174" s="365"/>
      <c r="I2174" s="365"/>
      <c r="J2174" s="365"/>
      <c r="K2174" s="417"/>
      <c r="L2174" s="407">
        <f t="shared" si="238"/>
        <v>0</v>
      </c>
      <c r="M2174" s="407">
        <f t="shared" si="235"/>
        <v>0</v>
      </c>
      <c r="N2174" s="407">
        <f t="shared" si="236"/>
        <v>0</v>
      </c>
      <c r="O2174" s="407">
        <f t="shared" si="237"/>
        <v>0</v>
      </c>
      <c r="P2174" s="411" t="str">
        <f t="shared" si="233"/>
        <v/>
      </c>
      <c r="Q2174" s="412" t="str">
        <f t="shared" si="234"/>
        <v/>
      </c>
      <c r="Z2174" s="364"/>
    </row>
    <row r="2175" spans="2:26">
      <c r="B2175" s="406">
        <v>2170</v>
      </c>
      <c r="C2175" s="364"/>
      <c r="D2175" s="364" t="str">
        <f t="shared" si="239"/>
        <v xml:space="preserve">#2170 : </v>
      </c>
      <c r="E2175" s="365"/>
      <c r="F2175" s="365"/>
      <c r="G2175" s="365"/>
      <c r="H2175" s="365"/>
      <c r="I2175" s="365"/>
      <c r="J2175" s="365"/>
      <c r="K2175" s="417"/>
      <c r="L2175" s="407">
        <f t="shared" si="238"/>
        <v>0</v>
      </c>
      <c r="M2175" s="407">
        <f t="shared" si="235"/>
        <v>0</v>
      </c>
      <c r="N2175" s="407">
        <f t="shared" si="236"/>
        <v>0</v>
      </c>
      <c r="O2175" s="407">
        <f t="shared" si="237"/>
        <v>0</v>
      </c>
      <c r="P2175" s="411" t="str">
        <f t="shared" si="233"/>
        <v/>
      </c>
      <c r="Q2175" s="412" t="str">
        <f t="shared" si="234"/>
        <v/>
      </c>
      <c r="Z2175" s="364"/>
    </row>
    <row r="2176" spans="2:26">
      <c r="B2176" s="406">
        <v>2171</v>
      </c>
      <c r="C2176" s="364"/>
      <c r="D2176" s="364" t="str">
        <f t="shared" si="239"/>
        <v xml:space="preserve">#2171 : </v>
      </c>
      <c r="E2176" s="365"/>
      <c r="F2176" s="365"/>
      <c r="G2176" s="365"/>
      <c r="H2176" s="365"/>
      <c r="I2176" s="365"/>
      <c r="J2176" s="365"/>
      <c r="K2176" s="417"/>
      <c r="L2176" s="407">
        <f t="shared" si="238"/>
        <v>0</v>
      </c>
      <c r="M2176" s="407">
        <f t="shared" si="235"/>
        <v>0</v>
      </c>
      <c r="N2176" s="407">
        <f t="shared" si="236"/>
        <v>0</v>
      </c>
      <c r="O2176" s="407">
        <f t="shared" si="237"/>
        <v>0</v>
      </c>
      <c r="P2176" s="411" t="str">
        <f t="shared" si="233"/>
        <v/>
      </c>
      <c r="Q2176" s="412" t="str">
        <f t="shared" si="234"/>
        <v/>
      </c>
      <c r="Z2176" s="364"/>
    </row>
    <row r="2177" spans="2:26">
      <c r="B2177" s="406">
        <v>2172</v>
      </c>
      <c r="C2177" s="364"/>
      <c r="D2177" s="364" t="str">
        <f t="shared" si="239"/>
        <v xml:space="preserve">#2172 : </v>
      </c>
      <c r="E2177" s="365"/>
      <c r="F2177" s="365"/>
      <c r="G2177" s="365"/>
      <c r="H2177" s="365"/>
      <c r="I2177" s="365"/>
      <c r="J2177" s="365"/>
      <c r="K2177" s="417"/>
      <c r="L2177" s="407">
        <f t="shared" si="238"/>
        <v>0</v>
      </c>
      <c r="M2177" s="407">
        <f t="shared" si="235"/>
        <v>0</v>
      </c>
      <c r="N2177" s="407">
        <f t="shared" si="236"/>
        <v>0</v>
      </c>
      <c r="O2177" s="407">
        <f t="shared" si="237"/>
        <v>0</v>
      </c>
      <c r="P2177" s="411" t="str">
        <f t="shared" si="233"/>
        <v/>
      </c>
      <c r="Q2177" s="412" t="str">
        <f t="shared" si="234"/>
        <v/>
      </c>
      <c r="Z2177" s="364"/>
    </row>
    <row r="2178" spans="2:26">
      <c r="B2178" s="406">
        <v>2173</v>
      </c>
      <c r="C2178" s="364"/>
      <c r="D2178" s="364" t="str">
        <f t="shared" si="239"/>
        <v xml:space="preserve">#2173 : </v>
      </c>
      <c r="E2178" s="365"/>
      <c r="F2178" s="365"/>
      <c r="G2178" s="365"/>
      <c r="H2178" s="365"/>
      <c r="I2178" s="365"/>
      <c r="J2178" s="365"/>
      <c r="K2178" s="417"/>
      <c r="L2178" s="407">
        <f t="shared" si="238"/>
        <v>0</v>
      </c>
      <c r="M2178" s="407">
        <f t="shared" si="235"/>
        <v>0</v>
      </c>
      <c r="N2178" s="407">
        <f t="shared" si="236"/>
        <v>0</v>
      </c>
      <c r="O2178" s="407">
        <f t="shared" si="237"/>
        <v>0</v>
      </c>
      <c r="P2178" s="411" t="str">
        <f t="shared" si="233"/>
        <v/>
      </c>
      <c r="Q2178" s="412" t="str">
        <f t="shared" si="234"/>
        <v/>
      </c>
      <c r="Z2178" s="364"/>
    </row>
    <row r="2179" spans="2:26">
      <c r="B2179" s="406">
        <v>2174</v>
      </c>
      <c r="C2179" s="364"/>
      <c r="D2179" s="364" t="str">
        <f t="shared" si="239"/>
        <v xml:space="preserve">#2174 : </v>
      </c>
      <c r="E2179" s="365"/>
      <c r="F2179" s="365"/>
      <c r="G2179" s="365"/>
      <c r="H2179" s="365"/>
      <c r="I2179" s="365"/>
      <c r="J2179" s="365"/>
      <c r="K2179" s="417"/>
      <c r="L2179" s="407">
        <f t="shared" si="238"/>
        <v>0</v>
      </c>
      <c r="M2179" s="407">
        <f t="shared" si="235"/>
        <v>0</v>
      </c>
      <c r="N2179" s="407">
        <f t="shared" si="236"/>
        <v>0</v>
      </c>
      <c r="O2179" s="407">
        <f t="shared" si="237"/>
        <v>0</v>
      </c>
      <c r="P2179" s="411" t="str">
        <f t="shared" si="233"/>
        <v/>
      </c>
      <c r="Q2179" s="412" t="str">
        <f t="shared" si="234"/>
        <v/>
      </c>
      <c r="Z2179" s="364"/>
    </row>
    <row r="2180" spans="2:26">
      <c r="B2180" s="406">
        <v>2175</v>
      </c>
      <c r="C2180" s="364"/>
      <c r="D2180" s="364" t="str">
        <f t="shared" si="239"/>
        <v xml:space="preserve">#2175 : </v>
      </c>
      <c r="E2180" s="365"/>
      <c r="F2180" s="365"/>
      <c r="G2180" s="365"/>
      <c r="H2180" s="365"/>
      <c r="I2180" s="365"/>
      <c r="J2180" s="365"/>
      <c r="K2180" s="417"/>
      <c r="L2180" s="407">
        <f t="shared" si="238"/>
        <v>0</v>
      </c>
      <c r="M2180" s="407">
        <f t="shared" si="235"/>
        <v>0</v>
      </c>
      <c r="N2180" s="407">
        <f t="shared" si="236"/>
        <v>0</v>
      </c>
      <c r="O2180" s="407">
        <f t="shared" si="237"/>
        <v>0</v>
      </c>
      <c r="P2180" s="411" t="str">
        <f t="shared" si="233"/>
        <v/>
      </c>
      <c r="Q2180" s="412" t="str">
        <f t="shared" si="234"/>
        <v/>
      </c>
      <c r="Z2180" s="364"/>
    </row>
    <row r="2181" spans="2:26">
      <c r="B2181" s="406">
        <v>2176</v>
      </c>
      <c r="C2181" s="364"/>
      <c r="D2181" s="364" t="str">
        <f t="shared" si="239"/>
        <v xml:space="preserve">#2176 : </v>
      </c>
      <c r="E2181" s="365"/>
      <c r="F2181" s="365"/>
      <c r="G2181" s="365"/>
      <c r="H2181" s="365"/>
      <c r="I2181" s="365"/>
      <c r="J2181" s="365"/>
      <c r="K2181" s="417"/>
      <c r="L2181" s="407">
        <f t="shared" si="238"/>
        <v>0</v>
      </c>
      <c r="M2181" s="407">
        <f t="shared" si="235"/>
        <v>0</v>
      </c>
      <c r="N2181" s="407">
        <f t="shared" si="236"/>
        <v>0</v>
      </c>
      <c r="O2181" s="407">
        <f t="shared" si="237"/>
        <v>0</v>
      </c>
      <c r="P2181" s="411" t="str">
        <f t="shared" si="233"/>
        <v/>
      </c>
      <c r="Q2181" s="412" t="str">
        <f t="shared" si="234"/>
        <v/>
      </c>
      <c r="Z2181" s="364"/>
    </row>
    <row r="2182" spans="2:26">
      <c r="B2182" s="406">
        <v>2177</v>
      </c>
      <c r="C2182" s="364"/>
      <c r="D2182" s="364" t="str">
        <f t="shared" si="239"/>
        <v xml:space="preserve">#2177 : </v>
      </c>
      <c r="E2182" s="365"/>
      <c r="F2182" s="365"/>
      <c r="G2182" s="365"/>
      <c r="H2182" s="365"/>
      <c r="I2182" s="365"/>
      <c r="J2182" s="365"/>
      <c r="K2182" s="417"/>
      <c r="L2182" s="407">
        <f t="shared" si="238"/>
        <v>0</v>
      </c>
      <c r="M2182" s="407">
        <f t="shared" si="235"/>
        <v>0</v>
      </c>
      <c r="N2182" s="407">
        <f t="shared" si="236"/>
        <v>0</v>
      </c>
      <c r="O2182" s="407">
        <f t="shared" si="237"/>
        <v>0</v>
      </c>
      <c r="P2182" s="411" t="str">
        <f t="shared" ref="P2182:P2245" si="240">IF(M2182&gt;N2182,"Match funding needs to be min 50%","")</f>
        <v/>
      </c>
      <c r="Q2182" s="412" t="str">
        <f t="shared" ref="Q2182:Q2245" si="241" xml:space="preserve">
IF(AND(E2182="Privately Rented Home",K2182&gt;=$L$3/0.7,L2182=$L$3),"",
IF(AND(E2182="Privately Rented Home",K2182&lt;$L$3/0.7,L2182=K2182*70%),"",
IF(AND(E2182="Privately Owned Home",K2182=L2182),"",
IF(AND(E2182="Social Home",K2182=(M2182+N2182)),"",
IF(AND(E2182="",K2182=0),"",
"Private Landlord contribution needs to be greater")))))</f>
        <v/>
      </c>
      <c r="Z2182" s="364"/>
    </row>
    <row r="2183" spans="2:26">
      <c r="B2183" s="406">
        <v>2178</v>
      </c>
      <c r="C2183" s="364"/>
      <c r="D2183" s="364" t="str">
        <f t="shared" si="239"/>
        <v xml:space="preserve">#2178 : </v>
      </c>
      <c r="E2183" s="365"/>
      <c r="F2183" s="365"/>
      <c r="G2183" s="365"/>
      <c r="H2183" s="365"/>
      <c r="I2183" s="365"/>
      <c r="J2183" s="365"/>
      <c r="K2183" s="417"/>
      <c r="L2183" s="407">
        <f t="shared" si="238"/>
        <v>0</v>
      </c>
      <c r="M2183" s="407">
        <f t="shared" ref="M2183:M2246" si="242">VALUE(
IF(AND(E2183="Social Home",K2183&gt;=$M$3/0.5),$M$3,
IF(AND(E2183="Social Home",K2183&lt;$M$3/0.5),K2183*50%,
"0")))</f>
        <v>0</v>
      </c>
      <c r="N2183" s="407">
        <f t="shared" ref="N2183:N2246" si="243">VALUE(IF(E2183="Social Home",K2183-M2183,0))</f>
        <v>0</v>
      </c>
      <c r="O2183" s="407">
        <f t="shared" ref="O2183:O2246" si="244">VALUE(IF(E2183="Privately Rented Home",K2183-L2183,0))</f>
        <v>0</v>
      </c>
      <c r="P2183" s="411" t="str">
        <f t="shared" si="240"/>
        <v/>
      </c>
      <c r="Q2183" s="412" t="str">
        <f t="shared" si="241"/>
        <v/>
      </c>
      <c r="Z2183" s="364"/>
    </row>
    <row r="2184" spans="2:26">
      <c r="B2184" s="406">
        <v>2179</v>
      </c>
      <c r="C2184" s="364"/>
      <c r="D2184" s="364" t="str">
        <f t="shared" si="239"/>
        <v xml:space="preserve">#2179 : </v>
      </c>
      <c r="E2184" s="365"/>
      <c r="F2184" s="365"/>
      <c r="G2184" s="365"/>
      <c r="H2184" s="365"/>
      <c r="I2184" s="365"/>
      <c r="J2184" s="365"/>
      <c r="K2184" s="417"/>
      <c r="L2184" s="407">
        <f t="shared" si="238"/>
        <v>0</v>
      </c>
      <c r="M2184" s="407">
        <f t="shared" si="242"/>
        <v>0</v>
      </c>
      <c r="N2184" s="407">
        <f t="shared" si="243"/>
        <v>0</v>
      </c>
      <c r="O2184" s="407">
        <f t="shared" si="244"/>
        <v>0</v>
      </c>
      <c r="P2184" s="411" t="str">
        <f t="shared" si="240"/>
        <v/>
      </c>
      <c r="Q2184" s="412" t="str">
        <f t="shared" si="241"/>
        <v/>
      </c>
      <c r="Z2184" s="364"/>
    </row>
    <row r="2185" spans="2:26">
      <c r="B2185" s="406">
        <v>2180</v>
      </c>
      <c r="C2185" s="364"/>
      <c r="D2185" s="364" t="str">
        <f t="shared" si="239"/>
        <v xml:space="preserve">#2180 : </v>
      </c>
      <c r="E2185" s="365"/>
      <c r="F2185" s="365"/>
      <c r="G2185" s="365"/>
      <c r="H2185" s="365"/>
      <c r="I2185" s="365"/>
      <c r="J2185" s="365"/>
      <c r="K2185" s="417"/>
      <c r="L2185" s="407">
        <f t="shared" ref="L2185:L2248" si="245">VALUE(
IF(AND(E2185="Privately Rented Home",K2185&gt;=$L$3/0.7),$L$3,
IF(AND(E2185="Privately Rented Home",K2185&lt;$L$3/0.7),K2185*0.7,
IF(AND(E2185="Privately Owned Home",K2185&gt;=0),K2185,
"0"))))</f>
        <v>0</v>
      </c>
      <c r="M2185" s="407">
        <f t="shared" si="242"/>
        <v>0</v>
      </c>
      <c r="N2185" s="407">
        <f t="shared" si="243"/>
        <v>0</v>
      </c>
      <c r="O2185" s="407">
        <f t="shared" si="244"/>
        <v>0</v>
      </c>
      <c r="P2185" s="411" t="str">
        <f t="shared" si="240"/>
        <v/>
      </c>
      <c r="Q2185" s="412" t="str">
        <f t="shared" si="241"/>
        <v/>
      </c>
      <c r="Z2185" s="364"/>
    </row>
    <row r="2186" spans="2:26">
      <c r="B2186" s="406">
        <v>2181</v>
      </c>
      <c r="C2186" s="364"/>
      <c r="D2186" s="364" t="str">
        <f t="shared" si="239"/>
        <v xml:space="preserve">#2181 : </v>
      </c>
      <c r="E2186" s="365"/>
      <c r="F2186" s="365"/>
      <c r="G2186" s="365"/>
      <c r="H2186" s="365"/>
      <c r="I2186" s="365"/>
      <c r="J2186" s="365"/>
      <c r="K2186" s="417"/>
      <c r="L2186" s="407">
        <f t="shared" si="245"/>
        <v>0</v>
      </c>
      <c r="M2186" s="407">
        <f t="shared" si="242"/>
        <v>0</v>
      </c>
      <c r="N2186" s="407">
        <f t="shared" si="243"/>
        <v>0</v>
      </c>
      <c r="O2186" s="407">
        <f t="shared" si="244"/>
        <v>0</v>
      </c>
      <c r="P2186" s="411" t="str">
        <f t="shared" si="240"/>
        <v/>
      </c>
      <c r="Q2186" s="412" t="str">
        <f t="shared" si="241"/>
        <v/>
      </c>
      <c r="Z2186" s="364"/>
    </row>
    <row r="2187" spans="2:26">
      <c r="B2187" s="406">
        <v>2182</v>
      </c>
      <c r="C2187" s="364"/>
      <c r="D2187" s="364" t="str">
        <f t="shared" si="239"/>
        <v xml:space="preserve">#2182 : </v>
      </c>
      <c r="E2187" s="365"/>
      <c r="F2187" s="365"/>
      <c r="G2187" s="365"/>
      <c r="H2187" s="365"/>
      <c r="I2187" s="365"/>
      <c r="J2187" s="365"/>
      <c r="K2187" s="417"/>
      <c r="L2187" s="407">
        <f t="shared" si="245"/>
        <v>0</v>
      </c>
      <c r="M2187" s="407">
        <f t="shared" si="242"/>
        <v>0</v>
      </c>
      <c r="N2187" s="407">
        <f t="shared" si="243"/>
        <v>0</v>
      </c>
      <c r="O2187" s="407">
        <f t="shared" si="244"/>
        <v>0</v>
      </c>
      <c r="P2187" s="411" t="str">
        <f t="shared" si="240"/>
        <v/>
      </c>
      <c r="Q2187" s="412" t="str">
        <f t="shared" si="241"/>
        <v/>
      </c>
      <c r="Z2187" s="364"/>
    </row>
    <row r="2188" spans="2:26">
      <c r="B2188" s="406">
        <v>2183</v>
      </c>
      <c r="C2188" s="364"/>
      <c r="D2188" s="364" t="str">
        <f t="shared" si="239"/>
        <v xml:space="preserve">#2183 : </v>
      </c>
      <c r="E2188" s="365"/>
      <c r="F2188" s="365"/>
      <c r="G2188" s="365"/>
      <c r="H2188" s="365"/>
      <c r="I2188" s="365"/>
      <c r="J2188" s="365"/>
      <c r="K2188" s="417"/>
      <c r="L2188" s="407">
        <f t="shared" si="245"/>
        <v>0</v>
      </c>
      <c r="M2188" s="407">
        <f t="shared" si="242"/>
        <v>0</v>
      </c>
      <c r="N2188" s="407">
        <f t="shared" si="243"/>
        <v>0</v>
      </c>
      <c r="O2188" s="407">
        <f t="shared" si="244"/>
        <v>0</v>
      </c>
      <c r="P2188" s="411" t="str">
        <f t="shared" si="240"/>
        <v/>
      </c>
      <c r="Q2188" s="412" t="str">
        <f t="shared" si="241"/>
        <v/>
      </c>
      <c r="Z2188" s="364"/>
    </row>
    <row r="2189" spans="2:26">
      <c r="B2189" s="406">
        <v>2184</v>
      </c>
      <c r="C2189" s="364"/>
      <c r="D2189" s="364" t="str">
        <f t="shared" si="239"/>
        <v xml:space="preserve">#2184 : </v>
      </c>
      <c r="E2189" s="365"/>
      <c r="F2189" s="365"/>
      <c r="G2189" s="365"/>
      <c r="H2189" s="365"/>
      <c r="I2189" s="365"/>
      <c r="J2189" s="365"/>
      <c r="K2189" s="417"/>
      <c r="L2189" s="407">
        <f t="shared" si="245"/>
        <v>0</v>
      </c>
      <c r="M2189" s="407">
        <f t="shared" si="242"/>
        <v>0</v>
      </c>
      <c r="N2189" s="407">
        <f t="shared" si="243"/>
        <v>0</v>
      </c>
      <c r="O2189" s="407">
        <f t="shared" si="244"/>
        <v>0</v>
      </c>
      <c r="P2189" s="411" t="str">
        <f t="shared" si="240"/>
        <v/>
      </c>
      <c r="Q2189" s="412" t="str">
        <f t="shared" si="241"/>
        <v/>
      </c>
      <c r="Z2189" s="364"/>
    </row>
    <row r="2190" spans="2:26">
      <c r="B2190" s="406">
        <v>2185</v>
      </c>
      <c r="C2190" s="364"/>
      <c r="D2190" s="364" t="str">
        <f t="shared" si="239"/>
        <v xml:space="preserve">#2185 : </v>
      </c>
      <c r="E2190" s="365"/>
      <c r="F2190" s="365"/>
      <c r="G2190" s="365"/>
      <c r="H2190" s="365"/>
      <c r="I2190" s="365"/>
      <c r="J2190" s="365"/>
      <c r="K2190" s="417"/>
      <c r="L2190" s="407">
        <f t="shared" si="245"/>
        <v>0</v>
      </c>
      <c r="M2190" s="407">
        <f t="shared" si="242"/>
        <v>0</v>
      </c>
      <c r="N2190" s="407">
        <f t="shared" si="243"/>
        <v>0</v>
      </c>
      <c r="O2190" s="407">
        <f t="shared" si="244"/>
        <v>0</v>
      </c>
      <c r="P2190" s="411" t="str">
        <f t="shared" si="240"/>
        <v/>
      </c>
      <c r="Q2190" s="412" t="str">
        <f t="shared" si="241"/>
        <v/>
      </c>
      <c r="Z2190" s="364"/>
    </row>
    <row r="2191" spans="2:26">
      <c r="B2191" s="406">
        <v>2186</v>
      </c>
      <c r="C2191" s="364"/>
      <c r="D2191" s="364" t="str">
        <f t="shared" si="239"/>
        <v xml:space="preserve">#2186 : </v>
      </c>
      <c r="E2191" s="365"/>
      <c r="F2191" s="365"/>
      <c r="G2191" s="365"/>
      <c r="H2191" s="365"/>
      <c r="I2191" s="365"/>
      <c r="J2191" s="365"/>
      <c r="K2191" s="417"/>
      <c r="L2191" s="407">
        <f t="shared" si="245"/>
        <v>0</v>
      </c>
      <c r="M2191" s="407">
        <f t="shared" si="242"/>
        <v>0</v>
      </c>
      <c r="N2191" s="407">
        <f t="shared" si="243"/>
        <v>0</v>
      </c>
      <c r="O2191" s="407">
        <f t="shared" si="244"/>
        <v>0</v>
      </c>
      <c r="P2191" s="411" t="str">
        <f t="shared" si="240"/>
        <v/>
      </c>
      <c r="Q2191" s="412" t="str">
        <f t="shared" si="241"/>
        <v/>
      </c>
      <c r="Z2191" s="364"/>
    </row>
    <row r="2192" spans="2:26">
      <c r="B2192" s="406">
        <v>2187</v>
      </c>
      <c r="C2192" s="364"/>
      <c r="D2192" s="364" t="str">
        <f t="shared" si="239"/>
        <v xml:space="preserve">#2187 : </v>
      </c>
      <c r="E2192" s="365"/>
      <c r="F2192" s="365"/>
      <c r="G2192" s="365"/>
      <c r="H2192" s="365"/>
      <c r="I2192" s="365"/>
      <c r="J2192" s="365"/>
      <c r="K2192" s="417"/>
      <c r="L2192" s="407">
        <f t="shared" si="245"/>
        <v>0</v>
      </c>
      <c r="M2192" s="407">
        <f t="shared" si="242"/>
        <v>0</v>
      </c>
      <c r="N2192" s="407">
        <f t="shared" si="243"/>
        <v>0</v>
      </c>
      <c r="O2192" s="407">
        <f t="shared" si="244"/>
        <v>0</v>
      </c>
      <c r="P2192" s="411" t="str">
        <f t="shared" si="240"/>
        <v/>
      </c>
      <c r="Q2192" s="412" t="str">
        <f t="shared" si="241"/>
        <v/>
      </c>
      <c r="Z2192" s="364"/>
    </row>
    <row r="2193" spans="2:26">
      <c r="B2193" s="406">
        <v>2188</v>
      </c>
      <c r="C2193" s="364"/>
      <c r="D2193" s="364" t="str">
        <f t="shared" si="239"/>
        <v xml:space="preserve">#2188 : </v>
      </c>
      <c r="E2193" s="365"/>
      <c r="F2193" s="365"/>
      <c r="G2193" s="365"/>
      <c r="H2193" s="365"/>
      <c r="I2193" s="365"/>
      <c r="J2193" s="365"/>
      <c r="K2193" s="417"/>
      <c r="L2193" s="407">
        <f t="shared" si="245"/>
        <v>0</v>
      </c>
      <c r="M2193" s="407">
        <f t="shared" si="242"/>
        <v>0</v>
      </c>
      <c r="N2193" s="407">
        <f t="shared" si="243"/>
        <v>0</v>
      </c>
      <c r="O2193" s="407">
        <f t="shared" si="244"/>
        <v>0</v>
      </c>
      <c r="P2193" s="411" t="str">
        <f t="shared" si="240"/>
        <v/>
      </c>
      <c r="Q2193" s="412" t="str">
        <f t="shared" si="241"/>
        <v/>
      </c>
      <c r="Z2193" s="364"/>
    </row>
    <row r="2194" spans="2:26">
      <c r="B2194" s="406">
        <v>2189</v>
      </c>
      <c r="C2194" s="364"/>
      <c r="D2194" s="364" t="str">
        <f t="shared" si="239"/>
        <v xml:space="preserve">#2189 : </v>
      </c>
      <c r="E2194" s="365"/>
      <c r="F2194" s="365"/>
      <c r="G2194" s="365"/>
      <c r="H2194" s="365"/>
      <c r="I2194" s="365"/>
      <c r="J2194" s="365"/>
      <c r="K2194" s="417"/>
      <c r="L2194" s="407">
        <f t="shared" si="245"/>
        <v>0</v>
      </c>
      <c r="M2194" s="407">
        <f t="shared" si="242"/>
        <v>0</v>
      </c>
      <c r="N2194" s="407">
        <f t="shared" si="243"/>
        <v>0</v>
      </c>
      <c r="O2194" s="407">
        <f t="shared" si="244"/>
        <v>0</v>
      </c>
      <c r="P2194" s="411" t="str">
        <f t="shared" si="240"/>
        <v/>
      </c>
      <c r="Q2194" s="412" t="str">
        <f t="shared" si="241"/>
        <v/>
      </c>
      <c r="Z2194" s="364"/>
    </row>
    <row r="2195" spans="2:26">
      <c r="B2195" s="406">
        <v>2190</v>
      </c>
      <c r="C2195" s="364"/>
      <c r="D2195" s="364" t="str">
        <f t="shared" si="239"/>
        <v xml:space="preserve">#2190 : </v>
      </c>
      <c r="E2195" s="365"/>
      <c r="F2195" s="365"/>
      <c r="G2195" s="365"/>
      <c r="H2195" s="365"/>
      <c r="I2195" s="365"/>
      <c r="J2195" s="365"/>
      <c r="K2195" s="417"/>
      <c r="L2195" s="407">
        <f t="shared" si="245"/>
        <v>0</v>
      </c>
      <c r="M2195" s="407">
        <f t="shared" si="242"/>
        <v>0</v>
      </c>
      <c r="N2195" s="407">
        <f t="shared" si="243"/>
        <v>0</v>
      </c>
      <c r="O2195" s="407">
        <f t="shared" si="244"/>
        <v>0</v>
      </c>
      <c r="P2195" s="411" t="str">
        <f t="shared" si="240"/>
        <v/>
      </c>
      <c r="Q2195" s="412" t="str">
        <f t="shared" si="241"/>
        <v/>
      </c>
      <c r="Z2195" s="364"/>
    </row>
    <row r="2196" spans="2:26">
      <c r="B2196" s="406">
        <v>2191</v>
      </c>
      <c r="C2196" s="364"/>
      <c r="D2196" s="364" t="str">
        <f t="shared" si="239"/>
        <v xml:space="preserve">#2191 : </v>
      </c>
      <c r="E2196" s="365"/>
      <c r="F2196" s="365"/>
      <c r="G2196" s="365"/>
      <c r="H2196" s="365"/>
      <c r="I2196" s="365"/>
      <c r="J2196" s="365"/>
      <c r="K2196" s="417"/>
      <c r="L2196" s="407">
        <f t="shared" si="245"/>
        <v>0</v>
      </c>
      <c r="M2196" s="407">
        <f t="shared" si="242"/>
        <v>0</v>
      </c>
      <c r="N2196" s="407">
        <f t="shared" si="243"/>
        <v>0</v>
      </c>
      <c r="O2196" s="407">
        <f t="shared" si="244"/>
        <v>0</v>
      </c>
      <c r="P2196" s="411" t="str">
        <f t="shared" si="240"/>
        <v/>
      </c>
      <c r="Q2196" s="412" t="str">
        <f t="shared" si="241"/>
        <v/>
      </c>
      <c r="Z2196" s="364"/>
    </row>
    <row r="2197" spans="2:26">
      <c r="B2197" s="406">
        <v>2192</v>
      </c>
      <c r="C2197" s="364"/>
      <c r="D2197" s="364" t="str">
        <f t="shared" si="239"/>
        <v xml:space="preserve">#2192 : </v>
      </c>
      <c r="E2197" s="365"/>
      <c r="F2197" s="365"/>
      <c r="G2197" s="365"/>
      <c r="H2197" s="365"/>
      <c r="I2197" s="365"/>
      <c r="J2197" s="365"/>
      <c r="K2197" s="417"/>
      <c r="L2197" s="407">
        <f t="shared" si="245"/>
        <v>0</v>
      </c>
      <c r="M2197" s="407">
        <f t="shared" si="242"/>
        <v>0</v>
      </c>
      <c r="N2197" s="407">
        <f t="shared" si="243"/>
        <v>0</v>
      </c>
      <c r="O2197" s="407">
        <f t="shared" si="244"/>
        <v>0</v>
      </c>
      <c r="P2197" s="411" t="str">
        <f t="shared" si="240"/>
        <v/>
      </c>
      <c r="Q2197" s="412" t="str">
        <f t="shared" si="241"/>
        <v/>
      </c>
      <c r="Z2197" s="364"/>
    </row>
    <row r="2198" spans="2:26">
      <c r="B2198" s="406">
        <v>2193</v>
      </c>
      <c r="C2198" s="364"/>
      <c r="D2198" s="364" t="str">
        <f t="shared" ref="D2198:D2261" si="246">"#"&amp;B2198&amp;" : "&amp;C2198</f>
        <v xml:space="preserve">#2193 : </v>
      </c>
      <c r="E2198" s="365"/>
      <c r="F2198" s="365"/>
      <c r="G2198" s="365"/>
      <c r="H2198" s="365"/>
      <c r="I2198" s="365"/>
      <c r="J2198" s="365"/>
      <c r="K2198" s="417"/>
      <c r="L2198" s="407">
        <f t="shared" si="245"/>
        <v>0</v>
      </c>
      <c r="M2198" s="407">
        <f t="shared" si="242"/>
        <v>0</v>
      </c>
      <c r="N2198" s="407">
        <f t="shared" si="243"/>
        <v>0</v>
      </c>
      <c r="O2198" s="407">
        <f t="shared" si="244"/>
        <v>0</v>
      </c>
      <c r="P2198" s="411" t="str">
        <f t="shared" si="240"/>
        <v/>
      </c>
      <c r="Q2198" s="412" t="str">
        <f t="shared" si="241"/>
        <v/>
      </c>
      <c r="Z2198" s="364"/>
    </row>
    <row r="2199" spans="2:26">
      <c r="B2199" s="406">
        <v>2194</v>
      </c>
      <c r="C2199" s="364"/>
      <c r="D2199" s="364" t="str">
        <f t="shared" si="246"/>
        <v xml:space="preserve">#2194 : </v>
      </c>
      <c r="E2199" s="365"/>
      <c r="F2199" s="365"/>
      <c r="G2199" s="365"/>
      <c r="H2199" s="365"/>
      <c r="I2199" s="365"/>
      <c r="J2199" s="365"/>
      <c r="K2199" s="417"/>
      <c r="L2199" s="407">
        <f t="shared" si="245"/>
        <v>0</v>
      </c>
      <c r="M2199" s="407">
        <f t="shared" si="242"/>
        <v>0</v>
      </c>
      <c r="N2199" s="407">
        <f t="shared" si="243"/>
        <v>0</v>
      </c>
      <c r="O2199" s="407">
        <f t="shared" si="244"/>
        <v>0</v>
      </c>
      <c r="P2199" s="411" t="str">
        <f t="shared" si="240"/>
        <v/>
      </c>
      <c r="Q2199" s="412" t="str">
        <f t="shared" si="241"/>
        <v/>
      </c>
      <c r="Z2199" s="364"/>
    </row>
    <row r="2200" spans="2:26">
      <c r="B2200" s="406">
        <v>2195</v>
      </c>
      <c r="C2200" s="364"/>
      <c r="D2200" s="364" t="str">
        <f t="shared" si="246"/>
        <v xml:space="preserve">#2195 : </v>
      </c>
      <c r="E2200" s="365"/>
      <c r="F2200" s="365"/>
      <c r="G2200" s="365"/>
      <c r="H2200" s="365"/>
      <c r="I2200" s="365"/>
      <c r="J2200" s="365"/>
      <c r="K2200" s="417"/>
      <c r="L2200" s="407">
        <f t="shared" si="245"/>
        <v>0</v>
      </c>
      <c r="M2200" s="407">
        <f t="shared" si="242"/>
        <v>0</v>
      </c>
      <c r="N2200" s="407">
        <f t="shared" si="243"/>
        <v>0</v>
      </c>
      <c r="O2200" s="407">
        <f t="shared" si="244"/>
        <v>0</v>
      </c>
      <c r="P2200" s="411" t="str">
        <f t="shared" si="240"/>
        <v/>
      </c>
      <c r="Q2200" s="412" t="str">
        <f t="shared" si="241"/>
        <v/>
      </c>
      <c r="Z2200" s="364"/>
    </row>
    <row r="2201" spans="2:26">
      <c r="B2201" s="406">
        <v>2196</v>
      </c>
      <c r="C2201" s="364"/>
      <c r="D2201" s="364" t="str">
        <f t="shared" si="246"/>
        <v xml:space="preserve">#2196 : </v>
      </c>
      <c r="E2201" s="365"/>
      <c r="F2201" s="365"/>
      <c r="G2201" s="365"/>
      <c r="H2201" s="365"/>
      <c r="I2201" s="365"/>
      <c r="J2201" s="365"/>
      <c r="K2201" s="417"/>
      <c r="L2201" s="407">
        <f t="shared" si="245"/>
        <v>0</v>
      </c>
      <c r="M2201" s="407">
        <f t="shared" si="242"/>
        <v>0</v>
      </c>
      <c r="N2201" s="407">
        <f t="shared" si="243"/>
        <v>0</v>
      </c>
      <c r="O2201" s="407">
        <f t="shared" si="244"/>
        <v>0</v>
      </c>
      <c r="P2201" s="411" t="str">
        <f t="shared" si="240"/>
        <v/>
      </c>
      <c r="Q2201" s="412" t="str">
        <f t="shared" si="241"/>
        <v/>
      </c>
      <c r="Z2201" s="364"/>
    </row>
    <row r="2202" spans="2:26">
      <c r="B2202" s="406">
        <v>2197</v>
      </c>
      <c r="C2202" s="364"/>
      <c r="D2202" s="364" t="str">
        <f t="shared" si="246"/>
        <v xml:space="preserve">#2197 : </v>
      </c>
      <c r="E2202" s="365"/>
      <c r="F2202" s="365"/>
      <c r="G2202" s="365"/>
      <c r="H2202" s="365"/>
      <c r="I2202" s="365"/>
      <c r="J2202" s="365"/>
      <c r="K2202" s="417"/>
      <c r="L2202" s="407">
        <f t="shared" si="245"/>
        <v>0</v>
      </c>
      <c r="M2202" s="407">
        <f t="shared" si="242"/>
        <v>0</v>
      </c>
      <c r="N2202" s="407">
        <f t="shared" si="243"/>
        <v>0</v>
      </c>
      <c r="O2202" s="407">
        <f t="shared" si="244"/>
        <v>0</v>
      </c>
      <c r="P2202" s="411" t="str">
        <f t="shared" si="240"/>
        <v/>
      </c>
      <c r="Q2202" s="412" t="str">
        <f t="shared" si="241"/>
        <v/>
      </c>
      <c r="Z2202" s="364"/>
    </row>
    <row r="2203" spans="2:26">
      <c r="B2203" s="406">
        <v>2198</v>
      </c>
      <c r="C2203" s="364"/>
      <c r="D2203" s="364" t="str">
        <f t="shared" si="246"/>
        <v xml:space="preserve">#2198 : </v>
      </c>
      <c r="E2203" s="365"/>
      <c r="F2203" s="365"/>
      <c r="G2203" s="365"/>
      <c r="H2203" s="365"/>
      <c r="I2203" s="365"/>
      <c r="J2203" s="365"/>
      <c r="K2203" s="417"/>
      <c r="L2203" s="407">
        <f t="shared" si="245"/>
        <v>0</v>
      </c>
      <c r="M2203" s="407">
        <f t="shared" si="242"/>
        <v>0</v>
      </c>
      <c r="N2203" s="407">
        <f t="shared" si="243"/>
        <v>0</v>
      </c>
      <c r="O2203" s="407">
        <f t="shared" si="244"/>
        <v>0</v>
      </c>
      <c r="P2203" s="411" t="str">
        <f t="shared" si="240"/>
        <v/>
      </c>
      <c r="Q2203" s="412" t="str">
        <f t="shared" si="241"/>
        <v/>
      </c>
      <c r="Z2203" s="364"/>
    </row>
    <row r="2204" spans="2:26">
      <c r="B2204" s="406">
        <v>2199</v>
      </c>
      <c r="C2204" s="364"/>
      <c r="D2204" s="364" t="str">
        <f t="shared" si="246"/>
        <v xml:space="preserve">#2199 : </v>
      </c>
      <c r="E2204" s="365"/>
      <c r="F2204" s="365"/>
      <c r="G2204" s="365"/>
      <c r="H2204" s="365"/>
      <c r="I2204" s="365"/>
      <c r="J2204" s="365"/>
      <c r="K2204" s="417"/>
      <c r="L2204" s="407">
        <f t="shared" si="245"/>
        <v>0</v>
      </c>
      <c r="M2204" s="407">
        <f t="shared" si="242"/>
        <v>0</v>
      </c>
      <c r="N2204" s="407">
        <f t="shared" si="243"/>
        <v>0</v>
      </c>
      <c r="O2204" s="407">
        <f t="shared" si="244"/>
        <v>0</v>
      </c>
      <c r="P2204" s="411" t="str">
        <f t="shared" si="240"/>
        <v/>
      </c>
      <c r="Q2204" s="412" t="str">
        <f t="shared" si="241"/>
        <v/>
      </c>
      <c r="Z2204" s="364"/>
    </row>
    <row r="2205" spans="2:26">
      <c r="B2205" s="406">
        <v>2200</v>
      </c>
      <c r="C2205" s="364"/>
      <c r="D2205" s="364" t="str">
        <f t="shared" si="246"/>
        <v xml:space="preserve">#2200 : </v>
      </c>
      <c r="E2205" s="365"/>
      <c r="F2205" s="365"/>
      <c r="G2205" s="365"/>
      <c r="H2205" s="365"/>
      <c r="I2205" s="365"/>
      <c r="J2205" s="365"/>
      <c r="K2205" s="417"/>
      <c r="L2205" s="407">
        <f t="shared" si="245"/>
        <v>0</v>
      </c>
      <c r="M2205" s="407">
        <f t="shared" si="242"/>
        <v>0</v>
      </c>
      <c r="N2205" s="407">
        <f t="shared" si="243"/>
        <v>0</v>
      </c>
      <c r="O2205" s="407">
        <f t="shared" si="244"/>
        <v>0</v>
      </c>
      <c r="P2205" s="411" t="str">
        <f t="shared" si="240"/>
        <v/>
      </c>
      <c r="Q2205" s="412" t="str">
        <f t="shared" si="241"/>
        <v/>
      </c>
      <c r="Z2205" s="364"/>
    </row>
    <row r="2206" spans="2:26">
      <c r="B2206" s="406">
        <v>2201</v>
      </c>
      <c r="C2206" s="364"/>
      <c r="D2206" s="364" t="str">
        <f t="shared" si="246"/>
        <v xml:space="preserve">#2201 : </v>
      </c>
      <c r="E2206" s="365"/>
      <c r="F2206" s="365"/>
      <c r="G2206" s="365"/>
      <c r="H2206" s="365"/>
      <c r="I2206" s="365"/>
      <c r="J2206" s="365"/>
      <c r="K2206" s="417"/>
      <c r="L2206" s="407">
        <f t="shared" si="245"/>
        <v>0</v>
      </c>
      <c r="M2206" s="407">
        <f t="shared" si="242"/>
        <v>0</v>
      </c>
      <c r="N2206" s="407">
        <f t="shared" si="243"/>
        <v>0</v>
      </c>
      <c r="O2206" s="407">
        <f t="shared" si="244"/>
        <v>0</v>
      </c>
      <c r="P2206" s="411" t="str">
        <f t="shared" si="240"/>
        <v/>
      </c>
      <c r="Q2206" s="412" t="str">
        <f t="shared" si="241"/>
        <v/>
      </c>
      <c r="Z2206" s="364"/>
    </row>
    <row r="2207" spans="2:26">
      <c r="B2207" s="406">
        <v>2202</v>
      </c>
      <c r="C2207" s="364"/>
      <c r="D2207" s="364" t="str">
        <f t="shared" si="246"/>
        <v xml:space="preserve">#2202 : </v>
      </c>
      <c r="E2207" s="365"/>
      <c r="F2207" s="365"/>
      <c r="G2207" s="365"/>
      <c r="H2207" s="365"/>
      <c r="I2207" s="365"/>
      <c r="J2207" s="365"/>
      <c r="K2207" s="417"/>
      <c r="L2207" s="407">
        <f t="shared" si="245"/>
        <v>0</v>
      </c>
      <c r="M2207" s="407">
        <f t="shared" si="242"/>
        <v>0</v>
      </c>
      <c r="N2207" s="407">
        <f t="shared" si="243"/>
        <v>0</v>
      </c>
      <c r="O2207" s="407">
        <f t="shared" si="244"/>
        <v>0</v>
      </c>
      <c r="P2207" s="411" t="str">
        <f t="shared" si="240"/>
        <v/>
      </c>
      <c r="Q2207" s="412" t="str">
        <f t="shared" si="241"/>
        <v/>
      </c>
      <c r="Z2207" s="364"/>
    </row>
    <row r="2208" spans="2:26">
      <c r="B2208" s="406">
        <v>2203</v>
      </c>
      <c r="C2208" s="364"/>
      <c r="D2208" s="364" t="str">
        <f t="shared" si="246"/>
        <v xml:space="preserve">#2203 : </v>
      </c>
      <c r="E2208" s="365"/>
      <c r="F2208" s="365"/>
      <c r="G2208" s="365"/>
      <c r="H2208" s="365"/>
      <c r="I2208" s="365"/>
      <c r="J2208" s="365"/>
      <c r="K2208" s="417"/>
      <c r="L2208" s="407">
        <f t="shared" si="245"/>
        <v>0</v>
      </c>
      <c r="M2208" s="407">
        <f t="shared" si="242"/>
        <v>0</v>
      </c>
      <c r="N2208" s="407">
        <f t="shared" si="243"/>
        <v>0</v>
      </c>
      <c r="O2208" s="407">
        <f t="shared" si="244"/>
        <v>0</v>
      </c>
      <c r="P2208" s="411" t="str">
        <f t="shared" si="240"/>
        <v/>
      </c>
      <c r="Q2208" s="412" t="str">
        <f t="shared" si="241"/>
        <v/>
      </c>
      <c r="Z2208" s="364"/>
    </row>
    <row r="2209" spans="2:26">
      <c r="B2209" s="406">
        <v>2204</v>
      </c>
      <c r="C2209" s="364"/>
      <c r="D2209" s="364" t="str">
        <f t="shared" si="246"/>
        <v xml:space="preserve">#2204 : </v>
      </c>
      <c r="E2209" s="365"/>
      <c r="F2209" s="365"/>
      <c r="G2209" s="365"/>
      <c r="H2209" s="365"/>
      <c r="I2209" s="365"/>
      <c r="J2209" s="365"/>
      <c r="K2209" s="417"/>
      <c r="L2209" s="407">
        <f t="shared" si="245"/>
        <v>0</v>
      </c>
      <c r="M2209" s="407">
        <f t="shared" si="242"/>
        <v>0</v>
      </c>
      <c r="N2209" s="407">
        <f t="shared" si="243"/>
        <v>0</v>
      </c>
      <c r="O2209" s="407">
        <f t="shared" si="244"/>
        <v>0</v>
      </c>
      <c r="P2209" s="411" t="str">
        <f t="shared" si="240"/>
        <v/>
      </c>
      <c r="Q2209" s="412" t="str">
        <f t="shared" si="241"/>
        <v/>
      </c>
      <c r="Z2209" s="364"/>
    </row>
    <row r="2210" spans="2:26">
      <c r="B2210" s="406">
        <v>2205</v>
      </c>
      <c r="C2210" s="364"/>
      <c r="D2210" s="364" t="str">
        <f t="shared" si="246"/>
        <v xml:space="preserve">#2205 : </v>
      </c>
      <c r="E2210" s="365"/>
      <c r="F2210" s="365"/>
      <c r="G2210" s="365"/>
      <c r="H2210" s="365"/>
      <c r="I2210" s="365"/>
      <c r="J2210" s="365"/>
      <c r="K2210" s="417"/>
      <c r="L2210" s="407">
        <f t="shared" si="245"/>
        <v>0</v>
      </c>
      <c r="M2210" s="407">
        <f t="shared" si="242"/>
        <v>0</v>
      </c>
      <c r="N2210" s="407">
        <f t="shared" si="243"/>
        <v>0</v>
      </c>
      <c r="O2210" s="407">
        <f t="shared" si="244"/>
        <v>0</v>
      </c>
      <c r="P2210" s="411" t="str">
        <f t="shared" si="240"/>
        <v/>
      </c>
      <c r="Q2210" s="412" t="str">
        <f t="shared" si="241"/>
        <v/>
      </c>
      <c r="Z2210" s="364"/>
    </row>
    <row r="2211" spans="2:26">
      <c r="B2211" s="406">
        <v>2206</v>
      </c>
      <c r="C2211" s="364"/>
      <c r="D2211" s="364" t="str">
        <f t="shared" si="246"/>
        <v xml:space="preserve">#2206 : </v>
      </c>
      <c r="E2211" s="365"/>
      <c r="F2211" s="365"/>
      <c r="G2211" s="365"/>
      <c r="H2211" s="365"/>
      <c r="I2211" s="365"/>
      <c r="J2211" s="365"/>
      <c r="K2211" s="417"/>
      <c r="L2211" s="407">
        <f t="shared" si="245"/>
        <v>0</v>
      </c>
      <c r="M2211" s="407">
        <f t="shared" si="242"/>
        <v>0</v>
      </c>
      <c r="N2211" s="407">
        <f t="shared" si="243"/>
        <v>0</v>
      </c>
      <c r="O2211" s="407">
        <f t="shared" si="244"/>
        <v>0</v>
      </c>
      <c r="P2211" s="411" t="str">
        <f t="shared" si="240"/>
        <v/>
      </c>
      <c r="Q2211" s="412" t="str">
        <f t="shared" si="241"/>
        <v/>
      </c>
      <c r="Z2211" s="364"/>
    </row>
    <row r="2212" spans="2:26">
      <c r="B2212" s="406">
        <v>2207</v>
      </c>
      <c r="C2212" s="364"/>
      <c r="D2212" s="364" t="str">
        <f t="shared" si="246"/>
        <v xml:space="preserve">#2207 : </v>
      </c>
      <c r="E2212" s="365"/>
      <c r="F2212" s="365"/>
      <c r="G2212" s="365"/>
      <c r="H2212" s="365"/>
      <c r="I2212" s="365"/>
      <c r="J2212" s="365"/>
      <c r="K2212" s="417"/>
      <c r="L2212" s="407">
        <f t="shared" si="245"/>
        <v>0</v>
      </c>
      <c r="M2212" s="407">
        <f t="shared" si="242"/>
        <v>0</v>
      </c>
      <c r="N2212" s="407">
        <f t="shared" si="243"/>
        <v>0</v>
      </c>
      <c r="O2212" s="407">
        <f t="shared" si="244"/>
        <v>0</v>
      </c>
      <c r="P2212" s="411" t="str">
        <f t="shared" si="240"/>
        <v/>
      </c>
      <c r="Q2212" s="412" t="str">
        <f t="shared" si="241"/>
        <v/>
      </c>
      <c r="Z2212" s="364"/>
    </row>
    <row r="2213" spans="2:26">
      <c r="B2213" s="406">
        <v>2208</v>
      </c>
      <c r="C2213" s="364"/>
      <c r="D2213" s="364" t="str">
        <f t="shared" si="246"/>
        <v xml:space="preserve">#2208 : </v>
      </c>
      <c r="E2213" s="365"/>
      <c r="F2213" s="365"/>
      <c r="G2213" s="365"/>
      <c r="H2213" s="365"/>
      <c r="I2213" s="365"/>
      <c r="J2213" s="365"/>
      <c r="K2213" s="417"/>
      <c r="L2213" s="407">
        <f t="shared" si="245"/>
        <v>0</v>
      </c>
      <c r="M2213" s="407">
        <f t="shared" si="242"/>
        <v>0</v>
      </c>
      <c r="N2213" s="407">
        <f t="shared" si="243"/>
        <v>0</v>
      </c>
      <c r="O2213" s="407">
        <f t="shared" si="244"/>
        <v>0</v>
      </c>
      <c r="P2213" s="411" t="str">
        <f t="shared" si="240"/>
        <v/>
      </c>
      <c r="Q2213" s="412" t="str">
        <f t="shared" si="241"/>
        <v/>
      </c>
      <c r="Z2213" s="364"/>
    </row>
    <row r="2214" spans="2:26">
      <c r="B2214" s="406">
        <v>2209</v>
      </c>
      <c r="C2214" s="364"/>
      <c r="D2214" s="364" t="str">
        <f t="shared" si="246"/>
        <v xml:space="preserve">#2209 : </v>
      </c>
      <c r="E2214" s="365"/>
      <c r="F2214" s="365"/>
      <c r="G2214" s="365"/>
      <c r="H2214" s="365"/>
      <c r="I2214" s="365"/>
      <c r="J2214" s="365"/>
      <c r="K2214" s="417"/>
      <c r="L2214" s="407">
        <f t="shared" si="245"/>
        <v>0</v>
      </c>
      <c r="M2214" s="407">
        <f t="shared" si="242"/>
        <v>0</v>
      </c>
      <c r="N2214" s="407">
        <f t="shared" si="243"/>
        <v>0</v>
      </c>
      <c r="O2214" s="407">
        <f t="shared" si="244"/>
        <v>0</v>
      </c>
      <c r="P2214" s="411" t="str">
        <f t="shared" si="240"/>
        <v/>
      </c>
      <c r="Q2214" s="412" t="str">
        <f t="shared" si="241"/>
        <v/>
      </c>
      <c r="Z2214" s="364"/>
    </row>
    <row r="2215" spans="2:26">
      <c r="B2215" s="406">
        <v>2210</v>
      </c>
      <c r="C2215" s="364"/>
      <c r="D2215" s="364" t="str">
        <f t="shared" si="246"/>
        <v xml:space="preserve">#2210 : </v>
      </c>
      <c r="E2215" s="365"/>
      <c r="F2215" s="365"/>
      <c r="G2215" s="365"/>
      <c r="H2215" s="365"/>
      <c r="I2215" s="365"/>
      <c r="J2215" s="365"/>
      <c r="K2215" s="417"/>
      <c r="L2215" s="407">
        <f t="shared" si="245"/>
        <v>0</v>
      </c>
      <c r="M2215" s="407">
        <f t="shared" si="242"/>
        <v>0</v>
      </c>
      <c r="N2215" s="407">
        <f t="shared" si="243"/>
        <v>0</v>
      </c>
      <c r="O2215" s="407">
        <f t="shared" si="244"/>
        <v>0</v>
      </c>
      <c r="P2215" s="411" t="str">
        <f t="shared" si="240"/>
        <v/>
      </c>
      <c r="Q2215" s="412" t="str">
        <f t="shared" si="241"/>
        <v/>
      </c>
      <c r="Z2215" s="364"/>
    </row>
    <row r="2216" spans="2:26">
      <c r="B2216" s="406">
        <v>2211</v>
      </c>
      <c r="C2216" s="364"/>
      <c r="D2216" s="364" t="str">
        <f t="shared" si="246"/>
        <v xml:space="preserve">#2211 : </v>
      </c>
      <c r="E2216" s="365"/>
      <c r="F2216" s="365"/>
      <c r="G2216" s="365"/>
      <c r="H2216" s="365"/>
      <c r="I2216" s="365"/>
      <c r="J2216" s="365"/>
      <c r="K2216" s="417"/>
      <c r="L2216" s="407">
        <f t="shared" si="245"/>
        <v>0</v>
      </c>
      <c r="M2216" s="407">
        <f t="shared" si="242"/>
        <v>0</v>
      </c>
      <c r="N2216" s="407">
        <f t="shared" si="243"/>
        <v>0</v>
      </c>
      <c r="O2216" s="407">
        <f t="shared" si="244"/>
        <v>0</v>
      </c>
      <c r="P2216" s="411" t="str">
        <f t="shared" si="240"/>
        <v/>
      </c>
      <c r="Q2216" s="412" t="str">
        <f t="shared" si="241"/>
        <v/>
      </c>
      <c r="Z2216" s="364"/>
    </row>
    <row r="2217" spans="2:26">
      <c r="B2217" s="406">
        <v>2212</v>
      </c>
      <c r="C2217" s="364"/>
      <c r="D2217" s="364" t="str">
        <f t="shared" si="246"/>
        <v xml:space="preserve">#2212 : </v>
      </c>
      <c r="E2217" s="365"/>
      <c r="F2217" s="365"/>
      <c r="G2217" s="365"/>
      <c r="H2217" s="365"/>
      <c r="I2217" s="365"/>
      <c r="J2217" s="365"/>
      <c r="K2217" s="417"/>
      <c r="L2217" s="407">
        <f t="shared" si="245"/>
        <v>0</v>
      </c>
      <c r="M2217" s="407">
        <f t="shared" si="242"/>
        <v>0</v>
      </c>
      <c r="N2217" s="407">
        <f t="shared" si="243"/>
        <v>0</v>
      </c>
      <c r="O2217" s="407">
        <f t="shared" si="244"/>
        <v>0</v>
      </c>
      <c r="P2217" s="411" t="str">
        <f t="shared" si="240"/>
        <v/>
      </c>
      <c r="Q2217" s="412" t="str">
        <f t="shared" si="241"/>
        <v/>
      </c>
      <c r="Z2217" s="364"/>
    </row>
    <row r="2218" spans="2:26">
      <c r="B2218" s="406">
        <v>2213</v>
      </c>
      <c r="C2218" s="364"/>
      <c r="D2218" s="364" t="str">
        <f t="shared" si="246"/>
        <v xml:space="preserve">#2213 : </v>
      </c>
      <c r="E2218" s="365"/>
      <c r="F2218" s="365"/>
      <c r="G2218" s="365"/>
      <c r="H2218" s="365"/>
      <c r="I2218" s="365"/>
      <c r="J2218" s="365"/>
      <c r="K2218" s="417"/>
      <c r="L2218" s="407">
        <f t="shared" si="245"/>
        <v>0</v>
      </c>
      <c r="M2218" s="407">
        <f t="shared" si="242"/>
        <v>0</v>
      </c>
      <c r="N2218" s="407">
        <f t="shared" si="243"/>
        <v>0</v>
      </c>
      <c r="O2218" s="407">
        <f t="shared" si="244"/>
        <v>0</v>
      </c>
      <c r="P2218" s="411" t="str">
        <f t="shared" si="240"/>
        <v/>
      </c>
      <c r="Q2218" s="412" t="str">
        <f t="shared" si="241"/>
        <v/>
      </c>
      <c r="Z2218" s="364"/>
    </row>
    <row r="2219" spans="2:26">
      <c r="B2219" s="406">
        <v>2214</v>
      </c>
      <c r="C2219" s="364"/>
      <c r="D2219" s="364" t="str">
        <f t="shared" si="246"/>
        <v xml:space="preserve">#2214 : </v>
      </c>
      <c r="E2219" s="365"/>
      <c r="F2219" s="365"/>
      <c r="G2219" s="365"/>
      <c r="H2219" s="365"/>
      <c r="I2219" s="365"/>
      <c r="J2219" s="365"/>
      <c r="K2219" s="417"/>
      <c r="L2219" s="407">
        <f t="shared" si="245"/>
        <v>0</v>
      </c>
      <c r="M2219" s="407">
        <f t="shared" si="242"/>
        <v>0</v>
      </c>
      <c r="N2219" s="407">
        <f t="shared" si="243"/>
        <v>0</v>
      </c>
      <c r="O2219" s="407">
        <f t="shared" si="244"/>
        <v>0</v>
      </c>
      <c r="P2219" s="411" t="str">
        <f t="shared" si="240"/>
        <v/>
      </c>
      <c r="Q2219" s="412" t="str">
        <f t="shared" si="241"/>
        <v/>
      </c>
      <c r="Z2219" s="364"/>
    </row>
    <row r="2220" spans="2:26">
      <c r="B2220" s="406">
        <v>2215</v>
      </c>
      <c r="C2220" s="364"/>
      <c r="D2220" s="364" t="str">
        <f t="shared" si="246"/>
        <v xml:space="preserve">#2215 : </v>
      </c>
      <c r="E2220" s="365"/>
      <c r="F2220" s="365"/>
      <c r="G2220" s="365"/>
      <c r="H2220" s="365"/>
      <c r="I2220" s="365"/>
      <c r="J2220" s="365"/>
      <c r="K2220" s="417"/>
      <c r="L2220" s="407">
        <f t="shared" si="245"/>
        <v>0</v>
      </c>
      <c r="M2220" s="407">
        <f t="shared" si="242"/>
        <v>0</v>
      </c>
      <c r="N2220" s="407">
        <f t="shared" si="243"/>
        <v>0</v>
      </c>
      <c r="O2220" s="407">
        <f t="shared" si="244"/>
        <v>0</v>
      </c>
      <c r="P2220" s="411" t="str">
        <f t="shared" si="240"/>
        <v/>
      </c>
      <c r="Q2220" s="412" t="str">
        <f t="shared" si="241"/>
        <v/>
      </c>
      <c r="Z2220" s="364"/>
    </row>
    <row r="2221" spans="2:26">
      <c r="B2221" s="406">
        <v>2216</v>
      </c>
      <c r="C2221" s="364"/>
      <c r="D2221" s="364" t="str">
        <f t="shared" si="246"/>
        <v xml:space="preserve">#2216 : </v>
      </c>
      <c r="E2221" s="365"/>
      <c r="F2221" s="365"/>
      <c r="G2221" s="365"/>
      <c r="H2221" s="365"/>
      <c r="I2221" s="365"/>
      <c r="J2221" s="365"/>
      <c r="K2221" s="417"/>
      <c r="L2221" s="407">
        <f t="shared" si="245"/>
        <v>0</v>
      </c>
      <c r="M2221" s="407">
        <f t="shared" si="242"/>
        <v>0</v>
      </c>
      <c r="N2221" s="407">
        <f t="shared" si="243"/>
        <v>0</v>
      </c>
      <c r="O2221" s="407">
        <f t="shared" si="244"/>
        <v>0</v>
      </c>
      <c r="P2221" s="411" t="str">
        <f t="shared" si="240"/>
        <v/>
      </c>
      <c r="Q2221" s="412" t="str">
        <f t="shared" si="241"/>
        <v/>
      </c>
      <c r="Z2221" s="364"/>
    </row>
    <row r="2222" spans="2:26">
      <c r="B2222" s="406">
        <v>2217</v>
      </c>
      <c r="C2222" s="364"/>
      <c r="D2222" s="364" t="str">
        <f t="shared" si="246"/>
        <v xml:space="preserve">#2217 : </v>
      </c>
      <c r="E2222" s="365"/>
      <c r="F2222" s="365"/>
      <c r="G2222" s="365"/>
      <c r="H2222" s="365"/>
      <c r="I2222" s="365"/>
      <c r="J2222" s="365"/>
      <c r="K2222" s="417"/>
      <c r="L2222" s="407">
        <f t="shared" si="245"/>
        <v>0</v>
      </c>
      <c r="M2222" s="407">
        <f t="shared" si="242"/>
        <v>0</v>
      </c>
      <c r="N2222" s="407">
        <f t="shared" si="243"/>
        <v>0</v>
      </c>
      <c r="O2222" s="407">
        <f t="shared" si="244"/>
        <v>0</v>
      </c>
      <c r="P2222" s="411" t="str">
        <f t="shared" si="240"/>
        <v/>
      </c>
      <c r="Q2222" s="412" t="str">
        <f t="shared" si="241"/>
        <v/>
      </c>
      <c r="Z2222" s="364"/>
    </row>
    <row r="2223" spans="2:26">
      <c r="B2223" s="406">
        <v>2218</v>
      </c>
      <c r="C2223" s="364"/>
      <c r="D2223" s="364" t="str">
        <f t="shared" si="246"/>
        <v xml:space="preserve">#2218 : </v>
      </c>
      <c r="E2223" s="365"/>
      <c r="F2223" s="365"/>
      <c r="G2223" s="365"/>
      <c r="H2223" s="365"/>
      <c r="I2223" s="365"/>
      <c r="J2223" s="365"/>
      <c r="K2223" s="417"/>
      <c r="L2223" s="407">
        <f t="shared" si="245"/>
        <v>0</v>
      </c>
      <c r="M2223" s="407">
        <f t="shared" si="242"/>
        <v>0</v>
      </c>
      <c r="N2223" s="407">
        <f t="shared" si="243"/>
        <v>0</v>
      </c>
      <c r="O2223" s="407">
        <f t="shared" si="244"/>
        <v>0</v>
      </c>
      <c r="P2223" s="411" t="str">
        <f t="shared" si="240"/>
        <v/>
      </c>
      <c r="Q2223" s="412" t="str">
        <f t="shared" si="241"/>
        <v/>
      </c>
      <c r="Z2223" s="364"/>
    </row>
    <row r="2224" spans="2:26">
      <c r="B2224" s="406">
        <v>2219</v>
      </c>
      <c r="C2224" s="364"/>
      <c r="D2224" s="364" t="str">
        <f t="shared" si="246"/>
        <v xml:space="preserve">#2219 : </v>
      </c>
      <c r="E2224" s="365"/>
      <c r="F2224" s="365"/>
      <c r="G2224" s="365"/>
      <c r="H2224" s="365"/>
      <c r="I2224" s="365"/>
      <c r="J2224" s="365"/>
      <c r="K2224" s="417"/>
      <c r="L2224" s="407">
        <f t="shared" si="245"/>
        <v>0</v>
      </c>
      <c r="M2224" s="407">
        <f t="shared" si="242"/>
        <v>0</v>
      </c>
      <c r="N2224" s="407">
        <f t="shared" si="243"/>
        <v>0</v>
      </c>
      <c r="O2224" s="407">
        <f t="shared" si="244"/>
        <v>0</v>
      </c>
      <c r="P2224" s="411" t="str">
        <f t="shared" si="240"/>
        <v/>
      </c>
      <c r="Q2224" s="412" t="str">
        <f t="shared" si="241"/>
        <v/>
      </c>
      <c r="Z2224" s="364"/>
    </row>
    <row r="2225" spans="2:26">
      <c r="B2225" s="406">
        <v>2220</v>
      </c>
      <c r="C2225" s="364"/>
      <c r="D2225" s="364" t="str">
        <f t="shared" si="246"/>
        <v xml:space="preserve">#2220 : </v>
      </c>
      <c r="E2225" s="365"/>
      <c r="F2225" s="365"/>
      <c r="G2225" s="365"/>
      <c r="H2225" s="365"/>
      <c r="I2225" s="365"/>
      <c r="J2225" s="365"/>
      <c r="K2225" s="417"/>
      <c r="L2225" s="407">
        <f t="shared" si="245"/>
        <v>0</v>
      </c>
      <c r="M2225" s="407">
        <f t="shared" si="242"/>
        <v>0</v>
      </c>
      <c r="N2225" s="407">
        <f t="shared" si="243"/>
        <v>0</v>
      </c>
      <c r="O2225" s="407">
        <f t="shared" si="244"/>
        <v>0</v>
      </c>
      <c r="P2225" s="411" t="str">
        <f t="shared" si="240"/>
        <v/>
      </c>
      <c r="Q2225" s="412" t="str">
        <f t="shared" si="241"/>
        <v/>
      </c>
      <c r="Z2225" s="364"/>
    </row>
    <row r="2226" spans="2:26">
      <c r="B2226" s="406">
        <v>2221</v>
      </c>
      <c r="C2226" s="364"/>
      <c r="D2226" s="364" t="str">
        <f t="shared" si="246"/>
        <v xml:space="preserve">#2221 : </v>
      </c>
      <c r="E2226" s="365"/>
      <c r="F2226" s="365"/>
      <c r="G2226" s="365"/>
      <c r="H2226" s="365"/>
      <c r="I2226" s="365"/>
      <c r="J2226" s="365"/>
      <c r="K2226" s="417"/>
      <c r="L2226" s="407">
        <f t="shared" si="245"/>
        <v>0</v>
      </c>
      <c r="M2226" s="407">
        <f t="shared" si="242"/>
        <v>0</v>
      </c>
      <c r="N2226" s="407">
        <f t="shared" si="243"/>
        <v>0</v>
      </c>
      <c r="O2226" s="407">
        <f t="shared" si="244"/>
        <v>0</v>
      </c>
      <c r="P2226" s="411" t="str">
        <f t="shared" si="240"/>
        <v/>
      </c>
      <c r="Q2226" s="412" t="str">
        <f t="shared" si="241"/>
        <v/>
      </c>
      <c r="Z2226" s="364"/>
    </row>
    <row r="2227" spans="2:26">
      <c r="B2227" s="406">
        <v>2222</v>
      </c>
      <c r="C2227" s="364"/>
      <c r="D2227" s="364" t="str">
        <f t="shared" si="246"/>
        <v xml:space="preserve">#2222 : </v>
      </c>
      <c r="E2227" s="365"/>
      <c r="F2227" s="365"/>
      <c r="G2227" s="365"/>
      <c r="H2227" s="365"/>
      <c r="I2227" s="365"/>
      <c r="J2227" s="365"/>
      <c r="K2227" s="417"/>
      <c r="L2227" s="407">
        <f t="shared" si="245"/>
        <v>0</v>
      </c>
      <c r="M2227" s="407">
        <f t="shared" si="242"/>
        <v>0</v>
      </c>
      <c r="N2227" s="407">
        <f t="shared" si="243"/>
        <v>0</v>
      </c>
      <c r="O2227" s="407">
        <f t="shared" si="244"/>
        <v>0</v>
      </c>
      <c r="P2227" s="411" t="str">
        <f t="shared" si="240"/>
        <v/>
      </c>
      <c r="Q2227" s="412" t="str">
        <f t="shared" si="241"/>
        <v/>
      </c>
      <c r="Z2227" s="364"/>
    </row>
    <row r="2228" spans="2:26">
      <c r="B2228" s="406">
        <v>2223</v>
      </c>
      <c r="C2228" s="364"/>
      <c r="D2228" s="364" t="str">
        <f t="shared" si="246"/>
        <v xml:space="preserve">#2223 : </v>
      </c>
      <c r="E2228" s="365"/>
      <c r="F2228" s="365"/>
      <c r="G2228" s="365"/>
      <c r="H2228" s="365"/>
      <c r="I2228" s="365"/>
      <c r="J2228" s="365"/>
      <c r="K2228" s="417"/>
      <c r="L2228" s="407">
        <f t="shared" si="245"/>
        <v>0</v>
      </c>
      <c r="M2228" s="407">
        <f t="shared" si="242"/>
        <v>0</v>
      </c>
      <c r="N2228" s="407">
        <f t="shared" si="243"/>
        <v>0</v>
      </c>
      <c r="O2228" s="407">
        <f t="shared" si="244"/>
        <v>0</v>
      </c>
      <c r="P2228" s="411" t="str">
        <f t="shared" si="240"/>
        <v/>
      </c>
      <c r="Q2228" s="412" t="str">
        <f t="shared" si="241"/>
        <v/>
      </c>
      <c r="Z2228" s="364"/>
    </row>
    <row r="2229" spans="2:26">
      <c r="B2229" s="406">
        <v>2224</v>
      </c>
      <c r="C2229" s="364"/>
      <c r="D2229" s="364" t="str">
        <f t="shared" si="246"/>
        <v xml:space="preserve">#2224 : </v>
      </c>
      <c r="E2229" s="365"/>
      <c r="F2229" s="365"/>
      <c r="G2229" s="365"/>
      <c r="H2229" s="365"/>
      <c r="I2229" s="365"/>
      <c r="J2229" s="365"/>
      <c r="K2229" s="417"/>
      <c r="L2229" s="407">
        <f t="shared" si="245"/>
        <v>0</v>
      </c>
      <c r="M2229" s="407">
        <f t="shared" si="242"/>
        <v>0</v>
      </c>
      <c r="N2229" s="407">
        <f t="shared" si="243"/>
        <v>0</v>
      </c>
      <c r="O2229" s="407">
        <f t="shared" si="244"/>
        <v>0</v>
      </c>
      <c r="P2229" s="411" t="str">
        <f t="shared" si="240"/>
        <v/>
      </c>
      <c r="Q2229" s="412" t="str">
        <f t="shared" si="241"/>
        <v/>
      </c>
      <c r="Z2229" s="364"/>
    </row>
    <row r="2230" spans="2:26">
      <c r="B2230" s="406">
        <v>2225</v>
      </c>
      <c r="C2230" s="364"/>
      <c r="D2230" s="364" t="str">
        <f t="shared" si="246"/>
        <v xml:space="preserve">#2225 : </v>
      </c>
      <c r="E2230" s="365"/>
      <c r="F2230" s="365"/>
      <c r="G2230" s="365"/>
      <c r="H2230" s="365"/>
      <c r="I2230" s="365"/>
      <c r="J2230" s="365"/>
      <c r="K2230" s="417"/>
      <c r="L2230" s="407">
        <f t="shared" si="245"/>
        <v>0</v>
      </c>
      <c r="M2230" s="407">
        <f t="shared" si="242"/>
        <v>0</v>
      </c>
      <c r="N2230" s="407">
        <f t="shared" si="243"/>
        <v>0</v>
      </c>
      <c r="O2230" s="407">
        <f t="shared" si="244"/>
        <v>0</v>
      </c>
      <c r="P2230" s="411" t="str">
        <f t="shared" si="240"/>
        <v/>
      </c>
      <c r="Q2230" s="412" t="str">
        <f t="shared" si="241"/>
        <v/>
      </c>
      <c r="Z2230" s="364"/>
    </row>
    <row r="2231" spans="2:26">
      <c r="B2231" s="406">
        <v>2226</v>
      </c>
      <c r="C2231" s="364"/>
      <c r="D2231" s="364" t="str">
        <f t="shared" si="246"/>
        <v xml:space="preserve">#2226 : </v>
      </c>
      <c r="E2231" s="365"/>
      <c r="F2231" s="365"/>
      <c r="G2231" s="365"/>
      <c r="H2231" s="365"/>
      <c r="I2231" s="365"/>
      <c r="J2231" s="365"/>
      <c r="K2231" s="417"/>
      <c r="L2231" s="407">
        <f t="shared" si="245"/>
        <v>0</v>
      </c>
      <c r="M2231" s="407">
        <f t="shared" si="242"/>
        <v>0</v>
      </c>
      <c r="N2231" s="407">
        <f t="shared" si="243"/>
        <v>0</v>
      </c>
      <c r="O2231" s="407">
        <f t="shared" si="244"/>
        <v>0</v>
      </c>
      <c r="P2231" s="411" t="str">
        <f t="shared" si="240"/>
        <v/>
      </c>
      <c r="Q2231" s="412" t="str">
        <f t="shared" si="241"/>
        <v/>
      </c>
      <c r="Z2231" s="364"/>
    </row>
    <row r="2232" spans="2:26">
      <c r="B2232" s="406">
        <v>2227</v>
      </c>
      <c r="C2232" s="364"/>
      <c r="D2232" s="364" t="str">
        <f t="shared" si="246"/>
        <v xml:space="preserve">#2227 : </v>
      </c>
      <c r="E2232" s="365"/>
      <c r="F2232" s="365"/>
      <c r="G2232" s="365"/>
      <c r="H2232" s="365"/>
      <c r="I2232" s="365"/>
      <c r="J2232" s="365"/>
      <c r="K2232" s="417"/>
      <c r="L2232" s="407">
        <f t="shared" si="245"/>
        <v>0</v>
      </c>
      <c r="M2232" s="407">
        <f t="shared" si="242"/>
        <v>0</v>
      </c>
      <c r="N2232" s="407">
        <f t="shared" si="243"/>
        <v>0</v>
      </c>
      <c r="O2232" s="407">
        <f t="shared" si="244"/>
        <v>0</v>
      </c>
      <c r="P2232" s="411" t="str">
        <f t="shared" si="240"/>
        <v/>
      </c>
      <c r="Q2232" s="412" t="str">
        <f t="shared" si="241"/>
        <v/>
      </c>
      <c r="Z2232" s="364"/>
    </row>
    <row r="2233" spans="2:26">
      <c r="B2233" s="406">
        <v>2228</v>
      </c>
      <c r="C2233" s="364"/>
      <c r="D2233" s="364" t="str">
        <f t="shared" si="246"/>
        <v xml:space="preserve">#2228 : </v>
      </c>
      <c r="E2233" s="365"/>
      <c r="F2233" s="365"/>
      <c r="G2233" s="365"/>
      <c r="H2233" s="365"/>
      <c r="I2233" s="365"/>
      <c r="J2233" s="365"/>
      <c r="K2233" s="417"/>
      <c r="L2233" s="407">
        <f t="shared" si="245"/>
        <v>0</v>
      </c>
      <c r="M2233" s="407">
        <f t="shared" si="242"/>
        <v>0</v>
      </c>
      <c r="N2233" s="407">
        <f t="shared" si="243"/>
        <v>0</v>
      </c>
      <c r="O2233" s="407">
        <f t="shared" si="244"/>
        <v>0</v>
      </c>
      <c r="P2233" s="411" t="str">
        <f t="shared" si="240"/>
        <v/>
      </c>
      <c r="Q2233" s="412" t="str">
        <f t="shared" si="241"/>
        <v/>
      </c>
      <c r="Z2233" s="364"/>
    </row>
    <row r="2234" spans="2:26">
      <c r="B2234" s="406">
        <v>2229</v>
      </c>
      <c r="C2234" s="364"/>
      <c r="D2234" s="364" t="str">
        <f t="shared" si="246"/>
        <v xml:space="preserve">#2229 : </v>
      </c>
      <c r="E2234" s="365"/>
      <c r="F2234" s="365"/>
      <c r="G2234" s="365"/>
      <c r="H2234" s="365"/>
      <c r="I2234" s="365"/>
      <c r="J2234" s="365"/>
      <c r="K2234" s="417"/>
      <c r="L2234" s="407">
        <f t="shared" si="245"/>
        <v>0</v>
      </c>
      <c r="M2234" s="407">
        <f t="shared" si="242"/>
        <v>0</v>
      </c>
      <c r="N2234" s="407">
        <f t="shared" si="243"/>
        <v>0</v>
      </c>
      <c r="O2234" s="407">
        <f t="shared" si="244"/>
        <v>0</v>
      </c>
      <c r="P2234" s="411" t="str">
        <f t="shared" si="240"/>
        <v/>
      </c>
      <c r="Q2234" s="412" t="str">
        <f t="shared" si="241"/>
        <v/>
      </c>
      <c r="Z2234" s="364"/>
    </row>
    <row r="2235" spans="2:26">
      <c r="B2235" s="406">
        <v>2230</v>
      </c>
      <c r="C2235" s="364"/>
      <c r="D2235" s="364" t="str">
        <f t="shared" si="246"/>
        <v xml:space="preserve">#2230 : </v>
      </c>
      <c r="E2235" s="365"/>
      <c r="F2235" s="365"/>
      <c r="G2235" s="365"/>
      <c r="H2235" s="365"/>
      <c r="I2235" s="365"/>
      <c r="J2235" s="365"/>
      <c r="K2235" s="417"/>
      <c r="L2235" s="407">
        <f t="shared" si="245"/>
        <v>0</v>
      </c>
      <c r="M2235" s="407">
        <f t="shared" si="242"/>
        <v>0</v>
      </c>
      <c r="N2235" s="407">
        <f t="shared" si="243"/>
        <v>0</v>
      </c>
      <c r="O2235" s="407">
        <f t="shared" si="244"/>
        <v>0</v>
      </c>
      <c r="P2235" s="411" t="str">
        <f t="shared" si="240"/>
        <v/>
      </c>
      <c r="Q2235" s="412" t="str">
        <f t="shared" si="241"/>
        <v/>
      </c>
      <c r="Z2235" s="364"/>
    </row>
    <row r="2236" spans="2:26">
      <c r="B2236" s="406">
        <v>2231</v>
      </c>
      <c r="C2236" s="364"/>
      <c r="D2236" s="364" t="str">
        <f t="shared" si="246"/>
        <v xml:space="preserve">#2231 : </v>
      </c>
      <c r="E2236" s="365"/>
      <c r="F2236" s="365"/>
      <c r="G2236" s="365"/>
      <c r="H2236" s="365"/>
      <c r="I2236" s="365"/>
      <c r="J2236" s="365"/>
      <c r="K2236" s="417"/>
      <c r="L2236" s="407">
        <f t="shared" si="245"/>
        <v>0</v>
      </c>
      <c r="M2236" s="407">
        <f t="shared" si="242"/>
        <v>0</v>
      </c>
      <c r="N2236" s="407">
        <f t="shared" si="243"/>
        <v>0</v>
      </c>
      <c r="O2236" s="407">
        <f t="shared" si="244"/>
        <v>0</v>
      </c>
      <c r="P2236" s="411" t="str">
        <f t="shared" si="240"/>
        <v/>
      </c>
      <c r="Q2236" s="412" t="str">
        <f t="shared" si="241"/>
        <v/>
      </c>
      <c r="Z2236" s="364"/>
    </row>
    <row r="2237" spans="2:26">
      <c r="B2237" s="406">
        <v>2232</v>
      </c>
      <c r="C2237" s="364"/>
      <c r="D2237" s="364" t="str">
        <f t="shared" si="246"/>
        <v xml:space="preserve">#2232 : </v>
      </c>
      <c r="E2237" s="365"/>
      <c r="F2237" s="365"/>
      <c r="G2237" s="365"/>
      <c r="H2237" s="365"/>
      <c r="I2237" s="365"/>
      <c r="J2237" s="365"/>
      <c r="K2237" s="417"/>
      <c r="L2237" s="407">
        <f t="shared" si="245"/>
        <v>0</v>
      </c>
      <c r="M2237" s="407">
        <f t="shared" si="242"/>
        <v>0</v>
      </c>
      <c r="N2237" s="407">
        <f t="shared" si="243"/>
        <v>0</v>
      </c>
      <c r="O2237" s="407">
        <f t="shared" si="244"/>
        <v>0</v>
      </c>
      <c r="P2237" s="411" t="str">
        <f t="shared" si="240"/>
        <v/>
      </c>
      <c r="Q2237" s="412" t="str">
        <f t="shared" si="241"/>
        <v/>
      </c>
      <c r="Z2237" s="364"/>
    </row>
    <row r="2238" spans="2:26">
      <c r="B2238" s="406">
        <v>2233</v>
      </c>
      <c r="C2238" s="364"/>
      <c r="D2238" s="364" t="str">
        <f t="shared" si="246"/>
        <v xml:space="preserve">#2233 : </v>
      </c>
      <c r="E2238" s="365"/>
      <c r="F2238" s="365"/>
      <c r="G2238" s="365"/>
      <c r="H2238" s="365"/>
      <c r="I2238" s="365"/>
      <c r="J2238" s="365"/>
      <c r="K2238" s="417"/>
      <c r="L2238" s="407">
        <f t="shared" si="245"/>
        <v>0</v>
      </c>
      <c r="M2238" s="407">
        <f t="shared" si="242"/>
        <v>0</v>
      </c>
      <c r="N2238" s="407">
        <f t="shared" si="243"/>
        <v>0</v>
      </c>
      <c r="O2238" s="407">
        <f t="shared" si="244"/>
        <v>0</v>
      </c>
      <c r="P2238" s="411" t="str">
        <f t="shared" si="240"/>
        <v/>
      </c>
      <c r="Q2238" s="412" t="str">
        <f t="shared" si="241"/>
        <v/>
      </c>
      <c r="Z2238" s="364"/>
    </row>
    <row r="2239" spans="2:26">
      <c r="B2239" s="406">
        <v>2234</v>
      </c>
      <c r="C2239" s="364"/>
      <c r="D2239" s="364" t="str">
        <f t="shared" si="246"/>
        <v xml:space="preserve">#2234 : </v>
      </c>
      <c r="E2239" s="365"/>
      <c r="F2239" s="365"/>
      <c r="G2239" s="365"/>
      <c r="H2239" s="365"/>
      <c r="I2239" s="365"/>
      <c r="J2239" s="365"/>
      <c r="K2239" s="417"/>
      <c r="L2239" s="407">
        <f t="shared" si="245"/>
        <v>0</v>
      </c>
      <c r="M2239" s="407">
        <f t="shared" si="242"/>
        <v>0</v>
      </c>
      <c r="N2239" s="407">
        <f t="shared" si="243"/>
        <v>0</v>
      </c>
      <c r="O2239" s="407">
        <f t="shared" si="244"/>
        <v>0</v>
      </c>
      <c r="P2239" s="411" t="str">
        <f t="shared" si="240"/>
        <v/>
      </c>
      <c r="Q2239" s="412" t="str">
        <f t="shared" si="241"/>
        <v/>
      </c>
      <c r="Z2239" s="364"/>
    </row>
    <row r="2240" spans="2:26">
      <c r="B2240" s="406">
        <v>2235</v>
      </c>
      <c r="C2240" s="364"/>
      <c r="D2240" s="364" t="str">
        <f t="shared" si="246"/>
        <v xml:space="preserve">#2235 : </v>
      </c>
      <c r="E2240" s="365"/>
      <c r="F2240" s="365"/>
      <c r="G2240" s="365"/>
      <c r="H2240" s="365"/>
      <c r="I2240" s="365"/>
      <c r="J2240" s="365"/>
      <c r="K2240" s="417"/>
      <c r="L2240" s="407">
        <f t="shared" si="245"/>
        <v>0</v>
      </c>
      <c r="M2240" s="407">
        <f t="shared" si="242"/>
        <v>0</v>
      </c>
      <c r="N2240" s="407">
        <f t="shared" si="243"/>
        <v>0</v>
      </c>
      <c r="O2240" s="407">
        <f t="shared" si="244"/>
        <v>0</v>
      </c>
      <c r="P2240" s="411" t="str">
        <f t="shared" si="240"/>
        <v/>
      </c>
      <c r="Q2240" s="412" t="str">
        <f t="shared" si="241"/>
        <v/>
      </c>
      <c r="Z2240" s="364"/>
    </row>
    <row r="2241" spans="2:26">
      <c r="B2241" s="406">
        <v>2236</v>
      </c>
      <c r="C2241" s="364"/>
      <c r="D2241" s="364" t="str">
        <f t="shared" si="246"/>
        <v xml:space="preserve">#2236 : </v>
      </c>
      <c r="E2241" s="365"/>
      <c r="F2241" s="365"/>
      <c r="G2241" s="365"/>
      <c r="H2241" s="365"/>
      <c r="I2241" s="365"/>
      <c r="J2241" s="365"/>
      <c r="K2241" s="417"/>
      <c r="L2241" s="407">
        <f t="shared" si="245"/>
        <v>0</v>
      </c>
      <c r="M2241" s="407">
        <f t="shared" si="242"/>
        <v>0</v>
      </c>
      <c r="N2241" s="407">
        <f t="shared" si="243"/>
        <v>0</v>
      </c>
      <c r="O2241" s="407">
        <f t="shared" si="244"/>
        <v>0</v>
      </c>
      <c r="P2241" s="411" t="str">
        <f t="shared" si="240"/>
        <v/>
      </c>
      <c r="Q2241" s="412" t="str">
        <f t="shared" si="241"/>
        <v/>
      </c>
      <c r="Z2241" s="364"/>
    </row>
    <row r="2242" spans="2:26">
      <c r="B2242" s="406">
        <v>2237</v>
      </c>
      <c r="C2242" s="364"/>
      <c r="D2242" s="364" t="str">
        <f t="shared" si="246"/>
        <v xml:space="preserve">#2237 : </v>
      </c>
      <c r="E2242" s="365"/>
      <c r="F2242" s="365"/>
      <c r="G2242" s="365"/>
      <c r="H2242" s="365"/>
      <c r="I2242" s="365"/>
      <c r="J2242" s="365"/>
      <c r="K2242" s="417"/>
      <c r="L2242" s="407">
        <f t="shared" si="245"/>
        <v>0</v>
      </c>
      <c r="M2242" s="407">
        <f t="shared" si="242"/>
        <v>0</v>
      </c>
      <c r="N2242" s="407">
        <f t="shared" si="243"/>
        <v>0</v>
      </c>
      <c r="O2242" s="407">
        <f t="shared" si="244"/>
        <v>0</v>
      </c>
      <c r="P2242" s="411" t="str">
        <f t="shared" si="240"/>
        <v/>
      </c>
      <c r="Q2242" s="412" t="str">
        <f t="shared" si="241"/>
        <v/>
      </c>
      <c r="Z2242" s="364"/>
    </row>
    <row r="2243" spans="2:26">
      <c r="B2243" s="406">
        <v>2238</v>
      </c>
      <c r="C2243" s="364"/>
      <c r="D2243" s="364" t="str">
        <f t="shared" si="246"/>
        <v xml:space="preserve">#2238 : </v>
      </c>
      <c r="E2243" s="365"/>
      <c r="F2243" s="365"/>
      <c r="G2243" s="365"/>
      <c r="H2243" s="365"/>
      <c r="I2243" s="365"/>
      <c r="J2243" s="365"/>
      <c r="K2243" s="417"/>
      <c r="L2243" s="407">
        <f t="shared" si="245"/>
        <v>0</v>
      </c>
      <c r="M2243" s="407">
        <f t="shared" si="242"/>
        <v>0</v>
      </c>
      <c r="N2243" s="407">
        <f t="shared" si="243"/>
        <v>0</v>
      </c>
      <c r="O2243" s="407">
        <f t="shared" si="244"/>
        <v>0</v>
      </c>
      <c r="P2243" s="411" t="str">
        <f t="shared" si="240"/>
        <v/>
      </c>
      <c r="Q2243" s="412" t="str">
        <f t="shared" si="241"/>
        <v/>
      </c>
      <c r="Z2243" s="364"/>
    </row>
    <row r="2244" spans="2:26">
      <c r="B2244" s="406">
        <v>2239</v>
      </c>
      <c r="C2244" s="364"/>
      <c r="D2244" s="364" t="str">
        <f t="shared" si="246"/>
        <v xml:space="preserve">#2239 : </v>
      </c>
      <c r="E2244" s="365"/>
      <c r="F2244" s="365"/>
      <c r="G2244" s="365"/>
      <c r="H2244" s="365"/>
      <c r="I2244" s="365"/>
      <c r="J2244" s="365"/>
      <c r="K2244" s="417"/>
      <c r="L2244" s="407">
        <f t="shared" si="245"/>
        <v>0</v>
      </c>
      <c r="M2244" s="407">
        <f t="shared" si="242"/>
        <v>0</v>
      </c>
      <c r="N2244" s="407">
        <f t="shared" si="243"/>
        <v>0</v>
      </c>
      <c r="O2244" s="407">
        <f t="shared" si="244"/>
        <v>0</v>
      </c>
      <c r="P2244" s="411" t="str">
        <f t="shared" si="240"/>
        <v/>
      </c>
      <c r="Q2244" s="412" t="str">
        <f t="shared" si="241"/>
        <v/>
      </c>
      <c r="Z2244" s="364"/>
    </row>
    <row r="2245" spans="2:26">
      <c r="B2245" s="406">
        <v>2240</v>
      </c>
      <c r="C2245" s="364"/>
      <c r="D2245" s="364" t="str">
        <f t="shared" si="246"/>
        <v xml:space="preserve">#2240 : </v>
      </c>
      <c r="E2245" s="365"/>
      <c r="F2245" s="365"/>
      <c r="G2245" s="365"/>
      <c r="H2245" s="365"/>
      <c r="I2245" s="365"/>
      <c r="J2245" s="365"/>
      <c r="K2245" s="417"/>
      <c r="L2245" s="407">
        <f t="shared" si="245"/>
        <v>0</v>
      </c>
      <c r="M2245" s="407">
        <f t="shared" si="242"/>
        <v>0</v>
      </c>
      <c r="N2245" s="407">
        <f t="shared" si="243"/>
        <v>0</v>
      </c>
      <c r="O2245" s="407">
        <f t="shared" si="244"/>
        <v>0</v>
      </c>
      <c r="P2245" s="411" t="str">
        <f t="shared" si="240"/>
        <v/>
      </c>
      <c r="Q2245" s="412" t="str">
        <f t="shared" si="241"/>
        <v/>
      </c>
      <c r="Z2245" s="364"/>
    </row>
    <row r="2246" spans="2:26">
      <c r="B2246" s="406">
        <v>2241</v>
      </c>
      <c r="C2246" s="364"/>
      <c r="D2246" s="364" t="str">
        <f t="shared" si="246"/>
        <v xml:space="preserve">#2241 : </v>
      </c>
      <c r="E2246" s="365"/>
      <c r="F2246" s="365"/>
      <c r="G2246" s="365"/>
      <c r="H2246" s="365"/>
      <c r="I2246" s="365"/>
      <c r="J2246" s="365"/>
      <c r="K2246" s="417"/>
      <c r="L2246" s="407">
        <f t="shared" si="245"/>
        <v>0</v>
      </c>
      <c r="M2246" s="407">
        <f t="shared" si="242"/>
        <v>0</v>
      </c>
      <c r="N2246" s="407">
        <f t="shared" si="243"/>
        <v>0</v>
      </c>
      <c r="O2246" s="407">
        <f t="shared" si="244"/>
        <v>0</v>
      </c>
      <c r="P2246" s="411" t="str">
        <f t="shared" ref="P2246:P2309" si="247">IF(M2246&gt;N2246,"Match funding needs to be min 50%","")</f>
        <v/>
      </c>
      <c r="Q2246" s="412" t="str">
        <f t="shared" ref="Q2246:Q2309" si="248" xml:space="preserve">
IF(AND(E2246="Privately Rented Home",K2246&gt;=$L$3/0.7,L2246=$L$3),"",
IF(AND(E2246="Privately Rented Home",K2246&lt;$L$3/0.7,L2246=K2246*70%),"",
IF(AND(E2246="Privately Owned Home",K2246=L2246),"",
IF(AND(E2246="Social Home",K2246=(M2246+N2246)),"",
IF(AND(E2246="",K2246=0),"",
"Private Landlord contribution needs to be greater")))))</f>
        <v/>
      </c>
      <c r="Z2246" s="364"/>
    </row>
    <row r="2247" spans="2:26">
      <c r="B2247" s="406">
        <v>2242</v>
      </c>
      <c r="C2247" s="364"/>
      <c r="D2247" s="364" t="str">
        <f t="shared" si="246"/>
        <v xml:space="preserve">#2242 : </v>
      </c>
      <c r="E2247" s="365"/>
      <c r="F2247" s="365"/>
      <c r="G2247" s="365"/>
      <c r="H2247" s="365"/>
      <c r="I2247" s="365"/>
      <c r="J2247" s="365"/>
      <c r="K2247" s="417"/>
      <c r="L2247" s="407">
        <f t="shared" si="245"/>
        <v>0</v>
      </c>
      <c r="M2247" s="407">
        <f t="shared" ref="M2247:M2310" si="249">VALUE(
IF(AND(E2247="Social Home",K2247&gt;=$M$3/0.5),$M$3,
IF(AND(E2247="Social Home",K2247&lt;$M$3/0.5),K2247*50%,
"0")))</f>
        <v>0</v>
      </c>
      <c r="N2247" s="407">
        <f t="shared" ref="N2247:N2310" si="250">VALUE(IF(E2247="Social Home",K2247-M2247,0))</f>
        <v>0</v>
      </c>
      <c r="O2247" s="407">
        <f t="shared" ref="O2247:O2310" si="251">VALUE(IF(E2247="Privately Rented Home",K2247-L2247,0))</f>
        <v>0</v>
      </c>
      <c r="P2247" s="411" t="str">
        <f t="shared" si="247"/>
        <v/>
      </c>
      <c r="Q2247" s="412" t="str">
        <f t="shared" si="248"/>
        <v/>
      </c>
      <c r="Z2247" s="364"/>
    </row>
    <row r="2248" spans="2:26">
      <c r="B2248" s="406">
        <v>2243</v>
      </c>
      <c r="C2248" s="364"/>
      <c r="D2248" s="364" t="str">
        <f t="shared" si="246"/>
        <v xml:space="preserve">#2243 : </v>
      </c>
      <c r="E2248" s="365"/>
      <c r="F2248" s="365"/>
      <c r="G2248" s="365"/>
      <c r="H2248" s="365"/>
      <c r="I2248" s="365"/>
      <c r="J2248" s="365"/>
      <c r="K2248" s="417"/>
      <c r="L2248" s="407">
        <f t="shared" si="245"/>
        <v>0</v>
      </c>
      <c r="M2248" s="407">
        <f t="shared" si="249"/>
        <v>0</v>
      </c>
      <c r="N2248" s="407">
        <f t="shared" si="250"/>
        <v>0</v>
      </c>
      <c r="O2248" s="407">
        <f t="shared" si="251"/>
        <v>0</v>
      </c>
      <c r="P2248" s="411" t="str">
        <f t="shared" si="247"/>
        <v/>
      </c>
      <c r="Q2248" s="412" t="str">
        <f t="shared" si="248"/>
        <v/>
      </c>
      <c r="Z2248" s="364"/>
    </row>
    <row r="2249" spans="2:26">
      <c r="B2249" s="406">
        <v>2244</v>
      </c>
      <c r="C2249" s="364"/>
      <c r="D2249" s="364" t="str">
        <f t="shared" si="246"/>
        <v xml:space="preserve">#2244 : </v>
      </c>
      <c r="E2249" s="365"/>
      <c r="F2249" s="365"/>
      <c r="G2249" s="365"/>
      <c r="H2249" s="365"/>
      <c r="I2249" s="365"/>
      <c r="J2249" s="365"/>
      <c r="K2249" s="417"/>
      <c r="L2249" s="407">
        <f t="shared" ref="L2249:L2312" si="252">VALUE(
IF(AND(E2249="Privately Rented Home",K2249&gt;=$L$3/0.7),$L$3,
IF(AND(E2249="Privately Rented Home",K2249&lt;$L$3/0.7),K2249*0.7,
IF(AND(E2249="Privately Owned Home",K2249&gt;=0),K2249,
"0"))))</f>
        <v>0</v>
      </c>
      <c r="M2249" s="407">
        <f t="shared" si="249"/>
        <v>0</v>
      </c>
      <c r="N2249" s="407">
        <f t="shared" si="250"/>
        <v>0</v>
      </c>
      <c r="O2249" s="407">
        <f t="shared" si="251"/>
        <v>0</v>
      </c>
      <c r="P2249" s="411" t="str">
        <f t="shared" si="247"/>
        <v/>
      </c>
      <c r="Q2249" s="412" t="str">
        <f t="shared" si="248"/>
        <v/>
      </c>
      <c r="Z2249" s="364"/>
    </row>
    <row r="2250" spans="2:26">
      <c r="B2250" s="406">
        <v>2245</v>
      </c>
      <c r="C2250" s="364"/>
      <c r="D2250" s="364" t="str">
        <f t="shared" si="246"/>
        <v xml:space="preserve">#2245 : </v>
      </c>
      <c r="E2250" s="365"/>
      <c r="F2250" s="365"/>
      <c r="G2250" s="365"/>
      <c r="H2250" s="365"/>
      <c r="I2250" s="365"/>
      <c r="J2250" s="365"/>
      <c r="K2250" s="417"/>
      <c r="L2250" s="407">
        <f t="shared" si="252"/>
        <v>0</v>
      </c>
      <c r="M2250" s="407">
        <f t="shared" si="249"/>
        <v>0</v>
      </c>
      <c r="N2250" s="407">
        <f t="shared" si="250"/>
        <v>0</v>
      </c>
      <c r="O2250" s="407">
        <f t="shared" si="251"/>
        <v>0</v>
      </c>
      <c r="P2250" s="411" t="str">
        <f t="shared" si="247"/>
        <v/>
      </c>
      <c r="Q2250" s="412" t="str">
        <f t="shared" si="248"/>
        <v/>
      </c>
      <c r="Z2250" s="364"/>
    </row>
    <row r="2251" spans="2:26">
      <c r="B2251" s="406">
        <v>2246</v>
      </c>
      <c r="C2251" s="364"/>
      <c r="D2251" s="364" t="str">
        <f t="shared" si="246"/>
        <v xml:space="preserve">#2246 : </v>
      </c>
      <c r="E2251" s="365"/>
      <c r="F2251" s="365"/>
      <c r="G2251" s="365"/>
      <c r="H2251" s="365"/>
      <c r="I2251" s="365"/>
      <c r="J2251" s="365"/>
      <c r="K2251" s="417"/>
      <c r="L2251" s="407">
        <f t="shared" si="252"/>
        <v>0</v>
      </c>
      <c r="M2251" s="407">
        <f t="shared" si="249"/>
        <v>0</v>
      </c>
      <c r="N2251" s="407">
        <f t="shared" si="250"/>
        <v>0</v>
      </c>
      <c r="O2251" s="407">
        <f t="shared" si="251"/>
        <v>0</v>
      </c>
      <c r="P2251" s="411" t="str">
        <f t="shared" si="247"/>
        <v/>
      </c>
      <c r="Q2251" s="412" t="str">
        <f t="shared" si="248"/>
        <v/>
      </c>
      <c r="Z2251" s="364"/>
    </row>
    <row r="2252" spans="2:26">
      <c r="B2252" s="406">
        <v>2247</v>
      </c>
      <c r="C2252" s="364"/>
      <c r="D2252" s="364" t="str">
        <f t="shared" si="246"/>
        <v xml:space="preserve">#2247 : </v>
      </c>
      <c r="E2252" s="365"/>
      <c r="F2252" s="365"/>
      <c r="G2252" s="365"/>
      <c r="H2252" s="365"/>
      <c r="I2252" s="365"/>
      <c r="J2252" s="365"/>
      <c r="K2252" s="417"/>
      <c r="L2252" s="407">
        <f t="shared" si="252"/>
        <v>0</v>
      </c>
      <c r="M2252" s="407">
        <f t="shared" si="249"/>
        <v>0</v>
      </c>
      <c r="N2252" s="407">
        <f t="shared" si="250"/>
        <v>0</v>
      </c>
      <c r="O2252" s="407">
        <f t="shared" si="251"/>
        <v>0</v>
      </c>
      <c r="P2252" s="411" t="str">
        <f t="shared" si="247"/>
        <v/>
      </c>
      <c r="Q2252" s="412" t="str">
        <f t="shared" si="248"/>
        <v/>
      </c>
      <c r="Z2252" s="364"/>
    </row>
    <row r="2253" spans="2:26">
      <c r="B2253" s="406">
        <v>2248</v>
      </c>
      <c r="C2253" s="364"/>
      <c r="D2253" s="364" t="str">
        <f t="shared" si="246"/>
        <v xml:space="preserve">#2248 : </v>
      </c>
      <c r="E2253" s="365"/>
      <c r="F2253" s="365"/>
      <c r="G2253" s="365"/>
      <c r="H2253" s="365"/>
      <c r="I2253" s="365"/>
      <c r="J2253" s="365"/>
      <c r="K2253" s="417"/>
      <c r="L2253" s="407">
        <f t="shared" si="252"/>
        <v>0</v>
      </c>
      <c r="M2253" s="407">
        <f t="shared" si="249"/>
        <v>0</v>
      </c>
      <c r="N2253" s="407">
        <f t="shared" si="250"/>
        <v>0</v>
      </c>
      <c r="O2253" s="407">
        <f t="shared" si="251"/>
        <v>0</v>
      </c>
      <c r="P2253" s="411" t="str">
        <f t="shared" si="247"/>
        <v/>
      </c>
      <c r="Q2253" s="412" t="str">
        <f t="shared" si="248"/>
        <v/>
      </c>
      <c r="Z2253" s="364"/>
    </row>
    <row r="2254" spans="2:26">
      <c r="B2254" s="406">
        <v>2249</v>
      </c>
      <c r="C2254" s="364"/>
      <c r="D2254" s="364" t="str">
        <f t="shared" si="246"/>
        <v xml:space="preserve">#2249 : </v>
      </c>
      <c r="E2254" s="365"/>
      <c r="F2254" s="365"/>
      <c r="G2254" s="365"/>
      <c r="H2254" s="365"/>
      <c r="I2254" s="365"/>
      <c r="J2254" s="365"/>
      <c r="K2254" s="417"/>
      <c r="L2254" s="407">
        <f t="shared" si="252"/>
        <v>0</v>
      </c>
      <c r="M2254" s="407">
        <f t="shared" si="249"/>
        <v>0</v>
      </c>
      <c r="N2254" s="407">
        <f t="shared" si="250"/>
        <v>0</v>
      </c>
      <c r="O2254" s="407">
        <f t="shared" si="251"/>
        <v>0</v>
      </c>
      <c r="P2254" s="411" t="str">
        <f t="shared" si="247"/>
        <v/>
      </c>
      <c r="Q2254" s="412" t="str">
        <f t="shared" si="248"/>
        <v/>
      </c>
      <c r="Z2254" s="364"/>
    </row>
    <row r="2255" spans="2:26">
      <c r="B2255" s="406">
        <v>2250</v>
      </c>
      <c r="C2255" s="364"/>
      <c r="D2255" s="364" t="str">
        <f t="shared" si="246"/>
        <v xml:space="preserve">#2250 : </v>
      </c>
      <c r="E2255" s="365"/>
      <c r="F2255" s="365"/>
      <c r="G2255" s="365"/>
      <c r="H2255" s="365"/>
      <c r="I2255" s="365"/>
      <c r="J2255" s="365"/>
      <c r="K2255" s="417"/>
      <c r="L2255" s="407">
        <f t="shared" si="252"/>
        <v>0</v>
      </c>
      <c r="M2255" s="407">
        <f t="shared" si="249"/>
        <v>0</v>
      </c>
      <c r="N2255" s="407">
        <f t="shared" si="250"/>
        <v>0</v>
      </c>
      <c r="O2255" s="407">
        <f t="shared" si="251"/>
        <v>0</v>
      </c>
      <c r="P2255" s="411" t="str">
        <f t="shared" si="247"/>
        <v/>
      </c>
      <c r="Q2255" s="412" t="str">
        <f t="shared" si="248"/>
        <v/>
      </c>
      <c r="Z2255" s="364"/>
    </row>
    <row r="2256" spans="2:26">
      <c r="B2256" s="406">
        <v>2251</v>
      </c>
      <c r="C2256" s="364"/>
      <c r="D2256" s="364" t="str">
        <f t="shared" si="246"/>
        <v xml:space="preserve">#2251 : </v>
      </c>
      <c r="E2256" s="365"/>
      <c r="F2256" s="365"/>
      <c r="G2256" s="365"/>
      <c r="H2256" s="365"/>
      <c r="I2256" s="365"/>
      <c r="J2256" s="365"/>
      <c r="K2256" s="417"/>
      <c r="L2256" s="407">
        <f t="shared" si="252"/>
        <v>0</v>
      </c>
      <c r="M2256" s="407">
        <f t="shared" si="249"/>
        <v>0</v>
      </c>
      <c r="N2256" s="407">
        <f t="shared" si="250"/>
        <v>0</v>
      </c>
      <c r="O2256" s="407">
        <f t="shared" si="251"/>
        <v>0</v>
      </c>
      <c r="P2256" s="411" t="str">
        <f t="shared" si="247"/>
        <v/>
      </c>
      <c r="Q2256" s="412" t="str">
        <f t="shared" si="248"/>
        <v/>
      </c>
      <c r="Z2256" s="364"/>
    </row>
    <row r="2257" spans="2:26">
      <c r="B2257" s="406">
        <v>2252</v>
      </c>
      <c r="C2257" s="364"/>
      <c r="D2257" s="364" t="str">
        <f t="shared" si="246"/>
        <v xml:space="preserve">#2252 : </v>
      </c>
      <c r="E2257" s="365"/>
      <c r="F2257" s="365"/>
      <c r="G2257" s="365"/>
      <c r="H2257" s="365"/>
      <c r="I2257" s="365"/>
      <c r="J2257" s="365"/>
      <c r="K2257" s="417"/>
      <c r="L2257" s="407">
        <f t="shared" si="252"/>
        <v>0</v>
      </c>
      <c r="M2257" s="407">
        <f t="shared" si="249"/>
        <v>0</v>
      </c>
      <c r="N2257" s="407">
        <f t="shared" si="250"/>
        <v>0</v>
      </c>
      <c r="O2257" s="407">
        <f t="shared" si="251"/>
        <v>0</v>
      </c>
      <c r="P2257" s="411" t="str">
        <f t="shared" si="247"/>
        <v/>
      </c>
      <c r="Q2257" s="412" t="str">
        <f t="shared" si="248"/>
        <v/>
      </c>
      <c r="Z2257" s="364"/>
    </row>
    <row r="2258" spans="2:26">
      <c r="B2258" s="406">
        <v>2253</v>
      </c>
      <c r="C2258" s="364"/>
      <c r="D2258" s="364" t="str">
        <f t="shared" si="246"/>
        <v xml:space="preserve">#2253 : </v>
      </c>
      <c r="E2258" s="365"/>
      <c r="F2258" s="365"/>
      <c r="G2258" s="365"/>
      <c r="H2258" s="365"/>
      <c r="I2258" s="365"/>
      <c r="J2258" s="365"/>
      <c r="K2258" s="417"/>
      <c r="L2258" s="407">
        <f t="shared" si="252"/>
        <v>0</v>
      </c>
      <c r="M2258" s="407">
        <f t="shared" si="249"/>
        <v>0</v>
      </c>
      <c r="N2258" s="407">
        <f t="shared" si="250"/>
        <v>0</v>
      </c>
      <c r="O2258" s="407">
        <f t="shared" si="251"/>
        <v>0</v>
      </c>
      <c r="P2258" s="411" t="str">
        <f t="shared" si="247"/>
        <v/>
      </c>
      <c r="Q2258" s="412" t="str">
        <f t="shared" si="248"/>
        <v/>
      </c>
      <c r="Z2258" s="364"/>
    </row>
    <row r="2259" spans="2:26">
      <c r="B2259" s="406">
        <v>2254</v>
      </c>
      <c r="C2259" s="364"/>
      <c r="D2259" s="364" t="str">
        <f t="shared" si="246"/>
        <v xml:space="preserve">#2254 : </v>
      </c>
      <c r="E2259" s="365"/>
      <c r="F2259" s="365"/>
      <c r="G2259" s="365"/>
      <c r="H2259" s="365"/>
      <c r="I2259" s="365"/>
      <c r="J2259" s="365"/>
      <c r="K2259" s="417"/>
      <c r="L2259" s="407">
        <f t="shared" si="252"/>
        <v>0</v>
      </c>
      <c r="M2259" s="407">
        <f t="shared" si="249"/>
        <v>0</v>
      </c>
      <c r="N2259" s="407">
        <f t="shared" si="250"/>
        <v>0</v>
      </c>
      <c r="O2259" s="407">
        <f t="shared" si="251"/>
        <v>0</v>
      </c>
      <c r="P2259" s="411" t="str">
        <f t="shared" si="247"/>
        <v/>
      </c>
      <c r="Q2259" s="412" t="str">
        <f t="shared" si="248"/>
        <v/>
      </c>
      <c r="Z2259" s="364"/>
    </row>
    <row r="2260" spans="2:26">
      <c r="B2260" s="406">
        <v>2255</v>
      </c>
      <c r="C2260" s="364"/>
      <c r="D2260" s="364" t="str">
        <f t="shared" si="246"/>
        <v xml:space="preserve">#2255 : </v>
      </c>
      <c r="E2260" s="365"/>
      <c r="F2260" s="365"/>
      <c r="G2260" s="365"/>
      <c r="H2260" s="365"/>
      <c r="I2260" s="365"/>
      <c r="J2260" s="365"/>
      <c r="K2260" s="417"/>
      <c r="L2260" s="407">
        <f t="shared" si="252"/>
        <v>0</v>
      </c>
      <c r="M2260" s="407">
        <f t="shared" si="249"/>
        <v>0</v>
      </c>
      <c r="N2260" s="407">
        <f t="shared" si="250"/>
        <v>0</v>
      </c>
      <c r="O2260" s="407">
        <f t="shared" si="251"/>
        <v>0</v>
      </c>
      <c r="P2260" s="411" t="str">
        <f t="shared" si="247"/>
        <v/>
      </c>
      <c r="Q2260" s="412" t="str">
        <f t="shared" si="248"/>
        <v/>
      </c>
      <c r="Z2260" s="364"/>
    </row>
    <row r="2261" spans="2:26">
      <c r="B2261" s="406">
        <v>2256</v>
      </c>
      <c r="C2261" s="364"/>
      <c r="D2261" s="364" t="str">
        <f t="shared" si="246"/>
        <v xml:space="preserve">#2256 : </v>
      </c>
      <c r="E2261" s="365"/>
      <c r="F2261" s="365"/>
      <c r="G2261" s="365"/>
      <c r="H2261" s="365"/>
      <c r="I2261" s="365"/>
      <c r="J2261" s="365"/>
      <c r="K2261" s="417"/>
      <c r="L2261" s="407">
        <f t="shared" si="252"/>
        <v>0</v>
      </c>
      <c r="M2261" s="407">
        <f t="shared" si="249"/>
        <v>0</v>
      </c>
      <c r="N2261" s="407">
        <f t="shared" si="250"/>
        <v>0</v>
      </c>
      <c r="O2261" s="407">
        <f t="shared" si="251"/>
        <v>0</v>
      </c>
      <c r="P2261" s="411" t="str">
        <f t="shared" si="247"/>
        <v/>
      </c>
      <c r="Q2261" s="412" t="str">
        <f t="shared" si="248"/>
        <v/>
      </c>
      <c r="Z2261" s="364"/>
    </row>
    <row r="2262" spans="2:26">
      <c r="B2262" s="406">
        <v>2257</v>
      </c>
      <c r="C2262" s="364"/>
      <c r="D2262" s="364" t="str">
        <f t="shared" ref="D2262:D2325" si="253">"#"&amp;B2262&amp;" : "&amp;C2262</f>
        <v xml:space="preserve">#2257 : </v>
      </c>
      <c r="E2262" s="365"/>
      <c r="F2262" s="365"/>
      <c r="G2262" s="365"/>
      <c r="H2262" s="365"/>
      <c r="I2262" s="365"/>
      <c r="J2262" s="365"/>
      <c r="K2262" s="417"/>
      <c r="L2262" s="407">
        <f t="shared" si="252"/>
        <v>0</v>
      </c>
      <c r="M2262" s="407">
        <f t="shared" si="249"/>
        <v>0</v>
      </c>
      <c r="N2262" s="407">
        <f t="shared" si="250"/>
        <v>0</v>
      </c>
      <c r="O2262" s="407">
        <f t="shared" si="251"/>
        <v>0</v>
      </c>
      <c r="P2262" s="411" t="str">
        <f t="shared" si="247"/>
        <v/>
      </c>
      <c r="Q2262" s="412" t="str">
        <f t="shared" si="248"/>
        <v/>
      </c>
      <c r="Z2262" s="364"/>
    </row>
    <row r="2263" spans="2:26">
      <c r="B2263" s="406">
        <v>2258</v>
      </c>
      <c r="C2263" s="364"/>
      <c r="D2263" s="364" t="str">
        <f t="shared" si="253"/>
        <v xml:space="preserve">#2258 : </v>
      </c>
      <c r="E2263" s="365"/>
      <c r="F2263" s="365"/>
      <c r="G2263" s="365"/>
      <c r="H2263" s="365"/>
      <c r="I2263" s="365"/>
      <c r="J2263" s="365"/>
      <c r="K2263" s="417"/>
      <c r="L2263" s="407">
        <f t="shared" si="252"/>
        <v>0</v>
      </c>
      <c r="M2263" s="407">
        <f t="shared" si="249"/>
        <v>0</v>
      </c>
      <c r="N2263" s="407">
        <f t="shared" si="250"/>
        <v>0</v>
      </c>
      <c r="O2263" s="407">
        <f t="shared" si="251"/>
        <v>0</v>
      </c>
      <c r="P2263" s="411" t="str">
        <f t="shared" si="247"/>
        <v/>
      </c>
      <c r="Q2263" s="412" t="str">
        <f t="shared" si="248"/>
        <v/>
      </c>
      <c r="Z2263" s="364"/>
    </row>
    <row r="2264" spans="2:26">
      <c r="B2264" s="406">
        <v>2259</v>
      </c>
      <c r="C2264" s="364"/>
      <c r="D2264" s="364" t="str">
        <f t="shared" si="253"/>
        <v xml:space="preserve">#2259 : </v>
      </c>
      <c r="E2264" s="365"/>
      <c r="F2264" s="365"/>
      <c r="G2264" s="365"/>
      <c r="H2264" s="365"/>
      <c r="I2264" s="365"/>
      <c r="J2264" s="365"/>
      <c r="K2264" s="417"/>
      <c r="L2264" s="407">
        <f t="shared" si="252"/>
        <v>0</v>
      </c>
      <c r="M2264" s="407">
        <f t="shared" si="249"/>
        <v>0</v>
      </c>
      <c r="N2264" s="407">
        <f t="shared" si="250"/>
        <v>0</v>
      </c>
      <c r="O2264" s="407">
        <f t="shared" si="251"/>
        <v>0</v>
      </c>
      <c r="P2264" s="411" t="str">
        <f t="shared" si="247"/>
        <v/>
      </c>
      <c r="Q2264" s="412" t="str">
        <f t="shared" si="248"/>
        <v/>
      </c>
      <c r="Z2264" s="364"/>
    </row>
    <row r="2265" spans="2:26">
      <c r="B2265" s="406">
        <v>2260</v>
      </c>
      <c r="C2265" s="364"/>
      <c r="D2265" s="364" t="str">
        <f t="shared" si="253"/>
        <v xml:space="preserve">#2260 : </v>
      </c>
      <c r="E2265" s="365"/>
      <c r="F2265" s="365"/>
      <c r="G2265" s="365"/>
      <c r="H2265" s="365"/>
      <c r="I2265" s="365"/>
      <c r="J2265" s="365"/>
      <c r="K2265" s="417"/>
      <c r="L2265" s="407">
        <f t="shared" si="252"/>
        <v>0</v>
      </c>
      <c r="M2265" s="407">
        <f t="shared" si="249"/>
        <v>0</v>
      </c>
      <c r="N2265" s="407">
        <f t="shared" si="250"/>
        <v>0</v>
      </c>
      <c r="O2265" s="407">
        <f t="shared" si="251"/>
        <v>0</v>
      </c>
      <c r="P2265" s="411" t="str">
        <f t="shared" si="247"/>
        <v/>
      </c>
      <c r="Q2265" s="412" t="str">
        <f t="shared" si="248"/>
        <v/>
      </c>
      <c r="Z2265" s="364"/>
    </row>
    <row r="2266" spans="2:26">
      <c r="B2266" s="406">
        <v>2261</v>
      </c>
      <c r="C2266" s="364"/>
      <c r="D2266" s="364" t="str">
        <f t="shared" si="253"/>
        <v xml:space="preserve">#2261 : </v>
      </c>
      <c r="E2266" s="365"/>
      <c r="F2266" s="365"/>
      <c r="G2266" s="365"/>
      <c r="H2266" s="365"/>
      <c r="I2266" s="365"/>
      <c r="J2266" s="365"/>
      <c r="K2266" s="417"/>
      <c r="L2266" s="407">
        <f t="shared" si="252"/>
        <v>0</v>
      </c>
      <c r="M2266" s="407">
        <f t="shared" si="249"/>
        <v>0</v>
      </c>
      <c r="N2266" s="407">
        <f t="shared" si="250"/>
        <v>0</v>
      </c>
      <c r="O2266" s="407">
        <f t="shared" si="251"/>
        <v>0</v>
      </c>
      <c r="P2266" s="411" t="str">
        <f t="shared" si="247"/>
        <v/>
      </c>
      <c r="Q2266" s="412" t="str">
        <f t="shared" si="248"/>
        <v/>
      </c>
      <c r="Z2266" s="364"/>
    </row>
    <row r="2267" spans="2:26">
      <c r="B2267" s="406">
        <v>2262</v>
      </c>
      <c r="C2267" s="364"/>
      <c r="D2267" s="364" t="str">
        <f t="shared" si="253"/>
        <v xml:space="preserve">#2262 : </v>
      </c>
      <c r="E2267" s="365"/>
      <c r="F2267" s="365"/>
      <c r="G2267" s="365"/>
      <c r="H2267" s="365"/>
      <c r="I2267" s="365"/>
      <c r="J2267" s="365"/>
      <c r="K2267" s="417"/>
      <c r="L2267" s="407">
        <f t="shared" si="252"/>
        <v>0</v>
      </c>
      <c r="M2267" s="407">
        <f t="shared" si="249"/>
        <v>0</v>
      </c>
      <c r="N2267" s="407">
        <f t="shared" si="250"/>
        <v>0</v>
      </c>
      <c r="O2267" s="407">
        <f t="shared" si="251"/>
        <v>0</v>
      </c>
      <c r="P2267" s="411" t="str">
        <f t="shared" si="247"/>
        <v/>
      </c>
      <c r="Q2267" s="412" t="str">
        <f t="shared" si="248"/>
        <v/>
      </c>
      <c r="Z2267" s="364"/>
    </row>
    <row r="2268" spans="2:26">
      <c r="B2268" s="406">
        <v>2263</v>
      </c>
      <c r="C2268" s="364"/>
      <c r="D2268" s="364" t="str">
        <f t="shared" si="253"/>
        <v xml:space="preserve">#2263 : </v>
      </c>
      <c r="E2268" s="365"/>
      <c r="F2268" s="365"/>
      <c r="G2268" s="365"/>
      <c r="H2268" s="365"/>
      <c r="I2268" s="365"/>
      <c r="J2268" s="365"/>
      <c r="K2268" s="417"/>
      <c r="L2268" s="407">
        <f t="shared" si="252"/>
        <v>0</v>
      </c>
      <c r="M2268" s="407">
        <f t="shared" si="249"/>
        <v>0</v>
      </c>
      <c r="N2268" s="407">
        <f t="shared" si="250"/>
        <v>0</v>
      </c>
      <c r="O2268" s="407">
        <f t="shared" si="251"/>
        <v>0</v>
      </c>
      <c r="P2268" s="411" t="str">
        <f t="shared" si="247"/>
        <v/>
      </c>
      <c r="Q2268" s="412" t="str">
        <f t="shared" si="248"/>
        <v/>
      </c>
      <c r="Z2268" s="364"/>
    </row>
    <row r="2269" spans="2:26">
      <c r="B2269" s="406">
        <v>2264</v>
      </c>
      <c r="C2269" s="364"/>
      <c r="D2269" s="364" t="str">
        <f t="shared" si="253"/>
        <v xml:space="preserve">#2264 : </v>
      </c>
      <c r="E2269" s="365"/>
      <c r="F2269" s="365"/>
      <c r="G2269" s="365"/>
      <c r="H2269" s="365"/>
      <c r="I2269" s="365"/>
      <c r="J2269" s="365"/>
      <c r="K2269" s="417"/>
      <c r="L2269" s="407">
        <f t="shared" si="252"/>
        <v>0</v>
      </c>
      <c r="M2269" s="407">
        <f t="shared" si="249"/>
        <v>0</v>
      </c>
      <c r="N2269" s="407">
        <f t="shared" si="250"/>
        <v>0</v>
      </c>
      <c r="O2269" s="407">
        <f t="shared" si="251"/>
        <v>0</v>
      </c>
      <c r="P2269" s="411" t="str">
        <f t="shared" si="247"/>
        <v/>
      </c>
      <c r="Q2269" s="412" t="str">
        <f t="shared" si="248"/>
        <v/>
      </c>
      <c r="Z2269" s="364"/>
    </row>
    <row r="2270" spans="2:26">
      <c r="B2270" s="406">
        <v>2265</v>
      </c>
      <c r="C2270" s="364"/>
      <c r="D2270" s="364" t="str">
        <f t="shared" si="253"/>
        <v xml:space="preserve">#2265 : </v>
      </c>
      <c r="E2270" s="365"/>
      <c r="F2270" s="365"/>
      <c r="G2270" s="365"/>
      <c r="H2270" s="365"/>
      <c r="I2270" s="365"/>
      <c r="J2270" s="365"/>
      <c r="K2270" s="417"/>
      <c r="L2270" s="407">
        <f t="shared" si="252"/>
        <v>0</v>
      </c>
      <c r="M2270" s="407">
        <f t="shared" si="249"/>
        <v>0</v>
      </c>
      <c r="N2270" s="407">
        <f t="shared" si="250"/>
        <v>0</v>
      </c>
      <c r="O2270" s="407">
        <f t="shared" si="251"/>
        <v>0</v>
      </c>
      <c r="P2270" s="411" t="str">
        <f t="shared" si="247"/>
        <v/>
      </c>
      <c r="Q2270" s="412" t="str">
        <f t="shared" si="248"/>
        <v/>
      </c>
      <c r="Z2270" s="364"/>
    </row>
    <row r="2271" spans="2:26">
      <c r="B2271" s="406">
        <v>2266</v>
      </c>
      <c r="C2271" s="364"/>
      <c r="D2271" s="364" t="str">
        <f t="shared" si="253"/>
        <v xml:space="preserve">#2266 : </v>
      </c>
      <c r="E2271" s="365"/>
      <c r="F2271" s="365"/>
      <c r="G2271" s="365"/>
      <c r="H2271" s="365"/>
      <c r="I2271" s="365"/>
      <c r="J2271" s="365"/>
      <c r="K2271" s="417"/>
      <c r="L2271" s="407">
        <f t="shared" si="252"/>
        <v>0</v>
      </c>
      <c r="M2271" s="407">
        <f t="shared" si="249"/>
        <v>0</v>
      </c>
      <c r="N2271" s="407">
        <f t="shared" si="250"/>
        <v>0</v>
      </c>
      <c r="O2271" s="407">
        <f t="shared" si="251"/>
        <v>0</v>
      </c>
      <c r="P2271" s="411" t="str">
        <f t="shared" si="247"/>
        <v/>
      </c>
      <c r="Q2271" s="412" t="str">
        <f t="shared" si="248"/>
        <v/>
      </c>
      <c r="Z2271" s="364"/>
    </row>
    <row r="2272" spans="2:26">
      <c r="B2272" s="406">
        <v>2267</v>
      </c>
      <c r="C2272" s="364"/>
      <c r="D2272" s="364" t="str">
        <f t="shared" si="253"/>
        <v xml:space="preserve">#2267 : </v>
      </c>
      <c r="E2272" s="365"/>
      <c r="F2272" s="365"/>
      <c r="G2272" s="365"/>
      <c r="H2272" s="365"/>
      <c r="I2272" s="365"/>
      <c r="J2272" s="365"/>
      <c r="K2272" s="417"/>
      <c r="L2272" s="407">
        <f t="shared" si="252"/>
        <v>0</v>
      </c>
      <c r="M2272" s="407">
        <f t="shared" si="249"/>
        <v>0</v>
      </c>
      <c r="N2272" s="407">
        <f t="shared" si="250"/>
        <v>0</v>
      </c>
      <c r="O2272" s="407">
        <f t="shared" si="251"/>
        <v>0</v>
      </c>
      <c r="P2272" s="411" t="str">
        <f t="shared" si="247"/>
        <v/>
      </c>
      <c r="Q2272" s="412" t="str">
        <f t="shared" si="248"/>
        <v/>
      </c>
      <c r="Z2272" s="364"/>
    </row>
    <row r="2273" spans="2:26">
      <c r="B2273" s="406">
        <v>2268</v>
      </c>
      <c r="C2273" s="364"/>
      <c r="D2273" s="364" t="str">
        <f t="shared" si="253"/>
        <v xml:space="preserve">#2268 : </v>
      </c>
      <c r="E2273" s="365"/>
      <c r="F2273" s="365"/>
      <c r="G2273" s="365"/>
      <c r="H2273" s="365"/>
      <c r="I2273" s="365"/>
      <c r="J2273" s="365"/>
      <c r="K2273" s="417"/>
      <c r="L2273" s="407">
        <f t="shared" si="252"/>
        <v>0</v>
      </c>
      <c r="M2273" s="407">
        <f t="shared" si="249"/>
        <v>0</v>
      </c>
      <c r="N2273" s="407">
        <f t="shared" si="250"/>
        <v>0</v>
      </c>
      <c r="O2273" s="407">
        <f t="shared" si="251"/>
        <v>0</v>
      </c>
      <c r="P2273" s="411" t="str">
        <f t="shared" si="247"/>
        <v/>
      </c>
      <c r="Q2273" s="412" t="str">
        <f t="shared" si="248"/>
        <v/>
      </c>
      <c r="Z2273" s="364"/>
    </row>
    <row r="2274" spans="2:26">
      <c r="B2274" s="406">
        <v>2269</v>
      </c>
      <c r="C2274" s="364"/>
      <c r="D2274" s="364" t="str">
        <f t="shared" si="253"/>
        <v xml:space="preserve">#2269 : </v>
      </c>
      <c r="E2274" s="365"/>
      <c r="F2274" s="365"/>
      <c r="G2274" s="365"/>
      <c r="H2274" s="365"/>
      <c r="I2274" s="365"/>
      <c r="J2274" s="365"/>
      <c r="K2274" s="417"/>
      <c r="L2274" s="407">
        <f t="shared" si="252"/>
        <v>0</v>
      </c>
      <c r="M2274" s="407">
        <f t="shared" si="249"/>
        <v>0</v>
      </c>
      <c r="N2274" s="407">
        <f t="shared" si="250"/>
        <v>0</v>
      </c>
      <c r="O2274" s="407">
        <f t="shared" si="251"/>
        <v>0</v>
      </c>
      <c r="P2274" s="411" t="str">
        <f t="shared" si="247"/>
        <v/>
      </c>
      <c r="Q2274" s="412" t="str">
        <f t="shared" si="248"/>
        <v/>
      </c>
      <c r="Z2274" s="364"/>
    </row>
    <row r="2275" spans="2:26">
      <c r="B2275" s="406">
        <v>2270</v>
      </c>
      <c r="C2275" s="364"/>
      <c r="D2275" s="364" t="str">
        <f t="shared" si="253"/>
        <v xml:space="preserve">#2270 : </v>
      </c>
      <c r="E2275" s="365"/>
      <c r="F2275" s="365"/>
      <c r="G2275" s="365"/>
      <c r="H2275" s="365"/>
      <c r="I2275" s="365"/>
      <c r="J2275" s="365"/>
      <c r="K2275" s="417"/>
      <c r="L2275" s="407">
        <f t="shared" si="252"/>
        <v>0</v>
      </c>
      <c r="M2275" s="407">
        <f t="shared" si="249"/>
        <v>0</v>
      </c>
      <c r="N2275" s="407">
        <f t="shared" si="250"/>
        <v>0</v>
      </c>
      <c r="O2275" s="407">
        <f t="shared" si="251"/>
        <v>0</v>
      </c>
      <c r="P2275" s="411" t="str">
        <f t="shared" si="247"/>
        <v/>
      </c>
      <c r="Q2275" s="412" t="str">
        <f t="shared" si="248"/>
        <v/>
      </c>
      <c r="Z2275" s="364"/>
    </row>
    <row r="2276" spans="2:26">
      <c r="B2276" s="406">
        <v>2271</v>
      </c>
      <c r="C2276" s="364"/>
      <c r="D2276" s="364" t="str">
        <f t="shared" si="253"/>
        <v xml:space="preserve">#2271 : </v>
      </c>
      <c r="E2276" s="365"/>
      <c r="F2276" s="365"/>
      <c r="G2276" s="365"/>
      <c r="H2276" s="365"/>
      <c r="I2276" s="365"/>
      <c r="J2276" s="365"/>
      <c r="K2276" s="417"/>
      <c r="L2276" s="407">
        <f t="shared" si="252"/>
        <v>0</v>
      </c>
      <c r="M2276" s="407">
        <f t="shared" si="249"/>
        <v>0</v>
      </c>
      <c r="N2276" s="407">
        <f t="shared" si="250"/>
        <v>0</v>
      </c>
      <c r="O2276" s="407">
        <f t="shared" si="251"/>
        <v>0</v>
      </c>
      <c r="P2276" s="411" t="str">
        <f t="shared" si="247"/>
        <v/>
      </c>
      <c r="Q2276" s="412" t="str">
        <f t="shared" si="248"/>
        <v/>
      </c>
      <c r="Z2276" s="364"/>
    </row>
    <row r="2277" spans="2:26">
      <c r="B2277" s="406">
        <v>2272</v>
      </c>
      <c r="C2277" s="364"/>
      <c r="D2277" s="364" t="str">
        <f t="shared" si="253"/>
        <v xml:space="preserve">#2272 : </v>
      </c>
      <c r="E2277" s="365"/>
      <c r="F2277" s="365"/>
      <c r="G2277" s="365"/>
      <c r="H2277" s="365"/>
      <c r="I2277" s="365"/>
      <c r="J2277" s="365"/>
      <c r="K2277" s="417"/>
      <c r="L2277" s="407">
        <f t="shared" si="252"/>
        <v>0</v>
      </c>
      <c r="M2277" s="407">
        <f t="shared" si="249"/>
        <v>0</v>
      </c>
      <c r="N2277" s="407">
        <f t="shared" si="250"/>
        <v>0</v>
      </c>
      <c r="O2277" s="407">
        <f t="shared" si="251"/>
        <v>0</v>
      </c>
      <c r="P2277" s="411" t="str">
        <f t="shared" si="247"/>
        <v/>
      </c>
      <c r="Q2277" s="412" t="str">
        <f t="shared" si="248"/>
        <v/>
      </c>
      <c r="Z2277" s="364"/>
    </row>
    <row r="2278" spans="2:26">
      <c r="B2278" s="406">
        <v>2273</v>
      </c>
      <c r="C2278" s="364"/>
      <c r="D2278" s="364" t="str">
        <f t="shared" si="253"/>
        <v xml:space="preserve">#2273 : </v>
      </c>
      <c r="E2278" s="365"/>
      <c r="F2278" s="365"/>
      <c r="G2278" s="365"/>
      <c r="H2278" s="365"/>
      <c r="I2278" s="365"/>
      <c r="J2278" s="365"/>
      <c r="K2278" s="417"/>
      <c r="L2278" s="407">
        <f t="shared" si="252"/>
        <v>0</v>
      </c>
      <c r="M2278" s="407">
        <f t="shared" si="249"/>
        <v>0</v>
      </c>
      <c r="N2278" s="407">
        <f t="shared" si="250"/>
        <v>0</v>
      </c>
      <c r="O2278" s="407">
        <f t="shared" si="251"/>
        <v>0</v>
      </c>
      <c r="P2278" s="411" t="str">
        <f t="shared" si="247"/>
        <v/>
      </c>
      <c r="Q2278" s="412" t="str">
        <f t="shared" si="248"/>
        <v/>
      </c>
      <c r="Z2278" s="364"/>
    </row>
    <row r="2279" spans="2:26">
      <c r="B2279" s="406">
        <v>2274</v>
      </c>
      <c r="C2279" s="364"/>
      <c r="D2279" s="364" t="str">
        <f t="shared" si="253"/>
        <v xml:space="preserve">#2274 : </v>
      </c>
      <c r="E2279" s="365"/>
      <c r="F2279" s="365"/>
      <c r="G2279" s="365"/>
      <c r="H2279" s="365"/>
      <c r="I2279" s="365"/>
      <c r="J2279" s="365"/>
      <c r="K2279" s="417"/>
      <c r="L2279" s="407">
        <f t="shared" si="252"/>
        <v>0</v>
      </c>
      <c r="M2279" s="407">
        <f t="shared" si="249"/>
        <v>0</v>
      </c>
      <c r="N2279" s="407">
        <f t="shared" si="250"/>
        <v>0</v>
      </c>
      <c r="O2279" s="407">
        <f t="shared" si="251"/>
        <v>0</v>
      </c>
      <c r="P2279" s="411" t="str">
        <f t="shared" si="247"/>
        <v/>
      </c>
      <c r="Q2279" s="412" t="str">
        <f t="shared" si="248"/>
        <v/>
      </c>
      <c r="Z2279" s="364"/>
    </row>
    <row r="2280" spans="2:26">
      <c r="B2280" s="406">
        <v>2275</v>
      </c>
      <c r="C2280" s="364"/>
      <c r="D2280" s="364" t="str">
        <f t="shared" si="253"/>
        <v xml:space="preserve">#2275 : </v>
      </c>
      <c r="E2280" s="365"/>
      <c r="F2280" s="365"/>
      <c r="G2280" s="365"/>
      <c r="H2280" s="365"/>
      <c r="I2280" s="365"/>
      <c r="J2280" s="365"/>
      <c r="K2280" s="417"/>
      <c r="L2280" s="407">
        <f t="shared" si="252"/>
        <v>0</v>
      </c>
      <c r="M2280" s="407">
        <f t="shared" si="249"/>
        <v>0</v>
      </c>
      <c r="N2280" s="407">
        <f t="shared" si="250"/>
        <v>0</v>
      </c>
      <c r="O2280" s="407">
        <f t="shared" si="251"/>
        <v>0</v>
      </c>
      <c r="P2280" s="411" t="str">
        <f t="shared" si="247"/>
        <v/>
      </c>
      <c r="Q2280" s="412" t="str">
        <f t="shared" si="248"/>
        <v/>
      </c>
      <c r="Z2280" s="364"/>
    </row>
    <row r="2281" spans="2:26">
      <c r="B2281" s="406">
        <v>2276</v>
      </c>
      <c r="C2281" s="364"/>
      <c r="D2281" s="364" t="str">
        <f t="shared" si="253"/>
        <v xml:space="preserve">#2276 : </v>
      </c>
      <c r="E2281" s="365"/>
      <c r="F2281" s="365"/>
      <c r="G2281" s="365"/>
      <c r="H2281" s="365"/>
      <c r="I2281" s="365"/>
      <c r="J2281" s="365"/>
      <c r="K2281" s="417"/>
      <c r="L2281" s="407">
        <f t="shared" si="252"/>
        <v>0</v>
      </c>
      <c r="M2281" s="407">
        <f t="shared" si="249"/>
        <v>0</v>
      </c>
      <c r="N2281" s="407">
        <f t="shared" si="250"/>
        <v>0</v>
      </c>
      <c r="O2281" s="407">
        <f t="shared" si="251"/>
        <v>0</v>
      </c>
      <c r="P2281" s="411" t="str">
        <f t="shared" si="247"/>
        <v/>
      </c>
      <c r="Q2281" s="412" t="str">
        <f t="shared" si="248"/>
        <v/>
      </c>
      <c r="Z2281" s="364"/>
    </row>
    <row r="2282" spans="2:26">
      <c r="B2282" s="406">
        <v>2277</v>
      </c>
      <c r="C2282" s="364"/>
      <c r="D2282" s="364" t="str">
        <f t="shared" si="253"/>
        <v xml:space="preserve">#2277 : </v>
      </c>
      <c r="E2282" s="365"/>
      <c r="F2282" s="365"/>
      <c r="G2282" s="365"/>
      <c r="H2282" s="365"/>
      <c r="I2282" s="365"/>
      <c r="J2282" s="365"/>
      <c r="K2282" s="417"/>
      <c r="L2282" s="407">
        <f t="shared" si="252"/>
        <v>0</v>
      </c>
      <c r="M2282" s="407">
        <f t="shared" si="249"/>
        <v>0</v>
      </c>
      <c r="N2282" s="407">
        <f t="shared" si="250"/>
        <v>0</v>
      </c>
      <c r="O2282" s="407">
        <f t="shared" si="251"/>
        <v>0</v>
      </c>
      <c r="P2282" s="411" t="str">
        <f t="shared" si="247"/>
        <v/>
      </c>
      <c r="Q2282" s="412" t="str">
        <f t="shared" si="248"/>
        <v/>
      </c>
      <c r="Z2282" s="364"/>
    </row>
    <row r="2283" spans="2:26">
      <c r="B2283" s="406">
        <v>2278</v>
      </c>
      <c r="C2283" s="364"/>
      <c r="D2283" s="364" t="str">
        <f t="shared" si="253"/>
        <v xml:space="preserve">#2278 : </v>
      </c>
      <c r="E2283" s="365"/>
      <c r="F2283" s="365"/>
      <c r="G2283" s="365"/>
      <c r="H2283" s="365"/>
      <c r="I2283" s="365"/>
      <c r="J2283" s="365"/>
      <c r="K2283" s="417"/>
      <c r="L2283" s="407">
        <f t="shared" si="252"/>
        <v>0</v>
      </c>
      <c r="M2283" s="407">
        <f t="shared" si="249"/>
        <v>0</v>
      </c>
      <c r="N2283" s="407">
        <f t="shared" si="250"/>
        <v>0</v>
      </c>
      <c r="O2283" s="407">
        <f t="shared" si="251"/>
        <v>0</v>
      </c>
      <c r="P2283" s="411" t="str">
        <f t="shared" si="247"/>
        <v/>
      </c>
      <c r="Q2283" s="412" t="str">
        <f t="shared" si="248"/>
        <v/>
      </c>
      <c r="Z2283" s="364"/>
    </row>
    <row r="2284" spans="2:26">
      <c r="B2284" s="406">
        <v>2279</v>
      </c>
      <c r="C2284" s="364"/>
      <c r="D2284" s="364" t="str">
        <f t="shared" si="253"/>
        <v xml:space="preserve">#2279 : </v>
      </c>
      <c r="E2284" s="365"/>
      <c r="F2284" s="365"/>
      <c r="G2284" s="365"/>
      <c r="H2284" s="365"/>
      <c r="I2284" s="365"/>
      <c r="J2284" s="365"/>
      <c r="K2284" s="417"/>
      <c r="L2284" s="407">
        <f t="shared" si="252"/>
        <v>0</v>
      </c>
      <c r="M2284" s="407">
        <f t="shared" si="249"/>
        <v>0</v>
      </c>
      <c r="N2284" s="407">
        <f t="shared" si="250"/>
        <v>0</v>
      </c>
      <c r="O2284" s="407">
        <f t="shared" si="251"/>
        <v>0</v>
      </c>
      <c r="P2284" s="411" t="str">
        <f t="shared" si="247"/>
        <v/>
      </c>
      <c r="Q2284" s="412" t="str">
        <f t="shared" si="248"/>
        <v/>
      </c>
      <c r="Z2284" s="364"/>
    </row>
    <row r="2285" spans="2:26">
      <c r="B2285" s="406">
        <v>2280</v>
      </c>
      <c r="C2285" s="364"/>
      <c r="D2285" s="364" t="str">
        <f t="shared" si="253"/>
        <v xml:space="preserve">#2280 : </v>
      </c>
      <c r="E2285" s="365"/>
      <c r="F2285" s="365"/>
      <c r="G2285" s="365"/>
      <c r="H2285" s="365"/>
      <c r="I2285" s="365"/>
      <c r="J2285" s="365"/>
      <c r="K2285" s="417"/>
      <c r="L2285" s="407">
        <f t="shared" si="252"/>
        <v>0</v>
      </c>
      <c r="M2285" s="407">
        <f t="shared" si="249"/>
        <v>0</v>
      </c>
      <c r="N2285" s="407">
        <f t="shared" si="250"/>
        <v>0</v>
      </c>
      <c r="O2285" s="407">
        <f t="shared" si="251"/>
        <v>0</v>
      </c>
      <c r="P2285" s="411" t="str">
        <f t="shared" si="247"/>
        <v/>
      </c>
      <c r="Q2285" s="412" t="str">
        <f t="shared" si="248"/>
        <v/>
      </c>
      <c r="Z2285" s="364"/>
    </row>
    <row r="2286" spans="2:26">
      <c r="B2286" s="406">
        <v>2281</v>
      </c>
      <c r="C2286" s="364"/>
      <c r="D2286" s="364" t="str">
        <f t="shared" si="253"/>
        <v xml:space="preserve">#2281 : </v>
      </c>
      <c r="E2286" s="365"/>
      <c r="F2286" s="365"/>
      <c r="G2286" s="365"/>
      <c r="H2286" s="365"/>
      <c r="I2286" s="365"/>
      <c r="J2286" s="365"/>
      <c r="K2286" s="417"/>
      <c r="L2286" s="407">
        <f t="shared" si="252"/>
        <v>0</v>
      </c>
      <c r="M2286" s="407">
        <f t="shared" si="249"/>
        <v>0</v>
      </c>
      <c r="N2286" s="407">
        <f t="shared" si="250"/>
        <v>0</v>
      </c>
      <c r="O2286" s="407">
        <f t="shared" si="251"/>
        <v>0</v>
      </c>
      <c r="P2286" s="411" t="str">
        <f t="shared" si="247"/>
        <v/>
      </c>
      <c r="Q2286" s="412" t="str">
        <f t="shared" si="248"/>
        <v/>
      </c>
      <c r="Z2286" s="364"/>
    </row>
    <row r="2287" spans="2:26">
      <c r="B2287" s="406">
        <v>2282</v>
      </c>
      <c r="C2287" s="364"/>
      <c r="D2287" s="364" t="str">
        <f t="shared" si="253"/>
        <v xml:space="preserve">#2282 : </v>
      </c>
      <c r="E2287" s="365"/>
      <c r="F2287" s="365"/>
      <c r="G2287" s="365"/>
      <c r="H2287" s="365"/>
      <c r="I2287" s="365"/>
      <c r="J2287" s="365"/>
      <c r="K2287" s="417"/>
      <c r="L2287" s="407">
        <f t="shared" si="252"/>
        <v>0</v>
      </c>
      <c r="M2287" s="407">
        <f t="shared" si="249"/>
        <v>0</v>
      </c>
      <c r="N2287" s="407">
        <f t="shared" si="250"/>
        <v>0</v>
      </c>
      <c r="O2287" s="407">
        <f t="shared" si="251"/>
        <v>0</v>
      </c>
      <c r="P2287" s="411" t="str">
        <f t="shared" si="247"/>
        <v/>
      </c>
      <c r="Q2287" s="412" t="str">
        <f t="shared" si="248"/>
        <v/>
      </c>
      <c r="Z2287" s="364"/>
    </row>
    <row r="2288" spans="2:26">
      <c r="B2288" s="406">
        <v>2283</v>
      </c>
      <c r="C2288" s="364"/>
      <c r="D2288" s="364" t="str">
        <f t="shared" si="253"/>
        <v xml:space="preserve">#2283 : </v>
      </c>
      <c r="E2288" s="365"/>
      <c r="F2288" s="365"/>
      <c r="G2288" s="365"/>
      <c r="H2288" s="365"/>
      <c r="I2288" s="365"/>
      <c r="J2288" s="365"/>
      <c r="K2288" s="417"/>
      <c r="L2288" s="407">
        <f t="shared" si="252"/>
        <v>0</v>
      </c>
      <c r="M2288" s="407">
        <f t="shared" si="249"/>
        <v>0</v>
      </c>
      <c r="N2288" s="407">
        <f t="shared" si="250"/>
        <v>0</v>
      </c>
      <c r="O2288" s="407">
        <f t="shared" si="251"/>
        <v>0</v>
      </c>
      <c r="P2288" s="411" t="str">
        <f t="shared" si="247"/>
        <v/>
      </c>
      <c r="Q2288" s="412" t="str">
        <f t="shared" si="248"/>
        <v/>
      </c>
      <c r="Z2288" s="364"/>
    </row>
    <row r="2289" spans="2:26">
      <c r="B2289" s="406">
        <v>2284</v>
      </c>
      <c r="C2289" s="364"/>
      <c r="D2289" s="364" t="str">
        <f t="shared" si="253"/>
        <v xml:space="preserve">#2284 : </v>
      </c>
      <c r="E2289" s="365"/>
      <c r="F2289" s="365"/>
      <c r="G2289" s="365"/>
      <c r="H2289" s="365"/>
      <c r="I2289" s="365"/>
      <c r="J2289" s="365"/>
      <c r="K2289" s="417"/>
      <c r="L2289" s="407">
        <f t="shared" si="252"/>
        <v>0</v>
      </c>
      <c r="M2289" s="407">
        <f t="shared" si="249"/>
        <v>0</v>
      </c>
      <c r="N2289" s="407">
        <f t="shared" si="250"/>
        <v>0</v>
      </c>
      <c r="O2289" s="407">
        <f t="shared" si="251"/>
        <v>0</v>
      </c>
      <c r="P2289" s="411" t="str">
        <f t="shared" si="247"/>
        <v/>
      </c>
      <c r="Q2289" s="412" t="str">
        <f t="shared" si="248"/>
        <v/>
      </c>
      <c r="Z2289" s="364"/>
    </row>
    <row r="2290" spans="2:26">
      <c r="B2290" s="406">
        <v>2285</v>
      </c>
      <c r="C2290" s="364"/>
      <c r="D2290" s="364" t="str">
        <f t="shared" si="253"/>
        <v xml:space="preserve">#2285 : </v>
      </c>
      <c r="E2290" s="365"/>
      <c r="F2290" s="365"/>
      <c r="G2290" s="365"/>
      <c r="H2290" s="365"/>
      <c r="I2290" s="365"/>
      <c r="J2290" s="365"/>
      <c r="K2290" s="417"/>
      <c r="L2290" s="407">
        <f t="shared" si="252"/>
        <v>0</v>
      </c>
      <c r="M2290" s="407">
        <f t="shared" si="249"/>
        <v>0</v>
      </c>
      <c r="N2290" s="407">
        <f t="shared" si="250"/>
        <v>0</v>
      </c>
      <c r="O2290" s="407">
        <f t="shared" si="251"/>
        <v>0</v>
      </c>
      <c r="P2290" s="411" t="str">
        <f t="shared" si="247"/>
        <v/>
      </c>
      <c r="Q2290" s="412" t="str">
        <f t="shared" si="248"/>
        <v/>
      </c>
      <c r="Z2290" s="364"/>
    </row>
    <row r="2291" spans="2:26">
      <c r="B2291" s="406">
        <v>2286</v>
      </c>
      <c r="C2291" s="364"/>
      <c r="D2291" s="364" t="str">
        <f t="shared" si="253"/>
        <v xml:space="preserve">#2286 : </v>
      </c>
      <c r="E2291" s="365"/>
      <c r="F2291" s="365"/>
      <c r="G2291" s="365"/>
      <c r="H2291" s="365"/>
      <c r="I2291" s="365"/>
      <c r="J2291" s="365"/>
      <c r="K2291" s="417"/>
      <c r="L2291" s="407">
        <f t="shared" si="252"/>
        <v>0</v>
      </c>
      <c r="M2291" s="407">
        <f t="shared" si="249"/>
        <v>0</v>
      </c>
      <c r="N2291" s="407">
        <f t="shared" si="250"/>
        <v>0</v>
      </c>
      <c r="O2291" s="407">
        <f t="shared" si="251"/>
        <v>0</v>
      </c>
      <c r="P2291" s="411" t="str">
        <f t="shared" si="247"/>
        <v/>
      </c>
      <c r="Q2291" s="412" t="str">
        <f t="shared" si="248"/>
        <v/>
      </c>
      <c r="Z2291" s="364"/>
    </row>
    <row r="2292" spans="2:26">
      <c r="B2292" s="406">
        <v>2287</v>
      </c>
      <c r="C2292" s="364"/>
      <c r="D2292" s="364" t="str">
        <f t="shared" si="253"/>
        <v xml:space="preserve">#2287 : </v>
      </c>
      <c r="E2292" s="365"/>
      <c r="F2292" s="365"/>
      <c r="G2292" s="365"/>
      <c r="H2292" s="365"/>
      <c r="I2292" s="365"/>
      <c r="J2292" s="365"/>
      <c r="K2292" s="417"/>
      <c r="L2292" s="407">
        <f t="shared" si="252"/>
        <v>0</v>
      </c>
      <c r="M2292" s="407">
        <f t="shared" si="249"/>
        <v>0</v>
      </c>
      <c r="N2292" s="407">
        <f t="shared" si="250"/>
        <v>0</v>
      </c>
      <c r="O2292" s="407">
        <f t="shared" si="251"/>
        <v>0</v>
      </c>
      <c r="P2292" s="411" t="str">
        <f t="shared" si="247"/>
        <v/>
      </c>
      <c r="Q2292" s="412" t="str">
        <f t="shared" si="248"/>
        <v/>
      </c>
      <c r="Z2292" s="364"/>
    </row>
    <row r="2293" spans="2:26">
      <c r="B2293" s="406">
        <v>2288</v>
      </c>
      <c r="C2293" s="364"/>
      <c r="D2293" s="364" t="str">
        <f t="shared" si="253"/>
        <v xml:space="preserve">#2288 : </v>
      </c>
      <c r="E2293" s="365"/>
      <c r="F2293" s="365"/>
      <c r="G2293" s="365"/>
      <c r="H2293" s="365"/>
      <c r="I2293" s="365"/>
      <c r="J2293" s="365"/>
      <c r="K2293" s="417"/>
      <c r="L2293" s="407">
        <f t="shared" si="252"/>
        <v>0</v>
      </c>
      <c r="M2293" s="407">
        <f t="shared" si="249"/>
        <v>0</v>
      </c>
      <c r="N2293" s="407">
        <f t="shared" si="250"/>
        <v>0</v>
      </c>
      <c r="O2293" s="407">
        <f t="shared" si="251"/>
        <v>0</v>
      </c>
      <c r="P2293" s="411" t="str">
        <f t="shared" si="247"/>
        <v/>
      </c>
      <c r="Q2293" s="412" t="str">
        <f t="shared" si="248"/>
        <v/>
      </c>
      <c r="Z2293" s="364"/>
    </row>
    <row r="2294" spans="2:26">
      <c r="B2294" s="406">
        <v>2289</v>
      </c>
      <c r="C2294" s="364"/>
      <c r="D2294" s="364" t="str">
        <f t="shared" si="253"/>
        <v xml:space="preserve">#2289 : </v>
      </c>
      <c r="E2294" s="365"/>
      <c r="F2294" s="365"/>
      <c r="G2294" s="365"/>
      <c r="H2294" s="365"/>
      <c r="I2294" s="365"/>
      <c r="J2294" s="365"/>
      <c r="K2294" s="417"/>
      <c r="L2294" s="407">
        <f t="shared" si="252"/>
        <v>0</v>
      </c>
      <c r="M2294" s="407">
        <f t="shared" si="249"/>
        <v>0</v>
      </c>
      <c r="N2294" s="407">
        <f t="shared" si="250"/>
        <v>0</v>
      </c>
      <c r="O2294" s="407">
        <f t="shared" si="251"/>
        <v>0</v>
      </c>
      <c r="P2294" s="411" t="str">
        <f t="shared" si="247"/>
        <v/>
      </c>
      <c r="Q2294" s="412" t="str">
        <f t="shared" si="248"/>
        <v/>
      </c>
      <c r="Z2294" s="364"/>
    </row>
    <row r="2295" spans="2:26">
      <c r="B2295" s="406">
        <v>2290</v>
      </c>
      <c r="C2295" s="364"/>
      <c r="D2295" s="364" t="str">
        <f t="shared" si="253"/>
        <v xml:space="preserve">#2290 : </v>
      </c>
      <c r="E2295" s="365"/>
      <c r="F2295" s="365"/>
      <c r="G2295" s="365"/>
      <c r="H2295" s="365"/>
      <c r="I2295" s="365"/>
      <c r="J2295" s="365"/>
      <c r="K2295" s="417"/>
      <c r="L2295" s="407">
        <f t="shared" si="252"/>
        <v>0</v>
      </c>
      <c r="M2295" s="407">
        <f t="shared" si="249"/>
        <v>0</v>
      </c>
      <c r="N2295" s="407">
        <f t="shared" si="250"/>
        <v>0</v>
      </c>
      <c r="O2295" s="407">
        <f t="shared" si="251"/>
        <v>0</v>
      </c>
      <c r="P2295" s="411" t="str">
        <f t="shared" si="247"/>
        <v/>
      </c>
      <c r="Q2295" s="412" t="str">
        <f t="shared" si="248"/>
        <v/>
      </c>
      <c r="Z2295" s="364"/>
    </row>
    <row r="2296" spans="2:26">
      <c r="B2296" s="406">
        <v>2291</v>
      </c>
      <c r="C2296" s="364"/>
      <c r="D2296" s="364" t="str">
        <f t="shared" si="253"/>
        <v xml:space="preserve">#2291 : </v>
      </c>
      <c r="E2296" s="365"/>
      <c r="F2296" s="365"/>
      <c r="G2296" s="365"/>
      <c r="H2296" s="365"/>
      <c r="I2296" s="365"/>
      <c r="J2296" s="365"/>
      <c r="K2296" s="417"/>
      <c r="L2296" s="407">
        <f t="shared" si="252"/>
        <v>0</v>
      </c>
      <c r="M2296" s="407">
        <f t="shared" si="249"/>
        <v>0</v>
      </c>
      <c r="N2296" s="407">
        <f t="shared" si="250"/>
        <v>0</v>
      </c>
      <c r="O2296" s="407">
        <f t="shared" si="251"/>
        <v>0</v>
      </c>
      <c r="P2296" s="411" t="str">
        <f t="shared" si="247"/>
        <v/>
      </c>
      <c r="Q2296" s="412" t="str">
        <f t="shared" si="248"/>
        <v/>
      </c>
      <c r="Z2296" s="364"/>
    </row>
    <row r="2297" spans="2:26">
      <c r="B2297" s="406">
        <v>2292</v>
      </c>
      <c r="C2297" s="364"/>
      <c r="D2297" s="364" t="str">
        <f t="shared" si="253"/>
        <v xml:space="preserve">#2292 : </v>
      </c>
      <c r="E2297" s="365"/>
      <c r="F2297" s="365"/>
      <c r="G2297" s="365"/>
      <c r="H2297" s="365"/>
      <c r="I2297" s="365"/>
      <c r="J2297" s="365"/>
      <c r="K2297" s="417"/>
      <c r="L2297" s="407">
        <f t="shared" si="252"/>
        <v>0</v>
      </c>
      <c r="M2297" s="407">
        <f t="shared" si="249"/>
        <v>0</v>
      </c>
      <c r="N2297" s="407">
        <f t="shared" si="250"/>
        <v>0</v>
      </c>
      <c r="O2297" s="407">
        <f t="shared" si="251"/>
        <v>0</v>
      </c>
      <c r="P2297" s="411" t="str">
        <f t="shared" si="247"/>
        <v/>
      </c>
      <c r="Q2297" s="412" t="str">
        <f t="shared" si="248"/>
        <v/>
      </c>
      <c r="Z2297" s="364"/>
    </row>
    <row r="2298" spans="2:26">
      <c r="B2298" s="406">
        <v>2293</v>
      </c>
      <c r="C2298" s="364"/>
      <c r="D2298" s="364" t="str">
        <f t="shared" si="253"/>
        <v xml:space="preserve">#2293 : </v>
      </c>
      <c r="E2298" s="365"/>
      <c r="F2298" s="365"/>
      <c r="G2298" s="365"/>
      <c r="H2298" s="365"/>
      <c r="I2298" s="365"/>
      <c r="J2298" s="365"/>
      <c r="K2298" s="417"/>
      <c r="L2298" s="407">
        <f t="shared" si="252"/>
        <v>0</v>
      </c>
      <c r="M2298" s="407">
        <f t="shared" si="249"/>
        <v>0</v>
      </c>
      <c r="N2298" s="407">
        <f t="shared" si="250"/>
        <v>0</v>
      </c>
      <c r="O2298" s="407">
        <f t="shared" si="251"/>
        <v>0</v>
      </c>
      <c r="P2298" s="411" t="str">
        <f t="shared" si="247"/>
        <v/>
      </c>
      <c r="Q2298" s="412" t="str">
        <f t="shared" si="248"/>
        <v/>
      </c>
      <c r="Z2298" s="364"/>
    </row>
    <row r="2299" spans="2:26">
      <c r="B2299" s="406">
        <v>2294</v>
      </c>
      <c r="C2299" s="364"/>
      <c r="D2299" s="364" t="str">
        <f t="shared" si="253"/>
        <v xml:space="preserve">#2294 : </v>
      </c>
      <c r="E2299" s="365"/>
      <c r="F2299" s="365"/>
      <c r="G2299" s="365"/>
      <c r="H2299" s="365"/>
      <c r="I2299" s="365"/>
      <c r="J2299" s="365"/>
      <c r="K2299" s="417"/>
      <c r="L2299" s="407">
        <f t="shared" si="252"/>
        <v>0</v>
      </c>
      <c r="M2299" s="407">
        <f t="shared" si="249"/>
        <v>0</v>
      </c>
      <c r="N2299" s="407">
        <f t="shared" si="250"/>
        <v>0</v>
      </c>
      <c r="O2299" s="407">
        <f t="shared" si="251"/>
        <v>0</v>
      </c>
      <c r="P2299" s="411" t="str">
        <f t="shared" si="247"/>
        <v/>
      </c>
      <c r="Q2299" s="412" t="str">
        <f t="shared" si="248"/>
        <v/>
      </c>
      <c r="Z2299" s="364"/>
    </row>
    <row r="2300" spans="2:26">
      <c r="B2300" s="406">
        <v>2295</v>
      </c>
      <c r="C2300" s="364"/>
      <c r="D2300" s="364" t="str">
        <f t="shared" si="253"/>
        <v xml:space="preserve">#2295 : </v>
      </c>
      <c r="E2300" s="365"/>
      <c r="F2300" s="365"/>
      <c r="G2300" s="365"/>
      <c r="H2300" s="365"/>
      <c r="I2300" s="365"/>
      <c r="J2300" s="365"/>
      <c r="K2300" s="417"/>
      <c r="L2300" s="407">
        <f t="shared" si="252"/>
        <v>0</v>
      </c>
      <c r="M2300" s="407">
        <f t="shared" si="249"/>
        <v>0</v>
      </c>
      <c r="N2300" s="407">
        <f t="shared" si="250"/>
        <v>0</v>
      </c>
      <c r="O2300" s="407">
        <f t="shared" si="251"/>
        <v>0</v>
      </c>
      <c r="P2300" s="411" t="str">
        <f t="shared" si="247"/>
        <v/>
      </c>
      <c r="Q2300" s="412" t="str">
        <f t="shared" si="248"/>
        <v/>
      </c>
      <c r="Z2300" s="364"/>
    </row>
    <row r="2301" spans="2:26">
      <c r="B2301" s="406">
        <v>2296</v>
      </c>
      <c r="C2301" s="364"/>
      <c r="D2301" s="364" t="str">
        <f t="shared" si="253"/>
        <v xml:space="preserve">#2296 : </v>
      </c>
      <c r="E2301" s="365"/>
      <c r="F2301" s="365"/>
      <c r="G2301" s="365"/>
      <c r="H2301" s="365"/>
      <c r="I2301" s="365"/>
      <c r="J2301" s="365"/>
      <c r="K2301" s="417"/>
      <c r="L2301" s="407">
        <f t="shared" si="252"/>
        <v>0</v>
      </c>
      <c r="M2301" s="407">
        <f t="shared" si="249"/>
        <v>0</v>
      </c>
      <c r="N2301" s="407">
        <f t="shared" si="250"/>
        <v>0</v>
      </c>
      <c r="O2301" s="407">
        <f t="shared" si="251"/>
        <v>0</v>
      </c>
      <c r="P2301" s="411" t="str">
        <f t="shared" si="247"/>
        <v/>
      </c>
      <c r="Q2301" s="412" t="str">
        <f t="shared" si="248"/>
        <v/>
      </c>
      <c r="Z2301" s="364"/>
    </row>
    <row r="2302" spans="2:26">
      <c r="B2302" s="406">
        <v>2297</v>
      </c>
      <c r="C2302" s="364"/>
      <c r="D2302" s="364" t="str">
        <f t="shared" si="253"/>
        <v xml:space="preserve">#2297 : </v>
      </c>
      <c r="E2302" s="365"/>
      <c r="F2302" s="365"/>
      <c r="G2302" s="365"/>
      <c r="H2302" s="365"/>
      <c r="I2302" s="365"/>
      <c r="J2302" s="365"/>
      <c r="K2302" s="417"/>
      <c r="L2302" s="407">
        <f t="shared" si="252"/>
        <v>0</v>
      </c>
      <c r="M2302" s="407">
        <f t="shared" si="249"/>
        <v>0</v>
      </c>
      <c r="N2302" s="407">
        <f t="shared" si="250"/>
        <v>0</v>
      </c>
      <c r="O2302" s="407">
        <f t="shared" si="251"/>
        <v>0</v>
      </c>
      <c r="P2302" s="411" t="str">
        <f t="shared" si="247"/>
        <v/>
      </c>
      <c r="Q2302" s="412" t="str">
        <f t="shared" si="248"/>
        <v/>
      </c>
      <c r="Z2302" s="364"/>
    </row>
    <row r="2303" spans="2:26">
      <c r="B2303" s="406">
        <v>2298</v>
      </c>
      <c r="C2303" s="364"/>
      <c r="D2303" s="364" t="str">
        <f t="shared" si="253"/>
        <v xml:space="preserve">#2298 : </v>
      </c>
      <c r="E2303" s="365"/>
      <c r="F2303" s="365"/>
      <c r="G2303" s="365"/>
      <c r="H2303" s="365"/>
      <c r="I2303" s="365"/>
      <c r="J2303" s="365"/>
      <c r="K2303" s="417"/>
      <c r="L2303" s="407">
        <f t="shared" si="252"/>
        <v>0</v>
      </c>
      <c r="M2303" s="407">
        <f t="shared" si="249"/>
        <v>0</v>
      </c>
      <c r="N2303" s="407">
        <f t="shared" si="250"/>
        <v>0</v>
      </c>
      <c r="O2303" s="407">
        <f t="shared" si="251"/>
        <v>0</v>
      </c>
      <c r="P2303" s="411" t="str">
        <f t="shared" si="247"/>
        <v/>
      </c>
      <c r="Q2303" s="412" t="str">
        <f t="shared" si="248"/>
        <v/>
      </c>
      <c r="Z2303" s="364"/>
    </row>
    <row r="2304" spans="2:26">
      <c r="B2304" s="406">
        <v>2299</v>
      </c>
      <c r="C2304" s="364"/>
      <c r="D2304" s="364" t="str">
        <f t="shared" si="253"/>
        <v xml:space="preserve">#2299 : </v>
      </c>
      <c r="E2304" s="365"/>
      <c r="F2304" s="365"/>
      <c r="G2304" s="365"/>
      <c r="H2304" s="365"/>
      <c r="I2304" s="365"/>
      <c r="J2304" s="365"/>
      <c r="K2304" s="417"/>
      <c r="L2304" s="407">
        <f t="shared" si="252"/>
        <v>0</v>
      </c>
      <c r="M2304" s="407">
        <f t="shared" si="249"/>
        <v>0</v>
      </c>
      <c r="N2304" s="407">
        <f t="shared" si="250"/>
        <v>0</v>
      </c>
      <c r="O2304" s="407">
        <f t="shared" si="251"/>
        <v>0</v>
      </c>
      <c r="P2304" s="411" t="str">
        <f t="shared" si="247"/>
        <v/>
      </c>
      <c r="Q2304" s="412" t="str">
        <f t="shared" si="248"/>
        <v/>
      </c>
      <c r="Z2304" s="364"/>
    </row>
    <row r="2305" spans="2:26">
      <c r="B2305" s="406">
        <v>2300</v>
      </c>
      <c r="C2305" s="364"/>
      <c r="D2305" s="364" t="str">
        <f t="shared" si="253"/>
        <v xml:space="preserve">#2300 : </v>
      </c>
      <c r="E2305" s="365"/>
      <c r="F2305" s="365"/>
      <c r="G2305" s="365"/>
      <c r="H2305" s="365"/>
      <c r="I2305" s="365"/>
      <c r="J2305" s="365"/>
      <c r="K2305" s="417"/>
      <c r="L2305" s="407">
        <f t="shared" si="252"/>
        <v>0</v>
      </c>
      <c r="M2305" s="407">
        <f t="shared" si="249"/>
        <v>0</v>
      </c>
      <c r="N2305" s="407">
        <f t="shared" si="250"/>
        <v>0</v>
      </c>
      <c r="O2305" s="407">
        <f t="shared" si="251"/>
        <v>0</v>
      </c>
      <c r="P2305" s="411" t="str">
        <f t="shared" si="247"/>
        <v/>
      </c>
      <c r="Q2305" s="412" t="str">
        <f t="shared" si="248"/>
        <v/>
      </c>
      <c r="Z2305" s="364"/>
    </row>
    <row r="2306" spans="2:26">
      <c r="B2306" s="406">
        <v>2301</v>
      </c>
      <c r="C2306" s="364"/>
      <c r="D2306" s="364" t="str">
        <f t="shared" si="253"/>
        <v xml:space="preserve">#2301 : </v>
      </c>
      <c r="E2306" s="365"/>
      <c r="F2306" s="365"/>
      <c r="G2306" s="365"/>
      <c r="H2306" s="365"/>
      <c r="I2306" s="365"/>
      <c r="J2306" s="365"/>
      <c r="K2306" s="417"/>
      <c r="L2306" s="407">
        <f t="shared" si="252"/>
        <v>0</v>
      </c>
      <c r="M2306" s="407">
        <f t="shared" si="249"/>
        <v>0</v>
      </c>
      <c r="N2306" s="407">
        <f t="shared" si="250"/>
        <v>0</v>
      </c>
      <c r="O2306" s="407">
        <f t="shared" si="251"/>
        <v>0</v>
      </c>
      <c r="P2306" s="411" t="str">
        <f t="shared" si="247"/>
        <v/>
      </c>
      <c r="Q2306" s="412" t="str">
        <f t="shared" si="248"/>
        <v/>
      </c>
      <c r="Z2306" s="364"/>
    </row>
    <row r="2307" spans="2:26">
      <c r="B2307" s="406">
        <v>2302</v>
      </c>
      <c r="C2307" s="364"/>
      <c r="D2307" s="364" t="str">
        <f t="shared" si="253"/>
        <v xml:space="preserve">#2302 : </v>
      </c>
      <c r="E2307" s="365"/>
      <c r="F2307" s="365"/>
      <c r="G2307" s="365"/>
      <c r="H2307" s="365"/>
      <c r="I2307" s="365"/>
      <c r="J2307" s="365"/>
      <c r="K2307" s="417"/>
      <c r="L2307" s="407">
        <f t="shared" si="252"/>
        <v>0</v>
      </c>
      <c r="M2307" s="407">
        <f t="shared" si="249"/>
        <v>0</v>
      </c>
      <c r="N2307" s="407">
        <f t="shared" si="250"/>
        <v>0</v>
      </c>
      <c r="O2307" s="407">
        <f t="shared" si="251"/>
        <v>0</v>
      </c>
      <c r="P2307" s="411" t="str">
        <f t="shared" si="247"/>
        <v/>
      </c>
      <c r="Q2307" s="412" t="str">
        <f t="shared" si="248"/>
        <v/>
      </c>
      <c r="Z2307" s="364"/>
    </row>
    <row r="2308" spans="2:26">
      <c r="B2308" s="406">
        <v>2303</v>
      </c>
      <c r="C2308" s="364"/>
      <c r="D2308" s="364" t="str">
        <f t="shared" si="253"/>
        <v xml:space="preserve">#2303 : </v>
      </c>
      <c r="E2308" s="365"/>
      <c r="F2308" s="365"/>
      <c r="G2308" s="365"/>
      <c r="H2308" s="365"/>
      <c r="I2308" s="365"/>
      <c r="J2308" s="365"/>
      <c r="K2308" s="417"/>
      <c r="L2308" s="407">
        <f t="shared" si="252"/>
        <v>0</v>
      </c>
      <c r="M2308" s="407">
        <f t="shared" si="249"/>
        <v>0</v>
      </c>
      <c r="N2308" s="407">
        <f t="shared" si="250"/>
        <v>0</v>
      </c>
      <c r="O2308" s="407">
        <f t="shared" si="251"/>
        <v>0</v>
      </c>
      <c r="P2308" s="411" t="str">
        <f t="shared" si="247"/>
        <v/>
      </c>
      <c r="Q2308" s="412" t="str">
        <f t="shared" si="248"/>
        <v/>
      </c>
      <c r="Z2308" s="364"/>
    </row>
    <row r="2309" spans="2:26">
      <c r="B2309" s="406">
        <v>2304</v>
      </c>
      <c r="C2309" s="364"/>
      <c r="D2309" s="364" t="str">
        <f t="shared" si="253"/>
        <v xml:space="preserve">#2304 : </v>
      </c>
      <c r="E2309" s="365"/>
      <c r="F2309" s="365"/>
      <c r="G2309" s="365"/>
      <c r="H2309" s="365"/>
      <c r="I2309" s="365"/>
      <c r="J2309" s="365"/>
      <c r="K2309" s="417"/>
      <c r="L2309" s="407">
        <f t="shared" si="252"/>
        <v>0</v>
      </c>
      <c r="M2309" s="407">
        <f t="shared" si="249"/>
        <v>0</v>
      </c>
      <c r="N2309" s="407">
        <f t="shared" si="250"/>
        <v>0</v>
      </c>
      <c r="O2309" s="407">
        <f t="shared" si="251"/>
        <v>0</v>
      </c>
      <c r="P2309" s="411" t="str">
        <f t="shared" si="247"/>
        <v/>
      </c>
      <c r="Q2309" s="412" t="str">
        <f t="shared" si="248"/>
        <v/>
      </c>
      <c r="Z2309" s="364"/>
    </row>
    <row r="2310" spans="2:26">
      <c r="B2310" s="406">
        <v>2305</v>
      </c>
      <c r="C2310" s="364"/>
      <c r="D2310" s="364" t="str">
        <f t="shared" si="253"/>
        <v xml:space="preserve">#2305 : </v>
      </c>
      <c r="E2310" s="365"/>
      <c r="F2310" s="365"/>
      <c r="G2310" s="365"/>
      <c r="H2310" s="365"/>
      <c r="I2310" s="365"/>
      <c r="J2310" s="365"/>
      <c r="K2310" s="417"/>
      <c r="L2310" s="407">
        <f t="shared" si="252"/>
        <v>0</v>
      </c>
      <c r="M2310" s="407">
        <f t="shared" si="249"/>
        <v>0</v>
      </c>
      <c r="N2310" s="407">
        <f t="shared" si="250"/>
        <v>0</v>
      </c>
      <c r="O2310" s="407">
        <f t="shared" si="251"/>
        <v>0</v>
      </c>
      <c r="P2310" s="411" t="str">
        <f t="shared" ref="P2310:P2373" si="254">IF(M2310&gt;N2310,"Match funding needs to be min 50%","")</f>
        <v/>
      </c>
      <c r="Q2310" s="412" t="str">
        <f t="shared" ref="Q2310:Q2373" si="255" xml:space="preserve">
IF(AND(E2310="Privately Rented Home",K2310&gt;=$L$3/0.7,L2310=$L$3),"",
IF(AND(E2310="Privately Rented Home",K2310&lt;$L$3/0.7,L2310=K2310*70%),"",
IF(AND(E2310="Privately Owned Home",K2310=L2310),"",
IF(AND(E2310="Social Home",K2310=(M2310+N2310)),"",
IF(AND(E2310="",K2310=0),"",
"Private Landlord contribution needs to be greater")))))</f>
        <v/>
      </c>
      <c r="Z2310" s="364"/>
    </row>
    <row r="2311" spans="2:26">
      <c r="B2311" s="406">
        <v>2306</v>
      </c>
      <c r="C2311" s="364"/>
      <c r="D2311" s="364" t="str">
        <f t="shared" si="253"/>
        <v xml:space="preserve">#2306 : </v>
      </c>
      <c r="E2311" s="365"/>
      <c r="F2311" s="365"/>
      <c r="G2311" s="365"/>
      <c r="H2311" s="365"/>
      <c r="I2311" s="365"/>
      <c r="J2311" s="365"/>
      <c r="K2311" s="417"/>
      <c r="L2311" s="407">
        <f t="shared" si="252"/>
        <v>0</v>
      </c>
      <c r="M2311" s="407">
        <f t="shared" ref="M2311:M2374" si="256">VALUE(
IF(AND(E2311="Social Home",K2311&gt;=$M$3/0.5),$M$3,
IF(AND(E2311="Social Home",K2311&lt;$M$3/0.5),K2311*50%,
"0")))</f>
        <v>0</v>
      </c>
      <c r="N2311" s="407">
        <f t="shared" ref="N2311:N2374" si="257">VALUE(IF(E2311="Social Home",K2311-M2311,0))</f>
        <v>0</v>
      </c>
      <c r="O2311" s="407">
        <f t="shared" ref="O2311:O2374" si="258">VALUE(IF(E2311="Privately Rented Home",K2311-L2311,0))</f>
        <v>0</v>
      </c>
      <c r="P2311" s="411" t="str">
        <f t="shared" si="254"/>
        <v/>
      </c>
      <c r="Q2311" s="412" t="str">
        <f t="shared" si="255"/>
        <v/>
      </c>
      <c r="Z2311" s="364"/>
    </row>
    <row r="2312" spans="2:26">
      <c r="B2312" s="406">
        <v>2307</v>
      </c>
      <c r="C2312" s="364"/>
      <c r="D2312" s="364" t="str">
        <f t="shared" si="253"/>
        <v xml:space="preserve">#2307 : </v>
      </c>
      <c r="E2312" s="365"/>
      <c r="F2312" s="365"/>
      <c r="G2312" s="365"/>
      <c r="H2312" s="365"/>
      <c r="I2312" s="365"/>
      <c r="J2312" s="365"/>
      <c r="K2312" s="417"/>
      <c r="L2312" s="407">
        <f t="shared" si="252"/>
        <v>0</v>
      </c>
      <c r="M2312" s="407">
        <f t="shared" si="256"/>
        <v>0</v>
      </c>
      <c r="N2312" s="407">
        <f t="shared" si="257"/>
        <v>0</v>
      </c>
      <c r="O2312" s="407">
        <f t="shared" si="258"/>
        <v>0</v>
      </c>
      <c r="P2312" s="411" t="str">
        <f t="shared" si="254"/>
        <v/>
      </c>
      <c r="Q2312" s="412" t="str">
        <f t="shared" si="255"/>
        <v/>
      </c>
      <c r="Z2312" s="364"/>
    </row>
    <row r="2313" spans="2:26">
      <c r="B2313" s="406">
        <v>2308</v>
      </c>
      <c r="C2313" s="364"/>
      <c r="D2313" s="364" t="str">
        <f t="shared" si="253"/>
        <v xml:space="preserve">#2308 : </v>
      </c>
      <c r="E2313" s="365"/>
      <c r="F2313" s="365"/>
      <c r="G2313" s="365"/>
      <c r="H2313" s="365"/>
      <c r="I2313" s="365"/>
      <c r="J2313" s="365"/>
      <c r="K2313" s="417"/>
      <c r="L2313" s="407">
        <f t="shared" ref="L2313:L2376" si="259">VALUE(
IF(AND(E2313="Privately Rented Home",K2313&gt;=$L$3/0.7),$L$3,
IF(AND(E2313="Privately Rented Home",K2313&lt;$L$3/0.7),K2313*0.7,
IF(AND(E2313="Privately Owned Home",K2313&gt;=0),K2313,
"0"))))</f>
        <v>0</v>
      </c>
      <c r="M2313" s="407">
        <f t="shared" si="256"/>
        <v>0</v>
      </c>
      <c r="N2313" s="407">
        <f t="shared" si="257"/>
        <v>0</v>
      </c>
      <c r="O2313" s="407">
        <f t="shared" si="258"/>
        <v>0</v>
      </c>
      <c r="P2313" s="411" t="str">
        <f t="shared" si="254"/>
        <v/>
      </c>
      <c r="Q2313" s="412" t="str">
        <f t="shared" si="255"/>
        <v/>
      </c>
      <c r="Z2313" s="364"/>
    </row>
    <row r="2314" spans="2:26">
      <c r="B2314" s="406">
        <v>2309</v>
      </c>
      <c r="C2314" s="364"/>
      <c r="D2314" s="364" t="str">
        <f t="shared" si="253"/>
        <v xml:space="preserve">#2309 : </v>
      </c>
      <c r="E2314" s="365"/>
      <c r="F2314" s="365"/>
      <c r="G2314" s="365"/>
      <c r="H2314" s="365"/>
      <c r="I2314" s="365"/>
      <c r="J2314" s="365"/>
      <c r="K2314" s="417"/>
      <c r="L2314" s="407">
        <f t="shared" si="259"/>
        <v>0</v>
      </c>
      <c r="M2314" s="407">
        <f t="shared" si="256"/>
        <v>0</v>
      </c>
      <c r="N2314" s="407">
        <f t="shared" si="257"/>
        <v>0</v>
      </c>
      <c r="O2314" s="407">
        <f t="shared" si="258"/>
        <v>0</v>
      </c>
      <c r="P2314" s="411" t="str">
        <f t="shared" si="254"/>
        <v/>
      </c>
      <c r="Q2314" s="412" t="str">
        <f t="shared" si="255"/>
        <v/>
      </c>
      <c r="Z2314" s="364"/>
    </row>
    <row r="2315" spans="2:26">
      <c r="B2315" s="406">
        <v>2310</v>
      </c>
      <c r="C2315" s="364"/>
      <c r="D2315" s="364" t="str">
        <f t="shared" si="253"/>
        <v xml:space="preserve">#2310 : </v>
      </c>
      <c r="E2315" s="365"/>
      <c r="F2315" s="365"/>
      <c r="G2315" s="365"/>
      <c r="H2315" s="365"/>
      <c r="I2315" s="365"/>
      <c r="J2315" s="365"/>
      <c r="K2315" s="417"/>
      <c r="L2315" s="407">
        <f t="shared" si="259"/>
        <v>0</v>
      </c>
      <c r="M2315" s="407">
        <f t="shared" si="256"/>
        <v>0</v>
      </c>
      <c r="N2315" s="407">
        <f t="shared" si="257"/>
        <v>0</v>
      </c>
      <c r="O2315" s="407">
        <f t="shared" si="258"/>
        <v>0</v>
      </c>
      <c r="P2315" s="411" t="str">
        <f t="shared" si="254"/>
        <v/>
      </c>
      <c r="Q2315" s="412" t="str">
        <f t="shared" si="255"/>
        <v/>
      </c>
      <c r="Z2315" s="364"/>
    </row>
    <row r="2316" spans="2:26">
      <c r="B2316" s="406">
        <v>2311</v>
      </c>
      <c r="C2316" s="364"/>
      <c r="D2316" s="364" t="str">
        <f t="shared" si="253"/>
        <v xml:space="preserve">#2311 : </v>
      </c>
      <c r="E2316" s="365"/>
      <c r="F2316" s="365"/>
      <c r="G2316" s="365"/>
      <c r="H2316" s="365"/>
      <c r="I2316" s="365"/>
      <c r="J2316" s="365"/>
      <c r="K2316" s="417"/>
      <c r="L2316" s="407">
        <f t="shared" si="259"/>
        <v>0</v>
      </c>
      <c r="M2316" s="407">
        <f t="shared" si="256"/>
        <v>0</v>
      </c>
      <c r="N2316" s="407">
        <f t="shared" si="257"/>
        <v>0</v>
      </c>
      <c r="O2316" s="407">
        <f t="shared" si="258"/>
        <v>0</v>
      </c>
      <c r="P2316" s="411" t="str">
        <f t="shared" si="254"/>
        <v/>
      </c>
      <c r="Q2316" s="412" t="str">
        <f t="shared" si="255"/>
        <v/>
      </c>
      <c r="Z2316" s="364"/>
    </row>
    <row r="2317" spans="2:26">
      <c r="B2317" s="406">
        <v>2312</v>
      </c>
      <c r="C2317" s="364"/>
      <c r="D2317" s="364" t="str">
        <f t="shared" si="253"/>
        <v xml:space="preserve">#2312 : </v>
      </c>
      <c r="E2317" s="365"/>
      <c r="F2317" s="365"/>
      <c r="G2317" s="365"/>
      <c r="H2317" s="365"/>
      <c r="I2317" s="365"/>
      <c r="J2317" s="365"/>
      <c r="K2317" s="417"/>
      <c r="L2317" s="407">
        <f t="shared" si="259"/>
        <v>0</v>
      </c>
      <c r="M2317" s="407">
        <f t="shared" si="256"/>
        <v>0</v>
      </c>
      <c r="N2317" s="407">
        <f t="shared" si="257"/>
        <v>0</v>
      </c>
      <c r="O2317" s="407">
        <f t="shared" si="258"/>
        <v>0</v>
      </c>
      <c r="P2317" s="411" t="str">
        <f t="shared" si="254"/>
        <v/>
      </c>
      <c r="Q2317" s="412" t="str">
        <f t="shared" si="255"/>
        <v/>
      </c>
      <c r="Z2317" s="364"/>
    </row>
    <row r="2318" spans="2:26">
      <c r="B2318" s="406">
        <v>2313</v>
      </c>
      <c r="C2318" s="364"/>
      <c r="D2318" s="364" t="str">
        <f t="shared" si="253"/>
        <v xml:space="preserve">#2313 : </v>
      </c>
      <c r="E2318" s="365"/>
      <c r="F2318" s="365"/>
      <c r="G2318" s="365"/>
      <c r="H2318" s="365"/>
      <c r="I2318" s="365"/>
      <c r="J2318" s="365"/>
      <c r="K2318" s="417"/>
      <c r="L2318" s="407">
        <f t="shared" si="259"/>
        <v>0</v>
      </c>
      <c r="M2318" s="407">
        <f t="shared" si="256"/>
        <v>0</v>
      </c>
      <c r="N2318" s="407">
        <f t="shared" si="257"/>
        <v>0</v>
      </c>
      <c r="O2318" s="407">
        <f t="shared" si="258"/>
        <v>0</v>
      </c>
      <c r="P2318" s="411" t="str">
        <f t="shared" si="254"/>
        <v/>
      </c>
      <c r="Q2318" s="412" t="str">
        <f t="shared" si="255"/>
        <v/>
      </c>
      <c r="Z2318" s="364"/>
    </row>
    <row r="2319" spans="2:26">
      <c r="B2319" s="406">
        <v>2314</v>
      </c>
      <c r="C2319" s="364"/>
      <c r="D2319" s="364" t="str">
        <f t="shared" si="253"/>
        <v xml:space="preserve">#2314 : </v>
      </c>
      <c r="E2319" s="365"/>
      <c r="F2319" s="365"/>
      <c r="G2319" s="365"/>
      <c r="H2319" s="365"/>
      <c r="I2319" s="365"/>
      <c r="J2319" s="365"/>
      <c r="K2319" s="417"/>
      <c r="L2319" s="407">
        <f t="shared" si="259"/>
        <v>0</v>
      </c>
      <c r="M2319" s="407">
        <f t="shared" si="256"/>
        <v>0</v>
      </c>
      <c r="N2319" s="407">
        <f t="shared" si="257"/>
        <v>0</v>
      </c>
      <c r="O2319" s="407">
        <f t="shared" si="258"/>
        <v>0</v>
      </c>
      <c r="P2319" s="411" t="str">
        <f t="shared" si="254"/>
        <v/>
      </c>
      <c r="Q2319" s="412" t="str">
        <f t="shared" si="255"/>
        <v/>
      </c>
      <c r="Z2319" s="364"/>
    </row>
    <row r="2320" spans="2:26">
      <c r="B2320" s="406">
        <v>2315</v>
      </c>
      <c r="C2320" s="364"/>
      <c r="D2320" s="364" t="str">
        <f t="shared" si="253"/>
        <v xml:space="preserve">#2315 : </v>
      </c>
      <c r="E2320" s="365"/>
      <c r="F2320" s="365"/>
      <c r="G2320" s="365"/>
      <c r="H2320" s="365"/>
      <c r="I2320" s="365"/>
      <c r="J2320" s="365"/>
      <c r="K2320" s="417"/>
      <c r="L2320" s="407">
        <f t="shared" si="259"/>
        <v>0</v>
      </c>
      <c r="M2320" s="407">
        <f t="shared" si="256"/>
        <v>0</v>
      </c>
      <c r="N2320" s="407">
        <f t="shared" si="257"/>
        <v>0</v>
      </c>
      <c r="O2320" s="407">
        <f t="shared" si="258"/>
        <v>0</v>
      </c>
      <c r="P2320" s="411" t="str">
        <f t="shared" si="254"/>
        <v/>
      </c>
      <c r="Q2320" s="412" t="str">
        <f t="shared" si="255"/>
        <v/>
      </c>
      <c r="Z2320" s="364"/>
    </row>
    <row r="2321" spans="2:26">
      <c r="B2321" s="406">
        <v>2316</v>
      </c>
      <c r="C2321" s="364"/>
      <c r="D2321" s="364" t="str">
        <f t="shared" si="253"/>
        <v xml:space="preserve">#2316 : </v>
      </c>
      <c r="E2321" s="365"/>
      <c r="F2321" s="365"/>
      <c r="G2321" s="365"/>
      <c r="H2321" s="365"/>
      <c r="I2321" s="365"/>
      <c r="J2321" s="365"/>
      <c r="K2321" s="417"/>
      <c r="L2321" s="407">
        <f t="shared" si="259"/>
        <v>0</v>
      </c>
      <c r="M2321" s="407">
        <f t="shared" si="256"/>
        <v>0</v>
      </c>
      <c r="N2321" s="407">
        <f t="shared" si="257"/>
        <v>0</v>
      </c>
      <c r="O2321" s="407">
        <f t="shared" si="258"/>
        <v>0</v>
      </c>
      <c r="P2321" s="411" t="str">
        <f t="shared" si="254"/>
        <v/>
      </c>
      <c r="Q2321" s="412" t="str">
        <f t="shared" si="255"/>
        <v/>
      </c>
      <c r="Z2321" s="364"/>
    </row>
    <row r="2322" spans="2:26">
      <c r="B2322" s="406">
        <v>2317</v>
      </c>
      <c r="C2322" s="364"/>
      <c r="D2322" s="364" t="str">
        <f t="shared" si="253"/>
        <v xml:space="preserve">#2317 : </v>
      </c>
      <c r="E2322" s="365"/>
      <c r="F2322" s="365"/>
      <c r="G2322" s="365"/>
      <c r="H2322" s="365"/>
      <c r="I2322" s="365"/>
      <c r="J2322" s="365"/>
      <c r="K2322" s="417"/>
      <c r="L2322" s="407">
        <f t="shared" si="259"/>
        <v>0</v>
      </c>
      <c r="M2322" s="407">
        <f t="shared" si="256"/>
        <v>0</v>
      </c>
      <c r="N2322" s="407">
        <f t="shared" si="257"/>
        <v>0</v>
      </c>
      <c r="O2322" s="407">
        <f t="shared" si="258"/>
        <v>0</v>
      </c>
      <c r="P2322" s="411" t="str">
        <f t="shared" si="254"/>
        <v/>
      </c>
      <c r="Q2322" s="412" t="str">
        <f t="shared" si="255"/>
        <v/>
      </c>
      <c r="Z2322" s="364"/>
    </row>
    <row r="2323" spans="2:26">
      <c r="B2323" s="406">
        <v>2318</v>
      </c>
      <c r="C2323" s="364"/>
      <c r="D2323" s="364" t="str">
        <f t="shared" si="253"/>
        <v xml:space="preserve">#2318 : </v>
      </c>
      <c r="E2323" s="365"/>
      <c r="F2323" s="365"/>
      <c r="G2323" s="365"/>
      <c r="H2323" s="365"/>
      <c r="I2323" s="365"/>
      <c r="J2323" s="365"/>
      <c r="K2323" s="417"/>
      <c r="L2323" s="407">
        <f t="shared" si="259"/>
        <v>0</v>
      </c>
      <c r="M2323" s="407">
        <f t="shared" si="256"/>
        <v>0</v>
      </c>
      <c r="N2323" s="407">
        <f t="shared" si="257"/>
        <v>0</v>
      </c>
      <c r="O2323" s="407">
        <f t="shared" si="258"/>
        <v>0</v>
      </c>
      <c r="P2323" s="411" t="str">
        <f t="shared" si="254"/>
        <v/>
      </c>
      <c r="Q2323" s="412" t="str">
        <f t="shared" si="255"/>
        <v/>
      </c>
      <c r="Z2323" s="364"/>
    </row>
    <row r="2324" spans="2:26">
      <c r="B2324" s="406">
        <v>2319</v>
      </c>
      <c r="C2324" s="364"/>
      <c r="D2324" s="364" t="str">
        <f t="shared" si="253"/>
        <v xml:space="preserve">#2319 : </v>
      </c>
      <c r="E2324" s="365"/>
      <c r="F2324" s="365"/>
      <c r="G2324" s="365"/>
      <c r="H2324" s="365"/>
      <c r="I2324" s="365"/>
      <c r="J2324" s="365"/>
      <c r="K2324" s="417"/>
      <c r="L2324" s="407">
        <f t="shared" si="259"/>
        <v>0</v>
      </c>
      <c r="M2324" s="407">
        <f t="shared" si="256"/>
        <v>0</v>
      </c>
      <c r="N2324" s="407">
        <f t="shared" si="257"/>
        <v>0</v>
      </c>
      <c r="O2324" s="407">
        <f t="shared" si="258"/>
        <v>0</v>
      </c>
      <c r="P2324" s="411" t="str">
        <f t="shared" si="254"/>
        <v/>
      </c>
      <c r="Q2324" s="412" t="str">
        <f t="shared" si="255"/>
        <v/>
      </c>
      <c r="Z2324" s="364"/>
    </row>
    <row r="2325" spans="2:26">
      <c r="B2325" s="406">
        <v>2320</v>
      </c>
      <c r="C2325" s="364"/>
      <c r="D2325" s="364" t="str">
        <f t="shared" si="253"/>
        <v xml:space="preserve">#2320 : </v>
      </c>
      <c r="E2325" s="365"/>
      <c r="F2325" s="365"/>
      <c r="G2325" s="365"/>
      <c r="H2325" s="365"/>
      <c r="I2325" s="365"/>
      <c r="J2325" s="365"/>
      <c r="K2325" s="417"/>
      <c r="L2325" s="407">
        <f t="shared" si="259"/>
        <v>0</v>
      </c>
      <c r="M2325" s="407">
        <f t="shared" si="256"/>
        <v>0</v>
      </c>
      <c r="N2325" s="407">
        <f t="shared" si="257"/>
        <v>0</v>
      </c>
      <c r="O2325" s="407">
        <f t="shared" si="258"/>
        <v>0</v>
      </c>
      <c r="P2325" s="411" t="str">
        <f t="shared" si="254"/>
        <v/>
      </c>
      <c r="Q2325" s="412" t="str">
        <f t="shared" si="255"/>
        <v/>
      </c>
      <c r="Z2325" s="364"/>
    </row>
    <row r="2326" spans="2:26">
      <c r="B2326" s="406">
        <v>2321</v>
      </c>
      <c r="C2326" s="364"/>
      <c r="D2326" s="364" t="str">
        <f t="shared" ref="D2326:D2389" si="260">"#"&amp;B2326&amp;" : "&amp;C2326</f>
        <v xml:space="preserve">#2321 : </v>
      </c>
      <c r="E2326" s="365"/>
      <c r="F2326" s="365"/>
      <c r="G2326" s="365"/>
      <c r="H2326" s="365"/>
      <c r="I2326" s="365"/>
      <c r="J2326" s="365"/>
      <c r="K2326" s="417"/>
      <c r="L2326" s="407">
        <f t="shared" si="259"/>
        <v>0</v>
      </c>
      <c r="M2326" s="407">
        <f t="shared" si="256"/>
        <v>0</v>
      </c>
      <c r="N2326" s="407">
        <f t="shared" si="257"/>
        <v>0</v>
      </c>
      <c r="O2326" s="407">
        <f t="shared" si="258"/>
        <v>0</v>
      </c>
      <c r="P2326" s="411" t="str">
        <f t="shared" si="254"/>
        <v/>
      </c>
      <c r="Q2326" s="412" t="str">
        <f t="shared" si="255"/>
        <v/>
      </c>
      <c r="Z2326" s="364"/>
    </row>
    <row r="2327" spans="2:26">
      <c r="B2327" s="406">
        <v>2322</v>
      </c>
      <c r="C2327" s="364"/>
      <c r="D2327" s="364" t="str">
        <f t="shared" si="260"/>
        <v xml:space="preserve">#2322 : </v>
      </c>
      <c r="E2327" s="365"/>
      <c r="F2327" s="365"/>
      <c r="G2327" s="365"/>
      <c r="H2327" s="365"/>
      <c r="I2327" s="365"/>
      <c r="J2327" s="365"/>
      <c r="K2327" s="417"/>
      <c r="L2327" s="407">
        <f t="shared" si="259"/>
        <v>0</v>
      </c>
      <c r="M2327" s="407">
        <f t="shared" si="256"/>
        <v>0</v>
      </c>
      <c r="N2327" s="407">
        <f t="shared" si="257"/>
        <v>0</v>
      </c>
      <c r="O2327" s="407">
        <f t="shared" si="258"/>
        <v>0</v>
      </c>
      <c r="P2327" s="411" t="str">
        <f t="shared" si="254"/>
        <v/>
      </c>
      <c r="Q2327" s="412" t="str">
        <f t="shared" si="255"/>
        <v/>
      </c>
      <c r="Z2327" s="364"/>
    </row>
    <row r="2328" spans="2:26">
      <c r="B2328" s="406">
        <v>2323</v>
      </c>
      <c r="C2328" s="364"/>
      <c r="D2328" s="364" t="str">
        <f t="shared" si="260"/>
        <v xml:space="preserve">#2323 : </v>
      </c>
      <c r="E2328" s="365"/>
      <c r="F2328" s="365"/>
      <c r="G2328" s="365"/>
      <c r="H2328" s="365"/>
      <c r="I2328" s="365"/>
      <c r="J2328" s="365"/>
      <c r="K2328" s="417"/>
      <c r="L2328" s="407">
        <f t="shared" si="259"/>
        <v>0</v>
      </c>
      <c r="M2328" s="407">
        <f t="shared" si="256"/>
        <v>0</v>
      </c>
      <c r="N2328" s="407">
        <f t="shared" si="257"/>
        <v>0</v>
      </c>
      <c r="O2328" s="407">
        <f t="shared" si="258"/>
        <v>0</v>
      </c>
      <c r="P2328" s="411" t="str">
        <f t="shared" si="254"/>
        <v/>
      </c>
      <c r="Q2328" s="412" t="str">
        <f t="shared" si="255"/>
        <v/>
      </c>
      <c r="Z2328" s="364"/>
    </row>
    <row r="2329" spans="2:26">
      <c r="B2329" s="406">
        <v>2324</v>
      </c>
      <c r="C2329" s="364"/>
      <c r="D2329" s="364" t="str">
        <f t="shared" si="260"/>
        <v xml:space="preserve">#2324 : </v>
      </c>
      <c r="E2329" s="365"/>
      <c r="F2329" s="365"/>
      <c r="G2329" s="365"/>
      <c r="H2329" s="365"/>
      <c r="I2329" s="365"/>
      <c r="J2329" s="365"/>
      <c r="K2329" s="417"/>
      <c r="L2329" s="407">
        <f t="shared" si="259"/>
        <v>0</v>
      </c>
      <c r="M2329" s="407">
        <f t="shared" si="256"/>
        <v>0</v>
      </c>
      <c r="N2329" s="407">
        <f t="shared" si="257"/>
        <v>0</v>
      </c>
      <c r="O2329" s="407">
        <f t="shared" si="258"/>
        <v>0</v>
      </c>
      <c r="P2329" s="411" t="str">
        <f t="shared" si="254"/>
        <v/>
      </c>
      <c r="Q2329" s="412" t="str">
        <f t="shared" si="255"/>
        <v/>
      </c>
      <c r="Z2329" s="364"/>
    </row>
    <row r="2330" spans="2:26">
      <c r="B2330" s="406">
        <v>2325</v>
      </c>
      <c r="C2330" s="364"/>
      <c r="D2330" s="364" t="str">
        <f t="shared" si="260"/>
        <v xml:space="preserve">#2325 : </v>
      </c>
      <c r="E2330" s="365"/>
      <c r="F2330" s="365"/>
      <c r="G2330" s="365"/>
      <c r="H2330" s="365"/>
      <c r="I2330" s="365"/>
      <c r="J2330" s="365"/>
      <c r="K2330" s="417"/>
      <c r="L2330" s="407">
        <f t="shared" si="259"/>
        <v>0</v>
      </c>
      <c r="M2330" s="407">
        <f t="shared" si="256"/>
        <v>0</v>
      </c>
      <c r="N2330" s="407">
        <f t="shared" si="257"/>
        <v>0</v>
      </c>
      <c r="O2330" s="407">
        <f t="shared" si="258"/>
        <v>0</v>
      </c>
      <c r="P2330" s="411" t="str">
        <f t="shared" si="254"/>
        <v/>
      </c>
      <c r="Q2330" s="412" t="str">
        <f t="shared" si="255"/>
        <v/>
      </c>
      <c r="Z2330" s="364"/>
    </row>
    <row r="2331" spans="2:26">
      <c r="B2331" s="406">
        <v>2326</v>
      </c>
      <c r="C2331" s="364"/>
      <c r="D2331" s="364" t="str">
        <f t="shared" si="260"/>
        <v xml:space="preserve">#2326 : </v>
      </c>
      <c r="E2331" s="365"/>
      <c r="F2331" s="365"/>
      <c r="G2331" s="365"/>
      <c r="H2331" s="365"/>
      <c r="I2331" s="365"/>
      <c r="J2331" s="365"/>
      <c r="K2331" s="417"/>
      <c r="L2331" s="407">
        <f t="shared" si="259"/>
        <v>0</v>
      </c>
      <c r="M2331" s="407">
        <f t="shared" si="256"/>
        <v>0</v>
      </c>
      <c r="N2331" s="407">
        <f t="shared" si="257"/>
        <v>0</v>
      </c>
      <c r="O2331" s="407">
        <f t="shared" si="258"/>
        <v>0</v>
      </c>
      <c r="P2331" s="411" t="str">
        <f t="shared" si="254"/>
        <v/>
      </c>
      <c r="Q2331" s="412" t="str">
        <f t="shared" si="255"/>
        <v/>
      </c>
      <c r="Z2331" s="364"/>
    </row>
    <row r="2332" spans="2:26">
      <c r="B2332" s="406">
        <v>2327</v>
      </c>
      <c r="C2332" s="364"/>
      <c r="D2332" s="364" t="str">
        <f t="shared" si="260"/>
        <v xml:space="preserve">#2327 : </v>
      </c>
      <c r="E2332" s="365"/>
      <c r="F2332" s="365"/>
      <c r="G2332" s="365"/>
      <c r="H2332" s="365"/>
      <c r="I2332" s="365"/>
      <c r="J2332" s="365"/>
      <c r="K2332" s="417"/>
      <c r="L2332" s="407">
        <f t="shared" si="259"/>
        <v>0</v>
      </c>
      <c r="M2332" s="407">
        <f t="shared" si="256"/>
        <v>0</v>
      </c>
      <c r="N2332" s="407">
        <f t="shared" si="257"/>
        <v>0</v>
      </c>
      <c r="O2332" s="407">
        <f t="shared" si="258"/>
        <v>0</v>
      </c>
      <c r="P2332" s="411" t="str">
        <f t="shared" si="254"/>
        <v/>
      </c>
      <c r="Q2332" s="412" t="str">
        <f t="shared" si="255"/>
        <v/>
      </c>
      <c r="Z2332" s="364"/>
    </row>
    <row r="2333" spans="2:26">
      <c r="B2333" s="406">
        <v>2328</v>
      </c>
      <c r="C2333" s="364"/>
      <c r="D2333" s="364" t="str">
        <f t="shared" si="260"/>
        <v xml:space="preserve">#2328 : </v>
      </c>
      <c r="E2333" s="365"/>
      <c r="F2333" s="365"/>
      <c r="G2333" s="365"/>
      <c r="H2333" s="365"/>
      <c r="I2333" s="365"/>
      <c r="J2333" s="365"/>
      <c r="K2333" s="417"/>
      <c r="L2333" s="407">
        <f t="shared" si="259"/>
        <v>0</v>
      </c>
      <c r="M2333" s="407">
        <f t="shared" si="256"/>
        <v>0</v>
      </c>
      <c r="N2333" s="407">
        <f t="shared" si="257"/>
        <v>0</v>
      </c>
      <c r="O2333" s="407">
        <f t="shared" si="258"/>
        <v>0</v>
      </c>
      <c r="P2333" s="411" t="str">
        <f t="shared" si="254"/>
        <v/>
      </c>
      <c r="Q2333" s="412" t="str">
        <f t="shared" si="255"/>
        <v/>
      </c>
      <c r="Z2333" s="364"/>
    </row>
    <row r="2334" spans="2:26">
      <c r="B2334" s="406">
        <v>2329</v>
      </c>
      <c r="C2334" s="364"/>
      <c r="D2334" s="364" t="str">
        <f t="shared" si="260"/>
        <v xml:space="preserve">#2329 : </v>
      </c>
      <c r="E2334" s="365"/>
      <c r="F2334" s="365"/>
      <c r="G2334" s="365"/>
      <c r="H2334" s="365"/>
      <c r="I2334" s="365"/>
      <c r="J2334" s="365"/>
      <c r="K2334" s="417"/>
      <c r="L2334" s="407">
        <f t="shared" si="259"/>
        <v>0</v>
      </c>
      <c r="M2334" s="407">
        <f t="shared" si="256"/>
        <v>0</v>
      </c>
      <c r="N2334" s="407">
        <f t="shared" si="257"/>
        <v>0</v>
      </c>
      <c r="O2334" s="407">
        <f t="shared" si="258"/>
        <v>0</v>
      </c>
      <c r="P2334" s="411" t="str">
        <f t="shared" si="254"/>
        <v/>
      </c>
      <c r="Q2334" s="412" t="str">
        <f t="shared" si="255"/>
        <v/>
      </c>
      <c r="Z2334" s="364"/>
    </row>
    <row r="2335" spans="2:26">
      <c r="B2335" s="406">
        <v>2330</v>
      </c>
      <c r="C2335" s="364"/>
      <c r="D2335" s="364" t="str">
        <f t="shared" si="260"/>
        <v xml:space="preserve">#2330 : </v>
      </c>
      <c r="E2335" s="365"/>
      <c r="F2335" s="365"/>
      <c r="G2335" s="365"/>
      <c r="H2335" s="365"/>
      <c r="I2335" s="365"/>
      <c r="J2335" s="365"/>
      <c r="K2335" s="417"/>
      <c r="L2335" s="407">
        <f t="shared" si="259"/>
        <v>0</v>
      </c>
      <c r="M2335" s="407">
        <f t="shared" si="256"/>
        <v>0</v>
      </c>
      <c r="N2335" s="407">
        <f t="shared" si="257"/>
        <v>0</v>
      </c>
      <c r="O2335" s="407">
        <f t="shared" si="258"/>
        <v>0</v>
      </c>
      <c r="P2335" s="411" t="str">
        <f t="shared" si="254"/>
        <v/>
      </c>
      <c r="Q2335" s="412" t="str">
        <f t="shared" si="255"/>
        <v/>
      </c>
      <c r="Z2335" s="364"/>
    </row>
    <row r="2336" spans="2:26">
      <c r="B2336" s="406">
        <v>2331</v>
      </c>
      <c r="C2336" s="364"/>
      <c r="D2336" s="364" t="str">
        <f t="shared" si="260"/>
        <v xml:space="preserve">#2331 : </v>
      </c>
      <c r="E2336" s="365"/>
      <c r="F2336" s="365"/>
      <c r="G2336" s="365"/>
      <c r="H2336" s="365"/>
      <c r="I2336" s="365"/>
      <c r="J2336" s="365"/>
      <c r="K2336" s="417"/>
      <c r="L2336" s="407">
        <f t="shared" si="259"/>
        <v>0</v>
      </c>
      <c r="M2336" s="407">
        <f t="shared" si="256"/>
        <v>0</v>
      </c>
      <c r="N2336" s="407">
        <f t="shared" si="257"/>
        <v>0</v>
      </c>
      <c r="O2336" s="407">
        <f t="shared" si="258"/>
        <v>0</v>
      </c>
      <c r="P2336" s="411" t="str">
        <f t="shared" si="254"/>
        <v/>
      </c>
      <c r="Q2336" s="412" t="str">
        <f t="shared" si="255"/>
        <v/>
      </c>
      <c r="Z2336" s="364"/>
    </row>
    <row r="2337" spans="2:26">
      <c r="B2337" s="406">
        <v>2332</v>
      </c>
      <c r="C2337" s="364"/>
      <c r="D2337" s="364" t="str">
        <f t="shared" si="260"/>
        <v xml:space="preserve">#2332 : </v>
      </c>
      <c r="E2337" s="365"/>
      <c r="F2337" s="365"/>
      <c r="G2337" s="365"/>
      <c r="H2337" s="365"/>
      <c r="I2337" s="365"/>
      <c r="J2337" s="365"/>
      <c r="K2337" s="417"/>
      <c r="L2337" s="407">
        <f t="shared" si="259"/>
        <v>0</v>
      </c>
      <c r="M2337" s="407">
        <f t="shared" si="256"/>
        <v>0</v>
      </c>
      <c r="N2337" s="407">
        <f t="shared" si="257"/>
        <v>0</v>
      </c>
      <c r="O2337" s="407">
        <f t="shared" si="258"/>
        <v>0</v>
      </c>
      <c r="P2337" s="411" t="str">
        <f t="shared" si="254"/>
        <v/>
      </c>
      <c r="Q2337" s="412" t="str">
        <f t="shared" si="255"/>
        <v/>
      </c>
      <c r="Z2337" s="364"/>
    </row>
    <row r="2338" spans="2:26">
      <c r="B2338" s="406">
        <v>2333</v>
      </c>
      <c r="C2338" s="364"/>
      <c r="D2338" s="364" t="str">
        <f t="shared" si="260"/>
        <v xml:space="preserve">#2333 : </v>
      </c>
      <c r="E2338" s="365"/>
      <c r="F2338" s="365"/>
      <c r="G2338" s="365"/>
      <c r="H2338" s="365"/>
      <c r="I2338" s="365"/>
      <c r="J2338" s="365"/>
      <c r="K2338" s="417"/>
      <c r="L2338" s="407">
        <f t="shared" si="259"/>
        <v>0</v>
      </c>
      <c r="M2338" s="407">
        <f t="shared" si="256"/>
        <v>0</v>
      </c>
      <c r="N2338" s="407">
        <f t="shared" si="257"/>
        <v>0</v>
      </c>
      <c r="O2338" s="407">
        <f t="shared" si="258"/>
        <v>0</v>
      </c>
      <c r="P2338" s="411" t="str">
        <f t="shared" si="254"/>
        <v/>
      </c>
      <c r="Q2338" s="412" t="str">
        <f t="shared" si="255"/>
        <v/>
      </c>
      <c r="Z2338" s="364"/>
    </row>
    <row r="2339" spans="2:26">
      <c r="B2339" s="406">
        <v>2334</v>
      </c>
      <c r="C2339" s="364"/>
      <c r="D2339" s="364" t="str">
        <f t="shared" si="260"/>
        <v xml:space="preserve">#2334 : </v>
      </c>
      <c r="E2339" s="365"/>
      <c r="F2339" s="365"/>
      <c r="G2339" s="365"/>
      <c r="H2339" s="365"/>
      <c r="I2339" s="365"/>
      <c r="J2339" s="365"/>
      <c r="K2339" s="417"/>
      <c r="L2339" s="407">
        <f t="shared" si="259"/>
        <v>0</v>
      </c>
      <c r="M2339" s="407">
        <f t="shared" si="256"/>
        <v>0</v>
      </c>
      <c r="N2339" s="407">
        <f t="shared" si="257"/>
        <v>0</v>
      </c>
      <c r="O2339" s="407">
        <f t="shared" si="258"/>
        <v>0</v>
      </c>
      <c r="P2339" s="411" t="str">
        <f t="shared" si="254"/>
        <v/>
      </c>
      <c r="Q2339" s="412" t="str">
        <f t="shared" si="255"/>
        <v/>
      </c>
      <c r="Z2339" s="364"/>
    </row>
    <row r="2340" spans="2:26">
      <c r="B2340" s="406">
        <v>2335</v>
      </c>
      <c r="C2340" s="364"/>
      <c r="D2340" s="364" t="str">
        <f t="shared" si="260"/>
        <v xml:space="preserve">#2335 : </v>
      </c>
      <c r="E2340" s="365"/>
      <c r="F2340" s="365"/>
      <c r="G2340" s="365"/>
      <c r="H2340" s="365"/>
      <c r="I2340" s="365"/>
      <c r="J2340" s="365"/>
      <c r="K2340" s="417"/>
      <c r="L2340" s="407">
        <f t="shared" si="259"/>
        <v>0</v>
      </c>
      <c r="M2340" s="407">
        <f t="shared" si="256"/>
        <v>0</v>
      </c>
      <c r="N2340" s="407">
        <f t="shared" si="257"/>
        <v>0</v>
      </c>
      <c r="O2340" s="407">
        <f t="shared" si="258"/>
        <v>0</v>
      </c>
      <c r="P2340" s="411" t="str">
        <f t="shared" si="254"/>
        <v/>
      </c>
      <c r="Q2340" s="412" t="str">
        <f t="shared" si="255"/>
        <v/>
      </c>
      <c r="Z2340" s="364"/>
    </row>
    <row r="2341" spans="2:26">
      <c r="B2341" s="406">
        <v>2336</v>
      </c>
      <c r="C2341" s="364"/>
      <c r="D2341" s="364" t="str">
        <f t="shared" si="260"/>
        <v xml:space="preserve">#2336 : </v>
      </c>
      <c r="E2341" s="365"/>
      <c r="F2341" s="365"/>
      <c r="G2341" s="365"/>
      <c r="H2341" s="365"/>
      <c r="I2341" s="365"/>
      <c r="J2341" s="365"/>
      <c r="K2341" s="417"/>
      <c r="L2341" s="407">
        <f t="shared" si="259"/>
        <v>0</v>
      </c>
      <c r="M2341" s="407">
        <f t="shared" si="256"/>
        <v>0</v>
      </c>
      <c r="N2341" s="407">
        <f t="shared" si="257"/>
        <v>0</v>
      </c>
      <c r="O2341" s="407">
        <f t="shared" si="258"/>
        <v>0</v>
      </c>
      <c r="P2341" s="411" t="str">
        <f t="shared" si="254"/>
        <v/>
      </c>
      <c r="Q2341" s="412" t="str">
        <f t="shared" si="255"/>
        <v/>
      </c>
      <c r="Z2341" s="364"/>
    </row>
    <row r="2342" spans="2:26">
      <c r="B2342" s="406">
        <v>2337</v>
      </c>
      <c r="C2342" s="364"/>
      <c r="D2342" s="364" t="str">
        <f t="shared" si="260"/>
        <v xml:space="preserve">#2337 : </v>
      </c>
      <c r="E2342" s="365"/>
      <c r="F2342" s="365"/>
      <c r="G2342" s="365"/>
      <c r="H2342" s="365"/>
      <c r="I2342" s="365"/>
      <c r="J2342" s="365"/>
      <c r="K2342" s="417"/>
      <c r="L2342" s="407">
        <f t="shared" si="259"/>
        <v>0</v>
      </c>
      <c r="M2342" s="407">
        <f t="shared" si="256"/>
        <v>0</v>
      </c>
      <c r="N2342" s="407">
        <f t="shared" si="257"/>
        <v>0</v>
      </c>
      <c r="O2342" s="407">
        <f t="shared" si="258"/>
        <v>0</v>
      </c>
      <c r="P2342" s="411" t="str">
        <f t="shared" si="254"/>
        <v/>
      </c>
      <c r="Q2342" s="412" t="str">
        <f t="shared" si="255"/>
        <v/>
      </c>
      <c r="Z2342" s="364"/>
    </row>
    <row r="2343" spans="2:26">
      <c r="B2343" s="406">
        <v>2338</v>
      </c>
      <c r="C2343" s="364"/>
      <c r="D2343" s="364" t="str">
        <f t="shared" si="260"/>
        <v xml:space="preserve">#2338 : </v>
      </c>
      <c r="E2343" s="365"/>
      <c r="F2343" s="365"/>
      <c r="G2343" s="365"/>
      <c r="H2343" s="365"/>
      <c r="I2343" s="365"/>
      <c r="J2343" s="365"/>
      <c r="K2343" s="417"/>
      <c r="L2343" s="407">
        <f t="shared" si="259"/>
        <v>0</v>
      </c>
      <c r="M2343" s="407">
        <f t="shared" si="256"/>
        <v>0</v>
      </c>
      <c r="N2343" s="407">
        <f t="shared" si="257"/>
        <v>0</v>
      </c>
      <c r="O2343" s="407">
        <f t="shared" si="258"/>
        <v>0</v>
      </c>
      <c r="P2343" s="411" t="str">
        <f t="shared" si="254"/>
        <v/>
      </c>
      <c r="Q2343" s="412" t="str">
        <f t="shared" si="255"/>
        <v/>
      </c>
      <c r="Z2343" s="364"/>
    </row>
    <row r="2344" spans="2:26">
      <c r="B2344" s="406">
        <v>2339</v>
      </c>
      <c r="C2344" s="364"/>
      <c r="D2344" s="364" t="str">
        <f t="shared" si="260"/>
        <v xml:space="preserve">#2339 : </v>
      </c>
      <c r="E2344" s="365"/>
      <c r="F2344" s="365"/>
      <c r="G2344" s="365"/>
      <c r="H2344" s="365"/>
      <c r="I2344" s="365"/>
      <c r="J2344" s="365"/>
      <c r="K2344" s="417"/>
      <c r="L2344" s="407">
        <f t="shared" si="259"/>
        <v>0</v>
      </c>
      <c r="M2344" s="407">
        <f t="shared" si="256"/>
        <v>0</v>
      </c>
      <c r="N2344" s="407">
        <f t="shared" si="257"/>
        <v>0</v>
      </c>
      <c r="O2344" s="407">
        <f t="shared" si="258"/>
        <v>0</v>
      </c>
      <c r="P2344" s="411" t="str">
        <f t="shared" si="254"/>
        <v/>
      </c>
      <c r="Q2344" s="412" t="str">
        <f t="shared" si="255"/>
        <v/>
      </c>
      <c r="Z2344" s="364"/>
    </row>
    <row r="2345" spans="2:26">
      <c r="B2345" s="406">
        <v>2340</v>
      </c>
      <c r="C2345" s="364"/>
      <c r="D2345" s="364" t="str">
        <f t="shared" si="260"/>
        <v xml:space="preserve">#2340 : </v>
      </c>
      <c r="E2345" s="365"/>
      <c r="F2345" s="365"/>
      <c r="G2345" s="365"/>
      <c r="H2345" s="365"/>
      <c r="I2345" s="365"/>
      <c r="J2345" s="365"/>
      <c r="K2345" s="417"/>
      <c r="L2345" s="407">
        <f t="shared" si="259"/>
        <v>0</v>
      </c>
      <c r="M2345" s="407">
        <f t="shared" si="256"/>
        <v>0</v>
      </c>
      <c r="N2345" s="407">
        <f t="shared" si="257"/>
        <v>0</v>
      </c>
      <c r="O2345" s="407">
        <f t="shared" si="258"/>
        <v>0</v>
      </c>
      <c r="P2345" s="411" t="str">
        <f t="shared" si="254"/>
        <v/>
      </c>
      <c r="Q2345" s="412" t="str">
        <f t="shared" si="255"/>
        <v/>
      </c>
      <c r="Z2345" s="364"/>
    </row>
    <row r="2346" spans="2:26">
      <c r="B2346" s="406">
        <v>2341</v>
      </c>
      <c r="C2346" s="364"/>
      <c r="D2346" s="364" t="str">
        <f t="shared" si="260"/>
        <v xml:space="preserve">#2341 : </v>
      </c>
      <c r="E2346" s="365"/>
      <c r="F2346" s="365"/>
      <c r="G2346" s="365"/>
      <c r="H2346" s="365"/>
      <c r="I2346" s="365"/>
      <c r="J2346" s="365"/>
      <c r="K2346" s="417"/>
      <c r="L2346" s="407">
        <f t="shared" si="259"/>
        <v>0</v>
      </c>
      <c r="M2346" s="407">
        <f t="shared" si="256"/>
        <v>0</v>
      </c>
      <c r="N2346" s="407">
        <f t="shared" si="257"/>
        <v>0</v>
      </c>
      <c r="O2346" s="407">
        <f t="shared" si="258"/>
        <v>0</v>
      </c>
      <c r="P2346" s="411" t="str">
        <f t="shared" si="254"/>
        <v/>
      </c>
      <c r="Q2346" s="412" t="str">
        <f t="shared" si="255"/>
        <v/>
      </c>
      <c r="Z2346" s="364"/>
    </row>
    <row r="2347" spans="2:26">
      <c r="B2347" s="406">
        <v>2342</v>
      </c>
      <c r="C2347" s="364"/>
      <c r="D2347" s="364" t="str">
        <f t="shared" si="260"/>
        <v xml:space="preserve">#2342 : </v>
      </c>
      <c r="E2347" s="365"/>
      <c r="F2347" s="365"/>
      <c r="G2347" s="365"/>
      <c r="H2347" s="365"/>
      <c r="I2347" s="365"/>
      <c r="J2347" s="365"/>
      <c r="K2347" s="417"/>
      <c r="L2347" s="407">
        <f t="shared" si="259"/>
        <v>0</v>
      </c>
      <c r="M2347" s="407">
        <f t="shared" si="256"/>
        <v>0</v>
      </c>
      <c r="N2347" s="407">
        <f t="shared" si="257"/>
        <v>0</v>
      </c>
      <c r="O2347" s="407">
        <f t="shared" si="258"/>
        <v>0</v>
      </c>
      <c r="P2347" s="411" t="str">
        <f t="shared" si="254"/>
        <v/>
      </c>
      <c r="Q2347" s="412" t="str">
        <f t="shared" si="255"/>
        <v/>
      </c>
      <c r="Z2347" s="364"/>
    </row>
    <row r="2348" spans="2:26">
      <c r="B2348" s="406">
        <v>2343</v>
      </c>
      <c r="C2348" s="364"/>
      <c r="D2348" s="364" t="str">
        <f t="shared" si="260"/>
        <v xml:space="preserve">#2343 : </v>
      </c>
      <c r="E2348" s="365"/>
      <c r="F2348" s="365"/>
      <c r="G2348" s="365"/>
      <c r="H2348" s="365"/>
      <c r="I2348" s="365"/>
      <c r="J2348" s="365"/>
      <c r="K2348" s="417"/>
      <c r="L2348" s="407">
        <f t="shared" si="259"/>
        <v>0</v>
      </c>
      <c r="M2348" s="407">
        <f t="shared" si="256"/>
        <v>0</v>
      </c>
      <c r="N2348" s="407">
        <f t="shared" si="257"/>
        <v>0</v>
      </c>
      <c r="O2348" s="407">
        <f t="shared" si="258"/>
        <v>0</v>
      </c>
      <c r="P2348" s="411" t="str">
        <f t="shared" si="254"/>
        <v/>
      </c>
      <c r="Q2348" s="412" t="str">
        <f t="shared" si="255"/>
        <v/>
      </c>
      <c r="Z2348" s="364"/>
    </row>
    <row r="2349" spans="2:26">
      <c r="B2349" s="406">
        <v>2344</v>
      </c>
      <c r="C2349" s="364"/>
      <c r="D2349" s="364" t="str">
        <f t="shared" si="260"/>
        <v xml:space="preserve">#2344 : </v>
      </c>
      <c r="E2349" s="365"/>
      <c r="F2349" s="365"/>
      <c r="G2349" s="365"/>
      <c r="H2349" s="365"/>
      <c r="I2349" s="365"/>
      <c r="J2349" s="365"/>
      <c r="K2349" s="417"/>
      <c r="L2349" s="407">
        <f t="shared" si="259"/>
        <v>0</v>
      </c>
      <c r="M2349" s="407">
        <f t="shared" si="256"/>
        <v>0</v>
      </c>
      <c r="N2349" s="407">
        <f t="shared" si="257"/>
        <v>0</v>
      </c>
      <c r="O2349" s="407">
        <f t="shared" si="258"/>
        <v>0</v>
      </c>
      <c r="P2349" s="411" t="str">
        <f t="shared" si="254"/>
        <v/>
      </c>
      <c r="Q2349" s="412" t="str">
        <f t="shared" si="255"/>
        <v/>
      </c>
      <c r="Z2349" s="364"/>
    </row>
    <row r="2350" spans="2:26">
      <c r="B2350" s="406">
        <v>2345</v>
      </c>
      <c r="C2350" s="364"/>
      <c r="D2350" s="364" t="str">
        <f t="shared" si="260"/>
        <v xml:space="preserve">#2345 : </v>
      </c>
      <c r="E2350" s="365"/>
      <c r="F2350" s="365"/>
      <c r="G2350" s="365"/>
      <c r="H2350" s="365"/>
      <c r="I2350" s="365"/>
      <c r="J2350" s="365"/>
      <c r="K2350" s="417"/>
      <c r="L2350" s="407">
        <f t="shared" si="259"/>
        <v>0</v>
      </c>
      <c r="M2350" s="407">
        <f t="shared" si="256"/>
        <v>0</v>
      </c>
      <c r="N2350" s="407">
        <f t="shared" si="257"/>
        <v>0</v>
      </c>
      <c r="O2350" s="407">
        <f t="shared" si="258"/>
        <v>0</v>
      </c>
      <c r="P2350" s="411" t="str">
        <f t="shared" si="254"/>
        <v/>
      </c>
      <c r="Q2350" s="412" t="str">
        <f t="shared" si="255"/>
        <v/>
      </c>
      <c r="Z2350" s="364"/>
    </row>
    <row r="2351" spans="2:26">
      <c r="B2351" s="406">
        <v>2346</v>
      </c>
      <c r="C2351" s="364"/>
      <c r="D2351" s="364" t="str">
        <f t="shared" si="260"/>
        <v xml:space="preserve">#2346 : </v>
      </c>
      <c r="E2351" s="365"/>
      <c r="F2351" s="365"/>
      <c r="G2351" s="365"/>
      <c r="H2351" s="365"/>
      <c r="I2351" s="365"/>
      <c r="J2351" s="365"/>
      <c r="K2351" s="417"/>
      <c r="L2351" s="407">
        <f t="shared" si="259"/>
        <v>0</v>
      </c>
      <c r="M2351" s="407">
        <f t="shared" si="256"/>
        <v>0</v>
      </c>
      <c r="N2351" s="407">
        <f t="shared" si="257"/>
        <v>0</v>
      </c>
      <c r="O2351" s="407">
        <f t="shared" si="258"/>
        <v>0</v>
      </c>
      <c r="P2351" s="411" t="str">
        <f t="shared" si="254"/>
        <v/>
      </c>
      <c r="Q2351" s="412" t="str">
        <f t="shared" si="255"/>
        <v/>
      </c>
      <c r="Z2351" s="364"/>
    </row>
    <row r="2352" spans="2:26">
      <c r="B2352" s="406">
        <v>2347</v>
      </c>
      <c r="C2352" s="364"/>
      <c r="D2352" s="364" t="str">
        <f t="shared" si="260"/>
        <v xml:space="preserve">#2347 : </v>
      </c>
      <c r="E2352" s="365"/>
      <c r="F2352" s="365"/>
      <c r="G2352" s="365"/>
      <c r="H2352" s="365"/>
      <c r="I2352" s="365"/>
      <c r="J2352" s="365"/>
      <c r="K2352" s="417"/>
      <c r="L2352" s="407">
        <f t="shared" si="259"/>
        <v>0</v>
      </c>
      <c r="M2352" s="407">
        <f t="shared" si="256"/>
        <v>0</v>
      </c>
      <c r="N2352" s="407">
        <f t="shared" si="257"/>
        <v>0</v>
      </c>
      <c r="O2352" s="407">
        <f t="shared" si="258"/>
        <v>0</v>
      </c>
      <c r="P2352" s="411" t="str">
        <f t="shared" si="254"/>
        <v/>
      </c>
      <c r="Q2352" s="412" t="str">
        <f t="shared" si="255"/>
        <v/>
      </c>
      <c r="Z2352" s="364"/>
    </row>
    <row r="2353" spans="2:26">
      <c r="B2353" s="406">
        <v>2348</v>
      </c>
      <c r="C2353" s="364"/>
      <c r="D2353" s="364" t="str">
        <f t="shared" si="260"/>
        <v xml:space="preserve">#2348 : </v>
      </c>
      <c r="E2353" s="365"/>
      <c r="F2353" s="365"/>
      <c r="G2353" s="365"/>
      <c r="H2353" s="365"/>
      <c r="I2353" s="365"/>
      <c r="J2353" s="365"/>
      <c r="K2353" s="417"/>
      <c r="L2353" s="407">
        <f t="shared" si="259"/>
        <v>0</v>
      </c>
      <c r="M2353" s="407">
        <f t="shared" si="256"/>
        <v>0</v>
      </c>
      <c r="N2353" s="407">
        <f t="shared" si="257"/>
        <v>0</v>
      </c>
      <c r="O2353" s="407">
        <f t="shared" si="258"/>
        <v>0</v>
      </c>
      <c r="P2353" s="411" t="str">
        <f t="shared" si="254"/>
        <v/>
      </c>
      <c r="Q2353" s="412" t="str">
        <f t="shared" si="255"/>
        <v/>
      </c>
      <c r="Z2353" s="364"/>
    </row>
    <row r="2354" spans="2:26">
      <c r="B2354" s="406">
        <v>2349</v>
      </c>
      <c r="C2354" s="364"/>
      <c r="D2354" s="364" t="str">
        <f t="shared" si="260"/>
        <v xml:space="preserve">#2349 : </v>
      </c>
      <c r="E2354" s="365"/>
      <c r="F2354" s="365"/>
      <c r="G2354" s="365"/>
      <c r="H2354" s="365"/>
      <c r="I2354" s="365"/>
      <c r="J2354" s="365"/>
      <c r="K2354" s="417"/>
      <c r="L2354" s="407">
        <f t="shared" si="259"/>
        <v>0</v>
      </c>
      <c r="M2354" s="407">
        <f t="shared" si="256"/>
        <v>0</v>
      </c>
      <c r="N2354" s="407">
        <f t="shared" si="257"/>
        <v>0</v>
      </c>
      <c r="O2354" s="407">
        <f t="shared" si="258"/>
        <v>0</v>
      </c>
      <c r="P2354" s="411" t="str">
        <f t="shared" si="254"/>
        <v/>
      </c>
      <c r="Q2354" s="412" t="str">
        <f t="shared" si="255"/>
        <v/>
      </c>
      <c r="Z2354" s="364"/>
    </row>
    <row r="2355" spans="2:26">
      <c r="B2355" s="406">
        <v>2350</v>
      </c>
      <c r="C2355" s="364"/>
      <c r="D2355" s="364" t="str">
        <f t="shared" si="260"/>
        <v xml:space="preserve">#2350 : </v>
      </c>
      <c r="E2355" s="365"/>
      <c r="F2355" s="365"/>
      <c r="G2355" s="365"/>
      <c r="H2355" s="365"/>
      <c r="I2355" s="365"/>
      <c r="J2355" s="365"/>
      <c r="K2355" s="417"/>
      <c r="L2355" s="407">
        <f t="shared" si="259"/>
        <v>0</v>
      </c>
      <c r="M2355" s="407">
        <f t="shared" si="256"/>
        <v>0</v>
      </c>
      <c r="N2355" s="407">
        <f t="shared" si="257"/>
        <v>0</v>
      </c>
      <c r="O2355" s="407">
        <f t="shared" si="258"/>
        <v>0</v>
      </c>
      <c r="P2355" s="411" t="str">
        <f t="shared" si="254"/>
        <v/>
      </c>
      <c r="Q2355" s="412" t="str">
        <f t="shared" si="255"/>
        <v/>
      </c>
      <c r="Z2355" s="364"/>
    </row>
    <row r="2356" spans="2:26">
      <c r="B2356" s="406">
        <v>2351</v>
      </c>
      <c r="C2356" s="364"/>
      <c r="D2356" s="364" t="str">
        <f t="shared" si="260"/>
        <v xml:space="preserve">#2351 : </v>
      </c>
      <c r="E2356" s="365"/>
      <c r="F2356" s="365"/>
      <c r="G2356" s="365"/>
      <c r="H2356" s="365"/>
      <c r="I2356" s="365"/>
      <c r="J2356" s="365"/>
      <c r="K2356" s="417"/>
      <c r="L2356" s="407">
        <f t="shared" si="259"/>
        <v>0</v>
      </c>
      <c r="M2356" s="407">
        <f t="shared" si="256"/>
        <v>0</v>
      </c>
      <c r="N2356" s="407">
        <f t="shared" si="257"/>
        <v>0</v>
      </c>
      <c r="O2356" s="407">
        <f t="shared" si="258"/>
        <v>0</v>
      </c>
      <c r="P2356" s="411" t="str">
        <f t="shared" si="254"/>
        <v/>
      </c>
      <c r="Q2356" s="412" t="str">
        <f t="shared" si="255"/>
        <v/>
      </c>
      <c r="Z2356" s="364"/>
    </row>
    <row r="2357" spans="2:26">
      <c r="B2357" s="406">
        <v>2352</v>
      </c>
      <c r="C2357" s="364"/>
      <c r="D2357" s="364" t="str">
        <f t="shared" si="260"/>
        <v xml:space="preserve">#2352 : </v>
      </c>
      <c r="E2357" s="365"/>
      <c r="F2357" s="365"/>
      <c r="G2357" s="365"/>
      <c r="H2357" s="365"/>
      <c r="I2357" s="365"/>
      <c r="J2357" s="365"/>
      <c r="K2357" s="417"/>
      <c r="L2357" s="407">
        <f t="shared" si="259"/>
        <v>0</v>
      </c>
      <c r="M2357" s="407">
        <f t="shared" si="256"/>
        <v>0</v>
      </c>
      <c r="N2357" s="407">
        <f t="shared" si="257"/>
        <v>0</v>
      </c>
      <c r="O2357" s="407">
        <f t="shared" si="258"/>
        <v>0</v>
      </c>
      <c r="P2357" s="411" t="str">
        <f t="shared" si="254"/>
        <v/>
      </c>
      <c r="Q2357" s="412" t="str">
        <f t="shared" si="255"/>
        <v/>
      </c>
      <c r="Z2357" s="364"/>
    </row>
    <row r="2358" spans="2:26">
      <c r="B2358" s="406">
        <v>2353</v>
      </c>
      <c r="C2358" s="364"/>
      <c r="D2358" s="364" t="str">
        <f t="shared" si="260"/>
        <v xml:space="preserve">#2353 : </v>
      </c>
      <c r="E2358" s="365"/>
      <c r="F2358" s="365"/>
      <c r="G2358" s="365"/>
      <c r="H2358" s="365"/>
      <c r="I2358" s="365"/>
      <c r="J2358" s="365"/>
      <c r="K2358" s="417"/>
      <c r="L2358" s="407">
        <f t="shared" si="259"/>
        <v>0</v>
      </c>
      <c r="M2358" s="407">
        <f t="shared" si="256"/>
        <v>0</v>
      </c>
      <c r="N2358" s="407">
        <f t="shared" si="257"/>
        <v>0</v>
      </c>
      <c r="O2358" s="407">
        <f t="shared" si="258"/>
        <v>0</v>
      </c>
      <c r="P2358" s="411" t="str">
        <f t="shared" si="254"/>
        <v/>
      </c>
      <c r="Q2358" s="412" t="str">
        <f t="shared" si="255"/>
        <v/>
      </c>
      <c r="Z2358" s="364"/>
    </row>
    <row r="2359" spans="2:26">
      <c r="B2359" s="406">
        <v>2354</v>
      </c>
      <c r="C2359" s="364"/>
      <c r="D2359" s="364" t="str">
        <f t="shared" si="260"/>
        <v xml:space="preserve">#2354 : </v>
      </c>
      <c r="E2359" s="365"/>
      <c r="F2359" s="365"/>
      <c r="G2359" s="365"/>
      <c r="H2359" s="365"/>
      <c r="I2359" s="365"/>
      <c r="J2359" s="365"/>
      <c r="K2359" s="417"/>
      <c r="L2359" s="407">
        <f t="shared" si="259"/>
        <v>0</v>
      </c>
      <c r="M2359" s="407">
        <f t="shared" si="256"/>
        <v>0</v>
      </c>
      <c r="N2359" s="407">
        <f t="shared" si="257"/>
        <v>0</v>
      </c>
      <c r="O2359" s="407">
        <f t="shared" si="258"/>
        <v>0</v>
      </c>
      <c r="P2359" s="411" t="str">
        <f t="shared" si="254"/>
        <v/>
      </c>
      <c r="Q2359" s="412" t="str">
        <f t="shared" si="255"/>
        <v/>
      </c>
      <c r="Z2359" s="364"/>
    </row>
    <row r="2360" spans="2:26">
      <c r="B2360" s="406">
        <v>2355</v>
      </c>
      <c r="C2360" s="364"/>
      <c r="D2360" s="364" t="str">
        <f t="shared" si="260"/>
        <v xml:space="preserve">#2355 : </v>
      </c>
      <c r="E2360" s="365"/>
      <c r="F2360" s="365"/>
      <c r="G2360" s="365"/>
      <c r="H2360" s="365"/>
      <c r="I2360" s="365"/>
      <c r="J2360" s="365"/>
      <c r="K2360" s="417"/>
      <c r="L2360" s="407">
        <f t="shared" si="259"/>
        <v>0</v>
      </c>
      <c r="M2360" s="407">
        <f t="shared" si="256"/>
        <v>0</v>
      </c>
      <c r="N2360" s="407">
        <f t="shared" si="257"/>
        <v>0</v>
      </c>
      <c r="O2360" s="407">
        <f t="shared" si="258"/>
        <v>0</v>
      </c>
      <c r="P2360" s="411" t="str">
        <f t="shared" si="254"/>
        <v/>
      </c>
      <c r="Q2360" s="412" t="str">
        <f t="shared" si="255"/>
        <v/>
      </c>
      <c r="Z2360" s="364"/>
    </row>
    <row r="2361" spans="2:26">
      <c r="B2361" s="406">
        <v>2356</v>
      </c>
      <c r="C2361" s="364"/>
      <c r="D2361" s="364" t="str">
        <f t="shared" si="260"/>
        <v xml:space="preserve">#2356 : </v>
      </c>
      <c r="E2361" s="365"/>
      <c r="F2361" s="365"/>
      <c r="G2361" s="365"/>
      <c r="H2361" s="365"/>
      <c r="I2361" s="365"/>
      <c r="J2361" s="365"/>
      <c r="K2361" s="417"/>
      <c r="L2361" s="407">
        <f t="shared" si="259"/>
        <v>0</v>
      </c>
      <c r="M2361" s="407">
        <f t="shared" si="256"/>
        <v>0</v>
      </c>
      <c r="N2361" s="407">
        <f t="shared" si="257"/>
        <v>0</v>
      </c>
      <c r="O2361" s="407">
        <f t="shared" si="258"/>
        <v>0</v>
      </c>
      <c r="P2361" s="411" t="str">
        <f t="shared" si="254"/>
        <v/>
      </c>
      <c r="Q2361" s="412" t="str">
        <f t="shared" si="255"/>
        <v/>
      </c>
      <c r="Z2361" s="364"/>
    </row>
    <row r="2362" spans="2:26">
      <c r="B2362" s="406">
        <v>2357</v>
      </c>
      <c r="C2362" s="364"/>
      <c r="D2362" s="364" t="str">
        <f t="shared" si="260"/>
        <v xml:space="preserve">#2357 : </v>
      </c>
      <c r="E2362" s="365"/>
      <c r="F2362" s="365"/>
      <c r="G2362" s="365"/>
      <c r="H2362" s="365"/>
      <c r="I2362" s="365"/>
      <c r="J2362" s="365"/>
      <c r="K2362" s="417"/>
      <c r="L2362" s="407">
        <f t="shared" si="259"/>
        <v>0</v>
      </c>
      <c r="M2362" s="407">
        <f t="shared" si="256"/>
        <v>0</v>
      </c>
      <c r="N2362" s="407">
        <f t="shared" si="257"/>
        <v>0</v>
      </c>
      <c r="O2362" s="407">
        <f t="shared" si="258"/>
        <v>0</v>
      </c>
      <c r="P2362" s="411" t="str">
        <f t="shared" si="254"/>
        <v/>
      </c>
      <c r="Q2362" s="412" t="str">
        <f t="shared" si="255"/>
        <v/>
      </c>
      <c r="Z2362" s="364"/>
    </row>
    <row r="2363" spans="2:26">
      <c r="B2363" s="406">
        <v>2358</v>
      </c>
      <c r="C2363" s="364"/>
      <c r="D2363" s="364" t="str">
        <f t="shared" si="260"/>
        <v xml:space="preserve">#2358 : </v>
      </c>
      <c r="E2363" s="365"/>
      <c r="F2363" s="365"/>
      <c r="G2363" s="365"/>
      <c r="H2363" s="365"/>
      <c r="I2363" s="365"/>
      <c r="J2363" s="365"/>
      <c r="K2363" s="417"/>
      <c r="L2363" s="407">
        <f t="shared" si="259"/>
        <v>0</v>
      </c>
      <c r="M2363" s="407">
        <f t="shared" si="256"/>
        <v>0</v>
      </c>
      <c r="N2363" s="407">
        <f t="shared" si="257"/>
        <v>0</v>
      </c>
      <c r="O2363" s="407">
        <f t="shared" si="258"/>
        <v>0</v>
      </c>
      <c r="P2363" s="411" t="str">
        <f t="shared" si="254"/>
        <v/>
      </c>
      <c r="Q2363" s="412" t="str">
        <f t="shared" si="255"/>
        <v/>
      </c>
      <c r="Z2363" s="364"/>
    </row>
    <row r="2364" spans="2:26">
      <c r="B2364" s="406">
        <v>2359</v>
      </c>
      <c r="C2364" s="364"/>
      <c r="D2364" s="364" t="str">
        <f t="shared" si="260"/>
        <v xml:space="preserve">#2359 : </v>
      </c>
      <c r="E2364" s="365"/>
      <c r="F2364" s="365"/>
      <c r="G2364" s="365"/>
      <c r="H2364" s="365"/>
      <c r="I2364" s="365"/>
      <c r="J2364" s="365"/>
      <c r="K2364" s="417"/>
      <c r="L2364" s="407">
        <f t="shared" si="259"/>
        <v>0</v>
      </c>
      <c r="M2364" s="407">
        <f t="shared" si="256"/>
        <v>0</v>
      </c>
      <c r="N2364" s="407">
        <f t="shared" si="257"/>
        <v>0</v>
      </c>
      <c r="O2364" s="407">
        <f t="shared" si="258"/>
        <v>0</v>
      </c>
      <c r="P2364" s="411" t="str">
        <f t="shared" si="254"/>
        <v/>
      </c>
      <c r="Q2364" s="412" t="str">
        <f t="shared" si="255"/>
        <v/>
      </c>
      <c r="Z2364" s="364"/>
    </row>
    <row r="2365" spans="2:26">
      <c r="B2365" s="406">
        <v>2360</v>
      </c>
      <c r="C2365" s="364"/>
      <c r="D2365" s="364" t="str">
        <f t="shared" si="260"/>
        <v xml:space="preserve">#2360 : </v>
      </c>
      <c r="E2365" s="365"/>
      <c r="F2365" s="365"/>
      <c r="G2365" s="365"/>
      <c r="H2365" s="365"/>
      <c r="I2365" s="365"/>
      <c r="J2365" s="365"/>
      <c r="K2365" s="417"/>
      <c r="L2365" s="407">
        <f t="shared" si="259"/>
        <v>0</v>
      </c>
      <c r="M2365" s="407">
        <f t="shared" si="256"/>
        <v>0</v>
      </c>
      <c r="N2365" s="407">
        <f t="shared" si="257"/>
        <v>0</v>
      </c>
      <c r="O2365" s="407">
        <f t="shared" si="258"/>
        <v>0</v>
      </c>
      <c r="P2365" s="411" t="str">
        <f t="shared" si="254"/>
        <v/>
      </c>
      <c r="Q2365" s="412" t="str">
        <f t="shared" si="255"/>
        <v/>
      </c>
      <c r="Z2365" s="364"/>
    </row>
    <row r="2366" spans="2:26">
      <c r="B2366" s="406">
        <v>2361</v>
      </c>
      <c r="C2366" s="364"/>
      <c r="D2366" s="364" t="str">
        <f t="shared" si="260"/>
        <v xml:space="preserve">#2361 : </v>
      </c>
      <c r="E2366" s="365"/>
      <c r="F2366" s="365"/>
      <c r="G2366" s="365"/>
      <c r="H2366" s="365"/>
      <c r="I2366" s="365"/>
      <c r="J2366" s="365"/>
      <c r="K2366" s="417"/>
      <c r="L2366" s="407">
        <f t="shared" si="259"/>
        <v>0</v>
      </c>
      <c r="M2366" s="407">
        <f t="shared" si="256"/>
        <v>0</v>
      </c>
      <c r="N2366" s="407">
        <f t="shared" si="257"/>
        <v>0</v>
      </c>
      <c r="O2366" s="407">
        <f t="shared" si="258"/>
        <v>0</v>
      </c>
      <c r="P2366" s="411" t="str">
        <f t="shared" si="254"/>
        <v/>
      </c>
      <c r="Q2366" s="412" t="str">
        <f t="shared" si="255"/>
        <v/>
      </c>
      <c r="Z2366" s="364"/>
    </row>
    <row r="2367" spans="2:26">
      <c r="B2367" s="406">
        <v>2362</v>
      </c>
      <c r="C2367" s="364"/>
      <c r="D2367" s="364" t="str">
        <f t="shared" si="260"/>
        <v xml:space="preserve">#2362 : </v>
      </c>
      <c r="E2367" s="365"/>
      <c r="F2367" s="365"/>
      <c r="G2367" s="365"/>
      <c r="H2367" s="365"/>
      <c r="I2367" s="365"/>
      <c r="J2367" s="365"/>
      <c r="K2367" s="417"/>
      <c r="L2367" s="407">
        <f t="shared" si="259"/>
        <v>0</v>
      </c>
      <c r="M2367" s="407">
        <f t="shared" si="256"/>
        <v>0</v>
      </c>
      <c r="N2367" s="407">
        <f t="shared" si="257"/>
        <v>0</v>
      </c>
      <c r="O2367" s="407">
        <f t="shared" si="258"/>
        <v>0</v>
      </c>
      <c r="P2367" s="411" t="str">
        <f t="shared" si="254"/>
        <v/>
      </c>
      <c r="Q2367" s="412" t="str">
        <f t="shared" si="255"/>
        <v/>
      </c>
      <c r="Z2367" s="364"/>
    </row>
    <row r="2368" spans="2:26">
      <c r="B2368" s="406">
        <v>2363</v>
      </c>
      <c r="C2368" s="364"/>
      <c r="D2368" s="364" t="str">
        <f t="shared" si="260"/>
        <v xml:space="preserve">#2363 : </v>
      </c>
      <c r="E2368" s="365"/>
      <c r="F2368" s="365"/>
      <c r="G2368" s="365"/>
      <c r="H2368" s="365"/>
      <c r="I2368" s="365"/>
      <c r="J2368" s="365"/>
      <c r="K2368" s="417"/>
      <c r="L2368" s="407">
        <f t="shared" si="259"/>
        <v>0</v>
      </c>
      <c r="M2368" s="407">
        <f t="shared" si="256"/>
        <v>0</v>
      </c>
      <c r="N2368" s="407">
        <f t="shared" si="257"/>
        <v>0</v>
      </c>
      <c r="O2368" s="407">
        <f t="shared" si="258"/>
        <v>0</v>
      </c>
      <c r="P2368" s="411" t="str">
        <f t="shared" si="254"/>
        <v/>
      </c>
      <c r="Q2368" s="412" t="str">
        <f t="shared" si="255"/>
        <v/>
      </c>
      <c r="Z2368" s="364"/>
    </row>
    <row r="2369" spans="2:26">
      <c r="B2369" s="406">
        <v>2364</v>
      </c>
      <c r="C2369" s="364"/>
      <c r="D2369" s="364" t="str">
        <f t="shared" si="260"/>
        <v xml:space="preserve">#2364 : </v>
      </c>
      <c r="E2369" s="365"/>
      <c r="F2369" s="365"/>
      <c r="G2369" s="365"/>
      <c r="H2369" s="365"/>
      <c r="I2369" s="365"/>
      <c r="J2369" s="365"/>
      <c r="K2369" s="417"/>
      <c r="L2369" s="407">
        <f t="shared" si="259"/>
        <v>0</v>
      </c>
      <c r="M2369" s="407">
        <f t="shared" si="256"/>
        <v>0</v>
      </c>
      <c r="N2369" s="407">
        <f t="shared" si="257"/>
        <v>0</v>
      </c>
      <c r="O2369" s="407">
        <f t="shared" si="258"/>
        <v>0</v>
      </c>
      <c r="P2369" s="411" t="str">
        <f t="shared" si="254"/>
        <v/>
      </c>
      <c r="Q2369" s="412" t="str">
        <f t="shared" si="255"/>
        <v/>
      </c>
      <c r="Z2369" s="364"/>
    </row>
    <row r="2370" spans="2:26">
      <c r="B2370" s="406">
        <v>2365</v>
      </c>
      <c r="C2370" s="364"/>
      <c r="D2370" s="364" t="str">
        <f t="shared" si="260"/>
        <v xml:space="preserve">#2365 : </v>
      </c>
      <c r="E2370" s="365"/>
      <c r="F2370" s="365"/>
      <c r="G2370" s="365"/>
      <c r="H2370" s="365"/>
      <c r="I2370" s="365"/>
      <c r="J2370" s="365"/>
      <c r="K2370" s="417"/>
      <c r="L2370" s="407">
        <f t="shared" si="259"/>
        <v>0</v>
      </c>
      <c r="M2370" s="407">
        <f t="shared" si="256"/>
        <v>0</v>
      </c>
      <c r="N2370" s="407">
        <f t="shared" si="257"/>
        <v>0</v>
      </c>
      <c r="O2370" s="407">
        <f t="shared" si="258"/>
        <v>0</v>
      </c>
      <c r="P2370" s="411" t="str">
        <f t="shared" si="254"/>
        <v/>
      </c>
      <c r="Q2370" s="412" t="str">
        <f t="shared" si="255"/>
        <v/>
      </c>
      <c r="Z2370" s="364"/>
    </row>
    <row r="2371" spans="2:26">
      <c r="B2371" s="406">
        <v>2366</v>
      </c>
      <c r="C2371" s="364"/>
      <c r="D2371" s="364" t="str">
        <f t="shared" si="260"/>
        <v xml:space="preserve">#2366 : </v>
      </c>
      <c r="E2371" s="365"/>
      <c r="F2371" s="365"/>
      <c r="G2371" s="365"/>
      <c r="H2371" s="365"/>
      <c r="I2371" s="365"/>
      <c r="J2371" s="365"/>
      <c r="K2371" s="417"/>
      <c r="L2371" s="407">
        <f t="shared" si="259"/>
        <v>0</v>
      </c>
      <c r="M2371" s="407">
        <f t="shared" si="256"/>
        <v>0</v>
      </c>
      <c r="N2371" s="407">
        <f t="shared" si="257"/>
        <v>0</v>
      </c>
      <c r="O2371" s="407">
        <f t="shared" si="258"/>
        <v>0</v>
      </c>
      <c r="P2371" s="411" t="str">
        <f t="shared" si="254"/>
        <v/>
      </c>
      <c r="Q2371" s="412" t="str">
        <f t="shared" si="255"/>
        <v/>
      </c>
      <c r="Z2371" s="364"/>
    </row>
    <row r="2372" spans="2:26">
      <c r="B2372" s="406">
        <v>2367</v>
      </c>
      <c r="C2372" s="364"/>
      <c r="D2372" s="364" t="str">
        <f t="shared" si="260"/>
        <v xml:space="preserve">#2367 : </v>
      </c>
      <c r="E2372" s="365"/>
      <c r="F2372" s="365"/>
      <c r="G2372" s="365"/>
      <c r="H2372" s="365"/>
      <c r="I2372" s="365"/>
      <c r="J2372" s="365"/>
      <c r="K2372" s="417"/>
      <c r="L2372" s="407">
        <f t="shared" si="259"/>
        <v>0</v>
      </c>
      <c r="M2372" s="407">
        <f t="shared" si="256"/>
        <v>0</v>
      </c>
      <c r="N2372" s="407">
        <f t="shared" si="257"/>
        <v>0</v>
      </c>
      <c r="O2372" s="407">
        <f t="shared" si="258"/>
        <v>0</v>
      </c>
      <c r="P2372" s="411" t="str">
        <f t="shared" si="254"/>
        <v/>
      </c>
      <c r="Q2372" s="412" t="str">
        <f t="shared" si="255"/>
        <v/>
      </c>
      <c r="Z2372" s="364"/>
    </row>
    <row r="2373" spans="2:26">
      <c r="B2373" s="406">
        <v>2368</v>
      </c>
      <c r="C2373" s="364"/>
      <c r="D2373" s="364" t="str">
        <f t="shared" si="260"/>
        <v xml:space="preserve">#2368 : </v>
      </c>
      <c r="E2373" s="365"/>
      <c r="F2373" s="365"/>
      <c r="G2373" s="365"/>
      <c r="H2373" s="365"/>
      <c r="I2373" s="365"/>
      <c r="J2373" s="365"/>
      <c r="K2373" s="417"/>
      <c r="L2373" s="407">
        <f t="shared" si="259"/>
        <v>0</v>
      </c>
      <c r="M2373" s="407">
        <f t="shared" si="256"/>
        <v>0</v>
      </c>
      <c r="N2373" s="407">
        <f t="shared" si="257"/>
        <v>0</v>
      </c>
      <c r="O2373" s="407">
        <f t="shared" si="258"/>
        <v>0</v>
      </c>
      <c r="P2373" s="411" t="str">
        <f t="shared" si="254"/>
        <v/>
      </c>
      <c r="Q2373" s="412" t="str">
        <f t="shared" si="255"/>
        <v/>
      </c>
      <c r="Z2373" s="364"/>
    </row>
    <row r="2374" spans="2:26">
      <c r="B2374" s="406">
        <v>2369</v>
      </c>
      <c r="C2374" s="364"/>
      <c r="D2374" s="364" t="str">
        <f t="shared" si="260"/>
        <v xml:space="preserve">#2369 : </v>
      </c>
      <c r="E2374" s="365"/>
      <c r="F2374" s="365"/>
      <c r="G2374" s="365"/>
      <c r="H2374" s="365"/>
      <c r="I2374" s="365"/>
      <c r="J2374" s="365"/>
      <c r="K2374" s="417"/>
      <c r="L2374" s="407">
        <f t="shared" si="259"/>
        <v>0</v>
      </c>
      <c r="M2374" s="407">
        <f t="shared" si="256"/>
        <v>0</v>
      </c>
      <c r="N2374" s="407">
        <f t="shared" si="257"/>
        <v>0</v>
      </c>
      <c r="O2374" s="407">
        <f t="shared" si="258"/>
        <v>0</v>
      </c>
      <c r="P2374" s="411" t="str">
        <f t="shared" ref="P2374:P2437" si="261">IF(M2374&gt;N2374,"Match funding needs to be min 50%","")</f>
        <v/>
      </c>
      <c r="Q2374" s="412" t="str">
        <f t="shared" ref="Q2374:Q2437" si="262" xml:space="preserve">
IF(AND(E2374="Privately Rented Home",K2374&gt;=$L$3/0.7,L2374=$L$3),"",
IF(AND(E2374="Privately Rented Home",K2374&lt;$L$3/0.7,L2374=K2374*70%),"",
IF(AND(E2374="Privately Owned Home",K2374=L2374),"",
IF(AND(E2374="Social Home",K2374=(M2374+N2374)),"",
IF(AND(E2374="",K2374=0),"",
"Private Landlord contribution needs to be greater")))))</f>
        <v/>
      </c>
      <c r="Z2374" s="364"/>
    </row>
    <row r="2375" spans="2:26">
      <c r="B2375" s="406">
        <v>2370</v>
      </c>
      <c r="C2375" s="364"/>
      <c r="D2375" s="364" t="str">
        <f t="shared" si="260"/>
        <v xml:space="preserve">#2370 : </v>
      </c>
      <c r="E2375" s="365"/>
      <c r="F2375" s="365"/>
      <c r="G2375" s="365"/>
      <c r="H2375" s="365"/>
      <c r="I2375" s="365"/>
      <c r="J2375" s="365"/>
      <c r="K2375" s="417"/>
      <c r="L2375" s="407">
        <f t="shared" si="259"/>
        <v>0</v>
      </c>
      <c r="M2375" s="407">
        <f t="shared" ref="M2375:M2438" si="263">VALUE(
IF(AND(E2375="Social Home",K2375&gt;=$M$3/0.5),$M$3,
IF(AND(E2375="Social Home",K2375&lt;$M$3/0.5),K2375*50%,
"0")))</f>
        <v>0</v>
      </c>
      <c r="N2375" s="407">
        <f t="shared" ref="N2375:N2438" si="264">VALUE(IF(E2375="Social Home",K2375-M2375,0))</f>
        <v>0</v>
      </c>
      <c r="O2375" s="407">
        <f t="shared" ref="O2375:O2438" si="265">VALUE(IF(E2375="Privately Rented Home",K2375-L2375,0))</f>
        <v>0</v>
      </c>
      <c r="P2375" s="411" t="str">
        <f t="shared" si="261"/>
        <v/>
      </c>
      <c r="Q2375" s="412" t="str">
        <f t="shared" si="262"/>
        <v/>
      </c>
      <c r="Z2375" s="364"/>
    </row>
    <row r="2376" spans="2:26">
      <c r="B2376" s="406">
        <v>2371</v>
      </c>
      <c r="C2376" s="364"/>
      <c r="D2376" s="364" t="str">
        <f t="shared" si="260"/>
        <v xml:space="preserve">#2371 : </v>
      </c>
      <c r="E2376" s="365"/>
      <c r="F2376" s="365"/>
      <c r="G2376" s="365"/>
      <c r="H2376" s="365"/>
      <c r="I2376" s="365"/>
      <c r="J2376" s="365"/>
      <c r="K2376" s="417"/>
      <c r="L2376" s="407">
        <f t="shared" si="259"/>
        <v>0</v>
      </c>
      <c r="M2376" s="407">
        <f t="shared" si="263"/>
        <v>0</v>
      </c>
      <c r="N2376" s="407">
        <f t="shared" si="264"/>
        <v>0</v>
      </c>
      <c r="O2376" s="407">
        <f t="shared" si="265"/>
        <v>0</v>
      </c>
      <c r="P2376" s="411" t="str">
        <f t="shared" si="261"/>
        <v/>
      </c>
      <c r="Q2376" s="412" t="str">
        <f t="shared" si="262"/>
        <v/>
      </c>
      <c r="Z2376" s="364"/>
    </row>
    <row r="2377" spans="2:26">
      <c r="B2377" s="406">
        <v>2372</v>
      </c>
      <c r="C2377" s="364"/>
      <c r="D2377" s="364" t="str">
        <f t="shared" si="260"/>
        <v xml:space="preserve">#2372 : </v>
      </c>
      <c r="E2377" s="365"/>
      <c r="F2377" s="365"/>
      <c r="G2377" s="365"/>
      <c r="H2377" s="365"/>
      <c r="I2377" s="365"/>
      <c r="J2377" s="365"/>
      <c r="K2377" s="417"/>
      <c r="L2377" s="407">
        <f t="shared" ref="L2377:L2440" si="266">VALUE(
IF(AND(E2377="Privately Rented Home",K2377&gt;=$L$3/0.7),$L$3,
IF(AND(E2377="Privately Rented Home",K2377&lt;$L$3/0.7),K2377*0.7,
IF(AND(E2377="Privately Owned Home",K2377&gt;=0),K2377,
"0"))))</f>
        <v>0</v>
      </c>
      <c r="M2377" s="407">
        <f t="shared" si="263"/>
        <v>0</v>
      </c>
      <c r="N2377" s="407">
        <f t="shared" si="264"/>
        <v>0</v>
      </c>
      <c r="O2377" s="407">
        <f t="shared" si="265"/>
        <v>0</v>
      </c>
      <c r="P2377" s="411" t="str">
        <f t="shared" si="261"/>
        <v/>
      </c>
      <c r="Q2377" s="412" t="str">
        <f t="shared" si="262"/>
        <v/>
      </c>
      <c r="Z2377" s="364"/>
    </row>
    <row r="2378" spans="2:26">
      <c r="B2378" s="406">
        <v>2373</v>
      </c>
      <c r="C2378" s="364"/>
      <c r="D2378" s="364" t="str">
        <f t="shared" si="260"/>
        <v xml:space="preserve">#2373 : </v>
      </c>
      <c r="E2378" s="365"/>
      <c r="F2378" s="365"/>
      <c r="G2378" s="365"/>
      <c r="H2378" s="365"/>
      <c r="I2378" s="365"/>
      <c r="J2378" s="365"/>
      <c r="K2378" s="417"/>
      <c r="L2378" s="407">
        <f t="shared" si="266"/>
        <v>0</v>
      </c>
      <c r="M2378" s="407">
        <f t="shared" si="263"/>
        <v>0</v>
      </c>
      <c r="N2378" s="407">
        <f t="shared" si="264"/>
        <v>0</v>
      </c>
      <c r="O2378" s="407">
        <f t="shared" si="265"/>
        <v>0</v>
      </c>
      <c r="P2378" s="411" t="str">
        <f t="shared" si="261"/>
        <v/>
      </c>
      <c r="Q2378" s="412" t="str">
        <f t="shared" si="262"/>
        <v/>
      </c>
      <c r="Z2378" s="364"/>
    </row>
    <row r="2379" spans="2:26">
      <c r="B2379" s="406">
        <v>2374</v>
      </c>
      <c r="C2379" s="364"/>
      <c r="D2379" s="364" t="str">
        <f t="shared" si="260"/>
        <v xml:space="preserve">#2374 : </v>
      </c>
      <c r="E2379" s="365"/>
      <c r="F2379" s="365"/>
      <c r="G2379" s="365"/>
      <c r="H2379" s="365"/>
      <c r="I2379" s="365"/>
      <c r="J2379" s="365"/>
      <c r="K2379" s="417"/>
      <c r="L2379" s="407">
        <f t="shared" si="266"/>
        <v>0</v>
      </c>
      <c r="M2379" s="407">
        <f t="shared" si="263"/>
        <v>0</v>
      </c>
      <c r="N2379" s="407">
        <f t="shared" si="264"/>
        <v>0</v>
      </c>
      <c r="O2379" s="407">
        <f t="shared" si="265"/>
        <v>0</v>
      </c>
      <c r="P2379" s="411" t="str">
        <f t="shared" si="261"/>
        <v/>
      </c>
      <c r="Q2379" s="412" t="str">
        <f t="shared" si="262"/>
        <v/>
      </c>
      <c r="Z2379" s="364"/>
    </row>
    <row r="2380" spans="2:26">
      <c r="B2380" s="406">
        <v>2375</v>
      </c>
      <c r="C2380" s="364"/>
      <c r="D2380" s="364" t="str">
        <f t="shared" si="260"/>
        <v xml:space="preserve">#2375 : </v>
      </c>
      <c r="E2380" s="365"/>
      <c r="F2380" s="365"/>
      <c r="G2380" s="365"/>
      <c r="H2380" s="365"/>
      <c r="I2380" s="365"/>
      <c r="J2380" s="365"/>
      <c r="K2380" s="417"/>
      <c r="L2380" s="407">
        <f t="shared" si="266"/>
        <v>0</v>
      </c>
      <c r="M2380" s="407">
        <f t="shared" si="263"/>
        <v>0</v>
      </c>
      <c r="N2380" s="407">
        <f t="shared" si="264"/>
        <v>0</v>
      </c>
      <c r="O2380" s="407">
        <f t="shared" si="265"/>
        <v>0</v>
      </c>
      <c r="P2380" s="411" t="str">
        <f t="shared" si="261"/>
        <v/>
      </c>
      <c r="Q2380" s="412" t="str">
        <f t="shared" si="262"/>
        <v/>
      </c>
      <c r="Z2380" s="364"/>
    </row>
    <row r="2381" spans="2:26">
      <c r="B2381" s="406">
        <v>2376</v>
      </c>
      <c r="C2381" s="364"/>
      <c r="D2381" s="364" t="str">
        <f t="shared" si="260"/>
        <v xml:space="preserve">#2376 : </v>
      </c>
      <c r="E2381" s="365"/>
      <c r="F2381" s="365"/>
      <c r="G2381" s="365"/>
      <c r="H2381" s="365"/>
      <c r="I2381" s="365"/>
      <c r="J2381" s="365"/>
      <c r="K2381" s="417"/>
      <c r="L2381" s="407">
        <f t="shared" si="266"/>
        <v>0</v>
      </c>
      <c r="M2381" s="407">
        <f t="shared" si="263"/>
        <v>0</v>
      </c>
      <c r="N2381" s="407">
        <f t="shared" si="264"/>
        <v>0</v>
      </c>
      <c r="O2381" s="407">
        <f t="shared" si="265"/>
        <v>0</v>
      </c>
      <c r="P2381" s="411" t="str">
        <f t="shared" si="261"/>
        <v/>
      </c>
      <c r="Q2381" s="412" t="str">
        <f t="shared" si="262"/>
        <v/>
      </c>
      <c r="Z2381" s="364"/>
    </row>
    <row r="2382" spans="2:26">
      <c r="B2382" s="406">
        <v>2377</v>
      </c>
      <c r="C2382" s="364"/>
      <c r="D2382" s="364" t="str">
        <f t="shared" si="260"/>
        <v xml:space="preserve">#2377 : </v>
      </c>
      <c r="E2382" s="365"/>
      <c r="F2382" s="365"/>
      <c r="G2382" s="365"/>
      <c r="H2382" s="365"/>
      <c r="I2382" s="365"/>
      <c r="J2382" s="365"/>
      <c r="K2382" s="417"/>
      <c r="L2382" s="407">
        <f t="shared" si="266"/>
        <v>0</v>
      </c>
      <c r="M2382" s="407">
        <f t="shared" si="263"/>
        <v>0</v>
      </c>
      <c r="N2382" s="407">
        <f t="shared" si="264"/>
        <v>0</v>
      </c>
      <c r="O2382" s="407">
        <f t="shared" si="265"/>
        <v>0</v>
      </c>
      <c r="P2382" s="411" t="str">
        <f t="shared" si="261"/>
        <v/>
      </c>
      <c r="Q2382" s="412" t="str">
        <f t="shared" si="262"/>
        <v/>
      </c>
      <c r="Z2382" s="364"/>
    </row>
    <row r="2383" spans="2:26">
      <c r="B2383" s="406">
        <v>2378</v>
      </c>
      <c r="C2383" s="364"/>
      <c r="D2383" s="364" t="str">
        <f t="shared" si="260"/>
        <v xml:space="preserve">#2378 : </v>
      </c>
      <c r="E2383" s="365"/>
      <c r="F2383" s="365"/>
      <c r="G2383" s="365"/>
      <c r="H2383" s="365"/>
      <c r="I2383" s="365"/>
      <c r="J2383" s="365"/>
      <c r="K2383" s="417"/>
      <c r="L2383" s="407">
        <f t="shared" si="266"/>
        <v>0</v>
      </c>
      <c r="M2383" s="407">
        <f t="shared" si="263"/>
        <v>0</v>
      </c>
      <c r="N2383" s="407">
        <f t="shared" si="264"/>
        <v>0</v>
      </c>
      <c r="O2383" s="407">
        <f t="shared" si="265"/>
        <v>0</v>
      </c>
      <c r="P2383" s="411" t="str">
        <f t="shared" si="261"/>
        <v/>
      </c>
      <c r="Q2383" s="412" t="str">
        <f t="shared" si="262"/>
        <v/>
      </c>
      <c r="Z2383" s="364"/>
    </row>
    <row r="2384" spans="2:26">
      <c r="B2384" s="406">
        <v>2379</v>
      </c>
      <c r="C2384" s="364"/>
      <c r="D2384" s="364" t="str">
        <f t="shared" si="260"/>
        <v xml:space="preserve">#2379 : </v>
      </c>
      <c r="E2384" s="365"/>
      <c r="F2384" s="365"/>
      <c r="G2384" s="365"/>
      <c r="H2384" s="365"/>
      <c r="I2384" s="365"/>
      <c r="J2384" s="365"/>
      <c r="K2384" s="417"/>
      <c r="L2384" s="407">
        <f t="shared" si="266"/>
        <v>0</v>
      </c>
      <c r="M2384" s="407">
        <f t="shared" si="263"/>
        <v>0</v>
      </c>
      <c r="N2384" s="407">
        <f t="shared" si="264"/>
        <v>0</v>
      </c>
      <c r="O2384" s="407">
        <f t="shared" si="265"/>
        <v>0</v>
      </c>
      <c r="P2384" s="411" t="str">
        <f t="shared" si="261"/>
        <v/>
      </c>
      <c r="Q2384" s="412" t="str">
        <f t="shared" si="262"/>
        <v/>
      </c>
      <c r="Z2384" s="364"/>
    </row>
    <row r="2385" spans="2:26">
      <c r="B2385" s="406">
        <v>2380</v>
      </c>
      <c r="C2385" s="364"/>
      <c r="D2385" s="364" t="str">
        <f t="shared" si="260"/>
        <v xml:space="preserve">#2380 : </v>
      </c>
      <c r="E2385" s="365"/>
      <c r="F2385" s="365"/>
      <c r="G2385" s="365"/>
      <c r="H2385" s="365"/>
      <c r="I2385" s="365"/>
      <c r="J2385" s="365"/>
      <c r="K2385" s="417"/>
      <c r="L2385" s="407">
        <f t="shared" si="266"/>
        <v>0</v>
      </c>
      <c r="M2385" s="407">
        <f t="shared" si="263"/>
        <v>0</v>
      </c>
      <c r="N2385" s="407">
        <f t="shared" si="264"/>
        <v>0</v>
      </c>
      <c r="O2385" s="407">
        <f t="shared" si="265"/>
        <v>0</v>
      </c>
      <c r="P2385" s="411" t="str">
        <f t="shared" si="261"/>
        <v/>
      </c>
      <c r="Q2385" s="412" t="str">
        <f t="shared" si="262"/>
        <v/>
      </c>
      <c r="Z2385" s="364"/>
    </row>
    <row r="2386" spans="2:26">
      <c r="B2386" s="406">
        <v>2381</v>
      </c>
      <c r="C2386" s="364"/>
      <c r="D2386" s="364" t="str">
        <f t="shared" si="260"/>
        <v xml:space="preserve">#2381 : </v>
      </c>
      <c r="E2386" s="365"/>
      <c r="F2386" s="365"/>
      <c r="G2386" s="365"/>
      <c r="H2386" s="365"/>
      <c r="I2386" s="365"/>
      <c r="J2386" s="365"/>
      <c r="K2386" s="417"/>
      <c r="L2386" s="407">
        <f t="shared" si="266"/>
        <v>0</v>
      </c>
      <c r="M2386" s="407">
        <f t="shared" si="263"/>
        <v>0</v>
      </c>
      <c r="N2386" s="407">
        <f t="shared" si="264"/>
        <v>0</v>
      </c>
      <c r="O2386" s="407">
        <f t="shared" si="265"/>
        <v>0</v>
      </c>
      <c r="P2386" s="411" t="str">
        <f t="shared" si="261"/>
        <v/>
      </c>
      <c r="Q2386" s="412" t="str">
        <f t="shared" si="262"/>
        <v/>
      </c>
      <c r="Z2386" s="364"/>
    </row>
    <row r="2387" spans="2:26">
      <c r="B2387" s="406">
        <v>2382</v>
      </c>
      <c r="C2387" s="364"/>
      <c r="D2387" s="364" t="str">
        <f t="shared" si="260"/>
        <v xml:space="preserve">#2382 : </v>
      </c>
      <c r="E2387" s="365"/>
      <c r="F2387" s="365"/>
      <c r="G2387" s="365"/>
      <c r="H2387" s="365"/>
      <c r="I2387" s="365"/>
      <c r="J2387" s="365"/>
      <c r="K2387" s="417"/>
      <c r="L2387" s="407">
        <f t="shared" si="266"/>
        <v>0</v>
      </c>
      <c r="M2387" s="407">
        <f t="shared" si="263"/>
        <v>0</v>
      </c>
      <c r="N2387" s="407">
        <f t="shared" si="264"/>
        <v>0</v>
      </c>
      <c r="O2387" s="407">
        <f t="shared" si="265"/>
        <v>0</v>
      </c>
      <c r="P2387" s="411" t="str">
        <f t="shared" si="261"/>
        <v/>
      </c>
      <c r="Q2387" s="412" t="str">
        <f t="shared" si="262"/>
        <v/>
      </c>
      <c r="Z2387" s="364"/>
    </row>
    <row r="2388" spans="2:26">
      <c r="B2388" s="406">
        <v>2383</v>
      </c>
      <c r="C2388" s="364"/>
      <c r="D2388" s="364" t="str">
        <f t="shared" si="260"/>
        <v xml:space="preserve">#2383 : </v>
      </c>
      <c r="E2388" s="365"/>
      <c r="F2388" s="365"/>
      <c r="G2388" s="365"/>
      <c r="H2388" s="365"/>
      <c r="I2388" s="365"/>
      <c r="J2388" s="365"/>
      <c r="K2388" s="417"/>
      <c r="L2388" s="407">
        <f t="shared" si="266"/>
        <v>0</v>
      </c>
      <c r="M2388" s="407">
        <f t="shared" si="263"/>
        <v>0</v>
      </c>
      <c r="N2388" s="407">
        <f t="shared" si="264"/>
        <v>0</v>
      </c>
      <c r="O2388" s="407">
        <f t="shared" si="265"/>
        <v>0</v>
      </c>
      <c r="P2388" s="411" t="str">
        <f t="shared" si="261"/>
        <v/>
      </c>
      <c r="Q2388" s="412" t="str">
        <f t="shared" si="262"/>
        <v/>
      </c>
      <c r="Z2388" s="364"/>
    </row>
    <row r="2389" spans="2:26">
      <c r="B2389" s="406">
        <v>2384</v>
      </c>
      <c r="C2389" s="364"/>
      <c r="D2389" s="364" t="str">
        <f t="shared" si="260"/>
        <v xml:space="preserve">#2384 : </v>
      </c>
      <c r="E2389" s="365"/>
      <c r="F2389" s="365"/>
      <c r="G2389" s="365"/>
      <c r="H2389" s="365"/>
      <c r="I2389" s="365"/>
      <c r="J2389" s="365"/>
      <c r="K2389" s="417"/>
      <c r="L2389" s="407">
        <f t="shared" si="266"/>
        <v>0</v>
      </c>
      <c r="M2389" s="407">
        <f t="shared" si="263"/>
        <v>0</v>
      </c>
      <c r="N2389" s="407">
        <f t="shared" si="264"/>
        <v>0</v>
      </c>
      <c r="O2389" s="407">
        <f t="shared" si="265"/>
        <v>0</v>
      </c>
      <c r="P2389" s="411" t="str">
        <f t="shared" si="261"/>
        <v/>
      </c>
      <c r="Q2389" s="412" t="str">
        <f t="shared" si="262"/>
        <v/>
      </c>
      <c r="Z2389" s="364"/>
    </row>
    <row r="2390" spans="2:26">
      <c r="B2390" s="406">
        <v>2385</v>
      </c>
      <c r="C2390" s="364"/>
      <c r="D2390" s="364" t="str">
        <f t="shared" ref="D2390:D2453" si="267">"#"&amp;B2390&amp;" : "&amp;C2390</f>
        <v xml:space="preserve">#2385 : </v>
      </c>
      <c r="E2390" s="365"/>
      <c r="F2390" s="365"/>
      <c r="G2390" s="365"/>
      <c r="H2390" s="365"/>
      <c r="I2390" s="365"/>
      <c r="J2390" s="365"/>
      <c r="K2390" s="417"/>
      <c r="L2390" s="407">
        <f t="shared" si="266"/>
        <v>0</v>
      </c>
      <c r="M2390" s="407">
        <f t="shared" si="263"/>
        <v>0</v>
      </c>
      <c r="N2390" s="407">
        <f t="shared" si="264"/>
        <v>0</v>
      </c>
      <c r="O2390" s="407">
        <f t="shared" si="265"/>
        <v>0</v>
      </c>
      <c r="P2390" s="411" t="str">
        <f t="shared" si="261"/>
        <v/>
      </c>
      <c r="Q2390" s="412" t="str">
        <f t="shared" si="262"/>
        <v/>
      </c>
      <c r="Z2390" s="364"/>
    </row>
    <row r="2391" spans="2:26">
      <c r="B2391" s="406">
        <v>2386</v>
      </c>
      <c r="C2391" s="364"/>
      <c r="D2391" s="364" t="str">
        <f t="shared" si="267"/>
        <v xml:space="preserve">#2386 : </v>
      </c>
      <c r="E2391" s="365"/>
      <c r="F2391" s="365"/>
      <c r="G2391" s="365"/>
      <c r="H2391" s="365"/>
      <c r="I2391" s="365"/>
      <c r="J2391" s="365"/>
      <c r="K2391" s="417"/>
      <c r="L2391" s="407">
        <f t="shared" si="266"/>
        <v>0</v>
      </c>
      <c r="M2391" s="407">
        <f t="shared" si="263"/>
        <v>0</v>
      </c>
      <c r="N2391" s="407">
        <f t="shared" si="264"/>
        <v>0</v>
      </c>
      <c r="O2391" s="407">
        <f t="shared" si="265"/>
        <v>0</v>
      </c>
      <c r="P2391" s="411" t="str">
        <f t="shared" si="261"/>
        <v/>
      </c>
      <c r="Q2391" s="412" t="str">
        <f t="shared" si="262"/>
        <v/>
      </c>
      <c r="Z2391" s="364"/>
    </row>
    <row r="2392" spans="2:26">
      <c r="B2392" s="406">
        <v>2387</v>
      </c>
      <c r="C2392" s="364"/>
      <c r="D2392" s="364" t="str">
        <f t="shared" si="267"/>
        <v xml:space="preserve">#2387 : </v>
      </c>
      <c r="E2392" s="365"/>
      <c r="F2392" s="365"/>
      <c r="G2392" s="365"/>
      <c r="H2392" s="365"/>
      <c r="I2392" s="365"/>
      <c r="J2392" s="365"/>
      <c r="K2392" s="417"/>
      <c r="L2392" s="407">
        <f t="shared" si="266"/>
        <v>0</v>
      </c>
      <c r="M2392" s="407">
        <f t="shared" si="263"/>
        <v>0</v>
      </c>
      <c r="N2392" s="407">
        <f t="shared" si="264"/>
        <v>0</v>
      </c>
      <c r="O2392" s="407">
        <f t="shared" si="265"/>
        <v>0</v>
      </c>
      <c r="P2392" s="411" t="str">
        <f t="shared" si="261"/>
        <v/>
      </c>
      <c r="Q2392" s="412" t="str">
        <f t="shared" si="262"/>
        <v/>
      </c>
      <c r="Z2392" s="364"/>
    </row>
    <row r="2393" spans="2:26">
      <c r="B2393" s="406">
        <v>2388</v>
      </c>
      <c r="C2393" s="364"/>
      <c r="D2393" s="364" t="str">
        <f t="shared" si="267"/>
        <v xml:space="preserve">#2388 : </v>
      </c>
      <c r="E2393" s="365"/>
      <c r="F2393" s="365"/>
      <c r="G2393" s="365"/>
      <c r="H2393" s="365"/>
      <c r="I2393" s="365"/>
      <c r="J2393" s="365"/>
      <c r="K2393" s="417"/>
      <c r="L2393" s="407">
        <f t="shared" si="266"/>
        <v>0</v>
      </c>
      <c r="M2393" s="407">
        <f t="shared" si="263"/>
        <v>0</v>
      </c>
      <c r="N2393" s="407">
        <f t="shared" si="264"/>
        <v>0</v>
      </c>
      <c r="O2393" s="407">
        <f t="shared" si="265"/>
        <v>0</v>
      </c>
      <c r="P2393" s="411" t="str">
        <f t="shared" si="261"/>
        <v/>
      </c>
      <c r="Q2393" s="412" t="str">
        <f t="shared" si="262"/>
        <v/>
      </c>
      <c r="Z2393" s="364"/>
    </row>
    <row r="2394" spans="2:26">
      <c r="B2394" s="406">
        <v>2389</v>
      </c>
      <c r="C2394" s="364"/>
      <c r="D2394" s="364" t="str">
        <f t="shared" si="267"/>
        <v xml:space="preserve">#2389 : </v>
      </c>
      <c r="E2394" s="365"/>
      <c r="F2394" s="365"/>
      <c r="G2394" s="365"/>
      <c r="H2394" s="365"/>
      <c r="I2394" s="365"/>
      <c r="J2394" s="365"/>
      <c r="K2394" s="417"/>
      <c r="L2394" s="407">
        <f t="shared" si="266"/>
        <v>0</v>
      </c>
      <c r="M2394" s="407">
        <f t="shared" si="263"/>
        <v>0</v>
      </c>
      <c r="N2394" s="407">
        <f t="shared" si="264"/>
        <v>0</v>
      </c>
      <c r="O2394" s="407">
        <f t="shared" si="265"/>
        <v>0</v>
      </c>
      <c r="P2394" s="411" t="str">
        <f t="shared" si="261"/>
        <v/>
      </c>
      <c r="Q2394" s="412" t="str">
        <f t="shared" si="262"/>
        <v/>
      </c>
      <c r="Z2394" s="364"/>
    </row>
    <row r="2395" spans="2:26">
      <c r="B2395" s="406">
        <v>2390</v>
      </c>
      <c r="C2395" s="364"/>
      <c r="D2395" s="364" t="str">
        <f t="shared" si="267"/>
        <v xml:space="preserve">#2390 : </v>
      </c>
      <c r="E2395" s="365"/>
      <c r="F2395" s="365"/>
      <c r="G2395" s="365"/>
      <c r="H2395" s="365"/>
      <c r="I2395" s="365"/>
      <c r="J2395" s="365"/>
      <c r="K2395" s="417"/>
      <c r="L2395" s="407">
        <f t="shared" si="266"/>
        <v>0</v>
      </c>
      <c r="M2395" s="407">
        <f t="shared" si="263"/>
        <v>0</v>
      </c>
      <c r="N2395" s="407">
        <f t="shared" si="264"/>
        <v>0</v>
      </c>
      <c r="O2395" s="407">
        <f t="shared" si="265"/>
        <v>0</v>
      </c>
      <c r="P2395" s="411" t="str">
        <f t="shared" si="261"/>
        <v/>
      </c>
      <c r="Q2395" s="412" t="str">
        <f t="shared" si="262"/>
        <v/>
      </c>
      <c r="Z2395" s="364"/>
    </row>
    <row r="2396" spans="2:26">
      <c r="B2396" s="406">
        <v>2391</v>
      </c>
      <c r="C2396" s="364"/>
      <c r="D2396" s="364" t="str">
        <f t="shared" si="267"/>
        <v xml:space="preserve">#2391 : </v>
      </c>
      <c r="E2396" s="365"/>
      <c r="F2396" s="365"/>
      <c r="G2396" s="365"/>
      <c r="H2396" s="365"/>
      <c r="I2396" s="365"/>
      <c r="J2396" s="365"/>
      <c r="K2396" s="417"/>
      <c r="L2396" s="407">
        <f t="shared" si="266"/>
        <v>0</v>
      </c>
      <c r="M2396" s="407">
        <f t="shared" si="263"/>
        <v>0</v>
      </c>
      <c r="N2396" s="407">
        <f t="shared" si="264"/>
        <v>0</v>
      </c>
      <c r="O2396" s="407">
        <f t="shared" si="265"/>
        <v>0</v>
      </c>
      <c r="P2396" s="411" t="str">
        <f t="shared" si="261"/>
        <v/>
      </c>
      <c r="Q2396" s="412" t="str">
        <f t="shared" si="262"/>
        <v/>
      </c>
      <c r="Z2396" s="364"/>
    </row>
    <row r="2397" spans="2:26">
      <c r="B2397" s="406">
        <v>2392</v>
      </c>
      <c r="C2397" s="364"/>
      <c r="D2397" s="364" t="str">
        <f t="shared" si="267"/>
        <v xml:space="preserve">#2392 : </v>
      </c>
      <c r="E2397" s="365"/>
      <c r="F2397" s="365"/>
      <c r="G2397" s="365"/>
      <c r="H2397" s="365"/>
      <c r="I2397" s="365"/>
      <c r="J2397" s="365"/>
      <c r="K2397" s="417"/>
      <c r="L2397" s="407">
        <f t="shared" si="266"/>
        <v>0</v>
      </c>
      <c r="M2397" s="407">
        <f t="shared" si="263"/>
        <v>0</v>
      </c>
      <c r="N2397" s="407">
        <f t="shared" si="264"/>
        <v>0</v>
      </c>
      <c r="O2397" s="407">
        <f t="shared" si="265"/>
        <v>0</v>
      </c>
      <c r="P2397" s="411" t="str">
        <f t="shared" si="261"/>
        <v/>
      </c>
      <c r="Q2397" s="412" t="str">
        <f t="shared" si="262"/>
        <v/>
      </c>
      <c r="Z2397" s="364"/>
    </row>
    <row r="2398" spans="2:26">
      <c r="B2398" s="406">
        <v>2393</v>
      </c>
      <c r="C2398" s="364"/>
      <c r="D2398" s="364" t="str">
        <f t="shared" si="267"/>
        <v xml:space="preserve">#2393 : </v>
      </c>
      <c r="E2398" s="365"/>
      <c r="F2398" s="365"/>
      <c r="G2398" s="365"/>
      <c r="H2398" s="365"/>
      <c r="I2398" s="365"/>
      <c r="J2398" s="365"/>
      <c r="K2398" s="417"/>
      <c r="L2398" s="407">
        <f t="shared" si="266"/>
        <v>0</v>
      </c>
      <c r="M2398" s="407">
        <f t="shared" si="263"/>
        <v>0</v>
      </c>
      <c r="N2398" s="407">
        <f t="shared" si="264"/>
        <v>0</v>
      </c>
      <c r="O2398" s="407">
        <f t="shared" si="265"/>
        <v>0</v>
      </c>
      <c r="P2398" s="411" t="str">
        <f t="shared" si="261"/>
        <v/>
      </c>
      <c r="Q2398" s="412" t="str">
        <f t="shared" si="262"/>
        <v/>
      </c>
      <c r="Z2398" s="364"/>
    </row>
    <row r="2399" spans="2:26">
      <c r="B2399" s="406">
        <v>2394</v>
      </c>
      <c r="C2399" s="364"/>
      <c r="D2399" s="364" t="str">
        <f t="shared" si="267"/>
        <v xml:space="preserve">#2394 : </v>
      </c>
      <c r="E2399" s="365"/>
      <c r="F2399" s="365"/>
      <c r="G2399" s="365"/>
      <c r="H2399" s="365"/>
      <c r="I2399" s="365"/>
      <c r="J2399" s="365"/>
      <c r="K2399" s="417"/>
      <c r="L2399" s="407">
        <f t="shared" si="266"/>
        <v>0</v>
      </c>
      <c r="M2399" s="407">
        <f t="shared" si="263"/>
        <v>0</v>
      </c>
      <c r="N2399" s="407">
        <f t="shared" si="264"/>
        <v>0</v>
      </c>
      <c r="O2399" s="407">
        <f t="shared" si="265"/>
        <v>0</v>
      </c>
      <c r="P2399" s="411" t="str">
        <f t="shared" si="261"/>
        <v/>
      </c>
      <c r="Q2399" s="412" t="str">
        <f t="shared" si="262"/>
        <v/>
      </c>
      <c r="Z2399" s="364"/>
    </row>
    <row r="2400" spans="2:26">
      <c r="B2400" s="406">
        <v>2395</v>
      </c>
      <c r="C2400" s="364"/>
      <c r="D2400" s="364" t="str">
        <f t="shared" si="267"/>
        <v xml:space="preserve">#2395 : </v>
      </c>
      <c r="E2400" s="365"/>
      <c r="F2400" s="365"/>
      <c r="G2400" s="365"/>
      <c r="H2400" s="365"/>
      <c r="I2400" s="365"/>
      <c r="J2400" s="365"/>
      <c r="K2400" s="417"/>
      <c r="L2400" s="407">
        <f t="shared" si="266"/>
        <v>0</v>
      </c>
      <c r="M2400" s="407">
        <f t="shared" si="263"/>
        <v>0</v>
      </c>
      <c r="N2400" s="407">
        <f t="shared" si="264"/>
        <v>0</v>
      </c>
      <c r="O2400" s="407">
        <f t="shared" si="265"/>
        <v>0</v>
      </c>
      <c r="P2400" s="411" t="str">
        <f t="shared" si="261"/>
        <v/>
      </c>
      <c r="Q2400" s="412" t="str">
        <f t="shared" si="262"/>
        <v/>
      </c>
      <c r="Z2400" s="364"/>
    </row>
    <row r="2401" spans="2:26">
      <c r="B2401" s="406">
        <v>2396</v>
      </c>
      <c r="C2401" s="364"/>
      <c r="D2401" s="364" t="str">
        <f t="shared" si="267"/>
        <v xml:space="preserve">#2396 : </v>
      </c>
      <c r="E2401" s="365"/>
      <c r="F2401" s="365"/>
      <c r="G2401" s="365"/>
      <c r="H2401" s="365"/>
      <c r="I2401" s="365"/>
      <c r="J2401" s="365"/>
      <c r="K2401" s="417"/>
      <c r="L2401" s="407">
        <f t="shared" si="266"/>
        <v>0</v>
      </c>
      <c r="M2401" s="407">
        <f t="shared" si="263"/>
        <v>0</v>
      </c>
      <c r="N2401" s="407">
        <f t="shared" si="264"/>
        <v>0</v>
      </c>
      <c r="O2401" s="407">
        <f t="shared" si="265"/>
        <v>0</v>
      </c>
      <c r="P2401" s="411" t="str">
        <f t="shared" si="261"/>
        <v/>
      </c>
      <c r="Q2401" s="412" t="str">
        <f t="shared" si="262"/>
        <v/>
      </c>
      <c r="Z2401" s="364"/>
    </row>
    <row r="2402" spans="2:26">
      <c r="B2402" s="406">
        <v>2397</v>
      </c>
      <c r="C2402" s="364"/>
      <c r="D2402" s="364" t="str">
        <f t="shared" si="267"/>
        <v xml:space="preserve">#2397 : </v>
      </c>
      <c r="E2402" s="365"/>
      <c r="F2402" s="365"/>
      <c r="G2402" s="365"/>
      <c r="H2402" s="365"/>
      <c r="I2402" s="365"/>
      <c r="J2402" s="365"/>
      <c r="K2402" s="417"/>
      <c r="L2402" s="407">
        <f t="shared" si="266"/>
        <v>0</v>
      </c>
      <c r="M2402" s="407">
        <f t="shared" si="263"/>
        <v>0</v>
      </c>
      <c r="N2402" s="407">
        <f t="shared" si="264"/>
        <v>0</v>
      </c>
      <c r="O2402" s="407">
        <f t="shared" si="265"/>
        <v>0</v>
      </c>
      <c r="P2402" s="411" t="str">
        <f t="shared" si="261"/>
        <v/>
      </c>
      <c r="Q2402" s="412" t="str">
        <f t="shared" si="262"/>
        <v/>
      </c>
      <c r="Z2402" s="364"/>
    </row>
    <row r="2403" spans="2:26">
      <c r="B2403" s="406">
        <v>2398</v>
      </c>
      <c r="C2403" s="364"/>
      <c r="D2403" s="364" t="str">
        <f t="shared" si="267"/>
        <v xml:space="preserve">#2398 : </v>
      </c>
      <c r="E2403" s="365"/>
      <c r="F2403" s="365"/>
      <c r="G2403" s="365"/>
      <c r="H2403" s="365"/>
      <c r="I2403" s="365"/>
      <c r="J2403" s="365"/>
      <c r="K2403" s="417"/>
      <c r="L2403" s="407">
        <f t="shared" si="266"/>
        <v>0</v>
      </c>
      <c r="M2403" s="407">
        <f t="shared" si="263"/>
        <v>0</v>
      </c>
      <c r="N2403" s="407">
        <f t="shared" si="264"/>
        <v>0</v>
      </c>
      <c r="O2403" s="407">
        <f t="shared" si="265"/>
        <v>0</v>
      </c>
      <c r="P2403" s="411" t="str">
        <f t="shared" si="261"/>
        <v/>
      </c>
      <c r="Q2403" s="412" t="str">
        <f t="shared" si="262"/>
        <v/>
      </c>
      <c r="Z2403" s="364"/>
    </row>
    <row r="2404" spans="2:26">
      <c r="B2404" s="406">
        <v>2399</v>
      </c>
      <c r="C2404" s="364"/>
      <c r="D2404" s="364" t="str">
        <f t="shared" si="267"/>
        <v xml:space="preserve">#2399 : </v>
      </c>
      <c r="E2404" s="365"/>
      <c r="F2404" s="365"/>
      <c r="G2404" s="365"/>
      <c r="H2404" s="365"/>
      <c r="I2404" s="365"/>
      <c r="J2404" s="365"/>
      <c r="K2404" s="417"/>
      <c r="L2404" s="407">
        <f t="shared" si="266"/>
        <v>0</v>
      </c>
      <c r="M2404" s="407">
        <f t="shared" si="263"/>
        <v>0</v>
      </c>
      <c r="N2404" s="407">
        <f t="shared" si="264"/>
        <v>0</v>
      </c>
      <c r="O2404" s="407">
        <f t="shared" si="265"/>
        <v>0</v>
      </c>
      <c r="P2404" s="411" t="str">
        <f t="shared" si="261"/>
        <v/>
      </c>
      <c r="Q2404" s="412" t="str">
        <f t="shared" si="262"/>
        <v/>
      </c>
      <c r="Z2404" s="364"/>
    </row>
    <row r="2405" spans="2:26">
      <c r="B2405" s="406">
        <v>2400</v>
      </c>
      <c r="C2405" s="364"/>
      <c r="D2405" s="364" t="str">
        <f t="shared" si="267"/>
        <v xml:space="preserve">#2400 : </v>
      </c>
      <c r="E2405" s="365"/>
      <c r="F2405" s="365"/>
      <c r="G2405" s="365"/>
      <c r="H2405" s="365"/>
      <c r="I2405" s="365"/>
      <c r="J2405" s="365"/>
      <c r="K2405" s="417"/>
      <c r="L2405" s="407">
        <f t="shared" si="266"/>
        <v>0</v>
      </c>
      <c r="M2405" s="407">
        <f t="shared" si="263"/>
        <v>0</v>
      </c>
      <c r="N2405" s="407">
        <f t="shared" si="264"/>
        <v>0</v>
      </c>
      <c r="O2405" s="407">
        <f t="shared" si="265"/>
        <v>0</v>
      </c>
      <c r="P2405" s="411" t="str">
        <f t="shared" si="261"/>
        <v/>
      </c>
      <c r="Q2405" s="412" t="str">
        <f t="shared" si="262"/>
        <v/>
      </c>
      <c r="Z2405" s="364"/>
    </row>
    <row r="2406" spans="2:26">
      <c r="B2406" s="406">
        <v>2401</v>
      </c>
      <c r="C2406" s="364"/>
      <c r="D2406" s="364" t="str">
        <f t="shared" si="267"/>
        <v xml:space="preserve">#2401 : </v>
      </c>
      <c r="E2406" s="365"/>
      <c r="F2406" s="365"/>
      <c r="G2406" s="365"/>
      <c r="H2406" s="365"/>
      <c r="I2406" s="365"/>
      <c r="J2406" s="365"/>
      <c r="K2406" s="417"/>
      <c r="L2406" s="407">
        <f t="shared" si="266"/>
        <v>0</v>
      </c>
      <c r="M2406" s="407">
        <f t="shared" si="263"/>
        <v>0</v>
      </c>
      <c r="N2406" s="407">
        <f t="shared" si="264"/>
        <v>0</v>
      </c>
      <c r="O2406" s="407">
        <f t="shared" si="265"/>
        <v>0</v>
      </c>
      <c r="P2406" s="411" t="str">
        <f t="shared" si="261"/>
        <v/>
      </c>
      <c r="Q2406" s="412" t="str">
        <f t="shared" si="262"/>
        <v/>
      </c>
      <c r="Z2406" s="364"/>
    </row>
    <row r="2407" spans="2:26">
      <c r="B2407" s="406">
        <v>2402</v>
      </c>
      <c r="C2407" s="364"/>
      <c r="D2407" s="364" t="str">
        <f t="shared" si="267"/>
        <v xml:space="preserve">#2402 : </v>
      </c>
      <c r="E2407" s="365"/>
      <c r="F2407" s="365"/>
      <c r="G2407" s="365"/>
      <c r="H2407" s="365"/>
      <c r="I2407" s="365"/>
      <c r="J2407" s="365"/>
      <c r="K2407" s="417"/>
      <c r="L2407" s="407">
        <f t="shared" si="266"/>
        <v>0</v>
      </c>
      <c r="M2407" s="407">
        <f t="shared" si="263"/>
        <v>0</v>
      </c>
      <c r="N2407" s="407">
        <f t="shared" si="264"/>
        <v>0</v>
      </c>
      <c r="O2407" s="407">
        <f t="shared" si="265"/>
        <v>0</v>
      </c>
      <c r="P2407" s="411" t="str">
        <f t="shared" si="261"/>
        <v/>
      </c>
      <c r="Q2407" s="412" t="str">
        <f t="shared" si="262"/>
        <v/>
      </c>
      <c r="Z2407" s="364"/>
    </row>
    <row r="2408" spans="2:26">
      <c r="B2408" s="406">
        <v>2403</v>
      </c>
      <c r="C2408" s="364"/>
      <c r="D2408" s="364" t="str">
        <f t="shared" si="267"/>
        <v xml:space="preserve">#2403 : </v>
      </c>
      <c r="E2408" s="365"/>
      <c r="F2408" s="365"/>
      <c r="G2408" s="365"/>
      <c r="H2408" s="365"/>
      <c r="I2408" s="365"/>
      <c r="J2408" s="365"/>
      <c r="K2408" s="417"/>
      <c r="L2408" s="407">
        <f t="shared" si="266"/>
        <v>0</v>
      </c>
      <c r="M2408" s="407">
        <f t="shared" si="263"/>
        <v>0</v>
      </c>
      <c r="N2408" s="407">
        <f t="shared" si="264"/>
        <v>0</v>
      </c>
      <c r="O2408" s="407">
        <f t="shared" si="265"/>
        <v>0</v>
      </c>
      <c r="P2408" s="411" t="str">
        <f t="shared" si="261"/>
        <v/>
      </c>
      <c r="Q2408" s="412" t="str">
        <f t="shared" si="262"/>
        <v/>
      </c>
      <c r="Z2408" s="364"/>
    </row>
    <row r="2409" spans="2:26">
      <c r="B2409" s="406">
        <v>2404</v>
      </c>
      <c r="C2409" s="364"/>
      <c r="D2409" s="364" t="str">
        <f t="shared" si="267"/>
        <v xml:space="preserve">#2404 : </v>
      </c>
      <c r="E2409" s="365"/>
      <c r="F2409" s="365"/>
      <c r="G2409" s="365"/>
      <c r="H2409" s="365"/>
      <c r="I2409" s="365"/>
      <c r="J2409" s="365"/>
      <c r="K2409" s="417"/>
      <c r="L2409" s="407">
        <f t="shared" si="266"/>
        <v>0</v>
      </c>
      <c r="M2409" s="407">
        <f t="shared" si="263"/>
        <v>0</v>
      </c>
      <c r="N2409" s="407">
        <f t="shared" si="264"/>
        <v>0</v>
      </c>
      <c r="O2409" s="407">
        <f t="shared" si="265"/>
        <v>0</v>
      </c>
      <c r="P2409" s="411" t="str">
        <f t="shared" si="261"/>
        <v/>
      </c>
      <c r="Q2409" s="412" t="str">
        <f t="shared" si="262"/>
        <v/>
      </c>
      <c r="Z2409" s="364"/>
    </row>
    <row r="2410" spans="2:26">
      <c r="B2410" s="406">
        <v>2405</v>
      </c>
      <c r="C2410" s="364"/>
      <c r="D2410" s="364" t="str">
        <f t="shared" si="267"/>
        <v xml:space="preserve">#2405 : </v>
      </c>
      <c r="E2410" s="365"/>
      <c r="F2410" s="365"/>
      <c r="G2410" s="365"/>
      <c r="H2410" s="365"/>
      <c r="I2410" s="365"/>
      <c r="J2410" s="365"/>
      <c r="K2410" s="417"/>
      <c r="L2410" s="407">
        <f t="shared" si="266"/>
        <v>0</v>
      </c>
      <c r="M2410" s="407">
        <f t="shared" si="263"/>
        <v>0</v>
      </c>
      <c r="N2410" s="407">
        <f t="shared" si="264"/>
        <v>0</v>
      </c>
      <c r="O2410" s="407">
        <f t="shared" si="265"/>
        <v>0</v>
      </c>
      <c r="P2410" s="411" t="str">
        <f t="shared" si="261"/>
        <v/>
      </c>
      <c r="Q2410" s="412" t="str">
        <f t="shared" si="262"/>
        <v/>
      </c>
      <c r="Z2410" s="364"/>
    </row>
    <row r="2411" spans="2:26">
      <c r="B2411" s="406">
        <v>2406</v>
      </c>
      <c r="C2411" s="364"/>
      <c r="D2411" s="364" t="str">
        <f t="shared" si="267"/>
        <v xml:space="preserve">#2406 : </v>
      </c>
      <c r="E2411" s="365"/>
      <c r="F2411" s="365"/>
      <c r="G2411" s="365"/>
      <c r="H2411" s="365"/>
      <c r="I2411" s="365"/>
      <c r="J2411" s="365"/>
      <c r="K2411" s="417"/>
      <c r="L2411" s="407">
        <f t="shared" si="266"/>
        <v>0</v>
      </c>
      <c r="M2411" s="407">
        <f t="shared" si="263"/>
        <v>0</v>
      </c>
      <c r="N2411" s="407">
        <f t="shared" si="264"/>
        <v>0</v>
      </c>
      <c r="O2411" s="407">
        <f t="shared" si="265"/>
        <v>0</v>
      </c>
      <c r="P2411" s="411" t="str">
        <f t="shared" si="261"/>
        <v/>
      </c>
      <c r="Q2411" s="412" t="str">
        <f t="shared" si="262"/>
        <v/>
      </c>
      <c r="Z2411" s="364"/>
    </row>
    <row r="2412" spans="2:26">
      <c r="B2412" s="406">
        <v>2407</v>
      </c>
      <c r="C2412" s="364"/>
      <c r="D2412" s="364" t="str">
        <f t="shared" si="267"/>
        <v xml:space="preserve">#2407 : </v>
      </c>
      <c r="E2412" s="365"/>
      <c r="F2412" s="365"/>
      <c r="G2412" s="365"/>
      <c r="H2412" s="365"/>
      <c r="I2412" s="365"/>
      <c r="J2412" s="365"/>
      <c r="K2412" s="417"/>
      <c r="L2412" s="407">
        <f t="shared" si="266"/>
        <v>0</v>
      </c>
      <c r="M2412" s="407">
        <f t="shared" si="263"/>
        <v>0</v>
      </c>
      <c r="N2412" s="407">
        <f t="shared" si="264"/>
        <v>0</v>
      </c>
      <c r="O2412" s="407">
        <f t="shared" si="265"/>
        <v>0</v>
      </c>
      <c r="P2412" s="411" t="str">
        <f t="shared" si="261"/>
        <v/>
      </c>
      <c r="Q2412" s="412" t="str">
        <f t="shared" si="262"/>
        <v/>
      </c>
      <c r="Z2412" s="364"/>
    </row>
    <row r="2413" spans="2:26">
      <c r="B2413" s="406">
        <v>2408</v>
      </c>
      <c r="C2413" s="364"/>
      <c r="D2413" s="364" t="str">
        <f t="shared" si="267"/>
        <v xml:space="preserve">#2408 : </v>
      </c>
      <c r="E2413" s="365"/>
      <c r="F2413" s="365"/>
      <c r="G2413" s="365"/>
      <c r="H2413" s="365"/>
      <c r="I2413" s="365"/>
      <c r="J2413" s="365"/>
      <c r="K2413" s="417"/>
      <c r="L2413" s="407">
        <f t="shared" si="266"/>
        <v>0</v>
      </c>
      <c r="M2413" s="407">
        <f t="shared" si="263"/>
        <v>0</v>
      </c>
      <c r="N2413" s="407">
        <f t="shared" si="264"/>
        <v>0</v>
      </c>
      <c r="O2413" s="407">
        <f t="shared" si="265"/>
        <v>0</v>
      </c>
      <c r="P2413" s="411" t="str">
        <f t="shared" si="261"/>
        <v/>
      </c>
      <c r="Q2413" s="412" t="str">
        <f t="shared" si="262"/>
        <v/>
      </c>
      <c r="Z2413" s="364"/>
    </row>
    <row r="2414" spans="2:26">
      <c r="B2414" s="406">
        <v>2409</v>
      </c>
      <c r="C2414" s="364"/>
      <c r="D2414" s="364" t="str">
        <f t="shared" si="267"/>
        <v xml:space="preserve">#2409 : </v>
      </c>
      <c r="E2414" s="365"/>
      <c r="F2414" s="365"/>
      <c r="G2414" s="365"/>
      <c r="H2414" s="365"/>
      <c r="I2414" s="365"/>
      <c r="J2414" s="365"/>
      <c r="K2414" s="417"/>
      <c r="L2414" s="407">
        <f t="shared" si="266"/>
        <v>0</v>
      </c>
      <c r="M2414" s="407">
        <f t="shared" si="263"/>
        <v>0</v>
      </c>
      <c r="N2414" s="407">
        <f t="shared" si="264"/>
        <v>0</v>
      </c>
      <c r="O2414" s="407">
        <f t="shared" si="265"/>
        <v>0</v>
      </c>
      <c r="P2414" s="411" t="str">
        <f t="shared" si="261"/>
        <v/>
      </c>
      <c r="Q2414" s="412" t="str">
        <f t="shared" si="262"/>
        <v/>
      </c>
      <c r="Z2414" s="364"/>
    </row>
    <row r="2415" spans="2:26">
      <c r="B2415" s="406">
        <v>2410</v>
      </c>
      <c r="C2415" s="364"/>
      <c r="D2415" s="364" t="str">
        <f t="shared" si="267"/>
        <v xml:space="preserve">#2410 : </v>
      </c>
      <c r="E2415" s="365"/>
      <c r="F2415" s="365"/>
      <c r="G2415" s="365"/>
      <c r="H2415" s="365"/>
      <c r="I2415" s="365"/>
      <c r="J2415" s="365"/>
      <c r="K2415" s="417"/>
      <c r="L2415" s="407">
        <f t="shared" si="266"/>
        <v>0</v>
      </c>
      <c r="M2415" s="407">
        <f t="shared" si="263"/>
        <v>0</v>
      </c>
      <c r="N2415" s="407">
        <f t="shared" si="264"/>
        <v>0</v>
      </c>
      <c r="O2415" s="407">
        <f t="shared" si="265"/>
        <v>0</v>
      </c>
      <c r="P2415" s="411" t="str">
        <f t="shared" si="261"/>
        <v/>
      </c>
      <c r="Q2415" s="412" t="str">
        <f t="shared" si="262"/>
        <v/>
      </c>
      <c r="Z2415" s="364"/>
    </row>
    <row r="2416" spans="2:26">
      <c r="B2416" s="406">
        <v>2411</v>
      </c>
      <c r="C2416" s="364"/>
      <c r="D2416" s="364" t="str">
        <f t="shared" si="267"/>
        <v xml:space="preserve">#2411 : </v>
      </c>
      <c r="E2416" s="365"/>
      <c r="F2416" s="365"/>
      <c r="G2416" s="365"/>
      <c r="H2416" s="365"/>
      <c r="I2416" s="365"/>
      <c r="J2416" s="365"/>
      <c r="K2416" s="417"/>
      <c r="L2416" s="407">
        <f t="shared" si="266"/>
        <v>0</v>
      </c>
      <c r="M2416" s="407">
        <f t="shared" si="263"/>
        <v>0</v>
      </c>
      <c r="N2416" s="407">
        <f t="shared" si="264"/>
        <v>0</v>
      </c>
      <c r="O2416" s="407">
        <f t="shared" si="265"/>
        <v>0</v>
      </c>
      <c r="P2416" s="411" t="str">
        <f t="shared" si="261"/>
        <v/>
      </c>
      <c r="Q2416" s="412" t="str">
        <f t="shared" si="262"/>
        <v/>
      </c>
      <c r="Z2416" s="364"/>
    </row>
    <row r="2417" spans="2:26">
      <c r="B2417" s="406">
        <v>2412</v>
      </c>
      <c r="C2417" s="364"/>
      <c r="D2417" s="364" t="str">
        <f t="shared" si="267"/>
        <v xml:space="preserve">#2412 : </v>
      </c>
      <c r="E2417" s="365"/>
      <c r="F2417" s="365"/>
      <c r="G2417" s="365"/>
      <c r="H2417" s="365"/>
      <c r="I2417" s="365"/>
      <c r="J2417" s="365"/>
      <c r="K2417" s="417"/>
      <c r="L2417" s="407">
        <f t="shared" si="266"/>
        <v>0</v>
      </c>
      <c r="M2417" s="407">
        <f t="shared" si="263"/>
        <v>0</v>
      </c>
      <c r="N2417" s="407">
        <f t="shared" si="264"/>
        <v>0</v>
      </c>
      <c r="O2417" s="407">
        <f t="shared" si="265"/>
        <v>0</v>
      </c>
      <c r="P2417" s="411" t="str">
        <f t="shared" si="261"/>
        <v/>
      </c>
      <c r="Q2417" s="412" t="str">
        <f t="shared" si="262"/>
        <v/>
      </c>
      <c r="Z2417" s="364"/>
    </row>
    <row r="2418" spans="2:26">
      <c r="B2418" s="406">
        <v>2413</v>
      </c>
      <c r="C2418" s="364"/>
      <c r="D2418" s="364" t="str">
        <f t="shared" si="267"/>
        <v xml:space="preserve">#2413 : </v>
      </c>
      <c r="E2418" s="365"/>
      <c r="F2418" s="365"/>
      <c r="G2418" s="365"/>
      <c r="H2418" s="365"/>
      <c r="I2418" s="365"/>
      <c r="J2418" s="365"/>
      <c r="K2418" s="417"/>
      <c r="L2418" s="407">
        <f t="shared" si="266"/>
        <v>0</v>
      </c>
      <c r="M2418" s="407">
        <f t="shared" si="263"/>
        <v>0</v>
      </c>
      <c r="N2418" s="407">
        <f t="shared" si="264"/>
        <v>0</v>
      </c>
      <c r="O2418" s="407">
        <f t="shared" si="265"/>
        <v>0</v>
      </c>
      <c r="P2418" s="411" t="str">
        <f t="shared" si="261"/>
        <v/>
      </c>
      <c r="Q2418" s="412" t="str">
        <f t="shared" si="262"/>
        <v/>
      </c>
      <c r="Z2418" s="364"/>
    </row>
    <row r="2419" spans="2:26">
      <c r="B2419" s="406">
        <v>2414</v>
      </c>
      <c r="C2419" s="364"/>
      <c r="D2419" s="364" t="str">
        <f t="shared" si="267"/>
        <v xml:space="preserve">#2414 : </v>
      </c>
      <c r="E2419" s="365"/>
      <c r="F2419" s="365"/>
      <c r="G2419" s="365"/>
      <c r="H2419" s="365"/>
      <c r="I2419" s="365"/>
      <c r="J2419" s="365"/>
      <c r="K2419" s="417"/>
      <c r="L2419" s="407">
        <f t="shared" si="266"/>
        <v>0</v>
      </c>
      <c r="M2419" s="407">
        <f t="shared" si="263"/>
        <v>0</v>
      </c>
      <c r="N2419" s="407">
        <f t="shared" si="264"/>
        <v>0</v>
      </c>
      <c r="O2419" s="407">
        <f t="shared" si="265"/>
        <v>0</v>
      </c>
      <c r="P2419" s="411" t="str">
        <f t="shared" si="261"/>
        <v/>
      </c>
      <c r="Q2419" s="412" t="str">
        <f t="shared" si="262"/>
        <v/>
      </c>
      <c r="Z2419" s="364"/>
    </row>
    <row r="2420" spans="2:26">
      <c r="B2420" s="406">
        <v>2415</v>
      </c>
      <c r="C2420" s="364"/>
      <c r="D2420" s="364" t="str">
        <f t="shared" si="267"/>
        <v xml:space="preserve">#2415 : </v>
      </c>
      <c r="E2420" s="365"/>
      <c r="F2420" s="365"/>
      <c r="G2420" s="365"/>
      <c r="H2420" s="365"/>
      <c r="I2420" s="365"/>
      <c r="J2420" s="365"/>
      <c r="K2420" s="417"/>
      <c r="L2420" s="407">
        <f t="shared" si="266"/>
        <v>0</v>
      </c>
      <c r="M2420" s="407">
        <f t="shared" si="263"/>
        <v>0</v>
      </c>
      <c r="N2420" s="407">
        <f t="shared" si="264"/>
        <v>0</v>
      </c>
      <c r="O2420" s="407">
        <f t="shared" si="265"/>
        <v>0</v>
      </c>
      <c r="P2420" s="411" t="str">
        <f t="shared" si="261"/>
        <v/>
      </c>
      <c r="Q2420" s="412" t="str">
        <f t="shared" si="262"/>
        <v/>
      </c>
      <c r="Z2420" s="364"/>
    </row>
    <row r="2421" spans="2:26">
      <c r="B2421" s="406">
        <v>2416</v>
      </c>
      <c r="C2421" s="364"/>
      <c r="D2421" s="364" t="str">
        <f t="shared" si="267"/>
        <v xml:space="preserve">#2416 : </v>
      </c>
      <c r="E2421" s="365"/>
      <c r="F2421" s="365"/>
      <c r="G2421" s="365"/>
      <c r="H2421" s="365"/>
      <c r="I2421" s="365"/>
      <c r="J2421" s="365"/>
      <c r="K2421" s="417"/>
      <c r="L2421" s="407">
        <f t="shared" si="266"/>
        <v>0</v>
      </c>
      <c r="M2421" s="407">
        <f t="shared" si="263"/>
        <v>0</v>
      </c>
      <c r="N2421" s="407">
        <f t="shared" si="264"/>
        <v>0</v>
      </c>
      <c r="O2421" s="407">
        <f t="shared" si="265"/>
        <v>0</v>
      </c>
      <c r="P2421" s="411" t="str">
        <f t="shared" si="261"/>
        <v/>
      </c>
      <c r="Q2421" s="412" t="str">
        <f t="shared" si="262"/>
        <v/>
      </c>
      <c r="Z2421" s="364"/>
    </row>
    <row r="2422" spans="2:26">
      <c r="B2422" s="406">
        <v>2417</v>
      </c>
      <c r="C2422" s="364"/>
      <c r="D2422" s="364" t="str">
        <f t="shared" si="267"/>
        <v xml:space="preserve">#2417 : </v>
      </c>
      <c r="E2422" s="365"/>
      <c r="F2422" s="365"/>
      <c r="G2422" s="365"/>
      <c r="H2422" s="365"/>
      <c r="I2422" s="365"/>
      <c r="J2422" s="365"/>
      <c r="K2422" s="417"/>
      <c r="L2422" s="407">
        <f t="shared" si="266"/>
        <v>0</v>
      </c>
      <c r="M2422" s="407">
        <f t="shared" si="263"/>
        <v>0</v>
      </c>
      <c r="N2422" s="407">
        <f t="shared" si="264"/>
        <v>0</v>
      </c>
      <c r="O2422" s="407">
        <f t="shared" si="265"/>
        <v>0</v>
      </c>
      <c r="P2422" s="411" t="str">
        <f t="shared" si="261"/>
        <v/>
      </c>
      <c r="Q2422" s="412" t="str">
        <f t="shared" si="262"/>
        <v/>
      </c>
      <c r="Z2422" s="364"/>
    </row>
    <row r="2423" spans="2:26">
      <c r="B2423" s="406">
        <v>2418</v>
      </c>
      <c r="C2423" s="364"/>
      <c r="D2423" s="364" t="str">
        <f t="shared" si="267"/>
        <v xml:space="preserve">#2418 : </v>
      </c>
      <c r="E2423" s="365"/>
      <c r="F2423" s="365"/>
      <c r="G2423" s="365"/>
      <c r="H2423" s="365"/>
      <c r="I2423" s="365"/>
      <c r="J2423" s="365"/>
      <c r="K2423" s="417"/>
      <c r="L2423" s="407">
        <f t="shared" si="266"/>
        <v>0</v>
      </c>
      <c r="M2423" s="407">
        <f t="shared" si="263"/>
        <v>0</v>
      </c>
      <c r="N2423" s="407">
        <f t="shared" si="264"/>
        <v>0</v>
      </c>
      <c r="O2423" s="407">
        <f t="shared" si="265"/>
        <v>0</v>
      </c>
      <c r="P2423" s="411" t="str">
        <f t="shared" si="261"/>
        <v/>
      </c>
      <c r="Q2423" s="412" t="str">
        <f t="shared" si="262"/>
        <v/>
      </c>
      <c r="Z2423" s="364"/>
    </row>
    <row r="2424" spans="2:26">
      <c r="B2424" s="406">
        <v>2419</v>
      </c>
      <c r="C2424" s="364"/>
      <c r="D2424" s="364" t="str">
        <f t="shared" si="267"/>
        <v xml:space="preserve">#2419 : </v>
      </c>
      <c r="E2424" s="365"/>
      <c r="F2424" s="365"/>
      <c r="G2424" s="365"/>
      <c r="H2424" s="365"/>
      <c r="I2424" s="365"/>
      <c r="J2424" s="365"/>
      <c r="K2424" s="417"/>
      <c r="L2424" s="407">
        <f t="shared" si="266"/>
        <v>0</v>
      </c>
      <c r="M2424" s="407">
        <f t="shared" si="263"/>
        <v>0</v>
      </c>
      <c r="N2424" s="407">
        <f t="shared" si="264"/>
        <v>0</v>
      </c>
      <c r="O2424" s="407">
        <f t="shared" si="265"/>
        <v>0</v>
      </c>
      <c r="P2424" s="411" t="str">
        <f t="shared" si="261"/>
        <v/>
      </c>
      <c r="Q2424" s="412" t="str">
        <f t="shared" si="262"/>
        <v/>
      </c>
      <c r="Z2424" s="364"/>
    </row>
    <row r="2425" spans="2:26">
      <c r="B2425" s="406">
        <v>2420</v>
      </c>
      <c r="C2425" s="364"/>
      <c r="D2425" s="364" t="str">
        <f t="shared" si="267"/>
        <v xml:space="preserve">#2420 : </v>
      </c>
      <c r="E2425" s="365"/>
      <c r="F2425" s="365"/>
      <c r="G2425" s="365"/>
      <c r="H2425" s="365"/>
      <c r="I2425" s="365"/>
      <c r="J2425" s="365"/>
      <c r="K2425" s="417"/>
      <c r="L2425" s="407">
        <f t="shared" si="266"/>
        <v>0</v>
      </c>
      <c r="M2425" s="407">
        <f t="shared" si="263"/>
        <v>0</v>
      </c>
      <c r="N2425" s="407">
        <f t="shared" si="264"/>
        <v>0</v>
      </c>
      <c r="O2425" s="407">
        <f t="shared" si="265"/>
        <v>0</v>
      </c>
      <c r="P2425" s="411" t="str">
        <f t="shared" si="261"/>
        <v/>
      </c>
      <c r="Q2425" s="412" t="str">
        <f t="shared" si="262"/>
        <v/>
      </c>
      <c r="Z2425" s="364"/>
    </row>
    <row r="2426" spans="2:26">
      <c r="B2426" s="406">
        <v>2421</v>
      </c>
      <c r="C2426" s="364"/>
      <c r="D2426" s="364" t="str">
        <f t="shared" si="267"/>
        <v xml:space="preserve">#2421 : </v>
      </c>
      <c r="E2426" s="365"/>
      <c r="F2426" s="365"/>
      <c r="G2426" s="365"/>
      <c r="H2426" s="365"/>
      <c r="I2426" s="365"/>
      <c r="J2426" s="365"/>
      <c r="K2426" s="417"/>
      <c r="L2426" s="407">
        <f t="shared" si="266"/>
        <v>0</v>
      </c>
      <c r="M2426" s="407">
        <f t="shared" si="263"/>
        <v>0</v>
      </c>
      <c r="N2426" s="407">
        <f t="shared" si="264"/>
        <v>0</v>
      </c>
      <c r="O2426" s="407">
        <f t="shared" si="265"/>
        <v>0</v>
      </c>
      <c r="P2426" s="411" t="str">
        <f t="shared" si="261"/>
        <v/>
      </c>
      <c r="Q2426" s="412" t="str">
        <f t="shared" si="262"/>
        <v/>
      </c>
      <c r="Z2426" s="364"/>
    </row>
    <row r="2427" spans="2:26">
      <c r="B2427" s="406">
        <v>2422</v>
      </c>
      <c r="C2427" s="364"/>
      <c r="D2427" s="364" t="str">
        <f t="shared" si="267"/>
        <v xml:space="preserve">#2422 : </v>
      </c>
      <c r="E2427" s="365"/>
      <c r="F2427" s="365"/>
      <c r="G2427" s="365"/>
      <c r="H2427" s="365"/>
      <c r="I2427" s="365"/>
      <c r="J2427" s="365"/>
      <c r="K2427" s="417"/>
      <c r="L2427" s="407">
        <f t="shared" si="266"/>
        <v>0</v>
      </c>
      <c r="M2427" s="407">
        <f t="shared" si="263"/>
        <v>0</v>
      </c>
      <c r="N2427" s="407">
        <f t="shared" si="264"/>
        <v>0</v>
      </c>
      <c r="O2427" s="407">
        <f t="shared" si="265"/>
        <v>0</v>
      </c>
      <c r="P2427" s="411" t="str">
        <f t="shared" si="261"/>
        <v/>
      </c>
      <c r="Q2427" s="412" t="str">
        <f t="shared" si="262"/>
        <v/>
      </c>
      <c r="Z2427" s="364"/>
    </row>
    <row r="2428" spans="2:26">
      <c r="B2428" s="406">
        <v>2423</v>
      </c>
      <c r="C2428" s="364"/>
      <c r="D2428" s="364" t="str">
        <f t="shared" si="267"/>
        <v xml:space="preserve">#2423 : </v>
      </c>
      <c r="E2428" s="365"/>
      <c r="F2428" s="365"/>
      <c r="G2428" s="365"/>
      <c r="H2428" s="365"/>
      <c r="I2428" s="365"/>
      <c r="J2428" s="365"/>
      <c r="K2428" s="417"/>
      <c r="L2428" s="407">
        <f t="shared" si="266"/>
        <v>0</v>
      </c>
      <c r="M2428" s="407">
        <f t="shared" si="263"/>
        <v>0</v>
      </c>
      <c r="N2428" s="407">
        <f t="shared" si="264"/>
        <v>0</v>
      </c>
      <c r="O2428" s="407">
        <f t="shared" si="265"/>
        <v>0</v>
      </c>
      <c r="P2428" s="411" t="str">
        <f t="shared" si="261"/>
        <v/>
      </c>
      <c r="Q2428" s="412" t="str">
        <f t="shared" si="262"/>
        <v/>
      </c>
      <c r="Z2428" s="364"/>
    </row>
    <row r="2429" spans="2:26">
      <c r="B2429" s="406">
        <v>2424</v>
      </c>
      <c r="C2429" s="364"/>
      <c r="D2429" s="364" t="str">
        <f t="shared" si="267"/>
        <v xml:space="preserve">#2424 : </v>
      </c>
      <c r="E2429" s="365"/>
      <c r="F2429" s="365"/>
      <c r="G2429" s="365"/>
      <c r="H2429" s="365"/>
      <c r="I2429" s="365"/>
      <c r="J2429" s="365"/>
      <c r="K2429" s="417"/>
      <c r="L2429" s="407">
        <f t="shared" si="266"/>
        <v>0</v>
      </c>
      <c r="M2429" s="407">
        <f t="shared" si="263"/>
        <v>0</v>
      </c>
      <c r="N2429" s="407">
        <f t="shared" si="264"/>
        <v>0</v>
      </c>
      <c r="O2429" s="407">
        <f t="shared" si="265"/>
        <v>0</v>
      </c>
      <c r="P2429" s="411" t="str">
        <f t="shared" si="261"/>
        <v/>
      </c>
      <c r="Q2429" s="412" t="str">
        <f t="shared" si="262"/>
        <v/>
      </c>
      <c r="Z2429" s="364"/>
    </row>
    <row r="2430" spans="2:26">
      <c r="B2430" s="406">
        <v>2425</v>
      </c>
      <c r="C2430" s="364"/>
      <c r="D2430" s="364" t="str">
        <f t="shared" si="267"/>
        <v xml:space="preserve">#2425 : </v>
      </c>
      <c r="E2430" s="365"/>
      <c r="F2430" s="365"/>
      <c r="G2430" s="365"/>
      <c r="H2430" s="365"/>
      <c r="I2430" s="365"/>
      <c r="J2430" s="365"/>
      <c r="K2430" s="417"/>
      <c r="L2430" s="407">
        <f t="shared" si="266"/>
        <v>0</v>
      </c>
      <c r="M2430" s="407">
        <f t="shared" si="263"/>
        <v>0</v>
      </c>
      <c r="N2430" s="407">
        <f t="shared" si="264"/>
        <v>0</v>
      </c>
      <c r="O2430" s="407">
        <f t="shared" si="265"/>
        <v>0</v>
      </c>
      <c r="P2430" s="411" t="str">
        <f t="shared" si="261"/>
        <v/>
      </c>
      <c r="Q2430" s="412" t="str">
        <f t="shared" si="262"/>
        <v/>
      </c>
      <c r="Z2430" s="364"/>
    </row>
    <row r="2431" spans="2:26">
      <c r="B2431" s="406">
        <v>2426</v>
      </c>
      <c r="C2431" s="364"/>
      <c r="D2431" s="364" t="str">
        <f t="shared" si="267"/>
        <v xml:space="preserve">#2426 : </v>
      </c>
      <c r="E2431" s="365"/>
      <c r="F2431" s="365"/>
      <c r="G2431" s="365"/>
      <c r="H2431" s="365"/>
      <c r="I2431" s="365"/>
      <c r="J2431" s="365"/>
      <c r="K2431" s="417"/>
      <c r="L2431" s="407">
        <f t="shared" si="266"/>
        <v>0</v>
      </c>
      <c r="M2431" s="407">
        <f t="shared" si="263"/>
        <v>0</v>
      </c>
      <c r="N2431" s="407">
        <f t="shared" si="264"/>
        <v>0</v>
      </c>
      <c r="O2431" s="407">
        <f t="shared" si="265"/>
        <v>0</v>
      </c>
      <c r="P2431" s="411" t="str">
        <f t="shared" si="261"/>
        <v/>
      </c>
      <c r="Q2431" s="412" t="str">
        <f t="shared" si="262"/>
        <v/>
      </c>
      <c r="Z2431" s="364"/>
    </row>
    <row r="2432" spans="2:26">
      <c r="B2432" s="406">
        <v>2427</v>
      </c>
      <c r="C2432" s="364"/>
      <c r="D2432" s="364" t="str">
        <f t="shared" si="267"/>
        <v xml:space="preserve">#2427 : </v>
      </c>
      <c r="E2432" s="365"/>
      <c r="F2432" s="365"/>
      <c r="G2432" s="365"/>
      <c r="H2432" s="365"/>
      <c r="I2432" s="365"/>
      <c r="J2432" s="365"/>
      <c r="K2432" s="417"/>
      <c r="L2432" s="407">
        <f t="shared" si="266"/>
        <v>0</v>
      </c>
      <c r="M2432" s="407">
        <f t="shared" si="263"/>
        <v>0</v>
      </c>
      <c r="N2432" s="407">
        <f t="shared" si="264"/>
        <v>0</v>
      </c>
      <c r="O2432" s="407">
        <f t="shared" si="265"/>
        <v>0</v>
      </c>
      <c r="P2432" s="411" t="str">
        <f t="shared" si="261"/>
        <v/>
      </c>
      <c r="Q2432" s="412" t="str">
        <f t="shared" si="262"/>
        <v/>
      </c>
      <c r="Z2432" s="364"/>
    </row>
    <row r="2433" spans="2:26">
      <c r="B2433" s="406">
        <v>2428</v>
      </c>
      <c r="C2433" s="364"/>
      <c r="D2433" s="364" t="str">
        <f t="shared" si="267"/>
        <v xml:space="preserve">#2428 : </v>
      </c>
      <c r="E2433" s="365"/>
      <c r="F2433" s="365"/>
      <c r="G2433" s="365"/>
      <c r="H2433" s="365"/>
      <c r="I2433" s="365"/>
      <c r="J2433" s="365"/>
      <c r="K2433" s="417"/>
      <c r="L2433" s="407">
        <f t="shared" si="266"/>
        <v>0</v>
      </c>
      <c r="M2433" s="407">
        <f t="shared" si="263"/>
        <v>0</v>
      </c>
      <c r="N2433" s="407">
        <f t="shared" si="264"/>
        <v>0</v>
      </c>
      <c r="O2433" s="407">
        <f t="shared" si="265"/>
        <v>0</v>
      </c>
      <c r="P2433" s="411" t="str">
        <f t="shared" si="261"/>
        <v/>
      </c>
      <c r="Q2433" s="412" t="str">
        <f t="shared" si="262"/>
        <v/>
      </c>
      <c r="Z2433" s="364"/>
    </row>
    <row r="2434" spans="2:26">
      <c r="B2434" s="406">
        <v>2429</v>
      </c>
      <c r="C2434" s="364"/>
      <c r="D2434" s="364" t="str">
        <f t="shared" si="267"/>
        <v xml:space="preserve">#2429 : </v>
      </c>
      <c r="E2434" s="365"/>
      <c r="F2434" s="365"/>
      <c r="G2434" s="365"/>
      <c r="H2434" s="365"/>
      <c r="I2434" s="365"/>
      <c r="J2434" s="365"/>
      <c r="K2434" s="417"/>
      <c r="L2434" s="407">
        <f t="shared" si="266"/>
        <v>0</v>
      </c>
      <c r="M2434" s="407">
        <f t="shared" si="263"/>
        <v>0</v>
      </c>
      <c r="N2434" s="407">
        <f t="shared" si="264"/>
        <v>0</v>
      </c>
      <c r="O2434" s="407">
        <f t="shared" si="265"/>
        <v>0</v>
      </c>
      <c r="P2434" s="411" t="str">
        <f t="shared" si="261"/>
        <v/>
      </c>
      <c r="Q2434" s="412" t="str">
        <f t="shared" si="262"/>
        <v/>
      </c>
      <c r="Z2434" s="364"/>
    </row>
    <row r="2435" spans="2:26">
      <c r="B2435" s="406">
        <v>2430</v>
      </c>
      <c r="C2435" s="364"/>
      <c r="D2435" s="364" t="str">
        <f t="shared" si="267"/>
        <v xml:space="preserve">#2430 : </v>
      </c>
      <c r="E2435" s="365"/>
      <c r="F2435" s="365"/>
      <c r="G2435" s="365"/>
      <c r="H2435" s="365"/>
      <c r="I2435" s="365"/>
      <c r="J2435" s="365"/>
      <c r="K2435" s="417"/>
      <c r="L2435" s="407">
        <f t="shared" si="266"/>
        <v>0</v>
      </c>
      <c r="M2435" s="407">
        <f t="shared" si="263"/>
        <v>0</v>
      </c>
      <c r="N2435" s="407">
        <f t="shared" si="264"/>
        <v>0</v>
      </c>
      <c r="O2435" s="407">
        <f t="shared" si="265"/>
        <v>0</v>
      </c>
      <c r="P2435" s="411" t="str">
        <f t="shared" si="261"/>
        <v/>
      </c>
      <c r="Q2435" s="412" t="str">
        <f t="shared" si="262"/>
        <v/>
      </c>
      <c r="Z2435" s="364"/>
    </row>
    <row r="2436" spans="2:26">
      <c r="B2436" s="406">
        <v>2431</v>
      </c>
      <c r="C2436" s="364"/>
      <c r="D2436" s="364" t="str">
        <f t="shared" si="267"/>
        <v xml:space="preserve">#2431 : </v>
      </c>
      <c r="E2436" s="365"/>
      <c r="F2436" s="365"/>
      <c r="G2436" s="365"/>
      <c r="H2436" s="365"/>
      <c r="I2436" s="365"/>
      <c r="J2436" s="365"/>
      <c r="K2436" s="417"/>
      <c r="L2436" s="407">
        <f t="shared" si="266"/>
        <v>0</v>
      </c>
      <c r="M2436" s="407">
        <f t="shared" si="263"/>
        <v>0</v>
      </c>
      <c r="N2436" s="407">
        <f t="shared" si="264"/>
        <v>0</v>
      </c>
      <c r="O2436" s="407">
        <f t="shared" si="265"/>
        <v>0</v>
      </c>
      <c r="P2436" s="411" t="str">
        <f t="shared" si="261"/>
        <v/>
      </c>
      <c r="Q2436" s="412" t="str">
        <f t="shared" si="262"/>
        <v/>
      </c>
      <c r="Z2436" s="364"/>
    </row>
    <row r="2437" spans="2:26">
      <c r="B2437" s="406">
        <v>2432</v>
      </c>
      <c r="C2437" s="364"/>
      <c r="D2437" s="364" t="str">
        <f t="shared" si="267"/>
        <v xml:space="preserve">#2432 : </v>
      </c>
      <c r="E2437" s="365"/>
      <c r="F2437" s="365"/>
      <c r="G2437" s="365"/>
      <c r="H2437" s="365"/>
      <c r="I2437" s="365"/>
      <c r="J2437" s="365"/>
      <c r="K2437" s="417"/>
      <c r="L2437" s="407">
        <f t="shared" si="266"/>
        <v>0</v>
      </c>
      <c r="M2437" s="407">
        <f t="shared" si="263"/>
        <v>0</v>
      </c>
      <c r="N2437" s="407">
        <f t="shared" si="264"/>
        <v>0</v>
      </c>
      <c r="O2437" s="407">
        <f t="shared" si="265"/>
        <v>0</v>
      </c>
      <c r="P2437" s="411" t="str">
        <f t="shared" si="261"/>
        <v/>
      </c>
      <c r="Q2437" s="412" t="str">
        <f t="shared" si="262"/>
        <v/>
      </c>
      <c r="Z2437" s="364"/>
    </row>
    <row r="2438" spans="2:26">
      <c r="B2438" s="406">
        <v>2433</v>
      </c>
      <c r="C2438" s="364"/>
      <c r="D2438" s="364" t="str">
        <f t="shared" si="267"/>
        <v xml:space="preserve">#2433 : </v>
      </c>
      <c r="E2438" s="365"/>
      <c r="F2438" s="365"/>
      <c r="G2438" s="365"/>
      <c r="H2438" s="365"/>
      <c r="I2438" s="365"/>
      <c r="J2438" s="365"/>
      <c r="K2438" s="417"/>
      <c r="L2438" s="407">
        <f t="shared" si="266"/>
        <v>0</v>
      </c>
      <c r="M2438" s="407">
        <f t="shared" si="263"/>
        <v>0</v>
      </c>
      <c r="N2438" s="407">
        <f t="shared" si="264"/>
        <v>0</v>
      </c>
      <c r="O2438" s="407">
        <f t="shared" si="265"/>
        <v>0</v>
      </c>
      <c r="P2438" s="411" t="str">
        <f t="shared" ref="P2438:P2501" si="268">IF(M2438&gt;N2438,"Match funding needs to be min 50%","")</f>
        <v/>
      </c>
      <c r="Q2438" s="412" t="str">
        <f t="shared" ref="Q2438:Q2501" si="269" xml:space="preserve">
IF(AND(E2438="Privately Rented Home",K2438&gt;=$L$3/0.7,L2438=$L$3),"",
IF(AND(E2438="Privately Rented Home",K2438&lt;$L$3/0.7,L2438=K2438*70%),"",
IF(AND(E2438="Privately Owned Home",K2438=L2438),"",
IF(AND(E2438="Social Home",K2438=(M2438+N2438)),"",
IF(AND(E2438="",K2438=0),"",
"Private Landlord contribution needs to be greater")))))</f>
        <v/>
      </c>
      <c r="Z2438" s="364"/>
    </row>
    <row r="2439" spans="2:26">
      <c r="B2439" s="406">
        <v>2434</v>
      </c>
      <c r="C2439" s="364"/>
      <c r="D2439" s="364" t="str">
        <f t="shared" si="267"/>
        <v xml:space="preserve">#2434 : </v>
      </c>
      <c r="E2439" s="365"/>
      <c r="F2439" s="365"/>
      <c r="G2439" s="365"/>
      <c r="H2439" s="365"/>
      <c r="I2439" s="365"/>
      <c r="J2439" s="365"/>
      <c r="K2439" s="417"/>
      <c r="L2439" s="407">
        <f t="shared" si="266"/>
        <v>0</v>
      </c>
      <c r="M2439" s="407">
        <f t="shared" ref="M2439:M2502" si="270">VALUE(
IF(AND(E2439="Social Home",K2439&gt;=$M$3/0.5),$M$3,
IF(AND(E2439="Social Home",K2439&lt;$M$3/0.5),K2439*50%,
"0")))</f>
        <v>0</v>
      </c>
      <c r="N2439" s="407">
        <f t="shared" ref="N2439:N2502" si="271">VALUE(IF(E2439="Social Home",K2439-M2439,0))</f>
        <v>0</v>
      </c>
      <c r="O2439" s="407">
        <f t="shared" ref="O2439:O2502" si="272">VALUE(IF(E2439="Privately Rented Home",K2439-L2439,0))</f>
        <v>0</v>
      </c>
      <c r="P2439" s="411" t="str">
        <f t="shared" si="268"/>
        <v/>
      </c>
      <c r="Q2439" s="412" t="str">
        <f t="shared" si="269"/>
        <v/>
      </c>
      <c r="Z2439" s="364"/>
    </row>
    <row r="2440" spans="2:26">
      <c r="B2440" s="406">
        <v>2435</v>
      </c>
      <c r="C2440" s="364"/>
      <c r="D2440" s="364" t="str">
        <f t="shared" si="267"/>
        <v xml:space="preserve">#2435 : </v>
      </c>
      <c r="E2440" s="365"/>
      <c r="F2440" s="365"/>
      <c r="G2440" s="365"/>
      <c r="H2440" s="365"/>
      <c r="I2440" s="365"/>
      <c r="J2440" s="365"/>
      <c r="K2440" s="417"/>
      <c r="L2440" s="407">
        <f t="shared" si="266"/>
        <v>0</v>
      </c>
      <c r="M2440" s="407">
        <f t="shared" si="270"/>
        <v>0</v>
      </c>
      <c r="N2440" s="407">
        <f t="shared" si="271"/>
        <v>0</v>
      </c>
      <c r="O2440" s="407">
        <f t="shared" si="272"/>
        <v>0</v>
      </c>
      <c r="P2440" s="411" t="str">
        <f t="shared" si="268"/>
        <v/>
      </c>
      <c r="Q2440" s="412" t="str">
        <f t="shared" si="269"/>
        <v/>
      </c>
      <c r="Z2440" s="364"/>
    </row>
    <row r="2441" spans="2:26">
      <c r="B2441" s="406">
        <v>2436</v>
      </c>
      <c r="C2441" s="364"/>
      <c r="D2441" s="364" t="str">
        <f t="shared" si="267"/>
        <v xml:space="preserve">#2436 : </v>
      </c>
      <c r="E2441" s="365"/>
      <c r="F2441" s="365"/>
      <c r="G2441" s="365"/>
      <c r="H2441" s="365"/>
      <c r="I2441" s="365"/>
      <c r="J2441" s="365"/>
      <c r="K2441" s="417"/>
      <c r="L2441" s="407">
        <f t="shared" ref="L2441:L2504" si="273">VALUE(
IF(AND(E2441="Privately Rented Home",K2441&gt;=$L$3/0.7),$L$3,
IF(AND(E2441="Privately Rented Home",K2441&lt;$L$3/0.7),K2441*0.7,
IF(AND(E2441="Privately Owned Home",K2441&gt;=0),K2441,
"0"))))</f>
        <v>0</v>
      </c>
      <c r="M2441" s="407">
        <f t="shared" si="270"/>
        <v>0</v>
      </c>
      <c r="N2441" s="407">
        <f t="shared" si="271"/>
        <v>0</v>
      </c>
      <c r="O2441" s="407">
        <f t="shared" si="272"/>
        <v>0</v>
      </c>
      <c r="P2441" s="411" t="str">
        <f t="shared" si="268"/>
        <v/>
      </c>
      <c r="Q2441" s="412" t="str">
        <f t="shared" si="269"/>
        <v/>
      </c>
      <c r="Z2441" s="364"/>
    </row>
    <row r="2442" spans="2:26">
      <c r="B2442" s="406">
        <v>2437</v>
      </c>
      <c r="C2442" s="364"/>
      <c r="D2442" s="364" t="str">
        <f t="shared" si="267"/>
        <v xml:space="preserve">#2437 : </v>
      </c>
      <c r="E2442" s="365"/>
      <c r="F2442" s="365"/>
      <c r="G2442" s="365"/>
      <c r="H2442" s="365"/>
      <c r="I2442" s="365"/>
      <c r="J2442" s="365"/>
      <c r="K2442" s="417"/>
      <c r="L2442" s="407">
        <f t="shared" si="273"/>
        <v>0</v>
      </c>
      <c r="M2442" s="407">
        <f t="shared" si="270"/>
        <v>0</v>
      </c>
      <c r="N2442" s="407">
        <f t="shared" si="271"/>
        <v>0</v>
      </c>
      <c r="O2442" s="407">
        <f t="shared" si="272"/>
        <v>0</v>
      </c>
      <c r="P2442" s="411" t="str">
        <f t="shared" si="268"/>
        <v/>
      </c>
      <c r="Q2442" s="412" t="str">
        <f t="shared" si="269"/>
        <v/>
      </c>
      <c r="Z2442" s="364"/>
    </row>
    <row r="2443" spans="2:26">
      <c r="B2443" s="406">
        <v>2438</v>
      </c>
      <c r="C2443" s="364"/>
      <c r="D2443" s="364" t="str">
        <f t="shared" si="267"/>
        <v xml:space="preserve">#2438 : </v>
      </c>
      <c r="E2443" s="365"/>
      <c r="F2443" s="365"/>
      <c r="G2443" s="365"/>
      <c r="H2443" s="365"/>
      <c r="I2443" s="365"/>
      <c r="J2443" s="365"/>
      <c r="K2443" s="417"/>
      <c r="L2443" s="407">
        <f t="shared" si="273"/>
        <v>0</v>
      </c>
      <c r="M2443" s="407">
        <f t="shared" si="270"/>
        <v>0</v>
      </c>
      <c r="N2443" s="407">
        <f t="shared" si="271"/>
        <v>0</v>
      </c>
      <c r="O2443" s="407">
        <f t="shared" si="272"/>
        <v>0</v>
      </c>
      <c r="P2443" s="411" t="str">
        <f t="shared" si="268"/>
        <v/>
      </c>
      <c r="Q2443" s="412" t="str">
        <f t="shared" si="269"/>
        <v/>
      </c>
      <c r="Z2443" s="364"/>
    </row>
    <row r="2444" spans="2:26">
      <c r="B2444" s="406">
        <v>2439</v>
      </c>
      <c r="C2444" s="364"/>
      <c r="D2444" s="364" t="str">
        <f t="shared" si="267"/>
        <v xml:space="preserve">#2439 : </v>
      </c>
      <c r="E2444" s="365"/>
      <c r="F2444" s="365"/>
      <c r="G2444" s="365"/>
      <c r="H2444" s="365"/>
      <c r="I2444" s="365"/>
      <c r="J2444" s="365"/>
      <c r="K2444" s="417"/>
      <c r="L2444" s="407">
        <f t="shared" si="273"/>
        <v>0</v>
      </c>
      <c r="M2444" s="407">
        <f t="shared" si="270"/>
        <v>0</v>
      </c>
      <c r="N2444" s="407">
        <f t="shared" si="271"/>
        <v>0</v>
      </c>
      <c r="O2444" s="407">
        <f t="shared" si="272"/>
        <v>0</v>
      </c>
      <c r="P2444" s="411" t="str">
        <f t="shared" si="268"/>
        <v/>
      </c>
      <c r="Q2444" s="412" t="str">
        <f t="shared" si="269"/>
        <v/>
      </c>
      <c r="Z2444" s="364"/>
    </row>
    <row r="2445" spans="2:26">
      <c r="B2445" s="406">
        <v>2440</v>
      </c>
      <c r="C2445" s="364"/>
      <c r="D2445" s="364" t="str">
        <f t="shared" si="267"/>
        <v xml:space="preserve">#2440 : </v>
      </c>
      <c r="E2445" s="365"/>
      <c r="F2445" s="365"/>
      <c r="G2445" s="365"/>
      <c r="H2445" s="365"/>
      <c r="I2445" s="365"/>
      <c r="J2445" s="365"/>
      <c r="K2445" s="417"/>
      <c r="L2445" s="407">
        <f t="shared" si="273"/>
        <v>0</v>
      </c>
      <c r="M2445" s="407">
        <f t="shared" si="270"/>
        <v>0</v>
      </c>
      <c r="N2445" s="407">
        <f t="shared" si="271"/>
        <v>0</v>
      </c>
      <c r="O2445" s="407">
        <f t="shared" si="272"/>
        <v>0</v>
      </c>
      <c r="P2445" s="411" t="str">
        <f t="shared" si="268"/>
        <v/>
      </c>
      <c r="Q2445" s="412" t="str">
        <f t="shared" si="269"/>
        <v/>
      </c>
      <c r="Z2445" s="364"/>
    </row>
    <row r="2446" spans="2:26">
      <c r="B2446" s="406">
        <v>2441</v>
      </c>
      <c r="C2446" s="364"/>
      <c r="D2446" s="364" t="str">
        <f t="shared" si="267"/>
        <v xml:space="preserve">#2441 : </v>
      </c>
      <c r="E2446" s="365"/>
      <c r="F2446" s="365"/>
      <c r="G2446" s="365"/>
      <c r="H2446" s="365"/>
      <c r="I2446" s="365"/>
      <c r="J2446" s="365"/>
      <c r="K2446" s="417"/>
      <c r="L2446" s="407">
        <f t="shared" si="273"/>
        <v>0</v>
      </c>
      <c r="M2446" s="407">
        <f t="shared" si="270"/>
        <v>0</v>
      </c>
      <c r="N2446" s="407">
        <f t="shared" si="271"/>
        <v>0</v>
      </c>
      <c r="O2446" s="407">
        <f t="shared" si="272"/>
        <v>0</v>
      </c>
      <c r="P2446" s="411" t="str">
        <f t="shared" si="268"/>
        <v/>
      </c>
      <c r="Q2446" s="412" t="str">
        <f t="shared" si="269"/>
        <v/>
      </c>
      <c r="Z2446" s="364"/>
    </row>
    <row r="2447" spans="2:26">
      <c r="B2447" s="406">
        <v>2442</v>
      </c>
      <c r="C2447" s="364"/>
      <c r="D2447" s="364" t="str">
        <f t="shared" si="267"/>
        <v xml:space="preserve">#2442 : </v>
      </c>
      <c r="E2447" s="365"/>
      <c r="F2447" s="365"/>
      <c r="G2447" s="365"/>
      <c r="H2447" s="365"/>
      <c r="I2447" s="365"/>
      <c r="J2447" s="365"/>
      <c r="K2447" s="417"/>
      <c r="L2447" s="407">
        <f t="shared" si="273"/>
        <v>0</v>
      </c>
      <c r="M2447" s="407">
        <f t="shared" si="270"/>
        <v>0</v>
      </c>
      <c r="N2447" s="407">
        <f t="shared" si="271"/>
        <v>0</v>
      </c>
      <c r="O2447" s="407">
        <f t="shared" si="272"/>
        <v>0</v>
      </c>
      <c r="P2447" s="411" t="str">
        <f t="shared" si="268"/>
        <v/>
      </c>
      <c r="Q2447" s="412" t="str">
        <f t="shared" si="269"/>
        <v/>
      </c>
      <c r="Z2447" s="364"/>
    </row>
    <row r="2448" spans="2:26">
      <c r="B2448" s="406">
        <v>2443</v>
      </c>
      <c r="C2448" s="364"/>
      <c r="D2448" s="364" t="str">
        <f t="shared" si="267"/>
        <v xml:space="preserve">#2443 : </v>
      </c>
      <c r="E2448" s="365"/>
      <c r="F2448" s="365"/>
      <c r="G2448" s="365"/>
      <c r="H2448" s="365"/>
      <c r="I2448" s="365"/>
      <c r="J2448" s="365"/>
      <c r="K2448" s="417"/>
      <c r="L2448" s="407">
        <f t="shared" si="273"/>
        <v>0</v>
      </c>
      <c r="M2448" s="407">
        <f t="shared" si="270"/>
        <v>0</v>
      </c>
      <c r="N2448" s="407">
        <f t="shared" si="271"/>
        <v>0</v>
      </c>
      <c r="O2448" s="407">
        <f t="shared" si="272"/>
        <v>0</v>
      </c>
      <c r="P2448" s="411" t="str">
        <f t="shared" si="268"/>
        <v/>
      </c>
      <c r="Q2448" s="412" t="str">
        <f t="shared" si="269"/>
        <v/>
      </c>
      <c r="Z2448" s="364"/>
    </row>
    <row r="2449" spans="2:26">
      <c r="B2449" s="406">
        <v>2444</v>
      </c>
      <c r="C2449" s="364"/>
      <c r="D2449" s="364" t="str">
        <f t="shared" si="267"/>
        <v xml:space="preserve">#2444 : </v>
      </c>
      <c r="E2449" s="365"/>
      <c r="F2449" s="365"/>
      <c r="G2449" s="365"/>
      <c r="H2449" s="365"/>
      <c r="I2449" s="365"/>
      <c r="J2449" s="365"/>
      <c r="K2449" s="417"/>
      <c r="L2449" s="407">
        <f t="shared" si="273"/>
        <v>0</v>
      </c>
      <c r="M2449" s="407">
        <f t="shared" si="270"/>
        <v>0</v>
      </c>
      <c r="N2449" s="407">
        <f t="shared" si="271"/>
        <v>0</v>
      </c>
      <c r="O2449" s="407">
        <f t="shared" si="272"/>
        <v>0</v>
      </c>
      <c r="P2449" s="411" t="str">
        <f t="shared" si="268"/>
        <v/>
      </c>
      <c r="Q2449" s="412" t="str">
        <f t="shared" si="269"/>
        <v/>
      </c>
      <c r="Z2449" s="364"/>
    </row>
    <row r="2450" spans="2:26">
      <c r="B2450" s="406">
        <v>2445</v>
      </c>
      <c r="C2450" s="364"/>
      <c r="D2450" s="364" t="str">
        <f t="shared" si="267"/>
        <v xml:space="preserve">#2445 : </v>
      </c>
      <c r="E2450" s="365"/>
      <c r="F2450" s="365"/>
      <c r="G2450" s="365"/>
      <c r="H2450" s="365"/>
      <c r="I2450" s="365"/>
      <c r="J2450" s="365"/>
      <c r="K2450" s="417"/>
      <c r="L2450" s="407">
        <f t="shared" si="273"/>
        <v>0</v>
      </c>
      <c r="M2450" s="407">
        <f t="shared" si="270"/>
        <v>0</v>
      </c>
      <c r="N2450" s="407">
        <f t="shared" si="271"/>
        <v>0</v>
      </c>
      <c r="O2450" s="407">
        <f t="shared" si="272"/>
        <v>0</v>
      </c>
      <c r="P2450" s="411" t="str">
        <f t="shared" si="268"/>
        <v/>
      </c>
      <c r="Q2450" s="412" t="str">
        <f t="shared" si="269"/>
        <v/>
      </c>
      <c r="Z2450" s="364"/>
    </row>
    <row r="2451" spans="2:26">
      <c r="B2451" s="406">
        <v>2446</v>
      </c>
      <c r="C2451" s="364"/>
      <c r="D2451" s="364" t="str">
        <f t="shared" si="267"/>
        <v xml:space="preserve">#2446 : </v>
      </c>
      <c r="E2451" s="365"/>
      <c r="F2451" s="365"/>
      <c r="G2451" s="365"/>
      <c r="H2451" s="365"/>
      <c r="I2451" s="365"/>
      <c r="J2451" s="365"/>
      <c r="K2451" s="417"/>
      <c r="L2451" s="407">
        <f t="shared" si="273"/>
        <v>0</v>
      </c>
      <c r="M2451" s="407">
        <f t="shared" si="270"/>
        <v>0</v>
      </c>
      <c r="N2451" s="407">
        <f t="shared" si="271"/>
        <v>0</v>
      </c>
      <c r="O2451" s="407">
        <f t="shared" si="272"/>
        <v>0</v>
      </c>
      <c r="P2451" s="411" t="str">
        <f t="shared" si="268"/>
        <v/>
      </c>
      <c r="Q2451" s="412" t="str">
        <f t="shared" si="269"/>
        <v/>
      </c>
      <c r="Z2451" s="364"/>
    </row>
    <row r="2452" spans="2:26">
      <c r="B2452" s="406">
        <v>2447</v>
      </c>
      <c r="C2452" s="364"/>
      <c r="D2452" s="364" t="str">
        <f t="shared" si="267"/>
        <v xml:space="preserve">#2447 : </v>
      </c>
      <c r="E2452" s="365"/>
      <c r="F2452" s="365"/>
      <c r="G2452" s="365"/>
      <c r="H2452" s="365"/>
      <c r="I2452" s="365"/>
      <c r="J2452" s="365"/>
      <c r="K2452" s="417"/>
      <c r="L2452" s="407">
        <f t="shared" si="273"/>
        <v>0</v>
      </c>
      <c r="M2452" s="407">
        <f t="shared" si="270"/>
        <v>0</v>
      </c>
      <c r="N2452" s="407">
        <f t="shared" si="271"/>
        <v>0</v>
      </c>
      <c r="O2452" s="407">
        <f t="shared" si="272"/>
        <v>0</v>
      </c>
      <c r="P2452" s="411" t="str">
        <f t="shared" si="268"/>
        <v/>
      </c>
      <c r="Q2452" s="412" t="str">
        <f t="shared" si="269"/>
        <v/>
      </c>
      <c r="Z2452" s="364"/>
    </row>
    <row r="2453" spans="2:26">
      <c r="B2453" s="406">
        <v>2448</v>
      </c>
      <c r="C2453" s="364"/>
      <c r="D2453" s="364" t="str">
        <f t="shared" si="267"/>
        <v xml:space="preserve">#2448 : </v>
      </c>
      <c r="E2453" s="365"/>
      <c r="F2453" s="365"/>
      <c r="G2453" s="365"/>
      <c r="H2453" s="365"/>
      <c r="I2453" s="365"/>
      <c r="J2453" s="365"/>
      <c r="K2453" s="417"/>
      <c r="L2453" s="407">
        <f t="shared" si="273"/>
        <v>0</v>
      </c>
      <c r="M2453" s="407">
        <f t="shared" si="270"/>
        <v>0</v>
      </c>
      <c r="N2453" s="407">
        <f t="shared" si="271"/>
        <v>0</v>
      </c>
      <c r="O2453" s="407">
        <f t="shared" si="272"/>
        <v>0</v>
      </c>
      <c r="P2453" s="411" t="str">
        <f t="shared" si="268"/>
        <v/>
      </c>
      <c r="Q2453" s="412" t="str">
        <f t="shared" si="269"/>
        <v/>
      </c>
      <c r="Z2453" s="364"/>
    </row>
    <row r="2454" spans="2:26">
      <c r="B2454" s="406">
        <v>2449</v>
      </c>
      <c r="C2454" s="364"/>
      <c r="D2454" s="364" t="str">
        <f t="shared" ref="D2454:D2517" si="274">"#"&amp;B2454&amp;" : "&amp;C2454</f>
        <v xml:space="preserve">#2449 : </v>
      </c>
      <c r="E2454" s="365"/>
      <c r="F2454" s="365"/>
      <c r="G2454" s="365"/>
      <c r="H2454" s="365"/>
      <c r="I2454" s="365"/>
      <c r="J2454" s="365"/>
      <c r="K2454" s="417"/>
      <c r="L2454" s="407">
        <f t="shared" si="273"/>
        <v>0</v>
      </c>
      <c r="M2454" s="407">
        <f t="shared" si="270"/>
        <v>0</v>
      </c>
      <c r="N2454" s="407">
        <f t="shared" si="271"/>
        <v>0</v>
      </c>
      <c r="O2454" s="407">
        <f t="shared" si="272"/>
        <v>0</v>
      </c>
      <c r="P2454" s="411" t="str">
        <f t="shared" si="268"/>
        <v/>
      </c>
      <c r="Q2454" s="412" t="str">
        <f t="shared" si="269"/>
        <v/>
      </c>
      <c r="Z2454" s="364"/>
    </row>
    <row r="2455" spans="2:26">
      <c r="B2455" s="406">
        <v>2450</v>
      </c>
      <c r="C2455" s="364"/>
      <c r="D2455" s="364" t="str">
        <f t="shared" si="274"/>
        <v xml:space="preserve">#2450 : </v>
      </c>
      <c r="E2455" s="365"/>
      <c r="F2455" s="365"/>
      <c r="G2455" s="365"/>
      <c r="H2455" s="365"/>
      <c r="I2455" s="365"/>
      <c r="J2455" s="365"/>
      <c r="K2455" s="417"/>
      <c r="L2455" s="407">
        <f t="shared" si="273"/>
        <v>0</v>
      </c>
      <c r="M2455" s="407">
        <f t="shared" si="270"/>
        <v>0</v>
      </c>
      <c r="N2455" s="407">
        <f t="shared" si="271"/>
        <v>0</v>
      </c>
      <c r="O2455" s="407">
        <f t="shared" si="272"/>
        <v>0</v>
      </c>
      <c r="P2455" s="411" t="str">
        <f t="shared" si="268"/>
        <v/>
      </c>
      <c r="Q2455" s="412" t="str">
        <f t="shared" si="269"/>
        <v/>
      </c>
      <c r="Z2455" s="364"/>
    </row>
    <row r="2456" spans="2:26">
      <c r="B2456" s="406">
        <v>2451</v>
      </c>
      <c r="C2456" s="364"/>
      <c r="D2456" s="364" t="str">
        <f t="shared" si="274"/>
        <v xml:space="preserve">#2451 : </v>
      </c>
      <c r="E2456" s="365"/>
      <c r="F2456" s="365"/>
      <c r="G2456" s="365"/>
      <c r="H2456" s="365"/>
      <c r="I2456" s="365"/>
      <c r="J2456" s="365"/>
      <c r="K2456" s="417"/>
      <c r="L2456" s="407">
        <f t="shared" si="273"/>
        <v>0</v>
      </c>
      <c r="M2456" s="407">
        <f t="shared" si="270"/>
        <v>0</v>
      </c>
      <c r="N2456" s="407">
        <f t="shared" si="271"/>
        <v>0</v>
      </c>
      <c r="O2456" s="407">
        <f t="shared" si="272"/>
        <v>0</v>
      </c>
      <c r="P2456" s="411" t="str">
        <f t="shared" si="268"/>
        <v/>
      </c>
      <c r="Q2456" s="412" t="str">
        <f t="shared" si="269"/>
        <v/>
      </c>
      <c r="Z2456" s="364"/>
    </row>
    <row r="2457" spans="2:26">
      <c r="B2457" s="406">
        <v>2452</v>
      </c>
      <c r="C2457" s="364"/>
      <c r="D2457" s="364" t="str">
        <f t="shared" si="274"/>
        <v xml:space="preserve">#2452 : </v>
      </c>
      <c r="E2457" s="365"/>
      <c r="F2457" s="365"/>
      <c r="G2457" s="365"/>
      <c r="H2457" s="365"/>
      <c r="I2457" s="365"/>
      <c r="J2457" s="365"/>
      <c r="K2457" s="417"/>
      <c r="L2457" s="407">
        <f t="shared" si="273"/>
        <v>0</v>
      </c>
      <c r="M2457" s="407">
        <f t="shared" si="270"/>
        <v>0</v>
      </c>
      <c r="N2457" s="407">
        <f t="shared" si="271"/>
        <v>0</v>
      </c>
      <c r="O2457" s="407">
        <f t="shared" si="272"/>
        <v>0</v>
      </c>
      <c r="P2457" s="411" t="str">
        <f t="shared" si="268"/>
        <v/>
      </c>
      <c r="Q2457" s="412" t="str">
        <f t="shared" si="269"/>
        <v/>
      </c>
      <c r="Z2457" s="364"/>
    </row>
    <row r="2458" spans="2:26">
      <c r="B2458" s="406">
        <v>2453</v>
      </c>
      <c r="C2458" s="364"/>
      <c r="D2458" s="364" t="str">
        <f t="shared" si="274"/>
        <v xml:space="preserve">#2453 : </v>
      </c>
      <c r="E2458" s="365"/>
      <c r="F2458" s="365"/>
      <c r="G2458" s="365"/>
      <c r="H2458" s="365"/>
      <c r="I2458" s="365"/>
      <c r="J2458" s="365"/>
      <c r="K2458" s="417"/>
      <c r="L2458" s="407">
        <f t="shared" si="273"/>
        <v>0</v>
      </c>
      <c r="M2458" s="407">
        <f t="shared" si="270"/>
        <v>0</v>
      </c>
      <c r="N2458" s="407">
        <f t="shared" si="271"/>
        <v>0</v>
      </c>
      <c r="O2458" s="407">
        <f t="shared" si="272"/>
        <v>0</v>
      </c>
      <c r="P2458" s="411" t="str">
        <f t="shared" si="268"/>
        <v/>
      </c>
      <c r="Q2458" s="412" t="str">
        <f t="shared" si="269"/>
        <v/>
      </c>
      <c r="Z2458" s="364"/>
    </row>
    <row r="2459" spans="2:26">
      <c r="B2459" s="406">
        <v>2454</v>
      </c>
      <c r="C2459" s="364"/>
      <c r="D2459" s="364" t="str">
        <f t="shared" si="274"/>
        <v xml:space="preserve">#2454 : </v>
      </c>
      <c r="E2459" s="365"/>
      <c r="F2459" s="365"/>
      <c r="G2459" s="365"/>
      <c r="H2459" s="365"/>
      <c r="I2459" s="365"/>
      <c r="J2459" s="365"/>
      <c r="K2459" s="417"/>
      <c r="L2459" s="407">
        <f t="shared" si="273"/>
        <v>0</v>
      </c>
      <c r="M2459" s="407">
        <f t="shared" si="270"/>
        <v>0</v>
      </c>
      <c r="N2459" s="407">
        <f t="shared" si="271"/>
        <v>0</v>
      </c>
      <c r="O2459" s="407">
        <f t="shared" si="272"/>
        <v>0</v>
      </c>
      <c r="P2459" s="411" t="str">
        <f t="shared" si="268"/>
        <v/>
      </c>
      <c r="Q2459" s="412" t="str">
        <f t="shared" si="269"/>
        <v/>
      </c>
      <c r="Z2459" s="364"/>
    </row>
    <row r="2460" spans="2:26">
      <c r="B2460" s="406">
        <v>2455</v>
      </c>
      <c r="C2460" s="364"/>
      <c r="D2460" s="364" t="str">
        <f t="shared" si="274"/>
        <v xml:space="preserve">#2455 : </v>
      </c>
      <c r="E2460" s="365"/>
      <c r="F2460" s="365"/>
      <c r="G2460" s="365"/>
      <c r="H2460" s="365"/>
      <c r="I2460" s="365"/>
      <c r="J2460" s="365"/>
      <c r="K2460" s="417"/>
      <c r="L2460" s="407">
        <f t="shared" si="273"/>
        <v>0</v>
      </c>
      <c r="M2460" s="407">
        <f t="shared" si="270"/>
        <v>0</v>
      </c>
      <c r="N2460" s="407">
        <f t="shared" si="271"/>
        <v>0</v>
      </c>
      <c r="O2460" s="407">
        <f t="shared" si="272"/>
        <v>0</v>
      </c>
      <c r="P2460" s="411" t="str">
        <f t="shared" si="268"/>
        <v/>
      </c>
      <c r="Q2460" s="412" t="str">
        <f t="shared" si="269"/>
        <v/>
      </c>
      <c r="Z2460" s="364"/>
    </row>
    <row r="2461" spans="2:26">
      <c r="B2461" s="406">
        <v>2456</v>
      </c>
      <c r="C2461" s="364"/>
      <c r="D2461" s="364" t="str">
        <f t="shared" si="274"/>
        <v xml:space="preserve">#2456 : </v>
      </c>
      <c r="E2461" s="365"/>
      <c r="F2461" s="365"/>
      <c r="G2461" s="365"/>
      <c r="H2461" s="365"/>
      <c r="I2461" s="365"/>
      <c r="J2461" s="365"/>
      <c r="K2461" s="417"/>
      <c r="L2461" s="407">
        <f t="shared" si="273"/>
        <v>0</v>
      </c>
      <c r="M2461" s="407">
        <f t="shared" si="270"/>
        <v>0</v>
      </c>
      <c r="N2461" s="407">
        <f t="shared" si="271"/>
        <v>0</v>
      </c>
      <c r="O2461" s="407">
        <f t="shared" si="272"/>
        <v>0</v>
      </c>
      <c r="P2461" s="411" t="str">
        <f t="shared" si="268"/>
        <v/>
      </c>
      <c r="Q2461" s="412" t="str">
        <f t="shared" si="269"/>
        <v/>
      </c>
      <c r="Z2461" s="364"/>
    </row>
    <row r="2462" spans="2:26">
      <c r="B2462" s="406">
        <v>2457</v>
      </c>
      <c r="C2462" s="364"/>
      <c r="D2462" s="364" t="str">
        <f t="shared" si="274"/>
        <v xml:space="preserve">#2457 : </v>
      </c>
      <c r="E2462" s="365"/>
      <c r="F2462" s="365"/>
      <c r="G2462" s="365"/>
      <c r="H2462" s="365"/>
      <c r="I2462" s="365"/>
      <c r="J2462" s="365"/>
      <c r="K2462" s="417"/>
      <c r="L2462" s="407">
        <f t="shared" si="273"/>
        <v>0</v>
      </c>
      <c r="M2462" s="407">
        <f t="shared" si="270"/>
        <v>0</v>
      </c>
      <c r="N2462" s="407">
        <f t="shared" si="271"/>
        <v>0</v>
      </c>
      <c r="O2462" s="407">
        <f t="shared" si="272"/>
        <v>0</v>
      </c>
      <c r="P2462" s="411" t="str">
        <f t="shared" si="268"/>
        <v/>
      </c>
      <c r="Q2462" s="412" t="str">
        <f t="shared" si="269"/>
        <v/>
      </c>
      <c r="Z2462" s="364"/>
    </row>
    <row r="2463" spans="2:26">
      <c r="B2463" s="406">
        <v>2458</v>
      </c>
      <c r="C2463" s="364"/>
      <c r="D2463" s="364" t="str">
        <f t="shared" si="274"/>
        <v xml:space="preserve">#2458 : </v>
      </c>
      <c r="E2463" s="365"/>
      <c r="F2463" s="365"/>
      <c r="G2463" s="365"/>
      <c r="H2463" s="365"/>
      <c r="I2463" s="365"/>
      <c r="J2463" s="365"/>
      <c r="K2463" s="417"/>
      <c r="L2463" s="407">
        <f t="shared" si="273"/>
        <v>0</v>
      </c>
      <c r="M2463" s="407">
        <f t="shared" si="270"/>
        <v>0</v>
      </c>
      <c r="N2463" s="407">
        <f t="shared" si="271"/>
        <v>0</v>
      </c>
      <c r="O2463" s="407">
        <f t="shared" si="272"/>
        <v>0</v>
      </c>
      <c r="P2463" s="411" t="str">
        <f t="shared" si="268"/>
        <v/>
      </c>
      <c r="Q2463" s="412" t="str">
        <f t="shared" si="269"/>
        <v/>
      </c>
      <c r="Z2463" s="364"/>
    </row>
    <row r="2464" spans="2:26">
      <c r="B2464" s="406">
        <v>2459</v>
      </c>
      <c r="C2464" s="364"/>
      <c r="D2464" s="364" t="str">
        <f t="shared" si="274"/>
        <v xml:space="preserve">#2459 : </v>
      </c>
      <c r="E2464" s="365"/>
      <c r="F2464" s="365"/>
      <c r="G2464" s="365"/>
      <c r="H2464" s="365"/>
      <c r="I2464" s="365"/>
      <c r="J2464" s="365"/>
      <c r="K2464" s="417"/>
      <c r="L2464" s="407">
        <f t="shared" si="273"/>
        <v>0</v>
      </c>
      <c r="M2464" s="407">
        <f t="shared" si="270"/>
        <v>0</v>
      </c>
      <c r="N2464" s="407">
        <f t="shared" si="271"/>
        <v>0</v>
      </c>
      <c r="O2464" s="407">
        <f t="shared" si="272"/>
        <v>0</v>
      </c>
      <c r="P2464" s="411" t="str">
        <f t="shared" si="268"/>
        <v/>
      </c>
      <c r="Q2464" s="412" t="str">
        <f t="shared" si="269"/>
        <v/>
      </c>
      <c r="Z2464" s="364"/>
    </row>
    <row r="2465" spans="2:26">
      <c r="B2465" s="406">
        <v>2460</v>
      </c>
      <c r="C2465" s="364"/>
      <c r="D2465" s="364" t="str">
        <f t="shared" si="274"/>
        <v xml:space="preserve">#2460 : </v>
      </c>
      <c r="E2465" s="365"/>
      <c r="F2465" s="365"/>
      <c r="G2465" s="365"/>
      <c r="H2465" s="365"/>
      <c r="I2465" s="365"/>
      <c r="J2465" s="365"/>
      <c r="K2465" s="417"/>
      <c r="L2465" s="407">
        <f t="shared" si="273"/>
        <v>0</v>
      </c>
      <c r="M2465" s="407">
        <f t="shared" si="270"/>
        <v>0</v>
      </c>
      <c r="N2465" s="407">
        <f t="shared" si="271"/>
        <v>0</v>
      </c>
      <c r="O2465" s="407">
        <f t="shared" si="272"/>
        <v>0</v>
      </c>
      <c r="P2465" s="411" t="str">
        <f t="shared" si="268"/>
        <v/>
      </c>
      <c r="Q2465" s="412" t="str">
        <f t="shared" si="269"/>
        <v/>
      </c>
      <c r="Z2465" s="364"/>
    </row>
    <row r="2466" spans="2:26">
      <c r="B2466" s="406">
        <v>2461</v>
      </c>
      <c r="C2466" s="364"/>
      <c r="D2466" s="364" t="str">
        <f t="shared" si="274"/>
        <v xml:space="preserve">#2461 : </v>
      </c>
      <c r="E2466" s="365"/>
      <c r="F2466" s="365"/>
      <c r="G2466" s="365"/>
      <c r="H2466" s="365"/>
      <c r="I2466" s="365"/>
      <c r="J2466" s="365"/>
      <c r="K2466" s="417"/>
      <c r="L2466" s="407">
        <f t="shared" si="273"/>
        <v>0</v>
      </c>
      <c r="M2466" s="407">
        <f t="shared" si="270"/>
        <v>0</v>
      </c>
      <c r="N2466" s="407">
        <f t="shared" si="271"/>
        <v>0</v>
      </c>
      <c r="O2466" s="407">
        <f t="shared" si="272"/>
        <v>0</v>
      </c>
      <c r="P2466" s="411" t="str">
        <f t="shared" si="268"/>
        <v/>
      </c>
      <c r="Q2466" s="412" t="str">
        <f t="shared" si="269"/>
        <v/>
      </c>
      <c r="Z2466" s="364"/>
    </row>
    <row r="2467" spans="2:26">
      <c r="B2467" s="406">
        <v>2462</v>
      </c>
      <c r="C2467" s="364"/>
      <c r="D2467" s="364" t="str">
        <f t="shared" si="274"/>
        <v xml:space="preserve">#2462 : </v>
      </c>
      <c r="E2467" s="365"/>
      <c r="F2467" s="365"/>
      <c r="G2467" s="365"/>
      <c r="H2467" s="365"/>
      <c r="I2467" s="365"/>
      <c r="J2467" s="365"/>
      <c r="K2467" s="417"/>
      <c r="L2467" s="407">
        <f t="shared" si="273"/>
        <v>0</v>
      </c>
      <c r="M2467" s="407">
        <f t="shared" si="270"/>
        <v>0</v>
      </c>
      <c r="N2467" s="407">
        <f t="shared" si="271"/>
        <v>0</v>
      </c>
      <c r="O2467" s="407">
        <f t="shared" si="272"/>
        <v>0</v>
      </c>
      <c r="P2467" s="411" t="str">
        <f t="shared" si="268"/>
        <v/>
      </c>
      <c r="Q2467" s="412" t="str">
        <f t="shared" si="269"/>
        <v/>
      </c>
      <c r="Z2467" s="364"/>
    </row>
    <row r="2468" spans="2:26">
      <c r="B2468" s="406">
        <v>2463</v>
      </c>
      <c r="C2468" s="364"/>
      <c r="D2468" s="364" t="str">
        <f t="shared" si="274"/>
        <v xml:space="preserve">#2463 : </v>
      </c>
      <c r="E2468" s="365"/>
      <c r="F2468" s="365"/>
      <c r="G2468" s="365"/>
      <c r="H2468" s="365"/>
      <c r="I2468" s="365"/>
      <c r="J2468" s="365"/>
      <c r="K2468" s="417"/>
      <c r="L2468" s="407">
        <f t="shared" si="273"/>
        <v>0</v>
      </c>
      <c r="M2468" s="407">
        <f t="shared" si="270"/>
        <v>0</v>
      </c>
      <c r="N2468" s="407">
        <f t="shared" si="271"/>
        <v>0</v>
      </c>
      <c r="O2468" s="407">
        <f t="shared" si="272"/>
        <v>0</v>
      </c>
      <c r="P2468" s="411" t="str">
        <f t="shared" si="268"/>
        <v/>
      </c>
      <c r="Q2468" s="412" t="str">
        <f t="shared" si="269"/>
        <v/>
      </c>
      <c r="Z2468" s="364"/>
    </row>
    <row r="2469" spans="2:26">
      <c r="B2469" s="406">
        <v>2464</v>
      </c>
      <c r="C2469" s="364"/>
      <c r="D2469" s="364" t="str">
        <f t="shared" si="274"/>
        <v xml:space="preserve">#2464 : </v>
      </c>
      <c r="E2469" s="365"/>
      <c r="F2469" s="365"/>
      <c r="G2469" s="365"/>
      <c r="H2469" s="365"/>
      <c r="I2469" s="365"/>
      <c r="J2469" s="365"/>
      <c r="K2469" s="417"/>
      <c r="L2469" s="407">
        <f t="shared" si="273"/>
        <v>0</v>
      </c>
      <c r="M2469" s="407">
        <f t="shared" si="270"/>
        <v>0</v>
      </c>
      <c r="N2469" s="407">
        <f t="shared" si="271"/>
        <v>0</v>
      </c>
      <c r="O2469" s="407">
        <f t="shared" si="272"/>
        <v>0</v>
      </c>
      <c r="P2469" s="411" t="str">
        <f t="shared" si="268"/>
        <v/>
      </c>
      <c r="Q2469" s="412" t="str">
        <f t="shared" si="269"/>
        <v/>
      </c>
      <c r="Z2469" s="364"/>
    </row>
    <row r="2470" spans="2:26">
      <c r="B2470" s="406">
        <v>2465</v>
      </c>
      <c r="C2470" s="364"/>
      <c r="D2470" s="364" t="str">
        <f t="shared" si="274"/>
        <v xml:space="preserve">#2465 : </v>
      </c>
      <c r="E2470" s="365"/>
      <c r="F2470" s="365"/>
      <c r="G2470" s="365"/>
      <c r="H2470" s="365"/>
      <c r="I2470" s="365"/>
      <c r="J2470" s="365"/>
      <c r="K2470" s="417"/>
      <c r="L2470" s="407">
        <f t="shared" si="273"/>
        <v>0</v>
      </c>
      <c r="M2470" s="407">
        <f t="shared" si="270"/>
        <v>0</v>
      </c>
      <c r="N2470" s="407">
        <f t="shared" si="271"/>
        <v>0</v>
      </c>
      <c r="O2470" s="407">
        <f t="shared" si="272"/>
        <v>0</v>
      </c>
      <c r="P2470" s="411" t="str">
        <f t="shared" si="268"/>
        <v/>
      </c>
      <c r="Q2470" s="412" t="str">
        <f t="shared" si="269"/>
        <v/>
      </c>
      <c r="Z2470" s="364"/>
    </row>
    <row r="2471" spans="2:26">
      <c r="B2471" s="406">
        <v>2466</v>
      </c>
      <c r="C2471" s="364"/>
      <c r="D2471" s="364" t="str">
        <f t="shared" si="274"/>
        <v xml:space="preserve">#2466 : </v>
      </c>
      <c r="E2471" s="365"/>
      <c r="F2471" s="365"/>
      <c r="G2471" s="365"/>
      <c r="H2471" s="365"/>
      <c r="I2471" s="365"/>
      <c r="J2471" s="365"/>
      <c r="K2471" s="417"/>
      <c r="L2471" s="407">
        <f t="shared" si="273"/>
        <v>0</v>
      </c>
      <c r="M2471" s="407">
        <f t="shared" si="270"/>
        <v>0</v>
      </c>
      <c r="N2471" s="407">
        <f t="shared" si="271"/>
        <v>0</v>
      </c>
      <c r="O2471" s="407">
        <f t="shared" si="272"/>
        <v>0</v>
      </c>
      <c r="P2471" s="411" t="str">
        <f t="shared" si="268"/>
        <v/>
      </c>
      <c r="Q2471" s="412" t="str">
        <f t="shared" si="269"/>
        <v/>
      </c>
      <c r="Z2471" s="364"/>
    </row>
    <row r="2472" spans="2:26">
      <c r="B2472" s="406">
        <v>2467</v>
      </c>
      <c r="C2472" s="364"/>
      <c r="D2472" s="364" t="str">
        <f t="shared" si="274"/>
        <v xml:space="preserve">#2467 : </v>
      </c>
      <c r="E2472" s="365"/>
      <c r="F2472" s="365"/>
      <c r="G2472" s="365"/>
      <c r="H2472" s="365"/>
      <c r="I2472" s="365"/>
      <c r="J2472" s="365"/>
      <c r="K2472" s="417"/>
      <c r="L2472" s="407">
        <f t="shared" si="273"/>
        <v>0</v>
      </c>
      <c r="M2472" s="407">
        <f t="shared" si="270"/>
        <v>0</v>
      </c>
      <c r="N2472" s="407">
        <f t="shared" si="271"/>
        <v>0</v>
      </c>
      <c r="O2472" s="407">
        <f t="shared" si="272"/>
        <v>0</v>
      </c>
      <c r="P2472" s="411" t="str">
        <f t="shared" si="268"/>
        <v/>
      </c>
      <c r="Q2472" s="412" t="str">
        <f t="shared" si="269"/>
        <v/>
      </c>
      <c r="Z2472" s="364"/>
    </row>
    <row r="2473" spans="2:26">
      <c r="B2473" s="406">
        <v>2468</v>
      </c>
      <c r="C2473" s="364"/>
      <c r="D2473" s="364" t="str">
        <f t="shared" si="274"/>
        <v xml:space="preserve">#2468 : </v>
      </c>
      <c r="E2473" s="365"/>
      <c r="F2473" s="365"/>
      <c r="G2473" s="365"/>
      <c r="H2473" s="365"/>
      <c r="I2473" s="365"/>
      <c r="J2473" s="365"/>
      <c r="K2473" s="417"/>
      <c r="L2473" s="407">
        <f t="shared" si="273"/>
        <v>0</v>
      </c>
      <c r="M2473" s="407">
        <f t="shared" si="270"/>
        <v>0</v>
      </c>
      <c r="N2473" s="407">
        <f t="shared" si="271"/>
        <v>0</v>
      </c>
      <c r="O2473" s="407">
        <f t="shared" si="272"/>
        <v>0</v>
      </c>
      <c r="P2473" s="411" t="str">
        <f t="shared" si="268"/>
        <v/>
      </c>
      <c r="Q2473" s="412" t="str">
        <f t="shared" si="269"/>
        <v/>
      </c>
      <c r="Z2473" s="364"/>
    </row>
    <row r="2474" spans="2:26">
      <c r="B2474" s="406">
        <v>2469</v>
      </c>
      <c r="C2474" s="364"/>
      <c r="D2474" s="364" t="str">
        <f t="shared" si="274"/>
        <v xml:space="preserve">#2469 : </v>
      </c>
      <c r="E2474" s="365"/>
      <c r="F2474" s="365"/>
      <c r="G2474" s="365"/>
      <c r="H2474" s="365"/>
      <c r="I2474" s="365"/>
      <c r="J2474" s="365"/>
      <c r="K2474" s="417"/>
      <c r="L2474" s="407">
        <f t="shared" si="273"/>
        <v>0</v>
      </c>
      <c r="M2474" s="407">
        <f t="shared" si="270"/>
        <v>0</v>
      </c>
      <c r="N2474" s="407">
        <f t="shared" si="271"/>
        <v>0</v>
      </c>
      <c r="O2474" s="407">
        <f t="shared" si="272"/>
        <v>0</v>
      </c>
      <c r="P2474" s="411" t="str">
        <f t="shared" si="268"/>
        <v/>
      </c>
      <c r="Q2474" s="412" t="str">
        <f t="shared" si="269"/>
        <v/>
      </c>
      <c r="Z2474" s="364"/>
    </row>
    <row r="2475" spans="2:26">
      <c r="B2475" s="406">
        <v>2470</v>
      </c>
      <c r="C2475" s="364"/>
      <c r="D2475" s="364" t="str">
        <f t="shared" si="274"/>
        <v xml:space="preserve">#2470 : </v>
      </c>
      <c r="E2475" s="365"/>
      <c r="F2475" s="365"/>
      <c r="G2475" s="365"/>
      <c r="H2475" s="365"/>
      <c r="I2475" s="365"/>
      <c r="J2475" s="365"/>
      <c r="K2475" s="417"/>
      <c r="L2475" s="407">
        <f t="shared" si="273"/>
        <v>0</v>
      </c>
      <c r="M2475" s="407">
        <f t="shared" si="270"/>
        <v>0</v>
      </c>
      <c r="N2475" s="407">
        <f t="shared" si="271"/>
        <v>0</v>
      </c>
      <c r="O2475" s="407">
        <f t="shared" si="272"/>
        <v>0</v>
      </c>
      <c r="P2475" s="411" t="str">
        <f t="shared" si="268"/>
        <v/>
      </c>
      <c r="Q2475" s="412" t="str">
        <f t="shared" si="269"/>
        <v/>
      </c>
      <c r="Z2475" s="364"/>
    </row>
    <row r="2476" spans="2:26">
      <c r="B2476" s="406">
        <v>2471</v>
      </c>
      <c r="C2476" s="364"/>
      <c r="D2476" s="364" t="str">
        <f t="shared" si="274"/>
        <v xml:space="preserve">#2471 : </v>
      </c>
      <c r="E2476" s="365"/>
      <c r="F2476" s="365"/>
      <c r="G2476" s="365"/>
      <c r="H2476" s="365"/>
      <c r="I2476" s="365"/>
      <c r="J2476" s="365"/>
      <c r="K2476" s="417"/>
      <c r="L2476" s="407">
        <f t="shared" si="273"/>
        <v>0</v>
      </c>
      <c r="M2476" s="407">
        <f t="shared" si="270"/>
        <v>0</v>
      </c>
      <c r="N2476" s="407">
        <f t="shared" si="271"/>
        <v>0</v>
      </c>
      <c r="O2476" s="407">
        <f t="shared" si="272"/>
        <v>0</v>
      </c>
      <c r="P2476" s="411" t="str">
        <f t="shared" si="268"/>
        <v/>
      </c>
      <c r="Q2476" s="412" t="str">
        <f t="shared" si="269"/>
        <v/>
      </c>
      <c r="Z2476" s="364"/>
    </row>
    <row r="2477" spans="2:26">
      <c r="B2477" s="406">
        <v>2472</v>
      </c>
      <c r="C2477" s="364"/>
      <c r="D2477" s="364" t="str">
        <f t="shared" si="274"/>
        <v xml:space="preserve">#2472 : </v>
      </c>
      <c r="E2477" s="365"/>
      <c r="F2477" s="365"/>
      <c r="G2477" s="365"/>
      <c r="H2477" s="365"/>
      <c r="I2477" s="365"/>
      <c r="J2477" s="365"/>
      <c r="K2477" s="417"/>
      <c r="L2477" s="407">
        <f t="shared" si="273"/>
        <v>0</v>
      </c>
      <c r="M2477" s="407">
        <f t="shared" si="270"/>
        <v>0</v>
      </c>
      <c r="N2477" s="407">
        <f t="shared" si="271"/>
        <v>0</v>
      </c>
      <c r="O2477" s="407">
        <f t="shared" si="272"/>
        <v>0</v>
      </c>
      <c r="P2477" s="411" t="str">
        <f t="shared" si="268"/>
        <v/>
      </c>
      <c r="Q2477" s="412" t="str">
        <f t="shared" si="269"/>
        <v/>
      </c>
      <c r="Z2477" s="364"/>
    </row>
    <row r="2478" spans="2:26">
      <c r="B2478" s="406">
        <v>2473</v>
      </c>
      <c r="C2478" s="364"/>
      <c r="D2478" s="364" t="str">
        <f t="shared" si="274"/>
        <v xml:space="preserve">#2473 : </v>
      </c>
      <c r="E2478" s="365"/>
      <c r="F2478" s="365"/>
      <c r="G2478" s="365"/>
      <c r="H2478" s="365"/>
      <c r="I2478" s="365"/>
      <c r="J2478" s="365"/>
      <c r="K2478" s="417"/>
      <c r="L2478" s="407">
        <f t="shared" si="273"/>
        <v>0</v>
      </c>
      <c r="M2478" s="407">
        <f t="shared" si="270"/>
        <v>0</v>
      </c>
      <c r="N2478" s="407">
        <f t="shared" si="271"/>
        <v>0</v>
      </c>
      <c r="O2478" s="407">
        <f t="shared" si="272"/>
        <v>0</v>
      </c>
      <c r="P2478" s="411" t="str">
        <f t="shared" si="268"/>
        <v/>
      </c>
      <c r="Q2478" s="412" t="str">
        <f t="shared" si="269"/>
        <v/>
      </c>
      <c r="Z2478" s="364"/>
    </row>
    <row r="2479" spans="2:26">
      <c r="B2479" s="406">
        <v>2474</v>
      </c>
      <c r="C2479" s="364"/>
      <c r="D2479" s="364" t="str">
        <f t="shared" si="274"/>
        <v xml:space="preserve">#2474 : </v>
      </c>
      <c r="E2479" s="365"/>
      <c r="F2479" s="365"/>
      <c r="G2479" s="365"/>
      <c r="H2479" s="365"/>
      <c r="I2479" s="365"/>
      <c r="J2479" s="365"/>
      <c r="K2479" s="417"/>
      <c r="L2479" s="407">
        <f t="shared" si="273"/>
        <v>0</v>
      </c>
      <c r="M2479" s="407">
        <f t="shared" si="270"/>
        <v>0</v>
      </c>
      <c r="N2479" s="407">
        <f t="shared" si="271"/>
        <v>0</v>
      </c>
      <c r="O2479" s="407">
        <f t="shared" si="272"/>
        <v>0</v>
      </c>
      <c r="P2479" s="411" t="str">
        <f t="shared" si="268"/>
        <v/>
      </c>
      <c r="Q2479" s="412" t="str">
        <f t="shared" si="269"/>
        <v/>
      </c>
      <c r="Z2479" s="364"/>
    </row>
    <row r="2480" spans="2:26">
      <c r="B2480" s="406">
        <v>2475</v>
      </c>
      <c r="C2480" s="364"/>
      <c r="D2480" s="364" t="str">
        <f t="shared" si="274"/>
        <v xml:space="preserve">#2475 : </v>
      </c>
      <c r="E2480" s="365"/>
      <c r="F2480" s="365"/>
      <c r="G2480" s="365"/>
      <c r="H2480" s="365"/>
      <c r="I2480" s="365"/>
      <c r="J2480" s="365"/>
      <c r="K2480" s="417"/>
      <c r="L2480" s="407">
        <f t="shared" si="273"/>
        <v>0</v>
      </c>
      <c r="M2480" s="407">
        <f t="shared" si="270"/>
        <v>0</v>
      </c>
      <c r="N2480" s="407">
        <f t="shared" si="271"/>
        <v>0</v>
      </c>
      <c r="O2480" s="407">
        <f t="shared" si="272"/>
        <v>0</v>
      </c>
      <c r="P2480" s="411" t="str">
        <f t="shared" si="268"/>
        <v/>
      </c>
      <c r="Q2480" s="412" t="str">
        <f t="shared" si="269"/>
        <v/>
      </c>
      <c r="Z2480" s="364"/>
    </row>
    <row r="2481" spans="2:26">
      <c r="B2481" s="406">
        <v>2476</v>
      </c>
      <c r="C2481" s="364"/>
      <c r="D2481" s="364" t="str">
        <f t="shared" si="274"/>
        <v xml:space="preserve">#2476 : </v>
      </c>
      <c r="E2481" s="365"/>
      <c r="F2481" s="365"/>
      <c r="G2481" s="365"/>
      <c r="H2481" s="365"/>
      <c r="I2481" s="365"/>
      <c r="J2481" s="365"/>
      <c r="K2481" s="417"/>
      <c r="L2481" s="407">
        <f t="shared" si="273"/>
        <v>0</v>
      </c>
      <c r="M2481" s="407">
        <f t="shared" si="270"/>
        <v>0</v>
      </c>
      <c r="N2481" s="407">
        <f t="shared" si="271"/>
        <v>0</v>
      </c>
      <c r="O2481" s="407">
        <f t="shared" si="272"/>
        <v>0</v>
      </c>
      <c r="P2481" s="411" t="str">
        <f t="shared" si="268"/>
        <v/>
      </c>
      <c r="Q2481" s="412" t="str">
        <f t="shared" si="269"/>
        <v/>
      </c>
      <c r="Z2481" s="364"/>
    </row>
    <row r="2482" spans="2:26">
      <c r="B2482" s="406">
        <v>2477</v>
      </c>
      <c r="C2482" s="364"/>
      <c r="D2482" s="364" t="str">
        <f t="shared" si="274"/>
        <v xml:space="preserve">#2477 : </v>
      </c>
      <c r="E2482" s="365"/>
      <c r="F2482" s="365"/>
      <c r="G2482" s="365"/>
      <c r="H2482" s="365"/>
      <c r="I2482" s="365"/>
      <c r="J2482" s="365"/>
      <c r="K2482" s="417"/>
      <c r="L2482" s="407">
        <f t="shared" si="273"/>
        <v>0</v>
      </c>
      <c r="M2482" s="407">
        <f t="shared" si="270"/>
        <v>0</v>
      </c>
      <c r="N2482" s="407">
        <f t="shared" si="271"/>
        <v>0</v>
      </c>
      <c r="O2482" s="407">
        <f t="shared" si="272"/>
        <v>0</v>
      </c>
      <c r="P2482" s="411" t="str">
        <f t="shared" si="268"/>
        <v/>
      </c>
      <c r="Q2482" s="412" t="str">
        <f t="shared" si="269"/>
        <v/>
      </c>
      <c r="Z2482" s="364"/>
    </row>
    <row r="2483" spans="2:26">
      <c r="B2483" s="406">
        <v>2478</v>
      </c>
      <c r="C2483" s="364"/>
      <c r="D2483" s="364" t="str">
        <f t="shared" si="274"/>
        <v xml:space="preserve">#2478 : </v>
      </c>
      <c r="E2483" s="365"/>
      <c r="F2483" s="365"/>
      <c r="G2483" s="365"/>
      <c r="H2483" s="365"/>
      <c r="I2483" s="365"/>
      <c r="J2483" s="365"/>
      <c r="K2483" s="417"/>
      <c r="L2483" s="407">
        <f t="shared" si="273"/>
        <v>0</v>
      </c>
      <c r="M2483" s="407">
        <f t="shared" si="270"/>
        <v>0</v>
      </c>
      <c r="N2483" s="407">
        <f t="shared" si="271"/>
        <v>0</v>
      </c>
      <c r="O2483" s="407">
        <f t="shared" si="272"/>
        <v>0</v>
      </c>
      <c r="P2483" s="411" t="str">
        <f t="shared" si="268"/>
        <v/>
      </c>
      <c r="Q2483" s="412" t="str">
        <f t="shared" si="269"/>
        <v/>
      </c>
      <c r="Z2483" s="364"/>
    </row>
    <row r="2484" spans="2:26">
      <c r="B2484" s="406">
        <v>2479</v>
      </c>
      <c r="C2484" s="364"/>
      <c r="D2484" s="364" t="str">
        <f t="shared" si="274"/>
        <v xml:space="preserve">#2479 : </v>
      </c>
      <c r="E2484" s="365"/>
      <c r="F2484" s="365"/>
      <c r="G2484" s="365"/>
      <c r="H2484" s="365"/>
      <c r="I2484" s="365"/>
      <c r="J2484" s="365"/>
      <c r="K2484" s="417"/>
      <c r="L2484" s="407">
        <f t="shared" si="273"/>
        <v>0</v>
      </c>
      <c r="M2484" s="407">
        <f t="shared" si="270"/>
        <v>0</v>
      </c>
      <c r="N2484" s="407">
        <f t="shared" si="271"/>
        <v>0</v>
      </c>
      <c r="O2484" s="407">
        <f t="shared" si="272"/>
        <v>0</v>
      </c>
      <c r="P2484" s="411" t="str">
        <f t="shared" si="268"/>
        <v/>
      </c>
      <c r="Q2484" s="412" t="str">
        <f t="shared" si="269"/>
        <v/>
      </c>
      <c r="Z2484" s="364"/>
    </row>
    <row r="2485" spans="2:26">
      <c r="B2485" s="406">
        <v>2480</v>
      </c>
      <c r="C2485" s="364"/>
      <c r="D2485" s="364" t="str">
        <f t="shared" si="274"/>
        <v xml:space="preserve">#2480 : </v>
      </c>
      <c r="E2485" s="365"/>
      <c r="F2485" s="365"/>
      <c r="G2485" s="365"/>
      <c r="H2485" s="365"/>
      <c r="I2485" s="365"/>
      <c r="J2485" s="365"/>
      <c r="K2485" s="417"/>
      <c r="L2485" s="407">
        <f t="shared" si="273"/>
        <v>0</v>
      </c>
      <c r="M2485" s="407">
        <f t="shared" si="270"/>
        <v>0</v>
      </c>
      <c r="N2485" s="407">
        <f t="shared" si="271"/>
        <v>0</v>
      </c>
      <c r="O2485" s="407">
        <f t="shared" si="272"/>
        <v>0</v>
      </c>
      <c r="P2485" s="411" t="str">
        <f t="shared" si="268"/>
        <v/>
      </c>
      <c r="Q2485" s="412" t="str">
        <f t="shared" si="269"/>
        <v/>
      </c>
      <c r="Z2485" s="364"/>
    </row>
    <row r="2486" spans="2:26">
      <c r="B2486" s="406">
        <v>2481</v>
      </c>
      <c r="C2486" s="364"/>
      <c r="D2486" s="364" t="str">
        <f t="shared" si="274"/>
        <v xml:space="preserve">#2481 : </v>
      </c>
      <c r="E2486" s="365"/>
      <c r="F2486" s="365"/>
      <c r="G2486" s="365"/>
      <c r="H2486" s="365"/>
      <c r="I2486" s="365"/>
      <c r="J2486" s="365"/>
      <c r="K2486" s="417"/>
      <c r="L2486" s="407">
        <f t="shared" si="273"/>
        <v>0</v>
      </c>
      <c r="M2486" s="407">
        <f t="shared" si="270"/>
        <v>0</v>
      </c>
      <c r="N2486" s="407">
        <f t="shared" si="271"/>
        <v>0</v>
      </c>
      <c r="O2486" s="407">
        <f t="shared" si="272"/>
        <v>0</v>
      </c>
      <c r="P2486" s="411" t="str">
        <f t="shared" si="268"/>
        <v/>
      </c>
      <c r="Q2486" s="412" t="str">
        <f t="shared" si="269"/>
        <v/>
      </c>
      <c r="Z2486" s="364"/>
    </row>
    <row r="2487" spans="2:26">
      <c r="B2487" s="406">
        <v>2482</v>
      </c>
      <c r="C2487" s="364"/>
      <c r="D2487" s="364" t="str">
        <f t="shared" si="274"/>
        <v xml:space="preserve">#2482 : </v>
      </c>
      <c r="E2487" s="365"/>
      <c r="F2487" s="365"/>
      <c r="G2487" s="365"/>
      <c r="H2487" s="365"/>
      <c r="I2487" s="365"/>
      <c r="J2487" s="365"/>
      <c r="K2487" s="417"/>
      <c r="L2487" s="407">
        <f t="shared" si="273"/>
        <v>0</v>
      </c>
      <c r="M2487" s="407">
        <f t="shared" si="270"/>
        <v>0</v>
      </c>
      <c r="N2487" s="407">
        <f t="shared" si="271"/>
        <v>0</v>
      </c>
      <c r="O2487" s="407">
        <f t="shared" si="272"/>
        <v>0</v>
      </c>
      <c r="P2487" s="411" t="str">
        <f t="shared" si="268"/>
        <v/>
      </c>
      <c r="Q2487" s="412" t="str">
        <f t="shared" si="269"/>
        <v/>
      </c>
      <c r="Z2487" s="364"/>
    </row>
    <row r="2488" spans="2:26">
      <c r="B2488" s="406">
        <v>2483</v>
      </c>
      <c r="C2488" s="364"/>
      <c r="D2488" s="364" t="str">
        <f t="shared" si="274"/>
        <v xml:space="preserve">#2483 : </v>
      </c>
      <c r="E2488" s="365"/>
      <c r="F2488" s="365"/>
      <c r="G2488" s="365"/>
      <c r="H2488" s="365"/>
      <c r="I2488" s="365"/>
      <c r="J2488" s="365"/>
      <c r="K2488" s="417"/>
      <c r="L2488" s="407">
        <f t="shared" si="273"/>
        <v>0</v>
      </c>
      <c r="M2488" s="407">
        <f t="shared" si="270"/>
        <v>0</v>
      </c>
      <c r="N2488" s="407">
        <f t="shared" si="271"/>
        <v>0</v>
      </c>
      <c r="O2488" s="407">
        <f t="shared" si="272"/>
        <v>0</v>
      </c>
      <c r="P2488" s="411" t="str">
        <f t="shared" si="268"/>
        <v/>
      </c>
      <c r="Q2488" s="412" t="str">
        <f t="shared" si="269"/>
        <v/>
      </c>
      <c r="Z2488" s="364"/>
    </row>
    <row r="2489" spans="2:26">
      <c r="B2489" s="406">
        <v>2484</v>
      </c>
      <c r="C2489" s="364"/>
      <c r="D2489" s="364" t="str">
        <f t="shared" si="274"/>
        <v xml:space="preserve">#2484 : </v>
      </c>
      <c r="E2489" s="365"/>
      <c r="F2489" s="365"/>
      <c r="G2489" s="365"/>
      <c r="H2489" s="365"/>
      <c r="I2489" s="365"/>
      <c r="J2489" s="365"/>
      <c r="K2489" s="417"/>
      <c r="L2489" s="407">
        <f t="shared" si="273"/>
        <v>0</v>
      </c>
      <c r="M2489" s="407">
        <f t="shared" si="270"/>
        <v>0</v>
      </c>
      <c r="N2489" s="407">
        <f t="shared" si="271"/>
        <v>0</v>
      </c>
      <c r="O2489" s="407">
        <f t="shared" si="272"/>
        <v>0</v>
      </c>
      <c r="P2489" s="411" t="str">
        <f t="shared" si="268"/>
        <v/>
      </c>
      <c r="Q2489" s="412" t="str">
        <f t="shared" si="269"/>
        <v/>
      </c>
      <c r="Z2489" s="364"/>
    </row>
    <row r="2490" spans="2:26">
      <c r="B2490" s="406">
        <v>2485</v>
      </c>
      <c r="C2490" s="364"/>
      <c r="D2490" s="364" t="str">
        <f t="shared" si="274"/>
        <v xml:space="preserve">#2485 : </v>
      </c>
      <c r="E2490" s="365"/>
      <c r="F2490" s="365"/>
      <c r="G2490" s="365"/>
      <c r="H2490" s="365"/>
      <c r="I2490" s="365"/>
      <c r="J2490" s="365"/>
      <c r="K2490" s="417"/>
      <c r="L2490" s="407">
        <f t="shared" si="273"/>
        <v>0</v>
      </c>
      <c r="M2490" s="407">
        <f t="shared" si="270"/>
        <v>0</v>
      </c>
      <c r="N2490" s="407">
        <f t="shared" si="271"/>
        <v>0</v>
      </c>
      <c r="O2490" s="407">
        <f t="shared" si="272"/>
        <v>0</v>
      </c>
      <c r="P2490" s="411" t="str">
        <f t="shared" si="268"/>
        <v/>
      </c>
      <c r="Q2490" s="412" t="str">
        <f t="shared" si="269"/>
        <v/>
      </c>
      <c r="Z2490" s="364"/>
    </row>
    <row r="2491" spans="2:26">
      <c r="B2491" s="406">
        <v>2486</v>
      </c>
      <c r="C2491" s="364"/>
      <c r="D2491" s="364" t="str">
        <f t="shared" si="274"/>
        <v xml:space="preserve">#2486 : </v>
      </c>
      <c r="E2491" s="365"/>
      <c r="F2491" s="365"/>
      <c r="G2491" s="365"/>
      <c r="H2491" s="365"/>
      <c r="I2491" s="365"/>
      <c r="J2491" s="365"/>
      <c r="K2491" s="417"/>
      <c r="L2491" s="407">
        <f t="shared" si="273"/>
        <v>0</v>
      </c>
      <c r="M2491" s="407">
        <f t="shared" si="270"/>
        <v>0</v>
      </c>
      <c r="N2491" s="407">
        <f t="shared" si="271"/>
        <v>0</v>
      </c>
      <c r="O2491" s="407">
        <f t="shared" si="272"/>
        <v>0</v>
      </c>
      <c r="P2491" s="411" t="str">
        <f t="shared" si="268"/>
        <v/>
      </c>
      <c r="Q2491" s="412" t="str">
        <f t="shared" si="269"/>
        <v/>
      </c>
      <c r="Z2491" s="364"/>
    </row>
    <row r="2492" spans="2:26">
      <c r="B2492" s="406">
        <v>2487</v>
      </c>
      <c r="C2492" s="364"/>
      <c r="D2492" s="364" t="str">
        <f t="shared" si="274"/>
        <v xml:space="preserve">#2487 : </v>
      </c>
      <c r="E2492" s="365"/>
      <c r="F2492" s="365"/>
      <c r="G2492" s="365"/>
      <c r="H2492" s="365"/>
      <c r="I2492" s="365"/>
      <c r="J2492" s="365"/>
      <c r="K2492" s="417"/>
      <c r="L2492" s="407">
        <f t="shared" si="273"/>
        <v>0</v>
      </c>
      <c r="M2492" s="407">
        <f t="shared" si="270"/>
        <v>0</v>
      </c>
      <c r="N2492" s="407">
        <f t="shared" si="271"/>
        <v>0</v>
      </c>
      <c r="O2492" s="407">
        <f t="shared" si="272"/>
        <v>0</v>
      </c>
      <c r="P2492" s="411" t="str">
        <f t="shared" si="268"/>
        <v/>
      </c>
      <c r="Q2492" s="412" t="str">
        <f t="shared" si="269"/>
        <v/>
      </c>
      <c r="Z2492" s="364"/>
    </row>
    <row r="2493" spans="2:26">
      <c r="B2493" s="406">
        <v>2488</v>
      </c>
      <c r="C2493" s="364"/>
      <c r="D2493" s="364" t="str">
        <f t="shared" si="274"/>
        <v xml:space="preserve">#2488 : </v>
      </c>
      <c r="E2493" s="365"/>
      <c r="F2493" s="365"/>
      <c r="G2493" s="365"/>
      <c r="H2493" s="365"/>
      <c r="I2493" s="365"/>
      <c r="J2493" s="365"/>
      <c r="K2493" s="417"/>
      <c r="L2493" s="407">
        <f t="shared" si="273"/>
        <v>0</v>
      </c>
      <c r="M2493" s="407">
        <f t="shared" si="270"/>
        <v>0</v>
      </c>
      <c r="N2493" s="407">
        <f t="shared" si="271"/>
        <v>0</v>
      </c>
      <c r="O2493" s="407">
        <f t="shared" si="272"/>
        <v>0</v>
      </c>
      <c r="P2493" s="411" t="str">
        <f t="shared" si="268"/>
        <v/>
      </c>
      <c r="Q2493" s="412" t="str">
        <f t="shared" si="269"/>
        <v/>
      </c>
      <c r="Z2493" s="364"/>
    </row>
    <row r="2494" spans="2:26">
      <c r="B2494" s="406">
        <v>2489</v>
      </c>
      <c r="C2494" s="364"/>
      <c r="D2494" s="364" t="str">
        <f t="shared" si="274"/>
        <v xml:space="preserve">#2489 : </v>
      </c>
      <c r="E2494" s="365"/>
      <c r="F2494" s="365"/>
      <c r="G2494" s="365"/>
      <c r="H2494" s="365"/>
      <c r="I2494" s="365"/>
      <c r="J2494" s="365"/>
      <c r="K2494" s="417"/>
      <c r="L2494" s="407">
        <f t="shared" si="273"/>
        <v>0</v>
      </c>
      <c r="M2494" s="407">
        <f t="shared" si="270"/>
        <v>0</v>
      </c>
      <c r="N2494" s="407">
        <f t="shared" si="271"/>
        <v>0</v>
      </c>
      <c r="O2494" s="407">
        <f t="shared" si="272"/>
        <v>0</v>
      </c>
      <c r="P2494" s="411" t="str">
        <f t="shared" si="268"/>
        <v/>
      </c>
      <c r="Q2494" s="412" t="str">
        <f t="shared" si="269"/>
        <v/>
      </c>
      <c r="Z2494" s="364"/>
    </row>
    <row r="2495" spans="2:26">
      <c r="B2495" s="406">
        <v>2490</v>
      </c>
      <c r="C2495" s="364"/>
      <c r="D2495" s="364" t="str">
        <f t="shared" si="274"/>
        <v xml:space="preserve">#2490 : </v>
      </c>
      <c r="E2495" s="365"/>
      <c r="F2495" s="365"/>
      <c r="G2495" s="365"/>
      <c r="H2495" s="365"/>
      <c r="I2495" s="365"/>
      <c r="J2495" s="365"/>
      <c r="K2495" s="417"/>
      <c r="L2495" s="407">
        <f t="shared" si="273"/>
        <v>0</v>
      </c>
      <c r="M2495" s="407">
        <f t="shared" si="270"/>
        <v>0</v>
      </c>
      <c r="N2495" s="407">
        <f t="shared" si="271"/>
        <v>0</v>
      </c>
      <c r="O2495" s="407">
        <f t="shared" si="272"/>
        <v>0</v>
      </c>
      <c r="P2495" s="411" t="str">
        <f t="shared" si="268"/>
        <v/>
      </c>
      <c r="Q2495" s="412" t="str">
        <f t="shared" si="269"/>
        <v/>
      </c>
      <c r="Z2495" s="364"/>
    </row>
    <row r="2496" spans="2:26">
      <c r="B2496" s="406">
        <v>2491</v>
      </c>
      <c r="C2496" s="364"/>
      <c r="D2496" s="364" t="str">
        <f t="shared" si="274"/>
        <v xml:space="preserve">#2491 : </v>
      </c>
      <c r="E2496" s="365"/>
      <c r="F2496" s="365"/>
      <c r="G2496" s="365"/>
      <c r="H2496" s="365"/>
      <c r="I2496" s="365"/>
      <c r="J2496" s="365"/>
      <c r="K2496" s="417"/>
      <c r="L2496" s="407">
        <f t="shared" si="273"/>
        <v>0</v>
      </c>
      <c r="M2496" s="407">
        <f t="shared" si="270"/>
        <v>0</v>
      </c>
      <c r="N2496" s="407">
        <f t="shared" si="271"/>
        <v>0</v>
      </c>
      <c r="O2496" s="407">
        <f t="shared" si="272"/>
        <v>0</v>
      </c>
      <c r="P2496" s="411" t="str">
        <f t="shared" si="268"/>
        <v/>
      </c>
      <c r="Q2496" s="412" t="str">
        <f t="shared" si="269"/>
        <v/>
      </c>
      <c r="Z2496" s="364"/>
    </row>
    <row r="2497" spans="2:26">
      <c r="B2497" s="406">
        <v>2492</v>
      </c>
      <c r="C2497" s="364"/>
      <c r="D2497" s="364" t="str">
        <f t="shared" si="274"/>
        <v xml:space="preserve">#2492 : </v>
      </c>
      <c r="E2497" s="365"/>
      <c r="F2497" s="365"/>
      <c r="G2497" s="365"/>
      <c r="H2497" s="365"/>
      <c r="I2497" s="365"/>
      <c r="J2497" s="365"/>
      <c r="K2497" s="417"/>
      <c r="L2497" s="407">
        <f t="shared" si="273"/>
        <v>0</v>
      </c>
      <c r="M2497" s="407">
        <f t="shared" si="270"/>
        <v>0</v>
      </c>
      <c r="N2497" s="407">
        <f t="shared" si="271"/>
        <v>0</v>
      </c>
      <c r="O2497" s="407">
        <f t="shared" si="272"/>
        <v>0</v>
      </c>
      <c r="P2497" s="411" t="str">
        <f t="shared" si="268"/>
        <v/>
      </c>
      <c r="Q2497" s="412" t="str">
        <f t="shared" si="269"/>
        <v/>
      </c>
      <c r="Z2497" s="364"/>
    </row>
    <row r="2498" spans="2:26">
      <c r="B2498" s="406">
        <v>2493</v>
      </c>
      <c r="C2498" s="364"/>
      <c r="D2498" s="364" t="str">
        <f t="shared" si="274"/>
        <v xml:space="preserve">#2493 : </v>
      </c>
      <c r="E2498" s="365"/>
      <c r="F2498" s="365"/>
      <c r="G2498" s="365"/>
      <c r="H2498" s="365"/>
      <c r="I2498" s="365"/>
      <c r="J2498" s="365"/>
      <c r="K2498" s="417"/>
      <c r="L2498" s="407">
        <f t="shared" si="273"/>
        <v>0</v>
      </c>
      <c r="M2498" s="407">
        <f t="shared" si="270"/>
        <v>0</v>
      </c>
      <c r="N2498" s="407">
        <f t="shared" si="271"/>
        <v>0</v>
      </c>
      <c r="O2498" s="407">
        <f t="shared" si="272"/>
        <v>0</v>
      </c>
      <c r="P2498" s="411" t="str">
        <f t="shared" si="268"/>
        <v/>
      </c>
      <c r="Q2498" s="412" t="str">
        <f t="shared" si="269"/>
        <v/>
      </c>
      <c r="Z2498" s="364"/>
    </row>
    <row r="2499" spans="2:26">
      <c r="B2499" s="406">
        <v>2494</v>
      </c>
      <c r="C2499" s="364"/>
      <c r="D2499" s="364" t="str">
        <f t="shared" si="274"/>
        <v xml:space="preserve">#2494 : </v>
      </c>
      <c r="E2499" s="365"/>
      <c r="F2499" s="365"/>
      <c r="G2499" s="365"/>
      <c r="H2499" s="365"/>
      <c r="I2499" s="365"/>
      <c r="J2499" s="365"/>
      <c r="K2499" s="417"/>
      <c r="L2499" s="407">
        <f t="shared" si="273"/>
        <v>0</v>
      </c>
      <c r="M2499" s="407">
        <f t="shared" si="270"/>
        <v>0</v>
      </c>
      <c r="N2499" s="407">
        <f t="shared" si="271"/>
        <v>0</v>
      </c>
      <c r="O2499" s="407">
        <f t="shared" si="272"/>
        <v>0</v>
      </c>
      <c r="P2499" s="411" t="str">
        <f t="shared" si="268"/>
        <v/>
      </c>
      <c r="Q2499" s="412" t="str">
        <f t="shared" si="269"/>
        <v/>
      </c>
      <c r="Z2499" s="364"/>
    </row>
    <row r="2500" spans="2:26">
      <c r="B2500" s="406">
        <v>2495</v>
      </c>
      <c r="C2500" s="364"/>
      <c r="D2500" s="364" t="str">
        <f t="shared" si="274"/>
        <v xml:space="preserve">#2495 : </v>
      </c>
      <c r="E2500" s="365"/>
      <c r="F2500" s="365"/>
      <c r="G2500" s="365"/>
      <c r="H2500" s="365"/>
      <c r="I2500" s="365"/>
      <c r="J2500" s="365"/>
      <c r="K2500" s="417"/>
      <c r="L2500" s="407">
        <f t="shared" si="273"/>
        <v>0</v>
      </c>
      <c r="M2500" s="407">
        <f t="shared" si="270"/>
        <v>0</v>
      </c>
      <c r="N2500" s="407">
        <f t="shared" si="271"/>
        <v>0</v>
      </c>
      <c r="O2500" s="407">
        <f t="shared" si="272"/>
        <v>0</v>
      </c>
      <c r="P2500" s="411" t="str">
        <f t="shared" si="268"/>
        <v/>
      </c>
      <c r="Q2500" s="412" t="str">
        <f t="shared" si="269"/>
        <v/>
      </c>
      <c r="Z2500" s="364"/>
    </row>
    <row r="2501" spans="2:26">
      <c r="B2501" s="406">
        <v>2496</v>
      </c>
      <c r="C2501" s="364"/>
      <c r="D2501" s="364" t="str">
        <f t="shared" si="274"/>
        <v xml:space="preserve">#2496 : </v>
      </c>
      <c r="E2501" s="365"/>
      <c r="F2501" s="365"/>
      <c r="G2501" s="365"/>
      <c r="H2501" s="365"/>
      <c r="I2501" s="365"/>
      <c r="J2501" s="365"/>
      <c r="K2501" s="417"/>
      <c r="L2501" s="407">
        <f t="shared" si="273"/>
        <v>0</v>
      </c>
      <c r="M2501" s="407">
        <f t="shared" si="270"/>
        <v>0</v>
      </c>
      <c r="N2501" s="407">
        <f t="shared" si="271"/>
        <v>0</v>
      </c>
      <c r="O2501" s="407">
        <f t="shared" si="272"/>
        <v>0</v>
      </c>
      <c r="P2501" s="411" t="str">
        <f t="shared" si="268"/>
        <v/>
      </c>
      <c r="Q2501" s="412" t="str">
        <f t="shared" si="269"/>
        <v/>
      </c>
      <c r="Z2501" s="364"/>
    </row>
    <row r="2502" spans="2:26">
      <c r="B2502" s="406">
        <v>2497</v>
      </c>
      <c r="C2502" s="364"/>
      <c r="D2502" s="364" t="str">
        <f t="shared" si="274"/>
        <v xml:space="preserve">#2497 : </v>
      </c>
      <c r="E2502" s="365"/>
      <c r="F2502" s="365"/>
      <c r="G2502" s="365"/>
      <c r="H2502" s="365"/>
      <c r="I2502" s="365"/>
      <c r="J2502" s="365"/>
      <c r="K2502" s="417"/>
      <c r="L2502" s="407">
        <f t="shared" si="273"/>
        <v>0</v>
      </c>
      <c r="M2502" s="407">
        <f t="shared" si="270"/>
        <v>0</v>
      </c>
      <c r="N2502" s="407">
        <f t="shared" si="271"/>
        <v>0</v>
      </c>
      <c r="O2502" s="407">
        <f t="shared" si="272"/>
        <v>0</v>
      </c>
      <c r="P2502" s="411" t="str">
        <f t="shared" ref="P2502:P2565" si="275">IF(M2502&gt;N2502,"Match funding needs to be min 50%","")</f>
        <v/>
      </c>
      <c r="Q2502" s="412" t="str">
        <f t="shared" ref="Q2502:Q2565" si="276" xml:space="preserve">
IF(AND(E2502="Privately Rented Home",K2502&gt;=$L$3/0.7,L2502=$L$3),"",
IF(AND(E2502="Privately Rented Home",K2502&lt;$L$3/0.7,L2502=K2502*70%),"",
IF(AND(E2502="Privately Owned Home",K2502=L2502),"",
IF(AND(E2502="Social Home",K2502=(M2502+N2502)),"",
IF(AND(E2502="",K2502=0),"",
"Private Landlord contribution needs to be greater")))))</f>
        <v/>
      </c>
      <c r="Z2502" s="364"/>
    </row>
    <row r="2503" spans="2:26">
      <c r="B2503" s="406">
        <v>2498</v>
      </c>
      <c r="C2503" s="364"/>
      <c r="D2503" s="364" t="str">
        <f t="shared" si="274"/>
        <v xml:space="preserve">#2498 : </v>
      </c>
      <c r="E2503" s="365"/>
      <c r="F2503" s="365"/>
      <c r="G2503" s="365"/>
      <c r="H2503" s="365"/>
      <c r="I2503" s="365"/>
      <c r="J2503" s="365"/>
      <c r="K2503" s="417"/>
      <c r="L2503" s="407">
        <f t="shared" si="273"/>
        <v>0</v>
      </c>
      <c r="M2503" s="407">
        <f t="shared" ref="M2503:M2566" si="277">VALUE(
IF(AND(E2503="Social Home",K2503&gt;=$M$3/0.5),$M$3,
IF(AND(E2503="Social Home",K2503&lt;$M$3/0.5),K2503*50%,
"0")))</f>
        <v>0</v>
      </c>
      <c r="N2503" s="407">
        <f t="shared" ref="N2503:N2566" si="278">VALUE(IF(E2503="Social Home",K2503-M2503,0))</f>
        <v>0</v>
      </c>
      <c r="O2503" s="407">
        <f t="shared" ref="O2503:O2566" si="279">VALUE(IF(E2503="Privately Rented Home",K2503-L2503,0))</f>
        <v>0</v>
      </c>
      <c r="P2503" s="411" t="str">
        <f t="shared" si="275"/>
        <v/>
      </c>
      <c r="Q2503" s="412" t="str">
        <f t="shared" si="276"/>
        <v/>
      </c>
      <c r="Z2503" s="364"/>
    </row>
    <row r="2504" spans="2:26">
      <c r="B2504" s="406">
        <v>2499</v>
      </c>
      <c r="C2504" s="364"/>
      <c r="D2504" s="364" t="str">
        <f t="shared" si="274"/>
        <v xml:space="preserve">#2499 : </v>
      </c>
      <c r="E2504" s="365"/>
      <c r="F2504" s="365"/>
      <c r="G2504" s="365"/>
      <c r="H2504" s="365"/>
      <c r="I2504" s="365"/>
      <c r="J2504" s="365"/>
      <c r="K2504" s="417"/>
      <c r="L2504" s="407">
        <f t="shared" si="273"/>
        <v>0</v>
      </c>
      <c r="M2504" s="407">
        <f t="shared" si="277"/>
        <v>0</v>
      </c>
      <c r="N2504" s="407">
        <f t="shared" si="278"/>
        <v>0</v>
      </c>
      <c r="O2504" s="407">
        <f t="shared" si="279"/>
        <v>0</v>
      </c>
      <c r="P2504" s="411" t="str">
        <f t="shared" si="275"/>
        <v/>
      </c>
      <c r="Q2504" s="412" t="str">
        <f t="shared" si="276"/>
        <v/>
      </c>
      <c r="Z2504" s="364"/>
    </row>
    <row r="2505" spans="2:26">
      <c r="B2505" s="406">
        <v>2500</v>
      </c>
      <c r="C2505" s="364"/>
      <c r="D2505" s="364" t="str">
        <f t="shared" si="274"/>
        <v xml:space="preserve">#2500 : </v>
      </c>
      <c r="E2505" s="365"/>
      <c r="F2505" s="365"/>
      <c r="G2505" s="365"/>
      <c r="H2505" s="365"/>
      <c r="I2505" s="365"/>
      <c r="J2505" s="365"/>
      <c r="K2505" s="417"/>
      <c r="L2505" s="407">
        <f t="shared" ref="L2505:L2568" si="280">VALUE(
IF(AND(E2505="Privately Rented Home",K2505&gt;=$L$3/0.7),$L$3,
IF(AND(E2505="Privately Rented Home",K2505&lt;$L$3/0.7),K2505*0.7,
IF(AND(E2505="Privately Owned Home",K2505&gt;=0),K2505,
"0"))))</f>
        <v>0</v>
      </c>
      <c r="M2505" s="407">
        <f t="shared" si="277"/>
        <v>0</v>
      </c>
      <c r="N2505" s="407">
        <f t="shared" si="278"/>
        <v>0</v>
      </c>
      <c r="O2505" s="407">
        <f t="shared" si="279"/>
        <v>0</v>
      </c>
      <c r="P2505" s="411" t="str">
        <f t="shared" si="275"/>
        <v/>
      </c>
      <c r="Q2505" s="412" t="str">
        <f t="shared" si="276"/>
        <v/>
      </c>
      <c r="Z2505" s="364"/>
    </row>
    <row r="2506" spans="2:26">
      <c r="B2506" s="406">
        <v>2501</v>
      </c>
      <c r="C2506" s="364"/>
      <c r="D2506" s="364" t="str">
        <f t="shared" si="274"/>
        <v xml:space="preserve">#2501 : </v>
      </c>
      <c r="E2506" s="365"/>
      <c r="F2506" s="365"/>
      <c r="G2506" s="365"/>
      <c r="H2506" s="365"/>
      <c r="I2506" s="365"/>
      <c r="J2506" s="365"/>
      <c r="K2506" s="417"/>
      <c r="L2506" s="407">
        <f t="shared" si="280"/>
        <v>0</v>
      </c>
      <c r="M2506" s="407">
        <f t="shared" si="277"/>
        <v>0</v>
      </c>
      <c r="N2506" s="407">
        <f t="shared" si="278"/>
        <v>0</v>
      </c>
      <c r="O2506" s="407">
        <f t="shared" si="279"/>
        <v>0</v>
      </c>
      <c r="P2506" s="411" t="str">
        <f t="shared" si="275"/>
        <v/>
      </c>
      <c r="Q2506" s="412" t="str">
        <f t="shared" si="276"/>
        <v/>
      </c>
      <c r="Z2506" s="364"/>
    </row>
    <row r="2507" spans="2:26">
      <c r="B2507" s="406">
        <v>2502</v>
      </c>
      <c r="C2507" s="364"/>
      <c r="D2507" s="364" t="str">
        <f t="shared" si="274"/>
        <v xml:space="preserve">#2502 : </v>
      </c>
      <c r="E2507" s="365"/>
      <c r="F2507" s="365"/>
      <c r="G2507" s="365"/>
      <c r="H2507" s="365"/>
      <c r="I2507" s="365"/>
      <c r="J2507" s="365"/>
      <c r="K2507" s="417"/>
      <c r="L2507" s="407">
        <f t="shared" si="280"/>
        <v>0</v>
      </c>
      <c r="M2507" s="407">
        <f t="shared" si="277"/>
        <v>0</v>
      </c>
      <c r="N2507" s="407">
        <f t="shared" si="278"/>
        <v>0</v>
      </c>
      <c r="O2507" s="407">
        <f t="shared" si="279"/>
        <v>0</v>
      </c>
      <c r="P2507" s="411" t="str">
        <f t="shared" si="275"/>
        <v/>
      </c>
      <c r="Q2507" s="412" t="str">
        <f t="shared" si="276"/>
        <v/>
      </c>
      <c r="Z2507" s="364"/>
    </row>
    <row r="2508" spans="2:26">
      <c r="B2508" s="406">
        <v>2503</v>
      </c>
      <c r="C2508" s="364"/>
      <c r="D2508" s="364" t="str">
        <f t="shared" si="274"/>
        <v xml:space="preserve">#2503 : </v>
      </c>
      <c r="E2508" s="365"/>
      <c r="F2508" s="365"/>
      <c r="G2508" s="365"/>
      <c r="H2508" s="365"/>
      <c r="I2508" s="365"/>
      <c r="J2508" s="365"/>
      <c r="K2508" s="417"/>
      <c r="L2508" s="407">
        <f t="shared" si="280"/>
        <v>0</v>
      </c>
      <c r="M2508" s="407">
        <f t="shared" si="277"/>
        <v>0</v>
      </c>
      <c r="N2508" s="407">
        <f t="shared" si="278"/>
        <v>0</v>
      </c>
      <c r="O2508" s="407">
        <f t="shared" si="279"/>
        <v>0</v>
      </c>
      <c r="P2508" s="411" t="str">
        <f t="shared" si="275"/>
        <v/>
      </c>
      <c r="Q2508" s="412" t="str">
        <f t="shared" si="276"/>
        <v/>
      </c>
      <c r="Z2508" s="364"/>
    </row>
    <row r="2509" spans="2:26">
      <c r="B2509" s="406">
        <v>2504</v>
      </c>
      <c r="C2509" s="364"/>
      <c r="D2509" s="364" t="str">
        <f t="shared" si="274"/>
        <v xml:space="preserve">#2504 : </v>
      </c>
      <c r="E2509" s="365"/>
      <c r="F2509" s="365"/>
      <c r="G2509" s="365"/>
      <c r="H2509" s="365"/>
      <c r="I2509" s="365"/>
      <c r="J2509" s="365"/>
      <c r="K2509" s="417"/>
      <c r="L2509" s="407">
        <f t="shared" si="280"/>
        <v>0</v>
      </c>
      <c r="M2509" s="407">
        <f t="shared" si="277"/>
        <v>0</v>
      </c>
      <c r="N2509" s="407">
        <f t="shared" si="278"/>
        <v>0</v>
      </c>
      <c r="O2509" s="407">
        <f t="shared" si="279"/>
        <v>0</v>
      </c>
      <c r="P2509" s="411" t="str">
        <f t="shared" si="275"/>
        <v/>
      </c>
      <c r="Q2509" s="412" t="str">
        <f t="shared" si="276"/>
        <v/>
      </c>
      <c r="Z2509" s="364"/>
    </row>
    <row r="2510" spans="2:26">
      <c r="B2510" s="406">
        <v>2505</v>
      </c>
      <c r="C2510" s="364"/>
      <c r="D2510" s="364" t="str">
        <f t="shared" si="274"/>
        <v xml:space="preserve">#2505 : </v>
      </c>
      <c r="E2510" s="365"/>
      <c r="F2510" s="365"/>
      <c r="G2510" s="365"/>
      <c r="H2510" s="365"/>
      <c r="I2510" s="365"/>
      <c r="J2510" s="365"/>
      <c r="K2510" s="417"/>
      <c r="L2510" s="407">
        <f t="shared" si="280"/>
        <v>0</v>
      </c>
      <c r="M2510" s="407">
        <f t="shared" si="277"/>
        <v>0</v>
      </c>
      <c r="N2510" s="407">
        <f t="shared" si="278"/>
        <v>0</v>
      </c>
      <c r="O2510" s="407">
        <f t="shared" si="279"/>
        <v>0</v>
      </c>
      <c r="P2510" s="411" t="str">
        <f t="shared" si="275"/>
        <v/>
      </c>
      <c r="Q2510" s="412" t="str">
        <f t="shared" si="276"/>
        <v/>
      </c>
      <c r="Z2510" s="364"/>
    </row>
    <row r="2511" spans="2:26">
      <c r="B2511" s="406">
        <v>2506</v>
      </c>
      <c r="C2511" s="364"/>
      <c r="D2511" s="364" t="str">
        <f t="shared" si="274"/>
        <v xml:space="preserve">#2506 : </v>
      </c>
      <c r="E2511" s="365"/>
      <c r="F2511" s="365"/>
      <c r="G2511" s="365"/>
      <c r="H2511" s="365"/>
      <c r="I2511" s="365"/>
      <c r="J2511" s="365"/>
      <c r="K2511" s="417"/>
      <c r="L2511" s="407">
        <f t="shared" si="280"/>
        <v>0</v>
      </c>
      <c r="M2511" s="407">
        <f t="shared" si="277"/>
        <v>0</v>
      </c>
      <c r="N2511" s="407">
        <f t="shared" si="278"/>
        <v>0</v>
      </c>
      <c r="O2511" s="407">
        <f t="shared" si="279"/>
        <v>0</v>
      </c>
      <c r="P2511" s="411" t="str">
        <f t="shared" si="275"/>
        <v/>
      </c>
      <c r="Q2511" s="412" t="str">
        <f t="shared" si="276"/>
        <v/>
      </c>
      <c r="Z2511" s="364"/>
    </row>
    <row r="2512" spans="2:26">
      <c r="B2512" s="406">
        <v>2507</v>
      </c>
      <c r="C2512" s="364"/>
      <c r="D2512" s="364" t="str">
        <f t="shared" si="274"/>
        <v xml:space="preserve">#2507 : </v>
      </c>
      <c r="E2512" s="365"/>
      <c r="F2512" s="365"/>
      <c r="G2512" s="365"/>
      <c r="H2512" s="365"/>
      <c r="I2512" s="365"/>
      <c r="J2512" s="365"/>
      <c r="K2512" s="417"/>
      <c r="L2512" s="407">
        <f t="shared" si="280"/>
        <v>0</v>
      </c>
      <c r="M2512" s="407">
        <f t="shared" si="277"/>
        <v>0</v>
      </c>
      <c r="N2512" s="407">
        <f t="shared" si="278"/>
        <v>0</v>
      </c>
      <c r="O2512" s="407">
        <f t="shared" si="279"/>
        <v>0</v>
      </c>
      <c r="P2512" s="411" t="str">
        <f t="shared" si="275"/>
        <v/>
      </c>
      <c r="Q2512" s="412" t="str">
        <f t="shared" si="276"/>
        <v/>
      </c>
      <c r="Z2512" s="364"/>
    </row>
    <row r="2513" spans="2:26">
      <c r="B2513" s="406">
        <v>2508</v>
      </c>
      <c r="C2513" s="364"/>
      <c r="D2513" s="364" t="str">
        <f t="shared" si="274"/>
        <v xml:space="preserve">#2508 : </v>
      </c>
      <c r="E2513" s="365"/>
      <c r="F2513" s="365"/>
      <c r="G2513" s="365"/>
      <c r="H2513" s="365"/>
      <c r="I2513" s="365"/>
      <c r="J2513" s="365"/>
      <c r="K2513" s="417"/>
      <c r="L2513" s="407">
        <f t="shared" si="280"/>
        <v>0</v>
      </c>
      <c r="M2513" s="407">
        <f t="shared" si="277"/>
        <v>0</v>
      </c>
      <c r="N2513" s="407">
        <f t="shared" si="278"/>
        <v>0</v>
      </c>
      <c r="O2513" s="407">
        <f t="shared" si="279"/>
        <v>0</v>
      </c>
      <c r="P2513" s="411" t="str">
        <f t="shared" si="275"/>
        <v/>
      </c>
      <c r="Q2513" s="412" t="str">
        <f t="shared" si="276"/>
        <v/>
      </c>
      <c r="Z2513" s="364"/>
    </row>
    <row r="2514" spans="2:26">
      <c r="B2514" s="406">
        <v>2509</v>
      </c>
      <c r="C2514" s="364"/>
      <c r="D2514" s="364" t="str">
        <f t="shared" si="274"/>
        <v xml:space="preserve">#2509 : </v>
      </c>
      <c r="E2514" s="365"/>
      <c r="F2514" s="365"/>
      <c r="G2514" s="365"/>
      <c r="H2514" s="365"/>
      <c r="I2514" s="365"/>
      <c r="J2514" s="365"/>
      <c r="K2514" s="417"/>
      <c r="L2514" s="407">
        <f t="shared" si="280"/>
        <v>0</v>
      </c>
      <c r="M2514" s="407">
        <f t="shared" si="277"/>
        <v>0</v>
      </c>
      <c r="N2514" s="407">
        <f t="shared" si="278"/>
        <v>0</v>
      </c>
      <c r="O2514" s="407">
        <f t="shared" si="279"/>
        <v>0</v>
      </c>
      <c r="P2514" s="411" t="str">
        <f t="shared" si="275"/>
        <v/>
      </c>
      <c r="Q2514" s="412" t="str">
        <f t="shared" si="276"/>
        <v/>
      </c>
      <c r="Z2514" s="364"/>
    </row>
    <row r="2515" spans="2:26">
      <c r="B2515" s="406">
        <v>2510</v>
      </c>
      <c r="C2515" s="364"/>
      <c r="D2515" s="364" t="str">
        <f t="shared" si="274"/>
        <v xml:space="preserve">#2510 : </v>
      </c>
      <c r="E2515" s="365"/>
      <c r="F2515" s="365"/>
      <c r="G2515" s="365"/>
      <c r="H2515" s="365"/>
      <c r="I2515" s="365"/>
      <c r="J2515" s="365"/>
      <c r="K2515" s="417"/>
      <c r="L2515" s="407">
        <f t="shared" si="280"/>
        <v>0</v>
      </c>
      <c r="M2515" s="407">
        <f t="shared" si="277"/>
        <v>0</v>
      </c>
      <c r="N2515" s="407">
        <f t="shared" si="278"/>
        <v>0</v>
      </c>
      <c r="O2515" s="407">
        <f t="shared" si="279"/>
        <v>0</v>
      </c>
      <c r="P2515" s="411" t="str">
        <f t="shared" si="275"/>
        <v/>
      </c>
      <c r="Q2515" s="412" t="str">
        <f t="shared" si="276"/>
        <v/>
      </c>
      <c r="Z2515" s="364"/>
    </row>
    <row r="2516" spans="2:26">
      <c r="B2516" s="406">
        <v>2511</v>
      </c>
      <c r="C2516" s="364"/>
      <c r="D2516" s="364" t="str">
        <f t="shared" si="274"/>
        <v xml:space="preserve">#2511 : </v>
      </c>
      <c r="E2516" s="365"/>
      <c r="F2516" s="365"/>
      <c r="G2516" s="365"/>
      <c r="H2516" s="365"/>
      <c r="I2516" s="365"/>
      <c r="J2516" s="365"/>
      <c r="K2516" s="417"/>
      <c r="L2516" s="407">
        <f t="shared" si="280"/>
        <v>0</v>
      </c>
      <c r="M2516" s="407">
        <f t="shared" si="277"/>
        <v>0</v>
      </c>
      <c r="N2516" s="407">
        <f t="shared" si="278"/>
        <v>0</v>
      </c>
      <c r="O2516" s="407">
        <f t="shared" si="279"/>
        <v>0</v>
      </c>
      <c r="P2516" s="411" t="str">
        <f t="shared" si="275"/>
        <v/>
      </c>
      <c r="Q2516" s="412" t="str">
        <f t="shared" si="276"/>
        <v/>
      </c>
      <c r="Z2516" s="364"/>
    </row>
    <row r="2517" spans="2:26">
      <c r="B2517" s="406">
        <v>2512</v>
      </c>
      <c r="C2517" s="364"/>
      <c r="D2517" s="364" t="str">
        <f t="shared" si="274"/>
        <v xml:space="preserve">#2512 : </v>
      </c>
      <c r="E2517" s="365"/>
      <c r="F2517" s="365"/>
      <c r="G2517" s="365"/>
      <c r="H2517" s="365"/>
      <c r="I2517" s="365"/>
      <c r="J2517" s="365"/>
      <c r="K2517" s="417"/>
      <c r="L2517" s="407">
        <f t="shared" si="280"/>
        <v>0</v>
      </c>
      <c r="M2517" s="407">
        <f t="shared" si="277"/>
        <v>0</v>
      </c>
      <c r="N2517" s="407">
        <f t="shared" si="278"/>
        <v>0</v>
      </c>
      <c r="O2517" s="407">
        <f t="shared" si="279"/>
        <v>0</v>
      </c>
      <c r="P2517" s="411" t="str">
        <f t="shared" si="275"/>
        <v/>
      </c>
      <c r="Q2517" s="412" t="str">
        <f t="shared" si="276"/>
        <v/>
      </c>
      <c r="Z2517" s="364"/>
    </row>
    <row r="2518" spans="2:26">
      <c r="B2518" s="406">
        <v>2513</v>
      </c>
      <c r="C2518" s="364"/>
      <c r="D2518" s="364" t="str">
        <f t="shared" ref="D2518:D2581" si="281">"#"&amp;B2518&amp;" : "&amp;C2518</f>
        <v xml:space="preserve">#2513 : </v>
      </c>
      <c r="E2518" s="365"/>
      <c r="F2518" s="365"/>
      <c r="G2518" s="365"/>
      <c r="H2518" s="365"/>
      <c r="I2518" s="365"/>
      <c r="J2518" s="365"/>
      <c r="K2518" s="417"/>
      <c r="L2518" s="407">
        <f t="shared" si="280"/>
        <v>0</v>
      </c>
      <c r="M2518" s="407">
        <f t="shared" si="277"/>
        <v>0</v>
      </c>
      <c r="N2518" s="407">
        <f t="shared" si="278"/>
        <v>0</v>
      </c>
      <c r="O2518" s="407">
        <f t="shared" si="279"/>
        <v>0</v>
      </c>
      <c r="P2518" s="411" t="str">
        <f t="shared" si="275"/>
        <v/>
      </c>
      <c r="Q2518" s="412" t="str">
        <f t="shared" si="276"/>
        <v/>
      </c>
      <c r="Z2518" s="364"/>
    </row>
    <row r="2519" spans="2:26">
      <c r="B2519" s="406">
        <v>2514</v>
      </c>
      <c r="C2519" s="364"/>
      <c r="D2519" s="364" t="str">
        <f t="shared" si="281"/>
        <v xml:space="preserve">#2514 : </v>
      </c>
      <c r="E2519" s="365"/>
      <c r="F2519" s="365"/>
      <c r="G2519" s="365"/>
      <c r="H2519" s="365"/>
      <c r="I2519" s="365"/>
      <c r="J2519" s="365"/>
      <c r="K2519" s="417"/>
      <c r="L2519" s="407">
        <f t="shared" si="280"/>
        <v>0</v>
      </c>
      <c r="M2519" s="407">
        <f t="shared" si="277"/>
        <v>0</v>
      </c>
      <c r="N2519" s="407">
        <f t="shared" si="278"/>
        <v>0</v>
      </c>
      <c r="O2519" s="407">
        <f t="shared" si="279"/>
        <v>0</v>
      </c>
      <c r="P2519" s="411" t="str">
        <f t="shared" si="275"/>
        <v/>
      </c>
      <c r="Q2519" s="412" t="str">
        <f t="shared" si="276"/>
        <v/>
      </c>
      <c r="Z2519" s="364"/>
    </row>
    <row r="2520" spans="2:26">
      <c r="B2520" s="406">
        <v>2515</v>
      </c>
      <c r="C2520" s="364"/>
      <c r="D2520" s="364" t="str">
        <f t="shared" si="281"/>
        <v xml:space="preserve">#2515 : </v>
      </c>
      <c r="E2520" s="365"/>
      <c r="F2520" s="365"/>
      <c r="G2520" s="365"/>
      <c r="H2520" s="365"/>
      <c r="I2520" s="365"/>
      <c r="J2520" s="365"/>
      <c r="K2520" s="417"/>
      <c r="L2520" s="407">
        <f t="shared" si="280"/>
        <v>0</v>
      </c>
      <c r="M2520" s="407">
        <f t="shared" si="277"/>
        <v>0</v>
      </c>
      <c r="N2520" s="407">
        <f t="shared" si="278"/>
        <v>0</v>
      </c>
      <c r="O2520" s="407">
        <f t="shared" si="279"/>
        <v>0</v>
      </c>
      <c r="P2520" s="411" t="str">
        <f t="shared" si="275"/>
        <v/>
      </c>
      <c r="Q2520" s="412" t="str">
        <f t="shared" si="276"/>
        <v/>
      </c>
      <c r="Z2520" s="364"/>
    </row>
    <row r="2521" spans="2:26">
      <c r="B2521" s="406">
        <v>2516</v>
      </c>
      <c r="C2521" s="364"/>
      <c r="D2521" s="364" t="str">
        <f t="shared" si="281"/>
        <v xml:space="preserve">#2516 : </v>
      </c>
      <c r="E2521" s="365"/>
      <c r="F2521" s="365"/>
      <c r="G2521" s="365"/>
      <c r="H2521" s="365"/>
      <c r="I2521" s="365"/>
      <c r="J2521" s="365"/>
      <c r="K2521" s="417"/>
      <c r="L2521" s="407">
        <f t="shared" si="280"/>
        <v>0</v>
      </c>
      <c r="M2521" s="407">
        <f t="shared" si="277"/>
        <v>0</v>
      </c>
      <c r="N2521" s="407">
        <f t="shared" si="278"/>
        <v>0</v>
      </c>
      <c r="O2521" s="407">
        <f t="shared" si="279"/>
        <v>0</v>
      </c>
      <c r="P2521" s="411" t="str">
        <f t="shared" si="275"/>
        <v/>
      </c>
      <c r="Q2521" s="412" t="str">
        <f t="shared" si="276"/>
        <v/>
      </c>
      <c r="Z2521" s="364"/>
    </row>
    <row r="2522" spans="2:26">
      <c r="B2522" s="406">
        <v>2517</v>
      </c>
      <c r="C2522" s="364"/>
      <c r="D2522" s="364" t="str">
        <f t="shared" si="281"/>
        <v xml:space="preserve">#2517 : </v>
      </c>
      <c r="E2522" s="365"/>
      <c r="F2522" s="365"/>
      <c r="G2522" s="365"/>
      <c r="H2522" s="365"/>
      <c r="I2522" s="365"/>
      <c r="J2522" s="365"/>
      <c r="K2522" s="417"/>
      <c r="L2522" s="407">
        <f t="shared" si="280"/>
        <v>0</v>
      </c>
      <c r="M2522" s="407">
        <f t="shared" si="277"/>
        <v>0</v>
      </c>
      <c r="N2522" s="407">
        <f t="shared" si="278"/>
        <v>0</v>
      </c>
      <c r="O2522" s="407">
        <f t="shared" si="279"/>
        <v>0</v>
      </c>
      <c r="P2522" s="411" t="str">
        <f t="shared" si="275"/>
        <v/>
      </c>
      <c r="Q2522" s="412" t="str">
        <f t="shared" si="276"/>
        <v/>
      </c>
      <c r="Z2522" s="364"/>
    </row>
    <row r="2523" spans="2:26">
      <c r="B2523" s="406">
        <v>2518</v>
      </c>
      <c r="C2523" s="364"/>
      <c r="D2523" s="364" t="str">
        <f t="shared" si="281"/>
        <v xml:space="preserve">#2518 : </v>
      </c>
      <c r="E2523" s="365"/>
      <c r="F2523" s="365"/>
      <c r="G2523" s="365"/>
      <c r="H2523" s="365"/>
      <c r="I2523" s="365"/>
      <c r="J2523" s="365"/>
      <c r="K2523" s="417"/>
      <c r="L2523" s="407">
        <f t="shared" si="280"/>
        <v>0</v>
      </c>
      <c r="M2523" s="407">
        <f t="shared" si="277"/>
        <v>0</v>
      </c>
      <c r="N2523" s="407">
        <f t="shared" si="278"/>
        <v>0</v>
      </c>
      <c r="O2523" s="407">
        <f t="shared" si="279"/>
        <v>0</v>
      </c>
      <c r="P2523" s="411" t="str">
        <f t="shared" si="275"/>
        <v/>
      </c>
      <c r="Q2523" s="412" t="str">
        <f t="shared" si="276"/>
        <v/>
      </c>
      <c r="Z2523" s="364"/>
    </row>
    <row r="2524" spans="2:26">
      <c r="B2524" s="406">
        <v>2519</v>
      </c>
      <c r="C2524" s="364"/>
      <c r="D2524" s="364" t="str">
        <f t="shared" si="281"/>
        <v xml:space="preserve">#2519 : </v>
      </c>
      <c r="E2524" s="365"/>
      <c r="F2524" s="365"/>
      <c r="G2524" s="365"/>
      <c r="H2524" s="365"/>
      <c r="I2524" s="365"/>
      <c r="J2524" s="365"/>
      <c r="K2524" s="417"/>
      <c r="L2524" s="407">
        <f t="shared" si="280"/>
        <v>0</v>
      </c>
      <c r="M2524" s="407">
        <f t="shared" si="277"/>
        <v>0</v>
      </c>
      <c r="N2524" s="407">
        <f t="shared" si="278"/>
        <v>0</v>
      </c>
      <c r="O2524" s="407">
        <f t="shared" si="279"/>
        <v>0</v>
      </c>
      <c r="P2524" s="411" t="str">
        <f t="shared" si="275"/>
        <v/>
      </c>
      <c r="Q2524" s="412" t="str">
        <f t="shared" si="276"/>
        <v/>
      </c>
      <c r="Z2524" s="364"/>
    </row>
    <row r="2525" spans="2:26">
      <c r="B2525" s="406">
        <v>2520</v>
      </c>
      <c r="C2525" s="364"/>
      <c r="D2525" s="364" t="str">
        <f t="shared" si="281"/>
        <v xml:space="preserve">#2520 : </v>
      </c>
      <c r="E2525" s="365"/>
      <c r="F2525" s="365"/>
      <c r="G2525" s="365"/>
      <c r="H2525" s="365"/>
      <c r="I2525" s="365"/>
      <c r="J2525" s="365"/>
      <c r="K2525" s="417"/>
      <c r="L2525" s="407">
        <f t="shared" si="280"/>
        <v>0</v>
      </c>
      <c r="M2525" s="407">
        <f t="shared" si="277"/>
        <v>0</v>
      </c>
      <c r="N2525" s="407">
        <f t="shared" si="278"/>
        <v>0</v>
      </c>
      <c r="O2525" s="407">
        <f t="shared" si="279"/>
        <v>0</v>
      </c>
      <c r="P2525" s="411" t="str">
        <f t="shared" si="275"/>
        <v/>
      </c>
      <c r="Q2525" s="412" t="str">
        <f t="shared" si="276"/>
        <v/>
      </c>
      <c r="Z2525" s="364"/>
    </row>
    <row r="2526" spans="2:26">
      <c r="B2526" s="406">
        <v>2521</v>
      </c>
      <c r="C2526" s="364"/>
      <c r="D2526" s="364" t="str">
        <f t="shared" si="281"/>
        <v xml:space="preserve">#2521 : </v>
      </c>
      <c r="E2526" s="365"/>
      <c r="F2526" s="365"/>
      <c r="G2526" s="365"/>
      <c r="H2526" s="365"/>
      <c r="I2526" s="365"/>
      <c r="J2526" s="365"/>
      <c r="K2526" s="417"/>
      <c r="L2526" s="407">
        <f t="shared" si="280"/>
        <v>0</v>
      </c>
      <c r="M2526" s="407">
        <f t="shared" si="277"/>
        <v>0</v>
      </c>
      <c r="N2526" s="407">
        <f t="shared" si="278"/>
        <v>0</v>
      </c>
      <c r="O2526" s="407">
        <f t="shared" si="279"/>
        <v>0</v>
      </c>
      <c r="P2526" s="411" t="str">
        <f t="shared" si="275"/>
        <v/>
      </c>
      <c r="Q2526" s="412" t="str">
        <f t="shared" si="276"/>
        <v/>
      </c>
      <c r="Z2526" s="364"/>
    </row>
    <row r="2527" spans="2:26">
      <c r="B2527" s="406">
        <v>2522</v>
      </c>
      <c r="C2527" s="364"/>
      <c r="D2527" s="364" t="str">
        <f t="shared" si="281"/>
        <v xml:space="preserve">#2522 : </v>
      </c>
      <c r="E2527" s="365"/>
      <c r="F2527" s="365"/>
      <c r="G2527" s="365"/>
      <c r="H2527" s="365"/>
      <c r="I2527" s="365"/>
      <c r="J2527" s="365"/>
      <c r="K2527" s="417"/>
      <c r="L2527" s="407">
        <f t="shared" si="280"/>
        <v>0</v>
      </c>
      <c r="M2527" s="407">
        <f t="shared" si="277"/>
        <v>0</v>
      </c>
      <c r="N2527" s="407">
        <f t="shared" si="278"/>
        <v>0</v>
      </c>
      <c r="O2527" s="407">
        <f t="shared" si="279"/>
        <v>0</v>
      </c>
      <c r="P2527" s="411" t="str">
        <f t="shared" si="275"/>
        <v/>
      </c>
      <c r="Q2527" s="412" t="str">
        <f t="shared" si="276"/>
        <v/>
      </c>
      <c r="Z2527" s="364"/>
    </row>
    <row r="2528" spans="2:26">
      <c r="B2528" s="406">
        <v>2523</v>
      </c>
      <c r="C2528" s="364"/>
      <c r="D2528" s="364" t="str">
        <f t="shared" si="281"/>
        <v xml:space="preserve">#2523 : </v>
      </c>
      <c r="E2528" s="365"/>
      <c r="F2528" s="365"/>
      <c r="G2528" s="365"/>
      <c r="H2528" s="365"/>
      <c r="I2528" s="365"/>
      <c r="J2528" s="365"/>
      <c r="K2528" s="417"/>
      <c r="L2528" s="407">
        <f t="shared" si="280"/>
        <v>0</v>
      </c>
      <c r="M2528" s="407">
        <f t="shared" si="277"/>
        <v>0</v>
      </c>
      <c r="N2528" s="407">
        <f t="shared" si="278"/>
        <v>0</v>
      </c>
      <c r="O2528" s="407">
        <f t="shared" si="279"/>
        <v>0</v>
      </c>
      <c r="P2528" s="411" t="str">
        <f t="shared" si="275"/>
        <v/>
      </c>
      <c r="Q2528" s="412" t="str">
        <f t="shared" si="276"/>
        <v/>
      </c>
      <c r="Z2528" s="364"/>
    </row>
    <row r="2529" spans="2:26">
      <c r="B2529" s="406">
        <v>2524</v>
      </c>
      <c r="C2529" s="364"/>
      <c r="D2529" s="364" t="str">
        <f t="shared" si="281"/>
        <v xml:space="preserve">#2524 : </v>
      </c>
      <c r="E2529" s="365"/>
      <c r="F2529" s="365"/>
      <c r="G2529" s="365"/>
      <c r="H2529" s="365"/>
      <c r="I2529" s="365"/>
      <c r="J2529" s="365"/>
      <c r="K2529" s="417"/>
      <c r="L2529" s="407">
        <f t="shared" si="280"/>
        <v>0</v>
      </c>
      <c r="M2529" s="407">
        <f t="shared" si="277"/>
        <v>0</v>
      </c>
      <c r="N2529" s="407">
        <f t="shared" si="278"/>
        <v>0</v>
      </c>
      <c r="O2529" s="407">
        <f t="shared" si="279"/>
        <v>0</v>
      </c>
      <c r="P2529" s="411" t="str">
        <f t="shared" si="275"/>
        <v/>
      </c>
      <c r="Q2529" s="412" t="str">
        <f t="shared" si="276"/>
        <v/>
      </c>
      <c r="Z2529" s="364"/>
    </row>
    <row r="2530" spans="2:26">
      <c r="B2530" s="406">
        <v>2525</v>
      </c>
      <c r="C2530" s="364"/>
      <c r="D2530" s="364" t="str">
        <f t="shared" si="281"/>
        <v xml:space="preserve">#2525 : </v>
      </c>
      <c r="E2530" s="365"/>
      <c r="F2530" s="365"/>
      <c r="G2530" s="365"/>
      <c r="H2530" s="365"/>
      <c r="I2530" s="365"/>
      <c r="J2530" s="365"/>
      <c r="K2530" s="417"/>
      <c r="L2530" s="407">
        <f t="shared" si="280"/>
        <v>0</v>
      </c>
      <c r="M2530" s="407">
        <f t="shared" si="277"/>
        <v>0</v>
      </c>
      <c r="N2530" s="407">
        <f t="shared" si="278"/>
        <v>0</v>
      </c>
      <c r="O2530" s="407">
        <f t="shared" si="279"/>
        <v>0</v>
      </c>
      <c r="P2530" s="411" t="str">
        <f t="shared" si="275"/>
        <v/>
      </c>
      <c r="Q2530" s="412" t="str">
        <f t="shared" si="276"/>
        <v/>
      </c>
      <c r="Z2530" s="364"/>
    </row>
    <row r="2531" spans="2:26">
      <c r="B2531" s="406">
        <v>2526</v>
      </c>
      <c r="C2531" s="364"/>
      <c r="D2531" s="364" t="str">
        <f t="shared" si="281"/>
        <v xml:space="preserve">#2526 : </v>
      </c>
      <c r="E2531" s="365"/>
      <c r="F2531" s="365"/>
      <c r="G2531" s="365"/>
      <c r="H2531" s="365"/>
      <c r="I2531" s="365"/>
      <c r="J2531" s="365"/>
      <c r="K2531" s="417"/>
      <c r="L2531" s="407">
        <f t="shared" si="280"/>
        <v>0</v>
      </c>
      <c r="M2531" s="407">
        <f t="shared" si="277"/>
        <v>0</v>
      </c>
      <c r="N2531" s="407">
        <f t="shared" si="278"/>
        <v>0</v>
      </c>
      <c r="O2531" s="407">
        <f t="shared" si="279"/>
        <v>0</v>
      </c>
      <c r="P2531" s="411" t="str">
        <f t="shared" si="275"/>
        <v/>
      </c>
      <c r="Q2531" s="412" t="str">
        <f t="shared" si="276"/>
        <v/>
      </c>
      <c r="Z2531" s="364"/>
    </row>
    <row r="2532" spans="2:26">
      <c r="B2532" s="406">
        <v>2527</v>
      </c>
      <c r="C2532" s="364"/>
      <c r="D2532" s="364" t="str">
        <f t="shared" si="281"/>
        <v xml:space="preserve">#2527 : </v>
      </c>
      <c r="E2532" s="365"/>
      <c r="F2532" s="365"/>
      <c r="G2532" s="365"/>
      <c r="H2532" s="365"/>
      <c r="I2532" s="365"/>
      <c r="J2532" s="365"/>
      <c r="K2532" s="417"/>
      <c r="L2532" s="407">
        <f t="shared" si="280"/>
        <v>0</v>
      </c>
      <c r="M2532" s="407">
        <f t="shared" si="277"/>
        <v>0</v>
      </c>
      <c r="N2532" s="407">
        <f t="shared" si="278"/>
        <v>0</v>
      </c>
      <c r="O2532" s="407">
        <f t="shared" si="279"/>
        <v>0</v>
      </c>
      <c r="P2532" s="411" t="str">
        <f t="shared" si="275"/>
        <v/>
      </c>
      <c r="Q2532" s="412" t="str">
        <f t="shared" si="276"/>
        <v/>
      </c>
      <c r="Z2532" s="364"/>
    </row>
    <row r="2533" spans="2:26">
      <c r="B2533" s="406">
        <v>2528</v>
      </c>
      <c r="C2533" s="364"/>
      <c r="D2533" s="364" t="str">
        <f t="shared" si="281"/>
        <v xml:space="preserve">#2528 : </v>
      </c>
      <c r="E2533" s="365"/>
      <c r="F2533" s="365"/>
      <c r="G2533" s="365"/>
      <c r="H2533" s="365"/>
      <c r="I2533" s="365"/>
      <c r="J2533" s="365"/>
      <c r="K2533" s="417"/>
      <c r="L2533" s="407">
        <f t="shared" si="280"/>
        <v>0</v>
      </c>
      <c r="M2533" s="407">
        <f t="shared" si="277"/>
        <v>0</v>
      </c>
      <c r="N2533" s="407">
        <f t="shared" si="278"/>
        <v>0</v>
      </c>
      <c r="O2533" s="407">
        <f t="shared" si="279"/>
        <v>0</v>
      </c>
      <c r="P2533" s="411" t="str">
        <f t="shared" si="275"/>
        <v/>
      </c>
      <c r="Q2533" s="412" t="str">
        <f t="shared" si="276"/>
        <v/>
      </c>
      <c r="Z2533" s="364"/>
    </row>
    <row r="2534" spans="2:26">
      <c r="B2534" s="406">
        <v>2529</v>
      </c>
      <c r="C2534" s="364"/>
      <c r="D2534" s="364" t="str">
        <f t="shared" si="281"/>
        <v xml:space="preserve">#2529 : </v>
      </c>
      <c r="E2534" s="365"/>
      <c r="F2534" s="365"/>
      <c r="G2534" s="365"/>
      <c r="H2534" s="365"/>
      <c r="I2534" s="365"/>
      <c r="J2534" s="365"/>
      <c r="K2534" s="417"/>
      <c r="L2534" s="407">
        <f t="shared" si="280"/>
        <v>0</v>
      </c>
      <c r="M2534" s="407">
        <f t="shared" si="277"/>
        <v>0</v>
      </c>
      <c r="N2534" s="407">
        <f t="shared" si="278"/>
        <v>0</v>
      </c>
      <c r="O2534" s="407">
        <f t="shared" si="279"/>
        <v>0</v>
      </c>
      <c r="P2534" s="411" t="str">
        <f t="shared" si="275"/>
        <v/>
      </c>
      <c r="Q2534" s="412" t="str">
        <f t="shared" si="276"/>
        <v/>
      </c>
      <c r="Z2534" s="364"/>
    </row>
    <row r="2535" spans="2:26">
      <c r="B2535" s="406">
        <v>2530</v>
      </c>
      <c r="C2535" s="364"/>
      <c r="D2535" s="364" t="str">
        <f t="shared" si="281"/>
        <v xml:space="preserve">#2530 : </v>
      </c>
      <c r="E2535" s="365"/>
      <c r="F2535" s="365"/>
      <c r="G2535" s="365"/>
      <c r="H2535" s="365"/>
      <c r="I2535" s="365"/>
      <c r="J2535" s="365"/>
      <c r="K2535" s="417"/>
      <c r="L2535" s="407">
        <f t="shared" si="280"/>
        <v>0</v>
      </c>
      <c r="M2535" s="407">
        <f t="shared" si="277"/>
        <v>0</v>
      </c>
      <c r="N2535" s="407">
        <f t="shared" si="278"/>
        <v>0</v>
      </c>
      <c r="O2535" s="407">
        <f t="shared" si="279"/>
        <v>0</v>
      </c>
      <c r="P2535" s="411" t="str">
        <f t="shared" si="275"/>
        <v/>
      </c>
      <c r="Q2535" s="412" t="str">
        <f t="shared" si="276"/>
        <v/>
      </c>
      <c r="Z2535" s="364"/>
    </row>
    <row r="2536" spans="2:26">
      <c r="B2536" s="406">
        <v>2531</v>
      </c>
      <c r="C2536" s="364"/>
      <c r="D2536" s="364" t="str">
        <f t="shared" si="281"/>
        <v xml:space="preserve">#2531 : </v>
      </c>
      <c r="E2536" s="365"/>
      <c r="F2536" s="365"/>
      <c r="G2536" s="365"/>
      <c r="H2536" s="365"/>
      <c r="I2536" s="365"/>
      <c r="J2536" s="365"/>
      <c r="K2536" s="417"/>
      <c r="L2536" s="407">
        <f t="shared" si="280"/>
        <v>0</v>
      </c>
      <c r="M2536" s="407">
        <f t="shared" si="277"/>
        <v>0</v>
      </c>
      <c r="N2536" s="407">
        <f t="shared" si="278"/>
        <v>0</v>
      </c>
      <c r="O2536" s="407">
        <f t="shared" si="279"/>
        <v>0</v>
      </c>
      <c r="P2536" s="411" t="str">
        <f t="shared" si="275"/>
        <v/>
      </c>
      <c r="Q2536" s="412" t="str">
        <f t="shared" si="276"/>
        <v/>
      </c>
      <c r="Z2536" s="364"/>
    </row>
    <row r="2537" spans="2:26">
      <c r="B2537" s="406">
        <v>2532</v>
      </c>
      <c r="C2537" s="364"/>
      <c r="D2537" s="364" t="str">
        <f t="shared" si="281"/>
        <v xml:space="preserve">#2532 : </v>
      </c>
      <c r="E2537" s="365"/>
      <c r="F2537" s="365"/>
      <c r="G2537" s="365"/>
      <c r="H2537" s="365"/>
      <c r="I2537" s="365"/>
      <c r="J2537" s="365"/>
      <c r="K2537" s="417"/>
      <c r="L2537" s="407">
        <f t="shared" si="280"/>
        <v>0</v>
      </c>
      <c r="M2537" s="407">
        <f t="shared" si="277"/>
        <v>0</v>
      </c>
      <c r="N2537" s="407">
        <f t="shared" si="278"/>
        <v>0</v>
      </c>
      <c r="O2537" s="407">
        <f t="shared" si="279"/>
        <v>0</v>
      </c>
      <c r="P2537" s="411" t="str">
        <f t="shared" si="275"/>
        <v/>
      </c>
      <c r="Q2537" s="412" t="str">
        <f t="shared" si="276"/>
        <v/>
      </c>
      <c r="Z2537" s="364"/>
    </row>
    <row r="2538" spans="2:26">
      <c r="B2538" s="406">
        <v>2533</v>
      </c>
      <c r="C2538" s="364"/>
      <c r="D2538" s="364" t="str">
        <f t="shared" si="281"/>
        <v xml:space="preserve">#2533 : </v>
      </c>
      <c r="E2538" s="365"/>
      <c r="F2538" s="365"/>
      <c r="G2538" s="365"/>
      <c r="H2538" s="365"/>
      <c r="I2538" s="365"/>
      <c r="J2538" s="365"/>
      <c r="K2538" s="417"/>
      <c r="L2538" s="407">
        <f t="shared" si="280"/>
        <v>0</v>
      </c>
      <c r="M2538" s="407">
        <f t="shared" si="277"/>
        <v>0</v>
      </c>
      <c r="N2538" s="407">
        <f t="shared" si="278"/>
        <v>0</v>
      </c>
      <c r="O2538" s="407">
        <f t="shared" si="279"/>
        <v>0</v>
      </c>
      <c r="P2538" s="411" t="str">
        <f t="shared" si="275"/>
        <v/>
      </c>
      <c r="Q2538" s="412" t="str">
        <f t="shared" si="276"/>
        <v/>
      </c>
      <c r="Z2538" s="364"/>
    </row>
    <row r="2539" spans="2:26">
      <c r="B2539" s="406">
        <v>2534</v>
      </c>
      <c r="C2539" s="364"/>
      <c r="D2539" s="364" t="str">
        <f t="shared" si="281"/>
        <v xml:space="preserve">#2534 : </v>
      </c>
      <c r="E2539" s="365"/>
      <c r="F2539" s="365"/>
      <c r="G2539" s="365"/>
      <c r="H2539" s="365"/>
      <c r="I2539" s="365"/>
      <c r="J2539" s="365"/>
      <c r="K2539" s="417"/>
      <c r="L2539" s="407">
        <f t="shared" si="280"/>
        <v>0</v>
      </c>
      <c r="M2539" s="407">
        <f t="shared" si="277"/>
        <v>0</v>
      </c>
      <c r="N2539" s="407">
        <f t="shared" si="278"/>
        <v>0</v>
      </c>
      <c r="O2539" s="407">
        <f t="shared" si="279"/>
        <v>0</v>
      </c>
      <c r="P2539" s="411" t="str">
        <f t="shared" si="275"/>
        <v/>
      </c>
      <c r="Q2539" s="412" t="str">
        <f t="shared" si="276"/>
        <v/>
      </c>
      <c r="Z2539" s="364"/>
    </row>
    <row r="2540" spans="2:26">
      <c r="B2540" s="406">
        <v>2535</v>
      </c>
      <c r="C2540" s="364"/>
      <c r="D2540" s="364" t="str">
        <f t="shared" si="281"/>
        <v xml:space="preserve">#2535 : </v>
      </c>
      <c r="E2540" s="365"/>
      <c r="F2540" s="365"/>
      <c r="G2540" s="365"/>
      <c r="H2540" s="365"/>
      <c r="I2540" s="365"/>
      <c r="J2540" s="365"/>
      <c r="K2540" s="417"/>
      <c r="L2540" s="407">
        <f t="shared" si="280"/>
        <v>0</v>
      </c>
      <c r="M2540" s="407">
        <f t="shared" si="277"/>
        <v>0</v>
      </c>
      <c r="N2540" s="407">
        <f t="shared" si="278"/>
        <v>0</v>
      </c>
      <c r="O2540" s="407">
        <f t="shared" si="279"/>
        <v>0</v>
      </c>
      <c r="P2540" s="411" t="str">
        <f t="shared" si="275"/>
        <v/>
      </c>
      <c r="Q2540" s="412" t="str">
        <f t="shared" si="276"/>
        <v/>
      </c>
      <c r="Z2540" s="364"/>
    </row>
    <row r="2541" spans="2:26">
      <c r="B2541" s="406">
        <v>2536</v>
      </c>
      <c r="C2541" s="364"/>
      <c r="D2541" s="364" t="str">
        <f t="shared" si="281"/>
        <v xml:space="preserve">#2536 : </v>
      </c>
      <c r="E2541" s="365"/>
      <c r="F2541" s="365"/>
      <c r="G2541" s="365"/>
      <c r="H2541" s="365"/>
      <c r="I2541" s="365"/>
      <c r="J2541" s="365"/>
      <c r="K2541" s="417"/>
      <c r="L2541" s="407">
        <f t="shared" si="280"/>
        <v>0</v>
      </c>
      <c r="M2541" s="407">
        <f t="shared" si="277"/>
        <v>0</v>
      </c>
      <c r="N2541" s="407">
        <f t="shared" si="278"/>
        <v>0</v>
      </c>
      <c r="O2541" s="407">
        <f t="shared" si="279"/>
        <v>0</v>
      </c>
      <c r="P2541" s="411" t="str">
        <f t="shared" si="275"/>
        <v/>
      </c>
      <c r="Q2541" s="412" t="str">
        <f t="shared" si="276"/>
        <v/>
      </c>
      <c r="Z2541" s="364"/>
    </row>
    <row r="2542" spans="2:26">
      <c r="B2542" s="406">
        <v>2537</v>
      </c>
      <c r="C2542" s="364"/>
      <c r="D2542" s="364" t="str">
        <f t="shared" si="281"/>
        <v xml:space="preserve">#2537 : </v>
      </c>
      <c r="E2542" s="365"/>
      <c r="F2542" s="365"/>
      <c r="G2542" s="365"/>
      <c r="H2542" s="365"/>
      <c r="I2542" s="365"/>
      <c r="J2542" s="365"/>
      <c r="K2542" s="417"/>
      <c r="L2542" s="407">
        <f t="shared" si="280"/>
        <v>0</v>
      </c>
      <c r="M2542" s="407">
        <f t="shared" si="277"/>
        <v>0</v>
      </c>
      <c r="N2542" s="407">
        <f t="shared" si="278"/>
        <v>0</v>
      </c>
      <c r="O2542" s="407">
        <f t="shared" si="279"/>
        <v>0</v>
      </c>
      <c r="P2542" s="411" t="str">
        <f t="shared" si="275"/>
        <v/>
      </c>
      <c r="Q2542" s="412" t="str">
        <f t="shared" si="276"/>
        <v/>
      </c>
      <c r="Z2542" s="364"/>
    </row>
    <row r="2543" spans="2:26">
      <c r="B2543" s="406">
        <v>2538</v>
      </c>
      <c r="C2543" s="364"/>
      <c r="D2543" s="364" t="str">
        <f t="shared" si="281"/>
        <v xml:space="preserve">#2538 : </v>
      </c>
      <c r="E2543" s="365"/>
      <c r="F2543" s="365"/>
      <c r="G2543" s="365"/>
      <c r="H2543" s="365"/>
      <c r="I2543" s="365"/>
      <c r="J2543" s="365"/>
      <c r="K2543" s="417"/>
      <c r="L2543" s="407">
        <f t="shared" si="280"/>
        <v>0</v>
      </c>
      <c r="M2543" s="407">
        <f t="shared" si="277"/>
        <v>0</v>
      </c>
      <c r="N2543" s="407">
        <f t="shared" si="278"/>
        <v>0</v>
      </c>
      <c r="O2543" s="407">
        <f t="shared" si="279"/>
        <v>0</v>
      </c>
      <c r="P2543" s="411" t="str">
        <f t="shared" si="275"/>
        <v/>
      </c>
      <c r="Q2543" s="412" t="str">
        <f t="shared" si="276"/>
        <v/>
      </c>
      <c r="Z2543" s="364"/>
    </row>
    <row r="2544" spans="2:26">
      <c r="B2544" s="406">
        <v>2539</v>
      </c>
      <c r="C2544" s="364"/>
      <c r="D2544" s="364" t="str">
        <f t="shared" si="281"/>
        <v xml:space="preserve">#2539 : </v>
      </c>
      <c r="E2544" s="365"/>
      <c r="F2544" s="365"/>
      <c r="G2544" s="365"/>
      <c r="H2544" s="365"/>
      <c r="I2544" s="365"/>
      <c r="J2544" s="365"/>
      <c r="K2544" s="417"/>
      <c r="L2544" s="407">
        <f t="shared" si="280"/>
        <v>0</v>
      </c>
      <c r="M2544" s="407">
        <f t="shared" si="277"/>
        <v>0</v>
      </c>
      <c r="N2544" s="407">
        <f t="shared" si="278"/>
        <v>0</v>
      </c>
      <c r="O2544" s="407">
        <f t="shared" si="279"/>
        <v>0</v>
      </c>
      <c r="P2544" s="411" t="str">
        <f t="shared" si="275"/>
        <v/>
      </c>
      <c r="Q2544" s="412" t="str">
        <f t="shared" si="276"/>
        <v/>
      </c>
      <c r="Z2544" s="364"/>
    </row>
    <row r="2545" spans="2:26">
      <c r="B2545" s="406">
        <v>2540</v>
      </c>
      <c r="C2545" s="364"/>
      <c r="D2545" s="364" t="str">
        <f t="shared" si="281"/>
        <v xml:space="preserve">#2540 : </v>
      </c>
      <c r="E2545" s="365"/>
      <c r="F2545" s="365"/>
      <c r="G2545" s="365"/>
      <c r="H2545" s="365"/>
      <c r="I2545" s="365"/>
      <c r="J2545" s="365"/>
      <c r="K2545" s="417"/>
      <c r="L2545" s="407">
        <f t="shared" si="280"/>
        <v>0</v>
      </c>
      <c r="M2545" s="407">
        <f t="shared" si="277"/>
        <v>0</v>
      </c>
      <c r="N2545" s="407">
        <f t="shared" si="278"/>
        <v>0</v>
      </c>
      <c r="O2545" s="407">
        <f t="shared" si="279"/>
        <v>0</v>
      </c>
      <c r="P2545" s="411" t="str">
        <f t="shared" si="275"/>
        <v/>
      </c>
      <c r="Q2545" s="412" t="str">
        <f t="shared" si="276"/>
        <v/>
      </c>
      <c r="Z2545" s="364"/>
    </row>
    <row r="2546" spans="2:26">
      <c r="B2546" s="406">
        <v>2541</v>
      </c>
      <c r="C2546" s="364"/>
      <c r="D2546" s="364" t="str">
        <f t="shared" si="281"/>
        <v xml:space="preserve">#2541 : </v>
      </c>
      <c r="E2546" s="365"/>
      <c r="F2546" s="365"/>
      <c r="G2546" s="365"/>
      <c r="H2546" s="365"/>
      <c r="I2546" s="365"/>
      <c r="J2546" s="365"/>
      <c r="K2546" s="417"/>
      <c r="L2546" s="407">
        <f t="shared" si="280"/>
        <v>0</v>
      </c>
      <c r="M2546" s="407">
        <f t="shared" si="277"/>
        <v>0</v>
      </c>
      <c r="N2546" s="407">
        <f t="shared" si="278"/>
        <v>0</v>
      </c>
      <c r="O2546" s="407">
        <f t="shared" si="279"/>
        <v>0</v>
      </c>
      <c r="P2546" s="411" t="str">
        <f t="shared" si="275"/>
        <v/>
      </c>
      <c r="Q2546" s="412" t="str">
        <f t="shared" si="276"/>
        <v/>
      </c>
      <c r="Z2546" s="364"/>
    </row>
    <row r="2547" spans="2:26">
      <c r="B2547" s="406">
        <v>2542</v>
      </c>
      <c r="C2547" s="364"/>
      <c r="D2547" s="364" t="str">
        <f t="shared" si="281"/>
        <v xml:space="preserve">#2542 : </v>
      </c>
      <c r="E2547" s="365"/>
      <c r="F2547" s="365"/>
      <c r="G2547" s="365"/>
      <c r="H2547" s="365"/>
      <c r="I2547" s="365"/>
      <c r="J2547" s="365"/>
      <c r="K2547" s="417"/>
      <c r="L2547" s="407">
        <f t="shared" si="280"/>
        <v>0</v>
      </c>
      <c r="M2547" s="407">
        <f t="shared" si="277"/>
        <v>0</v>
      </c>
      <c r="N2547" s="407">
        <f t="shared" si="278"/>
        <v>0</v>
      </c>
      <c r="O2547" s="407">
        <f t="shared" si="279"/>
        <v>0</v>
      </c>
      <c r="P2547" s="411" t="str">
        <f t="shared" si="275"/>
        <v/>
      </c>
      <c r="Q2547" s="412" t="str">
        <f t="shared" si="276"/>
        <v/>
      </c>
      <c r="Z2547" s="364"/>
    </row>
    <row r="2548" spans="2:26">
      <c r="B2548" s="406">
        <v>2543</v>
      </c>
      <c r="C2548" s="364"/>
      <c r="D2548" s="364" t="str">
        <f t="shared" si="281"/>
        <v xml:space="preserve">#2543 : </v>
      </c>
      <c r="E2548" s="365"/>
      <c r="F2548" s="365"/>
      <c r="G2548" s="365"/>
      <c r="H2548" s="365"/>
      <c r="I2548" s="365"/>
      <c r="J2548" s="365"/>
      <c r="K2548" s="417"/>
      <c r="L2548" s="407">
        <f t="shared" si="280"/>
        <v>0</v>
      </c>
      <c r="M2548" s="407">
        <f t="shared" si="277"/>
        <v>0</v>
      </c>
      <c r="N2548" s="407">
        <f t="shared" si="278"/>
        <v>0</v>
      </c>
      <c r="O2548" s="407">
        <f t="shared" si="279"/>
        <v>0</v>
      </c>
      <c r="P2548" s="411" t="str">
        <f t="shared" si="275"/>
        <v/>
      </c>
      <c r="Q2548" s="412" t="str">
        <f t="shared" si="276"/>
        <v/>
      </c>
      <c r="Z2548" s="364"/>
    </row>
    <row r="2549" spans="2:26">
      <c r="B2549" s="406">
        <v>2544</v>
      </c>
      <c r="C2549" s="364"/>
      <c r="D2549" s="364" t="str">
        <f t="shared" si="281"/>
        <v xml:space="preserve">#2544 : </v>
      </c>
      <c r="E2549" s="365"/>
      <c r="F2549" s="365"/>
      <c r="G2549" s="365"/>
      <c r="H2549" s="365"/>
      <c r="I2549" s="365"/>
      <c r="J2549" s="365"/>
      <c r="K2549" s="417"/>
      <c r="L2549" s="407">
        <f t="shared" si="280"/>
        <v>0</v>
      </c>
      <c r="M2549" s="407">
        <f t="shared" si="277"/>
        <v>0</v>
      </c>
      <c r="N2549" s="407">
        <f t="shared" si="278"/>
        <v>0</v>
      </c>
      <c r="O2549" s="407">
        <f t="shared" si="279"/>
        <v>0</v>
      </c>
      <c r="P2549" s="411" t="str">
        <f t="shared" si="275"/>
        <v/>
      </c>
      <c r="Q2549" s="412" t="str">
        <f t="shared" si="276"/>
        <v/>
      </c>
      <c r="Z2549" s="364"/>
    </row>
    <row r="2550" spans="2:26">
      <c r="B2550" s="406">
        <v>2545</v>
      </c>
      <c r="C2550" s="364"/>
      <c r="D2550" s="364" t="str">
        <f t="shared" si="281"/>
        <v xml:space="preserve">#2545 : </v>
      </c>
      <c r="E2550" s="365"/>
      <c r="F2550" s="365"/>
      <c r="G2550" s="365"/>
      <c r="H2550" s="365"/>
      <c r="I2550" s="365"/>
      <c r="J2550" s="365"/>
      <c r="K2550" s="417"/>
      <c r="L2550" s="407">
        <f t="shared" si="280"/>
        <v>0</v>
      </c>
      <c r="M2550" s="407">
        <f t="shared" si="277"/>
        <v>0</v>
      </c>
      <c r="N2550" s="407">
        <f t="shared" si="278"/>
        <v>0</v>
      </c>
      <c r="O2550" s="407">
        <f t="shared" si="279"/>
        <v>0</v>
      </c>
      <c r="P2550" s="411" t="str">
        <f t="shared" si="275"/>
        <v/>
      </c>
      <c r="Q2550" s="412" t="str">
        <f t="shared" si="276"/>
        <v/>
      </c>
      <c r="Z2550" s="364"/>
    </row>
    <row r="2551" spans="2:26">
      <c r="B2551" s="406">
        <v>2546</v>
      </c>
      <c r="C2551" s="364"/>
      <c r="D2551" s="364" t="str">
        <f t="shared" si="281"/>
        <v xml:space="preserve">#2546 : </v>
      </c>
      <c r="E2551" s="365"/>
      <c r="F2551" s="365"/>
      <c r="G2551" s="365"/>
      <c r="H2551" s="365"/>
      <c r="I2551" s="365"/>
      <c r="J2551" s="365"/>
      <c r="K2551" s="417"/>
      <c r="L2551" s="407">
        <f t="shared" si="280"/>
        <v>0</v>
      </c>
      <c r="M2551" s="407">
        <f t="shared" si="277"/>
        <v>0</v>
      </c>
      <c r="N2551" s="407">
        <f t="shared" si="278"/>
        <v>0</v>
      </c>
      <c r="O2551" s="407">
        <f t="shared" si="279"/>
        <v>0</v>
      </c>
      <c r="P2551" s="411" t="str">
        <f t="shared" si="275"/>
        <v/>
      </c>
      <c r="Q2551" s="412" t="str">
        <f t="shared" si="276"/>
        <v/>
      </c>
      <c r="Z2551" s="364"/>
    </row>
    <row r="2552" spans="2:26">
      <c r="B2552" s="406">
        <v>2547</v>
      </c>
      <c r="C2552" s="364"/>
      <c r="D2552" s="364" t="str">
        <f t="shared" si="281"/>
        <v xml:space="preserve">#2547 : </v>
      </c>
      <c r="E2552" s="365"/>
      <c r="F2552" s="365"/>
      <c r="G2552" s="365"/>
      <c r="H2552" s="365"/>
      <c r="I2552" s="365"/>
      <c r="J2552" s="365"/>
      <c r="K2552" s="417"/>
      <c r="L2552" s="407">
        <f t="shared" si="280"/>
        <v>0</v>
      </c>
      <c r="M2552" s="407">
        <f t="shared" si="277"/>
        <v>0</v>
      </c>
      <c r="N2552" s="407">
        <f t="shared" si="278"/>
        <v>0</v>
      </c>
      <c r="O2552" s="407">
        <f t="shared" si="279"/>
        <v>0</v>
      </c>
      <c r="P2552" s="411" t="str">
        <f t="shared" si="275"/>
        <v/>
      </c>
      <c r="Q2552" s="412" t="str">
        <f t="shared" si="276"/>
        <v/>
      </c>
      <c r="Z2552" s="364"/>
    </row>
    <row r="2553" spans="2:26">
      <c r="B2553" s="406">
        <v>2548</v>
      </c>
      <c r="C2553" s="364"/>
      <c r="D2553" s="364" t="str">
        <f t="shared" si="281"/>
        <v xml:space="preserve">#2548 : </v>
      </c>
      <c r="E2553" s="365"/>
      <c r="F2553" s="365"/>
      <c r="G2553" s="365"/>
      <c r="H2553" s="365"/>
      <c r="I2553" s="365"/>
      <c r="J2553" s="365"/>
      <c r="K2553" s="417"/>
      <c r="L2553" s="407">
        <f t="shared" si="280"/>
        <v>0</v>
      </c>
      <c r="M2553" s="407">
        <f t="shared" si="277"/>
        <v>0</v>
      </c>
      <c r="N2553" s="407">
        <f t="shared" si="278"/>
        <v>0</v>
      </c>
      <c r="O2553" s="407">
        <f t="shared" si="279"/>
        <v>0</v>
      </c>
      <c r="P2553" s="411" t="str">
        <f t="shared" si="275"/>
        <v/>
      </c>
      <c r="Q2553" s="412" t="str">
        <f t="shared" si="276"/>
        <v/>
      </c>
      <c r="Z2553" s="364"/>
    </row>
    <row r="2554" spans="2:26">
      <c r="B2554" s="406">
        <v>2549</v>
      </c>
      <c r="C2554" s="364"/>
      <c r="D2554" s="364" t="str">
        <f t="shared" si="281"/>
        <v xml:space="preserve">#2549 : </v>
      </c>
      <c r="E2554" s="365"/>
      <c r="F2554" s="365"/>
      <c r="G2554" s="365"/>
      <c r="H2554" s="365"/>
      <c r="I2554" s="365"/>
      <c r="J2554" s="365"/>
      <c r="K2554" s="417"/>
      <c r="L2554" s="407">
        <f t="shared" si="280"/>
        <v>0</v>
      </c>
      <c r="M2554" s="407">
        <f t="shared" si="277"/>
        <v>0</v>
      </c>
      <c r="N2554" s="407">
        <f t="shared" si="278"/>
        <v>0</v>
      </c>
      <c r="O2554" s="407">
        <f t="shared" si="279"/>
        <v>0</v>
      </c>
      <c r="P2554" s="411" t="str">
        <f t="shared" si="275"/>
        <v/>
      </c>
      <c r="Q2554" s="412" t="str">
        <f t="shared" si="276"/>
        <v/>
      </c>
      <c r="Z2554" s="364"/>
    </row>
    <row r="2555" spans="2:26">
      <c r="B2555" s="406">
        <v>2550</v>
      </c>
      <c r="C2555" s="364"/>
      <c r="D2555" s="364" t="str">
        <f t="shared" si="281"/>
        <v xml:space="preserve">#2550 : </v>
      </c>
      <c r="E2555" s="365"/>
      <c r="F2555" s="365"/>
      <c r="G2555" s="365"/>
      <c r="H2555" s="365"/>
      <c r="I2555" s="365"/>
      <c r="J2555" s="365"/>
      <c r="K2555" s="417"/>
      <c r="L2555" s="407">
        <f t="shared" si="280"/>
        <v>0</v>
      </c>
      <c r="M2555" s="407">
        <f t="shared" si="277"/>
        <v>0</v>
      </c>
      <c r="N2555" s="407">
        <f t="shared" si="278"/>
        <v>0</v>
      </c>
      <c r="O2555" s="407">
        <f t="shared" si="279"/>
        <v>0</v>
      </c>
      <c r="P2555" s="411" t="str">
        <f t="shared" si="275"/>
        <v/>
      </c>
      <c r="Q2555" s="412" t="str">
        <f t="shared" si="276"/>
        <v/>
      </c>
      <c r="Z2555" s="364"/>
    </row>
    <row r="2556" spans="2:26">
      <c r="B2556" s="406">
        <v>2551</v>
      </c>
      <c r="C2556" s="364"/>
      <c r="D2556" s="364" t="str">
        <f t="shared" si="281"/>
        <v xml:space="preserve">#2551 : </v>
      </c>
      <c r="E2556" s="365"/>
      <c r="F2556" s="365"/>
      <c r="G2556" s="365"/>
      <c r="H2556" s="365"/>
      <c r="I2556" s="365"/>
      <c r="J2556" s="365"/>
      <c r="K2556" s="417"/>
      <c r="L2556" s="407">
        <f t="shared" si="280"/>
        <v>0</v>
      </c>
      <c r="M2556" s="407">
        <f t="shared" si="277"/>
        <v>0</v>
      </c>
      <c r="N2556" s="407">
        <f t="shared" si="278"/>
        <v>0</v>
      </c>
      <c r="O2556" s="407">
        <f t="shared" si="279"/>
        <v>0</v>
      </c>
      <c r="P2556" s="411" t="str">
        <f t="shared" si="275"/>
        <v/>
      </c>
      <c r="Q2556" s="412" t="str">
        <f t="shared" si="276"/>
        <v/>
      </c>
      <c r="Z2556" s="364"/>
    </row>
    <row r="2557" spans="2:26">
      <c r="B2557" s="406">
        <v>2552</v>
      </c>
      <c r="C2557" s="364"/>
      <c r="D2557" s="364" t="str">
        <f t="shared" si="281"/>
        <v xml:space="preserve">#2552 : </v>
      </c>
      <c r="E2557" s="365"/>
      <c r="F2557" s="365"/>
      <c r="G2557" s="365"/>
      <c r="H2557" s="365"/>
      <c r="I2557" s="365"/>
      <c r="J2557" s="365"/>
      <c r="K2557" s="417"/>
      <c r="L2557" s="407">
        <f t="shared" si="280"/>
        <v>0</v>
      </c>
      <c r="M2557" s="407">
        <f t="shared" si="277"/>
        <v>0</v>
      </c>
      <c r="N2557" s="407">
        <f t="shared" si="278"/>
        <v>0</v>
      </c>
      <c r="O2557" s="407">
        <f t="shared" si="279"/>
        <v>0</v>
      </c>
      <c r="P2557" s="411" t="str">
        <f t="shared" si="275"/>
        <v/>
      </c>
      <c r="Q2557" s="412" t="str">
        <f t="shared" si="276"/>
        <v/>
      </c>
      <c r="Z2557" s="364"/>
    </row>
    <row r="2558" spans="2:26">
      <c r="B2558" s="406">
        <v>2553</v>
      </c>
      <c r="C2558" s="364"/>
      <c r="D2558" s="364" t="str">
        <f t="shared" si="281"/>
        <v xml:space="preserve">#2553 : </v>
      </c>
      <c r="E2558" s="365"/>
      <c r="F2558" s="365"/>
      <c r="G2558" s="365"/>
      <c r="H2558" s="365"/>
      <c r="I2558" s="365"/>
      <c r="J2558" s="365"/>
      <c r="K2558" s="417"/>
      <c r="L2558" s="407">
        <f t="shared" si="280"/>
        <v>0</v>
      </c>
      <c r="M2558" s="407">
        <f t="shared" si="277"/>
        <v>0</v>
      </c>
      <c r="N2558" s="407">
        <f t="shared" si="278"/>
        <v>0</v>
      </c>
      <c r="O2558" s="407">
        <f t="shared" si="279"/>
        <v>0</v>
      </c>
      <c r="P2558" s="411" t="str">
        <f t="shared" si="275"/>
        <v/>
      </c>
      <c r="Q2558" s="412" t="str">
        <f t="shared" si="276"/>
        <v/>
      </c>
      <c r="Z2558" s="364"/>
    </row>
    <row r="2559" spans="2:26">
      <c r="B2559" s="406">
        <v>2554</v>
      </c>
      <c r="C2559" s="364"/>
      <c r="D2559" s="364" t="str">
        <f t="shared" si="281"/>
        <v xml:space="preserve">#2554 : </v>
      </c>
      <c r="E2559" s="365"/>
      <c r="F2559" s="365"/>
      <c r="G2559" s="365"/>
      <c r="H2559" s="365"/>
      <c r="I2559" s="365"/>
      <c r="J2559" s="365"/>
      <c r="K2559" s="417"/>
      <c r="L2559" s="407">
        <f t="shared" si="280"/>
        <v>0</v>
      </c>
      <c r="M2559" s="407">
        <f t="shared" si="277"/>
        <v>0</v>
      </c>
      <c r="N2559" s="407">
        <f t="shared" si="278"/>
        <v>0</v>
      </c>
      <c r="O2559" s="407">
        <f t="shared" si="279"/>
        <v>0</v>
      </c>
      <c r="P2559" s="411" t="str">
        <f t="shared" si="275"/>
        <v/>
      </c>
      <c r="Q2559" s="412" t="str">
        <f t="shared" si="276"/>
        <v/>
      </c>
      <c r="Z2559" s="364"/>
    </row>
    <row r="2560" spans="2:26">
      <c r="B2560" s="406">
        <v>2555</v>
      </c>
      <c r="C2560" s="364"/>
      <c r="D2560" s="364" t="str">
        <f t="shared" si="281"/>
        <v xml:space="preserve">#2555 : </v>
      </c>
      <c r="E2560" s="365"/>
      <c r="F2560" s="365"/>
      <c r="G2560" s="365"/>
      <c r="H2560" s="365"/>
      <c r="I2560" s="365"/>
      <c r="J2560" s="365"/>
      <c r="K2560" s="417"/>
      <c r="L2560" s="407">
        <f t="shared" si="280"/>
        <v>0</v>
      </c>
      <c r="M2560" s="407">
        <f t="shared" si="277"/>
        <v>0</v>
      </c>
      <c r="N2560" s="407">
        <f t="shared" si="278"/>
        <v>0</v>
      </c>
      <c r="O2560" s="407">
        <f t="shared" si="279"/>
        <v>0</v>
      </c>
      <c r="P2560" s="411" t="str">
        <f t="shared" si="275"/>
        <v/>
      </c>
      <c r="Q2560" s="412" t="str">
        <f t="shared" si="276"/>
        <v/>
      </c>
      <c r="Z2560" s="364"/>
    </row>
    <row r="2561" spans="2:26">
      <c r="B2561" s="406">
        <v>2556</v>
      </c>
      <c r="C2561" s="364"/>
      <c r="D2561" s="364" t="str">
        <f t="shared" si="281"/>
        <v xml:space="preserve">#2556 : </v>
      </c>
      <c r="E2561" s="365"/>
      <c r="F2561" s="365"/>
      <c r="G2561" s="365"/>
      <c r="H2561" s="365"/>
      <c r="I2561" s="365"/>
      <c r="J2561" s="365"/>
      <c r="K2561" s="417"/>
      <c r="L2561" s="407">
        <f t="shared" si="280"/>
        <v>0</v>
      </c>
      <c r="M2561" s="407">
        <f t="shared" si="277"/>
        <v>0</v>
      </c>
      <c r="N2561" s="407">
        <f t="shared" si="278"/>
        <v>0</v>
      </c>
      <c r="O2561" s="407">
        <f t="shared" si="279"/>
        <v>0</v>
      </c>
      <c r="P2561" s="411" t="str">
        <f t="shared" si="275"/>
        <v/>
      </c>
      <c r="Q2561" s="412" t="str">
        <f t="shared" si="276"/>
        <v/>
      </c>
      <c r="Z2561" s="364"/>
    </row>
    <row r="2562" spans="2:26">
      <c r="B2562" s="406">
        <v>2557</v>
      </c>
      <c r="C2562" s="364"/>
      <c r="D2562" s="364" t="str">
        <f t="shared" si="281"/>
        <v xml:space="preserve">#2557 : </v>
      </c>
      <c r="E2562" s="365"/>
      <c r="F2562" s="365"/>
      <c r="G2562" s="365"/>
      <c r="H2562" s="365"/>
      <c r="I2562" s="365"/>
      <c r="J2562" s="365"/>
      <c r="K2562" s="417"/>
      <c r="L2562" s="407">
        <f t="shared" si="280"/>
        <v>0</v>
      </c>
      <c r="M2562" s="407">
        <f t="shared" si="277"/>
        <v>0</v>
      </c>
      <c r="N2562" s="407">
        <f t="shared" si="278"/>
        <v>0</v>
      </c>
      <c r="O2562" s="407">
        <f t="shared" si="279"/>
        <v>0</v>
      </c>
      <c r="P2562" s="411" t="str">
        <f t="shared" si="275"/>
        <v/>
      </c>
      <c r="Q2562" s="412" t="str">
        <f t="shared" si="276"/>
        <v/>
      </c>
      <c r="Z2562" s="364"/>
    </row>
    <row r="2563" spans="2:26">
      <c r="B2563" s="406">
        <v>2558</v>
      </c>
      <c r="C2563" s="364"/>
      <c r="D2563" s="364" t="str">
        <f t="shared" si="281"/>
        <v xml:space="preserve">#2558 : </v>
      </c>
      <c r="E2563" s="365"/>
      <c r="F2563" s="365"/>
      <c r="G2563" s="365"/>
      <c r="H2563" s="365"/>
      <c r="I2563" s="365"/>
      <c r="J2563" s="365"/>
      <c r="K2563" s="417"/>
      <c r="L2563" s="407">
        <f t="shared" si="280"/>
        <v>0</v>
      </c>
      <c r="M2563" s="407">
        <f t="shared" si="277"/>
        <v>0</v>
      </c>
      <c r="N2563" s="407">
        <f t="shared" si="278"/>
        <v>0</v>
      </c>
      <c r="O2563" s="407">
        <f t="shared" si="279"/>
        <v>0</v>
      </c>
      <c r="P2563" s="411" t="str">
        <f t="shared" si="275"/>
        <v/>
      </c>
      <c r="Q2563" s="412" t="str">
        <f t="shared" si="276"/>
        <v/>
      </c>
      <c r="Z2563" s="364"/>
    </row>
    <row r="2564" spans="2:26">
      <c r="B2564" s="406">
        <v>2559</v>
      </c>
      <c r="C2564" s="364"/>
      <c r="D2564" s="364" t="str">
        <f t="shared" si="281"/>
        <v xml:space="preserve">#2559 : </v>
      </c>
      <c r="E2564" s="365"/>
      <c r="F2564" s="365"/>
      <c r="G2564" s="365"/>
      <c r="H2564" s="365"/>
      <c r="I2564" s="365"/>
      <c r="J2564" s="365"/>
      <c r="K2564" s="417"/>
      <c r="L2564" s="407">
        <f t="shared" si="280"/>
        <v>0</v>
      </c>
      <c r="M2564" s="407">
        <f t="shared" si="277"/>
        <v>0</v>
      </c>
      <c r="N2564" s="407">
        <f t="shared" si="278"/>
        <v>0</v>
      </c>
      <c r="O2564" s="407">
        <f t="shared" si="279"/>
        <v>0</v>
      </c>
      <c r="P2564" s="411" t="str">
        <f t="shared" si="275"/>
        <v/>
      </c>
      <c r="Q2564" s="412" t="str">
        <f t="shared" si="276"/>
        <v/>
      </c>
      <c r="Z2564" s="364"/>
    </row>
    <row r="2565" spans="2:26">
      <c r="B2565" s="406">
        <v>2560</v>
      </c>
      <c r="C2565" s="364"/>
      <c r="D2565" s="364" t="str">
        <f t="shared" si="281"/>
        <v xml:space="preserve">#2560 : </v>
      </c>
      <c r="E2565" s="365"/>
      <c r="F2565" s="365"/>
      <c r="G2565" s="365"/>
      <c r="H2565" s="365"/>
      <c r="I2565" s="365"/>
      <c r="J2565" s="365"/>
      <c r="K2565" s="417"/>
      <c r="L2565" s="407">
        <f t="shared" si="280"/>
        <v>0</v>
      </c>
      <c r="M2565" s="407">
        <f t="shared" si="277"/>
        <v>0</v>
      </c>
      <c r="N2565" s="407">
        <f t="shared" si="278"/>
        <v>0</v>
      </c>
      <c r="O2565" s="407">
        <f t="shared" si="279"/>
        <v>0</v>
      </c>
      <c r="P2565" s="411" t="str">
        <f t="shared" si="275"/>
        <v/>
      </c>
      <c r="Q2565" s="412" t="str">
        <f t="shared" si="276"/>
        <v/>
      </c>
      <c r="Z2565" s="364"/>
    </row>
    <row r="2566" spans="2:26">
      <c r="B2566" s="406">
        <v>2561</v>
      </c>
      <c r="C2566" s="364"/>
      <c r="D2566" s="364" t="str">
        <f t="shared" si="281"/>
        <v xml:space="preserve">#2561 : </v>
      </c>
      <c r="E2566" s="365"/>
      <c r="F2566" s="365"/>
      <c r="G2566" s="365"/>
      <c r="H2566" s="365"/>
      <c r="I2566" s="365"/>
      <c r="J2566" s="365"/>
      <c r="K2566" s="417"/>
      <c r="L2566" s="407">
        <f t="shared" si="280"/>
        <v>0</v>
      </c>
      <c r="M2566" s="407">
        <f t="shared" si="277"/>
        <v>0</v>
      </c>
      <c r="N2566" s="407">
        <f t="shared" si="278"/>
        <v>0</v>
      </c>
      <c r="O2566" s="407">
        <f t="shared" si="279"/>
        <v>0</v>
      </c>
      <c r="P2566" s="411" t="str">
        <f t="shared" ref="P2566:P2629" si="282">IF(M2566&gt;N2566,"Match funding needs to be min 50%","")</f>
        <v/>
      </c>
      <c r="Q2566" s="412" t="str">
        <f t="shared" ref="Q2566:Q2629" si="283" xml:space="preserve">
IF(AND(E2566="Privately Rented Home",K2566&gt;=$L$3/0.7,L2566=$L$3),"",
IF(AND(E2566="Privately Rented Home",K2566&lt;$L$3/0.7,L2566=K2566*70%),"",
IF(AND(E2566="Privately Owned Home",K2566=L2566),"",
IF(AND(E2566="Social Home",K2566=(M2566+N2566)),"",
IF(AND(E2566="",K2566=0),"",
"Private Landlord contribution needs to be greater")))))</f>
        <v/>
      </c>
      <c r="Z2566" s="364"/>
    </row>
    <row r="2567" spans="2:26">
      <c r="B2567" s="406">
        <v>2562</v>
      </c>
      <c r="C2567" s="364"/>
      <c r="D2567" s="364" t="str">
        <f t="shared" si="281"/>
        <v xml:space="preserve">#2562 : </v>
      </c>
      <c r="E2567" s="365"/>
      <c r="F2567" s="365"/>
      <c r="G2567" s="365"/>
      <c r="H2567" s="365"/>
      <c r="I2567" s="365"/>
      <c r="J2567" s="365"/>
      <c r="K2567" s="417"/>
      <c r="L2567" s="407">
        <f t="shared" si="280"/>
        <v>0</v>
      </c>
      <c r="M2567" s="407">
        <f t="shared" ref="M2567:M2630" si="284">VALUE(
IF(AND(E2567="Social Home",K2567&gt;=$M$3/0.5),$M$3,
IF(AND(E2567="Social Home",K2567&lt;$M$3/0.5),K2567*50%,
"0")))</f>
        <v>0</v>
      </c>
      <c r="N2567" s="407">
        <f t="shared" ref="N2567:N2630" si="285">VALUE(IF(E2567="Social Home",K2567-M2567,0))</f>
        <v>0</v>
      </c>
      <c r="O2567" s="407">
        <f t="shared" ref="O2567:O2630" si="286">VALUE(IF(E2567="Privately Rented Home",K2567-L2567,0))</f>
        <v>0</v>
      </c>
      <c r="P2567" s="411" t="str">
        <f t="shared" si="282"/>
        <v/>
      </c>
      <c r="Q2567" s="412" t="str">
        <f t="shared" si="283"/>
        <v/>
      </c>
      <c r="Z2567" s="364"/>
    </row>
    <row r="2568" spans="2:26">
      <c r="B2568" s="406">
        <v>2563</v>
      </c>
      <c r="C2568" s="364"/>
      <c r="D2568" s="364" t="str">
        <f t="shared" si="281"/>
        <v xml:space="preserve">#2563 : </v>
      </c>
      <c r="E2568" s="365"/>
      <c r="F2568" s="365"/>
      <c r="G2568" s="365"/>
      <c r="H2568" s="365"/>
      <c r="I2568" s="365"/>
      <c r="J2568" s="365"/>
      <c r="K2568" s="417"/>
      <c r="L2568" s="407">
        <f t="shared" si="280"/>
        <v>0</v>
      </c>
      <c r="M2568" s="407">
        <f t="shared" si="284"/>
        <v>0</v>
      </c>
      <c r="N2568" s="407">
        <f t="shared" si="285"/>
        <v>0</v>
      </c>
      <c r="O2568" s="407">
        <f t="shared" si="286"/>
        <v>0</v>
      </c>
      <c r="P2568" s="411" t="str">
        <f t="shared" si="282"/>
        <v/>
      </c>
      <c r="Q2568" s="412" t="str">
        <f t="shared" si="283"/>
        <v/>
      </c>
      <c r="Z2568" s="364"/>
    </row>
    <row r="2569" spans="2:26">
      <c r="B2569" s="406">
        <v>2564</v>
      </c>
      <c r="C2569" s="364"/>
      <c r="D2569" s="364" t="str">
        <f t="shared" si="281"/>
        <v xml:space="preserve">#2564 : </v>
      </c>
      <c r="E2569" s="365"/>
      <c r="F2569" s="365"/>
      <c r="G2569" s="365"/>
      <c r="H2569" s="365"/>
      <c r="I2569" s="365"/>
      <c r="J2569" s="365"/>
      <c r="K2569" s="417"/>
      <c r="L2569" s="407">
        <f t="shared" ref="L2569:L2632" si="287">VALUE(
IF(AND(E2569="Privately Rented Home",K2569&gt;=$L$3/0.7),$L$3,
IF(AND(E2569="Privately Rented Home",K2569&lt;$L$3/0.7),K2569*0.7,
IF(AND(E2569="Privately Owned Home",K2569&gt;=0),K2569,
"0"))))</f>
        <v>0</v>
      </c>
      <c r="M2569" s="407">
        <f t="shared" si="284"/>
        <v>0</v>
      </c>
      <c r="N2569" s="407">
        <f t="shared" si="285"/>
        <v>0</v>
      </c>
      <c r="O2569" s="407">
        <f t="shared" si="286"/>
        <v>0</v>
      </c>
      <c r="P2569" s="411" t="str">
        <f t="shared" si="282"/>
        <v/>
      </c>
      <c r="Q2569" s="412" t="str">
        <f t="shared" si="283"/>
        <v/>
      </c>
      <c r="Z2569" s="364"/>
    </row>
    <row r="2570" spans="2:26">
      <c r="B2570" s="406">
        <v>2565</v>
      </c>
      <c r="C2570" s="364"/>
      <c r="D2570" s="364" t="str">
        <f t="shared" si="281"/>
        <v xml:space="preserve">#2565 : </v>
      </c>
      <c r="E2570" s="365"/>
      <c r="F2570" s="365"/>
      <c r="G2570" s="365"/>
      <c r="H2570" s="365"/>
      <c r="I2570" s="365"/>
      <c r="J2570" s="365"/>
      <c r="K2570" s="417"/>
      <c r="L2570" s="407">
        <f t="shared" si="287"/>
        <v>0</v>
      </c>
      <c r="M2570" s="407">
        <f t="shared" si="284"/>
        <v>0</v>
      </c>
      <c r="N2570" s="407">
        <f t="shared" si="285"/>
        <v>0</v>
      </c>
      <c r="O2570" s="407">
        <f t="shared" si="286"/>
        <v>0</v>
      </c>
      <c r="P2570" s="411" t="str">
        <f t="shared" si="282"/>
        <v/>
      </c>
      <c r="Q2570" s="412" t="str">
        <f t="shared" si="283"/>
        <v/>
      </c>
      <c r="Z2570" s="364"/>
    </row>
    <row r="2571" spans="2:26">
      <c r="B2571" s="406">
        <v>2566</v>
      </c>
      <c r="C2571" s="364"/>
      <c r="D2571" s="364" t="str">
        <f t="shared" si="281"/>
        <v xml:space="preserve">#2566 : </v>
      </c>
      <c r="E2571" s="365"/>
      <c r="F2571" s="365"/>
      <c r="G2571" s="365"/>
      <c r="H2571" s="365"/>
      <c r="I2571" s="365"/>
      <c r="J2571" s="365"/>
      <c r="K2571" s="417"/>
      <c r="L2571" s="407">
        <f t="shared" si="287"/>
        <v>0</v>
      </c>
      <c r="M2571" s="407">
        <f t="shared" si="284"/>
        <v>0</v>
      </c>
      <c r="N2571" s="407">
        <f t="shared" si="285"/>
        <v>0</v>
      </c>
      <c r="O2571" s="407">
        <f t="shared" si="286"/>
        <v>0</v>
      </c>
      <c r="P2571" s="411" t="str">
        <f t="shared" si="282"/>
        <v/>
      </c>
      <c r="Q2571" s="412" t="str">
        <f t="shared" si="283"/>
        <v/>
      </c>
      <c r="Z2571" s="364"/>
    </row>
    <row r="2572" spans="2:26">
      <c r="B2572" s="406">
        <v>2567</v>
      </c>
      <c r="C2572" s="364"/>
      <c r="D2572" s="364" t="str">
        <f t="shared" si="281"/>
        <v xml:space="preserve">#2567 : </v>
      </c>
      <c r="E2572" s="365"/>
      <c r="F2572" s="365"/>
      <c r="G2572" s="365"/>
      <c r="H2572" s="365"/>
      <c r="I2572" s="365"/>
      <c r="J2572" s="365"/>
      <c r="K2572" s="417"/>
      <c r="L2572" s="407">
        <f t="shared" si="287"/>
        <v>0</v>
      </c>
      <c r="M2572" s="407">
        <f t="shared" si="284"/>
        <v>0</v>
      </c>
      <c r="N2572" s="407">
        <f t="shared" si="285"/>
        <v>0</v>
      </c>
      <c r="O2572" s="407">
        <f t="shared" si="286"/>
        <v>0</v>
      </c>
      <c r="P2572" s="411" t="str">
        <f t="shared" si="282"/>
        <v/>
      </c>
      <c r="Q2572" s="412" t="str">
        <f t="shared" si="283"/>
        <v/>
      </c>
      <c r="Z2572" s="364"/>
    </row>
    <row r="2573" spans="2:26">
      <c r="B2573" s="406">
        <v>2568</v>
      </c>
      <c r="C2573" s="364"/>
      <c r="D2573" s="364" t="str">
        <f t="shared" si="281"/>
        <v xml:space="preserve">#2568 : </v>
      </c>
      <c r="E2573" s="365"/>
      <c r="F2573" s="365"/>
      <c r="G2573" s="365"/>
      <c r="H2573" s="365"/>
      <c r="I2573" s="365"/>
      <c r="J2573" s="365"/>
      <c r="K2573" s="417"/>
      <c r="L2573" s="407">
        <f t="shared" si="287"/>
        <v>0</v>
      </c>
      <c r="M2573" s="407">
        <f t="shared" si="284"/>
        <v>0</v>
      </c>
      <c r="N2573" s="407">
        <f t="shared" si="285"/>
        <v>0</v>
      </c>
      <c r="O2573" s="407">
        <f t="shared" si="286"/>
        <v>0</v>
      </c>
      <c r="P2573" s="411" t="str">
        <f t="shared" si="282"/>
        <v/>
      </c>
      <c r="Q2573" s="412" t="str">
        <f t="shared" si="283"/>
        <v/>
      </c>
      <c r="Z2573" s="364"/>
    </row>
    <row r="2574" spans="2:26">
      <c r="B2574" s="406">
        <v>2569</v>
      </c>
      <c r="C2574" s="364"/>
      <c r="D2574" s="364" t="str">
        <f t="shared" si="281"/>
        <v xml:space="preserve">#2569 : </v>
      </c>
      <c r="E2574" s="365"/>
      <c r="F2574" s="365"/>
      <c r="G2574" s="365"/>
      <c r="H2574" s="365"/>
      <c r="I2574" s="365"/>
      <c r="J2574" s="365"/>
      <c r="K2574" s="417"/>
      <c r="L2574" s="407">
        <f t="shared" si="287"/>
        <v>0</v>
      </c>
      <c r="M2574" s="407">
        <f t="shared" si="284"/>
        <v>0</v>
      </c>
      <c r="N2574" s="407">
        <f t="shared" si="285"/>
        <v>0</v>
      </c>
      <c r="O2574" s="407">
        <f t="shared" si="286"/>
        <v>0</v>
      </c>
      <c r="P2574" s="411" t="str">
        <f t="shared" si="282"/>
        <v/>
      </c>
      <c r="Q2574" s="412" t="str">
        <f t="shared" si="283"/>
        <v/>
      </c>
      <c r="Z2574" s="364"/>
    </row>
    <row r="2575" spans="2:26">
      <c r="B2575" s="406">
        <v>2570</v>
      </c>
      <c r="C2575" s="364"/>
      <c r="D2575" s="364" t="str">
        <f t="shared" si="281"/>
        <v xml:space="preserve">#2570 : </v>
      </c>
      <c r="E2575" s="365"/>
      <c r="F2575" s="365"/>
      <c r="G2575" s="365"/>
      <c r="H2575" s="365"/>
      <c r="I2575" s="365"/>
      <c r="J2575" s="365"/>
      <c r="K2575" s="417"/>
      <c r="L2575" s="407">
        <f t="shared" si="287"/>
        <v>0</v>
      </c>
      <c r="M2575" s="407">
        <f t="shared" si="284"/>
        <v>0</v>
      </c>
      <c r="N2575" s="407">
        <f t="shared" si="285"/>
        <v>0</v>
      </c>
      <c r="O2575" s="407">
        <f t="shared" si="286"/>
        <v>0</v>
      </c>
      <c r="P2575" s="411" t="str">
        <f t="shared" si="282"/>
        <v/>
      </c>
      <c r="Q2575" s="412" t="str">
        <f t="shared" si="283"/>
        <v/>
      </c>
      <c r="Z2575" s="364"/>
    </row>
    <row r="2576" spans="2:26">
      <c r="B2576" s="406">
        <v>2571</v>
      </c>
      <c r="C2576" s="364"/>
      <c r="D2576" s="364" t="str">
        <f t="shared" si="281"/>
        <v xml:space="preserve">#2571 : </v>
      </c>
      <c r="E2576" s="365"/>
      <c r="F2576" s="365"/>
      <c r="G2576" s="365"/>
      <c r="H2576" s="365"/>
      <c r="I2576" s="365"/>
      <c r="J2576" s="365"/>
      <c r="K2576" s="417"/>
      <c r="L2576" s="407">
        <f t="shared" si="287"/>
        <v>0</v>
      </c>
      <c r="M2576" s="407">
        <f t="shared" si="284"/>
        <v>0</v>
      </c>
      <c r="N2576" s="407">
        <f t="shared" si="285"/>
        <v>0</v>
      </c>
      <c r="O2576" s="407">
        <f t="shared" si="286"/>
        <v>0</v>
      </c>
      <c r="P2576" s="411" t="str">
        <f t="shared" si="282"/>
        <v/>
      </c>
      <c r="Q2576" s="412" t="str">
        <f t="shared" si="283"/>
        <v/>
      </c>
      <c r="Z2576" s="364"/>
    </row>
    <row r="2577" spans="2:26">
      <c r="B2577" s="406">
        <v>2572</v>
      </c>
      <c r="C2577" s="364"/>
      <c r="D2577" s="364" t="str">
        <f t="shared" si="281"/>
        <v xml:space="preserve">#2572 : </v>
      </c>
      <c r="E2577" s="365"/>
      <c r="F2577" s="365"/>
      <c r="G2577" s="365"/>
      <c r="H2577" s="365"/>
      <c r="I2577" s="365"/>
      <c r="J2577" s="365"/>
      <c r="K2577" s="417"/>
      <c r="L2577" s="407">
        <f t="shared" si="287"/>
        <v>0</v>
      </c>
      <c r="M2577" s="407">
        <f t="shared" si="284"/>
        <v>0</v>
      </c>
      <c r="N2577" s="407">
        <f t="shared" si="285"/>
        <v>0</v>
      </c>
      <c r="O2577" s="407">
        <f t="shared" si="286"/>
        <v>0</v>
      </c>
      <c r="P2577" s="411" t="str">
        <f t="shared" si="282"/>
        <v/>
      </c>
      <c r="Q2577" s="412" t="str">
        <f t="shared" si="283"/>
        <v/>
      </c>
      <c r="Z2577" s="364"/>
    </row>
    <row r="2578" spans="2:26">
      <c r="B2578" s="406">
        <v>2573</v>
      </c>
      <c r="C2578" s="364"/>
      <c r="D2578" s="364" t="str">
        <f t="shared" si="281"/>
        <v xml:space="preserve">#2573 : </v>
      </c>
      <c r="E2578" s="365"/>
      <c r="F2578" s="365"/>
      <c r="G2578" s="365"/>
      <c r="H2578" s="365"/>
      <c r="I2578" s="365"/>
      <c r="J2578" s="365"/>
      <c r="K2578" s="417"/>
      <c r="L2578" s="407">
        <f t="shared" si="287"/>
        <v>0</v>
      </c>
      <c r="M2578" s="407">
        <f t="shared" si="284"/>
        <v>0</v>
      </c>
      <c r="N2578" s="407">
        <f t="shared" si="285"/>
        <v>0</v>
      </c>
      <c r="O2578" s="407">
        <f t="shared" si="286"/>
        <v>0</v>
      </c>
      <c r="P2578" s="411" t="str">
        <f t="shared" si="282"/>
        <v/>
      </c>
      <c r="Q2578" s="412" t="str">
        <f t="shared" si="283"/>
        <v/>
      </c>
      <c r="Z2578" s="364"/>
    </row>
    <row r="2579" spans="2:26">
      <c r="B2579" s="406">
        <v>2574</v>
      </c>
      <c r="C2579" s="364"/>
      <c r="D2579" s="364" t="str">
        <f t="shared" si="281"/>
        <v xml:space="preserve">#2574 : </v>
      </c>
      <c r="E2579" s="365"/>
      <c r="F2579" s="365"/>
      <c r="G2579" s="365"/>
      <c r="H2579" s="365"/>
      <c r="I2579" s="365"/>
      <c r="J2579" s="365"/>
      <c r="K2579" s="417"/>
      <c r="L2579" s="407">
        <f t="shared" si="287"/>
        <v>0</v>
      </c>
      <c r="M2579" s="407">
        <f t="shared" si="284"/>
        <v>0</v>
      </c>
      <c r="N2579" s="407">
        <f t="shared" si="285"/>
        <v>0</v>
      </c>
      <c r="O2579" s="407">
        <f t="shared" si="286"/>
        <v>0</v>
      </c>
      <c r="P2579" s="411" t="str">
        <f t="shared" si="282"/>
        <v/>
      </c>
      <c r="Q2579" s="412" t="str">
        <f t="shared" si="283"/>
        <v/>
      </c>
      <c r="Z2579" s="364"/>
    </row>
    <row r="2580" spans="2:26">
      <c r="B2580" s="406">
        <v>2575</v>
      </c>
      <c r="C2580" s="364"/>
      <c r="D2580" s="364" t="str">
        <f t="shared" si="281"/>
        <v xml:space="preserve">#2575 : </v>
      </c>
      <c r="E2580" s="365"/>
      <c r="F2580" s="365"/>
      <c r="G2580" s="365"/>
      <c r="H2580" s="365"/>
      <c r="I2580" s="365"/>
      <c r="J2580" s="365"/>
      <c r="K2580" s="417"/>
      <c r="L2580" s="407">
        <f t="shared" si="287"/>
        <v>0</v>
      </c>
      <c r="M2580" s="407">
        <f t="shared" si="284"/>
        <v>0</v>
      </c>
      <c r="N2580" s="407">
        <f t="shared" si="285"/>
        <v>0</v>
      </c>
      <c r="O2580" s="407">
        <f t="shared" si="286"/>
        <v>0</v>
      </c>
      <c r="P2580" s="411" t="str">
        <f t="shared" si="282"/>
        <v/>
      </c>
      <c r="Q2580" s="412" t="str">
        <f t="shared" si="283"/>
        <v/>
      </c>
      <c r="Z2580" s="364"/>
    </row>
    <row r="2581" spans="2:26">
      <c r="B2581" s="406">
        <v>2576</v>
      </c>
      <c r="C2581" s="364"/>
      <c r="D2581" s="364" t="str">
        <f t="shared" si="281"/>
        <v xml:space="preserve">#2576 : </v>
      </c>
      <c r="E2581" s="365"/>
      <c r="F2581" s="365"/>
      <c r="G2581" s="365"/>
      <c r="H2581" s="365"/>
      <c r="I2581" s="365"/>
      <c r="J2581" s="365"/>
      <c r="K2581" s="417"/>
      <c r="L2581" s="407">
        <f t="shared" si="287"/>
        <v>0</v>
      </c>
      <c r="M2581" s="407">
        <f t="shared" si="284"/>
        <v>0</v>
      </c>
      <c r="N2581" s="407">
        <f t="shared" si="285"/>
        <v>0</v>
      </c>
      <c r="O2581" s="407">
        <f t="shared" si="286"/>
        <v>0</v>
      </c>
      <c r="P2581" s="411" t="str">
        <f t="shared" si="282"/>
        <v/>
      </c>
      <c r="Q2581" s="412" t="str">
        <f t="shared" si="283"/>
        <v/>
      </c>
      <c r="Z2581" s="364"/>
    </row>
    <row r="2582" spans="2:26">
      <c r="B2582" s="406">
        <v>2577</v>
      </c>
      <c r="C2582" s="364"/>
      <c r="D2582" s="364" t="str">
        <f t="shared" ref="D2582:D2645" si="288">"#"&amp;B2582&amp;" : "&amp;C2582</f>
        <v xml:space="preserve">#2577 : </v>
      </c>
      <c r="E2582" s="365"/>
      <c r="F2582" s="365"/>
      <c r="G2582" s="365"/>
      <c r="H2582" s="365"/>
      <c r="I2582" s="365"/>
      <c r="J2582" s="365"/>
      <c r="K2582" s="417"/>
      <c r="L2582" s="407">
        <f t="shared" si="287"/>
        <v>0</v>
      </c>
      <c r="M2582" s="407">
        <f t="shared" si="284"/>
        <v>0</v>
      </c>
      <c r="N2582" s="407">
        <f t="shared" si="285"/>
        <v>0</v>
      </c>
      <c r="O2582" s="407">
        <f t="shared" si="286"/>
        <v>0</v>
      </c>
      <c r="P2582" s="411" t="str">
        <f t="shared" si="282"/>
        <v/>
      </c>
      <c r="Q2582" s="412" t="str">
        <f t="shared" si="283"/>
        <v/>
      </c>
      <c r="Z2582" s="364"/>
    </row>
    <row r="2583" spans="2:26">
      <c r="B2583" s="406">
        <v>2578</v>
      </c>
      <c r="C2583" s="364"/>
      <c r="D2583" s="364" t="str">
        <f t="shared" si="288"/>
        <v xml:space="preserve">#2578 : </v>
      </c>
      <c r="E2583" s="365"/>
      <c r="F2583" s="365"/>
      <c r="G2583" s="365"/>
      <c r="H2583" s="365"/>
      <c r="I2583" s="365"/>
      <c r="J2583" s="365"/>
      <c r="K2583" s="417"/>
      <c r="L2583" s="407">
        <f t="shared" si="287"/>
        <v>0</v>
      </c>
      <c r="M2583" s="407">
        <f t="shared" si="284"/>
        <v>0</v>
      </c>
      <c r="N2583" s="407">
        <f t="shared" si="285"/>
        <v>0</v>
      </c>
      <c r="O2583" s="407">
        <f t="shared" si="286"/>
        <v>0</v>
      </c>
      <c r="P2583" s="411" t="str">
        <f t="shared" si="282"/>
        <v/>
      </c>
      <c r="Q2583" s="412" t="str">
        <f t="shared" si="283"/>
        <v/>
      </c>
      <c r="Z2583" s="364"/>
    </row>
    <row r="2584" spans="2:26">
      <c r="B2584" s="406">
        <v>2579</v>
      </c>
      <c r="C2584" s="364"/>
      <c r="D2584" s="364" t="str">
        <f t="shared" si="288"/>
        <v xml:space="preserve">#2579 : </v>
      </c>
      <c r="E2584" s="365"/>
      <c r="F2584" s="365"/>
      <c r="G2584" s="365"/>
      <c r="H2584" s="365"/>
      <c r="I2584" s="365"/>
      <c r="J2584" s="365"/>
      <c r="K2584" s="417"/>
      <c r="L2584" s="407">
        <f t="shared" si="287"/>
        <v>0</v>
      </c>
      <c r="M2584" s="407">
        <f t="shared" si="284"/>
        <v>0</v>
      </c>
      <c r="N2584" s="407">
        <f t="shared" si="285"/>
        <v>0</v>
      </c>
      <c r="O2584" s="407">
        <f t="shared" si="286"/>
        <v>0</v>
      </c>
      <c r="P2584" s="411" t="str">
        <f t="shared" si="282"/>
        <v/>
      </c>
      <c r="Q2584" s="412" t="str">
        <f t="shared" si="283"/>
        <v/>
      </c>
      <c r="Z2584" s="364"/>
    </row>
    <row r="2585" spans="2:26">
      <c r="B2585" s="406">
        <v>2580</v>
      </c>
      <c r="C2585" s="364"/>
      <c r="D2585" s="364" t="str">
        <f t="shared" si="288"/>
        <v xml:space="preserve">#2580 : </v>
      </c>
      <c r="E2585" s="365"/>
      <c r="F2585" s="365"/>
      <c r="G2585" s="365"/>
      <c r="H2585" s="365"/>
      <c r="I2585" s="365"/>
      <c r="J2585" s="365"/>
      <c r="K2585" s="417"/>
      <c r="L2585" s="407">
        <f t="shared" si="287"/>
        <v>0</v>
      </c>
      <c r="M2585" s="407">
        <f t="shared" si="284"/>
        <v>0</v>
      </c>
      <c r="N2585" s="407">
        <f t="shared" si="285"/>
        <v>0</v>
      </c>
      <c r="O2585" s="407">
        <f t="shared" si="286"/>
        <v>0</v>
      </c>
      <c r="P2585" s="411" t="str">
        <f t="shared" si="282"/>
        <v/>
      </c>
      <c r="Q2585" s="412" t="str">
        <f t="shared" si="283"/>
        <v/>
      </c>
      <c r="Z2585" s="364"/>
    </row>
    <row r="2586" spans="2:26">
      <c r="B2586" s="406">
        <v>2581</v>
      </c>
      <c r="C2586" s="364"/>
      <c r="D2586" s="364" t="str">
        <f t="shared" si="288"/>
        <v xml:space="preserve">#2581 : </v>
      </c>
      <c r="E2586" s="365"/>
      <c r="F2586" s="365"/>
      <c r="G2586" s="365"/>
      <c r="H2586" s="365"/>
      <c r="I2586" s="365"/>
      <c r="J2586" s="365"/>
      <c r="K2586" s="417"/>
      <c r="L2586" s="407">
        <f t="shared" si="287"/>
        <v>0</v>
      </c>
      <c r="M2586" s="407">
        <f t="shared" si="284"/>
        <v>0</v>
      </c>
      <c r="N2586" s="407">
        <f t="shared" si="285"/>
        <v>0</v>
      </c>
      <c r="O2586" s="407">
        <f t="shared" si="286"/>
        <v>0</v>
      </c>
      <c r="P2586" s="411" t="str">
        <f t="shared" si="282"/>
        <v/>
      </c>
      <c r="Q2586" s="412" t="str">
        <f t="shared" si="283"/>
        <v/>
      </c>
      <c r="Z2586" s="364"/>
    </row>
    <row r="2587" spans="2:26">
      <c r="B2587" s="406">
        <v>2582</v>
      </c>
      <c r="C2587" s="364"/>
      <c r="D2587" s="364" t="str">
        <f t="shared" si="288"/>
        <v xml:space="preserve">#2582 : </v>
      </c>
      <c r="E2587" s="365"/>
      <c r="F2587" s="365"/>
      <c r="G2587" s="365"/>
      <c r="H2587" s="365"/>
      <c r="I2587" s="365"/>
      <c r="J2587" s="365"/>
      <c r="K2587" s="417"/>
      <c r="L2587" s="407">
        <f t="shared" si="287"/>
        <v>0</v>
      </c>
      <c r="M2587" s="407">
        <f t="shared" si="284"/>
        <v>0</v>
      </c>
      <c r="N2587" s="407">
        <f t="shared" si="285"/>
        <v>0</v>
      </c>
      <c r="O2587" s="407">
        <f t="shared" si="286"/>
        <v>0</v>
      </c>
      <c r="P2587" s="411" t="str">
        <f t="shared" si="282"/>
        <v/>
      </c>
      <c r="Q2587" s="412" t="str">
        <f t="shared" si="283"/>
        <v/>
      </c>
      <c r="Z2587" s="364"/>
    </row>
    <row r="2588" spans="2:26">
      <c r="B2588" s="406">
        <v>2583</v>
      </c>
      <c r="C2588" s="364"/>
      <c r="D2588" s="364" t="str">
        <f t="shared" si="288"/>
        <v xml:space="preserve">#2583 : </v>
      </c>
      <c r="E2588" s="365"/>
      <c r="F2588" s="365"/>
      <c r="G2588" s="365"/>
      <c r="H2588" s="365"/>
      <c r="I2588" s="365"/>
      <c r="J2588" s="365"/>
      <c r="K2588" s="417"/>
      <c r="L2588" s="407">
        <f t="shared" si="287"/>
        <v>0</v>
      </c>
      <c r="M2588" s="407">
        <f t="shared" si="284"/>
        <v>0</v>
      </c>
      <c r="N2588" s="407">
        <f t="shared" si="285"/>
        <v>0</v>
      </c>
      <c r="O2588" s="407">
        <f t="shared" si="286"/>
        <v>0</v>
      </c>
      <c r="P2588" s="411" t="str">
        <f t="shared" si="282"/>
        <v/>
      </c>
      <c r="Q2588" s="412" t="str">
        <f t="shared" si="283"/>
        <v/>
      </c>
      <c r="Z2588" s="364"/>
    </row>
    <row r="2589" spans="2:26">
      <c r="B2589" s="406">
        <v>2584</v>
      </c>
      <c r="C2589" s="364"/>
      <c r="D2589" s="364" t="str">
        <f t="shared" si="288"/>
        <v xml:space="preserve">#2584 : </v>
      </c>
      <c r="E2589" s="365"/>
      <c r="F2589" s="365"/>
      <c r="G2589" s="365"/>
      <c r="H2589" s="365"/>
      <c r="I2589" s="365"/>
      <c r="J2589" s="365"/>
      <c r="K2589" s="417"/>
      <c r="L2589" s="407">
        <f t="shared" si="287"/>
        <v>0</v>
      </c>
      <c r="M2589" s="407">
        <f t="shared" si="284"/>
        <v>0</v>
      </c>
      <c r="N2589" s="407">
        <f t="shared" si="285"/>
        <v>0</v>
      </c>
      <c r="O2589" s="407">
        <f t="shared" si="286"/>
        <v>0</v>
      </c>
      <c r="P2589" s="411" t="str">
        <f t="shared" si="282"/>
        <v/>
      </c>
      <c r="Q2589" s="412" t="str">
        <f t="shared" si="283"/>
        <v/>
      </c>
      <c r="Z2589" s="364"/>
    </row>
    <row r="2590" spans="2:26">
      <c r="B2590" s="406">
        <v>2585</v>
      </c>
      <c r="C2590" s="364"/>
      <c r="D2590" s="364" t="str">
        <f t="shared" si="288"/>
        <v xml:space="preserve">#2585 : </v>
      </c>
      <c r="E2590" s="365"/>
      <c r="F2590" s="365"/>
      <c r="G2590" s="365"/>
      <c r="H2590" s="365"/>
      <c r="I2590" s="365"/>
      <c r="J2590" s="365"/>
      <c r="K2590" s="417"/>
      <c r="L2590" s="407">
        <f t="shared" si="287"/>
        <v>0</v>
      </c>
      <c r="M2590" s="407">
        <f t="shared" si="284"/>
        <v>0</v>
      </c>
      <c r="N2590" s="407">
        <f t="shared" si="285"/>
        <v>0</v>
      </c>
      <c r="O2590" s="407">
        <f t="shared" si="286"/>
        <v>0</v>
      </c>
      <c r="P2590" s="411" t="str">
        <f t="shared" si="282"/>
        <v/>
      </c>
      <c r="Q2590" s="412" t="str">
        <f t="shared" si="283"/>
        <v/>
      </c>
      <c r="Z2590" s="364"/>
    </row>
    <row r="2591" spans="2:26">
      <c r="B2591" s="406">
        <v>2586</v>
      </c>
      <c r="C2591" s="364"/>
      <c r="D2591" s="364" t="str">
        <f t="shared" si="288"/>
        <v xml:space="preserve">#2586 : </v>
      </c>
      <c r="E2591" s="365"/>
      <c r="F2591" s="365"/>
      <c r="G2591" s="365"/>
      <c r="H2591" s="365"/>
      <c r="I2591" s="365"/>
      <c r="J2591" s="365"/>
      <c r="K2591" s="417"/>
      <c r="L2591" s="407">
        <f t="shared" si="287"/>
        <v>0</v>
      </c>
      <c r="M2591" s="407">
        <f t="shared" si="284"/>
        <v>0</v>
      </c>
      <c r="N2591" s="407">
        <f t="shared" si="285"/>
        <v>0</v>
      </c>
      <c r="O2591" s="407">
        <f t="shared" si="286"/>
        <v>0</v>
      </c>
      <c r="P2591" s="411" t="str">
        <f t="shared" si="282"/>
        <v/>
      </c>
      <c r="Q2591" s="412" t="str">
        <f t="shared" si="283"/>
        <v/>
      </c>
      <c r="Z2591" s="364"/>
    </row>
    <row r="2592" spans="2:26">
      <c r="B2592" s="406">
        <v>2587</v>
      </c>
      <c r="C2592" s="364"/>
      <c r="D2592" s="364" t="str">
        <f t="shared" si="288"/>
        <v xml:space="preserve">#2587 : </v>
      </c>
      <c r="E2592" s="365"/>
      <c r="F2592" s="365"/>
      <c r="G2592" s="365"/>
      <c r="H2592" s="365"/>
      <c r="I2592" s="365"/>
      <c r="J2592" s="365"/>
      <c r="K2592" s="417"/>
      <c r="L2592" s="407">
        <f t="shared" si="287"/>
        <v>0</v>
      </c>
      <c r="M2592" s="407">
        <f t="shared" si="284"/>
        <v>0</v>
      </c>
      <c r="N2592" s="407">
        <f t="shared" si="285"/>
        <v>0</v>
      </c>
      <c r="O2592" s="407">
        <f t="shared" si="286"/>
        <v>0</v>
      </c>
      <c r="P2592" s="411" t="str">
        <f t="shared" si="282"/>
        <v/>
      </c>
      <c r="Q2592" s="412" t="str">
        <f t="shared" si="283"/>
        <v/>
      </c>
      <c r="Z2592" s="364"/>
    </row>
    <row r="2593" spans="2:26">
      <c r="B2593" s="406">
        <v>2588</v>
      </c>
      <c r="C2593" s="364"/>
      <c r="D2593" s="364" t="str">
        <f t="shared" si="288"/>
        <v xml:space="preserve">#2588 : </v>
      </c>
      <c r="E2593" s="365"/>
      <c r="F2593" s="365"/>
      <c r="G2593" s="365"/>
      <c r="H2593" s="365"/>
      <c r="I2593" s="365"/>
      <c r="J2593" s="365"/>
      <c r="K2593" s="417"/>
      <c r="L2593" s="407">
        <f t="shared" si="287"/>
        <v>0</v>
      </c>
      <c r="M2593" s="407">
        <f t="shared" si="284"/>
        <v>0</v>
      </c>
      <c r="N2593" s="407">
        <f t="shared" si="285"/>
        <v>0</v>
      </c>
      <c r="O2593" s="407">
        <f t="shared" si="286"/>
        <v>0</v>
      </c>
      <c r="P2593" s="411" t="str">
        <f t="shared" si="282"/>
        <v/>
      </c>
      <c r="Q2593" s="412" t="str">
        <f t="shared" si="283"/>
        <v/>
      </c>
      <c r="Z2593" s="364"/>
    </row>
    <row r="2594" spans="2:26">
      <c r="B2594" s="406">
        <v>2589</v>
      </c>
      <c r="C2594" s="364"/>
      <c r="D2594" s="364" t="str">
        <f t="shared" si="288"/>
        <v xml:space="preserve">#2589 : </v>
      </c>
      <c r="E2594" s="365"/>
      <c r="F2594" s="365"/>
      <c r="G2594" s="365"/>
      <c r="H2594" s="365"/>
      <c r="I2594" s="365"/>
      <c r="J2594" s="365"/>
      <c r="K2594" s="417"/>
      <c r="L2594" s="407">
        <f t="shared" si="287"/>
        <v>0</v>
      </c>
      <c r="M2594" s="407">
        <f t="shared" si="284"/>
        <v>0</v>
      </c>
      <c r="N2594" s="407">
        <f t="shared" si="285"/>
        <v>0</v>
      </c>
      <c r="O2594" s="407">
        <f t="shared" si="286"/>
        <v>0</v>
      </c>
      <c r="P2594" s="411" t="str">
        <f t="shared" si="282"/>
        <v/>
      </c>
      <c r="Q2594" s="412" t="str">
        <f t="shared" si="283"/>
        <v/>
      </c>
      <c r="Z2594" s="364"/>
    </row>
    <row r="2595" spans="2:26">
      <c r="B2595" s="406">
        <v>2590</v>
      </c>
      <c r="C2595" s="364"/>
      <c r="D2595" s="364" t="str">
        <f t="shared" si="288"/>
        <v xml:space="preserve">#2590 : </v>
      </c>
      <c r="E2595" s="365"/>
      <c r="F2595" s="365"/>
      <c r="G2595" s="365"/>
      <c r="H2595" s="365"/>
      <c r="I2595" s="365"/>
      <c r="J2595" s="365"/>
      <c r="K2595" s="417"/>
      <c r="L2595" s="407">
        <f t="shared" si="287"/>
        <v>0</v>
      </c>
      <c r="M2595" s="407">
        <f t="shared" si="284"/>
        <v>0</v>
      </c>
      <c r="N2595" s="407">
        <f t="shared" si="285"/>
        <v>0</v>
      </c>
      <c r="O2595" s="407">
        <f t="shared" si="286"/>
        <v>0</v>
      </c>
      <c r="P2595" s="411" t="str">
        <f t="shared" si="282"/>
        <v/>
      </c>
      <c r="Q2595" s="412" t="str">
        <f t="shared" si="283"/>
        <v/>
      </c>
      <c r="Z2595" s="364"/>
    </row>
    <row r="2596" spans="2:26">
      <c r="B2596" s="406">
        <v>2591</v>
      </c>
      <c r="C2596" s="364"/>
      <c r="D2596" s="364" t="str">
        <f t="shared" si="288"/>
        <v xml:space="preserve">#2591 : </v>
      </c>
      <c r="E2596" s="365"/>
      <c r="F2596" s="365"/>
      <c r="G2596" s="365"/>
      <c r="H2596" s="365"/>
      <c r="I2596" s="365"/>
      <c r="J2596" s="365"/>
      <c r="K2596" s="417"/>
      <c r="L2596" s="407">
        <f t="shared" si="287"/>
        <v>0</v>
      </c>
      <c r="M2596" s="407">
        <f t="shared" si="284"/>
        <v>0</v>
      </c>
      <c r="N2596" s="407">
        <f t="shared" si="285"/>
        <v>0</v>
      </c>
      <c r="O2596" s="407">
        <f t="shared" si="286"/>
        <v>0</v>
      </c>
      <c r="P2596" s="411" t="str">
        <f t="shared" si="282"/>
        <v/>
      </c>
      <c r="Q2596" s="412" t="str">
        <f t="shared" si="283"/>
        <v/>
      </c>
      <c r="Z2596" s="364"/>
    </row>
    <row r="2597" spans="2:26">
      <c r="B2597" s="406">
        <v>2592</v>
      </c>
      <c r="C2597" s="364"/>
      <c r="D2597" s="364" t="str">
        <f t="shared" si="288"/>
        <v xml:space="preserve">#2592 : </v>
      </c>
      <c r="E2597" s="365"/>
      <c r="F2597" s="365"/>
      <c r="G2597" s="365"/>
      <c r="H2597" s="365"/>
      <c r="I2597" s="365"/>
      <c r="J2597" s="365"/>
      <c r="K2597" s="417"/>
      <c r="L2597" s="407">
        <f t="shared" si="287"/>
        <v>0</v>
      </c>
      <c r="M2597" s="407">
        <f t="shared" si="284"/>
        <v>0</v>
      </c>
      <c r="N2597" s="407">
        <f t="shared" si="285"/>
        <v>0</v>
      </c>
      <c r="O2597" s="407">
        <f t="shared" si="286"/>
        <v>0</v>
      </c>
      <c r="P2597" s="411" t="str">
        <f t="shared" si="282"/>
        <v/>
      </c>
      <c r="Q2597" s="412" t="str">
        <f t="shared" si="283"/>
        <v/>
      </c>
      <c r="Z2597" s="364"/>
    </row>
    <row r="2598" spans="2:26">
      <c r="B2598" s="406">
        <v>2593</v>
      </c>
      <c r="C2598" s="364"/>
      <c r="D2598" s="364" t="str">
        <f t="shared" si="288"/>
        <v xml:space="preserve">#2593 : </v>
      </c>
      <c r="E2598" s="365"/>
      <c r="F2598" s="365"/>
      <c r="G2598" s="365"/>
      <c r="H2598" s="365"/>
      <c r="I2598" s="365"/>
      <c r="J2598" s="365"/>
      <c r="K2598" s="417"/>
      <c r="L2598" s="407">
        <f t="shared" si="287"/>
        <v>0</v>
      </c>
      <c r="M2598" s="407">
        <f t="shared" si="284"/>
        <v>0</v>
      </c>
      <c r="N2598" s="407">
        <f t="shared" si="285"/>
        <v>0</v>
      </c>
      <c r="O2598" s="407">
        <f t="shared" si="286"/>
        <v>0</v>
      </c>
      <c r="P2598" s="411" t="str">
        <f t="shared" si="282"/>
        <v/>
      </c>
      <c r="Q2598" s="412" t="str">
        <f t="shared" si="283"/>
        <v/>
      </c>
      <c r="Z2598" s="364"/>
    </row>
    <row r="2599" spans="2:26">
      <c r="B2599" s="406">
        <v>2594</v>
      </c>
      <c r="C2599" s="364"/>
      <c r="D2599" s="364" t="str">
        <f t="shared" si="288"/>
        <v xml:space="preserve">#2594 : </v>
      </c>
      <c r="E2599" s="365"/>
      <c r="F2599" s="365"/>
      <c r="G2599" s="365"/>
      <c r="H2599" s="365"/>
      <c r="I2599" s="365"/>
      <c r="J2599" s="365"/>
      <c r="K2599" s="417"/>
      <c r="L2599" s="407">
        <f t="shared" si="287"/>
        <v>0</v>
      </c>
      <c r="M2599" s="407">
        <f t="shared" si="284"/>
        <v>0</v>
      </c>
      <c r="N2599" s="407">
        <f t="shared" si="285"/>
        <v>0</v>
      </c>
      <c r="O2599" s="407">
        <f t="shared" si="286"/>
        <v>0</v>
      </c>
      <c r="P2599" s="411" t="str">
        <f t="shared" si="282"/>
        <v/>
      </c>
      <c r="Q2599" s="412" t="str">
        <f t="shared" si="283"/>
        <v/>
      </c>
      <c r="Z2599" s="364"/>
    </row>
    <row r="2600" spans="2:26">
      <c r="B2600" s="406">
        <v>2595</v>
      </c>
      <c r="C2600" s="364"/>
      <c r="D2600" s="364" t="str">
        <f t="shared" si="288"/>
        <v xml:space="preserve">#2595 : </v>
      </c>
      <c r="E2600" s="365"/>
      <c r="F2600" s="365"/>
      <c r="G2600" s="365"/>
      <c r="H2600" s="365"/>
      <c r="I2600" s="365"/>
      <c r="J2600" s="365"/>
      <c r="K2600" s="417"/>
      <c r="L2600" s="407">
        <f t="shared" si="287"/>
        <v>0</v>
      </c>
      <c r="M2600" s="407">
        <f t="shared" si="284"/>
        <v>0</v>
      </c>
      <c r="N2600" s="407">
        <f t="shared" si="285"/>
        <v>0</v>
      </c>
      <c r="O2600" s="407">
        <f t="shared" si="286"/>
        <v>0</v>
      </c>
      <c r="P2600" s="411" t="str">
        <f t="shared" si="282"/>
        <v/>
      </c>
      <c r="Q2600" s="412" t="str">
        <f t="shared" si="283"/>
        <v/>
      </c>
      <c r="Z2600" s="364"/>
    </row>
    <row r="2601" spans="2:26">
      <c r="B2601" s="406">
        <v>2596</v>
      </c>
      <c r="C2601" s="364"/>
      <c r="D2601" s="364" t="str">
        <f t="shared" si="288"/>
        <v xml:space="preserve">#2596 : </v>
      </c>
      <c r="E2601" s="365"/>
      <c r="F2601" s="365"/>
      <c r="G2601" s="365"/>
      <c r="H2601" s="365"/>
      <c r="I2601" s="365"/>
      <c r="J2601" s="365"/>
      <c r="K2601" s="417"/>
      <c r="L2601" s="407">
        <f t="shared" si="287"/>
        <v>0</v>
      </c>
      <c r="M2601" s="407">
        <f t="shared" si="284"/>
        <v>0</v>
      </c>
      <c r="N2601" s="407">
        <f t="shared" si="285"/>
        <v>0</v>
      </c>
      <c r="O2601" s="407">
        <f t="shared" si="286"/>
        <v>0</v>
      </c>
      <c r="P2601" s="411" t="str">
        <f t="shared" si="282"/>
        <v/>
      </c>
      <c r="Q2601" s="412" t="str">
        <f t="shared" si="283"/>
        <v/>
      </c>
      <c r="Z2601" s="364"/>
    </row>
    <row r="2602" spans="2:26">
      <c r="B2602" s="406">
        <v>2597</v>
      </c>
      <c r="C2602" s="364"/>
      <c r="D2602" s="364" t="str">
        <f t="shared" si="288"/>
        <v xml:space="preserve">#2597 : </v>
      </c>
      <c r="E2602" s="365"/>
      <c r="F2602" s="365"/>
      <c r="G2602" s="365"/>
      <c r="H2602" s="365"/>
      <c r="I2602" s="365"/>
      <c r="J2602" s="365"/>
      <c r="K2602" s="417"/>
      <c r="L2602" s="407">
        <f t="shared" si="287"/>
        <v>0</v>
      </c>
      <c r="M2602" s="407">
        <f t="shared" si="284"/>
        <v>0</v>
      </c>
      <c r="N2602" s="407">
        <f t="shared" si="285"/>
        <v>0</v>
      </c>
      <c r="O2602" s="407">
        <f t="shared" si="286"/>
        <v>0</v>
      </c>
      <c r="P2602" s="411" t="str">
        <f t="shared" si="282"/>
        <v/>
      </c>
      <c r="Q2602" s="412" t="str">
        <f t="shared" si="283"/>
        <v/>
      </c>
      <c r="Z2602" s="364"/>
    </row>
    <row r="2603" spans="2:26">
      <c r="B2603" s="406">
        <v>2598</v>
      </c>
      <c r="C2603" s="364"/>
      <c r="D2603" s="364" t="str">
        <f t="shared" si="288"/>
        <v xml:space="preserve">#2598 : </v>
      </c>
      <c r="E2603" s="365"/>
      <c r="F2603" s="365"/>
      <c r="G2603" s="365"/>
      <c r="H2603" s="365"/>
      <c r="I2603" s="365"/>
      <c r="J2603" s="365"/>
      <c r="K2603" s="417"/>
      <c r="L2603" s="407">
        <f t="shared" si="287"/>
        <v>0</v>
      </c>
      <c r="M2603" s="407">
        <f t="shared" si="284"/>
        <v>0</v>
      </c>
      <c r="N2603" s="407">
        <f t="shared" si="285"/>
        <v>0</v>
      </c>
      <c r="O2603" s="407">
        <f t="shared" si="286"/>
        <v>0</v>
      </c>
      <c r="P2603" s="411" t="str">
        <f t="shared" si="282"/>
        <v/>
      </c>
      <c r="Q2603" s="412" t="str">
        <f t="shared" si="283"/>
        <v/>
      </c>
      <c r="Z2603" s="364"/>
    </row>
    <row r="2604" spans="2:26">
      <c r="B2604" s="406">
        <v>2599</v>
      </c>
      <c r="C2604" s="364"/>
      <c r="D2604" s="364" t="str">
        <f t="shared" si="288"/>
        <v xml:space="preserve">#2599 : </v>
      </c>
      <c r="E2604" s="365"/>
      <c r="F2604" s="365"/>
      <c r="G2604" s="365"/>
      <c r="H2604" s="365"/>
      <c r="I2604" s="365"/>
      <c r="J2604" s="365"/>
      <c r="K2604" s="417"/>
      <c r="L2604" s="407">
        <f t="shared" si="287"/>
        <v>0</v>
      </c>
      <c r="M2604" s="407">
        <f t="shared" si="284"/>
        <v>0</v>
      </c>
      <c r="N2604" s="407">
        <f t="shared" si="285"/>
        <v>0</v>
      </c>
      <c r="O2604" s="407">
        <f t="shared" si="286"/>
        <v>0</v>
      </c>
      <c r="P2604" s="411" t="str">
        <f t="shared" si="282"/>
        <v/>
      </c>
      <c r="Q2604" s="412" t="str">
        <f t="shared" si="283"/>
        <v/>
      </c>
      <c r="Z2604" s="364"/>
    </row>
    <row r="2605" spans="2:26">
      <c r="B2605" s="406">
        <v>2600</v>
      </c>
      <c r="C2605" s="364"/>
      <c r="D2605" s="364" t="str">
        <f t="shared" si="288"/>
        <v xml:space="preserve">#2600 : </v>
      </c>
      <c r="E2605" s="365"/>
      <c r="F2605" s="365"/>
      <c r="G2605" s="365"/>
      <c r="H2605" s="365"/>
      <c r="I2605" s="365"/>
      <c r="J2605" s="365"/>
      <c r="K2605" s="417"/>
      <c r="L2605" s="407">
        <f t="shared" si="287"/>
        <v>0</v>
      </c>
      <c r="M2605" s="407">
        <f t="shared" si="284"/>
        <v>0</v>
      </c>
      <c r="N2605" s="407">
        <f t="shared" si="285"/>
        <v>0</v>
      </c>
      <c r="O2605" s="407">
        <f t="shared" si="286"/>
        <v>0</v>
      </c>
      <c r="P2605" s="411" t="str">
        <f t="shared" si="282"/>
        <v/>
      </c>
      <c r="Q2605" s="412" t="str">
        <f t="shared" si="283"/>
        <v/>
      </c>
      <c r="Z2605" s="364"/>
    </row>
    <row r="2606" spans="2:26">
      <c r="B2606" s="406">
        <v>2601</v>
      </c>
      <c r="C2606" s="364"/>
      <c r="D2606" s="364" t="str">
        <f t="shared" si="288"/>
        <v xml:space="preserve">#2601 : </v>
      </c>
      <c r="E2606" s="365"/>
      <c r="F2606" s="365"/>
      <c r="G2606" s="365"/>
      <c r="H2606" s="365"/>
      <c r="I2606" s="365"/>
      <c r="J2606" s="365"/>
      <c r="K2606" s="417"/>
      <c r="L2606" s="407">
        <f t="shared" si="287"/>
        <v>0</v>
      </c>
      <c r="M2606" s="407">
        <f t="shared" si="284"/>
        <v>0</v>
      </c>
      <c r="N2606" s="407">
        <f t="shared" si="285"/>
        <v>0</v>
      </c>
      <c r="O2606" s="407">
        <f t="shared" si="286"/>
        <v>0</v>
      </c>
      <c r="P2606" s="411" t="str">
        <f t="shared" si="282"/>
        <v/>
      </c>
      <c r="Q2606" s="412" t="str">
        <f t="shared" si="283"/>
        <v/>
      </c>
      <c r="Z2606" s="364"/>
    </row>
    <row r="2607" spans="2:26">
      <c r="B2607" s="406">
        <v>2602</v>
      </c>
      <c r="C2607" s="364"/>
      <c r="D2607" s="364" t="str">
        <f t="shared" si="288"/>
        <v xml:space="preserve">#2602 : </v>
      </c>
      <c r="E2607" s="365"/>
      <c r="F2607" s="365"/>
      <c r="G2607" s="365"/>
      <c r="H2607" s="365"/>
      <c r="I2607" s="365"/>
      <c r="J2607" s="365"/>
      <c r="K2607" s="417"/>
      <c r="L2607" s="407">
        <f t="shared" si="287"/>
        <v>0</v>
      </c>
      <c r="M2607" s="407">
        <f t="shared" si="284"/>
        <v>0</v>
      </c>
      <c r="N2607" s="407">
        <f t="shared" si="285"/>
        <v>0</v>
      </c>
      <c r="O2607" s="407">
        <f t="shared" si="286"/>
        <v>0</v>
      </c>
      <c r="P2607" s="411" t="str">
        <f t="shared" si="282"/>
        <v/>
      </c>
      <c r="Q2607" s="412" t="str">
        <f t="shared" si="283"/>
        <v/>
      </c>
      <c r="Z2607" s="364"/>
    </row>
    <row r="2608" spans="2:26">
      <c r="B2608" s="406">
        <v>2603</v>
      </c>
      <c r="C2608" s="364"/>
      <c r="D2608" s="364" t="str">
        <f t="shared" si="288"/>
        <v xml:space="preserve">#2603 : </v>
      </c>
      <c r="E2608" s="365"/>
      <c r="F2608" s="365"/>
      <c r="G2608" s="365"/>
      <c r="H2608" s="365"/>
      <c r="I2608" s="365"/>
      <c r="J2608" s="365"/>
      <c r="K2608" s="417"/>
      <c r="L2608" s="407">
        <f t="shared" si="287"/>
        <v>0</v>
      </c>
      <c r="M2608" s="407">
        <f t="shared" si="284"/>
        <v>0</v>
      </c>
      <c r="N2608" s="407">
        <f t="shared" si="285"/>
        <v>0</v>
      </c>
      <c r="O2608" s="407">
        <f t="shared" si="286"/>
        <v>0</v>
      </c>
      <c r="P2608" s="411" t="str">
        <f t="shared" si="282"/>
        <v/>
      </c>
      <c r="Q2608" s="412" t="str">
        <f t="shared" si="283"/>
        <v/>
      </c>
      <c r="Z2608" s="364"/>
    </row>
    <row r="2609" spans="2:26">
      <c r="B2609" s="406">
        <v>2604</v>
      </c>
      <c r="C2609" s="364"/>
      <c r="D2609" s="364" t="str">
        <f t="shared" si="288"/>
        <v xml:space="preserve">#2604 : </v>
      </c>
      <c r="E2609" s="365"/>
      <c r="F2609" s="365"/>
      <c r="G2609" s="365"/>
      <c r="H2609" s="365"/>
      <c r="I2609" s="365"/>
      <c r="J2609" s="365"/>
      <c r="K2609" s="417"/>
      <c r="L2609" s="407">
        <f t="shared" si="287"/>
        <v>0</v>
      </c>
      <c r="M2609" s="407">
        <f t="shared" si="284"/>
        <v>0</v>
      </c>
      <c r="N2609" s="407">
        <f t="shared" si="285"/>
        <v>0</v>
      </c>
      <c r="O2609" s="407">
        <f t="shared" si="286"/>
        <v>0</v>
      </c>
      <c r="P2609" s="411" t="str">
        <f t="shared" si="282"/>
        <v/>
      </c>
      <c r="Q2609" s="412" t="str">
        <f t="shared" si="283"/>
        <v/>
      </c>
      <c r="Z2609" s="364"/>
    </row>
    <row r="2610" spans="2:26">
      <c r="B2610" s="406">
        <v>2605</v>
      </c>
      <c r="C2610" s="364"/>
      <c r="D2610" s="364" t="str">
        <f t="shared" si="288"/>
        <v xml:space="preserve">#2605 : </v>
      </c>
      <c r="E2610" s="365"/>
      <c r="F2610" s="365"/>
      <c r="G2610" s="365"/>
      <c r="H2610" s="365"/>
      <c r="I2610" s="365"/>
      <c r="J2610" s="365"/>
      <c r="K2610" s="417"/>
      <c r="L2610" s="407">
        <f t="shared" si="287"/>
        <v>0</v>
      </c>
      <c r="M2610" s="407">
        <f t="shared" si="284"/>
        <v>0</v>
      </c>
      <c r="N2610" s="407">
        <f t="shared" si="285"/>
        <v>0</v>
      </c>
      <c r="O2610" s="407">
        <f t="shared" si="286"/>
        <v>0</v>
      </c>
      <c r="P2610" s="411" t="str">
        <f t="shared" si="282"/>
        <v/>
      </c>
      <c r="Q2610" s="412" t="str">
        <f t="shared" si="283"/>
        <v/>
      </c>
      <c r="Z2610" s="364"/>
    </row>
    <row r="2611" spans="2:26">
      <c r="B2611" s="406">
        <v>2606</v>
      </c>
      <c r="C2611" s="364"/>
      <c r="D2611" s="364" t="str">
        <f t="shared" si="288"/>
        <v xml:space="preserve">#2606 : </v>
      </c>
      <c r="E2611" s="365"/>
      <c r="F2611" s="365"/>
      <c r="G2611" s="365"/>
      <c r="H2611" s="365"/>
      <c r="I2611" s="365"/>
      <c r="J2611" s="365"/>
      <c r="K2611" s="417"/>
      <c r="L2611" s="407">
        <f t="shared" si="287"/>
        <v>0</v>
      </c>
      <c r="M2611" s="407">
        <f t="shared" si="284"/>
        <v>0</v>
      </c>
      <c r="N2611" s="407">
        <f t="shared" si="285"/>
        <v>0</v>
      </c>
      <c r="O2611" s="407">
        <f t="shared" si="286"/>
        <v>0</v>
      </c>
      <c r="P2611" s="411" t="str">
        <f t="shared" si="282"/>
        <v/>
      </c>
      <c r="Q2611" s="412" t="str">
        <f t="shared" si="283"/>
        <v/>
      </c>
      <c r="Z2611" s="364"/>
    </row>
    <row r="2612" spans="2:26">
      <c r="B2612" s="406">
        <v>2607</v>
      </c>
      <c r="C2612" s="364"/>
      <c r="D2612" s="364" t="str">
        <f t="shared" si="288"/>
        <v xml:space="preserve">#2607 : </v>
      </c>
      <c r="E2612" s="365"/>
      <c r="F2612" s="365"/>
      <c r="G2612" s="365"/>
      <c r="H2612" s="365"/>
      <c r="I2612" s="365"/>
      <c r="J2612" s="365"/>
      <c r="K2612" s="417"/>
      <c r="L2612" s="407">
        <f t="shared" si="287"/>
        <v>0</v>
      </c>
      <c r="M2612" s="407">
        <f t="shared" si="284"/>
        <v>0</v>
      </c>
      <c r="N2612" s="407">
        <f t="shared" si="285"/>
        <v>0</v>
      </c>
      <c r="O2612" s="407">
        <f t="shared" si="286"/>
        <v>0</v>
      </c>
      <c r="P2612" s="411" t="str">
        <f t="shared" si="282"/>
        <v/>
      </c>
      <c r="Q2612" s="412" t="str">
        <f t="shared" si="283"/>
        <v/>
      </c>
      <c r="Z2612" s="364"/>
    </row>
    <row r="2613" spans="2:26">
      <c r="B2613" s="406">
        <v>2608</v>
      </c>
      <c r="C2613" s="364"/>
      <c r="D2613" s="364" t="str">
        <f t="shared" si="288"/>
        <v xml:space="preserve">#2608 : </v>
      </c>
      <c r="E2613" s="365"/>
      <c r="F2613" s="365"/>
      <c r="G2613" s="365"/>
      <c r="H2613" s="365"/>
      <c r="I2613" s="365"/>
      <c r="J2613" s="365"/>
      <c r="K2613" s="417"/>
      <c r="L2613" s="407">
        <f t="shared" si="287"/>
        <v>0</v>
      </c>
      <c r="M2613" s="407">
        <f t="shared" si="284"/>
        <v>0</v>
      </c>
      <c r="N2613" s="407">
        <f t="shared" si="285"/>
        <v>0</v>
      </c>
      <c r="O2613" s="407">
        <f t="shared" si="286"/>
        <v>0</v>
      </c>
      <c r="P2613" s="411" t="str">
        <f t="shared" si="282"/>
        <v/>
      </c>
      <c r="Q2613" s="412" t="str">
        <f t="shared" si="283"/>
        <v/>
      </c>
      <c r="Z2613" s="364"/>
    </row>
    <row r="2614" spans="2:26">
      <c r="B2614" s="406">
        <v>2609</v>
      </c>
      <c r="C2614" s="364"/>
      <c r="D2614" s="364" t="str">
        <f t="shared" si="288"/>
        <v xml:space="preserve">#2609 : </v>
      </c>
      <c r="E2614" s="365"/>
      <c r="F2614" s="365"/>
      <c r="G2614" s="365"/>
      <c r="H2614" s="365"/>
      <c r="I2614" s="365"/>
      <c r="J2614" s="365"/>
      <c r="K2614" s="417"/>
      <c r="L2614" s="407">
        <f t="shared" si="287"/>
        <v>0</v>
      </c>
      <c r="M2614" s="407">
        <f t="shared" si="284"/>
        <v>0</v>
      </c>
      <c r="N2614" s="407">
        <f t="shared" si="285"/>
        <v>0</v>
      </c>
      <c r="O2614" s="407">
        <f t="shared" si="286"/>
        <v>0</v>
      </c>
      <c r="P2614" s="411" t="str">
        <f t="shared" si="282"/>
        <v/>
      </c>
      <c r="Q2614" s="412" t="str">
        <f t="shared" si="283"/>
        <v/>
      </c>
      <c r="Z2614" s="364"/>
    </row>
    <row r="2615" spans="2:26">
      <c r="B2615" s="406">
        <v>2610</v>
      </c>
      <c r="C2615" s="364"/>
      <c r="D2615" s="364" t="str">
        <f t="shared" si="288"/>
        <v xml:space="preserve">#2610 : </v>
      </c>
      <c r="E2615" s="365"/>
      <c r="F2615" s="365"/>
      <c r="G2615" s="365"/>
      <c r="H2615" s="365"/>
      <c r="I2615" s="365"/>
      <c r="J2615" s="365"/>
      <c r="K2615" s="417"/>
      <c r="L2615" s="407">
        <f t="shared" si="287"/>
        <v>0</v>
      </c>
      <c r="M2615" s="407">
        <f t="shared" si="284"/>
        <v>0</v>
      </c>
      <c r="N2615" s="407">
        <f t="shared" si="285"/>
        <v>0</v>
      </c>
      <c r="O2615" s="407">
        <f t="shared" si="286"/>
        <v>0</v>
      </c>
      <c r="P2615" s="411" t="str">
        <f t="shared" si="282"/>
        <v/>
      </c>
      <c r="Q2615" s="412" t="str">
        <f t="shared" si="283"/>
        <v/>
      </c>
      <c r="Z2615" s="364"/>
    </row>
    <row r="2616" spans="2:26">
      <c r="B2616" s="406">
        <v>2611</v>
      </c>
      <c r="C2616" s="364"/>
      <c r="D2616" s="364" t="str">
        <f t="shared" si="288"/>
        <v xml:space="preserve">#2611 : </v>
      </c>
      <c r="E2616" s="365"/>
      <c r="F2616" s="365"/>
      <c r="G2616" s="365"/>
      <c r="H2616" s="365"/>
      <c r="I2616" s="365"/>
      <c r="J2616" s="365"/>
      <c r="K2616" s="417"/>
      <c r="L2616" s="407">
        <f t="shared" si="287"/>
        <v>0</v>
      </c>
      <c r="M2616" s="407">
        <f t="shared" si="284"/>
        <v>0</v>
      </c>
      <c r="N2616" s="407">
        <f t="shared" si="285"/>
        <v>0</v>
      </c>
      <c r="O2616" s="407">
        <f t="shared" si="286"/>
        <v>0</v>
      </c>
      <c r="P2616" s="411" t="str">
        <f t="shared" si="282"/>
        <v/>
      </c>
      <c r="Q2616" s="412" t="str">
        <f t="shared" si="283"/>
        <v/>
      </c>
      <c r="Z2616" s="364"/>
    </row>
    <row r="2617" spans="2:26">
      <c r="B2617" s="406">
        <v>2612</v>
      </c>
      <c r="C2617" s="364"/>
      <c r="D2617" s="364" t="str">
        <f t="shared" si="288"/>
        <v xml:space="preserve">#2612 : </v>
      </c>
      <c r="E2617" s="365"/>
      <c r="F2617" s="365"/>
      <c r="G2617" s="365"/>
      <c r="H2617" s="365"/>
      <c r="I2617" s="365"/>
      <c r="J2617" s="365"/>
      <c r="K2617" s="417"/>
      <c r="L2617" s="407">
        <f t="shared" si="287"/>
        <v>0</v>
      </c>
      <c r="M2617" s="407">
        <f t="shared" si="284"/>
        <v>0</v>
      </c>
      <c r="N2617" s="407">
        <f t="shared" si="285"/>
        <v>0</v>
      </c>
      <c r="O2617" s="407">
        <f t="shared" si="286"/>
        <v>0</v>
      </c>
      <c r="P2617" s="411" t="str">
        <f t="shared" si="282"/>
        <v/>
      </c>
      <c r="Q2617" s="412" t="str">
        <f t="shared" si="283"/>
        <v/>
      </c>
      <c r="Z2617" s="364"/>
    </row>
    <row r="2618" spans="2:26">
      <c r="B2618" s="406">
        <v>2613</v>
      </c>
      <c r="C2618" s="364"/>
      <c r="D2618" s="364" t="str">
        <f t="shared" si="288"/>
        <v xml:space="preserve">#2613 : </v>
      </c>
      <c r="E2618" s="365"/>
      <c r="F2618" s="365"/>
      <c r="G2618" s="365"/>
      <c r="H2618" s="365"/>
      <c r="I2618" s="365"/>
      <c r="J2618" s="365"/>
      <c r="K2618" s="417"/>
      <c r="L2618" s="407">
        <f t="shared" si="287"/>
        <v>0</v>
      </c>
      <c r="M2618" s="407">
        <f t="shared" si="284"/>
        <v>0</v>
      </c>
      <c r="N2618" s="407">
        <f t="shared" si="285"/>
        <v>0</v>
      </c>
      <c r="O2618" s="407">
        <f t="shared" si="286"/>
        <v>0</v>
      </c>
      <c r="P2618" s="411" t="str">
        <f t="shared" si="282"/>
        <v/>
      </c>
      <c r="Q2618" s="412" t="str">
        <f t="shared" si="283"/>
        <v/>
      </c>
      <c r="Z2618" s="364"/>
    </row>
    <row r="2619" spans="2:26">
      <c r="B2619" s="406">
        <v>2614</v>
      </c>
      <c r="C2619" s="364"/>
      <c r="D2619" s="364" t="str">
        <f t="shared" si="288"/>
        <v xml:space="preserve">#2614 : </v>
      </c>
      <c r="E2619" s="365"/>
      <c r="F2619" s="365"/>
      <c r="G2619" s="365"/>
      <c r="H2619" s="365"/>
      <c r="I2619" s="365"/>
      <c r="J2619" s="365"/>
      <c r="K2619" s="417"/>
      <c r="L2619" s="407">
        <f t="shared" si="287"/>
        <v>0</v>
      </c>
      <c r="M2619" s="407">
        <f t="shared" si="284"/>
        <v>0</v>
      </c>
      <c r="N2619" s="407">
        <f t="shared" si="285"/>
        <v>0</v>
      </c>
      <c r="O2619" s="407">
        <f t="shared" si="286"/>
        <v>0</v>
      </c>
      <c r="P2619" s="411" t="str">
        <f t="shared" si="282"/>
        <v/>
      </c>
      <c r="Q2619" s="412" t="str">
        <f t="shared" si="283"/>
        <v/>
      </c>
      <c r="Z2619" s="364"/>
    </row>
    <row r="2620" spans="2:26">
      <c r="B2620" s="406">
        <v>2615</v>
      </c>
      <c r="C2620" s="364"/>
      <c r="D2620" s="364" t="str">
        <f t="shared" si="288"/>
        <v xml:space="preserve">#2615 : </v>
      </c>
      <c r="E2620" s="365"/>
      <c r="F2620" s="365"/>
      <c r="G2620" s="365"/>
      <c r="H2620" s="365"/>
      <c r="I2620" s="365"/>
      <c r="J2620" s="365"/>
      <c r="K2620" s="417"/>
      <c r="L2620" s="407">
        <f t="shared" si="287"/>
        <v>0</v>
      </c>
      <c r="M2620" s="407">
        <f t="shared" si="284"/>
        <v>0</v>
      </c>
      <c r="N2620" s="407">
        <f t="shared" si="285"/>
        <v>0</v>
      </c>
      <c r="O2620" s="407">
        <f t="shared" si="286"/>
        <v>0</v>
      </c>
      <c r="P2620" s="411" t="str">
        <f t="shared" si="282"/>
        <v/>
      </c>
      <c r="Q2620" s="412" t="str">
        <f t="shared" si="283"/>
        <v/>
      </c>
      <c r="Z2620" s="364"/>
    </row>
    <row r="2621" spans="2:26">
      <c r="B2621" s="406">
        <v>2616</v>
      </c>
      <c r="C2621" s="364"/>
      <c r="D2621" s="364" t="str">
        <f t="shared" si="288"/>
        <v xml:space="preserve">#2616 : </v>
      </c>
      <c r="E2621" s="365"/>
      <c r="F2621" s="365"/>
      <c r="G2621" s="365"/>
      <c r="H2621" s="365"/>
      <c r="I2621" s="365"/>
      <c r="J2621" s="365"/>
      <c r="K2621" s="417"/>
      <c r="L2621" s="407">
        <f t="shared" si="287"/>
        <v>0</v>
      </c>
      <c r="M2621" s="407">
        <f t="shared" si="284"/>
        <v>0</v>
      </c>
      <c r="N2621" s="407">
        <f t="shared" si="285"/>
        <v>0</v>
      </c>
      <c r="O2621" s="407">
        <f t="shared" si="286"/>
        <v>0</v>
      </c>
      <c r="P2621" s="411" t="str">
        <f t="shared" si="282"/>
        <v/>
      </c>
      <c r="Q2621" s="412" t="str">
        <f t="shared" si="283"/>
        <v/>
      </c>
      <c r="Z2621" s="364"/>
    </row>
    <row r="2622" spans="2:26">
      <c r="B2622" s="406">
        <v>2617</v>
      </c>
      <c r="C2622" s="364"/>
      <c r="D2622" s="364" t="str">
        <f t="shared" si="288"/>
        <v xml:space="preserve">#2617 : </v>
      </c>
      <c r="E2622" s="365"/>
      <c r="F2622" s="365"/>
      <c r="G2622" s="365"/>
      <c r="H2622" s="365"/>
      <c r="I2622" s="365"/>
      <c r="J2622" s="365"/>
      <c r="K2622" s="417"/>
      <c r="L2622" s="407">
        <f t="shared" si="287"/>
        <v>0</v>
      </c>
      <c r="M2622" s="407">
        <f t="shared" si="284"/>
        <v>0</v>
      </c>
      <c r="N2622" s="407">
        <f t="shared" si="285"/>
        <v>0</v>
      </c>
      <c r="O2622" s="407">
        <f t="shared" si="286"/>
        <v>0</v>
      </c>
      <c r="P2622" s="411" t="str">
        <f t="shared" si="282"/>
        <v/>
      </c>
      <c r="Q2622" s="412" t="str">
        <f t="shared" si="283"/>
        <v/>
      </c>
      <c r="Z2622" s="364"/>
    </row>
    <row r="2623" spans="2:26">
      <c r="B2623" s="406">
        <v>2618</v>
      </c>
      <c r="C2623" s="364"/>
      <c r="D2623" s="364" t="str">
        <f t="shared" si="288"/>
        <v xml:space="preserve">#2618 : </v>
      </c>
      <c r="E2623" s="365"/>
      <c r="F2623" s="365"/>
      <c r="G2623" s="365"/>
      <c r="H2623" s="365"/>
      <c r="I2623" s="365"/>
      <c r="J2623" s="365"/>
      <c r="K2623" s="417"/>
      <c r="L2623" s="407">
        <f t="shared" si="287"/>
        <v>0</v>
      </c>
      <c r="M2623" s="407">
        <f t="shared" si="284"/>
        <v>0</v>
      </c>
      <c r="N2623" s="407">
        <f t="shared" si="285"/>
        <v>0</v>
      </c>
      <c r="O2623" s="407">
        <f t="shared" si="286"/>
        <v>0</v>
      </c>
      <c r="P2623" s="411" t="str">
        <f t="shared" si="282"/>
        <v/>
      </c>
      <c r="Q2623" s="412" t="str">
        <f t="shared" si="283"/>
        <v/>
      </c>
      <c r="Z2623" s="364"/>
    </row>
    <row r="2624" spans="2:26">
      <c r="B2624" s="406">
        <v>2619</v>
      </c>
      <c r="C2624" s="364"/>
      <c r="D2624" s="364" t="str">
        <f t="shared" si="288"/>
        <v xml:space="preserve">#2619 : </v>
      </c>
      <c r="E2624" s="365"/>
      <c r="F2624" s="365"/>
      <c r="G2624" s="365"/>
      <c r="H2624" s="365"/>
      <c r="I2624" s="365"/>
      <c r="J2624" s="365"/>
      <c r="K2624" s="417"/>
      <c r="L2624" s="407">
        <f t="shared" si="287"/>
        <v>0</v>
      </c>
      <c r="M2624" s="407">
        <f t="shared" si="284"/>
        <v>0</v>
      </c>
      <c r="N2624" s="407">
        <f t="shared" si="285"/>
        <v>0</v>
      </c>
      <c r="O2624" s="407">
        <f t="shared" si="286"/>
        <v>0</v>
      </c>
      <c r="P2624" s="411" t="str">
        <f t="shared" si="282"/>
        <v/>
      </c>
      <c r="Q2624" s="412" t="str">
        <f t="shared" si="283"/>
        <v/>
      </c>
      <c r="Z2624" s="364"/>
    </row>
    <row r="2625" spans="2:26">
      <c r="B2625" s="406">
        <v>2620</v>
      </c>
      <c r="C2625" s="364"/>
      <c r="D2625" s="364" t="str">
        <f t="shared" si="288"/>
        <v xml:space="preserve">#2620 : </v>
      </c>
      <c r="E2625" s="365"/>
      <c r="F2625" s="365"/>
      <c r="G2625" s="365"/>
      <c r="H2625" s="365"/>
      <c r="I2625" s="365"/>
      <c r="J2625" s="365"/>
      <c r="K2625" s="417"/>
      <c r="L2625" s="407">
        <f t="shared" si="287"/>
        <v>0</v>
      </c>
      <c r="M2625" s="407">
        <f t="shared" si="284"/>
        <v>0</v>
      </c>
      <c r="N2625" s="407">
        <f t="shared" si="285"/>
        <v>0</v>
      </c>
      <c r="O2625" s="407">
        <f t="shared" si="286"/>
        <v>0</v>
      </c>
      <c r="P2625" s="411" t="str">
        <f t="shared" si="282"/>
        <v/>
      </c>
      <c r="Q2625" s="412" t="str">
        <f t="shared" si="283"/>
        <v/>
      </c>
      <c r="Z2625" s="364"/>
    </row>
    <row r="2626" spans="2:26">
      <c r="B2626" s="406">
        <v>2621</v>
      </c>
      <c r="C2626" s="364"/>
      <c r="D2626" s="364" t="str">
        <f t="shared" si="288"/>
        <v xml:space="preserve">#2621 : </v>
      </c>
      <c r="E2626" s="365"/>
      <c r="F2626" s="365"/>
      <c r="G2626" s="365"/>
      <c r="H2626" s="365"/>
      <c r="I2626" s="365"/>
      <c r="J2626" s="365"/>
      <c r="K2626" s="417"/>
      <c r="L2626" s="407">
        <f t="shared" si="287"/>
        <v>0</v>
      </c>
      <c r="M2626" s="407">
        <f t="shared" si="284"/>
        <v>0</v>
      </c>
      <c r="N2626" s="407">
        <f t="shared" si="285"/>
        <v>0</v>
      </c>
      <c r="O2626" s="407">
        <f t="shared" si="286"/>
        <v>0</v>
      </c>
      <c r="P2626" s="411" t="str">
        <f t="shared" si="282"/>
        <v/>
      </c>
      <c r="Q2626" s="412" t="str">
        <f t="shared" si="283"/>
        <v/>
      </c>
      <c r="Z2626" s="364"/>
    </row>
    <row r="2627" spans="2:26">
      <c r="B2627" s="406">
        <v>2622</v>
      </c>
      <c r="C2627" s="364"/>
      <c r="D2627" s="364" t="str">
        <f t="shared" si="288"/>
        <v xml:space="preserve">#2622 : </v>
      </c>
      <c r="E2627" s="365"/>
      <c r="F2627" s="365"/>
      <c r="G2627" s="365"/>
      <c r="H2627" s="365"/>
      <c r="I2627" s="365"/>
      <c r="J2627" s="365"/>
      <c r="K2627" s="417"/>
      <c r="L2627" s="407">
        <f t="shared" si="287"/>
        <v>0</v>
      </c>
      <c r="M2627" s="407">
        <f t="shared" si="284"/>
        <v>0</v>
      </c>
      <c r="N2627" s="407">
        <f t="shared" si="285"/>
        <v>0</v>
      </c>
      <c r="O2627" s="407">
        <f t="shared" si="286"/>
        <v>0</v>
      </c>
      <c r="P2627" s="411" t="str">
        <f t="shared" si="282"/>
        <v/>
      </c>
      <c r="Q2627" s="412" t="str">
        <f t="shared" si="283"/>
        <v/>
      </c>
      <c r="Z2627" s="364"/>
    </row>
    <row r="2628" spans="2:26">
      <c r="B2628" s="406">
        <v>2623</v>
      </c>
      <c r="C2628" s="364"/>
      <c r="D2628" s="364" t="str">
        <f t="shared" si="288"/>
        <v xml:space="preserve">#2623 : </v>
      </c>
      <c r="E2628" s="365"/>
      <c r="F2628" s="365"/>
      <c r="G2628" s="365"/>
      <c r="H2628" s="365"/>
      <c r="I2628" s="365"/>
      <c r="J2628" s="365"/>
      <c r="K2628" s="417"/>
      <c r="L2628" s="407">
        <f t="shared" si="287"/>
        <v>0</v>
      </c>
      <c r="M2628" s="407">
        <f t="shared" si="284"/>
        <v>0</v>
      </c>
      <c r="N2628" s="407">
        <f t="shared" si="285"/>
        <v>0</v>
      </c>
      <c r="O2628" s="407">
        <f t="shared" si="286"/>
        <v>0</v>
      </c>
      <c r="P2628" s="411" t="str">
        <f t="shared" si="282"/>
        <v/>
      </c>
      <c r="Q2628" s="412" t="str">
        <f t="shared" si="283"/>
        <v/>
      </c>
      <c r="Z2628" s="364"/>
    </row>
    <row r="2629" spans="2:26">
      <c r="B2629" s="406">
        <v>2624</v>
      </c>
      <c r="C2629" s="364"/>
      <c r="D2629" s="364" t="str">
        <f t="shared" si="288"/>
        <v xml:space="preserve">#2624 : </v>
      </c>
      <c r="E2629" s="365"/>
      <c r="F2629" s="365"/>
      <c r="G2629" s="365"/>
      <c r="H2629" s="365"/>
      <c r="I2629" s="365"/>
      <c r="J2629" s="365"/>
      <c r="K2629" s="417"/>
      <c r="L2629" s="407">
        <f t="shared" si="287"/>
        <v>0</v>
      </c>
      <c r="M2629" s="407">
        <f t="shared" si="284"/>
        <v>0</v>
      </c>
      <c r="N2629" s="407">
        <f t="shared" si="285"/>
        <v>0</v>
      </c>
      <c r="O2629" s="407">
        <f t="shared" si="286"/>
        <v>0</v>
      </c>
      <c r="P2629" s="411" t="str">
        <f t="shared" si="282"/>
        <v/>
      </c>
      <c r="Q2629" s="412" t="str">
        <f t="shared" si="283"/>
        <v/>
      </c>
      <c r="Z2629" s="364"/>
    </row>
    <row r="2630" spans="2:26">
      <c r="B2630" s="406">
        <v>2625</v>
      </c>
      <c r="C2630" s="364"/>
      <c r="D2630" s="364" t="str">
        <f t="shared" si="288"/>
        <v xml:space="preserve">#2625 : </v>
      </c>
      <c r="E2630" s="365"/>
      <c r="F2630" s="365"/>
      <c r="G2630" s="365"/>
      <c r="H2630" s="365"/>
      <c r="I2630" s="365"/>
      <c r="J2630" s="365"/>
      <c r="K2630" s="417"/>
      <c r="L2630" s="407">
        <f t="shared" si="287"/>
        <v>0</v>
      </c>
      <c r="M2630" s="407">
        <f t="shared" si="284"/>
        <v>0</v>
      </c>
      <c r="N2630" s="407">
        <f t="shared" si="285"/>
        <v>0</v>
      </c>
      <c r="O2630" s="407">
        <f t="shared" si="286"/>
        <v>0</v>
      </c>
      <c r="P2630" s="411" t="str">
        <f t="shared" ref="P2630:P2693" si="289">IF(M2630&gt;N2630,"Match funding needs to be min 50%","")</f>
        <v/>
      </c>
      <c r="Q2630" s="412" t="str">
        <f t="shared" ref="Q2630:Q2693" si="290" xml:space="preserve">
IF(AND(E2630="Privately Rented Home",K2630&gt;=$L$3/0.7,L2630=$L$3),"",
IF(AND(E2630="Privately Rented Home",K2630&lt;$L$3/0.7,L2630=K2630*70%),"",
IF(AND(E2630="Privately Owned Home",K2630=L2630),"",
IF(AND(E2630="Social Home",K2630=(M2630+N2630)),"",
IF(AND(E2630="",K2630=0),"",
"Private Landlord contribution needs to be greater")))))</f>
        <v/>
      </c>
      <c r="Z2630" s="364"/>
    </row>
    <row r="2631" spans="2:26">
      <c r="B2631" s="406">
        <v>2626</v>
      </c>
      <c r="C2631" s="364"/>
      <c r="D2631" s="364" t="str">
        <f t="shared" si="288"/>
        <v xml:space="preserve">#2626 : </v>
      </c>
      <c r="E2631" s="365"/>
      <c r="F2631" s="365"/>
      <c r="G2631" s="365"/>
      <c r="H2631" s="365"/>
      <c r="I2631" s="365"/>
      <c r="J2631" s="365"/>
      <c r="K2631" s="417"/>
      <c r="L2631" s="407">
        <f t="shared" si="287"/>
        <v>0</v>
      </c>
      <c r="M2631" s="407">
        <f t="shared" ref="M2631:M2694" si="291">VALUE(
IF(AND(E2631="Social Home",K2631&gt;=$M$3/0.5),$M$3,
IF(AND(E2631="Social Home",K2631&lt;$M$3/0.5),K2631*50%,
"0")))</f>
        <v>0</v>
      </c>
      <c r="N2631" s="407">
        <f t="shared" ref="N2631:N2694" si="292">VALUE(IF(E2631="Social Home",K2631-M2631,0))</f>
        <v>0</v>
      </c>
      <c r="O2631" s="407">
        <f t="shared" ref="O2631:O2694" si="293">VALUE(IF(E2631="Privately Rented Home",K2631-L2631,0))</f>
        <v>0</v>
      </c>
      <c r="P2631" s="411" t="str">
        <f t="shared" si="289"/>
        <v/>
      </c>
      <c r="Q2631" s="412" t="str">
        <f t="shared" si="290"/>
        <v/>
      </c>
      <c r="Z2631" s="364"/>
    </row>
    <row r="2632" spans="2:26">
      <c r="B2632" s="406">
        <v>2627</v>
      </c>
      <c r="C2632" s="364"/>
      <c r="D2632" s="364" t="str">
        <f t="shared" si="288"/>
        <v xml:space="preserve">#2627 : </v>
      </c>
      <c r="E2632" s="365"/>
      <c r="F2632" s="365"/>
      <c r="G2632" s="365"/>
      <c r="H2632" s="365"/>
      <c r="I2632" s="365"/>
      <c r="J2632" s="365"/>
      <c r="K2632" s="417"/>
      <c r="L2632" s="407">
        <f t="shared" si="287"/>
        <v>0</v>
      </c>
      <c r="M2632" s="407">
        <f t="shared" si="291"/>
        <v>0</v>
      </c>
      <c r="N2632" s="407">
        <f t="shared" si="292"/>
        <v>0</v>
      </c>
      <c r="O2632" s="407">
        <f t="shared" si="293"/>
        <v>0</v>
      </c>
      <c r="P2632" s="411" t="str">
        <f t="shared" si="289"/>
        <v/>
      </c>
      <c r="Q2632" s="412" t="str">
        <f t="shared" si="290"/>
        <v/>
      </c>
      <c r="Z2632" s="364"/>
    </row>
    <row r="2633" spans="2:26">
      <c r="B2633" s="406">
        <v>2628</v>
      </c>
      <c r="C2633" s="364"/>
      <c r="D2633" s="364" t="str">
        <f t="shared" si="288"/>
        <v xml:space="preserve">#2628 : </v>
      </c>
      <c r="E2633" s="365"/>
      <c r="F2633" s="365"/>
      <c r="G2633" s="365"/>
      <c r="H2633" s="365"/>
      <c r="I2633" s="365"/>
      <c r="J2633" s="365"/>
      <c r="K2633" s="417"/>
      <c r="L2633" s="407">
        <f t="shared" ref="L2633:L2696" si="294">VALUE(
IF(AND(E2633="Privately Rented Home",K2633&gt;=$L$3/0.7),$L$3,
IF(AND(E2633="Privately Rented Home",K2633&lt;$L$3/0.7),K2633*0.7,
IF(AND(E2633="Privately Owned Home",K2633&gt;=0),K2633,
"0"))))</f>
        <v>0</v>
      </c>
      <c r="M2633" s="407">
        <f t="shared" si="291"/>
        <v>0</v>
      </c>
      <c r="N2633" s="407">
        <f t="shared" si="292"/>
        <v>0</v>
      </c>
      <c r="O2633" s="407">
        <f t="shared" si="293"/>
        <v>0</v>
      </c>
      <c r="P2633" s="411" t="str">
        <f t="shared" si="289"/>
        <v/>
      </c>
      <c r="Q2633" s="412" t="str">
        <f t="shared" si="290"/>
        <v/>
      </c>
      <c r="Z2633" s="364"/>
    </row>
    <row r="2634" spans="2:26">
      <c r="B2634" s="406">
        <v>2629</v>
      </c>
      <c r="C2634" s="364"/>
      <c r="D2634" s="364" t="str">
        <f t="shared" si="288"/>
        <v xml:space="preserve">#2629 : </v>
      </c>
      <c r="E2634" s="365"/>
      <c r="F2634" s="365"/>
      <c r="G2634" s="365"/>
      <c r="H2634" s="365"/>
      <c r="I2634" s="365"/>
      <c r="J2634" s="365"/>
      <c r="K2634" s="417"/>
      <c r="L2634" s="407">
        <f t="shared" si="294"/>
        <v>0</v>
      </c>
      <c r="M2634" s="407">
        <f t="shared" si="291"/>
        <v>0</v>
      </c>
      <c r="N2634" s="407">
        <f t="shared" si="292"/>
        <v>0</v>
      </c>
      <c r="O2634" s="407">
        <f t="shared" si="293"/>
        <v>0</v>
      </c>
      <c r="P2634" s="411" t="str">
        <f t="shared" si="289"/>
        <v/>
      </c>
      <c r="Q2634" s="412" t="str">
        <f t="shared" si="290"/>
        <v/>
      </c>
      <c r="Z2634" s="364"/>
    </row>
    <row r="2635" spans="2:26">
      <c r="B2635" s="406">
        <v>2630</v>
      </c>
      <c r="C2635" s="364"/>
      <c r="D2635" s="364" t="str">
        <f t="shared" si="288"/>
        <v xml:space="preserve">#2630 : </v>
      </c>
      <c r="E2635" s="365"/>
      <c r="F2635" s="365"/>
      <c r="G2635" s="365"/>
      <c r="H2635" s="365"/>
      <c r="I2635" s="365"/>
      <c r="J2635" s="365"/>
      <c r="K2635" s="417"/>
      <c r="L2635" s="407">
        <f t="shared" si="294"/>
        <v>0</v>
      </c>
      <c r="M2635" s="407">
        <f t="shared" si="291"/>
        <v>0</v>
      </c>
      <c r="N2635" s="407">
        <f t="shared" si="292"/>
        <v>0</v>
      </c>
      <c r="O2635" s="407">
        <f t="shared" si="293"/>
        <v>0</v>
      </c>
      <c r="P2635" s="411" t="str">
        <f t="shared" si="289"/>
        <v/>
      </c>
      <c r="Q2635" s="412" t="str">
        <f t="shared" si="290"/>
        <v/>
      </c>
      <c r="Z2635" s="364"/>
    </row>
    <row r="2636" spans="2:26">
      <c r="B2636" s="406">
        <v>2631</v>
      </c>
      <c r="C2636" s="364"/>
      <c r="D2636" s="364" t="str">
        <f t="shared" si="288"/>
        <v xml:space="preserve">#2631 : </v>
      </c>
      <c r="E2636" s="365"/>
      <c r="F2636" s="365"/>
      <c r="G2636" s="365"/>
      <c r="H2636" s="365"/>
      <c r="I2636" s="365"/>
      <c r="J2636" s="365"/>
      <c r="K2636" s="417"/>
      <c r="L2636" s="407">
        <f t="shared" si="294"/>
        <v>0</v>
      </c>
      <c r="M2636" s="407">
        <f t="shared" si="291"/>
        <v>0</v>
      </c>
      <c r="N2636" s="407">
        <f t="shared" si="292"/>
        <v>0</v>
      </c>
      <c r="O2636" s="407">
        <f t="shared" si="293"/>
        <v>0</v>
      </c>
      <c r="P2636" s="411" t="str">
        <f t="shared" si="289"/>
        <v/>
      </c>
      <c r="Q2636" s="412" t="str">
        <f t="shared" si="290"/>
        <v/>
      </c>
      <c r="Z2636" s="364"/>
    </row>
    <row r="2637" spans="2:26">
      <c r="B2637" s="406">
        <v>2632</v>
      </c>
      <c r="C2637" s="364"/>
      <c r="D2637" s="364" t="str">
        <f t="shared" si="288"/>
        <v xml:space="preserve">#2632 : </v>
      </c>
      <c r="E2637" s="365"/>
      <c r="F2637" s="365"/>
      <c r="G2637" s="365"/>
      <c r="H2637" s="365"/>
      <c r="I2637" s="365"/>
      <c r="J2637" s="365"/>
      <c r="K2637" s="417"/>
      <c r="L2637" s="407">
        <f t="shared" si="294"/>
        <v>0</v>
      </c>
      <c r="M2637" s="407">
        <f t="shared" si="291"/>
        <v>0</v>
      </c>
      <c r="N2637" s="407">
        <f t="shared" si="292"/>
        <v>0</v>
      </c>
      <c r="O2637" s="407">
        <f t="shared" si="293"/>
        <v>0</v>
      </c>
      <c r="P2637" s="411" t="str">
        <f t="shared" si="289"/>
        <v/>
      </c>
      <c r="Q2637" s="412" t="str">
        <f t="shared" si="290"/>
        <v/>
      </c>
      <c r="Z2637" s="364"/>
    </row>
    <row r="2638" spans="2:26">
      <c r="B2638" s="406">
        <v>2633</v>
      </c>
      <c r="C2638" s="364"/>
      <c r="D2638" s="364" t="str">
        <f t="shared" si="288"/>
        <v xml:space="preserve">#2633 : </v>
      </c>
      <c r="E2638" s="365"/>
      <c r="F2638" s="365"/>
      <c r="G2638" s="365"/>
      <c r="H2638" s="365"/>
      <c r="I2638" s="365"/>
      <c r="J2638" s="365"/>
      <c r="K2638" s="417"/>
      <c r="L2638" s="407">
        <f t="shared" si="294"/>
        <v>0</v>
      </c>
      <c r="M2638" s="407">
        <f t="shared" si="291"/>
        <v>0</v>
      </c>
      <c r="N2638" s="407">
        <f t="shared" si="292"/>
        <v>0</v>
      </c>
      <c r="O2638" s="407">
        <f t="shared" si="293"/>
        <v>0</v>
      </c>
      <c r="P2638" s="411" t="str">
        <f t="shared" si="289"/>
        <v/>
      </c>
      <c r="Q2638" s="412" t="str">
        <f t="shared" si="290"/>
        <v/>
      </c>
      <c r="Z2638" s="364"/>
    </row>
    <row r="2639" spans="2:26">
      <c r="B2639" s="406">
        <v>2634</v>
      </c>
      <c r="C2639" s="364"/>
      <c r="D2639" s="364" t="str">
        <f t="shared" si="288"/>
        <v xml:space="preserve">#2634 : </v>
      </c>
      <c r="E2639" s="365"/>
      <c r="F2639" s="365"/>
      <c r="G2639" s="365"/>
      <c r="H2639" s="365"/>
      <c r="I2639" s="365"/>
      <c r="J2639" s="365"/>
      <c r="K2639" s="417"/>
      <c r="L2639" s="407">
        <f t="shared" si="294"/>
        <v>0</v>
      </c>
      <c r="M2639" s="407">
        <f t="shared" si="291"/>
        <v>0</v>
      </c>
      <c r="N2639" s="407">
        <f t="shared" si="292"/>
        <v>0</v>
      </c>
      <c r="O2639" s="407">
        <f t="shared" si="293"/>
        <v>0</v>
      </c>
      <c r="P2639" s="411" t="str">
        <f t="shared" si="289"/>
        <v/>
      </c>
      <c r="Q2639" s="412" t="str">
        <f t="shared" si="290"/>
        <v/>
      </c>
      <c r="Z2639" s="364"/>
    </row>
    <row r="2640" spans="2:26">
      <c r="B2640" s="406">
        <v>2635</v>
      </c>
      <c r="C2640" s="364"/>
      <c r="D2640" s="364" t="str">
        <f t="shared" si="288"/>
        <v xml:space="preserve">#2635 : </v>
      </c>
      <c r="E2640" s="365"/>
      <c r="F2640" s="365"/>
      <c r="G2640" s="365"/>
      <c r="H2640" s="365"/>
      <c r="I2640" s="365"/>
      <c r="J2640" s="365"/>
      <c r="K2640" s="417"/>
      <c r="L2640" s="407">
        <f t="shared" si="294"/>
        <v>0</v>
      </c>
      <c r="M2640" s="407">
        <f t="shared" si="291"/>
        <v>0</v>
      </c>
      <c r="N2640" s="407">
        <f t="shared" si="292"/>
        <v>0</v>
      </c>
      <c r="O2640" s="407">
        <f t="shared" si="293"/>
        <v>0</v>
      </c>
      <c r="P2640" s="411" t="str">
        <f t="shared" si="289"/>
        <v/>
      </c>
      <c r="Q2640" s="412" t="str">
        <f t="shared" si="290"/>
        <v/>
      </c>
      <c r="Z2640" s="364"/>
    </row>
    <row r="2641" spans="2:26">
      <c r="B2641" s="406">
        <v>2636</v>
      </c>
      <c r="C2641" s="364"/>
      <c r="D2641" s="364" t="str">
        <f t="shared" si="288"/>
        <v xml:space="preserve">#2636 : </v>
      </c>
      <c r="E2641" s="365"/>
      <c r="F2641" s="365"/>
      <c r="G2641" s="365"/>
      <c r="H2641" s="365"/>
      <c r="I2641" s="365"/>
      <c r="J2641" s="365"/>
      <c r="K2641" s="417"/>
      <c r="L2641" s="407">
        <f t="shared" si="294"/>
        <v>0</v>
      </c>
      <c r="M2641" s="407">
        <f t="shared" si="291"/>
        <v>0</v>
      </c>
      <c r="N2641" s="407">
        <f t="shared" si="292"/>
        <v>0</v>
      </c>
      <c r="O2641" s="407">
        <f t="shared" si="293"/>
        <v>0</v>
      </c>
      <c r="P2641" s="411" t="str">
        <f t="shared" si="289"/>
        <v/>
      </c>
      <c r="Q2641" s="412" t="str">
        <f t="shared" si="290"/>
        <v/>
      </c>
      <c r="Z2641" s="364"/>
    </row>
    <row r="2642" spans="2:26">
      <c r="B2642" s="406">
        <v>2637</v>
      </c>
      <c r="C2642" s="364"/>
      <c r="D2642" s="364" t="str">
        <f t="shared" si="288"/>
        <v xml:space="preserve">#2637 : </v>
      </c>
      <c r="E2642" s="365"/>
      <c r="F2642" s="365"/>
      <c r="G2642" s="365"/>
      <c r="H2642" s="365"/>
      <c r="I2642" s="365"/>
      <c r="J2642" s="365"/>
      <c r="K2642" s="417"/>
      <c r="L2642" s="407">
        <f t="shared" si="294"/>
        <v>0</v>
      </c>
      <c r="M2642" s="407">
        <f t="shared" si="291"/>
        <v>0</v>
      </c>
      <c r="N2642" s="407">
        <f t="shared" si="292"/>
        <v>0</v>
      </c>
      <c r="O2642" s="407">
        <f t="shared" si="293"/>
        <v>0</v>
      </c>
      <c r="P2642" s="411" t="str">
        <f t="shared" si="289"/>
        <v/>
      </c>
      <c r="Q2642" s="412" t="str">
        <f t="shared" si="290"/>
        <v/>
      </c>
      <c r="Z2642" s="364"/>
    </row>
    <row r="2643" spans="2:26">
      <c r="B2643" s="406">
        <v>2638</v>
      </c>
      <c r="C2643" s="364"/>
      <c r="D2643" s="364" t="str">
        <f t="shared" si="288"/>
        <v xml:space="preserve">#2638 : </v>
      </c>
      <c r="E2643" s="365"/>
      <c r="F2643" s="365"/>
      <c r="G2643" s="365"/>
      <c r="H2643" s="365"/>
      <c r="I2643" s="365"/>
      <c r="J2643" s="365"/>
      <c r="K2643" s="417"/>
      <c r="L2643" s="407">
        <f t="shared" si="294"/>
        <v>0</v>
      </c>
      <c r="M2643" s="407">
        <f t="shared" si="291"/>
        <v>0</v>
      </c>
      <c r="N2643" s="407">
        <f t="shared" si="292"/>
        <v>0</v>
      </c>
      <c r="O2643" s="407">
        <f t="shared" si="293"/>
        <v>0</v>
      </c>
      <c r="P2643" s="411" t="str">
        <f t="shared" si="289"/>
        <v/>
      </c>
      <c r="Q2643" s="412" t="str">
        <f t="shared" si="290"/>
        <v/>
      </c>
      <c r="Z2643" s="364"/>
    </row>
    <row r="2644" spans="2:26">
      <c r="B2644" s="406">
        <v>2639</v>
      </c>
      <c r="C2644" s="364"/>
      <c r="D2644" s="364" t="str">
        <f t="shared" si="288"/>
        <v xml:space="preserve">#2639 : </v>
      </c>
      <c r="E2644" s="365"/>
      <c r="F2644" s="365"/>
      <c r="G2644" s="365"/>
      <c r="H2644" s="365"/>
      <c r="I2644" s="365"/>
      <c r="J2644" s="365"/>
      <c r="K2644" s="417"/>
      <c r="L2644" s="407">
        <f t="shared" si="294"/>
        <v>0</v>
      </c>
      <c r="M2644" s="407">
        <f t="shared" si="291"/>
        <v>0</v>
      </c>
      <c r="N2644" s="407">
        <f t="shared" si="292"/>
        <v>0</v>
      </c>
      <c r="O2644" s="407">
        <f t="shared" si="293"/>
        <v>0</v>
      </c>
      <c r="P2644" s="411" t="str">
        <f t="shared" si="289"/>
        <v/>
      </c>
      <c r="Q2644" s="412" t="str">
        <f t="shared" si="290"/>
        <v/>
      </c>
      <c r="Z2644" s="364"/>
    </row>
    <row r="2645" spans="2:26">
      <c r="B2645" s="406">
        <v>2640</v>
      </c>
      <c r="C2645" s="364"/>
      <c r="D2645" s="364" t="str">
        <f t="shared" si="288"/>
        <v xml:space="preserve">#2640 : </v>
      </c>
      <c r="E2645" s="365"/>
      <c r="F2645" s="365"/>
      <c r="G2645" s="365"/>
      <c r="H2645" s="365"/>
      <c r="I2645" s="365"/>
      <c r="J2645" s="365"/>
      <c r="K2645" s="417"/>
      <c r="L2645" s="407">
        <f t="shared" si="294"/>
        <v>0</v>
      </c>
      <c r="M2645" s="407">
        <f t="shared" si="291"/>
        <v>0</v>
      </c>
      <c r="N2645" s="407">
        <f t="shared" si="292"/>
        <v>0</v>
      </c>
      <c r="O2645" s="407">
        <f t="shared" si="293"/>
        <v>0</v>
      </c>
      <c r="P2645" s="411" t="str">
        <f t="shared" si="289"/>
        <v/>
      </c>
      <c r="Q2645" s="412" t="str">
        <f t="shared" si="290"/>
        <v/>
      </c>
      <c r="Z2645" s="364"/>
    </row>
    <row r="2646" spans="2:26">
      <c r="B2646" s="406">
        <v>2641</v>
      </c>
      <c r="C2646" s="364"/>
      <c r="D2646" s="364" t="str">
        <f t="shared" ref="D2646:D2709" si="295">"#"&amp;B2646&amp;" : "&amp;C2646</f>
        <v xml:space="preserve">#2641 : </v>
      </c>
      <c r="E2646" s="365"/>
      <c r="F2646" s="365"/>
      <c r="G2646" s="365"/>
      <c r="H2646" s="365"/>
      <c r="I2646" s="365"/>
      <c r="J2646" s="365"/>
      <c r="K2646" s="417"/>
      <c r="L2646" s="407">
        <f t="shared" si="294"/>
        <v>0</v>
      </c>
      <c r="M2646" s="407">
        <f t="shared" si="291"/>
        <v>0</v>
      </c>
      <c r="N2646" s="407">
        <f t="shared" si="292"/>
        <v>0</v>
      </c>
      <c r="O2646" s="407">
        <f t="shared" si="293"/>
        <v>0</v>
      </c>
      <c r="P2646" s="411" t="str">
        <f t="shared" si="289"/>
        <v/>
      </c>
      <c r="Q2646" s="412" t="str">
        <f t="shared" si="290"/>
        <v/>
      </c>
      <c r="Z2646" s="364"/>
    </row>
    <row r="2647" spans="2:26">
      <c r="B2647" s="406">
        <v>2642</v>
      </c>
      <c r="C2647" s="364"/>
      <c r="D2647" s="364" t="str">
        <f t="shared" si="295"/>
        <v xml:space="preserve">#2642 : </v>
      </c>
      <c r="E2647" s="365"/>
      <c r="F2647" s="365"/>
      <c r="G2647" s="365"/>
      <c r="H2647" s="365"/>
      <c r="I2647" s="365"/>
      <c r="J2647" s="365"/>
      <c r="K2647" s="417"/>
      <c r="L2647" s="407">
        <f t="shared" si="294"/>
        <v>0</v>
      </c>
      <c r="M2647" s="407">
        <f t="shared" si="291"/>
        <v>0</v>
      </c>
      <c r="N2647" s="407">
        <f t="shared" si="292"/>
        <v>0</v>
      </c>
      <c r="O2647" s="407">
        <f t="shared" si="293"/>
        <v>0</v>
      </c>
      <c r="P2647" s="411" t="str">
        <f t="shared" si="289"/>
        <v/>
      </c>
      <c r="Q2647" s="412" t="str">
        <f t="shared" si="290"/>
        <v/>
      </c>
      <c r="Z2647" s="364"/>
    </row>
    <row r="2648" spans="2:26">
      <c r="B2648" s="406">
        <v>2643</v>
      </c>
      <c r="C2648" s="364"/>
      <c r="D2648" s="364" t="str">
        <f t="shared" si="295"/>
        <v xml:space="preserve">#2643 : </v>
      </c>
      <c r="E2648" s="365"/>
      <c r="F2648" s="365"/>
      <c r="G2648" s="365"/>
      <c r="H2648" s="365"/>
      <c r="I2648" s="365"/>
      <c r="J2648" s="365"/>
      <c r="K2648" s="417"/>
      <c r="L2648" s="407">
        <f t="shared" si="294"/>
        <v>0</v>
      </c>
      <c r="M2648" s="407">
        <f t="shared" si="291"/>
        <v>0</v>
      </c>
      <c r="N2648" s="407">
        <f t="shared" si="292"/>
        <v>0</v>
      </c>
      <c r="O2648" s="407">
        <f t="shared" si="293"/>
        <v>0</v>
      </c>
      <c r="P2648" s="411" t="str">
        <f t="shared" si="289"/>
        <v/>
      </c>
      <c r="Q2648" s="412" t="str">
        <f t="shared" si="290"/>
        <v/>
      </c>
      <c r="Z2648" s="364"/>
    </row>
    <row r="2649" spans="2:26">
      <c r="B2649" s="406">
        <v>2644</v>
      </c>
      <c r="C2649" s="364"/>
      <c r="D2649" s="364" t="str">
        <f t="shared" si="295"/>
        <v xml:space="preserve">#2644 : </v>
      </c>
      <c r="E2649" s="365"/>
      <c r="F2649" s="365"/>
      <c r="G2649" s="365"/>
      <c r="H2649" s="365"/>
      <c r="I2649" s="365"/>
      <c r="J2649" s="365"/>
      <c r="K2649" s="417"/>
      <c r="L2649" s="407">
        <f t="shared" si="294"/>
        <v>0</v>
      </c>
      <c r="M2649" s="407">
        <f t="shared" si="291"/>
        <v>0</v>
      </c>
      <c r="N2649" s="407">
        <f t="shared" si="292"/>
        <v>0</v>
      </c>
      <c r="O2649" s="407">
        <f t="shared" si="293"/>
        <v>0</v>
      </c>
      <c r="P2649" s="411" t="str">
        <f t="shared" si="289"/>
        <v/>
      </c>
      <c r="Q2649" s="412" t="str">
        <f t="shared" si="290"/>
        <v/>
      </c>
      <c r="Z2649" s="364"/>
    </row>
    <row r="2650" spans="2:26">
      <c r="B2650" s="406">
        <v>2645</v>
      </c>
      <c r="C2650" s="364"/>
      <c r="D2650" s="364" t="str">
        <f t="shared" si="295"/>
        <v xml:space="preserve">#2645 : </v>
      </c>
      <c r="E2650" s="365"/>
      <c r="F2650" s="365"/>
      <c r="G2650" s="365"/>
      <c r="H2650" s="365"/>
      <c r="I2650" s="365"/>
      <c r="J2650" s="365"/>
      <c r="K2650" s="417"/>
      <c r="L2650" s="407">
        <f t="shared" si="294"/>
        <v>0</v>
      </c>
      <c r="M2650" s="407">
        <f t="shared" si="291"/>
        <v>0</v>
      </c>
      <c r="N2650" s="407">
        <f t="shared" si="292"/>
        <v>0</v>
      </c>
      <c r="O2650" s="407">
        <f t="shared" si="293"/>
        <v>0</v>
      </c>
      <c r="P2650" s="411" t="str">
        <f t="shared" si="289"/>
        <v/>
      </c>
      <c r="Q2650" s="412" t="str">
        <f t="shared" si="290"/>
        <v/>
      </c>
      <c r="Z2650" s="364"/>
    </row>
    <row r="2651" spans="2:26">
      <c r="B2651" s="406">
        <v>2646</v>
      </c>
      <c r="C2651" s="364"/>
      <c r="D2651" s="364" t="str">
        <f t="shared" si="295"/>
        <v xml:space="preserve">#2646 : </v>
      </c>
      <c r="E2651" s="365"/>
      <c r="F2651" s="365"/>
      <c r="G2651" s="365"/>
      <c r="H2651" s="365"/>
      <c r="I2651" s="365"/>
      <c r="J2651" s="365"/>
      <c r="K2651" s="417"/>
      <c r="L2651" s="407">
        <f t="shared" si="294"/>
        <v>0</v>
      </c>
      <c r="M2651" s="407">
        <f t="shared" si="291"/>
        <v>0</v>
      </c>
      <c r="N2651" s="407">
        <f t="shared" si="292"/>
        <v>0</v>
      </c>
      <c r="O2651" s="407">
        <f t="shared" si="293"/>
        <v>0</v>
      </c>
      <c r="P2651" s="411" t="str">
        <f t="shared" si="289"/>
        <v/>
      </c>
      <c r="Q2651" s="412" t="str">
        <f t="shared" si="290"/>
        <v/>
      </c>
      <c r="Z2651" s="364"/>
    </row>
    <row r="2652" spans="2:26">
      <c r="B2652" s="406">
        <v>2647</v>
      </c>
      <c r="C2652" s="364"/>
      <c r="D2652" s="364" t="str">
        <f t="shared" si="295"/>
        <v xml:space="preserve">#2647 : </v>
      </c>
      <c r="E2652" s="365"/>
      <c r="F2652" s="365"/>
      <c r="G2652" s="365"/>
      <c r="H2652" s="365"/>
      <c r="I2652" s="365"/>
      <c r="J2652" s="365"/>
      <c r="K2652" s="417"/>
      <c r="L2652" s="407">
        <f t="shared" si="294"/>
        <v>0</v>
      </c>
      <c r="M2652" s="407">
        <f t="shared" si="291"/>
        <v>0</v>
      </c>
      <c r="N2652" s="407">
        <f t="shared" si="292"/>
        <v>0</v>
      </c>
      <c r="O2652" s="407">
        <f t="shared" si="293"/>
        <v>0</v>
      </c>
      <c r="P2652" s="411" t="str">
        <f t="shared" si="289"/>
        <v/>
      </c>
      <c r="Q2652" s="412" t="str">
        <f t="shared" si="290"/>
        <v/>
      </c>
      <c r="Z2652" s="364"/>
    </row>
    <row r="2653" spans="2:26">
      <c r="B2653" s="406">
        <v>2648</v>
      </c>
      <c r="C2653" s="364"/>
      <c r="D2653" s="364" t="str">
        <f t="shared" si="295"/>
        <v xml:space="preserve">#2648 : </v>
      </c>
      <c r="E2653" s="365"/>
      <c r="F2653" s="365"/>
      <c r="G2653" s="365"/>
      <c r="H2653" s="365"/>
      <c r="I2653" s="365"/>
      <c r="J2653" s="365"/>
      <c r="K2653" s="417"/>
      <c r="L2653" s="407">
        <f t="shared" si="294"/>
        <v>0</v>
      </c>
      <c r="M2653" s="407">
        <f t="shared" si="291"/>
        <v>0</v>
      </c>
      <c r="N2653" s="407">
        <f t="shared" si="292"/>
        <v>0</v>
      </c>
      <c r="O2653" s="407">
        <f t="shared" si="293"/>
        <v>0</v>
      </c>
      <c r="P2653" s="411" t="str">
        <f t="shared" si="289"/>
        <v/>
      </c>
      <c r="Q2653" s="412" t="str">
        <f t="shared" si="290"/>
        <v/>
      </c>
      <c r="Z2653" s="364"/>
    </row>
    <row r="2654" spans="2:26">
      <c r="B2654" s="406">
        <v>2649</v>
      </c>
      <c r="C2654" s="364"/>
      <c r="D2654" s="364" t="str">
        <f t="shared" si="295"/>
        <v xml:space="preserve">#2649 : </v>
      </c>
      <c r="E2654" s="365"/>
      <c r="F2654" s="365"/>
      <c r="G2654" s="365"/>
      <c r="H2654" s="365"/>
      <c r="I2654" s="365"/>
      <c r="J2654" s="365"/>
      <c r="K2654" s="417"/>
      <c r="L2654" s="407">
        <f t="shared" si="294"/>
        <v>0</v>
      </c>
      <c r="M2654" s="407">
        <f t="shared" si="291"/>
        <v>0</v>
      </c>
      <c r="N2654" s="407">
        <f t="shared" si="292"/>
        <v>0</v>
      </c>
      <c r="O2654" s="407">
        <f t="shared" si="293"/>
        <v>0</v>
      </c>
      <c r="P2654" s="411" t="str">
        <f t="shared" si="289"/>
        <v/>
      </c>
      <c r="Q2654" s="412" t="str">
        <f t="shared" si="290"/>
        <v/>
      </c>
      <c r="Z2654" s="364"/>
    </row>
    <row r="2655" spans="2:26">
      <c r="B2655" s="406">
        <v>2650</v>
      </c>
      <c r="C2655" s="364"/>
      <c r="D2655" s="364" t="str">
        <f t="shared" si="295"/>
        <v xml:space="preserve">#2650 : </v>
      </c>
      <c r="E2655" s="365"/>
      <c r="F2655" s="365"/>
      <c r="G2655" s="365"/>
      <c r="H2655" s="365"/>
      <c r="I2655" s="365"/>
      <c r="J2655" s="365"/>
      <c r="K2655" s="417"/>
      <c r="L2655" s="407">
        <f t="shared" si="294"/>
        <v>0</v>
      </c>
      <c r="M2655" s="407">
        <f t="shared" si="291"/>
        <v>0</v>
      </c>
      <c r="N2655" s="407">
        <f t="shared" si="292"/>
        <v>0</v>
      </c>
      <c r="O2655" s="407">
        <f t="shared" si="293"/>
        <v>0</v>
      </c>
      <c r="P2655" s="411" t="str">
        <f t="shared" si="289"/>
        <v/>
      </c>
      <c r="Q2655" s="412" t="str">
        <f t="shared" si="290"/>
        <v/>
      </c>
      <c r="Z2655" s="364"/>
    </row>
    <row r="2656" spans="2:26">
      <c r="B2656" s="406">
        <v>2651</v>
      </c>
      <c r="C2656" s="364"/>
      <c r="D2656" s="364" t="str">
        <f t="shared" si="295"/>
        <v xml:space="preserve">#2651 : </v>
      </c>
      <c r="E2656" s="365"/>
      <c r="F2656" s="365"/>
      <c r="G2656" s="365"/>
      <c r="H2656" s="365"/>
      <c r="I2656" s="365"/>
      <c r="J2656" s="365"/>
      <c r="K2656" s="417"/>
      <c r="L2656" s="407">
        <f t="shared" si="294"/>
        <v>0</v>
      </c>
      <c r="M2656" s="407">
        <f t="shared" si="291"/>
        <v>0</v>
      </c>
      <c r="N2656" s="407">
        <f t="shared" si="292"/>
        <v>0</v>
      </c>
      <c r="O2656" s="407">
        <f t="shared" si="293"/>
        <v>0</v>
      </c>
      <c r="P2656" s="411" t="str">
        <f t="shared" si="289"/>
        <v/>
      </c>
      <c r="Q2656" s="412" t="str">
        <f t="shared" si="290"/>
        <v/>
      </c>
      <c r="Z2656" s="364"/>
    </row>
    <row r="2657" spans="2:26">
      <c r="B2657" s="406">
        <v>2652</v>
      </c>
      <c r="C2657" s="364"/>
      <c r="D2657" s="364" t="str">
        <f t="shared" si="295"/>
        <v xml:space="preserve">#2652 : </v>
      </c>
      <c r="E2657" s="365"/>
      <c r="F2657" s="365"/>
      <c r="G2657" s="365"/>
      <c r="H2657" s="365"/>
      <c r="I2657" s="365"/>
      <c r="J2657" s="365"/>
      <c r="K2657" s="417"/>
      <c r="L2657" s="407">
        <f t="shared" si="294"/>
        <v>0</v>
      </c>
      <c r="M2657" s="407">
        <f t="shared" si="291"/>
        <v>0</v>
      </c>
      <c r="N2657" s="407">
        <f t="shared" si="292"/>
        <v>0</v>
      </c>
      <c r="O2657" s="407">
        <f t="shared" si="293"/>
        <v>0</v>
      </c>
      <c r="P2657" s="411" t="str">
        <f t="shared" si="289"/>
        <v/>
      </c>
      <c r="Q2657" s="412" t="str">
        <f t="shared" si="290"/>
        <v/>
      </c>
      <c r="Z2657" s="364"/>
    </row>
    <row r="2658" spans="2:26">
      <c r="B2658" s="406">
        <v>2653</v>
      </c>
      <c r="C2658" s="364"/>
      <c r="D2658" s="364" t="str">
        <f t="shared" si="295"/>
        <v xml:space="preserve">#2653 : </v>
      </c>
      <c r="E2658" s="365"/>
      <c r="F2658" s="365"/>
      <c r="G2658" s="365"/>
      <c r="H2658" s="365"/>
      <c r="I2658" s="365"/>
      <c r="J2658" s="365"/>
      <c r="K2658" s="417"/>
      <c r="L2658" s="407">
        <f t="shared" si="294"/>
        <v>0</v>
      </c>
      <c r="M2658" s="407">
        <f t="shared" si="291"/>
        <v>0</v>
      </c>
      <c r="N2658" s="407">
        <f t="shared" si="292"/>
        <v>0</v>
      </c>
      <c r="O2658" s="407">
        <f t="shared" si="293"/>
        <v>0</v>
      </c>
      <c r="P2658" s="411" t="str">
        <f t="shared" si="289"/>
        <v/>
      </c>
      <c r="Q2658" s="412" t="str">
        <f t="shared" si="290"/>
        <v/>
      </c>
      <c r="Z2658" s="364"/>
    </row>
    <row r="2659" spans="2:26">
      <c r="B2659" s="406">
        <v>2654</v>
      </c>
      <c r="C2659" s="364"/>
      <c r="D2659" s="364" t="str">
        <f t="shared" si="295"/>
        <v xml:space="preserve">#2654 : </v>
      </c>
      <c r="E2659" s="365"/>
      <c r="F2659" s="365"/>
      <c r="G2659" s="365"/>
      <c r="H2659" s="365"/>
      <c r="I2659" s="365"/>
      <c r="J2659" s="365"/>
      <c r="K2659" s="417"/>
      <c r="L2659" s="407">
        <f t="shared" si="294"/>
        <v>0</v>
      </c>
      <c r="M2659" s="407">
        <f t="shared" si="291"/>
        <v>0</v>
      </c>
      <c r="N2659" s="407">
        <f t="shared" si="292"/>
        <v>0</v>
      </c>
      <c r="O2659" s="407">
        <f t="shared" si="293"/>
        <v>0</v>
      </c>
      <c r="P2659" s="411" t="str">
        <f t="shared" si="289"/>
        <v/>
      </c>
      <c r="Q2659" s="412" t="str">
        <f t="shared" si="290"/>
        <v/>
      </c>
      <c r="Z2659" s="364"/>
    </row>
    <row r="2660" spans="2:26">
      <c r="B2660" s="406">
        <v>2655</v>
      </c>
      <c r="C2660" s="364"/>
      <c r="D2660" s="364" t="str">
        <f t="shared" si="295"/>
        <v xml:space="preserve">#2655 : </v>
      </c>
      <c r="E2660" s="365"/>
      <c r="F2660" s="365"/>
      <c r="G2660" s="365"/>
      <c r="H2660" s="365"/>
      <c r="I2660" s="365"/>
      <c r="J2660" s="365"/>
      <c r="K2660" s="417"/>
      <c r="L2660" s="407">
        <f t="shared" si="294"/>
        <v>0</v>
      </c>
      <c r="M2660" s="407">
        <f t="shared" si="291"/>
        <v>0</v>
      </c>
      <c r="N2660" s="407">
        <f t="shared" si="292"/>
        <v>0</v>
      </c>
      <c r="O2660" s="407">
        <f t="shared" si="293"/>
        <v>0</v>
      </c>
      <c r="P2660" s="411" t="str">
        <f t="shared" si="289"/>
        <v/>
      </c>
      <c r="Q2660" s="412" t="str">
        <f t="shared" si="290"/>
        <v/>
      </c>
      <c r="Z2660" s="364"/>
    </row>
    <row r="2661" spans="2:26">
      <c r="B2661" s="406">
        <v>2656</v>
      </c>
      <c r="C2661" s="364"/>
      <c r="D2661" s="364" t="str">
        <f t="shared" si="295"/>
        <v xml:space="preserve">#2656 : </v>
      </c>
      <c r="E2661" s="365"/>
      <c r="F2661" s="365"/>
      <c r="G2661" s="365"/>
      <c r="H2661" s="365"/>
      <c r="I2661" s="365"/>
      <c r="J2661" s="365"/>
      <c r="K2661" s="417"/>
      <c r="L2661" s="407">
        <f t="shared" si="294"/>
        <v>0</v>
      </c>
      <c r="M2661" s="407">
        <f t="shared" si="291"/>
        <v>0</v>
      </c>
      <c r="N2661" s="407">
        <f t="shared" si="292"/>
        <v>0</v>
      </c>
      <c r="O2661" s="407">
        <f t="shared" si="293"/>
        <v>0</v>
      </c>
      <c r="P2661" s="411" t="str">
        <f t="shared" si="289"/>
        <v/>
      </c>
      <c r="Q2661" s="412" t="str">
        <f t="shared" si="290"/>
        <v/>
      </c>
      <c r="Z2661" s="364"/>
    </row>
    <row r="2662" spans="2:26">
      <c r="B2662" s="406">
        <v>2657</v>
      </c>
      <c r="C2662" s="364"/>
      <c r="D2662" s="364" t="str">
        <f t="shared" si="295"/>
        <v xml:space="preserve">#2657 : </v>
      </c>
      <c r="E2662" s="365"/>
      <c r="F2662" s="365"/>
      <c r="G2662" s="365"/>
      <c r="H2662" s="365"/>
      <c r="I2662" s="365"/>
      <c r="J2662" s="365"/>
      <c r="K2662" s="417"/>
      <c r="L2662" s="407">
        <f t="shared" si="294"/>
        <v>0</v>
      </c>
      <c r="M2662" s="407">
        <f t="shared" si="291"/>
        <v>0</v>
      </c>
      <c r="N2662" s="407">
        <f t="shared" si="292"/>
        <v>0</v>
      </c>
      <c r="O2662" s="407">
        <f t="shared" si="293"/>
        <v>0</v>
      </c>
      <c r="P2662" s="411" t="str">
        <f t="shared" si="289"/>
        <v/>
      </c>
      <c r="Q2662" s="412" t="str">
        <f t="shared" si="290"/>
        <v/>
      </c>
      <c r="Z2662" s="364"/>
    </row>
    <row r="2663" spans="2:26">
      <c r="B2663" s="406">
        <v>2658</v>
      </c>
      <c r="C2663" s="364"/>
      <c r="D2663" s="364" t="str">
        <f t="shared" si="295"/>
        <v xml:space="preserve">#2658 : </v>
      </c>
      <c r="E2663" s="365"/>
      <c r="F2663" s="365"/>
      <c r="G2663" s="365"/>
      <c r="H2663" s="365"/>
      <c r="I2663" s="365"/>
      <c r="J2663" s="365"/>
      <c r="K2663" s="417"/>
      <c r="L2663" s="407">
        <f t="shared" si="294"/>
        <v>0</v>
      </c>
      <c r="M2663" s="407">
        <f t="shared" si="291"/>
        <v>0</v>
      </c>
      <c r="N2663" s="407">
        <f t="shared" si="292"/>
        <v>0</v>
      </c>
      <c r="O2663" s="407">
        <f t="shared" si="293"/>
        <v>0</v>
      </c>
      <c r="P2663" s="411" t="str">
        <f t="shared" si="289"/>
        <v/>
      </c>
      <c r="Q2663" s="412" t="str">
        <f t="shared" si="290"/>
        <v/>
      </c>
      <c r="Z2663" s="364"/>
    </row>
    <row r="2664" spans="2:26">
      <c r="B2664" s="406">
        <v>2659</v>
      </c>
      <c r="C2664" s="364"/>
      <c r="D2664" s="364" t="str">
        <f t="shared" si="295"/>
        <v xml:space="preserve">#2659 : </v>
      </c>
      <c r="E2664" s="365"/>
      <c r="F2664" s="365"/>
      <c r="G2664" s="365"/>
      <c r="H2664" s="365"/>
      <c r="I2664" s="365"/>
      <c r="J2664" s="365"/>
      <c r="K2664" s="417"/>
      <c r="L2664" s="407">
        <f t="shared" si="294"/>
        <v>0</v>
      </c>
      <c r="M2664" s="407">
        <f t="shared" si="291"/>
        <v>0</v>
      </c>
      <c r="N2664" s="407">
        <f t="shared" si="292"/>
        <v>0</v>
      </c>
      <c r="O2664" s="407">
        <f t="shared" si="293"/>
        <v>0</v>
      </c>
      <c r="P2664" s="411" t="str">
        <f t="shared" si="289"/>
        <v/>
      </c>
      <c r="Q2664" s="412" t="str">
        <f t="shared" si="290"/>
        <v/>
      </c>
      <c r="Z2664" s="364"/>
    </row>
    <row r="2665" spans="2:26">
      <c r="B2665" s="406">
        <v>2660</v>
      </c>
      <c r="C2665" s="364"/>
      <c r="D2665" s="364" t="str">
        <f t="shared" si="295"/>
        <v xml:space="preserve">#2660 : </v>
      </c>
      <c r="E2665" s="365"/>
      <c r="F2665" s="365"/>
      <c r="G2665" s="365"/>
      <c r="H2665" s="365"/>
      <c r="I2665" s="365"/>
      <c r="J2665" s="365"/>
      <c r="K2665" s="417"/>
      <c r="L2665" s="407">
        <f t="shared" si="294"/>
        <v>0</v>
      </c>
      <c r="M2665" s="407">
        <f t="shared" si="291"/>
        <v>0</v>
      </c>
      <c r="N2665" s="407">
        <f t="shared" si="292"/>
        <v>0</v>
      </c>
      <c r="O2665" s="407">
        <f t="shared" si="293"/>
        <v>0</v>
      </c>
      <c r="P2665" s="411" t="str">
        <f t="shared" si="289"/>
        <v/>
      </c>
      <c r="Q2665" s="412" t="str">
        <f t="shared" si="290"/>
        <v/>
      </c>
      <c r="Z2665" s="364"/>
    </row>
    <row r="2666" spans="2:26">
      <c r="B2666" s="406">
        <v>2661</v>
      </c>
      <c r="C2666" s="364"/>
      <c r="D2666" s="364" t="str">
        <f t="shared" si="295"/>
        <v xml:space="preserve">#2661 : </v>
      </c>
      <c r="E2666" s="365"/>
      <c r="F2666" s="365"/>
      <c r="G2666" s="365"/>
      <c r="H2666" s="365"/>
      <c r="I2666" s="365"/>
      <c r="J2666" s="365"/>
      <c r="K2666" s="417"/>
      <c r="L2666" s="407">
        <f t="shared" si="294"/>
        <v>0</v>
      </c>
      <c r="M2666" s="407">
        <f t="shared" si="291"/>
        <v>0</v>
      </c>
      <c r="N2666" s="407">
        <f t="shared" si="292"/>
        <v>0</v>
      </c>
      <c r="O2666" s="407">
        <f t="shared" si="293"/>
        <v>0</v>
      </c>
      <c r="P2666" s="411" t="str">
        <f t="shared" si="289"/>
        <v/>
      </c>
      <c r="Q2666" s="412" t="str">
        <f t="shared" si="290"/>
        <v/>
      </c>
      <c r="Z2666" s="364"/>
    </row>
    <row r="2667" spans="2:26">
      <c r="B2667" s="406">
        <v>2662</v>
      </c>
      <c r="C2667" s="364"/>
      <c r="D2667" s="364" t="str">
        <f t="shared" si="295"/>
        <v xml:space="preserve">#2662 : </v>
      </c>
      <c r="E2667" s="365"/>
      <c r="F2667" s="365"/>
      <c r="G2667" s="365"/>
      <c r="H2667" s="365"/>
      <c r="I2667" s="365"/>
      <c r="J2667" s="365"/>
      <c r="K2667" s="417"/>
      <c r="L2667" s="407">
        <f t="shared" si="294"/>
        <v>0</v>
      </c>
      <c r="M2667" s="407">
        <f t="shared" si="291"/>
        <v>0</v>
      </c>
      <c r="N2667" s="407">
        <f t="shared" si="292"/>
        <v>0</v>
      </c>
      <c r="O2667" s="407">
        <f t="shared" si="293"/>
        <v>0</v>
      </c>
      <c r="P2667" s="411" t="str">
        <f t="shared" si="289"/>
        <v/>
      </c>
      <c r="Q2667" s="412" t="str">
        <f t="shared" si="290"/>
        <v/>
      </c>
      <c r="Z2667" s="364"/>
    </row>
    <row r="2668" spans="2:26">
      <c r="B2668" s="406">
        <v>2663</v>
      </c>
      <c r="C2668" s="364"/>
      <c r="D2668" s="364" t="str">
        <f t="shared" si="295"/>
        <v xml:space="preserve">#2663 : </v>
      </c>
      <c r="E2668" s="365"/>
      <c r="F2668" s="365"/>
      <c r="G2668" s="365"/>
      <c r="H2668" s="365"/>
      <c r="I2668" s="365"/>
      <c r="J2668" s="365"/>
      <c r="K2668" s="417"/>
      <c r="L2668" s="407">
        <f t="shared" si="294"/>
        <v>0</v>
      </c>
      <c r="M2668" s="407">
        <f t="shared" si="291"/>
        <v>0</v>
      </c>
      <c r="N2668" s="407">
        <f t="shared" si="292"/>
        <v>0</v>
      </c>
      <c r="O2668" s="407">
        <f t="shared" si="293"/>
        <v>0</v>
      </c>
      <c r="P2668" s="411" t="str">
        <f t="shared" si="289"/>
        <v/>
      </c>
      <c r="Q2668" s="412" t="str">
        <f t="shared" si="290"/>
        <v/>
      </c>
      <c r="Z2668" s="364"/>
    </row>
    <row r="2669" spans="2:26">
      <c r="B2669" s="406">
        <v>2664</v>
      </c>
      <c r="C2669" s="364"/>
      <c r="D2669" s="364" t="str">
        <f t="shared" si="295"/>
        <v xml:space="preserve">#2664 : </v>
      </c>
      <c r="E2669" s="365"/>
      <c r="F2669" s="365"/>
      <c r="G2669" s="365"/>
      <c r="H2669" s="365"/>
      <c r="I2669" s="365"/>
      <c r="J2669" s="365"/>
      <c r="K2669" s="417"/>
      <c r="L2669" s="407">
        <f t="shared" si="294"/>
        <v>0</v>
      </c>
      <c r="M2669" s="407">
        <f t="shared" si="291"/>
        <v>0</v>
      </c>
      <c r="N2669" s="407">
        <f t="shared" si="292"/>
        <v>0</v>
      </c>
      <c r="O2669" s="407">
        <f t="shared" si="293"/>
        <v>0</v>
      </c>
      <c r="P2669" s="411" t="str">
        <f t="shared" si="289"/>
        <v/>
      </c>
      <c r="Q2669" s="412" t="str">
        <f t="shared" si="290"/>
        <v/>
      </c>
      <c r="Z2669" s="364"/>
    </row>
    <row r="2670" spans="2:26">
      <c r="B2670" s="406">
        <v>2665</v>
      </c>
      <c r="C2670" s="364"/>
      <c r="D2670" s="364" t="str">
        <f t="shared" si="295"/>
        <v xml:space="preserve">#2665 : </v>
      </c>
      <c r="E2670" s="365"/>
      <c r="F2670" s="365"/>
      <c r="G2670" s="365"/>
      <c r="H2670" s="365"/>
      <c r="I2670" s="365"/>
      <c r="J2670" s="365"/>
      <c r="K2670" s="417"/>
      <c r="L2670" s="407">
        <f t="shared" si="294"/>
        <v>0</v>
      </c>
      <c r="M2670" s="407">
        <f t="shared" si="291"/>
        <v>0</v>
      </c>
      <c r="N2670" s="407">
        <f t="shared" si="292"/>
        <v>0</v>
      </c>
      <c r="O2670" s="407">
        <f t="shared" si="293"/>
        <v>0</v>
      </c>
      <c r="P2670" s="411" t="str">
        <f t="shared" si="289"/>
        <v/>
      </c>
      <c r="Q2670" s="412" t="str">
        <f t="shared" si="290"/>
        <v/>
      </c>
      <c r="Z2670" s="364"/>
    </row>
    <row r="2671" spans="2:26">
      <c r="B2671" s="406">
        <v>2666</v>
      </c>
      <c r="C2671" s="364"/>
      <c r="D2671" s="364" t="str">
        <f t="shared" si="295"/>
        <v xml:space="preserve">#2666 : </v>
      </c>
      <c r="E2671" s="365"/>
      <c r="F2671" s="365"/>
      <c r="G2671" s="365"/>
      <c r="H2671" s="365"/>
      <c r="I2671" s="365"/>
      <c r="J2671" s="365"/>
      <c r="K2671" s="417"/>
      <c r="L2671" s="407">
        <f t="shared" si="294"/>
        <v>0</v>
      </c>
      <c r="M2671" s="407">
        <f t="shared" si="291"/>
        <v>0</v>
      </c>
      <c r="N2671" s="407">
        <f t="shared" si="292"/>
        <v>0</v>
      </c>
      <c r="O2671" s="407">
        <f t="shared" si="293"/>
        <v>0</v>
      </c>
      <c r="P2671" s="411" t="str">
        <f t="shared" si="289"/>
        <v/>
      </c>
      <c r="Q2671" s="412" t="str">
        <f t="shared" si="290"/>
        <v/>
      </c>
      <c r="Z2671" s="364"/>
    </row>
    <row r="2672" spans="2:26">
      <c r="B2672" s="406">
        <v>2667</v>
      </c>
      <c r="C2672" s="364"/>
      <c r="D2672" s="364" t="str">
        <f t="shared" si="295"/>
        <v xml:space="preserve">#2667 : </v>
      </c>
      <c r="E2672" s="365"/>
      <c r="F2672" s="365"/>
      <c r="G2672" s="365"/>
      <c r="H2672" s="365"/>
      <c r="I2672" s="365"/>
      <c r="J2672" s="365"/>
      <c r="K2672" s="417"/>
      <c r="L2672" s="407">
        <f t="shared" si="294"/>
        <v>0</v>
      </c>
      <c r="M2672" s="407">
        <f t="shared" si="291"/>
        <v>0</v>
      </c>
      <c r="N2672" s="407">
        <f t="shared" si="292"/>
        <v>0</v>
      </c>
      <c r="O2672" s="407">
        <f t="shared" si="293"/>
        <v>0</v>
      </c>
      <c r="P2672" s="411" t="str">
        <f t="shared" si="289"/>
        <v/>
      </c>
      <c r="Q2672" s="412" t="str">
        <f t="shared" si="290"/>
        <v/>
      </c>
      <c r="Z2672" s="364"/>
    </row>
    <row r="2673" spans="2:26">
      <c r="B2673" s="406">
        <v>2668</v>
      </c>
      <c r="C2673" s="364"/>
      <c r="D2673" s="364" t="str">
        <f t="shared" si="295"/>
        <v xml:space="preserve">#2668 : </v>
      </c>
      <c r="E2673" s="365"/>
      <c r="F2673" s="365"/>
      <c r="G2673" s="365"/>
      <c r="H2673" s="365"/>
      <c r="I2673" s="365"/>
      <c r="J2673" s="365"/>
      <c r="K2673" s="417"/>
      <c r="L2673" s="407">
        <f t="shared" si="294"/>
        <v>0</v>
      </c>
      <c r="M2673" s="407">
        <f t="shared" si="291"/>
        <v>0</v>
      </c>
      <c r="N2673" s="407">
        <f t="shared" si="292"/>
        <v>0</v>
      </c>
      <c r="O2673" s="407">
        <f t="shared" si="293"/>
        <v>0</v>
      </c>
      <c r="P2673" s="411" t="str">
        <f t="shared" si="289"/>
        <v/>
      </c>
      <c r="Q2673" s="412" t="str">
        <f t="shared" si="290"/>
        <v/>
      </c>
      <c r="Z2673" s="364"/>
    </row>
    <row r="2674" spans="2:26">
      <c r="B2674" s="406">
        <v>2669</v>
      </c>
      <c r="C2674" s="364"/>
      <c r="D2674" s="364" t="str">
        <f t="shared" si="295"/>
        <v xml:space="preserve">#2669 : </v>
      </c>
      <c r="E2674" s="365"/>
      <c r="F2674" s="365"/>
      <c r="G2674" s="365"/>
      <c r="H2674" s="365"/>
      <c r="I2674" s="365"/>
      <c r="J2674" s="365"/>
      <c r="K2674" s="417"/>
      <c r="L2674" s="407">
        <f t="shared" si="294"/>
        <v>0</v>
      </c>
      <c r="M2674" s="407">
        <f t="shared" si="291"/>
        <v>0</v>
      </c>
      <c r="N2674" s="407">
        <f t="shared" si="292"/>
        <v>0</v>
      </c>
      <c r="O2674" s="407">
        <f t="shared" si="293"/>
        <v>0</v>
      </c>
      <c r="P2674" s="411" t="str">
        <f t="shared" si="289"/>
        <v/>
      </c>
      <c r="Q2674" s="412" t="str">
        <f t="shared" si="290"/>
        <v/>
      </c>
      <c r="Z2674" s="364"/>
    </row>
    <row r="2675" spans="2:26">
      <c r="B2675" s="406">
        <v>2670</v>
      </c>
      <c r="C2675" s="364"/>
      <c r="D2675" s="364" t="str">
        <f t="shared" si="295"/>
        <v xml:space="preserve">#2670 : </v>
      </c>
      <c r="E2675" s="365"/>
      <c r="F2675" s="365"/>
      <c r="G2675" s="365"/>
      <c r="H2675" s="365"/>
      <c r="I2675" s="365"/>
      <c r="J2675" s="365"/>
      <c r="K2675" s="417"/>
      <c r="L2675" s="407">
        <f t="shared" si="294"/>
        <v>0</v>
      </c>
      <c r="M2675" s="407">
        <f t="shared" si="291"/>
        <v>0</v>
      </c>
      <c r="N2675" s="407">
        <f t="shared" si="292"/>
        <v>0</v>
      </c>
      <c r="O2675" s="407">
        <f t="shared" si="293"/>
        <v>0</v>
      </c>
      <c r="P2675" s="411" t="str">
        <f t="shared" si="289"/>
        <v/>
      </c>
      <c r="Q2675" s="412" t="str">
        <f t="shared" si="290"/>
        <v/>
      </c>
      <c r="Z2675" s="364"/>
    </row>
    <row r="2676" spans="2:26">
      <c r="B2676" s="406">
        <v>2671</v>
      </c>
      <c r="C2676" s="364"/>
      <c r="D2676" s="364" t="str">
        <f t="shared" si="295"/>
        <v xml:space="preserve">#2671 : </v>
      </c>
      <c r="E2676" s="365"/>
      <c r="F2676" s="365"/>
      <c r="G2676" s="365"/>
      <c r="H2676" s="365"/>
      <c r="I2676" s="365"/>
      <c r="J2676" s="365"/>
      <c r="K2676" s="417"/>
      <c r="L2676" s="407">
        <f t="shared" si="294"/>
        <v>0</v>
      </c>
      <c r="M2676" s="407">
        <f t="shared" si="291"/>
        <v>0</v>
      </c>
      <c r="N2676" s="407">
        <f t="shared" si="292"/>
        <v>0</v>
      </c>
      <c r="O2676" s="407">
        <f t="shared" si="293"/>
        <v>0</v>
      </c>
      <c r="P2676" s="411" t="str">
        <f t="shared" si="289"/>
        <v/>
      </c>
      <c r="Q2676" s="412" t="str">
        <f t="shared" si="290"/>
        <v/>
      </c>
      <c r="Z2676" s="364"/>
    </row>
    <row r="2677" spans="2:26">
      <c r="B2677" s="406">
        <v>2672</v>
      </c>
      <c r="C2677" s="364"/>
      <c r="D2677" s="364" t="str">
        <f t="shared" si="295"/>
        <v xml:space="preserve">#2672 : </v>
      </c>
      <c r="E2677" s="365"/>
      <c r="F2677" s="365"/>
      <c r="G2677" s="365"/>
      <c r="H2677" s="365"/>
      <c r="I2677" s="365"/>
      <c r="J2677" s="365"/>
      <c r="K2677" s="417"/>
      <c r="L2677" s="407">
        <f t="shared" si="294"/>
        <v>0</v>
      </c>
      <c r="M2677" s="407">
        <f t="shared" si="291"/>
        <v>0</v>
      </c>
      <c r="N2677" s="407">
        <f t="shared" si="292"/>
        <v>0</v>
      </c>
      <c r="O2677" s="407">
        <f t="shared" si="293"/>
        <v>0</v>
      </c>
      <c r="P2677" s="411" t="str">
        <f t="shared" si="289"/>
        <v/>
      </c>
      <c r="Q2677" s="412" t="str">
        <f t="shared" si="290"/>
        <v/>
      </c>
      <c r="Z2677" s="364"/>
    </row>
    <row r="2678" spans="2:26">
      <c r="B2678" s="406">
        <v>2673</v>
      </c>
      <c r="C2678" s="364"/>
      <c r="D2678" s="364" t="str">
        <f t="shared" si="295"/>
        <v xml:space="preserve">#2673 : </v>
      </c>
      <c r="E2678" s="365"/>
      <c r="F2678" s="365"/>
      <c r="G2678" s="365"/>
      <c r="H2678" s="365"/>
      <c r="I2678" s="365"/>
      <c r="J2678" s="365"/>
      <c r="K2678" s="417"/>
      <c r="L2678" s="407">
        <f t="shared" si="294"/>
        <v>0</v>
      </c>
      <c r="M2678" s="407">
        <f t="shared" si="291"/>
        <v>0</v>
      </c>
      <c r="N2678" s="407">
        <f t="shared" si="292"/>
        <v>0</v>
      </c>
      <c r="O2678" s="407">
        <f t="shared" si="293"/>
        <v>0</v>
      </c>
      <c r="P2678" s="411" t="str">
        <f t="shared" si="289"/>
        <v/>
      </c>
      <c r="Q2678" s="412" t="str">
        <f t="shared" si="290"/>
        <v/>
      </c>
      <c r="Z2678" s="364"/>
    </row>
    <row r="2679" spans="2:26">
      <c r="B2679" s="406">
        <v>2674</v>
      </c>
      <c r="C2679" s="364"/>
      <c r="D2679" s="364" t="str">
        <f t="shared" si="295"/>
        <v xml:space="preserve">#2674 : </v>
      </c>
      <c r="E2679" s="365"/>
      <c r="F2679" s="365"/>
      <c r="G2679" s="365"/>
      <c r="H2679" s="365"/>
      <c r="I2679" s="365"/>
      <c r="J2679" s="365"/>
      <c r="K2679" s="417"/>
      <c r="L2679" s="407">
        <f t="shared" si="294"/>
        <v>0</v>
      </c>
      <c r="M2679" s="407">
        <f t="shared" si="291"/>
        <v>0</v>
      </c>
      <c r="N2679" s="407">
        <f t="shared" si="292"/>
        <v>0</v>
      </c>
      <c r="O2679" s="407">
        <f t="shared" si="293"/>
        <v>0</v>
      </c>
      <c r="P2679" s="411" t="str">
        <f t="shared" si="289"/>
        <v/>
      </c>
      <c r="Q2679" s="412" t="str">
        <f t="shared" si="290"/>
        <v/>
      </c>
      <c r="Z2679" s="364"/>
    </row>
    <row r="2680" spans="2:26">
      <c r="B2680" s="406">
        <v>2675</v>
      </c>
      <c r="C2680" s="364"/>
      <c r="D2680" s="364" t="str">
        <f t="shared" si="295"/>
        <v xml:space="preserve">#2675 : </v>
      </c>
      <c r="E2680" s="365"/>
      <c r="F2680" s="365"/>
      <c r="G2680" s="365"/>
      <c r="H2680" s="365"/>
      <c r="I2680" s="365"/>
      <c r="J2680" s="365"/>
      <c r="K2680" s="417"/>
      <c r="L2680" s="407">
        <f t="shared" si="294"/>
        <v>0</v>
      </c>
      <c r="M2680" s="407">
        <f t="shared" si="291"/>
        <v>0</v>
      </c>
      <c r="N2680" s="407">
        <f t="shared" si="292"/>
        <v>0</v>
      </c>
      <c r="O2680" s="407">
        <f t="shared" si="293"/>
        <v>0</v>
      </c>
      <c r="P2680" s="411" t="str">
        <f t="shared" si="289"/>
        <v/>
      </c>
      <c r="Q2680" s="412" t="str">
        <f t="shared" si="290"/>
        <v/>
      </c>
      <c r="Z2680" s="364"/>
    </row>
    <row r="2681" spans="2:26">
      <c r="B2681" s="406">
        <v>2676</v>
      </c>
      <c r="C2681" s="364"/>
      <c r="D2681" s="364" t="str">
        <f t="shared" si="295"/>
        <v xml:space="preserve">#2676 : </v>
      </c>
      <c r="E2681" s="365"/>
      <c r="F2681" s="365"/>
      <c r="G2681" s="365"/>
      <c r="H2681" s="365"/>
      <c r="I2681" s="365"/>
      <c r="J2681" s="365"/>
      <c r="K2681" s="417"/>
      <c r="L2681" s="407">
        <f t="shared" si="294"/>
        <v>0</v>
      </c>
      <c r="M2681" s="407">
        <f t="shared" si="291"/>
        <v>0</v>
      </c>
      <c r="N2681" s="407">
        <f t="shared" si="292"/>
        <v>0</v>
      </c>
      <c r="O2681" s="407">
        <f t="shared" si="293"/>
        <v>0</v>
      </c>
      <c r="P2681" s="411" t="str">
        <f t="shared" si="289"/>
        <v/>
      </c>
      <c r="Q2681" s="412" t="str">
        <f t="shared" si="290"/>
        <v/>
      </c>
      <c r="Z2681" s="364"/>
    </row>
    <row r="2682" spans="2:26">
      <c r="B2682" s="406">
        <v>2677</v>
      </c>
      <c r="C2682" s="364"/>
      <c r="D2682" s="364" t="str">
        <f t="shared" si="295"/>
        <v xml:space="preserve">#2677 : </v>
      </c>
      <c r="E2682" s="365"/>
      <c r="F2682" s="365"/>
      <c r="G2682" s="365"/>
      <c r="H2682" s="365"/>
      <c r="I2682" s="365"/>
      <c r="J2682" s="365"/>
      <c r="K2682" s="417"/>
      <c r="L2682" s="407">
        <f t="shared" si="294"/>
        <v>0</v>
      </c>
      <c r="M2682" s="407">
        <f t="shared" si="291"/>
        <v>0</v>
      </c>
      <c r="N2682" s="407">
        <f t="shared" si="292"/>
        <v>0</v>
      </c>
      <c r="O2682" s="407">
        <f t="shared" si="293"/>
        <v>0</v>
      </c>
      <c r="P2682" s="411" t="str">
        <f t="shared" si="289"/>
        <v/>
      </c>
      <c r="Q2682" s="412" t="str">
        <f t="shared" si="290"/>
        <v/>
      </c>
      <c r="Z2682" s="364"/>
    </row>
    <row r="2683" spans="2:26">
      <c r="B2683" s="406">
        <v>2678</v>
      </c>
      <c r="C2683" s="364"/>
      <c r="D2683" s="364" t="str">
        <f t="shared" si="295"/>
        <v xml:space="preserve">#2678 : </v>
      </c>
      <c r="E2683" s="365"/>
      <c r="F2683" s="365"/>
      <c r="G2683" s="365"/>
      <c r="H2683" s="365"/>
      <c r="I2683" s="365"/>
      <c r="J2683" s="365"/>
      <c r="K2683" s="417"/>
      <c r="L2683" s="407">
        <f t="shared" si="294"/>
        <v>0</v>
      </c>
      <c r="M2683" s="407">
        <f t="shared" si="291"/>
        <v>0</v>
      </c>
      <c r="N2683" s="407">
        <f t="shared" si="292"/>
        <v>0</v>
      </c>
      <c r="O2683" s="407">
        <f t="shared" si="293"/>
        <v>0</v>
      </c>
      <c r="P2683" s="411" t="str">
        <f t="shared" si="289"/>
        <v/>
      </c>
      <c r="Q2683" s="412" t="str">
        <f t="shared" si="290"/>
        <v/>
      </c>
      <c r="Z2683" s="364"/>
    </row>
    <row r="2684" spans="2:26">
      <c r="B2684" s="406">
        <v>2679</v>
      </c>
      <c r="C2684" s="364"/>
      <c r="D2684" s="364" t="str">
        <f t="shared" si="295"/>
        <v xml:space="preserve">#2679 : </v>
      </c>
      <c r="E2684" s="365"/>
      <c r="F2684" s="365"/>
      <c r="G2684" s="365"/>
      <c r="H2684" s="365"/>
      <c r="I2684" s="365"/>
      <c r="J2684" s="365"/>
      <c r="K2684" s="417"/>
      <c r="L2684" s="407">
        <f t="shared" si="294"/>
        <v>0</v>
      </c>
      <c r="M2684" s="407">
        <f t="shared" si="291"/>
        <v>0</v>
      </c>
      <c r="N2684" s="407">
        <f t="shared" si="292"/>
        <v>0</v>
      </c>
      <c r="O2684" s="407">
        <f t="shared" si="293"/>
        <v>0</v>
      </c>
      <c r="P2684" s="411" t="str">
        <f t="shared" si="289"/>
        <v/>
      </c>
      <c r="Q2684" s="412" t="str">
        <f t="shared" si="290"/>
        <v/>
      </c>
      <c r="Z2684" s="364"/>
    </row>
    <row r="2685" spans="2:26">
      <c r="B2685" s="406">
        <v>2680</v>
      </c>
      <c r="C2685" s="364"/>
      <c r="D2685" s="364" t="str">
        <f t="shared" si="295"/>
        <v xml:space="preserve">#2680 : </v>
      </c>
      <c r="E2685" s="365"/>
      <c r="F2685" s="365"/>
      <c r="G2685" s="365"/>
      <c r="H2685" s="365"/>
      <c r="I2685" s="365"/>
      <c r="J2685" s="365"/>
      <c r="K2685" s="417"/>
      <c r="L2685" s="407">
        <f t="shared" si="294"/>
        <v>0</v>
      </c>
      <c r="M2685" s="407">
        <f t="shared" si="291"/>
        <v>0</v>
      </c>
      <c r="N2685" s="407">
        <f t="shared" si="292"/>
        <v>0</v>
      </c>
      <c r="O2685" s="407">
        <f t="shared" si="293"/>
        <v>0</v>
      </c>
      <c r="P2685" s="411" t="str">
        <f t="shared" si="289"/>
        <v/>
      </c>
      <c r="Q2685" s="412" t="str">
        <f t="shared" si="290"/>
        <v/>
      </c>
      <c r="Z2685" s="364"/>
    </row>
    <row r="2686" spans="2:26">
      <c r="B2686" s="406">
        <v>2681</v>
      </c>
      <c r="C2686" s="364"/>
      <c r="D2686" s="364" t="str">
        <f t="shared" si="295"/>
        <v xml:space="preserve">#2681 : </v>
      </c>
      <c r="E2686" s="365"/>
      <c r="F2686" s="365"/>
      <c r="G2686" s="365"/>
      <c r="H2686" s="365"/>
      <c r="I2686" s="365"/>
      <c r="J2686" s="365"/>
      <c r="K2686" s="417"/>
      <c r="L2686" s="407">
        <f t="shared" si="294"/>
        <v>0</v>
      </c>
      <c r="M2686" s="407">
        <f t="shared" si="291"/>
        <v>0</v>
      </c>
      <c r="N2686" s="407">
        <f t="shared" si="292"/>
        <v>0</v>
      </c>
      <c r="O2686" s="407">
        <f t="shared" si="293"/>
        <v>0</v>
      </c>
      <c r="P2686" s="411" t="str">
        <f t="shared" si="289"/>
        <v/>
      </c>
      <c r="Q2686" s="412" t="str">
        <f t="shared" si="290"/>
        <v/>
      </c>
      <c r="Z2686" s="364"/>
    </row>
    <row r="2687" spans="2:26">
      <c r="B2687" s="406">
        <v>2682</v>
      </c>
      <c r="C2687" s="364"/>
      <c r="D2687" s="364" t="str">
        <f t="shared" si="295"/>
        <v xml:space="preserve">#2682 : </v>
      </c>
      <c r="E2687" s="365"/>
      <c r="F2687" s="365"/>
      <c r="G2687" s="365"/>
      <c r="H2687" s="365"/>
      <c r="I2687" s="365"/>
      <c r="J2687" s="365"/>
      <c r="K2687" s="417"/>
      <c r="L2687" s="407">
        <f t="shared" si="294"/>
        <v>0</v>
      </c>
      <c r="M2687" s="407">
        <f t="shared" si="291"/>
        <v>0</v>
      </c>
      <c r="N2687" s="407">
        <f t="shared" si="292"/>
        <v>0</v>
      </c>
      <c r="O2687" s="407">
        <f t="shared" si="293"/>
        <v>0</v>
      </c>
      <c r="P2687" s="411" t="str">
        <f t="shared" si="289"/>
        <v/>
      </c>
      <c r="Q2687" s="412" t="str">
        <f t="shared" si="290"/>
        <v/>
      </c>
      <c r="Z2687" s="364"/>
    </row>
    <row r="2688" spans="2:26">
      <c r="B2688" s="406">
        <v>2683</v>
      </c>
      <c r="C2688" s="364"/>
      <c r="D2688" s="364" t="str">
        <f t="shared" si="295"/>
        <v xml:space="preserve">#2683 : </v>
      </c>
      <c r="E2688" s="365"/>
      <c r="F2688" s="365"/>
      <c r="G2688" s="365"/>
      <c r="H2688" s="365"/>
      <c r="I2688" s="365"/>
      <c r="J2688" s="365"/>
      <c r="K2688" s="417"/>
      <c r="L2688" s="407">
        <f t="shared" si="294"/>
        <v>0</v>
      </c>
      <c r="M2688" s="407">
        <f t="shared" si="291"/>
        <v>0</v>
      </c>
      <c r="N2688" s="407">
        <f t="shared" si="292"/>
        <v>0</v>
      </c>
      <c r="O2688" s="407">
        <f t="shared" si="293"/>
        <v>0</v>
      </c>
      <c r="P2688" s="411" t="str">
        <f t="shared" si="289"/>
        <v/>
      </c>
      <c r="Q2688" s="412" t="str">
        <f t="shared" si="290"/>
        <v/>
      </c>
      <c r="Z2688" s="364"/>
    </row>
    <row r="2689" spans="2:26">
      <c r="B2689" s="406">
        <v>2684</v>
      </c>
      <c r="C2689" s="364"/>
      <c r="D2689" s="364" t="str">
        <f t="shared" si="295"/>
        <v xml:space="preserve">#2684 : </v>
      </c>
      <c r="E2689" s="365"/>
      <c r="F2689" s="365"/>
      <c r="G2689" s="365"/>
      <c r="H2689" s="365"/>
      <c r="I2689" s="365"/>
      <c r="J2689" s="365"/>
      <c r="K2689" s="417"/>
      <c r="L2689" s="407">
        <f t="shared" si="294"/>
        <v>0</v>
      </c>
      <c r="M2689" s="407">
        <f t="shared" si="291"/>
        <v>0</v>
      </c>
      <c r="N2689" s="407">
        <f t="shared" si="292"/>
        <v>0</v>
      </c>
      <c r="O2689" s="407">
        <f t="shared" si="293"/>
        <v>0</v>
      </c>
      <c r="P2689" s="411" t="str">
        <f t="shared" si="289"/>
        <v/>
      </c>
      <c r="Q2689" s="412" t="str">
        <f t="shared" si="290"/>
        <v/>
      </c>
      <c r="Z2689" s="364"/>
    </row>
    <row r="2690" spans="2:26">
      <c r="B2690" s="406">
        <v>2685</v>
      </c>
      <c r="C2690" s="364"/>
      <c r="D2690" s="364" t="str">
        <f t="shared" si="295"/>
        <v xml:space="preserve">#2685 : </v>
      </c>
      <c r="E2690" s="365"/>
      <c r="F2690" s="365"/>
      <c r="G2690" s="365"/>
      <c r="H2690" s="365"/>
      <c r="I2690" s="365"/>
      <c r="J2690" s="365"/>
      <c r="K2690" s="417"/>
      <c r="L2690" s="407">
        <f t="shared" si="294"/>
        <v>0</v>
      </c>
      <c r="M2690" s="407">
        <f t="shared" si="291"/>
        <v>0</v>
      </c>
      <c r="N2690" s="407">
        <f t="shared" si="292"/>
        <v>0</v>
      </c>
      <c r="O2690" s="407">
        <f t="shared" si="293"/>
        <v>0</v>
      </c>
      <c r="P2690" s="411" t="str">
        <f t="shared" si="289"/>
        <v/>
      </c>
      <c r="Q2690" s="412" t="str">
        <f t="shared" si="290"/>
        <v/>
      </c>
      <c r="Z2690" s="364"/>
    </row>
    <row r="2691" spans="2:26">
      <c r="B2691" s="406">
        <v>2686</v>
      </c>
      <c r="C2691" s="364"/>
      <c r="D2691" s="364" t="str">
        <f t="shared" si="295"/>
        <v xml:space="preserve">#2686 : </v>
      </c>
      <c r="E2691" s="365"/>
      <c r="F2691" s="365"/>
      <c r="G2691" s="365"/>
      <c r="H2691" s="365"/>
      <c r="I2691" s="365"/>
      <c r="J2691" s="365"/>
      <c r="K2691" s="417"/>
      <c r="L2691" s="407">
        <f t="shared" si="294"/>
        <v>0</v>
      </c>
      <c r="M2691" s="407">
        <f t="shared" si="291"/>
        <v>0</v>
      </c>
      <c r="N2691" s="407">
        <f t="shared" si="292"/>
        <v>0</v>
      </c>
      <c r="O2691" s="407">
        <f t="shared" si="293"/>
        <v>0</v>
      </c>
      <c r="P2691" s="411" t="str">
        <f t="shared" si="289"/>
        <v/>
      </c>
      <c r="Q2691" s="412" t="str">
        <f t="shared" si="290"/>
        <v/>
      </c>
      <c r="Z2691" s="364"/>
    </row>
    <row r="2692" spans="2:26">
      <c r="B2692" s="406">
        <v>2687</v>
      </c>
      <c r="C2692" s="364"/>
      <c r="D2692" s="364" t="str">
        <f t="shared" si="295"/>
        <v xml:space="preserve">#2687 : </v>
      </c>
      <c r="E2692" s="365"/>
      <c r="F2692" s="365"/>
      <c r="G2692" s="365"/>
      <c r="H2692" s="365"/>
      <c r="I2692" s="365"/>
      <c r="J2692" s="365"/>
      <c r="K2692" s="417"/>
      <c r="L2692" s="407">
        <f t="shared" si="294"/>
        <v>0</v>
      </c>
      <c r="M2692" s="407">
        <f t="shared" si="291"/>
        <v>0</v>
      </c>
      <c r="N2692" s="407">
        <f t="shared" si="292"/>
        <v>0</v>
      </c>
      <c r="O2692" s="407">
        <f t="shared" si="293"/>
        <v>0</v>
      </c>
      <c r="P2692" s="411" t="str">
        <f t="shared" si="289"/>
        <v/>
      </c>
      <c r="Q2692" s="412" t="str">
        <f t="shared" si="290"/>
        <v/>
      </c>
      <c r="Z2692" s="364"/>
    </row>
    <row r="2693" spans="2:26">
      <c r="B2693" s="406">
        <v>2688</v>
      </c>
      <c r="C2693" s="364"/>
      <c r="D2693" s="364" t="str">
        <f t="shared" si="295"/>
        <v xml:space="preserve">#2688 : </v>
      </c>
      <c r="E2693" s="365"/>
      <c r="F2693" s="365"/>
      <c r="G2693" s="365"/>
      <c r="H2693" s="365"/>
      <c r="I2693" s="365"/>
      <c r="J2693" s="365"/>
      <c r="K2693" s="417"/>
      <c r="L2693" s="407">
        <f t="shared" si="294"/>
        <v>0</v>
      </c>
      <c r="M2693" s="407">
        <f t="shared" si="291"/>
        <v>0</v>
      </c>
      <c r="N2693" s="407">
        <f t="shared" si="292"/>
        <v>0</v>
      </c>
      <c r="O2693" s="407">
        <f t="shared" si="293"/>
        <v>0</v>
      </c>
      <c r="P2693" s="411" t="str">
        <f t="shared" si="289"/>
        <v/>
      </c>
      <c r="Q2693" s="412" t="str">
        <f t="shared" si="290"/>
        <v/>
      </c>
      <c r="Z2693" s="364"/>
    </row>
    <row r="2694" spans="2:26">
      <c r="B2694" s="406">
        <v>2689</v>
      </c>
      <c r="C2694" s="364"/>
      <c r="D2694" s="364" t="str">
        <f t="shared" si="295"/>
        <v xml:space="preserve">#2689 : </v>
      </c>
      <c r="E2694" s="365"/>
      <c r="F2694" s="365"/>
      <c r="G2694" s="365"/>
      <c r="H2694" s="365"/>
      <c r="I2694" s="365"/>
      <c r="J2694" s="365"/>
      <c r="K2694" s="417"/>
      <c r="L2694" s="407">
        <f t="shared" si="294"/>
        <v>0</v>
      </c>
      <c r="M2694" s="407">
        <f t="shared" si="291"/>
        <v>0</v>
      </c>
      <c r="N2694" s="407">
        <f t="shared" si="292"/>
        <v>0</v>
      </c>
      <c r="O2694" s="407">
        <f t="shared" si="293"/>
        <v>0</v>
      </c>
      <c r="P2694" s="411" t="str">
        <f t="shared" ref="P2694:P2757" si="296">IF(M2694&gt;N2694,"Match funding needs to be min 50%","")</f>
        <v/>
      </c>
      <c r="Q2694" s="412" t="str">
        <f t="shared" ref="Q2694:Q2757" si="297" xml:space="preserve">
IF(AND(E2694="Privately Rented Home",K2694&gt;=$L$3/0.7,L2694=$L$3),"",
IF(AND(E2694="Privately Rented Home",K2694&lt;$L$3/0.7,L2694=K2694*70%),"",
IF(AND(E2694="Privately Owned Home",K2694=L2694),"",
IF(AND(E2694="Social Home",K2694=(M2694+N2694)),"",
IF(AND(E2694="",K2694=0),"",
"Private Landlord contribution needs to be greater")))))</f>
        <v/>
      </c>
      <c r="Z2694" s="364"/>
    </row>
    <row r="2695" spans="2:26">
      <c r="B2695" s="406">
        <v>2690</v>
      </c>
      <c r="C2695" s="364"/>
      <c r="D2695" s="364" t="str">
        <f t="shared" si="295"/>
        <v xml:space="preserve">#2690 : </v>
      </c>
      <c r="E2695" s="365"/>
      <c r="F2695" s="365"/>
      <c r="G2695" s="365"/>
      <c r="H2695" s="365"/>
      <c r="I2695" s="365"/>
      <c r="J2695" s="365"/>
      <c r="K2695" s="417"/>
      <c r="L2695" s="407">
        <f t="shared" si="294"/>
        <v>0</v>
      </c>
      <c r="M2695" s="407">
        <f t="shared" ref="M2695:M2758" si="298">VALUE(
IF(AND(E2695="Social Home",K2695&gt;=$M$3/0.5),$M$3,
IF(AND(E2695="Social Home",K2695&lt;$M$3/0.5),K2695*50%,
"0")))</f>
        <v>0</v>
      </c>
      <c r="N2695" s="407">
        <f t="shared" ref="N2695:N2758" si="299">VALUE(IF(E2695="Social Home",K2695-M2695,0))</f>
        <v>0</v>
      </c>
      <c r="O2695" s="407">
        <f t="shared" ref="O2695:O2758" si="300">VALUE(IF(E2695="Privately Rented Home",K2695-L2695,0))</f>
        <v>0</v>
      </c>
      <c r="P2695" s="411" t="str">
        <f t="shared" si="296"/>
        <v/>
      </c>
      <c r="Q2695" s="412" t="str">
        <f t="shared" si="297"/>
        <v/>
      </c>
      <c r="Z2695" s="364"/>
    </row>
    <row r="2696" spans="2:26">
      <c r="B2696" s="406">
        <v>2691</v>
      </c>
      <c r="C2696" s="364"/>
      <c r="D2696" s="364" t="str">
        <f t="shared" si="295"/>
        <v xml:space="preserve">#2691 : </v>
      </c>
      <c r="E2696" s="365"/>
      <c r="F2696" s="365"/>
      <c r="G2696" s="365"/>
      <c r="H2696" s="365"/>
      <c r="I2696" s="365"/>
      <c r="J2696" s="365"/>
      <c r="K2696" s="417"/>
      <c r="L2696" s="407">
        <f t="shared" si="294"/>
        <v>0</v>
      </c>
      <c r="M2696" s="407">
        <f t="shared" si="298"/>
        <v>0</v>
      </c>
      <c r="N2696" s="407">
        <f t="shared" si="299"/>
        <v>0</v>
      </c>
      <c r="O2696" s="407">
        <f t="shared" si="300"/>
        <v>0</v>
      </c>
      <c r="P2696" s="411" t="str">
        <f t="shared" si="296"/>
        <v/>
      </c>
      <c r="Q2696" s="412" t="str">
        <f t="shared" si="297"/>
        <v/>
      </c>
      <c r="Z2696" s="364"/>
    </row>
    <row r="2697" spans="2:26">
      <c r="B2697" s="406">
        <v>2692</v>
      </c>
      <c r="C2697" s="364"/>
      <c r="D2697" s="364" t="str">
        <f t="shared" si="295"/>
        <v xml:space="preserve">#2692 : </v>
      </c>
      <c r="E2697" s="365"/>
      <c r="F2697" s="365"/>
      <c r="G2697" s="365"/>
      <c r="H2697" s="365"/>
      <c r="I2697" s="365"/>
      <c r="J2697" s="365"/>
      <c r="K2697" s="417"/>
      <c r="L2697" s="407">
        <f t="shared" ref="L2697:L2760" si="301">VALUE(
IF(AND(E2697="Privately Rented Home",K2697&gt;=$L$3/0.7),$L$3,
IF(AND(E2697="Privately Rented Home",K2697&lt;$L$3/0.7),K2697*0.7,
IF(AND(E2697="Privately Owned Home",K2697&gt;=0),K2697,
"0"))))</f>
        <v>0</v>
      </c>
      <c r="M2697" s="407">
        <f t="shared" si="298"/>
        <v>0</v>
      </c>
      <c r="N2697" s="407">
        <f t="shared" si="299"/>
        <v>0</v>
      </c>
      <c r="O2697" s="407">
        <f t="shared" si="300"/>
        <v>0</v>
      </c>
      <c r="P2697" s="411" t="str">
        <f t="shared" si="296"/>
        <v/>
      </c>
      <c r="Q2697" s="412" t="str">
        <f t="shared" si="297"/>
        <v/>
      </c>
      <c r="Z2697" s="364"/>
    </row>
    <row r="2698" spans="2:26">
      <c r="B2698" s="406">
        <v>2693</v>
      </c>
      <c r="C2698" s="364"/>
      <c r="D2698" s="364" t="str">
        <f t="shared" si="295"/>
        <v xml:space="preserve">#2693 : </v>
      </c>
      <c r="E2698" s="365"/>
      <c r="F2698" s="365"/>
      <c r="G2698" s="365"/>
      <c r="H2698" s="365"/>
      <c r="I2698" s="365"/>
      <c r="J2698" s="365"/>
      <c r="K2698" s="417"/>
      <c r="L2698" s="407">
        <f t="shared" si="301"/>
        <v>0</v>
      </c>
      <c r="M2698" s="407">
        <f t="shared" si="298"/>
        <v>0</v>
      </c>
      <c r="N2698" s="407">
        <f t="shared" si="299"/>
        <v>0</v>
      </c>
      <c r="O2698" s="407">
        <f t="shared" si="300"/>
        <v>0</v>
      </c>
      <c r="P2698" s="411" t="str">
        <f t="shared" si="296"/>
        <v/>
      </c>
      <c r="Q2698" s="412" t="str">
        <f t="shared" si="297"/>
        <v/>
      </c>
      <c r="Z2698" s="364"/>
    </row>
    <row r="2699" spans="2:26">
      <c r="B2699" s="406">
        <v>2694</v>
      </c>
      <c r="C2699" s="364"/>
      <c r="D2699" s="364" t="str">
        <f t="shared" si="295"/>
        <v xml:space="preserve">#2694 : </v>
      </c>
      <c r="E2699" s="365"/>
      <c r="F2699" s="365"/>
      <c r="G2699" s="365"/>
      <c r="H2699" s="365"/>
      <c r="I2699" s="365"/>
      <c r="J2699" s="365"/>
      <c r="K2699" s="417"/>
      <c r="L2699" s="407">
        <f t="shared" si="301"/>
        <v>0</v>
      </c>
      <c r="M2699" s="407">
        <f t="shared" si="298"/>
        <v>0</v>
      </c>
      <c r="N2699" s="407">
        <f t="shared" si="299"/>
        <v>0</v>
      </c>
      <c r="O2699" s="407">
        <f t="shared" si="300"/>
        <v>0</v>
      </c>
      <c r="P2699" s="411" t="str">
        <f t="shared" si="296"/>
        <v/>
      </c>
      <c r="Q2699" s="412" t="str">
        <f t="shared" si="297"/>
        <v/>
      </c>
      <c r="Z2699" s="364"/>
    </row>
    <row r="2700" spans="2:26">
      <c r="B2700" s="406">
        <v>2695</v>
      </c>
      <c r="C2700" s="364"/>
      <c r="D2700" s="364" t="str">
        <f t="shared" si="295"/>
        <v xml:space="preserve">#2695 : </v>
      </c>
      <c r="E2700" s="365"/>
      <c r="F2700" s="365"/>
      <c r="G2700" s="365"/>
      <c r="H2700" s="365"/>
      <c r="I2700" s="365"/>
      <c r="J2700" s="365"/>
      <c r="K2700" s="417"/>
      <c r="L2700" s="407">
        <f t="shared" si="301"/>
        <v>0</v>
      </c>
      <c r="M2700" s="407">
        <f t="shared" si="298"/>
        <v>0</v>
      </c>
      <c r="N2700" s="407">
        <f t="shared" si="299"/>
        <v>0</v>
      </c>
      <c r="O2700" s="407">
        <f t="shared" si="300"/>
        <v>0</v>
      </c>
      <c r="P2700" s="411" t="str">
        <f t="shared" si="296"/>
        <v/>
      </c>
      <c r="Q2700" s="412" t="str">
        <f t="shared" si="297"/>
        <v/>
      </c>
      <c r="Z2700" s="364"/>
    </row>
    <row r="2701" spans="2:26">
      <c r="B2701" s="406">
        <v>2696</v>
      </c>
      <c r="C2701" s="364"/>
      <c r="D2701" s="364" t="str">
        <f t="shared" si="295"/>
        <v xml:space="preserve">#2696 : </v>
      </c>
      <c r="E2701" s="365"/>
      <c r="F2701" s="365"/>
      <c r="G2701" s="365"/>
      <c r="H2701" s="365"/>
      <c r="I2701" s="365"/>
      <c r="J2701" s="365"/>
      <c r="K2701" s="417"/>
      <c r="L2701" s="407">
        <f t="shared" si="301"/>
        <v>0</v>
      </c>
      <c r="M2701" s="407">
        <f t="shared" si="298"/>
        <v>0</v>
      </c>
      <c r="N2701" s="407">
        <f t="shared" si="299"/>
        <v>0</v>
      </c>
      <c r="O2701" s="407">
        <f t="shared" si="300"/>
        <v>0</v>
      </c>
      <c r="P2701" s="411" t="str">
        <f t="shared" si="296"/>
        <v/>
      </c>
      <c r="Q2701" s="412" t="str">
        <f t="shared" si="297"/>
        <v/>
      </c>
      <c r="Z2701" s="364"/>
    </row>
    <row r="2702" spans="2:26">
      <c r="B2702" s="406">
        <v>2697</v>
      </c>
      <c r="C2702" s="364"/>
      <c r="D2702" s="364" t="str">
        <f t="shared" si="295"/>
        <v xml:space="preserve">#2697 : </v>
      </c>
      <c r="E2702" s="365"/>
      <c r="F2702" s="365"/>
      <c r="G2702" s="365"/>
      <c r="H2702" s="365"/>
      <c r="I2702" s="365"/>
      <c r="J2702" s="365"/>
      <c r="K2702" s="417"/>
      <c r="L2702" s="407">
        <f t="shared" si="301"/>
        <v>0</v>
      </c>
      <c r="M2702" s="407">
        <f t="shared" si="298"/>
        <v>0</v>
      </c>
      <c r="N2702" s="407">
        <f t="shared" si="299"/>
        <v>0</v>
      </c>
      <c r="O2702" s="407">
        <f t="shared" si="300"/>
        <v>0</v>
      </c>
      <c r="P2702" s="411" t="str">
        <f t="shared" si="296"/>
        <v/>
      </c>
      <c r="Q2702" s="412" t="str">
        <f t="shared" si="297"/>
        <v/>
      </c>
      <c r="Z2702" s="364"/>
    </row>
    <row r="2703" spans="2:26">
      <c r="B2703" s="406">
        <v>2698</v>
      </c>
      <c r="C2703" s="364"/>
      <c r="D2703" s="364" t="str">
        <f t="shared" si="295"/>
        <v xml:space="preserve">#2698 : </v>
      </c>
      <c r="E2703" s="365"/>
      <c r="F2703" s="365"/>
      <c r="G2703" s="365"/>
      <c r="H2703" s="365"/>
      <c r="I2703" s="365"/>
      <c r="J2703" s="365"/>
      <c r="K2703" s="417"/>
      <c r="L2703" s="407">
        <f t="shared" si="301"/>
        <v>0</v>
      </c>
      <c r="M2703" s="407">
        <f t="shared" si="298"/>
        <v>0</v>
      </c>
      <c r="N2703" s="407">
        <f t="shared" si="299"/>
        <v>0</v>
      </c>
      <c r="O2703" s="407">
        <f t="shared" si="300"/>
        <v>0</v>
      </c>
      <c r="P2703" s="411" t="str">
        <f t="shared" si="296"/>
        <v/>
      </c>
      <c r="Q2703" s="412" t="str">
        <f t="shared" si="297"/>
        <v/>
      </c>
      <c r="Z2703" s="364"/>
    </row>
    <row r="2704" spans="2:26">
      <c r="B2704" s="406">
        <v>2699</v>
      </c>
      <c r="C2704" s="364"/>
      <c r="D2704" s="364" t="str">
        <f t="shared" si="295"/>
        <v xml:space="preserve">#2699 : </v>
      </c>
      <c r="E2704" s="365"/>
      <c r="F2704" s="365"/>
      <c r="G2704" s="365"/>
      <c r="H2704" s="365"/>
      <c r="I2704" s="365"/>
      <c r="J2704" s="365"/>
      <c r="K2704" s="417"/>
      <c r="L2704" s="407">
        <f t="shared" si="301"/>
        <v>0</v>
      </c>
      <c r="M2704" s="407">
        <f t="shared" si="298"/>
        <v>0</v>
      </c>
      <c r="N2704" s="407">
        <f t="shared" si="299"/>
        <v>0</v>
      </c>
      <c r="O2704" s="407">
        <f t="shared" si="300"/>
        <v>0</v>
      </c>
      <c r="P2704" s="411" t="str">
        <f t="shared" si="296"/>
        <v/>
      </c>
      <c r="Q2704" s="412" t="str">
        <f t="shared" si="297"/>
        <v/>
      </c>
      <c r="Z2704" s="364"/>
    </row>
    <row r="2705" spans="2:26">
      <c r="B2705" s="406">
        <v>2700</v>
      </c>
      <c r="C2705" s="364"/>
      <c r="D2705" s="364" t="str">
        <f t="shared" si="295"/>
        <v xml:space="preserve">#2700 : </v>
      </c>
      <c r="E2705" s="365"/>
      <c r="F2705" s="365"/>
      <c r="G2705" s="365"/>
      <c r="H2705" s="365"/>
      <c r="I2705" s="365"/>
      <c r="J2705" s="365"/>
      <c r="K2705" s="417"/>
      <c r="L2705" s="407">
        <f t="shared" si="301"/>
        <v>0</v>
      </c>
      <c r="M2705" s="407">
        <f t="shared" si="298"/>
        <v>0</v>
      </c>
      <c r="N2705" s="407">
        <f t="shared" si="299"/>
        <v>0</v>
      </c>
      <c r="O2705" s="407">
        <f t="shared" si="300"/>
        <v>0</v>
      </c>
      <c r="P2705" s="411" t="str">
        <f t="shared" si="296"/>
        <v/>
      </c>
      <c r="Q2705" s="412" t="str">
        <f t="shared" si="297"/>
        <v/>
      </c>
      <c r="Z2705" s="364"/>
    </row>
    <row r="2706" spans="2:26">
      <c r="B2706" s="406">
        <v>2701</v>
      </c>
      <c r="C2706" s="364"/>
      <c r="D2706" s="364" t="str">
        <f t="shared" si="295"/>
        <v xml:space="preserve">#2701 : </v>
      </c>
      <c r="E2706" s="365"/>
      <c r="F2706" s="365"/>
      <c r="G2706" s="365"/>
      <c r="H2706" s="365"/>
      <c r="I2706" s="365"/>
      <c r="J2706" s="365"/>
      <c r="K2706" s="417"/>
      <c r="L2706" s="407">
        <f t="shared" si="301"/>
        <v>0</v>
      </c>
      <c r="M2706" s="407">
        <f t="shared" si="298"/>
        <v>0</v>
      </c>
      <c r="N2706" s="407">
        <f t="shared" si="299"/>
        <v>0</v>
      </c>
      <c r="O2706" s="407">
        <f t="shared" si="300"/>
        <v>0</v>
      </c>
      <c r="P2706" s="411" t="str">
        <f t="shared" si="296"/>
        <v/>
      </c>
      <c r="Q2706" s="412" t="str">
        <f t="shared" si="297"/>
        <v/>
      </c>
      <c r="Z2706" s="364"/>
    </row>
    <row r="2707" spans="2:26">
      <c r="B2707" s="406">
        <v>2702</v>
      </c>
      <c r="C2707" s="364"/>
      <c r="D2707" s="364" t="str">
        <f t="shared" si="295"/>
        <v xml:space="preserve">#2702 : </v>
      </c>
      <c r="E2707" s="365"/>
      <c r="F2707" s="365"/>
      <c r="G2707" s="365"/>
      <c r="H2707" s="365"/>
      <c r="I2707" s="365"/>
      <c r="J2707" s="365"/>
      <c r="K2707" s="417"/>
      <c r="L2707" s="407">
        <f t="shared" si="301"/>
        <v>0</v>
      </c>
      <c r="M2707" s="407">
        <f t="shared" si="298"/>
        <v>0</v>
      </c>
      <c r="N2707" s="407">
        <f t="shared" si="299"/>
        <v>0</v>
      </c>
      <c r="O2707" s="407">
        <f t="shared" si="300"/>
        <v>0</v>
      </c>
      <c r="P2707" s="411" t="str">
        <f t="shared" si="296"/>
        <v/>
      </c>
      <c r="Q2707" s="412" t="str">
        <f t="shared" si="297"/>
        <v/>
      </c>
      <c r="Z2707" s="364"/>
    </row>
    <row r="2708" spans="2:26">
      <c r="B2708" s="406">
        <v>2703</v>
      </c>
      <c r="C2708" s="364"/>
      <c r="D2708" s="364" t="str">
        <f t="shared" si="295"/>
        <v xml:space="preserve">#2703 : </v>
      </c>
      <c r="E2708" s="365"/>
      <c r="F2708" s="365"/>
      <c r="G2708" s="365"/>
      <c r="H2708" s="365"/>
      <c r="I2708" s="365"/>
      <c r="J2708" s="365"/>
      <c r="K2708" s="417"/>
      <c r="L2708" s="407">
        <f t="shared" si="301"/>
        <v>0</v>
      </c>
      <c r="M2708" s="407">
        <f t="shared" si="298"/>
        <v>0</v>
      </c>
      <c r="N2708" s="407">
        <f t="shared" si="299"/>
        <v>0</v>
      </c>
      <c r="O2708" s="407">
        <f t="shared" si="300"/>
        <v>0</v>
      </c>
      <c r="P2708" s="411" t="str">
        <f t="shared" si="296"/>
        <v/>
      </c>
      <c r="Q2708" s="412" t="str">
        <f t="shared" si="297"/>
        <v/>
      </c>
      <c r="Z2708" s="364"/>
    </row>
    <row r="2709" spans="2:26">
      <c r="B2709" s="406">
        <v>2704</v>
      </c>
      <c r="C2709" s="364"/>
      <c r="D2709" s="364" t="str">
        <f t="shared" si="295"/>
        <v xml:space="preserve">#2704 : </v>
      </c>
      <c r="E2709" s="365"/>
      <c r="F2709" s="365"/>
      <c r="G2709" s="365"/>
      <c r="H2709" s="365"/>
      <c r="I2709" s="365"/>
      <c r="J2709" s="365"/>
      <c r="K2709" s="417"/>
      <c r="L2709" s="407">
        <f t="shared" si="301"/>
        <v>0</v>
      </c>
      <c r="M2709" s="407">
        <f t="shared" si="298"/>
        <v>0</v>
      </c>
      <c r="N2709" s="407">
        <f t="shared" si="299"/>
        <v>0</v>
      </c>
      <c r="O2709" s="407">
        <f t="shared" si="300"/>
        <v>0</v>
      </c>
      <c r="P2709" s="411" t="str">
        <f t="shared" si="296"/>
        <v/>
      </c>
      <c r="Q2709" s="412" t="str">
        <f t="shared" si="297"/>
        <v/>
      </c>
      <c r="Z2709" s="364"/>
    </row>
    <row r="2710" spans="2:26">
      <c r="B2710" s="406">
        <v>2705</v>
      </c>
      <c r="C2710" s="364"/>
      <c r="D2710" s="364" t="str">
        <f t="shared" ref="D2710:D2773" si="302">"#"&amp;B2710&amp;" : "&amp;C2710</f>
        <v xml:space="preserve">#2705 : </v>
      </c>
      <c r="E2710" s="365"/>
      <c r="F2710" s="365"/>
      <c r="G2710" s="365"/>
      <c r="H2710" s="365"/>
      <c r="I2710" s="365"/>
      <c r="J2710" s="365"/>
      <c r="K2710" s="417"/>
      <c r="L2710" s="407">
        <f t="shared" si="301"/>
        <v>0</v>
      </c>
      <c r="M2710" s="407">
        <f t="shared" si="298"/>
        <v>0</v>
      </c>
      <c r="N2710" s="407">
        <f t="shared" si="299"/>
        <v>0</v>
      </c>
      <c r="O2710" s="407">
        <f t="shared" si="300"/>
        <v>0</v>
      </c>
      <c r="P2710" s="411" t="str">
        <f t="shared" si="296"/>
        <v/>
      </c>
      <c r="Q2710" s="412" t="str">
        <f t="shared" si="297"/>
        <v/>
      </c>
      <c r="Z2710" s="364"/>
    </row>
    <row r="2711" spans="2:26">
      <c r="B2711" s="406">
        <v>2706</v>
      </c>
      <c r="C2711" s="364"/>
      <c r="D2711" s="364" t="str">
        <f t="shared" si="302"/>
        <v xml:space="preserve">#2706 : </v>
      </c>
      <c r="E2711" s="365"/>
      <c r="F2711" s="365"/>
      <c r="G2711" s="365"/>
      <c r="H2711" s="365"/>
      <c r="I2711" s="365"/>
      <c r="J2711" s="365"/>
      <c r="K2711" s="417"/>
      <c r="L2711" s="407">
        <f t="shared" si="301"/>
        <v>0</v>
      </c>
      <c r="M2711" s="407">
        <f t="shared" si="298"/>
        <v>0</v>
      </c>
      <c r="N2711" s="407">
        <f t="shared" si="299"/>
        <v>0</v>
      </c>
      <c r="O2711" s="407">
        <f t="shared" si="300"/>
        <v>0</v>
      </c>
      <c r="P2711" s="411" t="str">
        <f t="shared" si="296"/>
        <v/>
      </c>
      <c r="Q2711" s="412" t="str">
        <f t="shared" si="297"/>
        <v/>
      </c>
      <c r="Z2711" s="364"/>
    </row>
    <row r="2712" spans="2:26">
      <c r="B2712" s="406">
        <v>2707</v>
      </c>
      <c r="C2712" s="364"/>
      <c r="D2712" s="364" t="str">
        <f t="shared" si="302"/>
        <v xml:space="preserve">#2707 : </v>
      </c>
      <c r="E2712" s="365"/>
      <c r="F2712" s="365"/>
      <c r="G2712" s="365"/>
      <c r="H2712" s="365"/>
      <c r="I2712" s="365"/>
      <c r="J2712" s="365"/>
      <c r="K2712" s="417"/>
      <c r="L2712" s="407">
        <f t="shared" si="301"/>
        <v>0</v>
      </c>
      <c r="M2712" s="407">
        <f t="shared" si="298"/>
        <v>0</v>
      </c>
      <c r="N2712" s="407">
        <f t="shared" si="299"/>
        <v>0</v>
      </c>
      <c r="O2712" s="407">
        <f t="shared" si="300"/>
        <v>0</v>
      </c>
      <c r="P2712" s="411" t="str">
        <f t="shared" si="296"/>
        <v/>
      </c>
      <c r="Q2712" s="412" t="str">
        <f t="shared" si="297"/>
        <v/>
      </c>
      <c r="Z2712" s="364"/>
    </row>
    <row r="2713" spans="2:26">
      <c r="B2713" s="406">
        <v>2708</v>
      </c>
      <c r="C2713" s="364"/>
      <c r="D2713" s="364" t="str">
        <f t="shared" si="302"/>
        <v xml:space="preserve">#2708 : </v>
      </c>
      <c r="E2713" s="365"/>
      <c r="F2713" s="365"/>
      <c r="G2713" s="365"/>
      <c r="H2713" s="365"/>
      <c r="I2713" s="365"/>
      <c r="J2713" s="365"/>
      <c r="K2713" s="417"/>
      <c r="L2713" s="407">
        <f t="shared" si="301"/>
        <v>0</v>
      </c>
      <c r="M2713" s="407">
        <f t="shared" si="298"/>
        <v>0</v>
      </c>
      <c r="N2713" s="407">
        <f t="shared" si="299"/>
        <v>0</v>
      </c>
      <c r="O2713" s="407">
        <f t="shared" si="300"/>
        <v>0</v>
      </c>
      <c r="P2713" s="411" t="str">
        <f t="shared" si="296"/>
        <v/>
      </c>
      <c r="Q2713" s="412" t="str">
        <f t="shared" si="297"/>
        <v/>
      </c>
      <c r="Z2713" s="364"/>
    </row>
    <row r="2714" spans="2:26">
      <c r="B2714" s="406">
        <v>2709</v>
      </c>
      <c r="C2714" s="364"/>
      <c r="D2714" s="364" t="str">
        <f t="shared" si="302"/>
        <v xml:space="preserve">#2709 : </v>
      </c>
      <c r="E2714" s="365"/>
      <c r="F2714" s="365"/>
      <c r="G2714" s="365"/>
      <c r="H2714" s="365"/>
      <c r="I2714" s="365"/>
      <c r="J2714" s="365"/>
      <c r="K2714" s="417"/>
      <c r="L2714" s="407">
        <f t="shared" si="301"/>
        <v>0</v>
      </c>
      <c r="M2714" s="407">
        <f t="shared" si="298"/>
        <v>0</v>
      </c>
      <c r="N2714" s="407">
        <f t="shared" si="299"/>
        <v>0</v>
      </c>
      <c r="O2714" s="407">
        <f t="shared" si="300"/>
        <v>0</v>
      </c>
      <c r="P2714" s="411" t="str">
        <f t="shared" si="296"/>
        <v/>
      </c>
      <c r="Q2714" s="412" t="str">
        <f t="shared" si="297"/>
        <v/>
      </c>
      <c r="Z2714" s="364"/>
    </row>
    <row r="2715" spans="2:26">
      <c r="B2715" s="406">
        <v>2710</v>
      </c>
      <c r="C2715" s="364"/>
      <c r="D2715" s="364" t="str">
        <f t="shared" si="302"/>
        <v xml:space="preserve">#2710 : </v>
      </c>
      <c r="E2715" s="365"/>
      <c r="F2715" s="365"/>
      <c r="G2715" s="365"/>
      <c r="H2715" s="365"/>
      <c r="I2715" s="365"/>
      <c r="J2715" s="365"/>
      <c r="K2715" s="417"/>
      <c r="L2715" s="407">
        <f t="shared" si="301"/>
        <v>0</v>
      </c>
      <c r="M2715" s="407">
        <f t="shared" si="298"/>
        <v>0</v>
      </c>
      <c r="N2715" s="407">
        <f t="shared" si="299"/>
        <v>0</v>
      </c>
      <c r="O2715" s="407">
        <f t="shared" si="300"/>
        <v>0</v>
      </c>
      <c r="P2715" s="411" t="str">
        <f t="shared" si="296"/>
        <v/>
      </c>
      <c r="Q2715" s="412" t="str">
        <f t="shared" si="297"/>
        <v/>
      </c>
      <c r="Z2715" s="364"/>
    </row>
    <row r="2716" spans="2:26">
      <c r="B2716" s="406">
        <v>2711</v>
      </c>
      <c r="C2716" s="364"/>
      <c r="D2716" s="364" t="str">
        <f t="shared" si="302"/>
        <v xml:space="preserve">#2711 : </v>
      </c>
      <c r="E2716" s="365"/>
      <c r="F2716" s="365"/>
      <c r="G2716" s="365"/>
      <c r="H2716" s="365"/>
      <c r="I2716" s="365"/>
      <c r="J2716" s="365"/>
      <c r="K2716" s="417"/>
      <c r="L2716" s="407">
        <f t="shared" si="301"/>
        <v>0</v>
      </c>
      <c r="M2716" s="407">
        <f t="shared" si="298"/>
        <v>0</v>
      </c>
      <c r="N2716" s="407">
        <f t="shared" si="299"/>
        <v>0</v>
      </c>
      <c r="O2716" s="407">
        <f t="shared" si="300"/>
        <v>0</v>
      </c>
      <c r="P2716" s="411" t="str">
        <f t="shared" si="296"/>
        <v/>
      </c>
      <c r="Q2716" s="412" t="str">
        <f t="shared" si="297"/>
        <v/>
      </c>
      <c r="Z2716" s="364"/>
    </row>
    <row r="2717" spans="2:26">
      <c r="B2717" s="406">
        <v>2712</v>
      </c>
      <c r="C2717" s="364"/>
      <c r="D2717" s="364" t="str">
        <f t="shared" si="302"/>
        <v xml:space="preserve">#2712 : </v>
      </c>
      <c r="E2717" s="365"/>
      <c r="F2717" s="365"/>
      <c r="G2717" s="365"/>
      <c r="H2717" s="365"/>
      <c r="I2717" s="365"/>
      <c r="J2717" s="365"/>
      <c r="K2717" s="417"/>
      <c r="L2717" s="407">
        <f t="shared" si="301"/>
        <v>0</v>
      </c>
      <c r="M2717" s="407">
        <f t="shared" si="298"/>
        <v>0</v>
      </c>
      <c r="N2717" s="407">
        <f t="shared" si="299"/>
        <v>0</v>
      </c>
      <c r="O2717" s="407">
        <f t="shared" si="300"/>
        <v>0</v>
      </c>
      <c r="P2717" s="411" t="str">
        <f t="shared" si="296"/>
        <v/>
      </c>
      <c r="Q2717" s="412" t="str">
        <f t="shared" si="297"/>
        <v/>
      </c>
      <c r="Z2717" s="364"/>
    </row>
    <row r="2718" spans="2:26">
      <c r="B2718" s="406">
        <v>2713</v>
      </c>
      <c r="C2718" s="364"/>
      <c r="D2718" s="364" t="str">
        <f t="shared" si="302"/>
        <v xml:space="preserve">#2713 : </v>
      </c>
      <c r="E2718" s="365"/>
      <c r="F2718" s="365"/>
      <c r="G2718" s="365"/>
      <c r="H2718" s="365"/>
      <c r="I2718" s="365"/>
      <c r="J2718" s="365"/>
      <c r="K2718" s="417"/>
      <c r="L2718" s="407">
        <f t="shared" si="301"/>
        <v>0</v>
      </c>
      <c r="M2718" s="407">
        <f t="shared" si="298"/>
        <v>0</v>
      </c>
      <c r="N2718" s="407">
        <f t="shared" si="299"/>
        <v>0</v>
      </c>
      <c r="O2718" s="407">
        <f t="shared" si="300"/>
        <v>0</v>
      </c>
      <c r="P2718" s="411" t="str">
        <f t="shared" si="296"/>
        <v/>
      </c>
      <c r="Q2718" s="412" t="str">
        <f t="shared" si="297"/>
        <v/>
      </c>
      <c r="Z2718" s="364"/>
    </row>
    <row r="2719" spans="2:26">
      <c r="B2719" s="406">
        <v>2714</v>
      </c>
      <c r="C2719" s="364"/>
      <c r="D2719" s="364" t="str">
        <f t="shared" si="302"/>
        <v xml:space="preserve">#2714 : </v>
      </c>
      <c r="E2719" s="365"/>
      <c r="F2719" s="365"/>
      <c r="G2719" s="365"/>
      <c r="H2719" s="365"/>
      <c r="I2719" s="365"/>
      <c r="J2719" s="365"/>
      <c r="K2719" s="417"/>
      <c r="L2719" s="407">
        <f t="shared" si="301"/>
        <v>0</v>
      </c>
      <c r="M2719" s="407">
        <f t="shared" si="298"/>
        <v>0</v>
      </c>
      <c r="N2719" s="407">
        <f t="shared" si="299"/>
        <v>0</v>
      </c>
      <c r="O2719" s="407">
        <f t="shared" si="300"/>
        <v>0</v>
      </c>
      <c r="P2719" s="411" t="str">
        <f t="shared" si="296"/>
        <v/>
      </c>
      <c r="Q2719" s="412" t="str">
        <f t="shared" si="297"/>
        <v/>
      </c>
      <c r="Z2719" s="364"/>
    </row>
    <row r="2720" spans="2:26">
      <c r="B2720" s="406">
        <v>2715</v>
      </c>
      <c r="C2720" s="364"/>
      <c r="D2720" s="364" t="str">
        <f t="shared" si="302"/>
        <v xml:space="preserve">#2715 : </v>
      </c>
      <c r="E2720" s="365"/>
      <c r="F2720" s="365"/>
      <c r="G2720" s="365"/>
      <c r="H2720" s="365"/>
      <c r="I2720" s="365"/>
      <c r="J2720" s="365"/>
      <c r="K2720" s="417"/>
      <c r="L2720" s="407">
        <f t="shared" si="301"/>
        <v>0</v>
      </c>
      <c r="M2720" s="407">
        <f t="shared" si="298"/>
        <v>0</v>
      </c>
      <c r="N2720" s="407">
        <f t="shared" si="299"/>
        <v>0</v>
      </c>
      <c r="O2720" s="407">
        <f t="shared" si="300"/>
        <v>0</v>
      </c>
      <c r="P2720" s="411" t="str">
        <f t="shared" si="296"/>
        <v/>
      </c>
      <c r="Q2720" s="412" t="str">
        <f t="shared" si="297"/>
        <v/>
      </c>
      <c r="Z2720" s="364"/>
    </row>
    <row r="2721" spans="2:26">
      <c r="B2721" s="406">
        <v>2716</v>
      </c>
      <c r="C2721" s="364"/>
      <c r="D2721" s="364" t="str">
        <f t="shared" si="302"/>
        <v xml:space="preserve">#2716 : </v>
      </c>
      <c r="E2721" s="365"/>
      <c r="F2721" s="365"/>
      <c r="G2721" s="365"/>
      <c r="H2721" s="365"/>
      <c r="I2721" s="365"/>
      <c r="J2721" s="365"/>
      <c r="K2721" s="417"/>
      <c r="L2721" s="407">
        <f t="shared" si="301"/>
        <v>0</v>
      </c>
      <c r="M2721" s="407">
        <f t="shared" si="298"/>
        <v>0</v>
      </c>
      <c r="N2721" s="407">
        <f t="shared" si="299"/>
        <v>0</v>
      </c>
      <c r="O2721" s="407">
        <f t="shared" si="300"/>
        <v>0</v>
      </c>
      <c r="P2721" s="411" t="str">
        <f t="shared" si="296"/>
        <v/>
      </c>
      <c r="Q2721" s="412" t="str">
        <f t="shared" si="297"/>
        <v/>
      </c>
      <c r="Z2721" s="364"/>
    </row>
    <row r="2722" spans="2:26">
      <c r="B2722" s="406">
        <v>2717</v>
      </c>
      <c r="C2722" s="364"/>
      <c r="D2722" s="364" t="str">
        <f t="shared" si="302"/>
        <v xml:space="preserve">#2717 : </v>
      </c>
      <c r="E2722" s="365"/>
      <c r="F2722" s="365"/>
      <c r="G2722" s="365"/>
      <c r="H2722" s="365"/>
      <c r="I2722" s="365"/>
      <c r="J2722" s="365"/>
      <c r="K2722" s="417"/>
      <c r="L2722" s="407">
        <f t="shared" si="301"/>
        <v>0</v>
      </c>
      <c r="M2722" s="407">
        <f t="shared" si="298"/>
        <v>0</v>
      </c>
      <c r="N2722" s="407">
        <f t="shared" si="299"/>
        <v>0</v>
      </c>
      <c r="O2722" s="407">
        <f t="shared" si="300"/>
        <v>0</v>
      </c>
      <c r="P2722" s="411" t="str">
        <f t="shared" si="296"/>
        <v/>
      </c>
      <c r="Q2722" s="412" t="str">
        <f t="shared" si="297"/>
        <v/>
      </c>
      <c r="Z2722" s="364"/>
    </row>
    <row r="2723" spans="2:26">
      <c r="B2723" s="406">
        <v>2718</v>
      </c>
      <c r="C2723" s="364"/>
      <c r="D2723" s="364" t="str">
        <f t="shared" si="302"/>
        <v xml:space="preserve">#2718 : </v>
      </c>
      <c r="E2723" s="365"/>
      <c r="F2723" s="365"/>
      <c r="G2723" s="365"/>
      <c r="H2723" s="365"/>
      <c r="I2723" s="365"/>
      <c r="J2723" s="365"/>
      <c r="K2723" s="417"/>
      <c r="L2723" s="407">
        <f t="shared" si="301"/>
        <v>0</v>
      </c>
      <c r="M2723" s="407">
        <f t="shared" si="298"/>
        <v>0</v>
      </c>
      <c r="N2723" s="407">
        <f t="shared" si="299"/>
        <v>0</v>
      </c>
      <c r="O2723" s="407">
        <f t="shared" si="300"/>
        <v>0</v>
      </c>
      <c r="P2723" s="411" t="str">
        <f t="shared" si="296"/>
        <v/>
      </c>
      <c r="Q2723" s="412" t="str">
        <f t="shared" si="297"/>
        <v/>
      </c>
      <c r="Z2723" s="364"/>
    </row>
    <row r="2724" spans="2:26">
      <c r="B2724" s="406">
        <v>2719</v>
      </c>
      <c r="C2724" s="364"/>
      <c r="D2724" s="364" t="str">
        <f t="shared" si="302"/>
        <v xml:space="preserve">#2719 : </v>
      </c>
      <c r="E2724" s="365"/>
      <c r="F2724" s="365"/>
      <c r="G2724" s="365"/>
      <c r="H2724" s="365"/>
      <c r="I2724" s="365"/>
      <c r="J2724" s="365"/>
      <c r="K2724" s="417"/>
      <c r="L2724" s="407">
        <f t="shared" si="301"/>
        <v>0</v>
      </c>
      <c r="M2724" s="407">
        <f t="shared" si="298"/>
        <v>0</v>
      </c>
      <c r="N2724" s="407">
        <f t="shared" si="299"/>
        <v>0</v>
      </c>
      <c r="O2724" s="407">
        <f t="shared" si="300"/>
        <v>0</v>
      </c>
      <c r="P2724" s="411" t="str">
        <f t="shared" si="296"/>
        <v/>
      </c>
      <c r="Q2724" s="412" t="str">
        <f t="shared" si="297"/>
        <v/>
      </c>
      <c r="Z2724" s="364"/>
    </row>
    <row r="2725" spans="2:26">
      <c r="B2725" s="406">
        <v>2720</v>
      </c>
      <c r="C2725" s="364"/>
      <c r="D2725" s="364" t="str">
        <f t="shared" si="302"/>
        <v xml:space="preserve">#2720 : </v>
      </c>
      <c r="E2725" s="365"/>
      <c r="F2725" s="365"/>
      <c r="G2725" s="365"/>
      <c r="H2725" s="365"/>
      <c r="I2725" s="365"/>
      <c r="J2725" s="365"/>
      <c r="K2725" s="417"/>
      <c r="L2725" s="407">
        <f t="shared" si="301"/>
        <v>0</v>
      </c>
      <c r="M2725" s="407">
        <f t="shared" si="298"/>
        <v>0</v>
      </c>
      <c r="N2725" s="407">
        <f t="shared" si="299"/>
        <v>0</v>
      </c>
      <c r="O2725" s="407">
        <f t="shared" si="300"/>
        <v>0</v>
      </c>
      <c r="P2725" s="411" t="str">
        <f t="shared" si="296"/>
        <v/>
      </c>
      <c r="Q2725" s="412" t="str">
        <f t="shared" si="297"/>
        <v/>
      </c>
      <c r="Z2725" s="364"/>
    </row>
    <row r="2726" spans="2:26">
      <c r="B2726" s="406">
        <v>2721</v>
      </c>
      <c r="C2726" s="364"/>
      <c r="D2726" s="364" t="str">
        <f t="shared" si="302"/>
        <v xml:space="preserve">#2721 : </v>
      </c>
      <c r="E2726" s="365"/>
      <c r="F2726" s="365"/>
      <c r="G2726" s="365"/>
      <c r="H2726" s="365"/>
      <c r="I2726" s="365"/>
      <c r="J2726" s="365"/>
      <c r="K2726" s="417"/>
      <c r="L2726" s="407">
        <f t="shared" si="301"/>
        <v>0</v>
      </c>
      <c r="M2726" s="407">
        <f t="shared" si="298"/>
        <v>0</v>
      </c>
      <c r="N2726" s="407">
        <f t="shared" si="299"/>
        <v>0</v>
      </c>
      <c r="O2726" s="407">
        <f t="shared" si="300"/>
        <v>0</v>
      </c>
      <c r="P2726" s="411" t="str">
        <f t="shared" si="296"/>
        <v/>
      </c>
      <c r="Q2726" s="412" t="str">
        <f t="shared" si="297"/>
        <v/>
      </c>
      <c r="Z2726" s="364"/>
    </row>
    <row r="2727" spans="2:26">
      <c r="B2727" s="406">
        <v>2722</v>
      </c>
      <c r="C2727" s="364"/>
      <c r="D2727" s="364" t="str">
        <f t="shared" si="302"/>
        <v xml:space="preserve">#2722 : </v>
      </c>
      <c r="E2727" s="365"/>
      <c r="F2727" s="365"/>
      <c r="G2727" s="365"/>
      <c r="H2727" s="365"/>
      <c r="I2727" s="365"/>
      <c r="J2727" s="365"/>
      <c r="K2727" s="417"/>
      <c r="L2727" s="407">
        <f t="shared" si="301"/>
        <v>0</v>
      </c>
      <c r="M2727" s="407">
        <f t="shared" si="298"/>
        <v>0</v>
      </c>
      <c r="N2727" s="407">
        <f t="shared" si="299"/>
        <v>0</v>
      </c>
      <c r="O2727" s="407">
        <f t="shared" si="300"/>
        <v>0</v>
      </c>
      <c r="P2727" s="411" t="str">
        <f t="shared" si="296"/>
        <v/>
      </c>
      <c r="Q2727" s="412" t="str">
        <f t="shared" si="297"/>
        <v/>
      </c>
      <c r="Z2727" s="364"/>
    </row>
    <row r="2728" spans="2:26">
      <c r="B2728" s="406">
        <v>2723</v>
      </c>
      <c r="C2728" s="364"/>
      <c r="D2728" s="364" t="str">
        <f t="shared" si="302"/>
        <v xml:space="preserve">#2723 : </v>
      </c>
      <c r="E2728" s="365"/>
      <c r="F2728" s="365"/>
      <c r="G2728" s="365"/>
      <c r="H2728" s="365"/>
      <c r="I2728" s="365"/>
      <c r="J2728" s="365"/>
      <c r="K2728" s="417"/>
      <c r="L2728" s="407">
        <f t="shared" si="301"/>
        <v>0</v>
      </c>
      <c r="M2728" s="407">
        <f t="shared" si="298"/>
        <v>0</v>
      </c>
      <c r="N2728" s="407">
        <f t="shared" si="299"/>
        <v>0</v>
      </c>
      <c r="O2728" s="407">
        <f t="shared" si="300"/>
        <v>0</v>
      </c>
      <c r="P2728" s="411" t="str">
        <f t="shared" si="296"/>
        <v/>
      </c>
      <c r="Q2728" s="412" t="str">
        <f t="shared" si="297"/>
        <v/>
      </c>
      <c r="Z2728" s="364"/>
    </row>
    <row r="2729" spans="2:26">
      <c r="B2729" s="406">
        <v>2724</v>
      </c>
      <c r="C2729" s="364"/>
      <c r="D2729" s="364" t="str">
        <f t="shared" si="302"/>
        <v xml:space="preserve">#2724 : </v>
      </c>
      <c r="E2729" s="365"/>
      <c r="F2729" s="365"/>
      <c r="G2729" s="365"/>
      <c r="H2729" s="365"/>
      <c r="I2729" s="365"/>
      <c r="J2729" s="365"/>
      <c r="K2729" s="417"/>
      <c r="L2729" s="407">
        <f t="shared" si="301"/>
        <v>0</v>
      </c>
      <c r="M2729" s="407">
        <f t="shared" si="298"/>
        <v>0</v>
      </c>
      <c r="N2729" s="407">
        <f t="shared" si="299"/>
        <v>0</v>
      </c>
      <c r="O2729" s="407">
        <f t="shared" si="300"/>
        <v>0</v>
      </c>
      <c r="P2729" s="411" t="str">
        <f t="shared" si="296"/>
        <v/>
      </c>
      <c r="Q2729" s="412" t="str">
        <f t="shared" si="297"/>
        <v/>
      </c>
      <c r="Z2729" s="364"/>
    </row>
    <row r="2730" spans="2:26">
      <c r="B2730" s="406">
        <v>2725</v>
      </c>
      <c r="C2730" s="364"/>
      <c r="D2730" s="364" t="str">
        <f t="shared" si="302"/>
        <v xml:space="preserve">#2725 : </v>
      </c>
      <c r="E2730" s="365"/>
      <c r="F2730" s="365"/>
      <c r="G2730" s="365"/>
      <c r="H2730" s="365"/>
      <c r="I2730" s="365"/>
      <c r="J2730" s="365"/>
      <c r="K2730" s="417"/>
      <c r="L2730" s="407">
        <f t="shared" si="301"/>
        <v>0</v>
      </c>
      <c r="M2730" s="407">
        <f t="shared" si="298"/>
        <v>0</v>
      </c>
      <c r="N2730" s="407">
        <f t="shared" si="299"/>
        <v>0</v>
      </c>
      <c r="O2730" s="407">
        <f t="shared" si="300"/>
        <v>0</v>
      </c>
      <c r="P2730" s="411" t="str">
        <f t="shared" si="296"/>
        <v/>
      </c>
      <c r="Q2730" s="412" t="str">
        <f t="shared" si="297"/>
        <v/>
      </c>
      <c r="Z2730" s="364"/>
    </row>
    <row r="2731" spans="2:26">
      <c r="B2731" s="406">
        <v>2726</v>
      </c>
      <c r="C2731" s="364"/>
      <c r="D2731" s="364" t="str">
        <f t="shared" si="302"/>
        <v xml:space="preserve">#2726 : </v>
      </c>
      <c r="E2731" s="365"/>
      <c r="F2731" s="365"/>
      <c r="G2731" s="365"/>
      <c r="H2731" s="365"/>
      <c r="I2731" s="365"/>
      <c r="J2731" s="365"/>
      <c r="K2731" s="417"/>
      <c r="L2731" s="407">
        <f t="shared" si="301"/>
        <v>0</v>
      </c>
      <c r="M2731" s="407">
        <f t="shared" si="298"/>
        <v>0</v>
      </c>
      <c r="N2731" s="407">
        <f t="shared" si="299"/>
        <v>0</v>
      </c>
      <c r="O2731" s="407">
        <f t="shared" si="300"/>
        <v>0</v>
      </c>
      <c r="P2731" s="411" t="str">
        <f t="shared" si="296"/>
        <v/>
      </c>
      <c r="Q2731" s="412" t="str">
        <f t="shared" si="297"/>
        <v/>
      </c>
      <c r="Z2731" s="364"/>
    </row>
    <row r="2732" spans="2:26">
      <c r="B2732" s="406">
        <v>2727</v>
      </c>
      <c r="C2732" s="364"/>
      <c r="D2732" s="364" t="str">
        <f t="shared" si="302"/>
        <v xml:space="preserve">#2727 : </v>
      </c>
      <c r="E2732" s="365"/>
      <c r="F2732" s="365"/>
      <c r="G2732" s="365"/>
      <c r="H2732" s="365"/>
      <c r="I2732" s="365"/>
      <c r="J2732" s="365"/>
      <c r="K2732" s="417"/>
      <c r="L2732" s="407">
        <f t="shared" si="301"/>
        <v>0</v>
      </c>
      <c r="M2732" s="407">
        <f t="shared" si="298"/>
        <v>0</v>
      </c>
      <c r="N2732" s="407">
        <f t="shared" si="299"/>
        <v>0</v>
      </c>
      <c r="O2732" s="407">
        <f t="shared" si="300"/>
        <v>0</v>
      </c>
      <c r="P2732" s="411" t="str">
        <f t="shared" si="296"/>
        <v/>
      </c>
      <c r="Q2732" s="412" t="str">
        <f t="shared" si="297"/>
        <v/>
      </c>
      <c r="Z2732" s="364"/>
    </row>
    <row r="2733" spans="2:26">
      <c r="B2733" s="406">
        <v>2728</v>
      </c>
      <c r="C2733" s="364"/>
      <c r="D2733" s="364" t="str">
        <f t="shared" si="302"/>
        <v xml:space="preserve">#2728 : </v>
      </c>
      <c r="E2733" s="365"/>
      <c r="F2733" s="365"/>
      <c r="G2733" s="365"/>
      <c r="H2733" s="365"/>
      <c r="I2733" s="365"/>
      <c r="J2733" s="365"/>
      <c r="K2733" s="417"/>
      <c r="L2733" s="407">
        <f t="shared" si="301"/>
        <v>0</v>
      </c>
      <c r="M2733" s="407">
        <f t="shared" si="298"/>
        <v>0</v>
      </c>
      <c r="N2733" s="407">
        <f t="shared" si="299"/>
        <v>0</v>
      </c>
      <c r="O2733" s="407">
        <f t="shared" si="300"/>
        <v>0</v>
      </c>
      <c r="P2733" s="411" t="str">
        <f t="shared" si="296"/>
        <v/>
      </c>
      <c r="Q2733" s="412" t="str">
        <f t="shared" si="297"/>
        <v/>
      </c>
      <c r="Z2733" s="364"/>
    </row>
    <row r="2734" spans="2:26">
      <c r="B2734" s="406">
        <v>2729</v>
      </c>
      <c r="C2734" s="364"/>
      <c r="D2734" s="364" t="str">
        <f t="shared" si="302"/>
        <v xml:space="preserve">#2729 : </v>
      </c>
      <c r="E2734" s="365"/>
      <c r="F2734" s="365"/>
      <c r="G2734" s="365"/>
      <c r="H2734" s="365"/>
      <c r="I2734" s="365"/>
      <c r="J2734" s="365"/>
      <c r="K2734" s="417"/>
      <c r="L2734" s="407">
        <f t="shared" si="301"/>
        <v>0</v>
      </c>
      <c r="M2734" s="407">
        <f t="shared" si="298"/>
        <v>0</v>
      </c>
      <c r="N2734" s="407">
        <f t="shared" si="299"/>
        <v>0</v>
      </c>
      <c r="O2734" s="407">
        <f t="shared" si="300"/>
        <v>0</v>
      </c>
      <c r="P2734" s="411" t="str">
        <f t="shared" si="296"/>
        <v/>
      </c>
      <c r="Q2734" s="412" t="str">
        <f t="shared" si="297"/>
        <v/>
      </c>
      <c r="Z2734" s="364"/>
    </row>
    <row r="2735" spans="2:26">
      <c r="B2735" s="406">
        <v>2730</v>
      </c>
      <c r="C2735" s="364"/>
      <c r="D2735" s="364" t="str">
        <f t="shared" si="302"/>
        <v xml:space="preserve">#2730 : </v>
      </c>
      <c r="E2735" s="365"/>
      <c r="F2735" s="365"/>
      <c r="G2735" s="365"/>
      <c r="H2735" s="365"/>
      <c r="I2735" s="365"/>
      <c r="J2735" s="365"/>
      <c r="K2735" s="417"/>
      <c r="L2735" s="407">
        <f t="shared" si="301"/>
        <v>0</v>
      </c>
      <c r="M2735" s="407">
        <f t="shared" si="298"/>
        <v>0</v>
      </c>
      <c r="N2735" s="407">
        <f t="shared" si="299"/>
        <v>0</v>
      </c>
      <c r="O2735" s="407">
        <f t="shared" si="300"/>
        <v>0</v>
      </c>
      <c r="P2735" s="411" t="str">
        <f t="shared" si="296"/>
        <v/>
      </c>
      <c r="Q2735" s="412" t="str">
        <f t="shared" si="297"/>
        <v/>
      </c>
      <c r="Z2735" s="364"/>
    </row>
    <row r="2736" spans="2:26">
      <c r="B2736" s="406">
        <v>2731</v>
      </c>
      <c r="C2736" s="364"/>
      <c r="D2736" s="364" t="str">
        <f t="shared" si="302"/>
        <v xml:space="preserve">#2731 : </v>
      </c>
      <c r="E2736" s="365"/>
      <c r="F2736" s="365"/>
      <c r="G2736" s="365"/>
      <c r="H2736" s="365"/>
      <c r="I2736" s="365"/>
      <c r="J2736" s="365"/>
      <c r="K2736" s="417"/>
      <c r="L2736" s="407">
        <f t="shared" si="301"/>
        <v>0</v>
      </c>
      <c r="M2736" s="407">
        <f t="shared" si="298"/>
        <v>0</v>
      </c>
      <c r="N2736" s="407">
        <f t="shared" si="299"/>
        <v>0</v>
      </c>
      <c r="O2736" s="407">
        <f t="shared" si="300"/>
        <v>0</v>
      </c>
      <c r="P2736" s="411" t="str">
        <f t="shared" si="296"/>
        <v/>
      </c>
      <c r="Q2736" s="412" t="str">
        <f t="shared" si="297"/>
        <v/>
      </c>
      <c r="Z2736" s="364"/>
    </row>
    <row r="2737" spans="2:26">
      <c r="B2737" s="406">
        <v>2732</v>
      </c>
      <c r="C2737" s="364"/>
      <c r="D2737" s="364" t="str">
        <f t="shared" si="302"/>
        <v xml:space="preserve">#2732 : </v>
      </c>
      <c r="E2737" s="365"/>
      <c r="F2737" s="365"/>
      <c r="G2737" s="365"/>
      <c r="H2737" s="365"/>
      <c r="I2737" s="365"/>
      <c r="J2737" s="365"/>
      <c r="K2737" s="417"/>
      <c r="L2737" s="407">
        <f t="shared" si="301"/>
        <v>0</v>
      </c>
      <c r="M2737" s="407">
        <f t="shared" si="298"/>
        <v>0</v>
      </c>
      <c r="N2737" s="407">
        <f t="shared" si="299"/>
        <v>0</v>
      </c>
      <c r="O2737" s="407">
        <f t="shared" si="300"/>
        <v>0</v>
      </c>
      <c r="P2737" s="411" t="str">
        <f t="shared" si="296"/>
        <v/>
      </c>
      <c r="Q2737" s="412" t="str">
        <f t="shared" si="297"/>
        <v/>
      </c>
      <c r="Z2737" s="364"/>
    </row>
    <row r="2738" spans="2:26">
      <c r="B2738" s="406">
        <v>2733</v>
      </c>
      <c r="C2738" s="364"/>
      <c r="D2738" s="364" t="str">
        <f t="shared" si="302"/>
        <v xml:space="preserve">#2733 : </v>
      </c>
      <c r="E2738" s="365"/>
      <c r="F2738" s="365"/>
      <c r="G2738" s="365"/>
      <c r="H2738" s="365"/>
      <c r="I2738" s="365"/>
      <c r="J2738" s="365"/>
      <c r="K2738" s="417"/>
      <c r="L2738" s="407">
        <f t="shared" si="301"/>
        <v>0</v>
      </c>
      <c r="M2738" s="407">
        <f t="shared" si="298"/>
        <v>0</v>
      </c>
      <c r="N2738" s="407">
        <f t="shared" si="299"/>
        <v>0</v>
      </c>
      <c r="O2738" s="407">
        <f t="shared" si="300"/>
        <v>0</v>
      </c>
      <c r="P2738" s="411" t="str">
        <f t="shared" si="296"/>
        <v/>
      </c>
      <c r="Q2738" s="412" t="str">
        <f t="shared" si="297"/>
        <v/>
      </c>
      <c r="Z2738" s="364"/>
    </row>
    <row r="2739" spans="2:26">
      <c r="B2739" s="406">
        <v>2734</v>
      </c>
      <c r="C2739" s="364"/>
      <c r="D2739" s="364" t="str">
        <f t="shared" si="302"/>
        <v xml:space="preserve">#2734 : </v>
      </c>
      <c r="E2739" s="365"/>
      <c r="F2739" s="365"/>
      <c r="G2739" s="365"/>
      <c r="H2739" s="365"/>
      <c r="I2739" s="365"/>
      <c r="J2739" s="365"/>
      <c r="K2739" s="417"/>
      <c r="L2739" s="407">
        <f t="shared" si="301"/>
        <v>0</v>
      </c>
      <c r="M2739" s="407">
        <f t="shared" si="298"/>
        <v>0</v>
      </c>
      <c r="N2739" s="407">
        <f t="shared" si="299"/>
        <v>0</v>
      </c>
      <c r="O2739" s="407">
        <f t="shared" si="300"/>
        <v>0</v>
      </c>
      <c r="P2739" s="411" t="str">
        <f t="shared" si="296"/>
        <v/>
      </c>
      <c r="Q2739" s="412" t="str">
        <f t="shared" si="297"/>
        <v/>
      </c>
      <c r="Z2739" s="364"/>
    </row>
    <row r="2740" spans="2:26">
      <c r="B2740" s="406">
        <v>2735</v>
      </c>
      <c r="C2740" s="364"/>
      <c r="D2740" s="364" t="str">
        <f t="shared" si="302"/>
        <v xml:space="preserve">#2735 : </v>
      </c>
      <c r="E2740" s="365"/>
      <c r="F2740" s="365"/>
      <c r="G2740" s="365"/>
      <c r="H2740" s="365"/>
      <c r="I2740" s="365"/>
      <c r="J2740" s="365"/>
      <c r="K2740" s="417"/>
      <c r="L2740" s="407">
        <f t="shared" si="301"/>
        <v>0</v>
      </c>
      <c r="M2740" s="407">
        <f t="shared" si="298"/>
        <v>0</v>
      </c>
      <c r="N2740" s="407">
        <f t="shared" si="299"/>
        <v>0</v>
      </c>
      <c r="O2740" s="407">
        <f t="shared" si="300"/>
        <v>0</v>
      </c>
      <c r="P2740" s="411" t="str">
        <f t="shared" si="296"/>
        <v/>
      </c>
      <c r="Q2740" s="412" t="str">
        <f t="shared" si="297"/>
        <v/>
      </c>
      <c r="Z2740" s="364"/>
    </row>
    <row r="2741" spans="2:26">
      <c r="B2741" s="406">
        <v>2736</v>
      </c>
      <c r="C2741" s="364"/>
      <c r="D2741" s="364" t="str">
        <f t="shared" si="302"/>
        <v xml:space="preserve">#2736 : </v>
      </c>
      <c r="E2741" s="365"/>
      <c r="F2741" s="365"/>
      <c r="G2741" s="365"/>
      <c r="H2741" s="365"/>
      <c r="I2741" s="365"/>
      <c r="J2741" s="365"/>
      <c r="K2741" s="417"/>
      <c r="L2741" s="407">
        <f t="shared" si="301"/>
        <v>0</v>
      </c>
      <c r="M2741" s="407">
        <f t="shared" si="298"/>
        <v>0</v>
      </c>
      <c r="N2741" s="407">
        <f t="shared" si="299"/>
        <v>0</v>
      </c>
      <c r="O2741" s="407">
        <f t="shared" si="300"/>
        <v>0</v>
      </c>
      <c r="P2741" s="411" t="str">
        <f t="shared" si="296"/>
        <v/>
      </c>
      <c r="Q2741" s="412" t="str">
        <f t="shared" si="297"/>
        <v/>
      </c>
      <c r="Z2741" s="364"/>
    </row>
    <row r="2742" spans="2:26">
      <c r="B2742" s="406">
        <v>2737</v>
      </c>
      <c r="C2742" s="364"/>
      <c r="D2742" s="364" t="str">
        <f t="shared" si="302"/>
        <v xml:space="preserve">#2737 : </v>
      </c>
      <c r="E2742" s="365"/>
      <c r="F2742" s="365"/>
      <c r="G2742" s="365"/>
      <c r="H2742" s="365"/>
      <c r="I2742" s="365"/>
      <c r="J2742" s="365"/>
      <c r="K2742" s="417"/>
      <c r="L2742" s="407">
        <f t="shared" si="301"/>
        <v>0</v>
      </c>
      <c r="M2742" s="407">
        <f t="shared" si="298"/>
        <v>0</v>
      </c>
      <c r="N2742" s="407">
        <f t="shared" si="299"/>
        <v>0</v>
      </c>
      <c r="O2742" s="407">
        <f t="shared" si="300"/>
        <v>0</v>
      </c>
      <c r="P2742" s="411" t="str">
        <f t="shared" si="296"/>
        <v/>
      </c>
      <c r="Q2742" s="412" t="str">
        <f t="shared" si="297"/>
        <v/>
      </c>
      <c r="Z2742" s="364"/>
    </row>
    <row r="2743" spans="2:26">
      <c r="B2743" s="406">
        <v>2738</v>
      </c>
      <c r="C2743" s="364"/>
      <c r="D2743" s="364" t="str">
        <f t="shared" si="302"/>
        <v xml:space="preserve">#2738 : </v>
      </c>
      <c r="E2743" s="365"/>
      <c r="F2743" s="365"/>
      <c r="G2743" s="365"/>
      <c r="H2743" s="365"/>
      <c r="I2743" s="365"/>
      <c r="J2743" s="365"/>
      <c r="K2743" s="417"/>
      <c r="L2743" s="407">
        <f t="shared" si="301"/>
        <v>0</v>
      </c>
      <c r="M2743" s="407">
        <f t="shared" si="298"/>
        <v>0</v>
      </c>
      <c r="N2743" s="407">
        <f t="shared" si="299"/>
        <v>0</v>
      </c>
      <c r="O2743" s="407">
        <f t="shared" si="300"/>
        <v>0</v>
      </c>
      <c r="P2743" s="411" t="str">
        <f t="shared" si="296"/>
        <v/>
      </c>
      <c r="Q2743" s="412" t="str">
        <f t="shared" si="297"/>
        <v/>
      </c>
      <c r="Z2743" s="364"/>
    </row>
    <row r="2744" spans="2:26">
      <c r="B2744" s="406">
        <v>2739</v>
      </c>
      <c r="C2744" s="364"/>
      <c r="D2744" s="364" t="str">
        <f t="shared" si="302"/>
        <v xml:space="preserve">#2739 : </v>
      </c>
      <c r="E2744" s="365"/>
      <c r="F2744" s="365"/>
      <c r="G2744" s="365"/>
      <c r="H2744" s="365"/>
      <c r="I2744" s="365"/>
      <c r="J2744" s="365"/>
      <c r="K2744" s="417"/>
      <c r="L2744" s="407">
        <f t="shared" si="301"/>
        <v>0</v>
      </c>
      <c r="M2744" s="407">
        <f t="shared" si="298"/>
        <v>0</v>
      </c>
      <c r="N2744" s="407">
        <f t="shared" si="299"/>
        <v>0</v>
      </c>
      <c r="O2744" s="407">
        <f t="shared" si="300"/>
        <v>0</v>
      </c>
      <c r="P2744" s="411" t="str">
        <f t="shared" si="296"/>
        <v/>
      </c>
      <c r="Q2744" s="412" t="str">
        <f t="shared" si="297"/>
        <v/>
      </c>
      <c r="Z2744" s="364"/>
    </row>
    <row r="2745" spans="2:26">
      <c r="B2745" s="406">
        <v>2740</v>
      </c>
      <c r="C2745" s="364"/>
      <c r="D2745" s="364" t="str">
        <f t="shared" si="302"/>
        <v xml:space="preserve">#2740 : </v>
      </c>
      <c r="E2745" s="365"/>
      <c r="F2745" s="365"/>
      <c r="G2745" s="365"/>
      <c r="H2745" s="365"/>
      <c r="I2745" s="365"/>
      <c r="J2745" s="365"/>
      <c r="K2745" s="417"/>
      <c r="L2745" s="407">
        <f t="shared" si="301"/>
        <v>0</v>
      </c>
      <c r="M2745" s="407">
        <f t="shared" si="298"/>
        <v>0</v>
      </c>
      <c r="N2745" s="407">
        <f t="shared" si="299"/>
        <v>0</v>
      </c>
      <c r="O2745" s="407">
        <f t="shared" si="300"/>
        <v>0</v>
      </c>
      <c r="P2745" s="411" t="str">
        <f t="shared" si="296"/>
        <v/>
      </c>
      <c r="Q2745" s="412" t="str">
        <f t="shared" si="297"/>
        <v/>
      </c>
      <c r="Z2745" s="364"/>
    </row>
    <row r="2746" spans="2:26">
      <c r="B2746" s="406">
        <v>2741</v>
      </c>
      <c r="C2746" s="364"/>
      <c r="D2746" s="364" t="str">
        <f t="shared" si="302"/>
        <v xml:space="preserve">#2741 : </v>
      </c>
      <c r="E2746" s="365"/>
      <c r="F2746" s="365"/>
      <c r="G2746" s="365"/>
      <c r="H2746" s="365"/>
      <c r="I2746" s="365"/>
      <c r="J2746" s="365"/>
      <c r="K2746" s="417"/>
      <c r="L2746" s="407">
        <f t="shared" si="301"/>
        <v>0</v>
      </c>
      <c r="M2746" s="407">
        <f t="shared" si="298"/>
        <v>0</v>
      </c>
      <c r="N2746" s="407">
        <f t="shared" si="299"/>
        <v>0</v>
      </c>
      <c r="O2746" s="407">
        <f t="shared" si="300"/>
        <v>0</v>
      </c>
      <c r="P2746" s="411" t="str">
        <f t="shared" si="296"/>
        <v/>
      </c>
      <c r="Q2746" s="412" t="str">
        <f t="shared" si="297"/>
        <v/>
      </c>
      <c r="Z2746" s="364"/>
    </row>
    <row r="2747" spans="2:26">
      <c r="B2747" s="406">
        <v>2742</v>
      </c>
      <c r="C2747" s="364"/>
      <c r="D2747" s="364" t="str">
        <f t="shared" si="302"/>
        <v xml:space="preserve">#2742 : </v>
      </c>
      <c r="E2747" s="365"/>
      <c r="F2747" s="365"/>
      <c r="G2747" s="365"/>
      <c r="H2747" s="365"/>
      <c r="I2747" s="365"/>
      <c r="J2747" s="365"/>
      <c r="K2747" s="417"/>
      <c r="L2747" s="407">
        <f t="shared" si="301"/>
        <v>0</v>
      </c>
      <c r="M2747" s="407">
        <f t="shared" si="298"/>
        <v>0</v>
      </c>
      <c r="N2747" s="407">
        <f t="shared" si="299"/>
        <v>0</v>
      </c>
      <c r="O2747" s="407">
        <f t="shared" si="300"/>
        <v>0</v>
      </c>
      <c r="P2747" s="411" t="str">
        <f t="shared" si="296"/>
        <v/>
      </c>
      <c r="Q2747" s="412" t="str">
        <f t="shared" si="297"/>
        <v/>
      </c>
      <c r="Z2747" s="364"/>
    </row>
    <row r="2748" spans="2:26">
      <c r="B2748" s="406">
        <v>2743</v>
      </c>
      <c r="C2748" s="364"/>
      <c r="D2748" s="364" t="str">
        <f t="shared" si="302"/>
        <v xml:space="preserve">#2743 : </v>
      </c>
      <c r="E2748" s="365"/>
      <c r="F2748" s="365"/>
      <c r="G2748" s="365"/>
      <c r="H2748" s="365"/>
      <c r="I2748" s="365"/>
      <c r="J2748" s="365"/>
      <c r="K2748" s="417"/>
      <c r="L2748" s="407">
        <f t="shared" si="301"/>
        <v>0</v>
      </c>
      <c r="M2748" s="407">
        <f t="shared" si="298"/>
        <v>0</v>
      </c>
      <c r="N2748" s="407">
        <f t="shared" si="299"/>
        <v>0</v>
      </c>
      <c r="O2748" s="407">
        <f t="shared" si="300"/>
        <v>0</v>
      </c>
      <c r="P2748" s="411" t="str">
        <f t="shared" si="296"/>
        <v/>
      </c>
      <c r="Q2748" s="412" t="str">
        <f t="shared" si="297"/>
        <v/>
      </c>
      <c r="Z2748" s="364"/>
    </row>
    <row r="2749" spans="2:26">
      <c r="B2749" s="406">
        <v>2744</v>
      </c>
      <c r="C2749" s="364"/>
      <c r="D2749" s="364" t="str">
        <f t="shared" si="302"/>
        <v xml:space="preserve">#2744 : </v>
      </c>
      <c r="E2749" s="365"/>
      <c r="F2749" s="365"/>
      <c r="G2749" s="365"/>
      <c r="H2749" s="365"/>
      <c r="I2749" s="365"/>
      <c r="J2749" s="365"/>
      <c r="K2749" s="417"/>
      <c r="L2749" s="407">
        <f t="shared" si="301"/>
        <v>0</v>
      </c>
      <c r="M2749" s="407">
        <f t="shared" si="298"/>
        <v>0</v>
      </c>
      <c r="N2749" s="407">
        <f t="shared" si="299"/>
        <v>0</v>
      </c>
      <c r="O2749" s="407">
        <f t="shared" si="300"/>
        <v>0</v>
      </c>
      <c r="P2749" s="411" t="str">
        <f t="shared" si="296"/>
        <v/>
      </c>
      <c r="Q2749" s="412" t="str">
        <f t="shared" si="297"/>
        <v/>
      </c>
      <c r="Z2749" s="364"/>
    </row>
    <row r="2750" spans="2:26">
      <c r="B2750" s="406">
        <v>2745</v>
      </c>
      <c r="C2750" s="364"/>
      <c r="D2750" s="364" t="str">
        <f t="shared" si="302"/>
        <v xml:space="preserve">#2745 : </v>
      </c>
      <c r="E2750" s="365"/>
      <c r="F2750" s="365"/>
      <c r="G2750" s="365"/>
      <c r="H2750" s="365"/>
      <c r="I2750" s="365"/>
      <c r="J2750" s="365"/>
      <c r="K2750" s="417"/>
      <c r="L2750" s="407">
        <f t="shared" si="301"/>
        <v>0</v>
      </c>
      <c r="M2750" s="407">
        <f t="shared" si="298"/>
        <v>0</v>
      </c>
      <c r="N2750" s="407">
        <f t="shared" si="299"/>
        <v>0</v>
      </c>
      <c r="O2750" s="407">
        <f t="shared" si="300"/>
        <v>0</v>
      </c>
      <c r="P2750" s="411" t="str">
        <f t="shared" si="296"/>
        <v/>
      </c>
      <c r="Q2750" s="412" t="str">
        <f t="shared" si="297"/>
        <v/>
      </c>
      <c r="Z2750" s="364"/>
    </row>
    <row r="2751" spans="2:26">
      <c r="B2751" s="406">
        <v>2746</v>
      </c>
      <c r="C2751" s="364"/>
      <c r="D2751" s="364" t="str">
        <f t="shared" si="302"/>
        <v xml:space="preserve">#2746 : </v>
      </c>
      <c r="E2751" s="365"/>
      <c r="F2751" s="365"/>
      <c r="G2751" s="365"/>
      <c r="H2751" s="365"/>
      <c r="I2751" s="365"/>
      <c r="J2751" s="365"/>
      <c r="K2751" s="417"/>
      <c r="L2751" s="407">
        <f t="shared" si="301"/>
        <v>0</v>
      </c>
      <c r="M2751" s="407">
        <f t="shared" si="298"/>
        <v>0</v>
      </c>
      <c r="N2751" s="407">
        <f t="shared" si="299"/>
        <v>0</v>
      </c>
      <c r="O2751" s="407">
        <f t="shared" si="300"/>
        <v>0</v>
      </c>
      <c r="P2751" s="411" t="str">
        <f t="shared" si="296"/>
        <v/>
      </c>
      <c r="Q2751" s="412" t="str">
        <f t="shared" si="297"/>
        <v/>
      </c>
      <c r="Z2751" s="364"/>
    </row>
    <row r="2752" spans="2:26">
      <c r="B2752" s="406">
        <v>2747</v>
      </c>
      <c r="C2752" s="364"/>
      <c r="D2752" s="364" t="str">
        <f t="shared" si="302"/>
        <v xml:space="preserve">#2747 : </v>
      </c>
      <c r="E2752" s="365"/>
      <c r="F2752" s="365"/>
      <c r="G2752" s="365"/>
      <c r="H2752" s="365"/>
      <c r="I2752" s="365"/>
      <c r="J2752" s="365"/>
      <c r="K2752" s="417"/>
      <c r="L2752" s="407">
        <f t="shared" si="301"/>
        <v>0</v>
      </c>
      <c r="M2752" s="407">
        <f t="shared" si="298"/>
        <v>0</v>
      </c>
      <c r="N2752" s="407">
        <f t="shared" si="299"/>
        <v>0</v>
      </c>
      <c r="O2752" s="407">
        <f t="shared" si="300"/>
        <v>0</v>
      </c>
      <c r="P2752" s="411" t="str">
        <f t="shared" si="296"/>
        <v/>
      </c>
      <c r="Q2752" s="412" t="str">
        <f t="shared" si="297"/>
        <v/>
      </c>
      <c r="Z2752" s="364"/>
    </row>
    <row r="2753" spans="2:26">
      <c r="B2753" s="406">
        <v>2748</v>
      </c>
      <c r="C2753" s="364"/>
      <c r="D2753" s="364" t="str">
        <f t="shared" si="302"/>
        <v xml:space="preserve">#2748 : </v>
      </c>
      <c r="E2753" s="365"/>
      <c r="F2753" s="365"/>
      <c r="G2753" s="365"/>
      <c r="H2753" s="365"/>
      <c r="I2753" s="365"/>
      <c r="J2753" s="365"/>
      <c r="K2753" s="417"/>
      <c r="L2753" s="407">
        <f t="shared" si="301"/>
        <v>0</v>
      </c>
      <c r="M2753" s="407">
        <f t="shared" si="298"/>
        <v>0</v>
      </c>
      <c r="N2753" s="407">
        <f t="shared" si="299"/>
        <v>0</v>
      </c>
      <c r="O2753" s="407">
        <f t="shared" si="300"/>
        <v>0</v>
      </c>
      <c r="P2753" s="411" t="str">
        <f t="shared" si="296"/>
        <v/>
      </c>
      <c r="Q2753" s="412" t="str">
        <f t="shared" si="297"/>
        <v/>
      </c>
      <c r="Z2753" s="364"/>
    </row>
    <row r="2754" spans="2:26">
      <c r="B2754" s="406">
        <v>2749</v>
      </c>
      <c r="C2754" s="364"/>
      <c r="D2754" s="364" t="str">
        <f t="shared" si="302"/>
        <v xml:space="preserve">#2749 : </v>
      </c>
      <c r="E2754" s="365"/>
      <c r="F2754" s="365"/>
      <c r="G2754" s="365"/>
      <c r="H2754" s="365"/>
      <c r="I2754" s="365"/>
      <c r="J2754" s="365"/>
      <c r="K2754" s="417"/>
      <c r="L2754" s="407">
        <f t="shared" si="301"/>
        <v>0</v>
      </c>
      <c r="M2754" s="407">
        <f t="shared" si="298"/>
        <v>0</v>
      </c>
      <c r="N2754" s="407">
        <f t="shared" si="299"/>
        <v>0</v>
      </c>
      <c r="O2754" s="407">
        <f t="shared" si="300"/>
        <v>0</v>
      </c>
      <c r="P2754" s="411" t="str">
        <f t="shared" si="296"/>
        <v/>
      </c>
      <c r="Q2754" s="412" t="str">
        <f t="shared" si="297"/>
        <v/>
      </c>
      <c r="Z2754" s="364"/>
    </row>
    <row r="2755" spans="2:26">
      <c r="B2755" s="406">
        <v>2750</v>
      </c>
      <c r="C2755" s="364"/>
      <c r="D2755" s="364" t="str">
        <f t="shared" si="302"/>
        <v xml:space="preserve">#2750 : </v>
      </c>
      <c r="E2755" s="365"/>
      <c r="F2755" s="365"/>
      <c r="G2755" s="365"/>
      <c r="H2755" s="365"/>
      <c r="I2755" s="365"/>
      <c r="J2755" s="365"/>
      <c r="K2755" s="417"/>
      <c r="L2755" s="407">
        <f t="shared" si="301"/>
        <v>0</v>
      </c>
      <c r="M2755" s="407">
        <f t="shared" si="298"/>
        <v>0</v>
      </c>
      <c r="N2755" s="407">
        <f t="shared" si="299"/>
        <v>0</v>
      </c>
      <c r="O2755" s="407">
        <f t="shared" si="300"/>
        <v>0</v>
      </c>
      <c r="P2755" s="411" t="str">
        <f t="shared" si="296"/>
        <v/>
      </c>
      <c r="Q2755" s="412" t="str">
        <f t="shared" si="297"/>
        <v/>
      </c>
      <c r="Z2755" s="364"/>
    </row>
    <row r="2756" spans="2:26">
      <c r="B2756" s="406">
        <v>2751</v>
      </c>
      <c r="C2756" s="364"/>
      <c r="D2756" s="364" t="str">
        <f t="shared" si="302"/>
        <v xml:space="preserve">#2751 : </v>
      </c>
      <c r="E2756" s="365"/>
      <c r="F2756" s="365"/>
      <c r="G2756" s="365"/>
      <c r="H2756" s="365"/>
      <c r="I2756" s="365"/>
      <c r="J2756" s="365"/>
      <c r="K2756" s="417"/>
      <c r="L2756" s="407">
        <f t="shared" si="301"/>
        <v>0</v>
      </c>
      <c r="M2756" s="407">
        <f t="shared" si="298"/>
        <v>0</v>
      </c>
      <c r="N2756" s="407">
        <f t="shared" si="299"/>
        <v>0</v>
      </c>
      <c r="O2756" s="407">
        <f t="shared" si="300"/>
        <v>0</v>
      </c>
      <c r="P2756" s="411" t="str">
        <f t="shared" si="296"/>
        <v/>
      </c>
      <c r="Q2756" s="412" t="str">
        <f t="shared" si="297"/>
        <v/>
      </c>
      <c r="Z2756" s="364"/>
    </row>
    <row r="2757" spans="2:26">
      <c r="B2757" s="406">
        <v>2752</v>
      </c>
      <c r="C2757" s="364"/>
      <c r="D2757" s="364" t="str">
        <f t="shared" si="302"/>
        <v xml:space="preserve">#2752 : </v>
      </c>
      <c r="E2757" s="365"/>
      <c r="F2757" s="365"/>
      <c r="G2757" s="365"/>
      <c r="H2757" s="365"/>
      <c r="I2757" s="365"/>
      <c r="J2757" s="365"/>
      <c r="K2757" s="417"/>
      <c r="L2757" s="407">
        <f t="shared" si="301"/>
        <v>0</v>
      </c>
      <c r="M2757" s="407">
        <f t="shared" si="298"/>
        <v>0</v>
      </c>
      <c r="N2757" s="407">
        <f t="shared" si="299"/>
        <v>0</v>
      </c>
      <c r="O2757" s="407">
        <f t="shared" si="300"/>
        <v>0</v>
      </c>
      <c r="P2757" s="411" t="str">
        <f t="shared" si="296"/>
        <v/>
      </c>
      <c r="Q2757" s="412" t="str">
        <f t="shared" si="297"/>
        <v/>
      </c>
      <c r="Z2757" s="364"/>
    </row>
    <row r="2758" spans="2:26">
      <c r="B2758" s="406">
        <v>2753</v>
      </c>
      <c r="C2758" s="364"/>
      <c r="D2758" s="364" t="str">
        <f t="shared" si="302"/>
        <v xml:space="preserve">#2753 : </v>
      </c>
      <c r="E2758" s="365"/>
      <c r="F2758" s="365"/>
      <c r="G2758" s="365"/>
      <c r="H2758" s="365"/>
      <c r="I2758" s="365"/>
      <c r="J2758" s="365"/>
      <c r="K2758" s="417"/>
      <c r="L2758" s="407">
        <f t="shared" si="301"/>
        <v>0</v>
      </c>
      <c r="M2758" s="407">
        <f t="shared" si="298"/>
        <v>0</v>
      </c>
      <c r="N2758" s="407">
        <f t="shared" si="299"/>
        <v>0</v>
      </c>
      <c r="O2758" s="407">
        <f t="shared" si="300"/>
        <v>0</v>
      </c>
      <c r="P2758" s="411" t="str">
        <f t="shared" ref="P2758:P2821" si="303">IF(M2758&gt;N2758,"Match funding needs to be min 50%","")</f>
        <v/>
      </c>
      <c r="Q2758" s="412" t="str">
        <f t="shared" ref="Q2758:Q2821" si="304" xml:space="preserve">
IF(AND(E2758="Privately Rented Home",K2758&gt;=$L$3/0.7,L2758=$L$3),"",
IF(AND(E2758="Privately Rented Home",K2758&lt;$L$3/0.7,L2758=K2758*70%),"",
IF(AND(E2758="Privately Owned Home",K2758=L2758),"",
IF(AND(E2758="Social Home",K2758=(M2758+N2758)),"",
IF(AND(E2758="",K2758=0),"",
"Private Landlord contribution needs to be greater")))))</f>
        <v/>
      </c>
      <c r="Z2758" s="364"/>
    </row>
    <row r="2759" spans="2:26">
      <c r="B2759" s="406">
        <v>2754</v>
      </c>
      <c r="C2759" s="364"/>
      <c r="D2759" s="364" t="str">
        <f t="shared" si="302"/>
        <v xml:space="preserve">#2754 : </v>
      </c>
      <c r="E2759" s="365"/>
      <c r="F2759" s="365"/>
      <c r="G2759" s="365"/>
      <c r="H2759" s="365"/>
      <c r="I2759" s="365"/>
      <c r="J2759" s="365"/>
      <c r="K2759" s="417"/>
      <c r="L2759" s="407">
        <f t="shared" si="301"/>
        <v>0</v>
      </c>
      <c r="M2759" s="407">
        <f t="shared" ref="M2759:M2822" si="305">VALUE(
IF(AND(E2759="Social Home",K2759&gt;=$M$3/0.5),$M$3,
IF(AND(E2759="Social Home",K2759&lt;$M$3/0.5),K2759*50%,
"0")))</f>
        <v>0</v>
      </c>
      <c r="N2759" s="407">
        <f t="shared" ref="N2759:N2822" si="306">VALUE(IF(E2759="Social Home",K2759-M2759,0))</f>
        <v>0</v>
      </c>
      <c r="O2759" s="407">
        <f t="shared" ref="O2759:O2822" si="307">VALUE(IF(E2759="Privately Rented Home",K2759-L2759,0))</f>
        <v>0</v>
      </c>
      <c r="P2759" s="411" t="str">
        <f t="shared" si="303"/>
        <v/>
      </c>
      <c r="Q2759" s="412" t="str">
        <f t="shared" si="304"/>
        <v/>
      </c>
      <c r="Z2759" s="364"/>
    </row>
    <row r="2760" spans="2:26">
      <c r="B2760" s="406">
        <v>2755</v>
      </c>
      <c r="C2760" s="364"/>
      <c r="D2760" s="364" t="str">
        <f t="shared" si="302"/>
        <v xml:space="preserve">#2755 : </v>
      </c>
      <c r="E2760" s="365"/>
      <c r="F2760" s="365"/>
      <c r="G2760" s="365"/>
      <c r="H2760" s="365"/>
      <c r="I2760" s="365"/>
      <c r="J2760" s="365"/>
      <c r="K2760" s="417"/>
      <c r="L2760" s="407">
        <f t="shared" si="301"/>
        <v>0</v>
      </c>
      <c r="M2760" s="407">
        <f t="shared" si="305"/>
        <v>0</v>
      </c>
      <c r="N2760" s="407">
        <f t="shared" si="306"/>
        <v>0</v>
      </c>
      <c r="O2760" s="407">
        <f t="shared" si="307"/>
        <v>0</v>
      </c>
      <c r="P2760" s="411" t="str">
        <f t="shared" si="303"/>
        <v/>
      </c>
      <c r="Q2760" s="412" t="str">
        <f t="shared" si="304"/>
        <v/>
      </c>
      <c r="Z2760" s="364"/>
    </row>
    <row r="2761" spans="2:26">
      <c r="B2761" s="406">
        <v>2756</v>
      </c>
      <c r="C2761" s="364"/>
      <c r="D2761" s="364" t="str">
        <f t="shared" si="302"/>
        <v xml:space="preserve">#2756 : </v>
      </c>
      <c r="E2761" s="365"/>
      <c r="F2761" s="365"/>
      <c r="G2761" s="365"/>
      <c r="H2761" s="365"/>
      <c r="I2761" s="365"/>
      <c r="J2761" s="365"/>
      <c r="K2761" s="417"/>
      <c r="L2761" s="407">
        <f t="shared" ref="L2761:L2824" si="308">VALUE(
IF(AND(E2761="Privately Rented Home",K2761&gt;=$L$3/0.7),$L$3,
IF(AND(E2761="Privately Rented Home",K2761&lt;$L$3/0.7),K2761*0.7,
IF(AND(E2761="Privately Owned Home",K2761&gt;=0),K2761,
"0"))))</f>
        <v>0</v>
      </c>
      <c r="M2761" s="407">
        <f t="shared" si="305"/>
        <v>0</v>
      </c>
      <c r="N2761" s="407">
        <f t="shared" si="306"/>
        <v>0</v>
      </c>
      <c r="O2761" s="407">
        <f t="shared" si="307"/>
        <v>0</v>
      </c>
      <c r="P2761" s="411" t="str">
        <f t="shared" si="303"/>
        <v/>
      </c>
      <c r="Q2761" s="412" t="str">
        <f t="shared" si="304"/>
        <v/>
      </c>
      <c r="Z2761" s="364"/>
    </row>
    <row r="2762" spans="2:26">
      <c r="B2762" s="406">
        <v>2757</v>
      </c>
      <c r="C2762" s="364"/>
      <c r="D2762" s="364" t="str">
        <f t="shared" si="302"/>
        <v xml:space="preserve">#2757 : </v>
      </c>
      <c r="E2762" s="365"/>
      <c r="F2762" s="365"/>
      <c r="G2762" s="365"/>
      <c r="H2762" s="365"/>
      <c r="I2762" s="365"/>
      <c r="J2762" s="365"/>
      <c r="K2762" s="417"/>
      <c r="L2762" s="407">
        <f t="shared" si="308"/>
        <v>0</v>
      </c>
      <c r="M2762" s="407">
        <f t="shared" si="305"/>
        <v>0</v>
      </c>
      <c r="N2762" s="407">
        <f t="shared" si="306"/>
        <v>0</v>
      </c>
      <c r="O2762" s="407">
        <f t="shared" si="307"/>
        <v>0</v>
      </c>
      <c r="P2762" s="411" t="str">
        <f t="shared" si="303"/>
        <v/>
      </c>
      <c r="Q2762" s="412" t="str">
        <f t="shared" si="304"/>
        <v/>
      </c>
      <c r="Z2762" s="364"/>
    </row>
    <row r="2763" spans="2:26">
      <c r="B2763" s="406">
        <v>2758</v>
      </c>
      <c r="C2763" s="364"/>
      <c r="D2763" s="364" t="str">
        <f t="shared" si="302"/>
        <v xml:space="preserve">#2758 : </v>
      </c>
      <c r="E2763" s="365"/>
      <c r="F2763" s="365"/>
      <c r="G2763" s="365"/>
      <c r="H2763" s="365"/>
      <c r="I2763" s="365"/>
      <c r="J2763" s="365"/>
      <c r="K2763" s="417"/>
      <c r="L2763" s="407">
        <f t="shared" si="308"/>
        <v>0</v>
      </c>
      <c r="M2763" s="407">
        <f t="shared" si="305"/>
        <v>0</v>
      </c>
      <c r="N2763" s="407">
        <f t="shared" si="306"/>
        <v>0</v>
      </c>
      <c r="O2763" s="407">
        <f t="shared" si="307"/>
        <v>0</v>
      </c>
      <c r="P2763" s="411" t="str">
        <f t="shared" si="303"/>
        <v/>
      </c>
      <c r="Q2763" s="412" t="str">
        <f t="shared" si="304"/>
        <v/>
      </c>
      <c r="Z2763" s="364"/>
    </row>
    <row r="2764" spans="2:26">
      <c r="B2764" s="406">
        <v>2759</v>
      </c>
      <c r="C2764" s="364"/>
      <c r="D2764" s="364" t="str">
        <f t="shared" si="302"/>
        <v xml:space="preserve">#2759 : </v>
      </c>
      <c r="E2764" s="365"/>
      <c r="F2764" s="365"/>
      <c r="G2764" s="365"/>
      <c r="H2764" s="365"/>
      <c r="I2764" s="365"/>
      <c r="J2764" s="365"/>
      <c r="K2764" s="417"/>
      <c r="L2764" s="407">
        <f t="shared" si="308"/>
        <v>0</v>
      </c>
      <c r="M2764" s="407">
        <f t="shared" si="305"/>
        <v>0</v>
      </c>
      <c r="N2764" s="407">
        <f t="shared" si="306"/>
        <v>0</v>
      </c>
      <c r="O2764" s="407">
        <f t="shared" si="307"/>
        <v>0</v>
      </c>
      <c r="P2764" s="411" t="str">
        <f t="shared" si="303"/>
        <v/>
      </c>
      <c r="Q2764" s="412" t="str">
        <f t="shared" si="304"/>
        <v/>
      </c>
      <c r="Z2764" s="364"/>
    </row>
    <row r="2765" spans="2:26">
      <c r="B2765" s="406">
        <v>2760</v>
      </c>
      <c r="C2765" s="364"/>
      <c r="D2765" s="364" t="str">
        <f t="shared" si="302"/>
        <v xml:space="preserve">#2760 : </v>
      </c>
      <c r="E2765" s="365"/>
      <c r="F2765" s="365"/>
      <c r="G2765" s="365"/>
      <c r="H2765" s="365"/>
      <c r="I2765" s="365"/>
      <c r="J2765" s="365"/>
      <c r="K2765" s="417"/>
      <c r="L2765" s="407">
        <f t="shared" si="308"/>
        <v>0</v>
      </c>
      <c r="M2765" s="407">
        <f t="shared" si="305"/>
        <v>0</v>
      </c>
      <c r="N2765" s="407">
        <f t="shared" si="306"/>
        <v>0</v>
      </c>
      <c r="O2765" s="407">
        <f t="shared" si="307"/>
        <v>0</v>
      </c>
      <c r="P2765" s="411" t="str">
        <f t="shared" si="303"/>
        <v/>
      </c>
      <c r="Q2765" s="412" t="str">
        <f t="shared" si="304"/>
        <v/>
      </c>
      <c r="Z2765" s="364"/>
    </row>
    <row r="2766" spans="2:26">
      <c r="B2766" s="406">
        <v>2761</v>
      </c>
      <c r="C2766" s="364"/>
      <c r="D2766" s="364" t="str">
        <f t="shared" si="302"/>
        <v xml:space="preserve">#2761 : </v>
      </c>
      <c r="E2766" s="365"/>
      <c r="F2766" s="365"/>
      <c r="G2766" s="365"/>
      <c r="H2766" s="365"/>
      <c r="I2766" s="365"/>
      <c r="J2766" s="365"/>
      <c r="K2766" s="417"/>
      <c r="L2766" s="407">
        <f t="shared" si="308"/>
        <v>0</v>
      </c>
      <c r="M2766" s="407">
        <f t="shared" si="305"/>
        <v>0</v>
      </c>
      <c r="N2766" s="407">
        <f t="shared" si="306"/>
        <v>0</v>
      </c>
      <c r="O2766" s="407">
        <f t="shared" si="307"/>
        <v>0</v>
      </c>
      <c r="P2766" s="411" t="str">
        <f t="shared" si="303"/>
        <v/>
      </c>
      <c r="Q2766" s="412" t="str">
        <f t="shared" si="304"/>
        <v/>
      </c>
      <c r="Z2766" s="364"/>
    </row>
    <row r="2767" spans="2:26">
      <c r="B2767" s="406">
        <v>2762</v>
      </c>
      <c r="C2767" s="364"/>
      <c r="D2767" s="364" t="str">
        <f t="shared" si="302"/>
        <v xml:space="preserve">#2762 : </v>
      </c>
      <c r="E2767" s="365"/>
      <c r="F2767" s="365"/>
      <c r="G2767" s="365"/>
      <c r="H2767" s="365"/>
      <c r="I2767" s="365"/>
      <c r="J2767" s="365"/>
      <c r="K2767" s="417"/>
      <c r="L2767" s="407">
        <f t="shared" si="308"/>
        <v>0</v>
      </c>
      <c r="M2767" s="407">
        <f t="shared" si="305"/>
        <v>0</v>
      </c>
      <c r="N2767" s="407">
        <f t="shared" si="306"/>
        <v>0</v>
      </c>
      <c r="O2767" s="407">
        <f t="shared" si="307"/>
        <v>0</v>
      </c>
      <c r="P2767" s="411" t="str">
        <f t="shared" si="303"/>
        <v/>
      </c>
      <c r="Q2767" s="412" t="str">
        <f t="shared" si="304"/>
        <v/>
      </c>
      <c r="Z2767" s="364"/>
    </row>
    <row r="2768" spans="2:26">
      <c r="B2768" s="406">
        <v>2763</v>
      </c>
      <c r="C2768" s="364"/>
      <c r="D2768" s="364" t="str">
        <f t="shared" si="302"/>
        <v xml:space="preserve">#2763 : </v>
      </c>
      <c r="E2768" s="365"/>
      <c r="F2768" s="365"/>
      <c r="G2768" s="365"/>
      <c r="H2768" s="365"/>
      <c r="I2768" s="365"/>
      <c r="J2768" s="365"/>
      <c r="K2768" s="417"/>
      <c r="L2768" s="407">
        <f t="shared" si="308"/>
        <v>0</v>
      </c>
      <c r="M2768" s="407">
        <f t="shared" si="305"/>
        <v>0</v>
      </c>
      <c r="N2768" s="407">
        <f t="shared" si="306"/>
        <v>0</v>
      </c>
      <c r="O2768" s="407">
        <f t="shared" si="307"/>
        <v>0</v>
      </c>
      <c r="P2768" s="411" t="str">
        <f t="shared" si="303"/>
        <v/>
      </c>
      <c r="Q2768" s="412" t="str">
        <f t="shared" si="304"/>
        <v/>
      </c>
      <c r="Z2768" s="364"/>
    </row>
    <row r="2769" spans="2:26">
      <c r="B2769" s="406">
        <v>2764</v>
      </c>
      <c r="C2769" s="364"/>
      <c r="D2769" s="364" t="str">
        <f t="shared" si="302"/>
        <v xml:space="preserve">#2764 : </v>
      </c>
      <c r="E2769" s="365"/>
      <c r="F2769" s="365"/>
      <c r="G2769" s="365"/>
      <c r="H2769" s="365"/>
      <c r="I2769" s="365"/>
      <c r="J2769" s="365"/>
      <c r="K2769" s="417"/>
      <c r="L2769" s="407">
        <f t="shared" si="308"/>
        <v>0</v>
      </c>
      <c r="M2769" s="407">
        <f t="shared" si="305"/>
        <v>0</v>
      </c>
      <c r="N2769" s="407">
        <f t="shared" si="306"/>
        <v>0</v>
      </c>
      <c r="O2769" s="407">
        <f t="shared" si="307"/>
        <v>0</v>
      </c>
      <c r="P2769" s="411" t="str">
        <f t="shared" si="303"/>
        <v/>
      </c>
      <c r="Q2769" s="412" t="str">
        <f t="shared" si="304"/>
        <v/>
      </c>
      <c r="Z2769" s="364"/>
    </row>
    <row r="2770" spans="2:26">
      <c r="B2770" s="406">
        <v>2765</v>
      </c>
      <c r="C2770" s="364"/>
      <c r="D2770" s="364" t="str">
        <f t="shared" si="302"/>
        <v xml:space="preserve">#2765 : </v>
      </c>
      <c r="E2770" s="365"/>
      <c r="F2770" s="365"/>
      <c r="G2770" s="365"/>
      <c r="H2770" s="365"/>
      <c r="I2770" s="365"/>
      <c r="J2770" s="365"/>
      <c r="K2770" s="417"/>
      <c r="L2770" s="407">
        <f t="shared" si="308"/>
        <v>0</v>
      </c>
      <c r="M2770" s="407">
        <f t="shared" si="305"/>
        <v>0</v>
      </c>
      <c r="N2770" s="407">
        <f t="shared" si="306"/>
        <v>0</v>
      </c>
      <c r="O2770" s="407">
        <f t="shared" si="307"/>
        <v>0</v>
      </c>
      <c r="P2770" s="411" t="str">
        <f t="shared" si="303"/>
        <v/>
      </c>
      <c r="Q2770" s="412" t="str">
        <f t="shared" si="304"/>
        <v/>
      </c>
      <c r="Z2770" s="364"/>
    </row>
    <row r="2771" spans="2:26">
      <c r="B2771" s="406">
        <v>2766</v>
      </c>
      <c r="C2771" s="364"/>
      <c r="D2771" s="364" t="str">
        <f t="shared" si="302"/>
        <v xml:space="preserve">#2766 : </v>
      </c>
      <c r="E2771" s="365"/>
      <c r="F2771" s="365"/>
      <c r="G2771" s="365"/>
      <c r="H2771" s="365"/>
      <c r="I2771" s="365"/>
      <c r="J2771" s="365"/>
      <c r="K2771" s="417"/>
      <c r="L2771" s="407">
        <f t="shared" si="308"/>
        <v>0</v>
      </c>
      <c r="M2771" s="407">
        <f t="shared" si="305"/>
        <v>0</v>
      </c>
      <c r="N2771" s="407">
        <f t="shared" si="306"/>
        <v>0</v>
      </c>
      <c r="O2771" s="407">
        <f t="shared" si="307"/>
        <v>0</v>
      </c>
      <c r="P2771" s="411" t="str">
        <f t="shared" si="303"/>
        <v/>
      </c>
      <c r="Q2771" s="412" t="str">
        <f t="shared" si="304"/>
        <v/>
      </c>
      <c r="Z2771" s="364"/>
    </row>
    <row r="2772" spans="2:26">
      <c r="B2772" s="406">
        <v>2767</v>
      </c>
      <c r="C2772" s="364"/>
      <c r="D2772" s="364" t="str">
        <f t="shared" si="302"/>
        <v xml:space="preserve">#2767 : </v>
      </c>
      <c r="E2772" s="365"/>
      <c r="F2772" s="365"/>
      <c r="G2772" s="365"/>
      <c r="H2772" s="365"/>
      <c r="I2772" s="365"/>
      <c r="J2772" s="365"/>
      <c r="K2772" s="417"/>
      <c r="L2772" s="407">
        <f t="shared" si="308"/>
        <v>0</v>
      </c>
      <c r="M2772" s="407">
        <f t="shared" si="305"/>
        <v>0</v>
      </c>
      <c r="N2772" s="407">
        <f t="shared" si="306"/>
        <v>0</v>
      </c>
      <c r="O2772" s="407">
        <f t="shared" si="307"/>
        <v>0</v>
      </c>
      <c r="P2772" s="411" t="str">
        <f t="shared" si="303"/>
        <v/>
      </c>
      <c r="Q2772" s="412" t="str">
        <f t="shared" si="304"/>
        <v/>
      </c>
      <c r="Z2772" s="364"/>
    </row>
    <row r="2773" spans="2:26">
      <c r="B2773" s="406">
        <v>2768</v>
      </c>
      <c r="C2773" s="364"/>
      <c r="D2773" s="364" t="str">
        <f t="shared" si="302"/>
        <v xml:space="preserve">#2768 : </v>
      </c>
      <c r="E2773" s="365"/>
      <c r="F2773" s="365"/>
      <c r="G2773" s="365"/>
      <c r="H2773" s="365"/>
      <c r="I2773" s="365"/>
      <c r="J2773" s="365"/>
      <c r="K2773" s="417"/>
      <c r="L2773" s="407">
        <f t="shared" si="308"/>
        <v>0</v>
      </c>
      <c r="M2773" s="407">
        <f t="shared" si="305"/>
        <v>0</v>
      </c>
      <c r="N2773" s="407">
        <f t="shared" si="306"/>
        <v>0</v>
      </c>
      <c r="O2773" s="407">
        <f t="shared" si="307"/>
        <v>0</v>
      </c>
      <c r="P2773" s="411" t="str">
        <f t="shared" si="303"/>
        <v/>
      </c>
      <c r="Q2773" s="412" t="str">
        <f t="shared" si="304"/>
        <v/>
      </c>
      <c r="Z2773" s="364"/>
    </row>
    <row r="2774" spans="2:26">
      <c r="B2774" s="406">
        <v>2769</v>
      </c>
      <c r="C2774" s="364"/>
      <c r="D2774" s="364" t="str">
        <f t="shared" ref="D2774:D2837" si="309">"#"&amp;B2774&amp;" : "&amp;C2774</f>
        <v xml:space="preserve">#2769 : </v>
      </c>
      <c r="E2774" s="365"/>
      <c r="F2774" s="365"/>
      <c r="G2774" s="365"/>
      <c r="H2774" s="365"/>
      <c r="I2774" s="365"/>
      <c r="J2774" s="365"/>
      <c r="K2774" s="417"/>
      <c r="L2774" s="407">
        <f t="shared" si="308"/>
        <v>0</v>
      </c>
      <c r="M2774" s="407">
        <f t="shared" si="305"/>
        <v>0</v>
      </c>
      <c r="N2774" s="407">
        <f t="shared" si="306"/>
        <v>0</v>
      </c>
      <c r="O2774" s="407">
        <f t="shared" si="307"/>
        <v>0</v>
      </c>
      <c r="P2774" s="411" t="str">
        <f t="shared" si="303"/>
        <v/>
      </c>
      <c r="Q2774" s="412" t="str">
        <f t="shared" si="304"/>
        <v/>
      </c>
      <c r="Z2774" s="364"/>
    </row>
    <row r="2775" spans="2:26">
      <c r="B2775" s="406">
        <v>2770</v>
      </c>
      <c r="C2775" s="364"/>
      <c r="D2775" s="364" t="str">
        <f t="shared" si="309"/>
        <v xml:space="preserve">#2770 : </v>
      </c>
      <c r="E2775" s="365"/>
      <c r="F2775" s="365"/>
      <c r="G2775" s="365"/>
      <c r="H2775" s="365"/>
      <c r="I2775" s="365"/>
      <c r="J2775" s="365"/>
      <c r="K2775" s="417"/>
      <c r="L2775" s="407">
        <f t="shared" si="308"/>
        <v>0</v>
      </c>
      <c r="M2775" s="407">
        <f t="shared" si="305"/>
        <v>0</v>
      </c>
      <c r="N2775" s="407">
        <f t="shared" si="306"/>
        <v>0</v>
      </c>
      <c r="O2775" s="407">
        <f t="shared" si="307"/>
        <v>0</v>
      </c>
      <c r="P2775" s="411" t="str">
        <f t="shared" si="303"/>
        <v/>
      </c>
      <c r="Q2775" s="412" t="str">
        <f t="shared" si="304"/>
        <v/>
      </c>
      <c r="Z2775" s="364"/>
    </row>
    <row r="2776" spans="2:26">
      <c r="B2776" s="406">
        <v>2771</v>
      </c>
      <c r="C2776" s="364"/>
      <c r="D2776" s="364" t="str">
        <f t="shared" si="309"/>
        <v xml:space="preserve">#2771 : </v>
      </c>
      <c r="E2776" s="365"/>
      <c r="F2776" s="365"/>
      <c r="G2776" s="365"/>
      <c r="H2776" s="365"/>
      <c r="I2776" s="365"/>
      <c r="J2776" s="365"/>
      <c r="K2776" s="417"/>
      <c r="L2776" s="407">
        <f t="shared" si="308"/>
        <v>0</v>
      </c>
      <c r="M2776" s="407">
        <f t="shared" si="305"/>
        <v>0</v>
      </c>
      <c r="N2776" s="407">
        <f t="shared" si="306"/>
        <v>0</v>
      </c>
      <c r="O2776" s="407">
        <f t="shared" si="307"/>
        <v>0</v>
      </c>
      <c r="P2776" s="411" t="str">
        <f t="shared" si="303"/>
        <v/>
      </c>
      <c r="Q2776" s="412" t="str">
        <f t="shared" si="304"/>
        <v/>
      </c>
      <c r="Z2776" s="364"/>
    </row>
    <row r="2777" spans="2:26">
      <c r="B2777" s="406">
        <v>2772</v>
      </c>
      <c r="C2777" s="364"/>
      <c r="D2777" s="364" t="str">
        <f t="shared" si="309"/>
        <v xml:space="preserve">#2772 : </v>
      </c>
      <c r="E2777" s="365"/>
      <c r="F2777" s="365"/>
      <c r="G2777" s="365"/>
      <c r="H2777" s="365"/>
      <c r="I2777" s="365"/>
      <c r="J2777" s="365"/>
      <c r="K2777" s="417"/>
      <c r="L2777" s="407">
        <f t="shared" si="308"/>
        <v>0</v>
      </c>
      <c r="M2777" s="407">
        <f t="shared" si="305"/>
        <v>0</v>
      </c>
      <c r="N2777" s="407">
        <f t="shared" si="306"/>
        <v>0</v>
      </c>
      <c r="O2777" s="407">
        <f t="shared" si="307"/>
        <v>0</v>
      </c>
      <c r="P2777" s="411" t="str">
        <f t="shared" si="303"/>
        <v/>
      </c>
      <c r="Q2777" s="412" t="str">
        <f t="shared" si="304"/>
        <v/>
      </c>
      <c r="Z2777" s="364"/>
    </row>
    <row r="2778" spans="2:26">
      <c r="B2778" s="406">
        <v>2773</v>
      </c>
      <c r="C2778" s="364"/>
      <c r="D2778" s="364" t="str">
        <f t="shared" si="309"/>
        <v xml:space="preserve">#2773 : </v>
      </c>
      <c r="E2778" s="365"/>
      <c r="F2778" s="365"/>
      <c r="G2778" s="365"/>
      <c r="H2778" s="365"/>
      <c r="I2778" s="365"/>
      <c r="J2778" s="365"/>
      <c r="K2778" s="417"/>
      <c r="L2778" s="407">
        <f t="shared" si="308"/>
        <v>0</v>
      </c>
      <c r="M2778" s="407">
        <f t="shared" si="305"/>
        <v>0</v>
      </c>
      <c r="N2778" s="407">
        <f t="shared" si="306"/>
        <v>0</v>
      </c>
      <c r="O2778" s="407">
        <f t="shared" si="307"/>
        <v>0</v>
      </c>
      <c r="P2778" s="411" t="str">
        <f t="shared" si="303"/>
        <v/>
      </c>
      <c r="Q2778" s="412" t="str">
        <f t="shared" si="304"/>
        <v/>
      </c>
      <c r="Z2778" s="364"/>
    </row>
    <row r="2779" spans="2:26">
      <c r="B2779" s="406">
        <v>2774</v>
      </c>
      <c r="C2779" s="364"/>
      <c r="D2779" s="364" t="str">
        <f t="shared" si="309"/>
        <v xml:space="preserve">#2774 : </v>
      </c>
      <c r="E2779" s="365"/>
      <c r="F2779" s="365"/>
      <c r="G2779" s="365"/>
      <c r="H2779" s="365"/>
      <c r="I2779" s="365"/>
      <c r="J2779" s="365"/>
      <c r="K2779" s="417"/>
      <c r="L2779" s="407">
        <f t="shared" si="308"/>
        <v>0</v>
      </c>
      <c r="M2779" s="407">
        <f t="shared" si="305"/>
        <v>0</v>
      </c>
      <c r="N2779" s="407">
        <f t="shared" si="306"/>
        <v>0</v>
      </c>
      <c r="O2779" s="407">
        <f t="shared" si="307"/>
        <v>0</v>
      </c>
      <c r="P2779" s="411" t="str">
        <f t="shared" si="303"/>
        <v/>
      </c>
      <c r="Q2779" s="412" t="str">
        <f t="shared" si="304"/>
        <v/>
      </c>
      <c r="Z2779" s="364"/>
    </row>
    <row r="2780" spans="2:26">
      <c r="B2780" s="406">
        <v>2775</v>
      </c>
      <c r="C2780" s="364"/>
      <c r="D2780" s="364" t="str">
        <f t="shared" si="309"/>
        <v xml:space="preserve">#2775 : </v>
      </c>
      <c r="E2780" s="365"/>
      <c r="F2780" s="365"/>
      <c r="G2780" s="365"/>
      <c r="H2780" s="365"/>
      <c r="I2780" s="365"/>
      <c r="J2780" s="365"/>
      <c r="K2780" s="417"/>
      <c r="L2780" s="407">
        <f t="shared" si="308"/>
        <v>0</v>
      </c>
      <c r="M2780" s="407">
        <f t="shared" si="305"/>
        <v>0</v>
      </c>
      <c r="N2780" s="407">
        <f t="shared" si="306"/>
        <v>0</v>
      </c>
      <c r="O2780" s="407">
        <f t="shared" si="307"/>
        <v>0</v>
      </c>
      <c r="P2780" s="411" t="str">
        <f t="shared" si="303"/>
        <v/>
      </c>
      <c r="Q2780" s="412" t="str">
        <f t="shared" si="304"/>
        <v/>
      </c>
      <c r="Z2780" s="364"/>
    </row>
    <row r="2781" spans="2:26">
      <c r="B2781" s="406">
        <v>2776</v>
      </c>
      <c r="C2781" s="364"/>
      <c r="D2781" s="364" t="str">
        <f t="shared" si="309"/>
        <v xml:space="preserve">#2776 : </v>
      </c>
      <c r="E2781" s="365"/>
      <c r="F2781" s="365"/>
      <c r="G2781" s="365"/>
      <c r="H2781" s="365"/>
      <c r="I2781" s="365"/>
      <c r="J2781" s="365"/>
      <c r="K2781" s="417"/>
      <c r="L2781" s="407">
        <f t="shared" si="308"/>
        <v>0</v>
      </c>
      <c r="M2781" s="407">
        <f t="shared" si="305"/>
        <v>0</v>
      </c>
      <c r="N2781" s="407">
        <f t="shared" si="306"/>
        <v>0</v>
      </c>
      <c r="O2781" s="407">
        <f t="shared" si="307"/>
        <v>0</v>
      </c>
      <c r="P2781" s="411" t="str">
        <f t="shared" si="303"/>
        <v/>
      </c>
      <c r="Q2781" s="412" t="str">
        <f t="shared" si="304"/>
        <v/>
      </c>
      <c r="Z2781" s="364"/>
    </row>
    <row r="2782" spans="2:26">
      <c r="B2782" s="406">
        <v>2777</v>
      </c>
      <c r="C2782" s="364"/>
      <c r="D2782" s="364" t="str">
        <f t="shared" si="309"/>
        <v xml:space="preserve">#2777 : </v>
      </c>
      <c r="E2782" s="365"/>
      <c r="F2782" s="365"/>
      <c r="G2782" s="365"/>
      <c r="H2782" s="365"/>
      <c r="I2782" s="365"/>
      <c r="J2782" s="365"/>
      <c r="K2782" s="417"/>
      <c r="L2782" s="407">
        <f t="shared" si="308"/>
        <v>0</v>
      </c>
      <c r="M2782" s="407">
        <f t="shared" si="305"/>
        <v>0</v>
      </c>
      <c r="N2782" s="407">
        <f t="shared" si="306"/>
        <v>0</v>
      </c>
      <c r="O2782" s="407">
        <f t="shared" si="307"/>
        <v>0</v>
      </c>
      <c r="P2782" s="411" t="str">
        <f t="shared" si="303"/>
        <v/>
      </c>
      <c r="Q2782" s="412" t="str">
        <f t="shared" si="304"/>
        <v/>
      </c>
      <c r="Z2782" s="364"/>
    </row>
    <row r="2783" spans="2:26">
      <c r="B2783" s="406">
        <v>2778</v>
      </c>
      <c r="C2783" s="364"/>
      <c r="D2783" s="364" t="str">
        <f t="shared" si="309"/>
        <v xml:space="preserve">#2778 : </v>
      </c>
      <c r="E2783" s="365"/>
      <c r="F2783" s="365"/>
      <c r="G2783" s="365"/>
      <c r="H2783" s="365"/>
      <c r="I2783" s="365"/>
      <c r="J2783" s="365"/>
      <c r="K2783" s="417"/>
      <c r="L2783" s="407">
        <f t="shared" si="308"/>
        <v>0</v>
      </c>
      <c r="M2783" s="407">
        <f t="shared" si="305"/>
        <v>0</v>
      </c>
      <c r="N2783" s="407">
        <f t="shared" si="306"/>
        <v>0</v>
      </c>
      <c r="O2783" s="407">
        <f t="shared" si="307"/>
        <v>0</v>
      </c>
      <c r="P2783" s="411" t="str">
        <f t="shared" si="303"/>
        <v/>
      </c>
      <c r="Q2783" s="412" t="str">
        <f t="shared" si="304"/>
        <v/>
      </c>
      <c r="Z2783" s="364"/>
    </row>
    <row r="2784" spans="2:26">
      <c r="B2784" s="406">
        <v>2779</v>
      </c>
      <c r="C2784" s="364"/>
      <c r="D2784" s="364" t="str">
        <f t="shared" si="309"/>
        <v xml:space="preserve">#2779 : </v>
      </c>
      <c r="E2784" s="365"/>
      <c r="F2784" s="365"/>
      <c r="G2784" s="365"/>
      <c r="H2784" s="365"/>
      <c r="I2784" s="365"/>
      <c r="J2784" s="365"/>
      <c r="K2784" s="417"/>
      <c r="L2784" s="407">
        <f t="shared" si="308"/>
        <v>0</v>
      </c>
      <c r="M2784" s="407">
        <f t="shared" si="305"/>
        <v>0</v>
      </c>
      <c r="N2784" s="407">
        <f t="shared" si="306"/>
        <v>0</v>
      </c>
      <c r="O2784" s="407">
        <f t="shared" si="307"/>
        <v>0</v>
      </c>
      <c r="P2784" s="411" t="str">
        <f t="shared" si="303"/>
        <v/>
      </c>
      <c r="Q2784" s="412" t="str">
        <f t="shared" si="304"/>
        <v/>
      </c>
      <c r="Z2784" s="364"/>
    </row>
    <row r="2785" spans="2:26">
      <c r="B2785" s="406">
        <v>2780</v>
      </c>
      <c r="C2785" s="364"/>
      <c r="D2785" s="364" t="str">
        <f t="shared" si="309"/>
        <v xml:space="preserve">#2780 : </v>
      </c>
      <c r="E2785" s="365"/>
      <c r="F2785" s="365"/>
      <c r="G2785" s="365"/>
      <c r="H2785" s="365"/>
      <c r="I2785" s="365"/>
      <c r="J2785" s="365"/>
      <c r="K2785" s="417"/>
      <c r="L2785" s="407">
        <f t="shared" si="308"/>
        <v>0</v>
      </c>
      <c r="M2785" s="407">
        <f t="shared" si="305"/>
        <v>0</v>
      </c>
      <c r="N2785" s="407">
        <f t="shared" si="306"/>
        <v>0</v>
      </c>
      <c r="O2785" s="407">
        <f t="shared" si="307"/>
        <v>0</v>
      </c>
      <c r="P2785" s="411" t="str">
        <f t="shared" si="303"/>
        <v/>
      </c>
      <c r="Q2785" s="412" t="str">
        <f t="shared" si="304"/>
        <v/>
      </c>
      <c r="Z2785" s="364"/>
    </row>
    <row r="2786" spans="2:26">
      <c r="B2786" s="406">
        <v>2781</v>
      </c>
      <c r="C2786" s="364"/>
      <c r="D2786" s="364" t="str">
        <f t="shared" si="309"/>
        <v xml:space="preserve">#2781 : </v>
      </c>
      <c r="E2786" s="365"/>
      <c r="F2786" s="365"/>
      <c r="G2786" s="365"/>
      <c r="H2786" s="365"/>
      <c r="I2786" s="365"/>
      <c r="J2786" s="365"/>
      <c r="K2786" s="417"/>
      <c r="L2786" s="407">
        <f t="shared" si="308"/>
        <v>0</v>
      </c>
      <c r="M2786" s="407">
        <f t="shared" si="305"/>
        <v>0</v>
      </c>
      <c r="N2786" s="407">
        <f t="shared" si="306"/>
        <v>0</v>
      </c>
      <c r="O2786" s="407">
        <f t="shared" si="307"/>
        <v>0</v>
      </c>
      <c r="P2786" s="411" t="str">
        <f t="shared" si="303"/>
        <v/>
      </c>
      <c r="Q2786" s="412" t="str">
        <f t="shared" si="304"/>
        <v/>
      </c>
      <c r="Z2786" s="364"/>
    </row>
    <row r="2787" spans="2:26">
      <c r="B2787" s="406">
        <v>2782</v>
      </c>
      <c r="C2787" s="364"/>
      <c r="D2787" s="364" t="str">
        <f t="shared" si="309"/>
        <v xml:space="preserve">#2782 : </v>
      </c>
      <c r="E2787" s="365"/>
      <c r="F2787" s="365"/>
      <c r="G2787" s="365"/>
      <c r="H2787" s="365"/>
      <c r="I2787" s="365"/>
      <c r="J2787" s="365"/>
      <c r="K2787" s="417"/>
      <c r="L2787" s="407">
        <f t="shared" si="308"/>
        <v>0</v>
      </c>
      <c r="M2787" s="407">
        <f t="shared" si="305"/>
        <v>0</v>
      </c>
      <c r="N2787" s="407">
        <f t="shared" si="306"/>
        <v>0</v>
      </c>
      <c r="O2787" s="407">
        <f t="shared" si="307"/>
        <v>0</v>
      </c>
      <c r="P2787" s="411" t="str">
        <f t="shared" si="303"/>
        <v/>
      </c>
      <c r="Q2787" s="412" t="str">
        <f t="shared" si="304"/>
        <v/>
      </c>
      <c r="Z2787" s="364"/>
    </row>
    <row r="2788" spans="2:26">
      <c r="B2788" s="406">
        <v>2783</v>
      </c>
      <c r="C2788" s="364"/>
      <c r="D2788" s="364" t="str">
        <f t="shared" si="309"/>
        <v xml:space="preserve">#2783 : </v>
      </c>
      <c r="E2788" s="365"/>
      <c r="F2788" s="365"/>
      <c r="G2788" s="365"/>
      <c r="H2788" s="365"/>
      <c r="I2788" s="365"/>
      <c r="J2788" s="365"/>
      <c r="K2788" s="417"/>
      <c r="L2788" s="407">
        <f t="shared" si="308"/>
        <v>0</v>
      </c>
      <c r="M2788" s="407">
        <f t="shared" si="305"/>
        <v>0</v>
      </c>
      <c r="N2788" s="407">
        <f t="shared" si="306"/>
        <v>0</v>
      </c>
      <c r="O2788" s="407">
        <f t="shared" si="307"/>
        <v>0</v>
      </c>
      <c r="P2788" s="411" t="str">
        <f t="shared" si="303"/>
        <v/>
      </c>
      <c r="Q2788" s="412" t="str">
        <f t="shared" si="304"/>
        <v/>
      </c>
      <c r="Z2788" s="364"/>
    </row>
    <row r="2789" spans="2:26">
      <c r="B2789" s="406">
        <v>2784</v>
      </c>
      <c r="C2789" s="364"/>
      <c r="D2789" s="364" t="str">
        <f t="shared" si="309"/>
        <v xml:space="preserve">#2784 : </v>
      </c>
      <c r="E2789" s="365"/>
      <c r="F2789" s="365"/>
      <c r="G2789" s="365"/>
      <c r="H2789" s="365"/>
      <c r="I2789" s="365"/>
      <c r="J2789" s="365"/>
      <c r="K2789" s="417"/>
      <c r="L2789" s="407">
        <f t="shared" si="308"/>
        <v>0</v>
      </c>
      <c r="M2789" s="407">
        <f t="shared" si="305"/>
        <v>0</v>
      </c>
      <c r="N2789" s="407">
        <f t="shared" si="306"/>
        <v>0</v>
      </c>
      <c r="O2789" s="407">
        <f t="shared" si="307"/>
        <v>0</v>
      </c>
      <c r="P2789" s="411" t="str">
        <f t="shared" si="303"/>
        <v/>
      </c>
      <c r="Q2789" s="412" t="str">
        <f t="shared" si="304"/>
        <v/>
      </c>
      <c r="Z2789" s="364"/>
    </row>
    <row r="2790" spans="2:26">
      <c r="B2790" s="406">
        <v>2785</v>
      </c>
      <c r="C2790" s="364"/>
      <c r="D2790" s="364" t="str">
        <f t="shared" si="309"/>
        <v xml:space="preserve">#2785 : </v>
      </c>
      <c r="E2790" s="365"/>
      <c r="F2790" s="365"/>
      <c r="G2790" s="365"/>
      <c r="H2790" s="365"/>
      <c r="I2790" s="365"/>
      <c r="J2790" s="365"/>
      <c r="K2790" s="417"/>
      <c r="L2790" s="407">
        <f t="shared" si="308"/>
        <v>0</v>
      </c>
      <c r="M2790" s="407">
        <f t="shared" si="305"/>
        <v>0</v>
      </c>
      <c r="N2790" s="407">
        <f t="shared" si="306"/>
        <v>0</v>
      </c>
      <c r="O2790" s="407">
        <f t="shared" si="307"/>
        <v>0</v>
      </c>
      <c r="P2790" s="411" t="str">
        <f t="shared" si="303"/>
        <v/>
      </c>
      <c r="Q2790" s="412" t="str">
        <f t="shared" si="304"/>
        <v/>
      </c>
      <c r="Z2790" s="364"/>
    </row>
    <row r="2791" spans="2:26">
      <c r="B2791" s="406">
        <v>2786</v>
      </c>
      <c r="C2791" s="364"/>
      <c r="D2791" s="364" t="str">
        <f t="shared" si="309"/>
        <v xml:space="preserve">#2786 : </v>
      </c>
      <c r="E2791" s="365"/>
      <c r="F2791" s="365"/>
      <c r="G2791" s="365"/>
      <c r="H2791" s="365"/>
      <c r="I2791" s="365"/>
      <c r="J2791" s="365"/>
      <c r="K2791" s="417"/>
      <c r="L2791" s="407">
        <f t="shared" si="308"/>
        <v>0</v>
      </c>
      <c r="M2791" s="407">
        <f t="shared" si="305"/>
        <v>0</v>
      </c>
      <c r="N2791" s="407">
        <f t="shared" si="306"/>
        <v>0</v>
      </c>
      <c r="O2791" s="407">
        <f t="shared" si="307"/>
        <v>0</v>
      </c>
      <c r="P2791" s="411" t="str">
        <f t="shared" si="303"/>
        <v/>
      </c>
      <c r="Q2791" s="412" t="str">
        <f t="shared" si="304"/>
        <v/>
      </c>
      <c r="Z2791" s="364"/>
    </row>
    <row r="2792" spans="2:26">
      <c r="B2792" s="406">
        <v>2787</v>
      </c>
      <c r="C2792" s="364"/>
      <c r="D2792" s="364" t="str">
        <f t="shared" si="309"/>
        <v xml:space="preserve">#2787 : </v>
      </c>
      <c r="E2792" s="365"/>
      <c r="F2792" s="365"/>
      <c r="G2792" s="365"/>
      <c r="H2792" s="365"/>
      <c r="I2792" s="365"/>
      <c r="J2792" s="365"/>
      <c r="K2792" s="417"/>
      <c r="L2792" s="407">
        <f t="shared" si="308"/>
        <v>0</v>
      </c>
      <c r="M2792" s="407">
        <f t="shared" si="305"/>
        <v>0</v>
      </c>
      <c r="N2792" s="407">
        <f t="shared" si="306"/>
        <v>0</v>
      </c>
      <c r="O2792" s="407">
        <f t="shared" si="307"/>
        <v>0</v>
      </c>
      <c r="P2792" s="411" t="str">
        <f t="shared" si="303"/>
        <v/>
      </c>
      <c r="Q2792" s="412" t="str">
        <f t="shared" si="304"/>
        <v/>
      </c>
      <c r="Z2792" s="364"/>
    </row>
    <row r="2793" spans="2:26">
      <c r="B2793" s="406">
        <v>2788</v>
      </c>
      <c r="C2793" s="364"/>
      <c r="D2793" s="364" t="str">
        <f t="shared" si="309"/>
        <v xml:space="preserve">#2788 : </v>
      </c>
      <c r="E2793" s="365"/>
      <c r="F2793" s="365"/>
      <c r="G2793" s="365"/>
      <c r="H2793" s="365"/>
      <c r="I2793" s="365"/>
      <c r="J2793" s="365"/>
      <c r="K2793" s="417"/>
      <c r="L2793" s="407">
        <f t="shared" si="308"/>
        <v>0</v>
      </c>
      <c r="M2793" s="407">
        <f t="shared" si="305"/>
        <v>0</v>
      </c>
      <c r="N2793" s="407">
        <f t="shared" si="306"/>
        <v>0</v>
      </c>
      <c r="O2793" s="407">
        <f t="shared" si="307"/>
        <v>0</v>
      </c>
      <c r="P2793" s="411" t="str">
        <f t="shared" si="303"/>
        <v/>
      </c>
      <c r="Q2793" s="412" t="str">
        <f t="shared" si="304"/>
        <v/>
      </c>
      <c r="Z2793" s="364"/>
    </row>
    <row r="2794" spans="2:26">
      <c r="B2794" s="406">
        <v>2789</v>
      </c>
      <c r="C2794" s="364"/>
      <c r="D2794" s="364" t="str">
        <f t="shared" si="309"/>
        <v xml:space="preserve">#2789 : </v>
      </c>
      <c r="E2794" s="365"/>
      <c r="F2794" s="365"/>
      <c r="G2794" s="365"/>
      <c r="H2794" s="365"/>
      <c r="I2794" s="365"/>
      <c r="J2794" s="365"/>
      <c r="K2794" s="417"/>
      <c r="L2794" s="407">
        <f t="shared" si="308"/>
        <v>0</v>
      </c>
      <c r="M2794" s="407">
        <f t="shared" si="305"/>
        <v>0</v>
      </c>
      <c r="N2794" s="407">
        <f t="shared" si="306"/>
        <v>0</v>
      </c>
      <c r="O2794" s="407">
        <f t="shared" si="307"/>
        <v>0</v>
      </c>
      <c r="P2794" s="411" t="str">
        <f t="shared" si="303"/>
        <v/>
      </c>
      <c r="Q2794" s="412" t="str">
        <f t="shared" si="304"/>
        <v/>
      </c>
      <c r="Z2794" s="364"/>
    </row>
    <row r="2795" spans="2:26">
      <c r="B2795" s="406">
        <v>2790</v>
      </c>
      <c r="C2795" s="364"/>
      <c r="D2795" s="364" t="str">
        <f t="shared" si="309"/>
        <v xml:space="preserve">#2790 : </v>
      </c>
      <c r="E2795" s="365"/>
      <c r="F2795" s="365"/>
      <c r="G2795" s="365"/>
      <c r="H2795" s="365"/>
      <c r="I2795" s="365"/>
      <c r="J2795" s="365"/>
      <c r="K2795" s="417"/>
      <c r="L2795" s="407">
        <f t="shared" si="308"/>
        <v>0</v>
      </c>
      <c r="M2795" s="407">
        <f t="shared" si="305"/>
        <v>0</v>
      </c>
      <c r="N2795" s="407">
        <f t="shared" si="306"/>
        <v>0</v>
      </c>
      <c r="O2795" s="407">
        <f t="shared" si="307"/>
        <v>0</v>
      </c>
      <c r="P2795" s="411" t="str">
        <f t="shared" si="303"/>
        <v/>
      </c>
      <c r="Q2795" s="412" t="str">
        <f t="shared" si="304"/>
        <v/>
      </c>
      <c r="Z2795" s="364"/>
    </row>
    <row r="2796" spans="2:26">
      <c r="B2796" s="406">
        <v>2791</v>
      </c>
      <c r="C2796" s="364"/>
      <c r="D2796" s="364" t="str">
        <f t="shared" si="309"/>
        <v xml:space="preserve">#2791 : </v>
      </c>
      <c r="E2796" s="365"/>
      <c r="F2796" s="365"/>
      <c r="G2796" s="365"/>
      <c r="H2796" s="365"/>
      <c r="I2796" s="365"/>
      <c r="J2796" s="365"/>
      <c r="K2796" s="417"/>
      <c r="L2796" s="407">
        <f t="shared" si="308"/>
        <v>0</v>
      </c>
      <c r="M2796" s="407">
        <f t="shared" si="305"/>
        <v>0</v>
      </c>
      <c r="N2796" s="407">
        <f t="shared" si="306"/>
        <v>0</v>
      </c>
      <c r="O2796" s="407">
        <f t="shared" si="307"/>
        <v>0</v>
      </c>
      <c r="P2796" s="411" t="str">
        <f t="shared" si="303"/>
        <v/>
      </c>
      <c r="Q2796" s="412" t="str">
        <f t="shared" si="304"/>
        <v/>
      </c>
      <c r="Z2796" s="364"/>
    </row>
    <row r="2797" spans="2:26">
      <c r="B2797" s="406">
        <v>2792</v>
      </c>
      <c r="C2797" s="364"/>
      <c r="D2797" s="364" t="str">
        <f t="shared" si="309"/>
        <v xml:space="preserve">#2792 : </v>
      </c>
      <c r="E2797" s="365"/>
      <c r="F2797" s="365"/>
      <c r="G2797" s="365"/>
      <c r="H2797" s="365"/>
      <c r="I2797" s="365"/>
      <c r="J2797" s="365"/>
      <c r="K2797" s="417"/>
      <c r="L2797" s="407">
        <f t="shared" si="308"/>
        <v>0</v>
      </c>
      <c r="M2797" s="407">
        <f t="shared" si="305"/>
        <v>0</v>
      </c>
      <c r="N2797" s="407">
        <f t="shared" si="306"/>
        <v>0</v>
      </c>
      <c r="O2797" s="407">
        <f t="shared" si="307"/>
        <v>0</v>
      </c>
      <c r="P2797" s="411" t="str">
        <f t="shared" si="303"/>
        <v/>
      </c>
      <c r="Q2797" s="412" t="str">
        <f t="shared" si="304"/>
        <v/>
      </c>
      <c r="Z2797" s="364"/>
    </row>
    <row r="2798" spans="2:26">
      <c r="B2798" s="406">
        <v>2793</v>
      </c>
      <c r="C2798" s="364"/>
      <c r="D2798" s="364" t="str">
        <f t="shared" si="309"/>
        <v xml:space="preserve">#2793 : </v>
      </c>
      <c r="E2798" s="365"/>
      <c r="F2798" s="365"/>
      <c r="G2798" s="365"/>
      <c r="H2798" s="365"/>
      <c r="I2798" s="365"/>
      <c r="J2798" s="365"/>
      <c r="K2798" s="417"/>
      <c r="L2798" s="407">
        <f t="shared" si="308"/>
        <v>0</v>
      </c>
      <c r="M2798" s="407">
        <f t="shared" si="305"/>
        <v>0</v>
      </c>
      <c r="N2798" s="407">
        <f t="shared" si="306"/>
        <v>0</v>
      </c>
      <c r="O2798" s="407">
        <f t="shared" si="307"/>
        <v>0</v>
      </c>
      <c r="P2798" s="411" t="str">
        <f t="shared" si="303"/>
        <v/>
      </c>
      <c r="Q2798" s="412" t="str">
        <f t="shared" si="304"/>
        <v/>
      </c>
      <c r="Z2798" s="364"/>
    </row>
    <row r="2799" spans="2:26">
      <c r="B2799" s="406">
        <v>2794</v>
      </c>
      <c r="C2799" s="364"/>
      <c r="D2799" s="364" t="str">
        <f t="shared" si="309"/>
        <v xml:space="preserve">#2794 : </v>
      </c>
      <c r="E2799" s="365"/>
      <c r="F2799" s="365"/>
      <c r="G2799" s="365"/>
      <c r="H2799" s="365"/>
      <c r="I2799" s="365"/>
      <c r="J2799" s="365"/>
      <c r="K2799" s="417"/>
      <c r="L2799" s="407">
        <f t="shared" si="308"/>
        <v>0</v>
      </c>
      <c r="M2799" s="407">
        <f t="shared" si="305"/>
        <v>0</v>
      </c>
      <c r="N2799" s="407">
        <f t="shared" si="306"/>
        <v>0</v>
      </c>
      <c r="O2799" s="407">
        <f t="shared" si="307"/>
        <v>0</v>
      </c>
      <c r="P2799" s="411" t="str">
        <f t="shared" si="303"/>
        <v/>
      </c>
      <c r="Q2799" s="412" t="str">
        <f t="shared" si="304"/>
        <v/>
      </c>
      <c r="Z2799" s="364"/>
    </row>
    <row r="2800" spans="2:26">
      <c r="B2800" s="406">
        <v>2795</v>
      </c>
      <c r="C2800" s="364"/>
      <c r="D2800" s="364" t="str">
        <f t="shared" si="309"/>
        <v xml:space="preserve">#2795 : </v>
      </c>
      <c r="E2800" s="365"/>
      <c r="F2800" s="365"/>
      <c r="G2800" s="365"/>
      <c r="H2800" s="365"/>
      <c r="I2800" s="365"/>
      <c r="J2800" s="365"/>
      <c r="K2800" s="417"/>
      <c r="L2800" s="407">
        <f t="shared" si="308"/>
        <v>0</v>
      </c>
      <c r="M2800" s="407">
        <f t="shared" si="305"/>
        <v>0</v>
      </c>
      <c r="N2800" s="407">
        <f t="shared" si="306"/>
        <v>0</v>
      </c>
      <c r="O2800" s="407">
        <f t="shared" si="307"/>
        <v>0</v>
      </c>
      <c r="P2800" s="411" t="str">
        <f t="shared" si="303"/>
        <v/>
      </c>
      <c r="Q2800" s="412" t="str">
        <f t="shared" si="304"/>
        <v/>
      </c>
      <c r="Z2800" s="364"/>
    </row>
    <row r="2801" spans="2:26">
      <c r="B2801" s="406">
        <v>2796</v>
      </c>
      <c r="C2801" s="364"/>
      <c r="D2801" s="364" t="str">
        <f t="shared" si="309"/>
        <v xml:space="preserve">#2796 : </v>
      </c>
      <c r="E2801" s="365"/>
      <c r="F2801" s="365"/>
      <c r="G2801" s="365"/>
      <c r="H2801" s="365"/>
      <c r="I2801" s="365"/>
      <c r="J2801" s="365"/>
      <c r="K2801" s="417"/>
      <c r="L2801" s="407">
        <f t="shared" si="308"/>
        <v>0</v>
      </c>
      <c r="M2801" s="407">
        <f t="shared" si="305"/>
        <v>0</v>
      </c>
      <c r="N2801" s="407">
        <f t="shared" si="306"/>
        <v>0</v>
      </c>
      <c r="O2801" s="407">
        <f t="shared" si="307"/>
        <v>0</v>
      </c>
      <c r="P2801" s="411" t="str">
        <f t="shared" si="303"/>
        <v/>
      </c>
      <c r="Q2801" s="412" t="str">
        <f t="shared" si="304"/>
        <v/>
      </c>
      <c r="Z2801" s="364"/>
    </row>
    <row r="2802" spans="2:26">
      <c r="B2802" s="406">
        <v>2797</v>
      </c>
      <c r="C2802" s="364"/>
      <c r="D2802" s="364" t="str">
        <f t="shared" si="309"/>
        <v xml:space="preserve">#2797 : </v>
      </c>
      <c r="E2802" s="365"/>
      <c r="F2802" s="365"/>
      <c r="G2802" s="365"/>
      <c r="H2802" s="365"/>
      <c r="I2802" s="365"/>
      <c r="J2802" s="365"/>
      <c r="K2802" s="417"/>
      <c r="L2802" s="407">
        <f t="shared" si="308"/>
        <v>0</v>
      </c>
      <c r="M2802" s="407">
        <f t="shared" si="305"/>
        <v>0</v>
      </c>
      <c r="N2802" s="407">
        <f t="shared" si="306"/>
        <v>0</v>
      </c>
      <c r="O2802" s="407">
        <f t="shared" si="307"/>
        <v>0</v>
      </c>
      <c r="P2802" s="411" t="str">
        <f t="shared" si="303"/>
        <v/>
      </c>
      <c r="Q2802" s="412" t="str">
        <f t="shared" si="304"/>
        <v/>
      </c>
      <c r="Z2802" s="364"/>
    </row>
    <row r="2803" spans="2:26">
      <c r="B2803" s="406">
        <v>2798</v>
      </c>
      <c r="C2803" s="364"/>
      <c r="D2803" s="364" t="str">
        <f t="shared" si="309"/>
        <v xml:space="preserve">#2798 : </v>
      </c>
      <c r="E2803" s="365"/>
      <c r="F2803" s="365"/>
      <c r="G2803" s="365"/>
      <c r="H2803" s="365"/>
      <c r="I2803" s="365"/>
      <c r="J2803" s="365"/>
      <c r="K2803" s="417"/>
      <c r="L2803" s="407">
        <f t="shared" si="308"/>
        <v>0</v>
      </c>
      <c r="M2803" s="407">
        <f t="shared" si="305"/>
        <v>0</v>
      </c>
      <c r="N2803" s="407">
        <f t="shared" si="306"/>
        <v>0</v>
      </c>
      <c r="O2803" s="407">
        <f t="shared" si="307"/>
        <v>0</v>
      </c>
      <c r="P2803" s="411" t="str">
        <f t="shared" si="303"/>
        <v/>
      </c>
      <c r="Q2803" s="412" t="str">
        <f t="shared" si="304"/>
        <v/>
      </c>
      <c r="Z2803" s="364"/>
    </row>
    <row r="2804" spans="2:26">
      <c r="B2804" s="406">
        <v>2799</v>
      </c>
      <c r="C2804" s="364"/>
      <c r="D2804" s="364" t="str">
        <f t="shared" si="309"/>
        <v xml:space="preserve">#2799 : </v>
      </c>
      <c r="E2804" s="365"/>
      <c r="F2804" s="365"/>
      <c r="G2804" s="365"/>
      <c r="H2804" s="365"/>
      <c r="I2804" s="365"/>
      <c r="J2804" s="365"/>
      <c r="K2804" s="417"/>
      <c r="L2804" s="407">
        <f t="shared" si="308"/>
        <v>0</v>
      </c>
      <c r="M2804" s="407">
        <f t="shared" si="305"/>
        <v>0</v>
      </c>
      <c r="N2804" s="407">
        <f t="shared" si="306"/>
        <v>0</v>
      </c>
      <c r="O2804" s="407">
        <f t="shared" si="307"/>
        <v>0</v>
      </c>
      <c r="P2804" s="411" t="str">
        <f t="shared" si="303"/>
        <v/>
      </c>
      <c r="Q2804" s="412" t="str">
        <f t="shared" si="304"/>
        <v/>
      </c>
      <c r="Z2804" s="364"/>
    </row>
    <row r="2805" spans="2:26">
      <c r="B2805" s="406">
        <v>2800</v>
      </c>
      <c r="C2805" s="364"/>
      <c r="D2805" s="364" t="str">
        <f t="shared" si="309"/>
        <v xml:space="preserve">#2800 : </v>
      </c>
      <c r="E2805" s="365"/>
      <c r="F2805" s="365"/>
      <c r="G2805" s="365"/>
      <c r="H2805" s="365"/>
      <c r="I2805" s="365"/>
      <c r="J2805" s="365"/>
      <c r="K2805" s="417"/>
      <c r="L2805" s="407">
        <f t="shared" si="308"/>
        <v>0</v>
      </c>
      <c r="M2805" s="407">
        <f t="shared" si="305"/>
        <v>0</v>
      </c>
      <c r="N2805" s="407">
        <f t="shared" si="306"/>
        <v>0</v>
      </c>
      <c r="O2805" s="407">
        <f t="shared" si="307"/>
        <v>0</v>
      </c>
      <c r="P2805" s="411" t="str">
        <f t="shared" si="303"/>
        <v/>
      </c>
      <c r="Q2805" s="412" t="str">
        <f t="shared" si="304"/>
        <v/>
      </c>
      <c r="Z2805" s="364"/>
    </row>
    <row r="2806" spans="2:26">
      <c r="B2806" s="406">
        <v>2801</v>
      </c>
      <c r="C2806" s="364"/>
      <c r="D2806" s="364" t="str">
        <f t="shared" si="309"/>
        <v xml:space="preserve">#2801 : </v>
      </c>
      <c r="E2806" s="365"/>
      <c r="F2806" s="365"/>
      <c r="G2806" s="365"/>
      <c r="H2806" s="365"/>
      <c r="I2806" s="365"/>
      <c r="J2806" s="365"/>
      <c r="K2806" s="417"/>
      <c r="L2806" s="407">
        <f t="shared" si="308"/>
        <v>0</v>
      </c>
      <c r="M2806" s="407">
        <f t="shared" si="305"/>
        <v>0</v>
      </c>
      <c r="N2806" s="407">
        <f t="shared" si="306"/>
        <v>0</v>
      </c>
      <c r="O2806" s="407">
        <f t="shared" si="307"/>
        <v>0</v>
      </c>
      <c r="P2806" s="411" t="str">
        <f t="shared" si="303"/>
        <v/>
      </c>
      <c r="Q2806" s="412" t="str">
        <f t="shared" si="304"/>
        <v/>
      </c>
      <c r="Z2806" s="364"/>
    </row>
    <row r="2807" spans="2:26">
      <c r="B2807" s="406">
        <v>2802</v>
      </c>
      <c r="C2807" s="364"/>
      <c r="D2807" s="364" t="str">
        <f t="shared" si="309"/>
        <v xml:space="preserve">#2802 : </v>
      </c>
      <c r="E2807" s="365"/>
      <c r="F2807" s="365"/>
      <c r="G2807" s="365"/>
      <c r="H2807" s="365"/>
      <c r="I2807" s="365"/>
      <c r="J2807" s="365"/>
      <c r="K2807" s="417"/>
      <c r="L2807" s="407">
        <f t="shared" si="308"/>
        <v>0</v>
      </c>
      <c r="M2807" s="407">
        <f t="shared" si="305"/>
        <v>0</v>
      </c>
      <c r="N2807" s="407">
        <f t="shared" si="306"/>
        <v>0</v>
      </c>
      <c r="O2807" s="407">
        <f t="shared" si="307"/>
        <v>0</v>
      </c>
      <c r="P2807" s="411" t="str">
        <f t="shared" si="303"/>
        <v/>
      </c>
      <c r="Q2807" s="412" t="str">
        <f t="shared" si="304"/>
        <v/>
      </c>
      <c r="Z2807" s="364"/>
    </row>
    <row r="2808" spans="2:26">
      <c r="B2808" s="406">
        <v>2803</v>
      </c>
      <c r="C2808" s="364"/>
      <c r="D2808" s="364" t="str">
        <f t="shared" si="309"/>
        <v xml:space="preserve">#2803 : </v>
      </c>
      <c r="E2808" s="365"/>
      <c r="F2808" s="365"/>
      <c r="G2808" s="365"/>
      <c r="H2808" s="365"/>
      <c r="I2808" s="365"/>
      <c r="J2808" s="365"/>
      <c r="K2808" s="417"/>
      <c r="L2808" s="407">
        <f t="shared" si="308"/>
        <v>0</v>
      </c>
      <c r="M2808" s="407">
        <f t="shared" si="305"/>
        <v>0</v>
      </c>
      <c r="N2808" s="407">
        <f t="shared" si="306"/>
        <v>0</v>
      </c>
      <c r="O2808" s="407">
        <f t="shared" si="307"/>
        <v>0</v>
      </c>
      <c r="P2808" s="411" t="str">
        <f t="shared" si="303"/>
        <v/>
      </c>
      <c r="Q2808" s="412" t="str">
        <f t="shared" si="304"/>
        <v/>
      </c>
      <c r="Z2808" s="364"/>
    </row>
    <row r="2809" spans="2:26">
      <c r="B2809" s="406">
        <v>2804</v>
      </c>
      <c r="C2809" s="364"/>
      <c r="D2809" s="364" t="str">
        <f t="shared" si="309"/>
        <v xml:space="preserve">#2804 : </v>
      </c>
      <c r="E2809" s="365"/>
      <c r="F2809" s="365"/>
      <c r="G2809" s="365"/>
      <c r="H2809" s="365"/>
      <c r="I2809" s="365"/>
      <c r="J2809" s="365"/>
      <c r="K2809" s="417"/>
      <c r="L2809" s="407">
        <f t="shared" si="308"/>
        <v>0</v>
      </c>
      <c r="M2809" s="407">
        <f t="shared" si="305"/>
        <v>0</v>
      </c>
      <c r="N2809" s="407">
        <f t="shared" si="306"/>
        <v>0</v>
      </c>
      <c r="O2809" s="407">
        <f t="shared" si="307"/>
        <v>0</v>
      </c>
      <c r="P2809" s="411" t="str">
        <f t="shared" si="303"/>
        <v/>
      </c>
      <c r="Q2809" s="412" t="str">
        <f t="shared" si="304"/>
        <v/>
      </c>
      <c r="Z2809" s="364"/>
    </row>
    <row r="2810" spans="2:26">
      <c r="B2810" s="406">
        <v>2805</v>
      </c>
      <c r="C2810" s="364"/>
      <c r="D2810" s="364" t="str">
        <f t="shared" si="309"/>
        <v xml:space="preserve">#2805 : </v>
      </c>
      <c r="E2810" s="365"/>
      <c r="F2810" s="365"/>
      <c r="G2810" s="365"/>
      <c r="H2810" s="365"/>
      <c r="I2810" s="365"/>
      <c r="J2810" s="365"/>
      <c r="K2810" s="417"/>
      <c r="L2810" s="407">
        <f t="shared" si="308"/>
        <v>0</v>
      </c>
      <c r="M2810" s="407">
        <f t="shared" si="305"/>
        <v>0</v>
      </c>
      <c r="N2810" s="407">
        <f t="shared" si="306"/>
        <v>0</v>
      </c>
      <c r="O2810" s="407">
        <f t="shared" si="307"/>
        <v>0</v>
      </c>
      <c r="P2810" s="411" t="str">
        <f t="shared" si="303"/>
        <v/>
      </c>
      <c r="Q2810" s="412" t="str">
        <f t="shared" si="304"/>
        <v/>
      </c>
      <c r="Z2810" s="364"/>
    </row>
    <row r="2811" spans="2:26">
      <c r="B2811" s="406">
        <v>2806</v>
      </c>
      <c r="C2811" s="364"/>
      <c r="D2811" s="364" t="str">
        <f t="shared" si="309"/>
        <v xml:space="preserve">#2806 : </v>
      </c>
      <c r="E2811" s="365"/>
      <c r="F2811" s="365"/>
      <c r="G2811" s="365"/>
      <c r="H2811" s="365"/>
      <c r="I2811" s="365"/>
      <c r="J2811" s="365"/>
      <c r="K2811" s="417"/>
      <c r="L2811" s="407">
        <f t="shared" si="308"/>
        <v>0</v>
      </c>
      <c r="M2811" s="407">
        <f t="shared" si="305"/>
        <v>0</v>
      </c>
      <c r="N2811" s="407">
        <f t="shared" si="306"/>
        <v>0</v>
      </c>
      <c r="O2811" s="407">
        <f t="shared" si="307"/>
        <v>0</v>
      </c>
      <c r="P2811" s="411" t="str">
        <f t="shared" si="303"/>
        <v/>
      </c>
      <c r="Q2811" s="412" t="str">
        <f t="shared" si="304"/>
        <v/>
      </c>
      <c r="Z2811" s="364"/>
    </row>
    <row r="2812" spans="2:26">
      <c r="B2812" s="406">
        <v>2807</v>
      </c>
      <c r="C2812" s="364"/>
      <c r="D2812" s="364" t="str">
        <f t="shared" si="309"/>
        <v xml:space="preserve">#2807 : </v>
      </c>
      <c r="E2812" s="365"/>
      <c r="F2812" s="365"/>
      <c r="G2812" s="365"/>
      <c r="H2812" s="365"/>
      <c r="I2812" s="365"/>
      <c r="J2812" s="365"/>
      <c r="K2812" s="417"/>
      <c r="L2812" s="407">
        <f t="shared" si="308"/>
        <v>0</v>
      </c>
      <c r="M2812" s="407">
        <f t="shared" si="305"/>
        <v>0</v>
      </c>
      <c r="N2812" s="407">
        <f t="shared" si="306"/>
        <v>0</v>
      </c>
      <c r="O2812" s="407">
        <f t="shared" si="307"/>
        <v>0</v>
      </c>
      <c r="P2812" s="411" t="str">
        <f t="shared" si="303"/>
        <v/>
      </c>
      <c r="Q2812" s="412" t="str">
        <f t="shared" si="304"/>
        <v/>
      </c>
      <c r="Z2812" s="364"/>
    </row>
    <row r="2813" spans="2:26">
      <c r="B2813" s="406">
        <v>2808</v>
      </c>
      <c r="C2813" s="364"/>
      <c r="D2813" s="364" t="str">
        <f t="shared" si="309"/>
        <v xml:space="preserve">#2808 : </v>
      </c>
      <c r="E2813" s="365"/>
      <c r="F2813" s="365"/>
      <c r="G2813" s="365"/>
      <c r="H2813" s="365"/>
      <c r="I2813" s="365"/>
      <c r="J2813" s="365"/>
      <c r="K2813" s="417"/>
      <c r="L2813" s="407">
        <f t="shared" si="308"/>
        <v>0</v>
      </c>
      <c r="M2813" s="407">
        <f t="shared" si="305"/>
        <v>0</v>
      </c>
      <c r="N2813" s="407">
        <f t="shared" si="306"/>
        <v>0</v>
      </c>
      <c r="O2813" s="407">
        <f t="shared" si="307"/>
        <v>0</v>
      </c>
      <c r="P2813" s="411" t="str">
        <f t="shared" si="303"/>
        <v/>
      </c>
      <c r="Q2813" s="412" t="str">
        <f t="shared" si="304"/>
        <v/>
      </c>
      <c r="Z2813" s="364"/>
    </row>
    <row r="2814" spans="2:26">
      <c r="B2814" s="406">
        <v>2809</v>
      </c>
      <c r="C2814" s="364"/>
      <c r="D2814" s="364" t="str">
        <f t="shared" si="309"/>
        <v xml:space="preserve">#2809 : </v>
      </c>
      <c r="E2814" s="365"/>
      <c r="F2814" s="365"/>
      <c r="G2814" s="365"/>
      <c r="H2814" s="365"/>
      <c r="I2814" s="365"/>
      <c r="J2814" s="365"/>
      <c r="K2814" s="417"/>
      <c r="L2814" s="407">
        <f t="shared" si="308"/>
        <v>0</v>
      </c>
      <c r="M2814" s="407">
        <f t="shared" si="305"/>
        <v>0</v>
      </c>
      <c r="N2814" s="407">
        <f t="shared" si="306"/>
        <v>0</v>
      </c>
      <c r="O2814" s="407">
        <f t="shared" si="307"/>
        <v>0</v>
      </c>
      <c r="P2814" s="411" t="str">
        <f t="shared" si="303"/>
        <v/>
      </c>
      <c r="Q2814" s="412" t="str">
        <f t="shared" si="304"/>
        <v/>
      </c>
      <c r="Z2814" s="364"/>
    </row>
    <row r="2815" spans="2:26">
      <c r="B2815" s="406">
        <v>2810</v>
      </c>
      <c r="C2815" s="364"/>
      <c r="D2815" s="364" t="str">
        <f t="shared" si="309"/>
        <v xml:space="preserve">#2810 : </v>
      </c>
      <c r="E2815" s="365"/>
      <c r="F2815" s="365"/>
      <c r="G2815" s="365"/>
      <c r="H2815" s="365"/>
      <c r="I2815" s="365"/>
      <c r="J2815" s="365"/>
      <c r="K2815" s="417"/>
      <c r="L2815" s="407">
        <f t="shared" si="308"/>
        <v>0</v>
      </c>
      <c r="M2815" s="407">
        <f t="shared" si="305"/>
        <v>0</v>
      </c>
      <c r="N2815" s="407">
        <f t="shared" si="306"/>
        <v>0</v>
      </c>
      <c r="O2815" s="407">
        <f t="shared" si="307"/>
        <v>0</v>
      </c>
      <c r="P2815" s="411" t="str">
        <f t="shared" si="303"/>
        <v/>
      </c>
      <c r="Q2815" s="412" t="str">
        <f t="shared" si="304"/>
        <v/>
      </c>
      <c r="Z2815" s="364"/>
    </row>
    <row r="2816" spans="2:26">
      <c r="B2816" s="406">
        <v>2811</v>
      </c>
      <c r="C2816" s="364"/>
      <c r="D2816" s="364" t="str">
        <f t="shared" si="309"/>
        <v xml:space="preserve">#2811 : </v>
      </c>
      <c r="E2816" s="365"/>
      <c r="F2816" s="365"/>
      <c r="G2816" s="365"/>
      <c r="H2816" s="365"/>
      <c r="I2816" s="365"/>
      <c r="J2816" s="365"/>
      <c r="K2816" s="417"/>
      <c r="L2816" s="407">
        <f t="shared" si="308"/>
        <v>0</v>
      </c>
      <c r="M2816" s="407">
        <f t="shared" si="305"/>
        <v>0</v>
      </c>
      <c r="N2816" s="407">
        <f t="shared" si="306"/>
        <v>0</v>
      </c>
      <c r="O2816" s="407">
        <f t="shared" si="307"/>
        <v>0</v>
      </c>
      <c r="P2816" s="411" t="str">
        <f t="shared" si="303"/>
        <v/>
      </c>
      <c r="Q2816" s="412" t="str">
        <f t="shared" si="304"/>
        <v/>
      </c>
      <c r="Z2816" s="364"/>
    </row>
    <row r="2817" spans="2:26">
      <c r="B2817" s="406">
        <v>2812</v>
      </c>
      <c r="C2817" s="364"/>
      <c r="D2817" s="364" t="str">
        <f t="shared" si="309"/>
        <v xml:space="preserve">#2812 : </v>
      </c>
      <c r="E2817" s="365"/>
      <c r="F2817" s="365"/>
      <c r="G2817" s="365"/>
      <c r="H2817" s="365"/>
      <c r="I2817" s="365"/>
      <c r="J2817" s="365"/>
      <c r="K2817" s="417"/>
      <c r="L2817" s="407">
        <f t="shared" si="308"/>
        <v>0</v>
      </c>
      <c r="M2817" s="407">
        <f t="shared" si="305"/>
        <v>0</v>
      </c>
      <c r="N2817" s="407">
        <f t="shared" si="306"/>
        <v>0</v>
      </c>
      <c r="O2817" s="407">
        <f t="shared" si="307"/>
        <v>0</v>
      </c>
      <c r="P2817" s="411" t="str">
        <f t="shared" si="303"/>
        <v/>
      </c>
      <c r="Q2817" s="412" t="str">
        <f t="shared" si="304"/>
        <v/>
      </c>
      <c r="Z2817" s="364"/>
    </row>
    <row r="2818" spans="2:26">
      <c r="B2818" s="406">
        <v>2813</v>
      </c>
      <c r="C2818" s="364"/>
      <c r="D2818" s="364" t="str">
        <f t="shared" si="309"/>
        <v xml:space="preserve">#2813 : </v>
      </c>
      <c r="E2818" s="365"/>
      <c r="F2818" s="365"/>
      <c r="G2818" s="365"/>
      <c r="H2818" s="365"/>
      <c r="I2818" s="365"/>
      <c r="J2818" s="365"/>
      <c r="K2818" s="417"/>
      <c r="L2818" s="407">
        <f t="shared" si="308"/>
        <v>0</v>
      </c>
      <c r="M2818" s="407">
        <f t="shared" si="305"/>
        <v>0</v>
      </c>
      <c r="N2818" s="407">
        <f t="shared" si="306"/>
        <v>0</v>
      </c>
      <c r="O2818" s="407">
        <f t="shared" si="307"/>
        <v>0</v>
      </c>
      <c r="P2818" s="411" t="str">
        <f t="shared" si="303"/>
        <v/>
      </c>
      <c r="Q2818" s="412" t="str">
        <f t="shared" si="304"/>
        <v/>
      </c>
      <c r="Z2818" s="364"/>
    </row>
    <row r="2819" spans="2:26">
      <c r="B2819" s="406">
        <v>2814</v>
      </c>
      <c r="C2819" s="364"/>
      <c r="D2819" s="364" t="str">
        <f t="shared" si="309"/>
        <v xml:space="preserve">#2814 : </v>
      </c>
      <c r="E2819" s="365"/>
      <c r="F2819" s="365"/>
      <c r="G2819" s="365"/>
      <c r="H2819" s="365"/>
      <c r="I2819" s="365"/>
      <c r="J2819" s="365"/>
      <c r="K2819" s="417"/>
      <c r="L2819" s="407">
        <f t="shared" si="308"/>
        <v>0</v>
      </c>
      <c r="M2819" s="407">
        <f t="shared" si="305"/>
        <v>0</v>
      </c>
      <c r="N2819" s="407">
        <f t="shared" si="306"/>
        <v>0</v>
      </c>
      <c r="O2819" s="407">
        <f t="shared" si="307"/>
        <v>0</v>
      </c>
      <c r="P2819" s="411" t="str">
        <f t="shared" si="303"/>
        <v/>
      </c>
      <c r="Q2819" s="412" t="str">
        <f t="shared" si="304"/>
        <v/>
      </c>
      <c r="Z2819" s="364"/>
    </row>
    <row r="2820" spans="2:26">
      <c r="B2820" s="406">
        <v>2815</v>
      </c>
      <c r="C2820" s="364"/>
      <c r="D2820" s="364" t="str">
        <f t="shared" si="309"/>
        <v xml:space="preserve">#2815 : </v>
      </c>
      <c r="E2820" s="365"/>
      <c r="F2820" s="365"/>
      <c r="G2820" s="365"/>
      <c r="H2820" s="365"/>
      <c r="I2820" s="365"/>
      <c r="J2820" s="365"/>
      <c r="K2820" s="417"/>
      <c r="L2820" s="407">
        <f t="shared" si="308"/>
        <v>0</v>
      </c>
      <c r="M2820" s="407">
        <f t="shared" si="305"/>
        <v>0</v>
      </c>
      <c r="N2820" s="407">
        <f t="shared" si="306"/>
        <v>0</v>
      </c>
      <c r="O2820" s="407">
        <f t="shared" si="307"/>
        <v>0</v>
      </c>
      <c r="P2820" s="411" t="str">
        <f t="shared" si="303"/>
        <v/>
      </c>
      <c r="Q2820" s="412" t="str">
        <f t="shared" si="304"/>
        <v/>
      </c>
      <c r="Z2820" s="364"/>
    </row>
    <row r="2821" spans="2:26">
      <c r="B2821" s="406">
        <v>2816</v>
      </c>
      <c r="C2821" s="364"/>
      <c r="D2821" s="364" t="str">
        <f t="shared" si="309"/>
        <v xml:space="preserve">#2816 : </v>
      </c>
      <c r="E2821" s="365"/>
      <c r="F2821" s="365"/>
      <c r="G2821" s="365"/>
      <c r="H2821" s="365"/>
      <c r="I2821" s="365"/>
      <c r="J2821" s="365"/>
      <c r="K2821" s="417"/>
      <c r="L2821" s="407">
        <f t="shared" si="308"/>
        <v>0</v>
      </c>
      <c r="M2821" s="407">
        <f t="shared" si="305"/>
        <v>0</v>
      </c>
      <c r="N2821" s="407">
        <f t="shared" si="306"/>
        <v>0</v>
      </c>
      <c r="O2821" s="407">
        <f t="shared" si="307"/>
        <v>0</v>
      </c>
      <c r="P2821" s="411" t="str">
        <f t="shared" si="303"/>
        <v/>
      </c>
      <c r="Q2821" s="412" t="str">
        <f t="shared" si="304"/>
        <v/>
      </c>
      <c r="Z2821" s="364"/>
    </row>
    <row r="2822" spans="2:26">
      <c r="B2822" s="406">
        <v>2817</v>
      </c>
      <c r="C2822" s="364"/>
      <c r="D2822" s="364" t="str">
        <f t="shared" si="309"/>
        <v xml:space="preserve">#2817 : </v>
      </c>
      <c r="E2822" s="365"/>
      <c r="F2822" s="365"/>
      <c r="G2822" s="365"/>
      <c r="H2822" s="365"/>
      <c r="I2822" s="365"/>
      <c r="J2822" s="365"/>
      <c r="K2822" s="417"/>
      <c r="L2822" s="407">
        <f t="shared" si="308"/>
        <v>0</v>
      </c>
      <c r="M2822" s="407">
        <f t="shared" si="305"/>
        <v>0</v>
      </c>
      <c r="N2822" s="407">
        <f t="shared" si="306"/>
        <v>0</v>
      </c>
      <c r="O2822" s="407">
        <f t="shared" si="307"/>
        <v>0</v>
      </c>
      <c r="P2822" s="411" t="str">
        <f t="shared" ref="P2822:P2885" si="310">IF(M2822&gt;N2822,"Match funding needs to be min 50%","")</f>
        <v/>
      </c>
      <c r="Q2822" s="412" t="str">
        <f t="shared" ref="Q2822:Q2885" si="311" xml:space="preserve">
IF(AND(E2822="Privately Rented Home",K2822&gt;=$L$3/0.7,L2822=$L$3),"",
IF(AND(E2822="Privately Rented Home",K2822&lt;$L$3/0.7,L2822=K2822*70%),"",
IF(AND(E2822="Privately Owned Home",K2822=L2822),"",
IF(AND(E2822="Social Home",K2822=(M2822+N2822)),"",
IF(AND(E2822="",K2822=0),"",
"Private Landlord contribution needs to be greater")))))</f>
        <v/>
      </c>
      <c r="Z2822" s="364"/>
    </row>
    <row r="2823" spans="2:26">
      <c r="B2823" s="406">
        <v>2818</v>
      </c>
      <c r="C2823" s="364"/>
      <c r="D2823" s="364" t="str">
        <f t="shared" si="309"/>
        <v xml:space="preserve">#2818 : </v>
      </c>
      <c r="E2823" s="365"/>
      <c r="F2823" s="365"/>
      <c r="G2823" s="365"/>
      <c r="H2823" s="365"/>
      <c r="I2823" s="365"/>
      <c r="J2823" s="365"/>
      <c r="K2823" s="417"/>
      <c r="L2823" s="407">
        <f t="shared" si="308"/>
        <v>0</v>
      </c>
      <c r="M2823" s="407">
        <f t="shared" ref="M2823:M2886" si="312">VALUE(
IF(AND(E2823="Social Home",K2823&gt;=$M$3/0.5),$M$3,
IF(AND(E2823="Social Home",K2823&lt;$M$3/0.5),K2823*50%,
"0")))</f>
        <v>0</v>
      </c>
      <c r="N2823" s="407">
        <f t="shared" ref="N2823:N2886" si="313">VALUE(IF(E2823="Social Home",K2823-M2823,0))</f>
        <v>0</v>
      </c>
      <c r="O2823" s="407">
        <f t="shared" ref="O2823:O2886" si="314">VALUE(IF(E2823="Privately Rented Home",K2823-L2823,0))</f>
        <v>0</v>
      </c>
      <c r="P2823" s="411" t="str">
        <f t="shared" si="310"/>
        <v/>
      </c>
      <c r="Q2823" s="412" t="str">
        <f t="shared" si="311"/>
        <v/>
      </c>
      <c r="Z2823" s="364"/>
    </row>
    <row r="2824" spans="2:26">
      <c r="B2824" s="406">
        <v>2819</v>
      </c>
      <c r="C2824" s="364"/>
      <c r="D2824" s="364" t="str">
        <f t="shared" si="309"/>
        <v xml:space="preserve">#2819 : </v>
      </c>
      <c r="E2824" s="365"/>
      <c r="F2824" s="365"/>
      <c r="G2824" s="365"/>
      <c r="H2824" s="365"/>
      <c r="I2824" s="365"/>
      <c r="J2824" s="365"/>
      <c r="K2824" s="417"/>
      <c r="L2824" s="407">
        <f t="shared" si="308"/>
        <v>0</v>
      </c>
      <c r="M2824" s="407">
        <f t="shared" si="312"/>
        <v>0</v>
      </c>
      <c r="N2824" s="407">
        <f t="shared" si="313"/>
        <v>0</v>
      </c>
      <c r="O2824" s="407">
        <f t="shared" si="314"/>
        <v>0</v>
      </c>
      <c r="P2824" s="411" t="str">
        <f t="shared" si="310"/>
        <v/>
      </c>
      <c r="Q2824" s="412" t="str">
        <f t="shared" si="311"/>
        <v/>
      </c>
      <c r="Z2824" s="364"/>
    </row>
    <row r="2825" spans="2:26">
      <c r="B2825" s="406">
        <v>2820</v>
      </c>
      <c r="C2825" s="364"/>
      <c r="D2825" s="364" t="str">
        <f t="shared" si="309"/>
        <v xml:space="preserve">#2820 : </v>
      </c>
      <c r="E2825" s="365"/>
      <c r="F2825" s="365"/>
      <c r="G2825" s="365"/>
      <c r="H2825" s="365"/>
      <c r="I2825" s="365"/>
      <c r="J2825" s="365"/>
      <c r="K2825" s="417"/>
      <c r="L2825" s="407">
        <f t="shared" ref="L2825:L2888" si="315">VALUE(
IF(AND(E2825="Privately Rented Home",K2825&gt;=$L$3/0.7),$L$3,
IF(AND(E2825="Privately Rented Home",K2825&lt;$L$3/0.7),K2825*0.7,
IF(AND(E2825="Privately Owned Home",K2825&gt;=0),K2825,
"0"))))</f>
        <v>0</v>
      </c>
      <c r="M2825" s="407">
        <f t="shared" si="312"/>
        <v>0</v>
      </c>
      <c r="N2825" s="407">
        <f t="shared" si="313"/>
        <v>0</v>
      </c>
      <c r="O2825" s="407">
        <f t="shared" si="314"/>
        <v>0</v>
      </c>
      <c r="P2825" s="411" t="str">
        <f t="shared" si="310"/>
        <v/>
      </c>
      <c r="Q2825" s="412" t="str">
        <f t="shared" si="311"/>
        <v/>
      </c>
      <c r="Z2825" s="364"/>
    </row>
    <row r="2826" spans="2:26">
      <c r="B2826" s="406">
        <v>2821</v>
      </c>
      <c r="C2826" s="364"/>
      <c r="D2826" s="364" t="str">
        <f t="shared" si="309"/>
        <v xml:space="preserve">#2821 : </v>
      </c>
      <c r="E2826" s="365"/>
      <c r="F2826" s="365"/>
      <c r="G2826" s="365"/>
      <c r="H2826" s="365"/>
      <c r="I2826" s="365"/>
      <c r="J2826" s="365"/>
      <c r="K2826" s="417"/>
      <c r="L2826" s="407">
        <f t="shared" si="315"/>
        <v>0</v>
      </c>
      <c r="M2826" s="407">
        <f t="shared" si="312"/>
        <v>0</v>
      </c>
      <c r="N2826" s="407">
        <f t="shared" si="313"/>
        <v>0</v>
      </c>
      <c r="O2826" s="407">
        <f t="shared" si="314"/>
        <v>0</v>
      </c>
      <c r="P2826" s="411" t="str">
        <f t="shared" si="310"/>
        <v/>
      </c>
      <c r="Q2826" s="412" t="str">
        <f t="shared" si="311"/>
        <v/>
      </c>
      <c r="Z2826" s="364"/>
    </row>
    <row r="2827" spans="2:26">
      <c r="B2827" s="406">
        <v>2822</v>
      </c>
      <c r="C2827" s="364"/>
      <c r="D2827" s="364" t="str">
        <f t="shared" si="309"/>
        <v xml:space="preserve">#2822 : </v>
      </c>
      <c r="E2827" s="365"/>
      <c r="F2827" s="365"/>
      <c r="G2827" s="365"/>
      <c r="H2827" s="365"/>
      <c r="I2827" s="365"/>
      <c r="J2827" s="365"/>
      <c r="K2827" s="417"/>
      <c r="L2827" s="407">
        <f t="shared" si="315"/>
        <v>0</v>
      </c>
      <c r="M2827" s="407">
        <f t="shared" si="312"/>
        <v>0</v>
      </c>
      <c r="N2827" s="407">
        <f t="shared" si="313"/>
        <v>0</v>
      </c>
      <c r="O2827" s="407">
        <f t="shared" si="314"/>
        <v>0</v>
      </c>
      <c r="P2827" s="411" t="str">
        <f t="shared" si="310"/>
        <v/>
      </c>
      <c r="Q2827" s="412" t="str">
        <f t="shared" si="311"/>
        <v/>
      </c>
      <c r="Z2827" s="364"/>
    </row>
    <row r="2828" spans="2:26">
      <c r="B2828" s="406">
        <v>2823</v>
      </c>
      <c r="C2828" s="364"/>
      <c r="D2828" s="364" t="str">
        <f t="shared" si="309"/>
        <v xml:space="preserve">#2823 : </v>
      </c>
      <c r="E2828" s="365"/>
      <c r="F2828" s="365"/>
      <c r="G2828" s="365"/>
      <c r="H2828" s="365"/>
      <c r="I2828" s="365"/>
      <c r="J2828" s="365"/>
      <c r="K2828" s="417"/>
      <c r="L2828" s="407">
        <f t="shared" si="315"/>
        <v>0</v>
      </c>
      <c r="M2828" s="407">
        <f t="shared" si="312"/>
        <v>0</v>
      </c>
      <c r="N2828" s="407">
        <f t="shared" si="313"/>
        <v>0</v>
      </c>
      <c r="O2828" s="407">
        <f t="shared" si="314"/>
        <v>0</v>
      </c>
      <c r="P2828" s="411" t="str">
        <f t="shared" si="310"/>
        <v/>
      </c>
      <c r="Q2828" s="412" t="str">
        <f t="shared" si="311"/>
        <v/>
      </c>
      <c r="Z2828" s="364"/>
    </row>
    <row r="2829" spans="2:26">
      <c r="B2829" s="406">
        <v>2824</v>
      </c>
      <c r="C2829" s="364"/>
      <c r="D2829" s="364" t="str">
        <f t="shared" si="309"/>
        <v xml:space="preserve">#2824 : </v>
      </c>
      <c r="E2829" s="365"/>
      <c r="F2829" s="365"/>
      <c r="G2829" s="365"/>
      <c r="H2829" s="365"/>
      <c r="I2829" s="365"/>
      <c r="J2829" s="365"/>
      <c r="K2829" s="417"/>
      <c r="L2829" s="407">
        <f t="shared" si="315"/>
        <v>0</v>
      </c>
      <c r="M2829" s="407">
        <f t="shared" si="312"/>
        <v>0</v>
      </c>
      <c r="N2829" s="407">
        <f t="shared" si="313"/>
        <v>0</v>
      </c>
      <c r="O2829" s="407">
        <f t="shared" si="314"/>
        <v>0</v>
      </c>
      <c r="P2829" s="411" t="str">
        <f t="shared" si="310"/>
        <v/>
      </c>
      <c r="Q2829" s="412" t="str">
        <f t="shared" si="311"/>
        <v/>
      </c>
      <c r="Z2829" s="364"/>
    </row>
    <row r="2830" spans="2:26">
      <c r="B2830" s="406">
        <v>2825</v>
      </c>
      <c r="C2830" s="364"/>
      <c r="D2830" s="364" t="str">
        <f t="shared" si="309"/>
        <v xml:space="preserve">#2825 : </v>
      </c>
      <c r="E2830" s="365"/>
      <c r="F2830" s="365"/>
      <c r="G2830" s="365"/>
      <c r="H2830" s="365"/>
      <c r="I2830" s="365"/>
      <c r="J2830" s="365"/>
      <c r="K2830" s="417"/>
      <c r="L2830" s="407">
        <f t="shared" si="315"/>
        <v>0</v>
      </c>
      <c r="M2830" s="407">
        <f t="shared" si="312"/>
        <v>0</v>
      </c>
      <c r="N2830" s="407">
        <f t="shared" si="313"/>
        <v>0</v>
      </c>
      <c r="O2830" s="407">
        <f t="shared" si="314"/>
        <v>0</v>
      </c>
      <c r="P2830" s="411" t="str">
        <f t="shared" si="310"/>
        <v/>
      </c>
      <c r="Q2830" s="412" t="str">
        <f t="shared" si="311"/>
        <v/>
      </c>
      <c r="Z2830" s="364"/>
    </row>
    <row r="2831" spans="2:26">
      <c r="B2831" s="406">
        <v>2826</v>
      </c>
      <c r="C2831" s="364"/>
      <c r="D2831" s="364" t="str">
        <f t="shared" si="309"/>
        <v xml:space="preserve">#2826 : </v>
      </c>
      <c r="E2831" s="365"/>
      <c r="F2831" s="365"/>
      <c r="G2831" s="365"/>
      <c r="H2831" s="365"/>
      <c r="I2831" s="365"/>
      <c r="J2831" s="365"/>
      <c r="K2831" s="417"/>
      <c r="L2831" s="407">
        <f t="shared" si="315"/>
        <v>0</v>
      </c>
      <c r="M2831" s="407">
        <f t="shared" si="312"/>
        <v>0</v>
      </c>
      <c r="N2831" s="407">
        <f t="shared" si="313"/>
        <v>0</v>
      </c>
      <c r="O2831" s="407">
        <f t="shared" si="314"/>
        <v>0</v>
      </c>
      <c r="P2831" s="411" t="str">
        <f t="shared" si="310"/>
        <v/>
      </c>
      <c r="Q2831" s="412" t="str">
        <f t="shared" si="311"/>
        <v/>
      </c>
      <c r="Z2831" s="364"/>
    </row>
    <row r="2832" spans="2:26">
      <c r="B2832" s="406">
        <v>2827</v>
      </c>
      <c r="C2832" s="364"/>
      <c r="D2832" s="364" t="str">
        <f t="shared" si="309"/>
        <v xml:space="preserve">#2827 : </v>
      </c>
      <c r="E2832" s="365"/>
      <c r="F2832" s="365"/>
      <c r="G2832" s="365"/>
      <c r="H2832" s="365"/>
      <c r="I2832" s="365"/>
      <c r="J2832" s="365"/>
      <c r="K2832" s="417"/>
      <c r="L2832" s="407">
        <f t="shared" si="315"/>
        <v>0</v>
      </c>
      <c r="M2832" s="407">
        <f t="shared" si="312"/>
        <v>0</v>
      </c>
      <c r="N2832" s="407">
        <f t="shared" si="313"/>
        <v>0</v>
      </c>
      <c r="O2832" s="407">
        <f t="shared" si="314"/>
        <v>0</v>
      </c>
      <c r="P2832" s="411" t="str">
        <f t="shared" si="310"/>
        <v/>
      </c>
      <c r="Q2832" s="412" t="str">
        <f t="shared" si="311"/>
        <v/>
      </c>
      <c r="Z2832" s="364"/>
    </row>
    <row r="2833" spans="2:26">
      <c r="B2833" s="406">
        <v>2828</v>
      </c>
      <c r="C2833" s="364"/>
      <c r="D2833" s="364" t="str">
        <f t="shared" si="309"/>
        <v xml:space="preserve">#2828 : </v>
      </c>
      <c r="E2833" s="365"/>
      <c r="F2833" s="365"/>
      <c r="G2833" s="365"/>
      <c r="H2833" s="365"/>
      <c r="I2833" s="365"/>
      <c r="J2833" s="365"/>
      <c r="K2833" s="417"/>
      <c r="L2833" s="407">
        <f t="shared" si="315"/>
        <v>0</v>
      </c>
      <c r="M2833" s="407">
        <f t="shared" si="312"/>
        <v>0</v>
      </c>
      <c r="N2833" s="407">
        <f t="shared" si="313"/>
        <v>0</v>
      </c>
      <c r="O2833" s="407">
        <f t="shared" si="314"/>
        <v>0</v>
      </c>
      <c r="P2833" s="411" t="str">
        <f t="shared" si="310"/>
        <v/>
      </c>
      <c r="Q2833" s="412" t="str">
        <f t="shared" si="311"/>
        <v/>
      </c>
      <c r="Z2833" s="364"/>
    </row>
    <row r="2834" spans="2:26">
      <c r="B2834" s="406">
        <v>2829</v>
      </c>
      <c r="C2834" s="364"/>
      <c r="D2834" s="364" t="str">
        <f t="shared" si="309"/>
        <v xml:space="preserve">#2829 : </v>
      </c>
      <c r="E2834" s="365"/>
      <c r="F2834" s="365"/>
      <c r="G2834" s="365"/>
      <c r="H2834" s="365"/>
      <c r="I2834" s="365"/>
      <c r="J2834" s="365"/>
      <c r="K2834" s="417"/>
      <c r="L2834" s="407">
        <f t="shared" si="315"/>
        <v>0</v>
      </c>
      <c r="M2834" s="407">
        <f t="shared" si="312"/>
        <v>0</v>
      </c>
      <c r="N2834" s="407">
        <f t="shared" si="313"/>
        <v>0</v>
      </c>
      <c r="O2834" s="407">
        <f t="shared" si="314"/>
        <v>0</v>
      </c>
      <c r="P2834" s="411" t="str">
        <f t="shared" si="310"/>
        <v/>
      </c>
      <c r="Q2834" s="412" t="str">
        <f t="shared" si="311"/>
        <v/>
      </c>
      <c r="Z2834" s="364"/>
    </row>
    <row r="2835" spans="2:26">
      <c r="B2835" s="406">
        <v>2830</v>
      </c>
      <c r="C2835" s="364"/>
      <c r="D2835" s="364" t="str">
        <f t="shared" si="309"/>
        <v xml:space="preserve">#2830 : </v>
      </c>
      <c r="E2835" s="365"/>
      <c r="F2835" s="365"/>
      <c r="G2835" s="365"/>
      <c r="H2835" s="365"/>
      <c r="I2835" s="365"/>
      <c r="J2835" s="365"/>
      <c r="K2835" s="417"/>
      <c r="L2835" s="407">
        <f t="shared" si="315"/>
        <v>0</v>
      </c>
      <c r="M2835" s="407">
        <f t="shared" si="312"/>
        <v>0</v>
      </c>
      <c r="N2835" s="407">
        <f t="shared" si="313"/>
        <v>0</v>
      </c>
      <c r="O2835" s="407">
        <f t="shared" si="314"/>
        <v>0</v>
      </c>
      <c r="P2835" s="411" t="str">
        <f t="shared" si="310"/>
        <v/>
      </c>
      <c r="Q2835" s="412" t="str">
        <f t="shared" si="311"/>
        <v/>
      </c>
      <c r="Z2835" s="364"/>
    </row>
    <row r="2836" spans="2:26">
      <c r="B2836" s="406">
        <v>2831</v>
      </c>
      <c r="C2836" s="364"/>
      <c r="D2836" s="364" t="str">
        <f t="shared" si="309"/>
        <v xml:space="preserve">#2831 : </v>
      </c>
      <c r="E2836" s="365"/>
      <c r="F2836" s="365"/>
      <c r="G2836" s="365"/>
      <c r="H2836" s="365"/>
      <c r="I2836" s="365"/>
      <c r="J2836" s="365"/>
      <c r="K2836" s="417"/>
      <c r="L2836" s="407">
        <f t="shared" si="315"/>
        <v>0</v>
      </c>
      <c r="M2836" s="407">
        <f t="shared" si="312"/>
        <v>0</v>
      </c>
      <c r="N2836" s="407">
        <f t="shared" si="313"/>
        <v>0</v>
      </c>
      <c r="O2836" s="407">
        <f t="shared" si="314"/>
        <v>0</v>
      </c>
      <c r="P2836" s="411" t="str">
        <f t="shared" si="310"/>
        <v/>
      </c>
      <c r="Q2836" s="412" t="str">
        <f t="shared" si="311"/>
        <v/>
      </c>
      <c r="Z2836" s="364"/>
    </row>
    <row r="2837" spans="2:26">
      <c r="B2837" s="406">
        <v>2832</v>
      </c>
      <c r="C2837" s="364"/>
      <c r="D2837" s="364" t="str">
        <f t="shared" si="309"/>
        <v xml:space="preserve">#2832 : </v>
      </c>
      <c r="E2837" s="365"/>
      <c r="F2837" s="365"/>
      <c r="G2837" s="365"/>
      <c r="H2837" s="365"/>
      <c r="I2837" s="365"/>
      <c r="J2837" s="365"/>
      <c r="K2837" s="417"/>
      <c r="L2837" s="407">
        <f t="shared" si="315"/>
        <v>0</v>
      </c>
      <c r="M2837" s="407">
        <f t="shared" si="312"/>
        <v>0</v>
      </c>
      <c r="N2837" s="407">
        <f t="shared" si="313"/>
        <v>0</v>
      </c>
      <c r="O2837" s="407">
        <f t="shared" si="314"/>
        <v>0</v>
      </c>
      <c r="P2837" s="411" t="str">
        <f t="shared" si="310"/>
        <v/>
      </c>
      <c r="Q2837" s="412" t="str">
        <f t="shared" si="311"/>
        <v/>
      </c>
      <c r="Z2837" s="364"/>
    </row>
    <row r="2838" spans="2:26">
      <c r="B2838" s="406">
        <v>2833</v>
      </c>
      <c r="C2838" s="364"/>
      <c r="D2838" s="364" t="str">
        <f t="shared" ref="D2838:D2901" si="316">"#"&amp;B2838&amp;" : "&amp;C2838</f>
        <v xml:space="preserve">#2833 : </v>
      </c>
      <c r="E2838" s="365"/>
      <c r="F2838" s="365"/>
      <c r="G2838" s="365"/>
      <c r="H2838" s="365"/>
      <c r="I2838" s="365"/>
      <c r="J2838" s="365"/>
      <c r="K2838" s="417"/>
      <c r="L2838" s="407">
        <f t="shared" si="315"/>
        <v>0</v>
      </c>
      <c r="M2838" s="407">
        <f t="shared" si="312"/>
        <v>0</v>
      </c>
      <c r="N2838" s="407">
        <f t="shared" si="313"/>
        <v>0</v>
      </c>
      <c r="O2838" s="407">
        <f t="shared" si="314"/>
        <v>0</v>
      </c>
      <c r="P2838" s="411" t="str">
        <f t="shared" si="310"/>
        <v/>
      </c>
      <c r="Q2838" s="412" t="str">
        <f t="shared" si="311"/>
        <v/>
      </c>
      <c r="Z2838" s="364"/>
    </row>
    <row r="2839" spans="2:26">
      <c r="B2839" s="406">
        <v>2834</v>
      </c>
      <c r="C2839" s="364"/>
      <c r="D2839" s="364" t="str">
        <f t="shared" si="316"/>
        <v xml:space="preserve">#2834 : </v>
      </c>
      <c r="E2839" s="365"/>
      <c r="F2839" s="365"/>
      <c r="G2839" s="365"/>
      <c r="H2839" s="365"/>
      <c r="I2839" s="365"/>
      <c r="J2839" s="365"/>
      <c r="K2839" s="417"/>
      <c r="L2839" s="407">
        <f t="shared" si="315"/>
        <v>0</v>
      </c>
      <c r="M2839" s="407">
        <f t="shared" si="312"/>
        <v>0</v>
      </c>
      <c r="N2839" s="407">
        <f t="shared" si="313"/>
        <v>0</v>
      </c>
      <c r="O2839" s="407">
        <f t="shared" si="314"/>
        <v>0</v>
      </c>
      <c r="P2839" s="411" t="str">
        <f t="shared" si="310"/>
        <v/>
      </c>
      <c r="Q2839" s="412" t="str">
        <f t="shared" si="311"/>
        <v/>
      </c>
      <c r="Z2839" s="364"/>
    </row>
    <row r="2840" spans="2:26">
      <c r="B2840" s="406">
        <v>2835</v>
      </c>
      <c r="C2840" s="364"/>
      <c r="D2840" s="364" t="str">
        <f t="shared" si="316"/>
        <v xml:space="preserve">#2835 : </v>
      </c>
      <c r="E2840" s="365"/>
      <c r="F2840" s="365"/>
      <c r="G2840" s="365"/>
      <c r="H2840" s="365"/>
      <c r="I2840" s="365"/>
      <c r="J2840" s="365"/>
      <c r="K2840" s="417"/>
      <c r="L2840" s="407">
        <f t="shared" si="315"/>
        <v>0</v>
      </c>
      <c r="M2840" s="407">
        <f t="shared" si="312"/>
        <v>0</v>
      </c>
      <c r="N2840" s="407">
        <f t="shared" si="313"/>
        <v>0</v>
      </c>
      <c r="O2840" s="407">
        <f t="shared" si="314"/>
        <v>0</v>
      </c>
      <c r="P2840" s="411" t="str">
        <f t="shared" si="310"/>
        <v/>
      </c>
      <c r="Q2840" s="412" t="str">
        <f t="shared" si="311"/>
        <v/>
      </c>
      <c r="Z2840" s="364"/>
    </row>
    <row r="2841" spans="2:26">
      <c r="B2841" s="406">
        <v>2836</v>
      </c>
      <c r="C2841" s="364"/>
      <c r="D2841" s="364" t="str">
        <f t="shared" si="316"/>
        <v xml:space="preserve">#2836 : </v>
      </c>
      <c r="E2841" s="365"/>
      <c r="F2841" s="365"/>
      <c r="G2841" s="365"/>
      <c r="H2841" s="365"/>
      <c r="I2841" s="365"/>
      <c r="J2841" s="365"/>
      <c r="K2841" s="417"/>
      <c r="L2841" s="407">
        <f t="shared" si="315"/>
        <v>0</v>
      </c>
      <c r="M2841" s="407">
        <f t="shared" si="312"/>
        <v>0</v>
      </c>
      <c r="N2841" s="407">
        <f t="shared" si="313"/>
        <v>0</v>
      </c>
      <c r="O2841" s="407">
        <f t="shared" si="314"/>
        <v>0</v>
      </c>
      <c r="P2841" s="411" t="str">
        <f t="shared" si="310"/>
        <v/>
      </c>
      <c r="Q2841" s="412" t="str">
        <f t="shared" si="311"/>
        <v/>
      </c>
      <c r="Z2841" s="364"/>
    </row>
    <row r="2842" spans="2:26">
      <c r="B2842" s="406">
        <v>2837</v>
      </c>
      <c r="C2842" s="364"/>
      <c r="D2842" s="364" t="str">
        <f t="shared" si="316"/>
        <v xml:space="preserve">#2837 : </v>
      </c>
      <c r="E2842" s="365"/>
      <c r="F2842" s="365"/>
      <c r="G2842" s="365"/>
      <c r="H2842" s="365"/>
      <c r="I2842" s="365"/>
      <c r="J2842" s="365"/>
      <c r="K2842" s="417"/>
      <c r="L2842" s="407">
        <f t="shared" si="315"/>
        <v>0</v>
      </c>
      <c r="M2842" s="407">
        <f t="shared" si="312"/>
        <v>0</v>
      </c>
      <c r="N2842" s="407">
        <f t="shared" si="313"/>
        <v>0</v>
      </c>
      <c r="O2842" s="407">
        <f t="shared" si="314"/>
        <v>0</v>
      </c>
      <c r="P2842" s="411" t="str">
        <f t="shared" si="310"/>
        <v/>
      </c>
      <c r="Q2842" s="412" t="str">
        <f t="shared" si="311"/>
        <v/>
      </c>
      <c r="Z2842" s="364"/>
    </row>
    <row r="2843" spans="2:26">
      <c r="B2843" s="406">
        <v>2838</v>
      </c>
      <c r="C2843" s="364"/>
      <c r="D2843" s="364" t="str">
        <f t="shared" si="316"/>
        <v xml:space="preserve">#2838 : </v>
      </c>
      <c r="E2843" s="365"/>
      <c r="F2843" s="365"/>
      <c r="G2843" s="365"/>
      <c r="H2843" s="365"/>
      <c r="I2843" s="365"/>
      <c r="J2843" s="365"/>
      <c r="K2843" s="417"/>
      <c r="L2843" s="407">
        <f t="shared" si="315"/>
        <v>0</v>
      </c>
      <c r="M2843" s="407">
        <f t="shared" si="312"/>
        <v>0</v>
      </c>
      <c r="N2843" s="407">
        <f t="shared" si="313"/>
        <v>0</v>
      </c>
      <c r="O2843" s="407">
        <f t="shared" si="314"/>
        <v>0</v>
      </c>
      <c r="P2843" s="411" t="str">
        <f t="shared" si="310"/>
        <v/>
      </c>
      <c r="Q2843" s="412" t="str">
        <f t="shared" si="311"/>
        <v/>
      </c>
      <c r="Z2843" s="364"/>
    </row>
    <row r="2844" spans="2:26">
      <c r="B2844" s="406">
        <v>2839</v>
      </c>
      <c r="C2844" s="364"/>
      <c r="D2844" s="364" t="str">
        <f t="shared" si="316"/>
        <v xml:space="preserve">#2839 : </v>
      </c>
      <c r="E2844" s="365"/>
      <c r="F2844" s="365"/>
      <c r="G2844" s="365"/>
      <c r="H2844" s="365"/>
      <c r="I2844" s="365"/>
      <c r="J2844" s="365"/>
      <c r="K2844" s="417"/>
      <c r="L2844" s="407">
        <f t="shared" si="315"/>
        <v>0</v>
      </c>
      <c r="M2844" s="407">
        <f t="shared" si="312"/>
        <v>0</v>
      </c>
      <c r="N2844" s="407">
        <f t="shared" si="313"/>
        <v>0</v>
      </c>
      <c r="O2844" s="407">
        <f t="shared" si="314"/>
        <v>0</v>
      </c>
      <c r="P2844" s="411" t="str">
        <f t="shared" si="310"/>
        <v/>
      </c>
      <c r="Q2844" s="412" t="str">
        <f t="shared" si="311"/>
        <v/>
      </c>
      <c r="Z2844" s="364"/>
    </row>
    <row r="2845" spans="2:26">
      <c r="B2845" s="406">
        <v>2840</v>
      </c>
      <c r="C2845" s="364"/>
      <c r="D2845" s="364" t="str">
        <f t="shared" si="316"/>
        <v xml:space="preserve">#2840 : </v>
      </c>
      <c r="E2845" s="365"/>
      <c r="F2845" s="365"/>
      <c r="G2845" s="365"/>
      <c r="H2845" s="365"/>
      <c r="I2845" s="365"/>
      <c r="J2845" s="365"/>
      <c r="K2845" s="417"/>
      <c r="L2845" s="407">
        <f t="shared" si="315"/>
        <v>0</v>
      </c>
      <c r="M2845" s="407">
        <f t="shared" si="312"/>
        <v>0</v>
      </c>
      <c r="N2845" s="407">
        <f t="shared" si="313"/>
        <v>0</v>
      </c>
      <c r="O2845" s="407">
        <f t="shared" si="314"/>
        <v>0</v>
      </c>
      <c r="P2845" s="411" t="str">
        <f t="shared" si="310"/>
        <v/>
      </c>
      <c r="Q2845" s="412" t="str">
        <f t="shared" si="311"/>
        <v/>
      </c>
      <c r="Z2845" s="364"/>
    </row>
    <row r="2846" spans="2:26">
      <c r="B2846" s="406">
        <v>2841</v>
      </c>
      <c r="C2846" s="364"/>
      <c r="D2846" s="364" t="str">
        <f t="shared" si="316"/>
        <v xml:space="preserve">#2841 : </v>
      </c>
      <c r="E2846" s="365"/>
      <c r="F2846" s="365"/>
      <c r="G2846" s="365"/>
      <c r="H2846" s="365"/>
      <c r="I2846" s="365"/>
      <c r="J2846" s="365"/>
      <c r="K2846" s="417"/>
      <c r="L2846" s="407">
        <f t="shared" si="315"/>
        <v>0</v>
      </c>
      <c r="M2846" s="407">
        <f t="shared" si="312"/>
        <v>0</v>
      </c>
      <c r="N2846" s="407">
        <f t="shared" si="313"/>
        <v>0</v>
      </c>
      <c r="O2846" s="407">
        <f t="shared" si="314"/>
        <v>0</v>
      </c>
      <c r="P2846" s="411" t="str">
        <f t="shared" si="310"/>
        <v/>
      </c>
      <c r="Q2846" s="412" t="str">
        <f t="shared" si="311"/>
        <v/>
      </c>
      <c r="Z2846" s="364"/>
    </row>
    <row r="2847" spans="2:26">
      <c r="B2847" s="406">
        <v>2842</v>
      </c>
      <c r="C2847" s="364"/>
      <c r="D2847" s="364" t="str">
        <f t="shared" si="316"/>
        <v xml:space="preserve">#2842 : </v>
      </c>
      <c r="E2847" s="365"/>
      <c r="F2847" s="365"/>
      <c r="G2847" s="365"/>
      <c r="H2847" s="365"/>
      <c r="I2847" s="365"/>
      <c r="J2847" s="365"/>
      <c r="K2847" s="417"/>
      <c r="L2847" s="407">
        <f t="shared" si="315"/>
        <v>0</v>
      </c>
      <c r="M2847" s="407">
        <f t="shared" si="312"/>
        <v>0</v>
      </c>
      <c r="N2847" s="407">
        <f t="shared" si="313"/>
        <v>0</v>
      </c>
      <c r="O2847" s="407">
        <f t="shared" si="314"/>
        <v>0</v>
      </c>
      <c r="P2847" s="411" t="str">
        <f t="shared" si="310"/>
        <v/>
      </c>
      <c r="Q2847" s="412" t="str">
        <f t="shared" si="311"/>
        <v/>
      </c>
      <c r="Z2847" s="364"/>
    </row>
    <row r="2848" spans="2:26">
      <c r="B2848" s="406">
        <v>2843</v>
      </c>
      <c r="C2848" s="364"/>
      <c r="D2848" s="364" t="str">
        <f t="shared" si="316"/>
        <v xml:space="preserve">#2843 : </v>
      </c>
      <c r="E2848" s="365"/>
      <c r="F2848" s="365"/>
      <c r="G2848" s="365"/>
      <c r="H2848" s="365"/>
      <c r="I2848" s="365"/>
      <c r="J2848" s="365"/>
      <c r="K2848" s="417"/>
      <c r="L2848" s="407">
        <f t="shared" si="315"/>
        <v>0</v>
      </c>
      <c r="M2848" s="407">
        <f t="shared" si="312"/>
        <v>0</v>
      </c>
      <c r="N2848" s="407">
        <f t="shared" si="313"/>
        <v>0</v>
      </c>
      <c r="O2848" s="407">
        <f t="shared" si="314"/>
        <v>0</v>
      </c>
      <c r="P2848" s="411" t="str">
        <f t="shared" si="310"/>
        <v/>
      </c>
      <c r="Q2848" s="412" t="str">
        <f t="shared" si="311"/>
        <v/>
      </c>
      <c r="Z2848" s="364"/>
    </row>
    <row r="2849" spans="2:26">
      <c r="B2849" s="406">
        <v>2844</v>
      </c>
      <c r="C2849" s="364"/>
      <c r="D2849" s="364" t="str">
        <f t="shared" si="316"/>
        <v xml:space="preserve">#2844 : </v>
      </c>
      <c r="E2849" s="365"/>
      <c r="F2849" s="365"/>
      <c r="G2849" s="365"/>
      <c r="H2849" s="365"/>
      <c r="I2849" s="365"/>
      <c r="J2849" s="365"/>
      <c r="K2849" s="417"/>
      <c r="L2849" s="407">
        <f t="shared" si="315"/>
        <v>0</v>
      </c>
      <c r="M2849" s="407">
        <f t="shared" si="312"/>
        <v>0</v>
      </c>
      <c r="N2849" s="407">
        <f t="shared" si="313"/>
        <v>0</v>
      </c>
      <c r="O2849" s="407">
        <f t="shared" si="314"/>
        <v>0</v>
      </c>
      <c r="P2849" s="411" t="str">
        <f t="shared" si="310"/>
        <v/>
      </c>
      <c r="Q2849" s="412" t="str">
        <f t="shared" si="311"/>
        <v/>
      </c>
      <c r="Z2849" s="364"/>
    </row>
    <row r="2850" spans="2:26">
      <c r="B2850" s="406">
        <v>2845</v>
      </c>
      <c r="C2850" s="364"/>
      <c r="D2850" s="364" t="str">
        <f t="shared" si="316"/>
        <v xml:space="preserve">#2845 : </v>
      </c>
      <c r="E2850" s="365"/>
      <c r="F2850" s="365"/>
      <c r="G2850" s="365"/>
      <c r="H2850" s="365"/>
      <c r="I2850" s="365"/>
      <c r="J2850" s="365"/>
      <c r="K2850" s="417"/>
      <c r="L2850" s="407">
        <f t="shared" si="315"/>
        <v>0</v>
      </c>
      <c r="M2850" s="407">
        <f t="shared" si="312"/>
        <v>0</v>
      </c>
      <c r="N2850" s="407">
        <f t="shared" si="313"/>
        <v>0</v>
      </c>
      <c r="O2850" s="407">
        <f t="shared" si="314"/>
        <v>0</v>
      </c>
      <c r="P2850" s="411" t="str">
        <f t="shared" si="310"/>
        <v/>
      </c>
      <c r="Q2850" s="412" t="str">
        <f t="shared" si="311"/>
        <v/>
      </c>
      <c r="Z2850" s="364"/>
    </row>
    <row r="2851" spans="2:26">
      <c r="B2851" s="406">
        <v>2846</v>
      </c>
      <c r="C2851" s="364"/>
      <c r="D2851" s="364" t="str">
        <f t="shared" si="316"/>
        <v xml:space="preserve">#2846 : </v>
      </c>
      <c r="E2851" s="365"/>
      <c r="F2851" s="365"/>
      <c r="G2851" s="365"/>
      <c r="H2851" s="365"/>
      <c r="I2851" s="365"/>
      <c r="J2851" s="365"/>
      <c r="K2851" s="417"/>
      <c r="L2851" s="407">
        <f t="shared" si="315"/>
        <v>0</v>
      </c>
      <c r="M2851" s="407">
        <f t="shared" si="312"/>
        <v>0</v>
      </c>
      <c r="N2851" s="407">
        <f t="shared" si="313"/>
        <v>0</v>
      </c>
      <c r="O2851" s="407">
        <f t="shared" si="314"/>
        <v>0</v>
      </c>
      <c r="P2851" s="411" t="str">
        <f t="shared" si="310"/>
        <v/>
      </c>
      <c r="Q2851" s="412" t="str">
        <f t="shared" si="311"/>
        <v/>
      </c>
      <c r="Z2851" s="364"/>
    </row>
    <row r="2852" spans="2:26">
      <c r="B2852" s="406">
        <v>2847</v>
      </c>
      <c r="C2852" s="364"/>
      <c r="D2852" s="364" t="str">
        <f t="shared" si="316"/>
        <v xml:space="preserve">#2847 : </v>
      </c>
      <c r="E2852" s="365"/>
      <c r="F2852" s="365"/>
      <c r="G2852" s="365"/>
      <c r="H2852" s="365"/>
      <c r="I2852" s="365"/>
      <c r="J2852" s="365"/>
      <c r="K2852" s="417"/>
      <c r="L2852" s="407">
        <f t="shared" si="315"/>
        <v>0</v>
      </c>
      <c r="M2852" s="407">
        <f t="shared" si="312"/>
        <v>0</v>
      </c>
      <c r="N2852" s="407">
        <f t="shared" si="313"/>
        <v>0</v>
      </c>
      <c r="O2852" s="407">
        <f t="shared" si="314"/>
        <v>0</v>
      </c>
      <c r="P2852" s="411" t="str">
        <f t="shared" si="310"/>
        <v/>
      </c>
      <c r="Q2852" s="412" t="str">
        <f t="shared" si="311"/>
        <v/>
      </c>
      <c r="Z2852" s="364"/>
    </row>
    <row r="2853" spans="2:26">
      <c r="B2853" s="406">
        <v>2848</v>
      </c>
      <c r="C2853" s="364"/>
      <c r="D2853" s="364" t="str">
        <f t="shared" si="316"/>
        <v xml:space="preserve">#2848 : </v>
      </c>
      <c r="E2853" s="365"/>
      <c r="F2853" s="365"/>
      <c r="G2853" s="365"/>
      <c r="H2853" s="365"/>
      <c r="I2853" s="365"/>
      <c r="J2853" s="365"/>
      <c r="K2853" s="417"/>
      <c r="L2853" s="407">
        <f t="shared" si="315"/>
        <v>0</v>
      </c>
      <c r="M2853" s="407">
        <f t="shared" si="312"/>
        <v>0</v>
      </c>
      <c r="N2853" s="407">
        <f t="shared" si="313"/>
        <v>0</v>
      </c>
      <c r="O2853" s="407">
        <f t="shared" si="314"/>
        <v>0</v>
      </c>
      <c r="P2853" s="411" t="str">
        <f t="shared" si="310"/>
        <v/>
      </c>
      <c r="Q2853" s="412" t="str">
        <f t="shared" si="311"/>
        <v/>
      </c>
      <c r="Z2853" s="364"/>
    </row>
    <row r="2854" spans="2:26">
      <c r="B2854" s="406">
        <v>2849</v>
      </c>
      <c r="C2854" s="364"/>
      <c r="D2854" s="364" t="str">
        <f t="shared" si="316"/>
        <v xml:space="preserve">#2849 : </v>
      </c>
      <c r="E2854" s="365"/>
      <c r="F2854" s="365"/>
      <c r="G2854" s="365"/>
      <c r="H2854" s="365"/>
      <c r="I2854" s="365"/>
      <c r="J2854" s="365"/>
      <c r="K2854" s="417"/>
      <c r="L2854" s="407">
        <f t="shared" si="315"/>
        <v>0</v>
      </c>
      <c r="M2854" s="407">
        <f t="shared" si="312"/>
        <v>0</v>
      </c>
      <c r="N2854" s="407">
        <f t="shared" si="313"/>
        <v>0</v>
      </c>
      <c r="O2854" s="407">
        <f t="shared" si="314"/>
        <v>0</v>
      </c>
      <c r="P2854" s="411" t="str">
        <f t="shared" si="310"/>
        <v/>
      </c>
      <c r="Q2854" s="412" t="str">
        <f t="shared" si="311"/>
        <v/>
      </c>
      <c r="Z2854" s="364"/>
    </row>
    <row r="2855" spans="2:26">
      <c r="B2855" s="406">
        <v>2850</v>
      </c>
      <c r="C2855" s="364"/>
      <c r="D2855" s="364" t="str">
        <f t="shared" si="316"/>
        <v xml:space="preserve">#2850 : </v>
      </c>
      <c r="E2855" s="365"/>
      <c r="F2855" s="365"/>
      <c r="G2855" s="365"/>
      <c r="H2855" s="365"/>
      <c r="I2855" s="365"/>
      <c r="J2855" s="365"/>
      <c r="K2855" s="417"/>
      <c r="L2855" s="407">
        <f t="shared" si="315"/>
        <v>0</v>
      </c>
      <c r="M2855" s="407">
        <f t="shared" si="312"/>
        <v>0</v>
      </c>
      <c r="N2855" s="407">
        <f t="shared" si="313"/>
        <v>0</v>
      </c>
      <c r="O2855" s="407">
        <f t="shared" si="314"/>
        <v>0</v>
      </c>
      <c r="P2855" s="411" t="str">
        <f t="shared" si="310"/>
        <v/>
      </c>
      <c r="Q2855" s="412" t="str">
        <f t="shared" si="311"/>
        <v/>
      </c>
      <c r="Z2855" s="364"/>
    </row>
    <row r="2856" spans="2:26">
      <c r="B2856" s="406">
        <v>2851</v>
      </c>
      <c r="C2856" s="364"/>
      <c r="D2856" s="364" t="str">
        <f t="shared" si="316"/>
        <v xml:space="preserve">#2851 : </v>
      </c>
      <c r="E2856" s="365"/>
      <c r="F2856" s="365"/>
      <c r="G2856" s="365"/>
      <c r="H2856" s="365"/>
      <c r="I2856" s="365"/>
      <c r="J2856" s="365"/>
      <c r="K2856" s="417"/>
      <c r="L2856" s="407">
        <f t="shared" si="315"/>
        <v>0</v>
      </c>
      <c r="M2856" s="407">
        <f t="shared" si="312"/>
        <v>0</v>
      </c>
      <c r="N2856" s="407">
        <f t="shared" si="313"/>
        <v>0</v>
      </c>
      <c r="O2856" s="407">
        <f t="shared" si="314"/>
        <v>0</v>
      </c>
      <c r="P2856" s="411" t="str">
        <f t="shared" si="310"/>
        <v/>
      </c>
      <c r="Q2856" s="412" t="str">
        <f t="shared" si="311"/>
        <v/>
      </c>
      <c r="Z2856" s="364"/>
    </row>
    <row r="2857" spans="2:26">
      <c r="B2857" s="406">
        <v>2852</v>
      </c>
      <c r="C2857" s="364"/>
      <c r="D2857" s="364" t="str">
        <f t="shared" si="316"/>
        <v xml:space="preserve">#2852 : </v>
      </c>
      <c r="E2857" s="365"/>
      <c r="F2857" s="365"/>
      <c r="G2857" s="365"/>
      <c r="H2857" s="365"/>
      <c r="I2857" s="365"/>
      <c r="J2857" s="365"/>
      <c r="K2857" s="417"/>
      <c r="L2857" s="407">
        <f t="shared" si="315"/>
        <v>0</v>
      </c>
      <c r="M2857" s="407">
        <f t="shared" si="312"/>
        <v>0</v>
      </c>
      <c r="N2857" s="407">
        <f t="shared" si="313"/>
        <v>0</v>
      </c>
      <c r="O2857" s="407">
        <f t="shared" si="314"/>
        <v>0</v>
      </c>
      <c r="P2857" s="411" t="str">
        <f t="shared" si="310"/>
        <v/>
      </c>
      <c r="Q2857" s="412" t="str">
        <f t="shared" si="311"/>
        <v/>
      </c>
      <c r="Z2857" s="364"/>
    </row>
    <row r="2858" spans="2:26">
      <c r="B2858" s="406">
        <v>2853</v>
      </c>
      <c r="C2858" s="364"/>
      <c r="D2858" s="364" t="str">
        <f t="shared" si="316"/>
        <v xml:space="preserve">#2853 : </v>
      </c>
      <c r="E2858" s="365"/>
      <c r="F2858" s="365"/>
      <c r="G2858" s="365"/>
      <c r="H2858" s="365"/>
      <c r="I2858" s="365"/>
      <c r="J2858" s="365"/>
      <c r="K2858" s="417"/>
      <c r="L2858" s="407">
        <f t="shared" si="315"/>
        <v>0</v>
      </c>
      <c r="M2858" s="407">
        <f t="shared" si="312"/>
        <v>0</v>
      </c>
      <c r="N2858" s="407">
        <f t="shared" si="313"/>
        <v>0</v>
      </c>
      <c r="O2858" s="407">
        <f t="shared" si="314"/>
        <v>0</v>
      </c>
      <c r="P2858" s="411" t="str">
        <f t="shared" si="310"/>
        <v/>
      </c>
      <c r="Q2858" s="412" t="str">
        <f t="shared" si="311"/>
        <v/>
      </c>
      <c r="Z2858" s="364"/>
    </row>
    <row r="2859" spans="2:26">
      <c r="B2859" s="406">
        <v>2854</v>
      </c>
      <c r="C2859" s="364"/>
      <c r="D2859" s="364" t="str">
        <f t="shared" si="316"/>
        <v xml:space="preserve">#2854 : </v>
      </c>
      <c r="E2859" s="365"/>
      <c r="F2859" s="365"/>
      <c r="G2859" s="365"/>
      <c r="H2859" s="365"/>
      <c r="I2859" s="365"/>
      <c r="J2859" s="365"/>
      <c r="K2859" s="417"/>
      <c r="L2859" s="407">
        <f t="shared" si="315"/>
        <v>0</v>
      </c>
      <c r="M2859" s="407">
        <f t="shared" si="312"/>
        <v>0</v>
      </c>
      <c r="N2859" s="407">
        <f t="shared" si="313"/>
        <v>0</v>
      </c>
      <c r="O2859" s="407">
        <f t="shared" si="314"/>
        <v>0</v>
      </c>
      <c r="P2859" s="411" t="str">
        <f t="shared" si="310"/>
        <v/>
      </c>
      <c r="Q2859" s="412" t="str">
        <f t="shared" si="311"/>
        <v/>
      </c>
      <c r="Z2859" s="364"/>
    </row>
    <row r="2860" spans="2:26">
      <c r="B2860" s="406">
        <v>2855</v>
      </c>
      <c r="C2860" s="364"/>
      <c r="D2860" s="364" t="str">
        <f t="shared" si="316"/>
        <v xml:space="preserve">#2855 : </v>
      </c>
      <c r="E2860" s="365"/>
      <c r="F2860" s="365"/>
      <c r="G2860" s="365"/>
      <c r="H2860" s="365"/>
      <c r="I2860" s="365"/>
      <c r="J2860" s="365"/>
      <c r="K2860" s="417"/>
      <c r="L2860" s="407">
        <f t="shared" si="315"/>
        <v>0</v>
      </c>
      <c r="M2860" s="407">
        <f t="shared" si="312"/>
        <v>0</v>
      </c>
      <c r="N2860" s="407">
        <f t="shared" si="313"/>
        <v>0</v>
      </c>
      <c r="O2860" s="407">
        <f t="shared" si="314"/>
        <v>0</v>
      </c>
      <c r="P2860" s="411" t="str">
        <f t="shared" si="310"/>
        <v/>
      </c>
      <c r="Q2860" s="412" t="str">
        <f t="shared" si="311"/>
        <v/>
      </c>
      <c r="Z2860" s="364"/>
    </row>
    <row r="2861" spans="2:26">
      <c r="B2861" s="406">
        <v>2856</v>
      </c>
      <c r="C2861" s="364"/>
      <c r="D2861" s="364" t="str">
        <f t="shared" si="316"/>
        <v xml:space="preserve">#2856 : </v>
      </c>
      <c r="E2861" s="365"/>
      <c r="F2861" s="365"/>
      <c r="G2861" s="365"/>
      <c r="H2861" s="365"/>
      <c r="I2861" s="365"/>
      <c r="J2861" s="365"/>
      <c r="K2861" s="417"/>
      <c r="L2861" s="407">
        <f t="shared" si="315"/>
        <v>0</v>
      </c>
      <c r="M2861" s="407">
        <f t="shared" si="312"/>
        <v>0</v>
      </c>
      <c r="N2861" s="407">
        <f t="shared" si="313"/>
        <v>0</v>
      </c>
      <c r="O2861" s="407">
        <f t="shared" si="314"/>
        <v>0</v>
      </c>
      <c r="P2861" s="411" t="str">
        <f t="shared" si="310"/>
        <v/>
      </c>
      <c r="Q2861" s="412" t="str">
        <f t="shared" si="311"/>
        <v/>
      </c>
      <c r="Z2861" s="364"/>
    </row>
    <row r="2862" spans="2:26">
      <c r="B2862" s="406">
        <v>2857</v>
      </c>
      <c r="C2862" s="364"/>
      <c r="D2862" s="364" t="str">
        <f t="shared" si="316"/>
        <v xml:space="preserve">#2857 : </v>
      </c>
      <c r="E2862" s="365"/>
      <c r="F2862" s="365"/>
      <c r="G2862" s="365"/>
      <c r="H2862" s="365"/>
      <c r="I2862" s="365"/>
      <c r="J2862" s="365"/>
      <c r="K2862" s="417"/>
      <c r="L2862" s="407">
        <f t="shared" si="315"/>
        <v>0</v>
      </c>
      <c r="M2862" s="407">
        <f t="shared" si="312"/>
        <v>0</v>
      </c>
      <c r="N2862" s="407">
        <f t="shared" si="313"/>
        <v>0</v>
      </c>
      <c r="O2862" s="407">
        <f t="shared" si="314"/>
        <v>0</v>
      </c>
      <c r="P2862" s="411" t="str">
        <f t="shared" si="310"/>
        <v/>
      </c>
      <c r="Q2862" s="412" t="str">
        <f t="shared" si="311"/>
        <v/>
      </c>
      <c r="Z2862" s="364"/>
    </row>
    <row r="2863" spans="2:26">
      <c r="B2863" s="406">
        <v>2858</v>
      </c>
      <c r="C2863" s="364"/>
      <c r="D2863" s="364" t="str">
        <f t="shared" si="316"/>
        <v xml:space="preserve">#2858 : </v>
      </c>
      <c r="E2863" s="365"/>
      <c r="F2863" s="365"/>
      <c r="G2863" s="365"/>
      <c r="H2863" s="365"/>
      <c r="I2863" s="365"/>
      <c r="J2863" s="365"/>
      <c r="K2863" s="417"/>
      <c r="L2863" s="407">
        <f t="shared" si="315"/>
        <v>0</v>
      </c>
      <c r="M2863" s="407">
        <f t="shared" si="312"/>
        <v>0</v>
      </c>
      <c r="N2863" s="407">
        <f t="shared" si="313"/>
        <v>0</v>
      </c>
      <c r="O2863" s="407">
        <f t="shared" si="314"/>
        <v>0</v>
      </c>
      <c r="P2863" s="411" t="str">
        <f t="shared" si="310"/>
        <v/>
      </c>
      <c r="Q2863" s="412" t="str">
        <f t="shared" si="311"/>
        <v/>
      </c>
      <c r="Z2863" s="364"/>
    </row>
    <row r="2864" spans="2:26">
      <c r="B2864" s="406">
        <v>2859</v>
      </c>
      <c r="C2864" s="364"/>
      <c r="D2864" s="364" t="str">
        <f t="shared" si="316"/>
        <v xml:space="preserve">#2859 : </v>
      </c>
      <c r="E2864" s="365"/>
      <c r="F2864" s="365"/>
      <c r="G2864" s="365"/>
      <c r="H2864" s="365"/>
      <c r="I2864" s="365"/>
      <c r="J2864" s="365"/>
      <c r="K2864" s="417"/>
      <c r="L2864" s="407">
        <f t="shared" si="315"/>
        <v>0</v>
      </c>
      <c r="M2864" s="407">
        <f t="shared" si="312"/>
        <v>0</v>
      </c>
      <c r="N2864" s="407">
        <f t="shared" si="313"/>
        <v>0</v>
      </c>
      <c r="O2864" s="407">
        <f t="shared" si="314"/>
        <v>0</v>
      </c>
      <c r="P2864" s="411" t="str">
        <f t="shared" si="310"/>
        <v/>
      </c>
      <c r="Q2864" s="412" t="str">
        <f t="shared" si="311"/>
        <v/>
      </c>
      <c r="Z2864" s="364"/>
    </row>
    <row r="2865" spans="2:26">
      <c r="B2865" s="406">
        <v>2860</v>
      </c>
      <c r="C2865" s="364"/>
      <c r="D2865" s="364" t="str">
        <f t="shared" si="316"/>
        <v xml:space="preserve">#2860 : </v>
      </c>
      <c r="E2865" s="365"/>
      <c r="F2865" s="365"/>
      <c r="G2865" s="365"/>
      <c r="H2865" s="365"/>
      <c r="I2865" s="365"/>
      <c r="J2865" s="365"/>
      <c r="K2865" s="417"/>
      <c r="L2865" s="407">
        <f t="shared" si="315"/>
        <v>0</v>
      </c>
      <c r="M2865" s="407">
        <f t="shared" si="312"/>
        <v>0</v>
      </c>
      <c r="N2865" s="407">
        <f t="shared" si="313"/>
        <v>0</v>
      </c>
      <c r="O2865" s="407">
        <f t="shared" si="314"/>
        <v>0</v>
      </c>
      <c r="P2865" s="411" t="str">
        <f t="shared" si="310"/>
        <v/>
      </c>
      <c r="Q2865" s="412" t="str">
        <f t="shared" si="311"/>
        <v/>
      </c>
      <c r="Z2865" s="364"/>
    </row>
    <row r="2866" spans="2:26">
      <c r="B2866" s="406">
        <v>2861</v>
      </c>
      <c r="C2866" s="364"/>
      <c r="D2866" s="364" t="str">
        <f t="shared" si="316"/>
        <v xml:space="preserve">#2861 : </v>
      </c>
      <c r="E2866" s="365"/>
      <c r="F2866" s="365"/>
      <c r="G2866" s="365"/>
      <c r="H2866" s="365"/>
      <c r="I2866" s="365"/>
      <c r="J2866" s="365"/>
      <c r="K2866" s="417"/>
      <c r="L2866" s="407">
        <f t="shared" si="315"/>
        <v>0</v>
      </c>
      <c r="M2866" s="407">
        <f t="shared" si="312"/>
        <v>0</v>
      </c>
      <c r="N2866" s="407">
        <f t="shared" si="313"/>
        <v>0</v>
      </c>
      <c r="O2866" s="407">
        <f t="shared" si="314"/>
        <v>0</v>
      </c>
      <c r="P2866" s="411" t="str">
        <f t="shared" si="310"/>
        <v/>
      </c>
      <c r="Q2866" s="412" t="str">
        <f t="shared" si="311"/>
        <v/>
      </c>
      <c r="Z2866" s="364"/>
    </row>
    <row r="2867" spans="2:26">
      <c r="B2867" s="406">
        <v>2862</v>
      </c>
      <c r="C2867" s="364"/>
      <c r="D2867" s="364" t="str">
        <f t="shared" si="316"/>
        <v xml:space="preserve">#2862 : </v>
      </c>
      <c r="E2867" s="365"/>
      <c r="F2867" s="365"/>
      <c r="G2867" s="365"/>
      <c r="H2867" s="365"/>
      <c r="I2867" s="365"/>
      <c r="J2867" s="365"/>
      <c r="K2867" s="417"/>
      <c r="L2867" s="407">
        <f t="shared" si="315"/>
        <v>0</v>
      </c>
      <c r="M2867" s="407">
        <f t="shared" si="312"/>
        <v>0</v>
      </c>
      <c r="N2867" s="407">
        <f t="shared" si="313"/>
        <v>0</v>
      </c>
      <c r="O2867" s="407">
        <f t="shared" si="314"/>
        <v>0</v>
      </c>
      <c r="P2867" s="411" t="str">
        <f t="shared" si="310"/>
        <v/>
      </c>
      <c r="Q2867" s="412" t="str">
        <f t="shared" si="311"/>
        <v/>
      </c>
      <c r="Z2867" s="364"/>
    </row>
    <row r="2868" spans="2:26">
      <c r="B2868" s="406">
        <v>2863</v>
      </c>
      <c r="C2868" s="364"/>
      <c r="D2868" s="364" t="str">
        <f t="shared" si="316"/>
        <v xml:space="preserve">#2863 : </v>
      </c>
      <c r="E2868" s="365"/>
      <c r="F2868" s="365"/>
      <c r="G2868" s="365"/>
      <c r="H2868" s="365"/>
      <c r="I2868" s="365"/>
      <c r="J2868" s="365"/>
      <c r="K2868" s="417"/>
      <c r="L2868" s="407">
        <f t="shared" si="315"/>
        <v>0</v>
      </c>
      <c r="M2868" s="407">
        <f t="shared" si="312"/>
        <v>0</v>
      </c>
      <c r="N2868" s="407">
        <f t="shared" si="313"/>
        <v>0</v>
      </c>
      <c r="O2868" s="407">
        <f t="shared" si="314"/>
        <v>0</v>
      </c>
      <c r="P2868" s="411" t="str">
        <f t="shared" si="310"/>
        <v/>
      </c>
      <c r="Q2868" s="412" t="str">
        <f t="shared" si="311"/>
        <v/>
      </c>
      <c r="Z2868" s="364"/>
    </row>
    <row r="2869" spans="2:26">
      <c r="B2869" s="406">
        <v>2864</v>
      </c>
      <c r="C2869" s="364"/>
      <c r="D2869" s="364" t="str">
        <f t="shared" si="316"/>
        <v xml:space="preserve">#2864 : </v>
      </c>
      <c r="E2869" s="365"/>
      <c r="F2869" s="365"/>
      <c r="G2869" s="365"/>
      <c r="H2869" s="365"/>
      <c r="I2869" s="365"/>
      <c r="J2869" s="365"/>
      <c r="K2869" s="417"/>
      <c r="L2869" s="407">
        <f t="shared" si="315"/>
        <v>0</v>
      </c>
      <c r="M2869" s="407">
        <f t="shared" si="312"/>
        <v>0</v>
      </c>
      <c r="N2869" s="407">
        <f t="shared" si="313"/>
        <v>0</v>
      </c>
      <c r="O2869" s="407">
        <f t="shared" si="314"/>
        <v>0</v>
      </c>
      <c r="P2869" s="411" t="str">
        <f t="shared" si="310"/>
        <v/>
      </c>
      <c r="Q2869" s="412" t="str">
        <f t="shared" si="311"/>
        <v/>
      </c>
      <c r="Z2869" s="364"/>
    </row>
    <row r="2870" spans="2:26">
      <c r="B2870" s="406">
        <v>2865</v>
      </c>
      <c r="C2870" s="364"/>
      <c r="D2870" s="364" t="str">
        <f t="shared" si="316"/>
        <v xml:space="preserve">#2865 : </v>
      </c>
      <c r="E2870" s="365"/>
      <c r="F2870" s="365"/>
      <c r="G2870" s="365"/>
      <c r="H2870" s="365"/>
      <c r="I2870" s="365"/>
      <c r="J2870" s="365"/>
      <c r="K2870" s="417"/>
      <c r="L2870" s="407">
        <f t="shared" si="315"/>
        <v>0</v>
      </c>
      <c r="M2870" s="407">
        <f t="shared" si="312"/>
        <v>0</v>
      </c>
      <c r="N2870" s="407">
        <f t="shared" si="313"/>
        <v>0</v>
      </c>
      <c r="O2870" s="407">
        <f t="shared" si="314"/>
        <v>0</v>
      </c>
      <c r="P2870" s="411" t="str">
        <f t="shared" si="310"/>
        <v/>
      </c>
      <c r="Q2870" s="412" t="str">
        <f t="shared" si="311"/>
        <v/>
      </c>
      <c r="Z2870" s="364"/>
    </row>
    <row r="2871" spans="2:26">
      <c r="B2871" s="406">
        <v>2866</v>
      </c>
      <c r="C2871" s="364"/>
      <c r="D2871" s="364" t="str">
        <f t="shared" si="316"/>
        <v xml:space="preserve">#2866 : </v>
      </c>
      <c r="E2871" s="365"/>
      <c r="F2871" s="365"/>
      <c r="G2871" s="365"/>
      <c r="H2871" s="365"/>
      <c r="I2871" s="365"/>
      <c r="J2871" s="365"/>
      <c r="K2871" s="417"/>
      <c r="L2871" s="407">
        <f t="shared" si="315"/>
        <v>0</v>
      </c>
      <c r="M2871" s="407">
        <f t="shared" si="312"/>
        <v>0</v>
      </c>
      <c r="N2871" s="407">
        <f t="shared" si="313"/>
        <v>0</v>
      </c>
      <c r="O2871" s="407">
        <f t="shared" si="314"/>
        <v>0</v>
      </c>
      <c r="P2871" s="411" t="str">
        <f t="shared" si="310"/>
        <v/>
      </c>
      <c r="Q2871" s="412" t="str">
        <f t="shared" si="311"/>
        <v/>
      </c>
      <c r="Z2871" s="364"/>
    </row>
    <row r="2872" spans="2:26">
      <c r="B2872" s="406">
        <v>2867</v>
      </c>
      <c r="C2872" s="364"/>
      <c r="D2872" s="364" t="str">
        <f t="shared" si="316"/>
        <v xml:space="preserve">#2867 : </v>
      </c>
      <c r="E2872" s="365"/>
      <c r="F2872" s="365"/>
      <c r="G2872" s="365"/>
      <c r="H2872" s="365"/>
      <c r="I2872" s="365"/>
      <c r="J2872" s="365"/>
      <c r="K2872" s="417"/>
      <c r="L2872" s="407">
        <f t="shared" si="315"/>
        <v>0</v>
      </c>
      <c r="M2872" s="407">
        <f t="shared" si="312"/>
        <v>0</v>
      </c>
      <c r="N2872" s="407">
        <f t="shared" si="313"/>
        <v>0</v>
      </c>
      <c r="O2872" s="407">
        <f t="shared" si="314"/>
        <v>0</v>
      </c>
      <c r="P2872" s="411" t="str">
        <f t="shared" si="310"/>
        <v/>
      </c>
      <c r="Q2872" s="412" t="str">
        <f t="shared" si="311"/>
        <v/>
      </c>
      <c r="Z2872" s="364"/>
    </row>
    <row r="2873" spans="2:26">
      <c r="B2873" s="406">
        <v>2868</v>
      </c>
      <c r="C2873" s="364"/>
      <c r="D2873" s="364" t="str">
        <f t="shared" si="316"/>
        <v xml:space="preserve">#2868 : </v>
      </c>
      <c r="E2873" s="365"/>
      <c r="F2873" s="365"/>
      <c r="G2873" s="365"/>
      <c r="H2873" s="365"/>
      <c r="I2873" s="365"/>
      <c r="J2873" s="365"/>
      <c r="K2873" s="417"/>
      <c r="L2873" s="407">
        <f t="shared" si="315"/>
        <v>0</v>
      </c>
      <c r="M2873" s="407">
        <f t="shared" si="312"/>
        <v>0</v>
      </c>
      <c r="N2873" s="407">
        <f t="shared" si="313"/>
        <v>0</v>
      </c>
      <c r="O2873" s="407">
        <f t="shared" si="314"/>
        <v>0</v>
      </c>
      <c r="P2873" s="411" t="str">
        <f t="shared" si="310"/>
        <v/>
      </c>
      <c r="Q2873" s="412" t="str">
        <f t="shared" si="311"/>
        <v/>
      </c>
      <c r="Z2873" s="364"/>
    </row>
    <row r="2874" spans="2:26">
      <c r="B2874" s="406">
        <v>2869</v>
      </c>
      <c r="C2874" s="364"/>
      <c r="D2874" s="364" t="str">
        <f t="shared" si="316"/>
        <v xml:space="preserve">#2869 : </v>
      </c>
      <c r="E2874" s="365"/>
      <c r="F2874" s="365"/>
      <c r="G2874" s="365"/>
      <c r="H2874" s="365"/>
      <c r="I2874" s="365"/>
      <c r="J2874" s="365"/>
      <c r="K2874" s="417"/>
      <c r="L2874" s="407">
        <f t="shared" si="315"/>
        <v>0</v>
      </c>
      <c r="M2874" s="407">
        <f t="shared" si="312"/>
        <v>0</v>
      </c>
      <c r="N2874" s="407">
        <f t="shared" si="313"/>
        <v>0</v>
      </c>
      <c r="O2874" s="407">
        <f t="shared" si="314"/>
        <v>0</v>
      </c>
      <c r="P2874" s="411" t="str">
        <f t="shared" si="310"/>
        <v/>
      </c>
      <c r="Q2874" s="412" t="str">
        <f t="shared" si="311"/>
        <v/>
      </c>
      <c r="Z2874" s="364"/>
    </row>
    <row r="2875" spans="2:26">
      <c r="B2875" s="406">
        <v>2870</v>
      </c>
      <c r="C2875" s="364"/>
      <c r="D2875" s="364" t="str">
        <f t="shared" si="316"/>
        <v xml:space="preserve">#2870 : </v>
      </c>
      <c r="E2875" s="365"/>
      <c r="F2875" s="365"/>
      <c r="G2875" s="365"/>
      <c r="H2875" s="365"/>
      <c r="I2875" s="365"/>
      <c r="J2875" s="365"/>
      <c r="K2875" s="417"/>
      <c r="L2875" s="407">
        <f t="shared" si="315"/>
        <v>0</v>
      </c>
      <c r="M2875" s="407">
        <f t="shared" si="312"/>
        <v>0</v>
      </c>
      <c r="N2875" s="407">
        <f t="shared" si="313"/>
        <v>0</v>
      </c>
      <c r="O2875" s="407">
        <f t="shared" si="314"/>
        <v>0</v>
      </c>
      <c r="P2875" s="411" t="str">
        <f t="shared" si="310"/>
        <v/>
      </c>
      <c r="Q2875" s="412" t="str">
        <f t="shared" si="311"/>
        <v/>
      </c>
      <c r="Z2875" s="364"/>
    </row>
    <row r="2876" spans="2:26">
      <c r="B2876" s="406">
        <v>2871</v>
      </c>
      <c r="C2876" s="364"/>
      <c r="D2876" s="364" t="str">
        <f t="shared" si="316"/>
        <v xml:space="preserve">#2871 : </v>
      </c>
      <c r="E2876" s="365"/>
      <c r="F2876" s="365"/>
      <c r="G2876" s="365"/>
      <c r="H2876" s="365"/>
      <c r="I2876" s="365"/>
      <c r="J2876" s="365"/>
      <c r="K2876" s="417"/>
      <c r="L2876" s="407">
        <f t="shared" si="315"/>
        <v>0</v>
      </c>
      <c r="M2876" s="407">
        <f t="shared" si="312"/>
        <v>0</v>
      </c>
      <c r="N2876" s="407">
        <f t="shared" si="313"/>
        <v>0</v>
      </c>
      <c r="O2876" s="407">
        <f t="shared" si="314"/>
        <v>0</v>
      </c>
      <c r="P2876" s="411" t="str">
        <f t="shared" si="310"/>
        <v/>
      </c>
      <c r="Q2876" s="412" t="str">
        <f t="shared" si="311"/>
        <v/>
      </c>
      <c r="Z2876" s="364"/>
    </row>
    <row r="2877" spans="2:26">
      <c r="B2877" s="406">
        <v>2872</v>
      </c>
      <c r="C2877" s="364"/>
      <c r="D2877" s="364" t="str">
        <f t="shared" si="316"/>
        <v xml:space="preserve">#2872 : </v>
      </c>
      <c r="E2877" s="365"/>
      <c r="F2877" s="365"/>
      <c r="G2877" s="365"/>
      <c r="H2877" s="365"/>
      <c r="I2877" s="365"/>
      <c r="J2877" s="365"/>
      <c r="K2877" s="417"/>
      <c r="L2877" s="407">
        <f t="shared" si="315"/>
        <v>0</v>
      </c>
      <c r="M2877" s="407">
        <f t="shared" si="312"/>
        <v>0</v>
      </c>
      <c r="N2877" s="407">
        <f t="shared" si="313"/>
        <v>0</v>
      </c>
      <c r="O2877" s="407">
        <f t="shared" si="314"/>
        <v>0</v>
      </c>
      <c r="P2877" s="411" t="str">
        <f t="shared" si="310"/>
        <v/>
      </c>
      <c r="Q2877" s="412" t="str">
        <f t="shared" si="311"/>
        <v/>
      </c>
      <c r="Z2877" s="364"/>
    </row>
    <row r="2878" spans="2:26">
      <c r="B2878" s="406">
        <v>2873</v>
      </c>
      <c r="C2878" s="364"/>
      <c r="D2878" s="364" t="str">
        <f t="shared" si="316"/>
        <v xml:space="preserve">#2873 : </v>
      </c>
      <c r="E2878" s="365"/>
      <c r="F2878" s="365"/>
      <c r="G2878" s="365"/>
      <c r="H2878" s="365"/>
      <c r="I2878" s="365"/>
      <c r="J2878" s="365"/>
      <c r="K2878" s="417"/>
      <c r="L2878" s="407">
        <f t="shared" si="315"/>
        <v>0</v>
      </c>
      <c r="M2878" s="407">
        <f t="shared" si="312"/>
        <v>0</v>
      </c>
      <c r="N2878" s="407">
        <f t="shared" si="313"/>
        <v>0</v>
      </c>
      <c r="O2878" s="407">
        <f t="shared" si="314"/>
        <v>0</v>
      </c>
      <c r="P2878" s="411" t="str">
        <f t="shared" si="310"/>
        <v/>
      </c>
      <c r="Q2878" s="412" t="str">
        <f t="shared" si="311"/>
        <v/>
      </c>
      <c r="Z2878" s="364"/>
    </row>
    <row r="2879" spans="2:26">
      <c r="B2879" s="406">
        <v>2874</v>
      </c>
      <c r="C2879" s="364"/>
      <c r="D2879" s="364" t="str">
        <f t="shared" si="316"/>
        <v xml:space="preserve">#2874 : </v>
      </c>
      <c r="E2879" s="365"/>
      <c r="F2879" s="365"/>
      <c r="G2879" s="365"/>
      <c r="H2879" s="365"/>
      <c r="I2879" s="365"/>
      <c r="J2879" s="365"/>
      <c r="K2879" s="417"/>
      <c r="L2879" s="407">
        <f t="shared" si="315"/>
        <v>0</v>
      </c>
      <c r="M2879" s="407">
        <f t="shared" si="312"/>
        <v>0</v>
      </c>
      <c r="N2879" s="407">
        <f t="shared" si="313"/>
        <v>0</v>
      </c>
      <c r="O2879" s="407">
        <f t="shared" si="314"/>
        <v>0</v>
      </c>
      <c r="P2879" s="411" t="str">
        <f t="shared" si="310"/>
        <v/>
      </c>
      <c r="Q2879" s="412" t="str">
        <f t="shared" si="311"/>
        <v/>
      </c>
      <c r="Z2879" s="364"/>
    </row>
    <row r="2880" spans="2:26">
      <c r="B2880" s="406">
        <v>2875</v>
      </c>
      <c r="C2880" s="364"/>
      <c r="D2880" s="364" t="str">
        <f t="shared" si="316"/>
        <v xml:space="preserve">#2875 : </v>
      </c>
      <c r="E2880" s="365"/>
      <c r="F2880" s="365"/>
      <c r="G2880" s="365"/>
      <c r="H2880" s="365"/>
      <c r="I2880" s="365"/>
      <c r="J2880" s="365"/>
      <c r="K2880" s="417"/>
      <c r="L2880" s="407">
        <f t="shared" si="315"/>
        <v>0</v>
      </c>
      <c r="M2880" s="407">
        <f t="shared" si="312"/>
        <v>0</v>
      </c>
      <c r="N2880" s="407">
        <f t="shared" si="313"/>
        <v>0</v>
      </c>
      <c r="O2880" s="407">
        <f t="shared" si="314"/>
        <v>0</v>
      </c>
      <c r="P2880" s="411" t="str">
        <f t="shared" si="310"/>
        <v/>
      </c>
      <c r="Q2880" s="412" t="str">
        <f t="shared" si="311"/>
        <v/>
      </c>
      <c r="Z2880" s="364"/>
    </row>
    <row r="2881" spans="2:26">
      <c r="B2881" s="406">
        <v>2876</v>
      </c>
      <c r="C2881" s="364"/>
      <c r="D2881" s="364" t="str">
        <f t="shared" si="316"/>
        <v xml:space="preserve">#2876 : </v>
      </c>
      <c r="E2881" s="365"/>
      <c r="F2881" s="365"/>
      <c r="G2881" s="365"/>
      <c r="H2881" s="365"/>
      <c r="I2881" s="365"/>
      <c r="J2881" s="365"/>
      <c r="K2881" s="417"/>
      <c r="L2881" s="407">
        <f t="shared" si="315"/>
        <v>0</v>
      </c>
      <c r="M2881" s="407">
        <f t="shared" si="312"/>
        <v>0</v>
      </c>
      <c r="N2881" s="407">
        <f t="shared" si="313"/>
        <v>0</v>
      </c>
      <c r="O2881" s="407">
        <f t="shared" si="314"/>
        <v>0</v>
      </c>
      <c r="P2881" s="411" t="str">
        <f t="shared" si="310"/>
        <v/>
      </c>
      <c r="Q2881" s="412" t="str">
        <f t="shared" si="311"/>
        <v/>
      </c>
      <c r="Z2881" s="364"/>
    </row>
    <row r="2882" spans="2:26">
      <c r="B2882" s="406">
        <v>2877</v>
      </c>
      <c r="C2882" s="364"/>
      <c r="D2882" s="364" t="str">
        <f t="shared" si="316"/>
        <v xml:space="preserve">#2877 : </v>
      </c>
      <c r="E2882" s="365"/>
      <c r="F2882" s="365"/>
      <c r="G2882" s="365"/>
      <c r="H2882" s="365"/>
      <c r="I2882" s="365"/>
      <c r="J2882" s="365"/>
      <c r="K2882" s="417"/>
      <c r="L2882" s="407">
        <f t="shared" si="315"/>
        <v>0</v>
      </c>
      <c r="M2882" s="407">
        <f t="shared" si="312"/>
        <v>0</v>
      </c>
      <c r="N2882" s="407">
        <f t="shared" si="313"/>
        <v>0</v>
      </c>
      <c r="O2882" s="407">
        <f t="shared" si="314"/>
        <v>0</v>
      </c>
      <c r="P2882" s="411" t="str">
        <f t="shared" si="310"/>
        <v/>
      </c>
      <c r="Q2882" s="412" t="str">
        <f t="shared" si="311"/>
        <v/>
      </c>
      <c r="Z2882" s="364"/>
    </row>
    <row r="2883" spans="2:26">
      <c r="B2883" s="406">
        <v>2878</v>
      </c>
      <c r="C2883" s="364"/>
      <c r="D2883" s="364" t="str">
        <f t="shared" si="316"/>
        <v xml:space="preserve">#2878 : </v>
      </c>
      <c r="E2883" s="365"/>
      <c r="F2883" s="365"/>
      <c r="G2883" s="365"/>
      <c r="H2883" s="365"/>
      <c r="I2883" s="365"/>
      <c r="J2883" s="365"/>
      <c r="K2883" s="417"/>
      <c r="L2883" s="407">
        <f t="shared" si="315"/>
        <v>0</v>
      </c>
      <c r="M2883" s="407">
        <f t="shared" si="312"/>
        <v>0</v>
      </c>
      <c r="N2883" s="407">
        <f t="shared" si="313"/>
        <v>0</v>
      </c>
      <c r="O2883" s="407">
        <f t="shared" si="314"/>
        <v>0</v>
      </c>
      <c r="P2883" s="411" t="str">
        <f t="shared" si="310"/>
        <v/>
      </c>
      <c r="Q2883" s="412" t="str">
        <f t="shared" si="311"/>
        <v/>
      </c>
      <c r="Z2883" s="364"/>
    </row>
    <row r="2884" spans="2:26">
      <c r="B2884" s="406">
        <v>2879</v>
      </c>
      <c r="C2884" s="364"/>
      <c r="D2884" s="364" t="str">
        <f t="shared" si="316"/>
        <v xml:space="preserve">#2879 : </v>
      </c>
      <c r="E2884" s="365"/>
      <c r="F2884" s="365"/>
      <c r="G2884" s="365"/>
      <c r="H2884" s="365"/>
      <c r="I2884" s="365"/>
      <c r="J2884" s="365"/>
      <c r="K2884" s="417"/>
      <c r="L2884" s="407">
        <f t="shared" si="315"/>
        <v>0</v>
      </c>
      <c r="M2884" s="407">
        <f t="shared" si="312"/>
        <v>0</v>
      </c>
      <c r="N2884" s="407">
        <f t="shared" si="313"/>
        <v>0</v>
      </c>
      <c r="O2884" s="407">
        <f t="shared" si="314"/>
        <v>0</v>
      </c>
      <c r="P2884" s="411" t="str">
        <f t="shared" si="310"/>
        <v/>
      </c>
      <c r="Q2884" s="412" t="str">
        <f t="shared" si="311"/>
        <v/>
      </c>
      <c r="Z2884" s="364"/>
    </row>
    <row r="2885" spans="2:26">
      <c r="B2885" s="406">
        <v>2880</v>
      </c>
      <c r="C2885" s="364"/>
      <c r="D2885" s="364" t="str">
        <f t="shared" si="316"/>
        <v xml:space="preserve">#2880 : </v>
      </c>
      <c r="E2885" s="365"/>
      <c r="F2885" s="365"/>
      <c r="G2885" s="365"/>
      <c r="H2885" s="365"/>
      <c r="I2885" s="365"/>
      <c r="J2885" s="365"/>
      <c r="K2885" s="417"/>
      <c r="L2885" s="407">
        <f t="shared" si="315"/>
        <v>0</v>
      </c>
      <c r="M2885" s="407">
        <f t="shared" si="312"/>
        <v>0</v>
      </c>
      <c r="N2885" s="407">
        <f t="shared" si="313"/>
        <v>0</v>
      </c>
      <c r="O2885" s="407">
        <f t="shared" si="314"/>
        <v>0</v>
      </c>
      <c r="P2885" s="411" t="str">
        <f t="shared" si="310"/>
        <v/>
      </c>
      <c r="Q2885" s="412" t="str">
        <f t="shared" si="311"/>
        <v/>
      </c>
      <c r="Z2885" s="364"/>
    </row>
    <row r="2886" spans="2:26">
      <c r="B2886" s="406">
        <v>2881</v>
      </c>
      <c r="C2886" s="364"/>
      <c r="D2886" s="364" t="str">
        <f t="shared" si="316"/>
        <v xml:space="preserve">#2881 : </v>
      </c>
      <c r="E2886" s="365"/>
      <c r="F2886" s="365"/>
      <c r="G2886" s="365"/>
      <c r="H2886" s="365"/>
      <c r="I2886" s="365"/>
      <c r="J2886" s="365"/>
      <c r="K2886" s="417"/>
      <c r="L2886" s="407">
        <f t="shared" si="315"/>
        <v>0</v>
      </c>
      <c r="M2886" s="407">
        <f t="shared" si="312"/>
        <v>0</v>
      </c>
      <c r="N2886" s="407">
        <f t="shared" si="313"/>
        <v>0</v>
      </c>
      <c r="O2886" s="407">
        <f t="shared" si="314"/>
        <v>0</v>
      </c>
      <c r="P2886" s="411" t="str">
        <f t="shared" ref="P2886:P2949" si="317">IF(M2886&gt;N2886,"Match funding needs to be min 50%","")</f>
        <v/>
      </c>
      <c r="Q2886" s="412" t="str">
        <f t="shared" ref="Q2886:Q2949" si="318" xml:space="preserve">
IF(AND(E2886="Privately Rented Home",K2886&gt;=$L$3/0.7,L2886=$L$3),"",
IF(AND(E2886="Privately Rented Home",K2886&lt;$L$3/0.7,L2886=K2886*70%),"",
IF(AND(E2886="Privately Owned Home",K2886=L2886),"",
IF(AND(E2886="Social Home",K2886=(M2886+N2886)),"",
IF(AND(E2886="",K2886=0),"",
"Private Landlord contribution needs to be greater")))))</f>
        <v/>
      </c>
      <c r="Z2886" s="364"/>
    </row>
    <row r="2887" spans="2:26">
      <c r="B2887" s="406">
        <v>2882</v>
      </c>
      <c r="C2887" s="364"/>
      <c r="D2887" s="364" t="str">
        <f t="shared" si="316"/>
        <v xml:space="preserve">#2882 : </v>
      </c>
      <c r="E2887" s="365"/>
      <c r="F2887" s="365"/>
      <c r="G2887" s="365"/>
      <c r="H2887" s="365"/>
      <c r="I2887" s="365"/>
      <c r="J2887" s="365"/>
      <c r="K2887" s="417"/>
      <c r="L2887" s="407">
        <f t="shared" si="315"/>
        <v>0</v>
      </c>
      <c r="M2887" s="407">
        <f t="shared" ref="M2887:M2950" si="319">VALUE(
IF(AND(E2887="Social Home",K2887&gt;=$M$3/0.5),$M$3,
IF(AND(E2887="Social Home",K2887&lt;$M$3/0.5),K2887*50%,
"0")))</f>
        <v>0</v>
      </c>
      <c r="N2887" s="407">
        <f t="shared" ref="N2887:N2950" si="320">VALUE(IF(E2887="Social Home",K2887-M2887,0))</f>
        <v>0</v>
      </c>
      <c r="O2887" s="407">
        <f t="shared" ref="O2887:O2950" si="321">VALUE(IF(E2887="Privately Rented Home",K2887-L2887,0))</f>
        <v>0</v>
      </c>
      <c r="P2887" s="411" t="str">
        <f t="shared" si="317"/>
        <v/>
      </c>
      <c r="Q2887" s="412" t="str">
        <f t="shared" si="318"/>
        <v/>
      </c>
      <c r="Z2887" s="364"/>
    </row>
    <row r="2888" spans="2:26">
      <c r="B2888" s="406">
        <v>2883</v>
      </c>
      <c r="C2888" s="364"/>
      <c r="D2888" s="364" t="str">
        <f t="shared" si="316"/>
        <v xml:space="preserve">#2883 : </v>
      </c>
      <c r="E2888" s="365"/>
      <c r="F2888" s="365"/>
      <c r="G2888" s="365"/>
      <c r="H2888" s="365"/>
      <c r="I2888" s="365"/>
      <c r="J2888" s="365"/>
      <c r="K2888" s="417"/>
      <c r="L2888" s="407">
        <f t="shared" si="315"/>
        <v>0</v>
      </c>
      <c r="M2888" s="407">
        <f t="shared" si="319"/>
        <v>0</v>
      </c>
      <c r="N2888" s="407">
        <f t="shared" si="320"/>
        <v>0</v>
      </c>
      <c r="O2888" s="407">
        <f t="shared" si="321"/>
        <v>0</v>
      </c>
      <c r="P2888" s="411" t="str">
        <f t="shared" si="317"/>
        <v/>
      </c>
      <c r="Q2888" s="412" t="str">
        <f t="shared" si="318"/>
        <v/>
      </c>
      <c r="Z2888" s="364"/>
    </row>
    <row r="2889" spans="2:26">
      <c r="B2889" s="406">
        <v>2884</v>
      </c>
      <c r="C2889" s="364"/>
      <c r="D2889" s="364" t="str">
        <f t="shared" si="316"/>
        <v xml:space="preserve">#2884 : </v>
      </c>
      <c r="E2889" s="365"/>
      <c r="F2889" s="365"/>
      <c r="G2889" s="365"/>
      <c r="H2889" s="365"/>
      <c r="I2889" s="365"/>
      <c r="J2889" s="365"/>
      <c r="K2889" s="417"/>
      <c r="L2889" s="407">
        <f t="shared" ref="L2889:L2952" si="322">VALUE(
IF(AND(E2889="Privately Rented Home",K2889&gt;=$L$3/0.7),$L$3,
IF(AND(E2889="Privately Rented Home",K2889&lt;$L$3/0.7),K2889*0.7,
IF(AND(E2889="Privately Owned Home",K2889&gt;=0),K2889,
"0"))))</f>
        <v>0</v>
      </c>
      <c r="M2889" s="407">
        <f t="shared" si="319"/>
        <v>0</v>
      </c>
      <c r="N2889" s="407">
        <f t="shared" si="320"/>
        <v>0</v>
      </c>
      <c r="O2889" s="407">
        <f t="shared" si="321"/>
        <v>0</v>
      </c>
      <c r="P2889" s="411" t="str">
        <f t="shared" si="317"/>
        <v/>
      </c>
      <c r="Q2889" s="412" t="str">
        <f t="shared" si="318"/>
        <v/>
      </c>
      <c r="Z2889" s="364"/>
    </row>
    <row r="2890" spans="2:26">
      <c r="B2890" s="406">
        <v>2885</v>
      </c>
      <c r="C2890" s="364"/>
      <c r="D2890" s="364" t="str">
        <f t="shared" si="316"/>
        <v xml:space="preserve">#2885 : </v>
      </c>
      <c r="E2890" s="365"/>
      <c r="F2890" s="365"/>
      <c r="G2890" s="365"/>
      <c r="H2890" s="365"/>
      <c r="I2890" s="365"/>
      <c r="J2890" s="365"/>
      <c r="K2890" s="417"/>
      <c r="L2890" s="407">
        <f t="shared" si="322"/>
        <v>0</v>
      </c>
      <c r="M2890" s="407">
        <f t="shared" si="319"/>
        <v>0</v>
      </c>
      <c r="N2890" s="407">
        <f t="shared" si="320"/>
        <v>0</v>
      </c>
      <c r="O2890" s="407">
        <f t="shared" si="321"/>
        <v>0</v>
      </c>
      <c r="P2890" s="411" t="str">
        <f t="shared" si="317"/>
        <v/>
      </c>
      <c r="Q2890" s="412" t="str">
        <f t="shared" si="318"/>
        <v/>
      </c>
      <c r="Z2890" s="364"/>
    </row>
    <row r="2891" spans="2:26">
      <c r="B2891" s="406">
        <v>2886</v>
      </c>
      <c r="C2891" s="364"/>
      <c r="D2891" s="364" t="str">
        <f t="shared" si="316"/>
        <v xml:space="preserve">#2886 : </v>
      </c>
      <c r="E2891" s="365"/>
      <c r="F2891" s="365"/>
      <c r="G2891" s="365"/>
      <c r="H2891" s="365"/>
      <c r="I2891" s="365"/>
      <c r="J2891" s="365"/>
      <c r="K2891" s="417"/>
      <c r="L2891" s="407">
        <f t="shared" si="322"/>
        <v>0</v>
      </c>
      <c r="M2891" s="407">
        <f t="shared" si="319"/>
        <v>0</v>
      </c>
      <c r="N2891" s="407">
        <f t="shared" si="320"/>
        <v>0</v>
      </c>
      <c r="O2891" s="407">
        <f t="shared" si="321"/>
        <v>0</v>
      </c>
      <c r="P2891" s="411" t="str">
        <f t="shared" si="317"/>
        <v/>
      </c>
      <c r="Q2891" s="412" t="str">
        <f t="shared" si="318"/>
        <v/>
      </c>
      <c r="Z2891" s="364"/>
    </row>
    <row r="2892" spans="2:26">
      <c r="B2892" s="406">
        <v>2887</v>
      </c>
      <c r="C2892" s="364"/>
      <c r="D2892" s="364" t="str">
        <f t="shared" si="316"/>
        <v xml:space="preserve">#2887 : </v>
      </c>
      <c r="E2892" s="365"/>
      <c r="F2892" s="365"/>
      <c r="G2892" s="365"/>
      <c r="H2892" s="365"/>
      <c r="I2892" s="365"/>
      <c r="J2892" s="365"/>
      <c r="K2892" s="417"/>
      <c r="L2892" s="407">
        <f t="shared" si="322"/>
        <v>0</v>
      </c>
      <c r="M2892" s="407">
        <f t="shared" si="319"/>
        <v>0</v>
      </c>
      <c r="N2892" s="407">
        <f t="shared" si="320"/>
        <v>0</v>
      </c>
      <c r="O2892" s="407">
        <f t="shared" si="321"/>
        <v>0</v>
      </c>
      <c r="P2892" s="411" t="str">
        <f t="shared" si="317"/>
        <v/>
      </c>
      <c r="Q2892" s="412" t="str">
        <f t="shared" si="318"/>
        <v/>
      </c>
      <c r="Z2892" s="364"/>
    </row>
    <row r="2893" spans="2:26">
      <c r="B2893" s="406">
        <v>2888</v>
      </c>
      <c r="C2893" s="364"/>
      <c r="D2893" s="364" t="str">
        <f t="shared" si="316"/>
        <v xml:space="preserve">#2888 : </v>
      </c>
      <c r="E2893" s="365"/>
      <c r="F2893" s="365"/>
      <c r="G2893" s="365"/>
      <c r="H2893" s="365"/>
      <c r="I2893" s="365"/>
      <c r="J2893" s="365"/>
      <c r="K2893" s="417"/>
      <c r="L2893" s="407">
        <f t="shared" si="322"/>
        <v>0</v>
      </c>
      <c r="M2893" s="407">
        <f t="shared" si="319"/>
        <v>0</v>
      </c>
      <c r="N2893" s="407">
        <f t="shared" si="320"/>
        <v>0</v>
      </c>
      <c r="O2893" s="407">
        <f t="shared" si="321"/>
        <v>0</v>
      </c>
      <c r="P2893" s="411" t="str">
        <f t="shared" si="317"/>
        <v/>
      </c>
      <c r="Q2893" s="412" t="str">
        <f t="shared" si="318"/>
        <v/>
      </c>
      <c r="Z2893" s="364"/>
    </row>
    <row r="2894" spans="2:26">
      <c r="B2894" s="406">
        <v>2889</v>
      </c>
      <c r="C2894" s="364"/>
      <c r="D2894" s="364" t="str">
        <f t="shared" si="316"/>
        <v xml:space="preserve">#2889 : </v>
      </c>
      <c r="E2894" s="365"/>
      <c r="F2894" s="365"/>
      <c r="G2894" s="365"/>
      <c r="H2894" s="365"/>
      <c r="I2894" s="365"/>
      <c r="J2894" s="365"/>
      <c r="K2894" s="417"/>
      <c r="L2894" s="407">
        <f t="shared" si="322"/>
        <v>0</v>
      </c>
      <c r="M2894" s="407">
        <f t="shared" si="319"/>
        <v>0</v>
      </c>
      <c r="N2894" s="407">
        <f t="shared" si="320"/>
        <v>0</v>
      </c>
      <c r="O2894" s="407">
        <f t="shared" si="321"/>
        <v>0</v>
      </c>
      <c r="P2894" s="411" t="str">
        <f t="shared" si="317"/>
        <v/>
      </c>
      <c r="Q2894" s="412" t="str">
        <f t="shared" si="318"/>
        <v/>
      </c>
      <c r="Z2894" s="364"/>
    </row>
    <row r="2895" spans="2:26">
      <c r="B2895" s="406">
        <v>2890</v>
      </c>
      <c r="C2895" s="364"/>
      <c r="D2895" s="364" t="str">
        <f t="shared" si="316"/>
        <v xml:space="preserve">#2890 : </v>
      </c>
      <c r="E2895" s="365"/>
      <c r="F2895" s="365"/>
      <c r="G2895" s="365"/>
      <c r="H2895" s="365"/>
      <c r="I2895" s="365"/>
      <c r="J2895" s="365"/>
      <c r="K2895" s="417"/>
      <c r="L2895" s="407">
        <f t="shared" si="322"/>
        <v>0</v>
      </c>
      <c r="M2895" s="407">
        <f t="shared" si="319"/>
        <v>0</v>
      </c>
      <c r="N2895" s="407">
        <f t="shared" si="320"/>
        <v>0</v>
      </c>
      <c r="O2895" s="407">
        <f t="shared" si="321"/>
        <v>0</v>
      </c>
      <c r="P2895" s="411" t="str">
        <f t="shared" si="317"/>
        <v/>
      </c>
      <c r="Q2895" s="412" t="str">
        <f t="shared" si="318"/>
        <v/>
      </c>
      <c r="Z2895" s="364"/>
    </row>
    <row r="2896" spans="2:26">
      <c r="B2896" s="406">
        <v>2891</v>
      </c>
      <c r="C2896" s="364"/>
      <c r="D2896" s="364" t="str">
        <f t="shared" si="316"/>
        <v xml:space="preserve">#2891 : </v>
      </c>
      <c r="E2896" s="365"/>
      <c r="F2896" s="365"/>
      <c r="G2896" s="365"/>
      <c r="H2896" s="365"/>
      <c r="I2896" s="365"/>
      <c r="J2896" s="365"/>
      <c r="K2896" s="417"/>
      <c r="L2896" s="407">
        <f t="shared" si="322"/>
        <v>0</v>
      </c>
      <c r="M2896" s="407">
        <f t="shared" si="319"/>
        <v>0</v>
      </c>
      <c r="N2896" s="407">
        <f t="shared" si="320"/>
        <v>0</v>
      </c>
      <c r="O2896" s="407">
        <f t="shared" si="321"/>
        <v>0</v>
      </c>
      <c r="P2896" s="411" t="str">
        <f t="shared" si="317"/>
        <v/>
      </c>
      <c r="Q2896" s="412" t="str">
        <f t="shared" si="318"/>
        <v/>
      </c>
      <c r="Z2896" s="364"/>
    </row>
    <row r="2897" spans="2:26">
      <c r="B2897" s="406">
        <v>2892</v>
      </c>
      <c r="C2897" s="364"/>
      <c r="D2897" s="364" t="str">
        <f t="shared" si="316"/>
        <v xml:space="preserve">#2892 : </v>
      </c>
      <c r="E2897" s="365"/>
      <c r="F2897" s="365"/>
      <c r="G2897" s="365"/>
      <c r="H2897" s="365"/>
      <c r="I2897" s="365"/>
      <c r="J2897" s="365"/>
      <c r="K2897" s="417"/>
      <c r="L2897" s="407">
        <f t="shared" si="322"/>
        <v>0</v>
      </c>
      <c r="M2897" s="407">
        <f t="shared" si="319"/>
        <v>0</v>
      </c>
      <c r="N2897" s="407">
        <f t="shared" si="320"/>
        <v>0</v>
      </c>
      <c r="O2897" s="407">
        <f t="shared" si="321"/>
        <v>0</v>
      </c>
      <c r="P2897" s="411" t="str">
        <f t="shared" si="317"/>
        <v/>
      </c>
      <c r="Q2897" s="412" t="str">
        <f t="shared" si="318"/>
        <v/>
      </c>
      <c r="Z2897" s="364"/>
    </row>
    <row r="2898" spans="2:26">
      <c r="B2898" s="406">
        <v>2893</v>
      </c>
      <c r="C2898" s="364"/>
      <c r="D2898" s="364" t="str">
        <f t="shared" si="316"/>
        <v xml:space="preserve">#2893 : </v>
      </c>
      <c r="E2898" s="365"/>
      <c r="F2898" s="365"/>
      <c r="G2898" s="365"/>
      <c r="H2898" s="365"/>
      <c r="I2898" s="365"/>
      <c r="J2898" s="365"/>
      <c r="K2898" s="417"/>
      <c r="L2898" s="407">
        <f t="shared" si="322"/>
        <v>0</v>
      </c>
      <c r="M2898" s="407">
        <f t="shared" si="319"/>
        <v>0</v>
      </c>
      <c r="N2898" s="407">
        <f t="shared" si="320"/>
        <v>0</v>
      </c>
      <c r="O2898" s="407">
        <f t="shared" si="321"/>
        <v>0</v>
      </c>
      <c r="P2898" s="411" t="str">
        <f t="shared" si="317"/>
        <v/>
      </c>
      <c r="Q2898" s="412" t="str">
        <f t="shared" si="318"/>
        <v/>
      </c>
      <c r="Z2898" s="364"/>
    </row>
    <row r="2899" spans="2:26">
      <c r="B2899" s="406">
        <v>2894</v>
      </c>
      <c r="C2899" s="364"/>
      <c r="D2899" s="364" t="str">
        <f t="shared" si="316"/>
        <v xml:space="preserve">#2894 : </v>
      </c>
      <c r="E2899" s="365"/>
      <c r="F2899" s="365"/>
      <c r="G2899" s="365"/>
      <c r="H2899" s="365"/>
      <c r="I2899" s="365"/>
      <c r="J2899" s="365"/>
      <c r="K2899" s="417"/>
      <c r="L2899" s="407">
        <f t="shared" si="322"/>
        <v>0</v>
      </c>
      <c r="M2899" s="407">
        <f t="shared" si="319"/>
        <v>0</v>
      </c>
      <c r="N2899" s="407">
        <f t="shared" si="320"/>
        <v>0</v>
      </c>
      <c r="O2899" s="407">
        <f t="shared" si="321"/>
        <v>0</v>
      </c>
      <c r="P2899" s="411" t="str">
        <f t="shared" si="317"/>
        <v/>
      </c>
      <c r="Q2899" s="412" t="str">
        <f t="shared" si="318"/>
        <v/>
      </c>
      <c r="Z2899" s="364"/>
    </row>
    <row r="2900" spans="2:26">
      <c r="B2900" s="406">
        <v>2895</v>
      </c>
      <c r="C2900" s="364"/>
      <c r="D2900" s="364" t="str">
        <f t="shared" si="316"/>
        <v xml:space="preserve">#2895 : </v>
      </c>
      <c r="E2900" s="365"/>
      <c r="F2900" s="365"/>
      <c r="G2900" s="365"/>
      <c r="H2900" s="365"/>
      <c r="I2900" s="365"/>
      <c r="J2900" s="365"/>
      <c r="K2900" s="417"/>
      <c r="L2900" s="407">
        <f t="shared" si="322"/>
        <v>0</v>
      </c>
      <c r="M2900" s="407">
        <f t="shared" si="319"/>
        <v>0</v>
      </c>
      <c r="N2900" s="407">
        <f t="shared" si="320"/>
        <v>0</v>
      </c>
      <c r="O2900" s="407">
        <f t="shared" si="321"/>
        <v>0</v>
      </c>
      <c r="P2900" s="411" t="str">
        <f t="shared" si="317"/>
        <v/>
      </c>
      <c r="Q2900" s="412" t="str">
        <f t="shared" si="318"/>
        <v/>
      </c>
      <c r="Z2900" s="364"/>
    </row>
    <row r="2901" spans="2:26">
      <c r="B2901" s="406">
        <v>2896</v>
      </c>
      <c r="C2901" s="364"/>
      <c r="D2901" s="364" t="str">
        <f t="shared" si="316"/>
        <v xml:space="preserve">#2896 : </v>
      </c>
      <c r="E2901" s="365"/>
      <c r="F2901" s="365"/>
      <c r="G2901" s="365"/>
      <c r="H2901" s="365"/>
      <c r="I2901" s="365"/>
      <c r="J2901" s="365"/>
      <c r="K2901" s="417"/>
      <c r="L2901" s="407">
        <f t="shared" si="322"/>
        <v>0</v>
      </c>
      <c r="M2901" s="407">
        <f t="shared" si="319"/>
        <v>0</v>
      </c>
      <c r="N2901" s="407">
        <f t="shared" si="320"/>
        <v>0</v>
      </c>
      <c r="O2901" s="407">
        <f t="shared" si="321"/>
        <v>0</v>
      </c>
      <c r="P2901" s="411" t="str">
        <f t="shared" si="317"/>
        <v/>
      </c>
      <c r="Q2901" s="412" t="str">
        <f t="shared" si="318"/>
        <v/>
      </c>
      <c r="Z2901" s="364"/>
    </row>
    <row r="2902" spans="2:26">
      <c r="B2902" s="406">
        <v>2897</v>
      </c>
      <c r="C2902" s="364"/>
      <c r="D2902" s="364" t="str">
        <f t="shared" ref="D2902:D2965" si="323">"#"&amp;B2902&amp;" : "&amp;C2902</f>
        <v xml:space="preserve">#2897 : </v>
      </c>
      <c r="E2902" s="365"/>
      <c r="F2902" s="365"/>
      <c r="G2902" s="365"/>
      <c r="H2902" s="365"/>
      <c r="I2902" s="365"/>
      <c r="J2902" s="365"/>
      <c r="K2902" s="417"/>
      <c r="L2902" s="407">
        <f t="shared" si="322"/>
        <v>0</v>
      </c>
      <c r="M2902" s="407">
        <f t="shared" si="319"/>
        <v>0</v>
      </c>
      <c r="N2902" s="407">
        <f t="shared" si="320"/>
        <v>0</v>
      </c>
      <c r="O2902" s="407">
        <f t="shared" si="321"/>
        <v>0</v>
      </c>
      <c r="P2902" s="411" t="str">
        <f t="shared" si="317"/>
        <v/>
      </c>
      <c r="Q2902" s="412" t="str">
        <f t="shared" si="318"/>
        <v/>
      </c>
      <c r="Z2902" s="364"/>
    </row>
    <row r="2903" spans="2:26">
      <c r="B2903" s="406">
        <v>2898</v>
      </c>
      <c r="C2903" s="364"/>
      <c r="D2903" s="364" t="str">
        <f t="shared" si="323"/>
        <v xml:space="preserve">#2898 : </v>
      </c>
      <c r="E2903" s="365"/>
      <c r="F2903" s="365"/>
      <c r="G2903" s="365"/>
      <c r="H2903" s="365"/>
      <c r="I2903" s="365"/>
      <c r="J2903" s="365"/>
      <c r="K2903" s="417"/>
      <c r="L2903" s="407">
        <f t="shared" si="322"/>
        <v>0</v>
      </c>
      <c r="M2903" s="407">
        <f t="shared" si="319"/>
        <v>0</v>
      </c>
      <c r="N2903" s="407">
        <f t="shared" si="320"/>
        <v>0</v>
      </c>
      <c r="O2903" s="407">
        <f t="shared" si="321"/>
        <v>0</v>
      </c>
      <c r="P2903" s="411" t="str">
        <f t="shared" si="317"/>
        <v/>
      </c>
      <c r="Q2903" s="412" t="str">
        <f t="shared" si="318"/>
        <v/>
      </c>
      <c r="Z2903" s="364"/>
    </row>
    <row r="2904" spans="2:26">
      <c r="B2904" s="406">
        <v>2899</v>
      </c>
      <c r="C2904" s="364"/>
      <c r="D2904" s="364" t="str">
        <f t="shared" si="323"/>
        <v xml:space="preserve">#2899 : </v>
      </c>
      <c r="E2904" s="365"/>
      <c r="F2904" s="365"/>
      <c r="G2904" s="365"/>
      <c r="H2904" s="365"/>
      <c r="I2904" s="365"/>
      <c r="J2904" s="365"/>
      <c r="K2904" s="417"/>
      <c r="L2904" s="407">
        <f t="shared" si="322"/>
        <v>0</v>
      </c>
      <c r="M2904" s="407">
        <f t="shared" si="319"/>
        <v>0</v>
      </c>
      <c r="N2904" s="407">
        <f t="shared" si="320"/>
        <v>0</v>
      </c>
      <c r="O2904" s="407">
        <f t="shared" si="321"/>
        <v>0</v>
      </c>
      <c r="P2904" s="411" t="str">
        <f t="shared" si="317"/>
        <v/>
      </c>
      <c r="Q2904" s="412" t="str">
        <f t="shared" si="318"/>
        <v/>
      </c>
      <c r="Z2904" s="364"/>
    </row>
    <row r="2905" spans="2:26">
      <c r="B2905" s="406">
        <v>2900</v>
      </c>
      <c r="C2905" s="364"/>
      <c r="D2905" s="364" t="str">
        <f t="shared" si="323"/>
        <v xml:space="preserve">#2900 : </v>
      </c>
      <c r="E2905" s="365"/>
      <c r="F2905" s="365"/>
      <c r="G2905" s="365"/>
      <c r="H2905" s="365"/>
      <c r="I2905" s="365"/>
      <c r="J2905" s="365"/>
      <c r="K2905" s="417"/>
      <c r="L2905" s="407">
        <f t="shared" si="322"/>
        <v>0</v>
      </c>
      <c r="M2905" s="407">
        <f t="shared" si="319"/>
        <v>0</v>
      </c>
      <c r="N2905" s="407">
        <f t="shared" si="320"/>
        <v>0</v>
      </c>
      <c r="O2905" s="407">
        <f t="shared" si="321"/>
        <v>0</v>
      </c>
      <c r="P2905" s="411" t="str">
        <f t="shared" si="317"/>
        <v/>
      </c>
      <c r="Q2905" s="412" t="str">
        <f t="shared" si="318"/>
        <v/>
      </c>
      <c r="Z2905" s="364"/>
    </row>
    <row r="2906" spans="2:26">
      <c r="B2906" s="406">
        <v>2901</v>
      </c>
      <c r="C2906" s="364"/>
      <c r="D2906" s="364" t="str">
        <f t="shared" si="323"/>
        <v xml:space="preserve">#2901 : </v>
      </c>
      <c r="E2906" s="365"/>
      <c r="F2906" s="365"/>
      <c r="G2906" s="365"/>
      <c r="H2906" s="365"/>
      <c r="I2906" s="365"/>
      <c r="J2906" s="365"/>
      <c r="K2906" s="417"/>
      <c r="L2906" s="407">
        <f t="shared" si="322"/>
        <v>0</v>
      </c>
      <c r="M2906" s="407">
        <f t="shared" si="319"/>
        <v>0</v>
      </c>
      <c r="N2906" s="407">
        <f t="shared" si="320"/>
        <v>0</v>
      </c>
      <c r="O2906" s="407">
        <f t="shared" si="321"/>
        <v>0</v>
      </c>
      <c r="P2906" s="411" t="str">
        <f t="shared" si="317"/>
        <v/>
      </c>
      <c r="Q2906" s="412" t="str">
        <f t="shared" si="318"/>
        <v/>
      </c>
      <c r="Z2906" s="364"/>
    </row>
    <row r="2907" spans="2:26">
      <c r="B2907" s="406">
        <v>2902</v>
      </c>
      <c r="C2907" s="364"/>
      <c r="D2907" s="364" t="str">
        <f t="shared" si="323"/>
        <v xml:space="preserve">#2902 : </v>
      </c>
      <c r="E2907" s="365"/>
      <c r="F2907" s="365"/>
      <c r="G2907" s="365"/>
      <c r="H2907" s="365"/>
      <c r="I2907" s="365"/>
      <c r="J2907" s="365"/>
      <c r="K2907" s="417"/>
      <c r="L2907" s="407">
        <f t="shared" si="322"/>
        <v>0</v>
      </c>
      <c r="M2907" s="407">
        <f t="shared" si="319"/>
        <v>0</v>
      </c>
      <c r="N2907" s="407">
        <f t="shared" si="320"/>
        <v>0</v>
      </c>
      <c r="O2907" s="407">
        <f t="shared" si="321"/>
        <v>0</v>
      </c>
      <c r="P2907" s="411" t="str">
        <f t="shared" si="317"/>
        <v/>
      </c>
      <c r="Q2907" s="412" t="str">
        <f t="shared" si="318"/>
        <v/>
      </c>
      <c r="Z2907" s="364"/>
    </row>
    <row r="2908" spans="2:26">
      <c r="B2908" s="406">
        <v>2903</v>
      </c>
      <c r="C2908" s="364"/>
      <c r="D2908" s="364" t="str">
        <f t="shared" si="323"/>
        <v xml:space="preserve">#2903 : </v>
      </c>
      <c r="E2908" s="365"/>
      <c r="F2908" s="365"/>
      <c r="G2908" s="365"/>
      <c r="H2908" s="365"/>
      <c r="I2908" s="365"/>
      <c r="J2908" s="365"/>
      <c r="K2908" s="417"/>
      <c r="L2908" s="407">
        <f t="shared" si="322"/>
        <v>0</v>
      </c>
      <c r="M2908" s="407">
        <f t="shared" si="319"/>
        <v>0</v>
      </c>
      <c r="N2908" s="407">
        <f t="shared" si="320"/>
        <v>0</v>
      </c>
      <c r="O2908" s="407">
        <f t="shared" si="321"/>
        <v>0</v>
      </c>
      <c r="P2908" s="411" t="str">
        <f t="shared" si="317"/>
        <v/>
      </c>
      <c r="Q2908" s="412" t="str">
        <f t="shared" si="318"/>
        <v/>
      </c>
      <c r="Z2908" s="364"/>
    </row>
    <row r="2909" spans="2:26">
      <c r="B2909" s="406">
        <v>2904</v>
      </c>
      <c r="C2909" s="364"/>
      <c r="D2909" s="364" t="str">
        <f t="shared" si="323"/>
        <v xml:space="preserve">#2904 : </v>
      </c>
      <c r="E2909" s="365"/>
      <c r="F2909" s="365"/>
      <c r="G2909" s="365"/>
      <c r="H2909" s="365"/>
      <c r="I2909" s="365"/>
      <c r="J2909" s="365"/>
      <c r="K2909" s="417"/>
      <c r="L2909" s="407">
        <f t="shared" si="322"/>
        <v>0</v>
      </c>
      <c r="M2909" s="407">
        <f t="shared" si="319"/>
        <v>0</v>
      </c>
      <c r="N2909" s="407">
        <f t="shared" si="320"/>
        <v>0</v>
      </c>
      <c r="O2909" s="407">
        <f t="shared" si="321"/>
        <v>0</v>
      </c>
      <c r="P2909" s="411" t="str">
        <f t="shared" si="317"/>
        <v/>
      </c>
      <c r="Q2909" s="412" t="str">
        <f t="shared" si="318"/>
        <v/>
      </c>
      <c r="Z2909" s="364"/>
    </row>
    <row r="2910" spans="2:26">
      <c r="B2910" s="406">
        <v>2905</v>
      </c>
      <c r="C2910" s="364"/>
      <c r="D2910" s="364" t="str">
        <f t="shared" si="323"/>
        <v xml:space="preserve">#2905 : </v>
      </c>
      <c r="E2910" s="365"/>
      <c r="F2910" s="365"/>
      <c r="G2910" s="365"/>
      <c r="H2910" s="365"/>
      <c r="I2910" s="365"/>
      <c r="J2910" s="365"/>
      <c r="K2910" s="417"/>
      <c r="L2910" s="407">
        <f t="shared" si="322"/>
        <v>0</v>
      </c>
      <c r="M2910" s="407">
        <f t="shared" si="319"/>
        <v>0</v>
      </c>
      <c r="N2910" s="407">
        <f t="shared" si="320"/>
        <v>0</v>
      </c>
      <c r="O2910" s="407">
        <f t="shared" si="321"/>
        <v>0</v>
      </c>
      <c r="P2910" s="411" t="str">
        <f t="shared" si="317"/>
        <v/>
      </c>
      <c r="Q2910" s="412" t="str">
        <f t="shared" si="318"/>
        <v/>
      </c>
      <c r="Z2910" s="364"/>
    </row>
    <row r="2911" spans="2:26">
      <c r="B2911" s="406">
        <v>2906</v>
      </c>
      <c r="C2911" s="364"/>
      <c r="D2911" s="364" t="str">
        <f t="shared" si="323"/>
        <v xml:space="preserve">#2906 : </v>
      </c>
      <c r="E2911" s="365"/>
      <c r="F2911" s="365"/>
      <c r="G2911" s="365"/>
      <c r="H2911" s="365"/>
      <c r="I2911" s="365"/>
      <c r="J2911" s="365"/>
      <c r="K2911" s="417"/>
      <c r="L2911" s="407">
        <f t="shared" si="322"/>
        <v>0</v>
      </c>
      <c r="M2911" s="407">
        <f t="shared" si="319"/>
        <v>0</v>
      </c>
      <c r="N2911" s="407">
        <f t="shared" si="320"/>
        <v>0</v>
      </c>
      <c r="O2911" s="407">
        <f t="shared" si="321"/>
        <v>0</v>
      </c>
      <c r="P2911" s="411" t="str">
        <f t="shared" si="317"/>
        <v/>
      </c>
      <c r="Q2911" s="412" t="str">
        <f t="shared" si="318"/>
        <v/>
      </c>
      <c r="Z2911" s="364"/>
    </row>
    <row r="2912" spans="2:26">
      <c r="B2912" s="406">
        <v>2907</v>
      </c>
      <c r="C2912" s="364"/>
      <c r="D2912" s="364" t="str">
        <f t="shared" si="323"/>
        <v xml:space="preserve">#2907 : </v>
      </c>
      <c r="E2912" s="365"/>
      <c r="F2912" s="365"/>
      <c r="G2912" s="365"/>
      <c r="H2912" s="365"/>
      <c r="I2912" s="365"/>
      <c r="J2912" s="365"/>
      <c r="K2912" s="417"/>
      <c r="L2912" s="407">
        <f t="shared" si="322"/>
        <v>0</v>
      </c>
      <c r="M2912" s="407">
        <f t="shared" si="319"/>
        <v>0</v>
      </c>
      <c r="N2912" s="407">
        <f t="shared" si="320"/>
        <v>0</v>
      </c>
      <c r="O2912" s="407">
        <f t="shared" si="321"/>
        <v>0</v>
      </c>
      <c r="P2912" s="411" t="str">
        <f t="shared" si="317"/>
        <v/>
      </c>
      <c r="Q2912" s="412" t="str">
        <f t="shared" si="318"/>
        <v/>
      </c>
      <c r="Z2912" s="364"/>
    </row>
    <row r="2913" spans="2:26">
      <c r="B2913" s="406">
        <v>2908</v>
      </c>
      <c r="C2913" s="364"/>
      <c r="D2913" s="364" t="str">
        <f t="shared" si="323"/>
        <v xml:space="preserve">#2908 : </v>
      </c>
      <c r="E2913" s="365"/>
      <c r="F2913" s="365"/>
      <c r="G2913" s="365"/>
      <c r="H2913" s="365"/>
      <c r="I2913" s="365"/>
      <c r="J2913" s="365"/>
      <c r="K2913" s="417"/>
      <c r="L2913" s="407">
        <f t="shared" si="322"/>
        <v>0</v>
      </c>
      <c r="M2913" s="407">
        <f t="shared" si="319"/>
        <v>0</v>
      </c>
      <c r="N2913" s="407">
        <f t="shared" si="320"/>
        <v>0</v>
      </c>
      <c r="O2913" s="407">
        <f t="shared" si="321"/>
        <v>0</v>
      </c>
      <c r="P2913" s="411" t="str">
        <f t="shared" si="317"/>
        <v/>
      </c>
      <c r="Q2913" s="412" t="str">
        <f t="shared" si="318"/>
        <v/>
      </c>
      <c r="Z2913" s="364"/>
    </row>
    <row r="2914" spans="2:26">
      <c r="B2914" s="406">
        <v>2909</v>
      </c>
      <c r="C2914" s="364"/>
      <c r="D2914" s="364" t="str">
        <f t="shared" si="323"/>
        <v xml:space="preserve">#2909 : </v>
      </c>
      <c r="E2914" s="365"/>
      <c r="F2914" s="365"/>
      <c r="G2914" s="365"/>
      <c r="H2914" s="365"/>
      <c r="I2914" s="365"/>
      <c r="J2914" s="365"/>
      <c r="K2914" s="417"/>
      <c r="L2914" s="407">
        <f t="shared" si="322"/>
        <v>0</v>
      </c>
      <c r="M2914" s="407">
        <f t="shared" si="319"/>
        <v>0</v>
      </c>
      <c r="N2914" s="407">
        <f t="shared" si="320"/>
        <v>0</v>
      </c>
      <c r="O2914" s="407">
        <f t="shared" si="321"/>
        <v>0</v>
      </c>
      <c r="P2914" s="411" t="str">
        <f t="shared" si="317"/>
        <v/>
      </c>
      <c r="Q2914" s="412" t="str">
        <f t="shared" si="318"/>
        <v/>
      </c>
      <c r="Z2914" s="364"/>
    </row>
    <row r="2915" spans="2:26">
      <c r="B2915" s="406">
        <v>2910</v>
      </c>
      <c r="C2915" s="364"/>
      <c r="D2915" s="364" t="str">
        <f t="shared" si="323"/>
        <v xml:space="preserve">#2910 : </v>
      </c>
      <c r="E2915" s="365"/>
      <c r="F2915" s="365"/>
      <c r="G2915" s="365"/>
      <c r="H2915" s="365"/>
      <c r="I2915" s="365"/>
      <c r="J2915" s="365"/>
      <c r="K2915" s="417"/>
      <c r="L2915" s="407">
        <f t="shared" si="322"/>
        <v>0</v>
      </c>
      <c r="M2915" s="407">
        <f t="shared" si="319"/>
        <v>0</v>
      </c>
      <c r="N2915" s="407">
        <f t="shared" si="320"/>
        <v>0</v>
      </c>
      <c r="O2915" s="407">
        <f t="shared" si="321"/>
        <v>0</v>
      </c>
      <c r="P2915" s="411" t="str">
        <f t="shared" si="317"/>
        <v/>
      </c>
      <c r="Q2915" s="412" t="str">
        <f t="shared" si="318"/>
        <v/>
      </c>
      <c r="Z2915" s="364"/>
    </row>
    <row r="2916" spans="2:26">
      <c r="B2916" s="406">
        <v>2911</v>
      </c>
      <c r="C2916" s="364"/>
      <c r="D2916" s="364" t="str">
        <f t="shared" si="323"/>
        <v xml:space="preserve">#2911 : </v>
      </c>
      <c r="E2916" s="365"/>
      <c r="F2916" s="365"/>
      <c r="G2916" s="365"/>
      <c r="H2916" s="365"/>
      <c r="I2916" s="365"/>
      <c r="J2916" s="365"/>
      <c r="K2916" s="417"/>
      <c r="L2916" s="407">
        <f t="shared" si="322"/>
        <v>0</v>
      </c>
      <c r="M2916" s="407">
        <f t="shared" si="319"/>
        <v>0</v>
      </c>
      <c r="N2916" s="407">
        <f t="shared" si="320"/>
        <v>0</v>
      </c>
      <c r="O2916" s="407">
        <f t="shared" si="321"/>
        <v>0</v>
      </c>
      <c r="P2916" s="411" t="str">
        <f t="shared" si="317"/>
        <v/>
      </c>
      <c r="Q2916" s="412" t="str">
        <f t="shared" si="318"/>
        <v/>
      </c>
      <c r="Z2916" s="364"/>
    </row>
    <row r="2917" spans="2:26">
      <c r="B2917" s="406">
        <v>2912</v>
      </c>
      <c r="C2917" s="364"/>
      <c r="D2917" s="364" t="str">
        <f t="shared" si="323"/>
        <v xml:space="preserve">#2912 : </v>
      </c>
      <c r="E2917" s="365"/>
      <c r="F2917" s="365"/>
      <c r="G2917" s="365"/>
      <c r="H2917" s="365"/>
      <c r="I2917" s="365"/>
      <c r="J2917" s="365"/>
      <c r="K2917" s="417"/>
      <c r="L2917" s="407">
        <f t="shared" si="322"/>
        <v>0</v>
      </c>
      <c r="M2917" s="407">
        <f t="shared" si="319"/>
        <v>0</v>
      </c>
      <c r="N2917" s="407">
        <f t="shared" si="320"/>
        <v>0</v>
      </c>
      <c r="O2917" s="407">
        <f t="shared" si="321"/>
        <v>0</v>
      </c>
      <c r="P2917" s="411" t="str">
        <f t="shared" si="317"/>
        <v/>
      </c>
      <c r="Q2917" s="412" t="str">
        <f t="shared" si="318"/>
        <v/>
      </c>
      <c r="Z2917" s="364"/>
    </row>
    <row r="2918" spans="2:26">
      <c r="B2918" s="406">
        <v>2913</v>
      </c>
      <c r="C2918" s="364"/>
      <c r="D2918" s="364" t="str">
        <f t="shared" si="323"/>
        <v xml:space="preserve">#2913 : </v>
      </c>
      <c r="E2918" s="365"/>
      <c r="F2918" s="365"/>
      <c r="G2918" s="365"/>
      <c r="H2918" s="365"/>
      <c r="I2918" s="365"/>
      <c r="J2918" s="365"/>
      <c r="K2918" s="417"/>
      <c r="L2918" s="407">
        <f t="shared" si="322"/>
        <v>0</v>
      </c>
      <c r="M2918" s="407">
        <f t="shared" si="319"/>
        <v>0</v>
      </c>
      <c r="N2918" s="407">
        <f t="shared" si="320"/>
        <v>0</v>
      </c>
      <c r="O2918" s="407">
        <f t="shared" si="321"/>
        <v>0</v>
      </c>
      <c r="P2918" s="411" t="str">
        <f t="shared" si="317"/>
        <v/>
      </c>
      <c r="Q2918" s="412" t="str">
        <f t="shared" si="318"/>
        <v/>
      </c>
      <c r="Z2918" s="364"/>
    </row>
    <row r="2919" spans="2:26">
      <c r="B2919" s="406">
        <v>2914</v>
      </c>
      <c r="C2919" s="364"/>
      <c r="D2919" s="364" t="str">
        <f t="shared" si="323"/>
        <v xml:space="preserve">#2914 : </v>
      </c>
      <c r="E2919" s="365"/>
      <c r="F2919" s="365"/>
      <c r="G2919" s="365"/>
      <c r="H2919" s="365"/>
      <c r="I2919" s="365"/>
      <c r="J2919" s="365"/>
      <c r="K2919" s="417"/>
      <c r="L2919" s="407">
        <f t="shared" si="322"/>
        <v>0</v>
      </c>
      <c r="M2919" s="407">
        <f t="shared" si="319"/>
        <v>0</v>
      </c>
      <c r="N2919" s="407">
        <f t="shared" si="320"/>
        <v>0</v>
      </c>
      <c r="O2919" s="407">
        <f t="shared" si="321"/>
        <v>0</v>
      </c>
      <c r="P2919" s="411" t="str">
        <f t="shared" si="317"/>
        <v/>
      </c>
      <c r="Q2919" s="412" t="str">
        <f t="shared" si="318"/>
        <v/>
      </c>
      <c r="Z2919" s="364"/>
    </row>
    <row r="2920" spans="2:26">
      <c r="B2920" s="406">
        <v>2915</v>
      </c>
      <c r="C2920" s="364"/>
      <c r="D2920" s="364" t="str">
        <f t="shared" si="323"/>
        <v xml:space="preserve">#2915 : </v>
      </c>
      <c r="E2920" s="365"/>
      <c r="F2920" s="365"/>
      <c r="G2920" s="365"/>
      <c r="H2920" s="365"/>
      <c r="I2920" s="365"/>
      <c r="J2920" s="365"/>
      <c r="K2920" s="417"/>
      <c r="L2920" s="407">
        <f t="shared" si="322"/>
        <v>0</v>
      </c>
      <c r="M2920" s="407">
        <f t="shared" si="319"/>
        <v>0</v>
      </c>
      <c r="N2920" s="407">
        <f t="shared" si="320"/>
        <v>0</v>
      </c>
      <c r="O2920" s="407">
        <f t="shared" si="321"/>
        <v>0</v>
      </c>
      <c r="P2920" s="411" t="str">
        <f t="shared" si="317"/>
        <v/>
      </c>
      <c r="Q2920" s="412" t="str">
        <f t="shared" si="318"/>
        <v/>
      </c>
      <c r="Z2920" s="364"/>
    </row>
    <row r="2921" spans="2:26">
      <c r="B2921" s="406">
        <v>2916</v>
      </c>
      <c r="C2921" s="364"/>
      <c r="D2921" s="364" t="str">
        <f t="shared" si="323"/>
        <v xml:space="preserve">#2916 : </v>
      </c>
      <c r="E2921" s="365"/>
      <c r="F2921" s="365"/>
      <c r="G2921" s="365"/>
      <c r="H2921" s="365"/>
      <c r="I2921" s="365"/>
      <c r="J2921" s="365"/>
      <c r="K2921" s="417"/>
      <c r="L2921" s="407">
        <f t="shared" si="322"/>
        <v>0</v>
      </c>
      <c r="M2921" s="407">
        <f t="shared" si="319"/>
        <v>0</v>
      </c>
      <c r="N2921" s="407">
        <f t="shared" si="320"/>
        <v>0</v>
      </c>
      <c r="O2921" s="407">
        <f t="shared" si="321"/>
        <v>0</v>
      </c>
      <c r="P2921" s="411" t="str">
        <f t="shared" si="317"/>
        <v/>
      </c>
      <c r="Q2921" s="412" t="str">
        <f t="shared" si="318"/>
        <v/>
      </c>
      <c r="Z2921" s="364"/>
    </row>
    <row r="2922" spans="2:26">
      <c r="B2922" s="406">
        <v>2917</v>
      </c>
      <c r="C2922" s="364"/>
      <c r="D2922" s="364" t="str">
        <f t="shared" si="323"/>
        <v xml:space="preserve">#2917 : </v>
      </c>
      <c r="E2922" s="365"/>
      <c r="F2922" s="365"/>
      <c r="G2922" s="365"/>
      <c r="H2922" s="365"/>
      <c r="I2922" s="365"/>
      <c r="J2922" s="365"/>
      <c r="K2922" s="417"/>
      <c r="L2922" s="407">
        <f t="shared" si="322"/>
        <v>0</v>
      </c>
      <c r="M2922" s="407">
        <f t="shared" si="319"/>
        <v>0</v>
      </c>
      <c r="N2922" s="407">
        <f t="shared" si="320"/>
        <v>0</v>
      </c>
      <c r="O2922" s="407">
        <f t="shared" si="321"/>
        <v>0</v>
      </c>
      <c r="P2922" s="411" t="str">
        <f t="shared" si="317"/>
        <v/>
      </c>
      <c r="Q2922" s="412" t="str">
        <f t="shared" si="318"/>
        <v/>
      </c>
      <c r="Z2922" s="364"/>
    </row>
    <row r="2923" spans="2:26">
      <c r="B2923" s="406">
        <v>2918</v>
      </c>
      <c r="C2923" s="364"/>
      <c r="D2923" s="364" t="str">
        <f t="shared" si="323"/>
        <v xml:space="preserve">#2918 : </v>
      </c>
      <c r="E2923" s="365"/>
      <c r="F2923" s="365"/>
      <c r="G2923" s="365"/>
      <c r="H2923" s="365"/>
      <c r="I2923" s="365"/>
      <c r="J2923" s="365"/>
      <c r="K2923" s="417"/>
      <c r="L2923" s="407">
        <f t="shared" si="322"/>
        <v>0</v>
      </c>
      <c r="M2923" s="407">
        <f t="shared" si="319"/>
        <v>0</v>
      </c>
      <c r="N2923" s="407">
        <f t="shared" si="320"/>
        <v>0</v>
      </c>
      <c r="O2923" s="407">
        <f t="shared" si="321"/>
        <v>0</v>
      </c>
      <c r="P2923" s="411" t="str">
        <f t="shared" si="317"/>
        <v/>
      </c>
      <c r="Q2923" s="412" t="str">
        <f t="shared" si="318"/>
        <v/>
      </c>
      <c r="Z2923" s="364"/>
    </row>
    <row r="2924" spans="2:26">
      <c r="B2924" s="406">
        <v>2919</v>
      </c>
      <c r="C2924" s="364"/>
      <c r="D2924" s="364" t="str">
        <f t="shared" si="323"/>
        <v xml:space="preserve">#2919 : </v>
      </c>
      <c r="E2924" s="365"/>
      <c r="F2924" s="365"/>
      <c r="G2924" s="365"/>
      <c r="H2924" s="365"/>
      <c r="I2924" s="365"/>
      <c r="J2924" s="365"/>
      <c r="K2924" s="417"/>
      <c r="L2924" s="407">
        <f t="shared" si="322"/>
        <v>0</v>
      </c>
      <c r="M2924" s="407">
        <f t="shared" si="319"/>
        <v>0</v>
      </c>
      <c r="N2924" s="407">
        <f t="shared" si="320"/>
        <v>0</v>
      </c>
      <c r="O2924" s="407">
        <f t="shared" si="321"/>
        <v>0</v>
      </c>
      <c r="P2924" s="411" t="str">
        <f t="shared" si="317"/>
        <v/>
      </c>
      <c r="Q2924" s="412" t="str">
        <f t="shared" si="318"/>
        <v/>
      </c>
      <c r="Z2924" s="364"/>
    </row>
    <row r="2925" spans="2:26">
      <c r="B2925" s="406">
        <v>2920</v>
      </c>
      <c r="C2925" s="364"/>
      <c r="D2925" s="364" t="str">
        <f t="shared" si="323"/>
        <v xml:space="preserve">#2920 : </v>
      </c>
      <c r="E2925" s="365"/>
      <c r="F2925" s="365"/>
      <c r="G2925" s="365"/>
      <c r="H2925" s="365"/>
      <c r="I2925" s="365"/>
      <c r="J2925" s="365"/>
      <c r="K2925" s="417"/>
      <c r="L2925" s="407">
        <f t="shared" si="322"/>
        <v>0</v>
      </c>
      <c r="M2925" s="407">
        <f t="shared" si="319"/>
        <v>0</v>
      </c>
      <c r="N2925" s="407">
        <f t="shared" si="320"/>
        <v>0</v>
      </c>
      <c r="O2925" s="407">
        <f t="shared" si="321"/>
        <v>0</v>
      </c>
      <c r="P2925" s="411" t="str">
        <f t="shared" si="317"/>
        <v/>
      </c>
      <c r="Q2925" s="412" t="str">
        <f t="shared" si="318"/>
        <v/>
      </c>
      <c r="Z2925" s="364"/>
    </row>
    <row r="2926" spans="2:26">
      <c r="B2926" s="406">
        <v>2921</v>
      </c>
      <c r="C2926" s="364"/>
      <c r="D2926" s="364" t="str">
        <f t="shared" si="323"/>
        <v xml:space="preserve">#2921 : </v>
      </c>
      <c r="E2926" s="365"/>
      <c r="F2926" s="365"/>
      <c r="G2926" s="365"/>
      <c r="H2926" s="365"/>
      <c r="I2926" s="365"/>
      <c r="J2926" s="365"/>
      <c r="K2926" s="417"/>
      <c r="L2926" s="407">
        <f t="shared" si="322"/>
        <v>0</v>
      </c>
      <c r="M2926" s="407">
        <f t="shared" si="319"/>
        <v>0</v>
      </c>
      <c r="N2926" s="407">
        <f t="shared" si="320"/>
        <v>0</v>
      </c>
      <c r="O2926" s="407">
        <f t="shared" si="321"/>
        <v>0</v>
      </c>
      <c r="P2926" s="411" t="str">
        <f t="shared" si="317"/>
        <v/>
      </c>
      <c r="Q2926" s="412" t="str">
        <f t="shared" si="318"/>
        <v/>
      </c>
      <c r="Z2926" s="364"/>
    </row>
    <row r="2927" spans="2:26">
      <c r="B2927" s="406">
        <v>2922</v>
      </c>
      <c r="C2927" s="364"/>
      <c r="D2927" s="364" t="str">
        <f t="shared" si="323"/>
        <v xml:space="preserve">#2922 : </v>
      </c>
      <c r="E2927" s="365"/>
      <c r="F2927" s="365"/>
      <c r="G2927" s="365"/>
      <c r="H2927" s="365"/>
      <c r="I2927" s="365"/>
      <c r="J2927" s="365"/>
      <c r="K2927" s="417"/>
      <c r="L2927" s="407">
        <f t="shared" si="322"/>
        <v>0</v>
      </c>
      <c r="M2927" s="407">
        <f t="shared" si="319"/>
        <v>0</v>
      </c>
      <c r="N2927" s="407">
        <f t="shared" si="320"/>
        <v>0</v>
      </c>
      <c r="O2927" s="407">
        <f t="shared" si="321"/>
        <v>0</v>
      </c>
      <c r="P2927" s="411" t="str">
        <f t="shared" si="317"/>
        <v/>
      </c>
      <c r="Q2927" s="412" t="str">
        <f t="shared" si="318"/>
        <v/>
      </c>
      <c r="Z2927" s="364"/>
    </row>
    <row r="2928" spans="2:26">
      <c r="B2928" s="406">
        <v>2923</v>
      </c>
      <c r="C2928" s="364"/>
      <c r="D2928" s="364" t="str">
        <f t="shared" si="323"/>
        <v xml:space="preserve">#2923 : </v>
      </c>
      <c r="E2928" s="365"/>
      <c r="F2928" s="365"/>
      <c r="G2928" s="365"/>
      <c r="H2928" s="365"/>
      <c r="I2928" s="365"/>
      <c r="J2928" s="365"/>
      <c r="K2928" s="417"/>
      <c r="L2928" s="407">
        <f t="shared" si="322"/>
        <v>0</v>
      </c>
      <c r="M2928" s="407">
        <f t="shared" si="319"/>
        <v>0</v>
      </c>
      <c r="N2928" s="407">
        <f t="shared" si="320"/>
        <v>0</v>
      </c>
      <c r="O2928" s="407">
        <f t="shared" si="321"/>
        <v>0</v>
      </c>
      <c r="P2928" s="411" t="str">
        <f t="shared" si="317"/>
        <v/>
      </c>
      <c r="Q2928" s="412" t="str">
        <f t="shared" si="318"/>
        <v/>
      </c>
      <c r="Z2928" s="364"/>
    </row>
    <row r="2929" spans="2:26">
      <c r="B2929" s="406">
        <v>2924</v>
      </c>
      <c r="C2929" s="364"/>
      <c r="D2929" s="364" t="str">
        <f t="shared" si="323"/>
        <v xml:space="preserve">#2924 : </v>
      </c>
      <c r="E2929" s="365"/>
      <c r="F2929" s="365"/>
      <c r="G2929" s="365"/>
      <c r="H2929" s="365"/>
      <c r="I2929" s="365"/>
      <c r="J2929" s="365"/>
      <c r="K2929" s="417"/>
      <c r="L2929" s="407">
        <f t="shared" si="322"/>
        <v>0</v>
      </c>
      <c r="M2929" s="407">
        <f t="shared" si="319"/>
        <v>0</v>
      </c>
      <c r="N2929" s="407">
        <f t="shared" si="320"/>
        <v>0</v>
      </c>
      <c r="O2929" s="407">
        <f t="shared" si="321"/>
        <v>0</v>
      </c>
      <c r="P2929" s="411" t="str">
        <f t="shared" si="317"/>
        <v/>
      </c>
      <c r="Q2929" s="412" t="str">
        <f t="shared" si="318"/>
        <v/>
      </c>
      <c r="Z2929" s="364"/>
    </row>
    <row r="2930" spans="2:26">
      <c r="B2930" s="406">
        <v>2925</v>
      </c>
      <c r="C2930" s="364"/>
      <c r="D2930" s="364" t="str">
        <f t="shared" si="323"/>
        <v xml:space="preserve">#2925 : </v>
      </c>
      <c r="E2930" s="365"/>
      <c r="F2930" s="365"/>
      <c r="G2930" s="365"/>
      <c r="H2930" s="365"/>
      <c r="I2930" s="365"/>
      <c r="J2930" s="365"/>
      <c r="K2930" s="417"/>
      <c r="L2930" s="407">
        <f t="shared" si="322"/>
        <v>0</v>
      </c>
      <c r="M2930" s="407">
        <f t="shared" si="319"/>
        <v>0</v>
      </c>
      <c r="N2930" s="407">
        <f t="shared" si="320"/>
        <v>0</v>
      </c>
      <c r="O2930" s="407">
        <f t="shared" si="321"/>
        <v>0</v>
      </c>
      <c r="P2930" s="411" t="str">
        <f t="shared" si="317"/>
        <v/>
      </c>
      <c r="Q2930" s="412" t="str">
        <f t="shared" si="318"/>
        <v/>
      </c>
      <c r="Z2930" s="364"/>
    </row>
    <row r="2931" spans="2:26">
      <c r="B2931" s="406">
        <v>2926</v>
      </c>
      <c r="C2931" s="364"/>
      <c r="D2931" s="364" t="str">
        <f t="shared" si="323"/>
        <v xml:space="preserve">#2926 : </v>
      </c>
      <c r="E2931" s="365"/>
      <c r="F2931" s="365"/>
      <c r="G2931" s="365"/>
      <c r="H2931" s="365"/>
      <c r="I2931" s="365"/>
      <c r="J2931" s="365"/>
      <c r="K2931" s="417"/>
      <c r="L2931" s="407">
        <f t="shared" si="322"/>
        <v>0</v>
      </c>
      <c r="M2931" s="407">
        <f t="shared" si="319"/>
        <v>0</v>
      </c>
      <c r="N2931" s="407">
        <f t="shared" si="320"/>
        <v>0</v>
      </c>
      <c r="O2931" s="407">
        <f t="shared" si="321"/>
        <v>0</v>
      </c>
      <c r="P2931" s="411" t="str">
        <f t="shared" si="317"/>
        <v/>
      </c>
      <c r="Q2931" s="412" t="str">
        <f t="shared" si="318"/>
        <v/>
      </c>
      <c r="Z2931" s="364"/>
    </row>
    <row r="2932" spans="2:26">
      <c r="B2932" s="406">
        <v>2927</v>
      </c>
      <c r="C2932" s="364"/>
      <c r="D2932" s="364" t="str">
        <f t="shared" si="323"/>
        <v xml:space="preserve">#2927 : </v>
      </c>
      <c r="E2932" s="365"/>
      <c r="F2932" s="365"/>
      <c r="G2932" s="365"/>
      <c r="H2932" s="365"/>
      <c r="I2932" s="365"/>
      <c r="J2932" s="365"/>
      <c r="K2932" s="417"/>
      <c r="L2932" s="407">
        <f t="shared" si="322"/>
        <v>0</v>
      </c>
      <c r="M2932" s="407">
        <f t="shared" si="319"/>
        <v>0</v>
      </c>
      <c r="N2932" s="407">
        <f t="shared" si="320"/>
        <v>0</v>
      </c>
      <c r="O2932" s="407">
        <f t="shared" si="321"/>
        <v>0</v>
      </c>
      <c r="P2932" s="411" t="str">
        <f t="shared" si="317"/>
        <v/>
      </c>
      <c r="Q2932" s="412" t="str">
        <f t="shared" si="318"/>
        <v/>
      </c>
      <c r="Z2932" s="364"/>
    </row>
    <row r="2933" spans="2:26">
      <c r="B2933" s="406">
        <v>2928</v>
      </c>
      <c r="C2933" s="364"/>
      <c r="D2933" s="364" t="str">
        <f t="shared" si="323"/>
        <v xml:space="preserve">#2928 : </v>
      </c>
      <c r="E2933" s="365"/>
      <c r="F2933" s="365"/>
      <c r="G2933" s="365"/>
      <c r="H2933" s="365"/>
      <c r="I2933" s="365"/>
      <c r="J2933" s="365"/>
      <c r="K2933" s="417"/>
      <c r="L2933" s="407">
        <f t="shared" si="322"/>
        <v>0</v>
      </c>
      <c r="M2933" s="407">
        <f t="shared" si="319"/>
        <v>0</v>
      </c>
      <c r="N2933" s="407">
        <f t="shared" si="320"/>
        <v>0</v>
      </c>
      <c r="O2933" s="407">
        <f t="shared" si="321"/>
        <v>0</v>
      </c>
      <c r="P2933" s="411" t="str">
        <f t="shared" si="317"/>
        <v/>
      </c>
      <c r="Q2933" s="412" t="str">
        <f t="shared" si="318"/>
        <v/>
      </c>
      <c r="Z2933" s="364"/>
    </row>
    <row r="2934" spans="2:26">
      <c r="B2934" s="406">
        <v>2929</v>
      </c>
      <c r="C2934" s="364"/>
      <c r="D2934" s="364" t="str">
        <f t="shared" si="323"/>
        <v xml:space="preserve">#2929 : </v>
      </c>
      <c r="E2934" s="365"/>
      <c r="F2934" s="365"/>
      <c r="G2934" s="365"/>
      <c r="H2934" s="365"/>
      <c r="I2934" s="365"/>
      <c r="J2934" s="365"/>
      <c r="K2934" s="417"/>
      <c r="L2934" s="407">
        <f t="shared" si="322"/>
        <v>0</v>
      </c>
      <c r="M2934" s="407">
        <f t="shared" si="319"/>
        <v>0</v>
      </c>
      <c r="N2934" s="407">
        <f t="shared" si="320"/>
        <v>0</v>
      </c>
      <c r="O2934" s="407">
        <f t="shared" si="321"/>
        <v>0</v>
      </c>
      <c r="P2934" s="411" t="str">
        <f t="shared" si="317"/>
        <v/>
      </c>
      <c r="Q2934" s="412" t="str">
        <f t="shared" si="318"/>
        <v/>
      </c>
      <c r="Z2934" s="364"/>
    </row>
    <row r="2935" spans="2:26">
      <c r="B2935" s="406">
        <v>2930</v>
      </c>
      <c r="C2935" s="364"/>
      <c r="D2935" s="364" t="str">
        <f t="shared" si="323"/>
        <v xml:space="preserve">#2930 : </v>
      </c>
      <c r="E2935" s="365"/>
      <c r="F2935" s="365"/>
      <c r="G2935" s="365"/>
      <c r="H2935" s="365"/>
      <c r="I2935" s="365"/>
      <c r="J2935" s="365"/>
      <c r="K2935" s="417"/>
      <c r="L2935" s="407">
        <f t="shared" si="322"/>
        <v>0</v>
      </c>
      <c r="M2935" s="407">
        <f t="shared" si="319"/>
        <v>0</v>
      </c>
      <c r="N2935" s="407">
        <f t="shared" si="320"/>
        <v>0</v>
      </c>
      <c r="O2935" s="407">
        <f t="shared" si="321"/>
        <v>0</v>
      </c>
      <c r="P2935" s="411" t="str">
        <f t="shared" si="317"/>
        <v/>
      </c>
      <c r="Q2935" s="412" t="str">
        <f t="shared" si="318"/>
        <v/>
      </c>
      <c r="Z2935" s="364"/>
    </row>
    <row r="2936" spans="2:26">
      <c r="B2936" s="406">
        <v>2931</v>
      </c>
      <c r="C2936" s="364"/>
      <c r="D2936" s="364" t="str">
        <f t="shared" si="323"/>
        <v xml:space="preserve">#2931 : </v>
      </c>
      <c r="E2936" s="365"/>
      <c r="F2936" s="365"/>
      <c r="G2936" s="365"/>
      <c r="H2936" s="365"/>
      <c r="I2936" s="365"/>
      <c r="J2936" s="365"/>
      <c r="K2936" s="417"/>
      <c r="L2936" s="407">
        <f t="shared" si="322"/>
        <v>0</v>
      </c>
      <c r="M2936" s="407">
        <f t="shared" si="319"/>
        <v>0</v>
      </c>
      <c r="N2936" s="407">
        <f t="shared" si="320"/>
        <v>0</v>
      </c>
      <c r="O2936" s="407">
        <f t="shared" si="321"/>
        <v>0</v>
      </c>
      <c r="P2936" s="411" t="str">
        <f t="shared" si="317"/>
        <v/>
      </c>
      <c r="Q2936" s="412" t="str">
        <f t="shared" si="318"/>
        <v/>
      </c>
      <c r="Z2936" s="364"/>
    </row>
    <row r="2937" spans="2:26">
      <c r="B2937" s="406">
        <v>2932</v>
      </c>
      <c r="C2937" s="364"/>
      <c r="D2937" s="364" t="str">
        <f t="shared" si="323"/>
        <v xml:space="preserve">#2932 : </v>
      </c>
      <c r="E2937" s="365"/>
      <c r="F2937" s="365"/>
      <c r="G2937" s="365"/>
      <c r="H2937" s="365"/>
      <c r="I2937" s="365"/>
      <c r="J2937" s="365"/>
      <c r="K2937" s="417"/>
      <c r="L2937" s="407">
        <f t="shared" si="322"/>
        <v>0</v>
      </c>
      <c r="M2937" s="407">
        <f t="shared" si="319"/>
        <v>0</v>
      </c>
      <c r="N2937" s="407">
        <f t="shared" si="320"/>
        <v>0</v>
      </c>
      <c r="O2937" s="407">
        <f t="shared" si="321"/>
        <v>0</v>
      </c>
      <c r="P2937" s="411" t="str">
        <f t="shared" si="317"/>
        <v/>
      </c>
      <c r="Q2937" s="412" t="str">
        <f t="shared" si="318"/>
        <v/>
      </c>
      <c r="Z2937" s="364"/>
    </row>
    <row r="2938" spans="2:26">
      <c r="B2938" s="406">
        <v>2933</v>
      </c>
      <c r="C2938" s="364"/>
      <c r="D2938" s="364" t="str">
        <f t="shared" si="323"/>
        <v xml:space="preserve">#2933 : </v>
      </c>
      <c r="E2938" s="365"/>
      <c r="F2938" s="365"/>
      <c r="G2938" s="365"/>
      <c r="H2938" s="365"/>
      <c r="I2938" s="365"/>
      <c r="J2938" s="365"/>
      <c r="K2938" s="417"/>
      <c r="L2938" s="407">
        <f t="shared" si="322"/>
        <v>0</v>
      </c>
      <c r="M2938" s="407">
        <f t="shared" si="319"/>
        <v>0</v>
      </c>
      <c r="N2938" s="407">
        <f t="shared" si="320"/>
        <v>0</v>
      </c>
      <c r="O2938" s="407">
        <f t="shared" si="321"/>
        <v>0</v>
      </c>
      <c r="P2938" s="411" t="str">
        <f t="shared" si="317"/>
        <v/>
      </c>
      <c r="Q2938" s="412" t="str">
        <f t="shared" si="318"/>
        <v/>
      </c>
      <c r="Z2938" s="364"/>
    </row>
    <row r="2939" spans="2:26">
      <c r="B2939" s="406">
        <v>2934</v>
      </c>
      <c r="C2939" s="364"/>
      <c r="D2939" s="364" t="str">
        <f t="shared" si="323"/>
        <v xml:space="preserve">#2934 : </v>
      </c>
      <c r="E2939" s="365"/>
      <c r="F2939" s="365"/>
      <c r="G2939" s="365"/>
      <c r="H2939" s="365"/>
      <c r="I2939" s="365"/>
      <c r="J2939" s="365"/>
      <c r="K2939" s="417"/>
      <c r="L2939" s="407">
        <f t="shared" si="322"/>
        <v>0</v>
      </c>
      <c r="M2939" s="407">
        <f t="shared" si="319"/>
        <v>0</v>
      </c>
      <c r="N2939" s="407">
        <f t="shared" si="320"/>
        <v>0</v>
      </c>
      <c r="O2939" s="407">
        <f t="shared" si="321"/>
        <v>0</v>
      </c>
      <c r="P2939" s="411" t="str">
        <f t="shared" si="317"/>
        <v/>
      </c>
      <c r="Q2939" s="412" t="str">
        <f t="shared" si="318"/>
        <v/>
      </c>
      <c r="Z2939" s="364"/>
    </row>
    <row r="2940" spans="2:26">
      <c r="B2940" s="406">
        <v>2935</v>
      </c>
      <c r="C2940" s="364"/>
      <c r="D2940" s="364" t="str">
        <f t="shared" si="323"/>
        <v xml:space="preserve">#2935 : </v>
      </c>
      <c r="E2940" s="365"/>
      <c r="F2940" s="365"/>
      <c r="G2940" s="365"/>
      <c r="H2940" s="365"/>
      <c r="I2940" s="365"/>
      <c r="J2940" s="365"/>
      <c r="K2940" s="417"/>
      <c r="L2940" s="407">
        <f t="shared" si="322"/>
        <v>0</v>
      </c>
      <c r="M2940" s="407">
        <f t="shared" si="319"/>
        <v>0</v>
      </c>
      <c r="N2940" s="407">
        <f t="shared" si="320"/>
        <v>0</v>
      </c>
      <c r="O2940" s="407">
        <f t="shared" si="321"/>
        <v>0</v>
      </c>
      <c r="P2940" s="411" t="str">
        <f t="shared" si="317"/>
        <v/>
      </c>
      <c r="Q2940" s="412" t="str">
        <f t="shared" si="318"/>
        <v/>
      </c>
      <c r="Z2940" s="364"/>
    </row>
    <row r="2941" spans="2:26">
      <c r="B2941" s="406">
        <v>2936</v>
      </c>
      <c r="C2941" s="364"/>
      <c r="D2941" s="364" t="str">
        <f t="shared" si="323"/>
        <v xml:space="preserve">#2936 : </v>
      </c>
      <c r="E2941" s="365"/>
      <c r="F2941" s="365"/>
      <c r="G2941" s="365"/>
      <c r="H2941" s="365"/>
      <c r="I2941" s="365"/>
      <c r="J2941" s="365"/>
      <c r="K2941" s="417"/>
      <c r="L2941" s="407">
        <f t="shared" si="322"/>
        <v>0</v>
      </c>
      <c r="M2941" s="407">
        <f t="shared" si="319"/>
        <v>0</v>
      </c>
      <c r="N2941" s="407">
        <f t="shared" si="320"/>
        <v>0</v>
      </c>
      <c r="O2941" s="407">
        <f t="shared" si="321"/>
        <v>0</v>
      </c>
      <c r="P2941" s="411" t="str">
        <f t="shared" si="317"/>
        <v/>
      </c>
      <c r="Q2941" s="412" t="str">
        <f t="shared" si="318"/>
        <v/>
      </c>
      <c r="Z2941" s="364"/>
    </row>
    <row r="2942" spans="2:26">
      <c r="B2942" s="406">
        <v>2937</v>
      </c>
      <c r="C2942" s="364"/>
      <c r="D2942" s="364" t="str">
        <f t="shared" si="323"/>
        <v xml:space="preserve">#2937 : </v>
      </c>
      <c r="E2942" s="365"/>
      <c r="F2942" s="365"/>
      <c r="G2942" s="365"/>
      <c r="H2942" s="365"/>
      <c r="I2942" s="365"/>
      <c r="J2942" s="365"/>
      <c r="K2942" s="417"/>
      <c r="L2942" s="407">
        <f t="shared" si="322"/>
        <v>0</v>
      </c>
      <c r="M2942" s="407">
        <f t="shared" si="319"/>
        <v>0</v>
      </c>
      <c r="N2942" s="407">
        <f t="shared" si="320"/>
        <v>0</v>
      </c>
      <c r="O2942" s="407">
        <f t="shared" si="321"/>
        <v>0</v>
      </c>
      <c r="P2942" s="411" t="str">
        <f t="shared" si="317"/>
        <v/>
      </c>
      <c r="Q2942" s="412" t="str">
        <f t="shared" si="318"/>
        <v/>
      </c>
      <c r="Z2942" s="364"/>
    </row>
    <row r="2943" spans="2:26">
      <c r="B2943" s="406">
        <v>2938</v>
      </c>
      <c r="C2943" s="364"/>
      <c r="D2943" s="364" t="str">
        <f t="shared" si="323"/>
        <v xml:space="preserve">#2938 : </v>
      </c>
      <c r="E2943" s="365"/>
      <c r="F2943" s="365"/>
      <c r="G2943" s="365"/>
      <c r="H2943" s="365"/>
      <c r="I2943" s="365"/>
      <c r="J2943" s="365"/>
      <c r="K2943" s="417"/>
      <c r="L2943" s="407">
        <f t="shared" si="322"/>
        <v>0</v>
      </c>
      <c r="M2943" s="407">
        <f t="shared" si="319"/>
        <v>0</v>
      </c>
      <c r="N2943" s="407">
        <f t="shared" si="320"/>
        <v>0</v>
      </c>
      <c r="O2943" s="407">
        <f t="shared" si="321"/>
        <v>0</v>
      </c>
      <c r="P2943" s="411" t="str">
        <f t="shared" si="317"/>
        <v/>
      </c>
      <c r="Q2943" s="412" t="str">
        <f t="shared" si="318"/>
        <v/>
      </c>
      <c r="Z2943" s="364"/>
    </row>
    <row r="2944" spans="2:26">
      <c r="B2944" s="406">
        <v>2939</v>
      </c>
      <c r="C2944" s="364"/>
      <c r="D2944" s="364" t="str">
        <f t="shared" si="323"/>
        <v xml:space="preserve">#2939 : </v>
      </c>
      <c r="E2944" s="365"/>
      <c r="F2944" s="365"/>
      <c r="G2944" s="365"/>
      <c r="H2944" s="365"/>
      <c r="I2944" s="365"/>
      <c r="J2944" s="365"/>
      <c r="K2944" s="417"/>
      <c r="L2944" s="407">
        <f t="shared" si="322"/>
        <v>0</v>
      </c>
      <c r="M2944" s="407">
        <f t="shared" si="319"/>
        <v>0</v>
      </c>
      <c r="N2944" s="407">
        <f t="shared" si="320"/>
        <v>0</v>
      </c>
      <c r="O2944" s="407">
        <f t="shared" si="321"/>
        <v>0</v>
      </c>
      <c r="P2944" s="411" t="str">
        <f t="shared" si="317"/>
        <v/>
      </c>
      <c r="Q2944" s="412" t="str">
        <f t="shared" si="318"/>
        <v/>
      </c>
      <c r="Z2944" s="364"/>
    </row>
    <row r="2945" spans="2:26">
      <c r="B2945" s="406">
        <v>2940</v>
      </c>
      <c r="C2945" s="364"/>
      <c r="D2945" s="364" t="str">
        <f t="shared" si="323"/>
        <v xml:space="preserve">#2940 : </v>
      </c>
      <c r="E2945" s="365"/>
      <c r="F2945" s="365"/>
      <c r="G2945" s="365"/>
      <c r="H2945" s="365"/>
      <c r="I2945" s="365"/>
      <c r="J2945" s="365"/>
      <c r="K2945" s="417"/>
      <c r="L2945" s="407">
        <f t="shared" si="322"/>
        <v>0</v>
      </c>
      <c r="M2945" s="407">
        <f t="shared" si="319"/>
        <v>0</v>
      </c>
      <c r="N2945" s="407">
        <f t="shared" si="320"/>
        <v>0</v>
      </c>
      <c r="O2945" s="407">
        <f t="shared" si="321"/>
        <v>0</v>
      </c>
      <c r="P2945" s="411" t="str">
        <f t="shared" si="317"/>
        <v/>
      </c>
      <c r="Q2945" s="412" t="str">
        <f t="shared" si="318"/>
        <v/>
      </c>
      <c r="Z2945" s="364"/>
    </row>
    <row r="2946" spans="2:26">
      <c r="B2946" s="406">
        <v>2941</v>
      </c>
      <c r="C2946" s="364"/>
      <c r="D2946" s="364" t="str">
        <f t="shared" si="323"/>
        <v xml:space="preserve">#2941 : </v>
      </c>
      <c r="E2946" s="365"/>
      <c r="F2946" s="365"/>
      <c r="G2946" s="365"/>
      <c r="H2946" s="365"/>
      <c r="I2946" s="365"/>
      <c r="J2946" s="365"/>
      <c r="K2946" s="417"/>
      <c r="L2946" s="407">
        <f t="shared" si="322"/>
        <v>0</v>
      </c>
      <c r="M2946" s="407">
        <f t="shared" si="319"/>
        <v>0</v>
      </c>
      <c r="N2946" s="407">
        <f t="shared" si="320"/>
        <v>0</v>
      </c>
      <c r="O2946" s="407">
        <f t="shared" si="321"/>
        <v>0</v>
      </c>
      <c r="P2946" s="411" t="str">
        <f t="shared" si="317"/>
        <v/>
      </c>
      <c r="Q2946" s="412" t="str">
        <f t="shared" si="318"/>
        <v/>
      </c>
      <c r="Z2946" s="364"/>
    </row>
    <row r="2947" spans="2:26">
      <c r="B2947" s="406">
        <v>2942</v>
      </c>
      <c r="C2947" s="364"/>
      <c r="D2947" s="364" t="str">
        <f t="shared" si="323"/>
        <v xml:space="preserve">#2942 : </v>
      </c>
      <c r="E2947" s="365"/>
      <c r="F2947" s="365"/>
      <c r="G2947" s="365"/>
      <c r="H2947" s="365"/>
      <c r="I2947" s="365"/>
      <c r="J2947" s="365"/>
      <c r="K2947" s="417"/>
      <c r="L2947" s="407">
        <f t="shared" si="322"/>
        <v>0</v>
      </c>
      <c r="M2947" s="407">
        <f t="shared" si="319"/>
        <v>0</v>
      </c>
      <c r="N2947" s="407">
        <f t="shared" si="320"/>
        <v>0</v>
      </c>
      <c r="O2947" s="407">
        <f t="shared" si="321"/>
        <v>0</v>
      </c>
      <c r="P2947" s="411" t="str">
        <f t="shared" si="317"/>
        <v/>
      </c>
      <c r="Q2947" s="412" t="str">
        <f t="shared" si="318"/>
        <v/>
      </c>
      <c r="Z2947" s="364"/>
    </row>
    <row r="2948" spans="2:26">
      <c r="B2948" s="406">
        <v>2943</v>
      </c>
      <c r="C2948" s="364"/>
      <c r="D2948" s="364" t="str">
        <f t="shared" si="323"/>
        <v xml:space="preserve">#2943 : </v>
      </c>
      <c r="E2948" s="365"/>
      <c r="F2948" s="365"/>
      <c r="G2948" s="365"/>
      <c r="H2948" s="365"/>
      <c r="I2948" s="365"/>
      <c r="J2948" s="365"/>
      <c r="K2948" s="417"/>
      <c r="L2948" s="407">
        <f t="shared" si="322"/>
        <v>0</v>
      </c>
      <c r="M2948" s="407">
        <f t="shared" si="319"/>
        <v>0</v>
      </c>
      <c r="N2948" s="407">
        <f t="shared" si="320"/>
        <v>0</v>
      </c>
      <c r="O2948" s="407">
        <f t="shared" si="321"/>
        <v>0</v>
      </c>
      <c r="P2948" s="411" t="str">
        <f t="shared" si="317"/>
        <v/>
      </c>
      <c r="Q2948" s="412" t="str">
        <f t="shared" si="318"/>
        <v/>
      </c>
      <c r="Z2948" s="364"/>
    </row>
    <row r="2949" spans="2:26">
      <c r="B2949" s="406">
        <v>2944</v>
      </c>
      <c r="C2949" s="364"/>
      <c r="D2949" s="364" t="str">
        <f t="shared" si="323"/>
        <v xml:space="preserve">#2944 : </v>
      </c>
      <c r="E2949" s="365"/>
      <c r="F2949" s="365"/>
      <c r="G2949" s="365"/>
      <c r="H2949" s="365"/>
      <c r="I2949" s="365"/>
      <c r="J2949" s="365"/>
      <c r="K2949" s="417"/>
      <c r="L2949" s="407">
        <f t="shared" si="322"/>
        <v>0</v>
      </c>
      <c r="M2949" s="407">
        <f t="shared" si="319"/>
        <v>0</v>
      </c>
      <c r="N2949" s="407">
        <f t="shared" si="320"/>
        <v>0</v>
      </c>
      <c r="O2949" s="407">
        <f t="shared" si="321"/>
        <v>0</v>
      </c>
      <c r="P2949" s="411" t="str">
        <f t="shared" si="317"/>
        <v/>
      </c>
      <c r="Q2949" s="412" t="str">
        <f t="shared" si="318"/>
        <v/>
      </c>
      <c r="Z2949" s="364"/>
    </row>
    <row r="2950" spans="2:26">
      <c r="B2950" s="406">
        <v>2945</v>
      </c>
      <c r="C2950" s="364"/>
      <c r="D2950" s="364" t="str">
        <f t="shared" si="323"/>
        <v xml:space="preserve">#2945 : </v>
      </c>
      <c r="E2950" s="365"/>
      <c r="F2950" s="365"/>
      <c r="G2950" s="365"/>
      <c r="H2950" s="365"/>
      <c r="I2950" s="365"/>
      <c r="J2950" s="365"/>
      <c r="K2950" s="417"/>
      <c r="L2950" s="407">
        <f t="shared" si="322"/>
        <v>0</v>
      </c>
      <c r="M2950" s="407">
        <f t="shared" si="319"/>
        <v>0</v>
      </c>
      <c r="N2950" s="407">
        <f t="shared" si="320"/>
        <v>0</v>
      </c>
      <c r="O2950" s="407">
        <f t="shared" si="321"/>
        <v>0</v>
      </c>
      <c r="P2950" s="411" t="str">
        <f t="shared" ref="P2950:P3013" si="324">IF(M2950&gt;N2950,"Match funding needs to be min 50%","")</f>
        <v/>
      </c>
      <c r="Q2950" s="412" t="str">
        <f t="shared" ref="Q2950:Q3013" si="325" xml:space="preserve">
IF(AND(E2950="Privately Rented Home",K2950&gt;=$L$3/0.7,L2950=$L$3),"",
IF(AND(E2950="Privately Rented Home",K2950&lt;$L$3/0.7,L2950=K2950*70%),"",
IF(AND(E2950="Privately Owned Home",K2950=L2950),"",
IF(AND(E2950="Social Home",K2950=(M2950+N2950)),"",
IF(AND(E2950="",K2950=0),"",
"Private Landlord contribution needs to be greater")))))</f>
        <v/>
      </c>
      <c r="Z2950" s="364"/>
    </row>
    <row r="2951" spans="2:26">
      <c r="B2951" s="406">
        <v>2946</v>
      </c>
      <c r="C2951" s="364"/>
      <c r="D2951" s="364" t="str">
        <f t="shared" si="323"/>
        <v xml:space="preserve">#2946 : </v>
      </c>
      <c r="E2951" s="365"/>
      <c r="F2951" s="365"/>
      <c r="G2951" s="365"/>
      <c r="H2951" s="365"/>
      <c r="I2951" s="365"/>
      <c r="J2951" s="365"/>
      <c r="K2951" s="417"/>
      <c r="L2951" s="407">
        <f t="shared" si="322"/>
        <v>0</v>
      </c>
      <c r="M2951" s="407">
        <f t="shared" ref="M2951:M3014" si="326">VALUE(
IF(AND(E2951="Social Home",K2951&gt;=$M$3/0.5),$M$3,
IF(AND(E2951="Social Home",K2951&lt;$M$3/0.5),K2951*50%,
"0")))</f>
        <v>0</v>
      </c>
      <c r="N2951" s="407">
        <f t="shared" ref="N2951:N3014" si="327">VALUE(IF(E2951="Social Home",K2951-M2951,0))</f>
        <v>0</v>
      </c>
      <c r="O2951" s="407">
        <f t="shared" ref="O2951:O3014" si="328">VALUE(IF(E2951="Privately Rented Home",K2951-L2951,0))</f>
        <v>0</v>
      </c>
      <c r="P2951" s="411" t="str">
        <f t="shared" si="324"/>
        <v/>
      </c>
      <c r="Q2951" s="412" t="str">
        <f t="shared" si="325"/>
        <v/>
      </c>
      <c r="Z2951" s="364"/>
    </row>
    <row r="2952" spans="2:26">
      <c r="B2952" s="406">
        <v>2947</v>
      </c>
      <c r="C2952" s="364"/>
      <c r="D2952" s="364" t="str">
        <f t="shared" si="323"/>
        <v xml:space="preserve">#2947 : </v>
      </c>
      <c r="E2952" s="365"/>
      <c r="F2952" s="365"/>
      <c r="G2952" s="365"/>
      <c r="H2952" s="365"/>
      <c r="I2952" s="365"/>
      <c r="J2952" s="365"/>
      <c r="K2952" s="417"/>
      <c r="L2952" s="407">
        <f t="shared" si="322"/>
        <v>0</v>
      </c>
      <c r="M2952" s="407">
        <f t="shared" si="326"/>
        <v>0</v>
      </c>
      <c r="N2952" s="407">
        <f t="shared" si="327"/>
        <v>0</v>
      </c>
      <c r="O2952" s="407">
        <f t="shared" si="328"/>
        <v>0</v>
      </c>
      <c r="P2952" s="411" t="str">
        <f t="shared" si="324"/>
        <v/>
      </c>
      <c r="Q2952" s="412" t="str">
        <f t="shared" si="325"/>
        <v/>
      </c>
      <c r="Z2952" s="364"/>
    </row>
    <row r="2953" spans="2:26">
      <c r="B2953" s="406">
        <v>2948</v>
      </c>
      <c r="C2953" s="364"/>
      <c r="D2953" s="364" t="str">
        <f t="shared" si="323"/>
        <v xml:space="preserve">#2948 : </v>
      </c>
      <c r="E2953" s="365"/>
      <c r="F2953" s="365"/>
      <c r="G2953" s="365"/>
      <c r="H2953" s="365"/>
      <c r="I2953" s="365"/>
      <c r="J2953" s="365"/>
      <c r="K2953" s="417"/>
      <c r="L2953" s="407">
        <f t="shared" ref="L2953:L3016" si="329">VALUE(
IF(AND(E2953="Privately Rented Home",K2953&gt;=$L$3/0.7),$L$3,
IF(AND(E2953="Privately Rented Home",K2953&lt;$L$3/0.7),K2953*0.7,
IF(AND(E2953="Privately Owned Home",K2953&gt;=0),K2953,
"0"))))</f>
        <v>0</v>
      </c>
      <c r="M2953" s="407">
        <f t="shared" si="326"/>
        <v>0</v>
      </c>
      <c r="N2953" s="407">
        <f t="shared" si="327"/>
        <v>0</v>
      </c>
      <c r="O2953" s="407">
        <f t="shared" si="328"/>
        <v>0</v>
      </c>
      <c r="P2953" s="411" t="str">
        <f t="shared" si="324"/>
        <v/>
      </c>
      <c r="Q2953" s="412" t="str">
        <f t="shared" si="325"/>
        <v/>
      </c>
      <c r="Z2953" s="364"/>
    </row>
    <row r="2954" spans="2:26">
      <c r="B2954" s="406">
        <v>2949</v>
      </c>
      <c r="C2954" s="364"/>
      <c r="D2954" s="364" t="str">
        <f t="shared" si="323"/>
        <v xml:space="preserve">#2949 : </v>
      </c>
      <c r="E2954" s="365"/>
      <c r="F2954" s="365"/>
      <c r="G2954" s="365"/>
      <c r="H2954" s="365"/>
      <c r="I2954" s="365"/>
      <c r="J2954" s="365"/>
      <c r="K2954" s="417"/>
      <c r="L2954" s="407">
        <f t="shared" si="329"/>
        <v>0</v>
      </c>
      <c r="M2954" s="407">
        <f t="shared" si="326"/>
        <v>0</v>
      </c>
      <c r="N2954" s="407">
        <f t="shared" si="327"/>
        <v>0</v>
      </c>
      <c r="O2954" s="407">
        <f t="shared" si="328"/>
        <v>0</v>
      </c>
      <c r="P2954" s="411" t="str">
        <f t="shared" si="324"/>
        <v/>
      </c>
      <c r="Q2954" s="412" t="str">
        <f t="shared" si="325"/>
        <v/>
      </c>
      <c r="Z2954" s="364"/>
    </row>
    <row r="2955" spans="2:26">
      <c r="B2955" s="406">
        <v>2950</v>
      </c>
      <c r="C2955" s="364"/>
      <c r="D2955" s="364" t="str">
        <f t="shared" si="323"/>
        <v xml:space="preserve">#2950 : </v>
      </c>
      <c r="E2955" s="365"/>
      <c r="F2955" s="365"/>
      <c r="G2955" s="365"/>
      <c r="H2955" s="365"/>
      <c r="I2955" s="365"/>
      <c r="J2955" s="365"/>
      <c r="K2955" s="417"/>
      <c r="L2955" s="407">
        <f t="shared" si="329"/>
        <v>0</v>
      </c>
      <c r="M2955" s="407">
        <f t="shared" si="326"/>
        <v>0</v>
      </c>
      <c r="N2955" s="407">
        <f t="shared" si="327"/>
        <v>0</v>
      </c>
      <c r="O2955" s="407">
        <f t="shared" si="328"/>
        <v>0</v>
      </c>
      <c r="P2955" s="411" t="str">
        <f t="shared" si="324"/>
        <v/>
      </c>
      <c r="Q2955" s="412" t="str">
        <f t="shared" si="325"/>
        <v/>
      </c>
      <c r="Z2955" s="364"/>
    </row>
    <row r="2956" spans="2:26">
      <c r="B2956" s="406">
        <v>2951</v>
      </c>
      <c r="C2956" s="364"/>
      <c r="D2956" s="364" t="str">
        <f t="shared" si="323"/>
        <v xml:space="preserve">#2951 : </v>
      </c>
      <c r="E2956" s="365"/>
      <c r="F2956" s="365"/>
      <c r="G2956" s="365"/>
      <c r="H2956" s="365"/>
      <c r="I2956" s="365"/>
      <c r="J2956" s="365"/>
      <c r="K2956" s="417"/>
      <c r="L2956" s="407">
        <f t="shared" si="329"/>
        <v>0</v>
      </c>
      <c r="M2956" s="407">
        <f t="shared" si="326"/>
        <v>0</v>
      </c>
      <c r="N2956" s="407">
        <f t="shared" si="327"/>
        <v>0</v>
      </c>
      <c r="O2956" s="407">
        <f t="shared" si="328"/>
        <v>0</v>
      </c>
      <c r="P2956" s="411" t="str">
        <f t="shared" si="324"/>
        <v/>
      </c>
      <c r="Q2956" s="412" t="str">
        <f t="shared" si="325"/>
        <v/>
      </c>
      <c r="Z2956" s="364"/>
    </row>
    <row r="2957" spans="2:26">
      <c r="B2957" s="406">
        <v>2952</v>
      </c>
      <c r="C2957" s="364"/>
      <c r="D2957" s="364" t="str">
        <f t="shared" si="323"/>
        <v xml:space="preserve">#2952 : </v>
      </c>
      <c r="E2957" s="365"/>
      <c r="F2957" s="365"/>
      <c r="G2957" s="365"/>
      <c r="H2957" s="365"/>
      <c r="I2957" s="365"/>
      <c r="J2957" s="365"/>
      <c r="K2957" s="417"/>
      <c r="L2957" s="407">
        <f t="shared" si="329"/>
        <v>0</v>
      </c>
      <c r="M2957" s="407">
        <f t="shared" si="326"/>
        <v>0</v>
      </c>
      <c r="N2957" s="407">
        <f t="shared" si="327"/>
        <v>0</v>
      </c>
      <c r="O2957" s="407">
        <f t="shared" si="328"/>
        <v>0</v>
      </c>
      <c r="P2957" s="411" t="str">
        <f t="shared" si="324"/>
        <v/>
      </c>
      <c r="Q2957" s="412" t="str">
        <f t="shared" si="325"/>
        <v/>
      </c>
      <c r="Z2957" s="364"/>
    </row>
    <row r="2958" spans="2:26">
      <c r="B2958" s="406">
        <v>2953</v>
      </c>
      <c r="C2958" s="364"/>
      <c r="D2958" s="364" t="str">
        <f t="shared" si="323"/>
        <v xml:space="preserve">#2953 : </v>
      </c>
      <c r="E2958" s="365"/>
      <c r="F2958" s="365"/>
      <c r="G2958" s="365"/>
      <c r="H2958" s="365"/>
      <c r="I2958" s="365"/>
      <c r="J2958" s="365"/>
      <c r="K2958" s="417"/>
      <c r="L2958" s="407">
        <f t="shared" si="329"/>
        <v>0</v>
      </c>
      <c r="M2958" s="407">
        <f t="shared" si="326"/>
        <v>0</v>
      </c>
      <c r="N2958" s="407">
        <f t="shared" si="327"/>
        <v>0</v>
      </c>
      <c r="O2958" s="407">
        <f t="shared" si="328"/>
        <v>0</v>
      </c>
      <c r="P2958" s="411" t="str">
        <f t="shared" si="324"/>
        <v/>
      </c>
      <c r="Q2958" s="412" t="str">
        <f t="shared" si="325"/>
        <v/>
      </c>
      <c r="Z2958" s="364"/>
    </row>
    <row r="2959" spans="2:26">
      <c r="B2959" s="406">
        <v>2954</v>
      </c>
      <c r="C2959" s="364"/>
      <c r="D2959" s="364" t="str">
        <f t="shared" si="323"/>
        <v xml:space="preserve">#2954 : </v>
      </c>
      <c r="E2959" s="365"/>
      <c r="F2959" s="365"/>
      <c r="G2959" s="365"/>
      <c r="H2959" s="365"/>
      <c r="I2959" s="365"/>
      <c r="J2959" s="365"/>
      <c r="K2959" s="417"/>
      <c r="L2959" s="407">
        <f t="shared" si="329"/>
        <v>0</v>
      </c>
      <c r="M2959" s="407">
        <f t="shared" si="326"/>
        <v>0</v>
      </c>
      <c r="N2959" s="407">
        <f t="shared" si="327"/>
        <v>0</v>
      </c>
      <c r="O2959" s="407">
        <f t="shared" si="328"/>
        <v>0</v>
      </c>
      <c r="P2959" s="411" t="str">
        <f t="shared" si="324"/>
        <v/>
      </c>
      <c r="Q2959" s="412" t="str">
        <f t="shared" si="325"/>
        <v/>
      </c>
      <c r="Z2959" s="364"/>
    </row>
    <row r="2960" spans="2:26">
      <c r="B2960" s="406">
        <v>2955</v>
      </c>
      <c r="C2960" s="364"/>
      <c r="D2960" s="364" t="str">
        <f t="shared" si="323"/>
        <v xml:space="preserve">#2955 : </v>
      </c>
      <c r="E2960" s="365"/>
      <c r="F2960" s="365"/>
      <c r="G2960" s="365"/>
      <c r="H2960" s="365"/>
      <c r="I2960" s="365"/>
      <c r="J2960" s="365"/>
      <c r="K2960" s="417"/>
      <c r="L2960" s="407">
        <f t="shared" si="329"/>
        <v>0</v>
      </c>
      <c r="M2960" s="407">
        <f t="shared" si="326"/>
        <v>0</v>
      </c>
      <c r="N2960" s="407">
        <f t="shared" si="327"/>
        <v>0</v>
      </c>
      <c r="O2960" s="407">
        <f t="shared" si="328"/>
        <v>0</v>
      </c>
      <c r="P2960" s="411" t="str">
        <f t="shared" si="324"/>
        <v/>
      </c>
      <c r="Q2960" s="412" t="str">
        <f t="shared" si="325"/>
        <v/>
      </c>
      <c r="Z2960" s="364"/>
    </row>
    <row r="2961" spans="2:26">
      <c r="B2961" s="406">
        <v>2956</v>
      </c>
      <c r="C2961" s="364"/>
      <c r="D2961" s="364" t="str">
        <f t="shared" si="323"/>
        <v xml:space="preserve">#2956 : </v>
      </c>
      <c r="E2961" s="365"/>
      <c r="F2961" s="365"/>
      <c r="G2961" s="365"/>
      <c r="H2961" s="365"/>
      <c r="I2961" s="365"/>
      <c r="J2961" s="365"/>
      <c r="K2961" s="417"/>
      <c r="L2961" s="407">
        <f t="shared" si="329"/>
        <v>0</v>
      </c>
      <c r="M2961" s="407">
        <f t="shared" si="326"/>
        <v>0</v>
      </c>
      <c r="N2961" s="407">
        <f t="shared" si="327"/>
        <v>0</v>
      </c>
      <c r="O2961" s="407">
        <f t="shared" si="328"/>
        <v>0</v>
      </c>
      <c r="P2961" s="411" t="str">
        <f t="shared" si="324"/>
        <v/>
      </c>
      <c r="Q2961" s="412" t="str">
        <f t="shared" si="325"/>
        <v/>
      </c>
      <c r="Z2961" s="364"/>
    </row>
    <row r="2962" spans="2:26">
      <c r="B2962" s="406">
        <v>2957</v>
      </c>
      <c r="C2962" s="364"/>
      <c r="D2962" s="364" t="str">
        <f t="shared" si="323"/>
        <v xml:space="preserve">#2957 : </v>
      </c>
      <c r="E2962" s="365"/>
      <c r="F2962" s="365"/>
      <c r="G2962" s="365"/>
      <c r="H2962" s="365"/>
      <c r="I2962" s="365"/>
      <c r="J2962" s="365"/>
      <c r="K2962" s="417"/>
      <c r="L2962" s="407">
        <f t="shared" si="329"/>
        <v>0</v>
      </c>
      <c r="M2962" s="407">
        <f t="shared" si="326"/>
        <v>0</v>
      </c>
      <c r="N2962" s="407">
        <f t="shared" si="327"/>
        <v>0</v>
      </c>
      <c r="O2962" s="407">
        <f t="shared" si="328"/>
        <v>0</v>
      </c>
      <c r="P2962" s="411" t="str">
        <f t="shared" si="324"/>
        <v/>
      </c>
      <c r="Q2962" s="412" t="str">
        <f t="shared" si="325"/>
        <v/>
      </c>
      <c r="Z2962" s="364"/>
    </row>
    <row r="2963" spans="2:26">
      <c r="B2963" s="406">
        <v>2958</v>
      </c>
      <c r="C2963" s="364"/>
      <c r="D2963" s="364" t="str">
        <f t="shared" si="323"/>
        <v xml:space="preserve">#2958 : </v>
      </c>
      <c r="E2963" s="365"/>
      <c r="F2963" s="365"/>
      <c r="G2963" s="365"/>
      <c r="H2963" s="365"/>
      <c r="I2963" s="365"/>
      <c r="J2963" s="365"/>
      <c r="K2963" s="417"/>
      <c r="L2963" s="407">
        <f t="shared" si="329"/>
        <v>0</v>
      </c>
      <c r="M2963" s="407">
        <f t="shared" si="326"/>
        <v>0</v>
      </c>
      <c r="N2963" s="407">
        <f t="shared" si="327"/>
        <v>0</v>
      </c>
      <c r="O2963" s="407">
        <f t="shared" si="328"/>
        <v>0</v>
      </c>
      <c r="P2963" s="411" t="str">
        <f t="shared" si="324"/>
        <v/>
      </c>
      <c r="Q2963" s="412" t="str">
        <f t="shared" si="325"/>
        <v/>
      </c>
      <c r="Z2963" s="364"/>
    </row>
    <row r="2964" spans="2:26">
      <c r="B2964" s="406">
        <v>2959</v>
      </c>
      <c r="C2964" s="364"/>
      <c r="D2964" s="364" t="str">
        <f t="shared" si="323"/>
        <v xml:space="preserve">#2959 : </v>
      </c>
      <c r="E2964" s="365"/>
      <c r="F2964" s="365"/>
      <c r="G2964" s="365"/>
      <c r="H2964" s="365"/>
      <c r="I2964" s="365"/>
      <c r="J2964" s="365"/>
      <c r="K2964" s="417"/>
      <c r="L2964" s="407">
        <f t="shared" si="329"/>
        <v>0</v>
      </c>
      <c r="M2964" s="407">
        <f t="shared" si="326"/>
        <v>0</v>
      </c>
      <c r="N2964" s="407">
        <f t="shared" si="327"/>
        <v>0</v>
      </c>
      <c r="O2964" s="407">
        <f t="shared" si="328"/>
        <v>0</v>
      </c>
      <c r="P2964" s="411" t="str">
        <f t="shared" si="324"/>
        <v/>
      </c>
      <c r="Q2964" s="412" t="str">
        <f t="shared" si="325"/>
        <v/>
      </c>
      <c r="Z2964" s="364"/>
    </row>
    <row r="2965" spans="2:26">
      <c r="B2965" s="406">
        <v>2960</v>
      </c>
      <c r="C2965" s="364"/>
      <c r="D2965" s="364" t="str">
        <f t="shared" si="323"/>
        <v xml:space="preserve">#2960 : </v>
      </c>
      <c r="E2965" s="365"/>
      <c r="F2965" s="365"/>
      <c r="G2965" s="365"/>
      <c r="H2965" s="365"/>
      <c r="I2965" s="365"/>
      <c r="J2965" s="365"/>
      <c r="K2965" s="417"/>
      <c r="L2965" s="407">
        <f t="shared" si="329"/>
        <v>0</v>
      </c>
      <c r="M2965" s="407">
        <f t="shared" si="326"/>
        <v>0</v>
      </c>
      <c r="N2965" s="407">
        <f t="shared" si="327"/>
        <v>0</v>
      </c>
      <c r="O2965" s="407">
        <f t="shared" si="328"/>
        <v>0</v>
      </c>
      <c r="P2965" s="411" t="str">
        <f t="shared" si="324"/>
        <v/>
      </c>
      <c r="Q2965" s="412" t="str">
        <f t="shared" si="325"/>
        <v/>
      </c>
      <c r="Z2965" s="364"/>
    </row>
    <row r="2966" spans="2:26">
      <c r="B2966" s="406">
        <v>2961</v>
      </c>
      <c r="C2966" s="364"/>
      <c r="D2966" s="364" t="str">
        <f t="shared" ref="D2966:D3029" si="330">"#"&amp;B2966&amp;" : "&amp;C2966</f>
        <v xml:space="preserve">#2961 : </v>
      </c>
      <c r="E2966" s="365"/>
      <c r="F2966" s="365"/>
      <c r="G2966" s="365"/>
      <c r="H2966" s="365"/>
      <c r="I2966" s="365"/>
      <c r="J2966" s="365"/>
      <c r="K2966" s="417"/>
      <c r="L2966" s="407">
        <f t="shared" si="329"/>
        <v>0</v>
      </c>
      <c r="M2966" s="407">
        <f t="shared" si="326"/>
        <v>0</v>
      </c>
      <c r="N2966" s="407">
        <f t="shared" si="327"/>
        <v>0</v>
      </c>
      <c r="O2966" s="407">
        <f t="shared" si="328"/>
        <v>0</v>
      </c>
      <c r="P2966" s="411" t="str">
        <f t="shared" si="324"/>
        <v/>
      </c>
      <c r="Q2966" s="412" t="str">
        <f t="shared" si="325"/>
        <v/>
      </c>
      <c r="Z2966" s="364"/>
    </row>
    <row r="2967" spans="2:26">
      <c r="B2967" s="406">
        <v>2962</v>
      </c>
      <c r="C2967" s="364"/>
      <c r="D2967" s="364" t="str">
        <f t="shared" si="330"/>
        <v xml:space="preserve">#2962 : </v>
      </c>
      <c r="E2967" s="365"/>
      <c r="F2967" s="365"/>
      <c r="G2967" s="365"/>
      <c r="H2967" s="365"/>
      <c r="I2967" s="365"/>
      <c r="J2967" s="365"/>
      <c r="K2967" s="417"/>
      <c r="L2967" s="407">
        <f t="shared" si="329"/>
        <v>0</v>
      </c>
      <c r="M2967" s="407">
        <f t="shared" si="326"/>
        <v>0</v>
      </c>
      <c r="N2967" s="407">
        <f t="shared" si="327"/>
        <v>0</v>
      </c>
      <c r="O2967" s="407">
        <f t="shared" si="328"/>
        <v>0</v>
      </c>
      <c r="P2967" s="411" t="str">
        <f t="shared" si="324"/>
        <v/>
      </c>
      <c r="Q2967" s="412" t="str">
        <f t="shared" si="325"/>
        <v/>
      </c>
      <c r="Z2967" s="364"/>
    </row>
    <row r="2968" spans="2:26">
      <c r="B2968" s="406">
        <v>2963</v>
      </c>
      <c r="C2968" s="364"/>
      <c r="D2968" s="364" t="str">
        <f t="shared" si="330"/>
        <v xml:space="preserve">#2963 : </v>
      </c>
      <c r="E2968" s="365"/>
      <c r="F2968" s="365"/>
      <c r="G2968" s="365"/>
      <c r="H2968" s="365"/>
      <c r="I2968" s="365"/>
      <c r="J2968" s="365"/>
      <c r="K2968" s="417"/>
      <c r="L2968" s="407">
        <f t="shared" si="329"/>
        <v>0</v>
      </c>
      <c r="M2968" s="407">
        <f t="shared" si="326"/>
        <v>0</v>
      </c>
      <c r="N2968" s="407">
        <f t="shared" si="327"/>
        <v>0</v>
      </c>
      <c r="O2968" s="407">
        <f t="shared" si="328"/>
        <v>0</v>
      </c>
      <c r="P2968" s="411" t="str">
        <f t="shared" si="324"/>
        <v/>
      </c>
      <c r="Q2968" s="412" t="str">
        <f t="shared" si="325"/>
        <v/>
      </c>
      <c r="Z2968" s="364"/>
    </row>
    <row r="2969" spans="2:26">
      <c r="B2969" s="406">
        <v>2964</v>
      </c>
      <c r="C2969" s="364"/>
      <c r="D2969" s="364" t="str">
        <f t="shared" si="330"/>
        <v xml:space="preserve">#2964 : </v>
      </c>
      <c r="E2969" s="365"/>
      <c r="F2969" s="365"/>
      <c r="G2969" s="365"/>
      <c r="H2969" s="365"/>
      <c r="I2969" s="365"/>
      <c r="J2969" s="365"/>
      <c r="K2969" s="417"/>
      <c r="L2969" s="407">
        <f t="shared" si="329"/>
        <v>0</v>
      </c>
      <c r="M2969" s="407">
        <f t="shared" si="326"/>
        <v>0</v>
      </c>
      <c r="N2969" s="407">
        <f t="shared" si="327"/>
        <v>0</v>
      </c>
      <c r="O2969" s="407">
        <f t="shared" si="328"/>
        <v>0</v>
      </c>
      <c r="P2969" s="411" t="str">
        <f t="shared" si="324"/>
        <v/>
      </c>
      <c r="Q2969" s="412" t="str">
        <f t="shared" si="325"/>
        <v/>
      </c>
      <c r="Z2969" s="364"/>
    </row>
    <row r="2970" spans="2:26">
      <c r="B2970" s="406">
        <v>2965</v>
      </c>
      <c r="C2970" s="364"/>
      <c r="D2970" s="364" t="str">
        <f t="shared" si="330"/>
        <v xml:space="preserve">#2965 : </v>
      </c>
      <c r="E2970" s="365"/>
      <c r="F2970" s="365"/>
      <c r="G2970" s="365"/>
      <c r="H2970" s="365"/>
      <c r="I2970" s="365"/>
      <c r="J2970" s="365"/>
      <c r="K2970" s="417"/>
      <c r="L2970" s="407">
        <f t="shared" si="329"/>
        <v>0</v>
      </c>
      <c r="M2970" s="407">
        <f t="shared" si="326"/>
        <v>0</v>
      </c>
      <c r="N2970" s="407">
        <f t="shared" si="327"/>
        <v>0</v>
      </c>
      <c r="O2970" s="407">
        <f t="shared" si="328"/>
        <v>0</v>
      </c>
      <c r="P2970" s="411" t="str">
        <f t="shared" si="324"/>
        <v/>
      </c>
      <c r="Q2970" s="412" t="str">
        <f t="shared" si="325"/>
        <v/>
      </c>
      <c r="Z2970" s="364"/>
    </row>
    <row r="2971" spans="2:26">
      <c r="B2971" s="406">
        <v>2966</v>
      </c>
      <c r="C2971" s="364"/>
      <c r="D2971" s="364" t="str">
        <f t="shared" si="330"/>
        <v xml:space="preserve">#2966 : </v>
      </c>
      <c r="E2971" s="365"/>
      <c r="F2971" s="365"/>
      <c r="G2971" s="365"/>
      <c r="H2971" s="365"/>
      <c r="I2971" s="365"/>
      <c r="J2971" s="365"/>
      <c r="K2971" s="417"/>
      <c r="L2971" s="407">
        <f t="shared" si="329"/>
        <v>0</v>
      </c>
      <c r="M2971" s="407">
        <f t="shared" si="326"/>
        <v>0</v>
      </c>
      <c r="N2971" s="407">
        <f t="shared" si="327"/>
        <v>0</v>
      </c>
      <c r="O2971" s="407">
        <f t="shared" si="328"/>
        <v>0</v>
      </c>
      <c r="P2971" s="411" t="str">
        <f t="shared" si="324"/>
        <v/>
      </c>
      <c r="Q2971" s="412" t="str">
        <f t="shared" si="325"/>
        <v/>
      </c>
      <c r="Z2971" s="364"/>
    </row>
    <row r="2972" spans="2:26">
      <c r="B2972" s="406">
        <v>2967</v>
      </c>
      <c r="C2972" s="364"/>
      <c r="D2972" s="364" t="str">
        <f t="shared" si="330"/>
        <v xml:space="preserve">#2967 : </v>
      </c>
      <c r="E2972" s="365"/>
      <c r="F2972" s="365"/>
      <c r="G2972" s="365"/>
      <c r="H2972" s="365"/>
      <c r="I2972" s="365"/>
      <c r="J2972" s="365"/>
      <c r="K2972" s="417"/>
      <c r="L2972" s="407">
        <f t="shared" si="329"/>
        <v>0</v>
      </c>
      <c r="M2972" s="407">
        <f t="shared" si="326"/>
        <v>0</v>
      </c>
      <c r="N2972" s="407">
        <f t="shared" si="327"/>
        <v>0</v>
      </c>
      <c r="O2972" s="407">
        <f t="shared" si="328"/>
        <v>0</v>
      </c>
      <c r="P2972" s="411" t="str">
        <f t="shared" si="324"/>
        <v/>
      </c>
      <c r="Q2972" s="412" t="str">
        <f t="shared" si="325"/>
        <v/>
      </c>
      <c r="Z2972" s="364"/>
    </row>
    <row r="2973" spans="2:26">
      <c r="B2973" s="406">
        <v>2968</v>
      </c>
      <c r="C2973" s="364"/>
      <c r="D2973" s="364" t="str">
        <f t="shared" si="330"/>
        <v xml:space="preserve">#2968 : </v>
      </c>
      <c r="E2973" s="365"/>
      <c r="F2973" s="365"/>
      <c r="G2973" s="365"/>
      <c r="H2973" s="365"/>
      <c r="I2973" s="365"/>
      <c r="J2973" s="365"/>
      <c r="K2973" s="417"/>
      <c r="L2973" s="407">
        <f t="shared" si="329"/>
        <v>0</v>
      </c>
      <c r="M2973" s="407">
        <f t="shared" si="326"/>
        <v>0</v>
      </c>
      <c r="N2973" s="407">
        <f t="shared" si="327"/>
        <v>0</v>
      </c>
      <c r="O2973" s="407">
        <f t="shared" si="328"/>
        <v>0</v>
      </c>
      <c r="P2973" s="411" t="str">
        <f t="shared" si="324"/>
        <v/>
      </c>
      <c r="Q2973" s="412" t="str">
        <f t="shared" si="325"/>
        <v/>
      </c>
      <c r="Z2973" s="364"/>
    </row>
    <row r="2974" spans="2:26">
      <c r="B2974" s="406">
        <v>2969</v>
      </c>
      <c r="C2974" s="364"/>
      <c r="D2974" s="364" t="str">
        <f t="shared" si="330"/>
        <v xml:space="preserve">#2969 : </v>
      </c>
      <c r="E2974" s="365"/>
      <c r="F2974" s="365"/>
      <c r="G2974" s="365"/>
      <c r="H2974" s="365"/>
      <c r="I2974" s="365"/>
      <c r="J2974" s="365"/>
      <c r="K2974" s="417"/>
      <c r="L2974" s="407">
        <f t="shared" si="329"/>
        <v>0</v>
      </c>
      <c r="M2974" s="407">
        <f t="shared" si="326"/>
        <v>0</v>
      </c>
      <c r="N2974" s="407">
        <f t="shared" si="327"/>
        <v>0</v>
      </c>
      <c r="O2974" s="407">
        <f t="shared" si="328"/>
        <v>0</v>
      </c>
      <c r="P2974" s="411" t="str">
        <f t="shared" si="324"/>
        <v/>
      </c>
      <c r="Q2974" s="412" t="str">
        <f t="shared" si="325"/>
        <v/>
      </c>
      <c r="Z2974" s="364"/>
    </row>
    <row r="2975" spans="2:26">
      <c r="B2975" s="406">
        <v>2970</v>
      </c>
      <c r="C2975" s="364"/>
      <c r="D2975" s="364" t="str">
        <f t="shared" si="330"/>
        <v xml:space="preserve">#2970 : </v>
      </c>
      <c r="E2975" s="365"/>
      <c r="F2975" s="365"/>
      <c r="G2975" s="365"/>
      <c r="H2975" s="365"/>
      <c r="I2975" s="365"/>
      <c r="J2975" s="365"/>
      <c r="K2975" s="417"/>
      <c r="L2975" s="407">
        <f t="shared" si="329"/>
        <v>0</v>
      </c>
      <c r="M2975" s="407">
        <f t="shared" si="326"/>
        <v>0</v>
      </c>
      <c r="N2975" s="407">
        <f t="shared" si="327"/>
        <v>0</v>
      </c>
      <c r="O2975" s="407">
        <f t="shared" si="328"/>
        <v>0</v>
      </c>
      <c r="P2975" s="411" t="str">
        <f t="shared" si="324"/>
        <v/>
      </c>
      <c r="Q2975" s="412" t="str">
        <f t="shared" si="325"/>
        <v/>
      </c>
      <c r="Z2975" s="364"/>
    </row>
    <row r="2976" spans="2:26">
      <c r="B2976" s="406">
        <v>2971</v>
      </c>
      <c r="C2976" s="364"/>
      <c r="D2976" s="364" t="str">
        <f t="shared" si="330"/>
        <v xml:space="preserve">#2971 : </v>
      </c>
      <c r="E2976" s="365"/>
      <c r="F2976" s="365"/>
      <c r="G2976" s="365"/>
      <c r="H2976" s="365"/>
      <c r="I2976" s="365"/>
      <c r="J2976" s="365"/>
      <c r="K2976" s="417"/>
      <c r="L2976" s="407">
        <f t="shared" si="329"/>
        <v>0</v>
      </c>
      <c r="M2976" s="407">
        <f t="shared" si="326"/>
        <v>0</v>
      </c>
      <c r="N2976" s="407">
        <f t="shared" si="327"/>
        <v>0</v>
      </c>
      <c r="O2976" s="407">
        <f t="shared" si="328"/>
        <v>0</v>
      </c>
      <c r="P2976" s="411" t="str">
        <f t="shared" si="324"/>
        <v/>
      </c>
      <c r="Q2976" s="412" t="str">
        <f t="shared" si="325"/>
        <v/>
      </c>
      <c r="Z2976" s="364"/>
    </row>
    <row r="2977" spans="2:26">
      <c r="B2977" s="406">
        <v>2972</v>
      </c>
      <c r="C2977" s="364"/>
      <c r="D2977" s="364" t="str">
        <f t="shared" si="330"/>
        <v xml:space="preserve">#2972 : </v>
      </c>
      <c r="E2977" s="365"/>
      <c r="F2977" s="365"/>
      <c r="G2977" s="365"/>
      <c r="H2977" s="365"/>
      <c r="I2977" s="365"/>
      <c r="J2977" s="365"/>
      <c r="K2977" s="417"/>
      <c r="L2977" s="407">
        <f t="shared" si="329"/>
        <v>0</v>
      </c>
      <c r="M2977" s="407">
        <f t="shared" si="326"/>
        <v>0</v>
      </c>
      <c r="N2977" s="407">
        <f t="shared" si="327"/>
        <v>0</v>
      </c>
      <c r="O2977" s="407">
        <f t="shared" si="328"/>
        <v>0</v>
      </c>
      <c r="P2977" s="411" t="str">
        <f t="shared" si="324"/>
        <v/>
      </c>
      <c r="Q2977" s="412" t="str">
        <f t="shared" si="325"/>
        <v/>
      </c>
      <c r="Z2977" s="364"/>
    </row>
    <row r="2978" spans="2:26">
      <c r="B2978" s="406">
        <v>2973</v>
      </c>
      <c r="C2978" s="364"/>
      <c r="D2978" s="364" t="str">
        <f t="shared" si="330"/>
        <v xml:space="preserve">#2973 : </v>
      </c>
      <c r="E2978" s="365"/>
      <c r="F2978" s="365"/>
      <c r="G2978" s="365"/>
      <c r="H2978" s="365"/>
      <c r="I2978" s="365"/>
      <c r="J2978" s="365"/>
      <c r="K2978" s="417"/>
      <c r="L2978" s="407">
        <f t="shared" si="329"/>
        <v>0</v>
      </c>
      <c r="M2978" s="407">
        <f t="shared" si="326"/>
        <v>0</v>
      </c>
      <c r="N2978" s="407">
        <f t="shared" si="327"/>
        <v>0</v>
      </c>
      <c r="O2978" s="407">
        <f t="shared" si="328"/>
        <v>0</v>
      </c>
      <c r="P2978" s="411" t="str">
        <f t="shared" si="324"/>
        <v/>
      </c>
      <c r="Q2978" s="412" t="str">
        <f t="shared" si="325"/>
        <v/>
      </c>
      <c r="Z2978" s="364"/>
    </row>
    <row r="2979" spans="2:26">
      <c r="B2979" s="406">
        <v>2974</v>
      </c>
      <c r="C2979" s="364"/>
      <c r="D2979" s="364" t="str">
        <f t="shared" si="330"/>
        <v xml:space="preserve">#2974 : </v>
      </c>
      <c r="E2979" s="365"/>
      <c r="F2979" s="365"/>
      <c r="G2979" s="365"/>
      <c r="H2979" s="365"/>
      <c r="I2979" s="365"/>
      <c r="J2979" s="365"/>
      <c r="K2979" s="417"/>
      <c r="L2979" s="407">
        <f t="shared" si="329"/>
        <v>0</v>
      </c>
      <c r="M2979" s="407">
        <f t="shared" si="326"/>
        <v>0</v>
      </c>
      <c r="N2979" s="407">
        <f t="shared" si="327"/>
        <v>0</v>
      </c>
      <c r="O2979" s="407">
        <f t="shared" si="328"/>
        <v>0</v>
      </c>
      <c r="P2979" s="411" t="str">
        <f t="shared" si="324"/>
        <v/>
      </c>
      <c r="Q2979" s="412" t="str">
        <f t="shared" si="325"/>
        <v/>
      </c>
      <c r="Z2979" s="364"/>
    </row>
    <row r="2980" spans="2:26">
      <c r="B2980" s="406">
        <v>2975</v>
      </c>
      <c r="C2980" s="364"/>
      <c r="D2980" s="364" t="str">
        <f t="shared" si="330"/>
        <v xml:space="preserve">#2975 : </v>
      </c>
      <c r="E2980" s="365"/>
      <c r="F2980" s="365"/>
      <c r="G2980" s="365"/>
      <c r="H2980" s="365"/>
      <c r="I2980" s="365"/>
      <c r="J2980" s="365"/>
      <c r="K2980" s="417"/>
      <c r="L2980" s="407">
        <f t="shared" si="329"/>
        <v>0</v>
      </c>
      <c r="M2980" s="407">
        <f t="shared" si="326"/>
        <v>0</v>
      </c>
      <c r="N2980" s="407">
        <f t="shared" si="327"/>
        <v>0</v>
      </c>
      <c r="O2980" s="407">
        <f t="shared" si="328"/>
        <v>0</v>
      </c>
      <c r="P2980" s="411" t="str">
        <f t="shared" si="324"/>
        <v/>
      </c>
      <c r="Q2980" s="412" t="str">
        <f t="shared" si="325"/>
        <v/>
      </c>
      <c r="Z2980" s="364"/>
    </row>
    <row r="2981" spans="2:26">
      <c r="B2981" s="406">
        <v>2976</v>
      </c>
      <c r="C2981" s="364"/>
      <c r="D2981" s="364" t="str">
        <f t="shared" si="330"/>
        <v xml:space="preserve">#2976 : </v>
      </c>
      <c r="E2981" s="365"/>
      <c r="F2981" s="365"/>
      <c r="G2981" s="365"/>
      <c r="H2981" s="365"/>
      <c r="I2981" s="365"/>
      <c r="J2981" s="365"/>
      <c r="K2981" s="417"/>
      <c r="L2981" s="407">
        <f t="shared" si="329"/>
        <v>0</v>
      </c>
      <c r="M2981" s="407">
        <f t="shared" si="326"/>
        <v>0</v>
      </c>
      <c r="N2981" s="407">
        <f t="shared" si="327"/>
        <v>0</v>
      </c>
      <c r="O2981" s="407">
        <f t="shared" si="328"/>
        <v>0</v>
      </c>
      <c r="P2981" s="411" t="str">
        <f t="shared" si="324"/>
        <v/>
      </c>
      <c r="Q2981" s="412" t="str">
        <f t="shared" si="325"/>
        <v/>
      </c>
      <c r="Z2981" s="364"/>
    </row>
    <row r="2982" spans="2:26">
      <c r="B2982" s="406">
        <v>2977</v>
      </c>
      <c r="C2982" s="364"/>
      <c r="D2982" s="364" t="str">
        <f t="shared" si="330"/>
        <v xml:space="preserve">#2977 : </v>
      </c>
      <c r="E2982" s="365"/>
      <c r="F2982" s="365"/>
      <c r="G2982" s="365"/>
      <c r="H2982" s="365"/>
      <c r="I2982" s="365"/>
      <c r="J2982" s="365"/>
      <c r="K2982" s="417"/>
      <c r="L2982" s="407">
        <f t="shared" si="329"/>
        <v>0</v>
      </c>
      <c r="M2982" s="407">
        <f t="shared" si="326"/>
        <v>0</v>
      </c>
      <c r="N2982" s="407">
        <f t="shared" si="327"/>
        <v>0</v>
      </c>
      <c r="O2982" s="407">
        <f t="shared" si="328"/>
        <v>0</v>
      </c>
      <c r="P2982" s="411" t="str">
        <f t="shared" si="324"/>
        <v/>
      </c>
      <c r="Q2982" s="412" t="str">
        <f t="shared" si="325"/>
        <v/>
      </c>
      <c r="Z2982" s="364"/>
    </row>
    <row r="2983" spans="2:26">
      <c r="B2983" s="406">
        <v>2978</v>
      </c>
      <c r="C2983" s="364"/>
      <c r="D2983" s="364" t="str">
        <f t="shared" si="330"/>
        <v xml:space="preserve">#2978 : </v>
      </c>
      <c r="E2983" s="365"/>
      <c r="F2983" s="365"/>
      <c r="G2983" s="365"/>
      <c r="H2983" s="365"/>
      <c r="I2983" s="365"/>
      <c r="J2983" s="365"/>
      <c r="K2983" s="417"/>
      <c r="L2983" s="407">
        <f t="shared" si="329"/>
        <v>0</v>
      </c>
      <c r="M2983" s="407">
        <f t="shared" si="326"/>
        <v>0</v>
      </c>
      <c r="N2983" s="407">
        <f t="shared" si="327"/>
        <v>0</v>
      </c>
      <c r="O2983" s="407">
        <f t="shared" si="328"/>
        <v>0</v>
      </c>
      <c r="P2983" s="411" t="str">
        <f t="shared" si="324"/>
        <v/>
      </c>
      <c r="Q2983" s="412" t="str">
        <f t="shared" si="325"/>
        <v/>
      </c>
      <c r="Z2983" s="364"/>
    </row>
    <row r="2984" spans="2:26">
      <c r="B2984" s="406">
        <v>2979</v>
      </c>
      <c r="C2984" s="364"/>
      <c r="D2984" s="364" t="str">
        <f t="shared" si="330"/>
        <v xml:space="preserve">#2979 : </v>
      </c>
      <c r="E2984" s="365"/>
      <c r="F2984" s="365"/>
      <c r="G2984" s="365"/>
      <c r="H2984" s="365"/>
      <c r="I2984" s="365"/>
      <c r="J2984" s="365"/>
      <c r="K2984" s="417"/>
      <c r="L2984" s="407">
        <f t="shared" si="329"/>
        <v>0</v>
      </c>
      <c r="M2984" s="407">
        <f t="shared" si="326"/>
        <v>0</v>
      </c>
      <c r="N2984" s="407">
        <f t="shared" si="327"/>
        <v>0</v>
      </c>
      <c r="O2984" s="407">
        <f t="shared" si="328"/>
        <v>0</v>
      </c>
      <c r="P2984" s="411" t="str">
        <f t="shared" si="324"/>
        <v/>
      </c>
      <c r="Q2984" s="412" t="str">
        <f t="shared" si="325"/>
        <v/>
      </c>
      <c r="Z2984" s="364"/>
    </row>
    <row r="2985" spans="2:26">
      <c r="B2985" s="406">
        <v>2980</v>
      </c>
      <c r="C2985" s="364"/>
      <c r="D2985" s="364" t="str">
        <f t="shared" si="330"/>
        <v xml:space="preserve">#2980 : </v>
      </c>
      <c r="E2985" s="365"/>
      <c r="F2985" s="365"/>
      <c r="G2985" s="365"/>
      <c r="H2985" s="365"/>
      <c r="I2985" s="365"/>
      <c r="J2985" s="365"/>
      <c r="K2985" s="417"/>
      <c r="L2985" s="407">
        <f t="shared" si="329"/>
        <v>0</v>
      </c>
      <c r="M2985" s="407">
        <f t="shared" si="326"/>
        <v>0</v>
      </c>
      <c r="N2985" s="407">
        <f t="shared" si="327"/>
        <v>0</v>
      </c>
      <c r="O2985" s="407">
        <f t="shared" si="328"/>
        <v>0</v>
      </c>
      <c r="P2985" s="411" t="str">
        <f t="shared" si="324"/>
        <v/>
      </c>
      <c r="Q2985" s="412" t="str">
        <f t="shared" si="325"/>
        <v/>
      </c>
      <c r="Z2985" s="364"/>
    </row>
    <row r="2986" spans="2:26">
      <c r="B2986" s="406">
        <v>2981</v>
      </c>
      <c r="C2986" s="364"/>
      <c r="D2986" s="364" t="str">
        <f t="shared" si="330"/>
        <v xml:space="preserve">#2981 : </v>
      </c>
      <c r="E2986" s="365"/>
      <c r="F2986" s="365"/>
      <c r="G2986" s="365"/>
      <c r="H2986" s="365"/>
      <c r="I2986" s="365"/>
      <c r="J2986" s="365"/>
      <c r="K2986" s="417"/>
      <c r="L2986" s="407">
        <f t="shared" si="329"/>
        <v>0</v>
      </c>
      <c r="M2986" s="407">
        <f t="shared" si="326"/>
        <v>0</v>
      </c>
      <c r="N2986" s="407">
        <f t="shared" si="327"/>
        <v>0</v>
      </c>
      <c r="O2986" s="407">
        <f t="shared" si="328"/>
        <v>0</v>
      </c>
      <c r="P2986" s="411" t="str">
        <f t="shared" si="324"/>
        <v/>
      </c>
      <c r="Q2986" s="412" t="str">
        <f t="shared" si="325"/>
        <v/>
      </c>
      <c r="Z2986" s="364"/>
    </row>
    <row r="2987" spans="2:26">
      <c r="B2987" s="406">
        <v>2982</v>
      </c>
      <c r="C2987" s="364"/>
      <c r="D2987" s="364" t="str">
        <f t="shared" si="330"/>
        <v xml:space="preserve">#2982 : </v>
      </c>
      <c r="E2987" s="365"/>
      <c r="F2987" s="365"/>
      <c r="G2987" s="365"/>
      <c r="H2987" s="365"/>
      <c r="I2987" s="365"/>
      <c r="J2987" s="365"/>
      <c r="K2987" s="417"/>
      <c r="L2987" s="407">
        <f t="shared" si="329"/>
        <v>0</v>
      </c>
      <c r="M2987" s="407">
        <f t="shared" si="326"/>
        <v>0</v>
      </c>
      <c r="N2987" s="407">
        <f t="shared" si="327"/>
        <v>0</v>
      </c>
      <c r="O2987" s="407">
        <f t="shared" si="328"/>
        <v>0</v>
      </c>
      <c r="P2987" s="411" t="str">
        <f t="shared" si="324"/>
        <v/>
      </c>
      <c r="Q2987" s="412" t="str">
        <f t="shared" si="325"/>
        <v/>
      </c>
      <c r="Z2987" s="364"/>
    </row>
    <row r="2988" spans="2:26">
      <c r="B2988" s="406">
        <v>2983</v>
      </c>
      <c r="C2988" s="364"/>
      <c r="D2988" s="364" t="str">
        <f t="shared" si="330"/>
        <v xml:space="preserve">#2983 : </v>
      </c>
      <c r="E2988" s="365"/>
      <c r="F2988" s="365"/>
      <c r="G2988" s="365"/>
      <c r="H2988" s="365"/>
      <c r="I2988" s="365"/>
      <c r="J2988" s="365"/>
      <c r="K2988" s="417"/>
      <c r="L2988" s="407">
        <f t="shared" si="329"/>
        <v>0</v>
      </c>
      <c r="M2988" s="407">
        <f t="shared" si="326"/>
        <v>0</v>
      </c>
      <c r="N2988" s="407">
        <f t="shared" si="327"/>
        <v>0</v>
      </c>
      <c r="O2988" s="407">
        <f t="shared" si="328"/>
        <v>0</v>
      </c>
      <c r="P2988" s="411" t="str">
        <f t="shared" si="324"/>
        <v/>
      </c>
      <c r="Q2988" s="412" t="str">
        <f t="shared" si="325"/>
        <v/>
      </c>
      <c r="Z2988" s="364"/>
    </row>
    <row r="2989" spans="2:26">
      <c r="B2989" s="406">
        <v>2984</v>
      </c>
      <c r="C2989" s="364"/>
      <c r="D2989" s="364" t="str">
        <f t="shared" si="330"/>
        <v xml:space="preserve">#2984 : </v>
      </c>
      <c r="E2989" s="365"/>
      <c r="F2989" s="365"/>
      <c r="G2989" s="365"/>
      <c r="H2989" s="365"/>
      <c r="I2989" s="365"/>
      <c r="J2989" s="365"/>
      <c r="K2989" s="417"/>
      <c r="L2989" s="407">
        <f t="shared" si="329"/>
        <v>0</v>
      </c>
      <c r="M2989" s="407">
        <f t="shared" si="326"/>
        <v>0</v>
      </c>
      <c r="N2989" s="407">
        <f t="shared" si="327"/>
        <v>0</v>
      </c>
      <c r="O2989" s="407">
        <f t="shared" si="328"/>
        <v>0</v>
      </c>
      <c r="P2989" s="411" t="str">
        <f t="shared" si="324"/>
        <v/>
      </c>
      <c r="Q2989" s="412" t="str">
        <f t="shared" si="325"/>
        <v/>
      </c>
      <c r="Z2989" s="364"/>
    </row>
    <row r="2990" spans="2:26">
      <c r="B2990" s="406">
        <v>2985</v>
      </c>
      <c r="C2990" s="364"/>
      <c r="D2990" s="364" t="str">
        <f t="shared" si="330"/>
        <v xml:space="preserve">#2985 : </v>
      </c>
      <c r="E2990" s="365"/>
      <c r="F2990" s="365"/>
      <c r="G2990" s="365"/>
      <c r="H2990" s="365"/>
      <c r="I2990" s="365"/>
      <c r="J2990" s="365"/>
      <c r="K2990" s="417"/>
      <c r="L2990" s="407">
        <f t="shared" si="329"/>
        <v>0</v>
      </c>
      <c r="M2990" s="407">
        <f t="shared" si="326"/>
        <v>0</v>
      </c>
      <c r="N2990" s="407">
        <f t="shared" si="327"/>
        <v>0</v>
      </c>
      <c r="O2990" s="407">
        <f t="shared" si="328"/>
        <v>0</v>
      </c>
      <c r="P2990" s="411" t="str">
        <f t="shared" si="324"/>
        <v/>
      </c>
      <c r="Q2990" s="412" t="str">
        <f t="shared" si="325"/>
        <v/>
      </c>
      <c r="Z2990" s="364"/>
    </row>
    <row r="2991" spans="2:26">
      <c r="B2991" s="406">
        <v>2986</v>
      </c>
      <c r="C2991" s="364"/>
      <c r="D2991" s="364" t="str">
        <f t="shared" si="330"/>
        <v xml:space="preserve">#2986 : </v>
      </c>
      <c r="E2991" s="365"/>
      <c r="F2991" s="365"/>
      <c r="G2991" s="365"/>
      <c r="H2991" s="365"/>
      <c r="I2991" s="365"/>
      <c r="J2991" s="365"/>
      <c r="K2991" s="417"/>
      <c r="L2991" s="407">
        <f t="shared" si="329"/>
        <v>0</v>
      </c>
      <c r="M2991" s="407">
        <f t="shared" si="326"/>
        <v>0</v>
      </c>
      <c r="N2991" s="407">
        <f t="shared" si="327"/>
        <v>0</v>
      </c>
      <c r="O2991" s="407">
        <f t="shared" si="328"/>
        <v>0</v>
      </c>
      <c r="P2991" s="411" t="str">
        <f t="shared" si="324"/>
        <v/>
      </c>
      <c r="Q2991" s="412" t="str">
        <f t="shared" si="325"/>
        <v/>
      </c>
      <c r="Z2991" s="364"/>
    </row>
    <row r="2992" spans="2:26">
      <c r="B2992" s="406">
        <v>2987</v>
      </c>
      <c r="C2992" s="364"/>
      <c r="D2992" s="364" t="str">
        <f t="shared" si="330"/>
        <v xml:space="preserve">#2987 : </v>
      </c>
      <c r="E2992" s="365"/>
      <c r="F2992" s="365"/>
      <c r="G2992" s="365"/>
      <c r="H2992" s="365"/>
      <c r="I2992" s="365"/>
      <c r="J2992" s="365"/>
      <c r="K2992" s="417"/>
      <c r="L2992" s="407">
        <f t="shared" si="329"/>
        <v>0</v>
      </c>
      <c r="M2992" s="407">
        <f t="shared" si="326"/>
        <v>0</v>
      </c>
      <c r="N2992" s="407">
        <f t="shared" si="327"/>
        <v>0</v>
      </c>
      <c r="O2992" s="407">
        <f t="shared" si="328"/>
        <v>0</v>
      </c>
      <c r="P2992" s="411" t="str">
        <f t="shared" si="324"/>
        <v/>
      </c>
      <c r="Q2992" s="412" t="str">
        <f t="shared" si="325"/>
        <v/>
      </c>
      <c r="Z2992" s="364"/>
    </row>
    <row r="2993" spans="2:26">
      <c r="B2993" s="406">
        <v>2988</v>
      </c>
      <c r="C2993" s="364"/>
      <c r="D2993" s="364" t="str">
        <f t="shared" si="330"/>
        <v xml:space="preserve">#2988 : </v>
      </c>
      <c r="E2993" s="365"/>
      <c r="F2993" s="365"/>
      <c r="G2993" s="365"/>
      <c r="H2993" s="365"/>
      <c r="I2993" s="365"/>
      <c r="J2993" s="365"/>
      <c r="K2993" s="417"/>
      <c r="L2993" s="407">
        <f t="shared" si="329"/>
        <v>0</v>
      </c>
      <c r="M2993" s="407">
        <f t="shared" si="326"/>
        <v>0</v>
      </c>
      <c r="N2993" s="407">
        <f t="shared" si="327"/>
        <v>0</v>
      </c>
      <c r="O2993" s="407">
        <f t="shared" si="328"/>
        <v>0</v>
      </c>
      <c r="P2993" s="411" t="str">
        <f t="shared" si="324"/>
        <v/>
      </c>
      <c r="Q2993" s="412" t="str">
        <f t="shared" si="325"/>
        <v/>
      </c>
      <c r="Z2993" s="364"/>
    </row>
    <row r="2994" spans="2:26">
      <c r="B2994" s="406">
        <v>2989</v>
      </c>
      <c r="C2994" s="364"/>
      <c r="D2994" s="364" t="str">
        <f t="shared" si="330"/>
        <v xml:space="preserve">#2989 : </v>
      </c>
      <c r="E2994" s="365"/>
      <c r="F2994" s="365"/>
      <c r="G2994" s="365"/>
      <c r="H2994" s="365"/>
      <c r="I2994" s="365"/>
      <c r="J2994" s="365"/>
      <c r="K2994" s="417"/>
      <c r="L2994" s="407">
        <f t="shared" si="329"/>
        <v>0</v>
      </c>
      <c r="M2994" s="407">
        <f t="shared" si="326"/>
        <v>0</v>
      </c>
      <c r="N2994" s="407">
        <f t="shared" si="327"/>
        <v>0</v>
      </c>
      <c r="O2994" s="407">
        <f t="shared" si="328"/>
        <v>0</v>
      </c>
      <c r="P2994" s="411" t="str">
        <f t="shared" si="324"/>
        <v/>
      </c>
      <c r="Q2994" s="412" t="str">
        <f t="shared" si="325"/>
        <v/>
      </c>
      <c r="Z2994" s="364"/>
    </row>
    <row r="2995" spans="2:26">
      <c r="B2995" s="406">
        <v>2990</v>
      </c>
      <c r="C2995" s="364"/>
      <c r="D2995" s="364" t="str">
        <f t="shared" si="330"/>
        <v xml:space="preserve">#2990 : </v>
      </c>
      <c r="E2995" s="365"/>
      <c r="F2995" s="365"/>
      <c r="G2995" s="365"/>
      <c r="H2995" s="365"/>
      <c r="I2995" s="365"/>
      <c r="J2995" s="365"/>
      <c r="K2995" s="417"/>
      <c r="L2995" s="407">
        <f t="shared" si="329"/>
        <v>0</v>
      </c>
      <c r="M2995" s="407">
        <f t="shared" si="326"/>
        <v>0</v>
      </c>
      <c r="N2995" s="407">
        <f t="shared" si="327"/>
        <v>0</v>
      </c>
      <c r="O2995" s="407">
        <f t="shared" si="328"/>
        <v>0</v>
      </c>
      <c r="P2995" s="411" t="str">
        <f t="shared" si="324"/>
        <v/>
      </c>
      <c r="Q2995" s="412" t="str">
        <f t="shared" si="325"/>
        <v/>
      </c>
      <c r="Z2995" s="364"/>
    </row>
    <row r="2996" spans="2:26">
      <c r="B2996" s="406">
        <v>2991</v>
      </c>
      <c r="C2996" s="364"/>
      <c r="D2996" s="364" t="str">
        <f t="shared" si="330"/>
        <v xml:space="preserve">#2991 : </v>
      </c>
      <c r="E2996" s="365"/>
      <c r="F2996" s="365"/>
      <c r="G2996" s="365"/>
      <c r="H2996" s="365"/>
      <c r="I2996" s="365"/>
      <c r="J2996" s="365"/>
      <c r="K2996" s="417"/>
      <c r="L2996" s="407">
        <f t="shared" si="329"/>
        <v>0</v>
      </c>
      <c r="M2996" s="407">
        <f t="shared" si="326"/>
        <v>0</v>
      </c>
      <c r="N2996" s="407">
        <f t="shared" si="327"/>
        <v>0</v>
      </c>
      <c r="O2996" s="407">
        <f t="shared" si="328"/>
        <v>0</v>
      </c>
      <c r="P2996" s="411" t="str">
        <f t="shared" si="324"/>
        <v/>
      </c>
      <c r="Q2996" s="412" t="str">
        <f t="shared" si="325"/>
        <v/>
      </c>
      <c r="Z2996" s="364"/>
    </row>
    <row r="2997" spans="2:26">
      <c r="B2997" s="406">
        <v>2992</v>
      </c>
      <c r="C2997" s="364"/>
      <c r="D2997" s="364" t="str">
        <f t="shared" si="330"/>
        <v xml:space="preserve">#2992 : </v>
      </c>
      <c r="E2997" s="365"/>
      <c r="F2997" s="365"/>
      <c r="G2997" s="365"/>
      <c r="H2997" s="365"/>
      <c r="I2997" s="365"/>
      <c r="J2997" s="365"/>
      <c r="K2997" s="417"/>
      <c r="L2997" s="407">
        <f t="shared" si="329"/>
        <v>0</v>
      </c>
      <c r="M2997" s="407">
        <f t="shared" si="326"/>
        <v>0</v>
      </c>
      <c r="N2997" s="407">
        <f t="shared" si="327"/>
        <v>0</v>
      </c>
      <c r="O2997" s="407">
        <f t="shared" si="328"/>
        <v>0</v>
      </c>
      <c r="P2997" s="411" t="str">
        <f t="shared" si="324"/>
        <v/>
      </c>
      <c r="Q2997" s="412" t="str">
        <f t="shared" si="325"/>
        <v/>
      </c>
      <c r="Z2997" s="364"/>
    </row>
    <row r="2998" spans="2:26">
      <c r="B2998" s="406">
        <v>2993</v>
      </c>
      <c r="C2998" s="364"/>
      <c r="D2998" s="364" t="str">
        <f t="shared" si="330"/>
        <v xml:space="preserve">#2993 : </v>
      </c>
      <c r="E2998" s="365"/>
      <c r="F2998" s="365"/>
      <c r="G2998" s="365"/>
      <c r="H2998" s="365"/>
      <c r="I2998" s="365"/>
      <c r="J2998" s="365"/>
      <c r="K2998" s="417"/>
      <c r="L2998" s="407">
        <f t="shared" si="329"/>
        <v>0</v>
      </c>
      <c r="M2998" s="407">
        <f t="shared" si="326"/>
        <v>0</v>
      </c>
      <c r="N2998" s="407">
        <f t="shared" si="327"/>
        <v>0</v>
      </c>
      <c r="O2998" s="407">
        <f t="shared" si="328"/>
        <v>0</v>
      </c>
      <c r="P2998" s="411" t="str">
        <f t="shared" si="324"/>
        <v/>
      </c>
      <c r="Q2998" s="412" t="str">
        <f t="shared" si="325"/>
        <v/>
      </c>
      <c r="Z2998" s="364"/>
    </row>
    <row r="2999" spans="2:26">
      <c r="B2999" s="406">
        <v>2994</v>
      </c>
      <c r="C2999" s="364"/>
      <c r="D2999" s="364" t="str">
        <f t="shared" si="330"/>
        <v xml:space="preserve">#2994 : </v>
      </c>
      <c r="E2999" s="365"/>
      <c r="F2999" s="365"/>
      <c r="G2999" s="365"/>
      <c r="H2999" s="365"/>
      <c r="I2999" s="365"/>
      <c r="J2999" s="365"/>
      <c r="K2999" s="417"/>
      <c r="L2999" s="407">
        <f t="shared" si="329"/>
        <v>0</v>
      </c>
      <c r="M2999" s="407">
        <f t="shared" si="326"/>
        <v>0</v>
      </c>
      <c r="N2999" s="407">
        <f t="shared" si="327"/>
        <v>0</v>
      </c>
      <c r="O2999" s="407">
        <f t="shared" si="328"/>
        <v>0</v>
      </c>
      <c r="P2999" s="411" t="str">
        <f t="shared" si="324"/>
        <v/>
      </c>
      <c r="Q2999" s="412" t="str">
        <f t="shared" si="325"/>
        <v/>
      </c>
      <c r="Z2999" s="364"/>
    </row>
    <row r="3000" spans="2:26">
      <c r="B3000" s="406">
        <v>2995</v>
      </c>
      <c r="C3000" s="364"/>
      <c r="D3000" s="364" t="str">
        <f t="shared" si="330"/>
        <v xml:space="preserve">#2995 : </v>
      </c>
      <c r="E3000" s="365"/>
      <c r="F3000" s="365"/>
      <c r="G3000" s="365"/>
      <c r="H3000" s="365"/>
      <c r="I3000" s="365"/>
      <c r="J3000" s="365"/>
      <c r="K3000" s="417"/>
      <c r="L3000" s="407">
        <f t="shared" si="329"/>
        <v>0</v>
      </c>
      <c r="M3000" s="407">
        <f t="shared" si="326"/>
        <v>0</v>
      </c>
      <c r="N3000" s="407">
        <f t="shared" si="327"/>
        <v>0</v>
      </c>
      <c r="O3000" s="407">
        <f t="shared" si="328"/>
        <v>0</v>
      </c>
      <c r="P3000" s="411" t="str">
        <f t="shared" si="324"/>
        <v/>
      </c>
      <c r="Q3000" s="412" t="str">
        <f t="shared" si="325"/>
        <v/>
      </c>
      <c r="Z3000" s="364"/>
    </row>
    <row r="3001" spans="2:26">
      <c r="B3001" s="406">
        <v>2996</v>
      </c>
      <c r="C3001" s="364"/>
      <c r="D3001" s="364" t="str">
        <f t="shared" si="330"/>
        <v xml:space="preserve">#2996 : </v>
      </c>
      <c r="E3001" s="365"/>
      <c r="F3001" s="365"/>
      <c r="G3001" s="365"/>
      <c r="H3001" s="365"/>
      <c r="I3001" s="365"/>
      <c r="J3001" s="365"/>
      <c r="K3001" s="417"/>
      <c r="L3001" s="407">
        <f t="shared" si="329"/>
        <v>0</v>
      </c>
      <c r="M3001" s="407">
        <f t="shared" si="326"/>
        <v>0</v>
      </c>
      <c r="N3001" s="407">
        <f t="shared" si="327"/>
        <v>0</v>
      </c>
      <c r="O3001" s="407">
        <f t="shared" si="328"/>
        <v>0</v>
      </c>
      <c r="P3001" s="411" t="str">
        <f t="shared" si="324"/>
        <v/>
      </c>
      <c r="Q3001" s="412" t="str">
        <f t="shared" si="325"/>
        <v/>
      </c>
      <c r="Z3001" s="364"/>
    </row>
    <row r="3002" spans="2:26">
      <c r="B3002" s="406">
        <v>2997</v>
      </c>
      <c r="C3002" s="364"/>
      <c r="D3002" s="364" t="str">
        <f t="shared" si="330"/>
        <v xml:space="preserve">#2997 : </v>
      </c>
      <c r="E3002" s="365"/>
      <c r="F3002" s="365"/>
      <c r="G3002" s="365"/>
      <c r="H3002" s="365"/>
      <c r="I3002" s="365"/>
      <c r="J3002" s="365"/>
      <c r="K3002" s="417"/>
      <c r="L3002" s="407">
        <f t="shared" si="329"/>
        <v>0</v>
      </c>
      <c r="M3002" s="407">
        <f t="shared" si="326"/>
        <v>0</v>
      </c>
      <c r="N3002" s="407">
        <f t="shared" si="327"/>
        <v>0</v>
      </c>
      <c r="O3002" s="407">
        <f t="shared" si="328"/>
        <v>0</v>
      </c>
      <c r="P3002" s="411" t="str">
        <f t="shared" si="324"/>
        <v/>
      </c>
      <c r="Q3002" s="412" t="str">
        <f t="shared" si="325"/>
        <v/>
      </c>
      <c r="Z3002" s="364"/>
    </row>
    <row r="3003" spans="2:26">
      <c r="B3003" s="406">
        <v>2998</v>
      </c>
      <c r="C3003" s="364"/>
      <c r="D3003" s="364" t="str">
        <f t="shared" si="330"/>
        <v xml:space="preserve">#2998 : </v>
      </c>
      <c r="E3003" s="365"/>
      <c r="F3003" s="365"/>
      <c r="G3003" s="365"/>
      <c r="H3003" s="365"/>
      <c r="I3003" s="365"/>
      <c r="J3003" s="365"/>
      <c r="K3003" s="417"/>
      <c r="L3003" s="407">
        <f t="shared" si="329"/>
        <v>0</v>
      </c>
      <c r="M3003" s="407">
        <f t="shared" si="326"/>
        <v>0</v>
      </c>
      <c r="N3003" s="407">
        <f t="shared" si="327"/>
        <v>0</v>
      </c>
      <c r="O3003" s="407">
        <f t="shared" si="328"/>
        <v>0</v>
      </c>
      <c r="P3003" s="411" t="str">
        <f t="shared" si="324"/>
        <v/>
      </c>
      <c r="Q3003" s="412" t="str">
        <f t="shared" si="325"/>
        <v/>
      </c>
      <c r="Z3003" s="364"/>
    </row>
    <row r="3004" spans="2:26">
      <c r="B3004" s="406">
        <v>2999</v>
      </c>
      <c r="C3004" s="364"/>
      <c r="D3004" s="364" t="str">
        <f t="shared" si="330"/>
        <v xml:space="preserve">#2999 : </v>
      </c>
      <c r="E3004" s="365"/>
      <c r="F3004" s="365"/>
      <c r="G3004" s="365"/>
      <c r="H3004" s="365"/>
      <c r="I3004" s="365"/>
      <c r="J3004" s="365"/>
      <c r="K3004" s="417"/>
      <c r="L3004" s="407">
        <f t="shared" si="329"/>
        <v>0</v>
      </c>
      <c r="M3004" s="407">
        <f t="shared" si="326"/>
        <v>0</v>
      </c>
      <c r="N3004" s="407">
        <f t="shared" si="327"/>
        <v>0</v>
      </c>
      <c r="O3004" s="407">
        <f t="shared" si="328"/>
        <v>0</v>
      </c>
      <c r="P3004" s="411" t="str">
        <f t="shared" si="324"/>
        <v/>
      </c>
      <c r="Q3004" s="412" t="str">
        <f t="shared" si="325"/>
        <v/>
      </c>
      <c r="Z3004" s="364"/>
    </row>
    <row r="3005" spans="2:26">
      <c r="B3005" s="406">
        <v>3000</v>
      </c>
      <c r="C3005" s="364"/>
      <c r="D3005" s="364" t="str">
        <f t="shared" si="330"/>
        <v xml:space="preserve">#3000 : </v>
      </c>
      <c r="E3005" s="365"/>
      <c r="F3005" s="365"/>
      <c r="G3005" s="365"/>
      <c r="H3005" s="365"/>
      <c r="I3005" s="365"/>
      <c r="J3005" s="365"/>
      <c r="K3005" s="417"/>
      <c r="L3005" s="407">
        <f t="shared" si="329"/>
        <v>0</v>
      </c>
      <c r="M3005" s="407">
        <f t="shared" si="326"/>
        <v>0</v>
      </c>
      <c r="N3005" s="407">
        <f t="shared" si="327"/>
        <v>0</v>
      </c>
      <c r="O3005" s="407">
        <f t="shared" si="328"/>
        <v>0</v>
      </c>
      <c r="P3005" s="411" t="str">
        <f t="shared" si="324"/>
        <v/>
      </c>
      <c r="Q3005" s="412" t="str">
        <f t="shared" si="325"/>
        <v/>
      </c>
      <c r="Z3005" s="364"/>
    </row>
    <row r="3006" spans="2:26">
      <c r="B3006" s="406">
        <v>3001</v>
      </c>
      <c r="C3006" s="364"/>
      <c r="D3006" s="364" t="str">
        <f t="shared" si="330"/>
        <v xml:space="preserve">#3001 : </v>
      </c>
      <c r="E3006" s="365"/>
      <c r="F3006" s="365"/>
      <c r="G3006" s="365"/>
      <c r="H3006" s="365"/>
      <c r="I3006" s="365"/>
      <c r="J3006" s="365"/>
      <c r="K3006" s="417"/>
      <c r="L3006" s="407">
        <f t="shared" si="329"/>
        <v>0</v>
      </c>
      <c r="M3006" s="407">
        <f t="shared" si="326"/>
        <v>0</v>
      </c>
      <c r="N3006" s="407">
        <f t="shared" si="327"/>
        <v>0</v>
      </c>
      <c r="O3006" s="407">
        <f t="shared" si="328"/>
        <v>0</v>
      </c>
      <c r="P3006" s="411" t="str">
        <f t="shared" si="324"/>
        <v/>
      </c>
      <c r="Q3006" s="412" t="str">
        <f t="shared" si="325"/>
        <v/>
      </c>
      <c r="Z3006" s="364"/>
    </row>
    <row r="3007" spans="2:26">
      <c r="B3007" s="406">
        <v>3002</v>
      </c>
      <c r="C3007" s="364"/>
      <c r="D3007" s="364" t="str">
        <f t="shared" si="330"/>
        <v xml:space="preserve">#3002 : </v>
      </c>
      <c r="E3007" s="365"/>
      <c r="F3007" s="365"/>
      <c r="G3007" s="365"/>
      <c r="H3007" s="365"/>
      <c r="I3007" s="365"/>
      <c r="J3007" s="365"/>
      <c r="K3007" s="417"/>
      <c r="L3007" s="407">
        <f t="shared" si="329"/>
        <v>0</v>
      </c>
      <c r="M3007" s="407">
        <f t="shared" si="326"/>
        <v>0</v>
      </c>
      <c r="N3007" s="407">
        <f t="shared" si="327"/>
        <v>0</v>
      </c>
      <c r="O3007" s="407">
        <f t="shared" si="328"/>
        <v>0</v>
      </c>
      <c r="P3007" s="411" t="str">
        <f t="shared" si="324"/>
        <v/>
      </c>
      <c r="Q3007" s="412" t="str">
        <f t="shared" si="325"/>
        <v/>
      </c>
      <c r="Z3007" s="364"/>
    </row>
    <row r="3008" spans="2:26">
      <c r="B3008" s="406">
        <v>3003</v>
      </c>
      <c r="C3008" s="364"/>
      <c r="D3008" s="364" t="str">
        <f t="shared" si="330"/>
        <v xml:space="preserve">#3003 : </v>
      </c>
      <c r="E3008" s="365"/>
      <c r="F3008" s="365"/>
      <c r="G3008" s="365"/>
      <c r="H3008" s="365"/>
      <c r="I3008" s="365"/>
      <c r="J3008" s="365"/>
      <c r="K3008" s="417"/>
      <c r="L3008" s="407">
        <f t="shared" si="329"/>
        <v>0</v>
      </c>
      <c r="M3008" s="407">
        <f t="shared" si="326"/>
        <v>0</v>
      </c>
      <c r="N3008" s="407">
        <f t="shared" si="327"/>
        <v>0</v>
      </c>
      <c r="O3008" s="407">
        <f t="shared" si="328"/>
        <v>0</v>
      </c>
      <c r="P3008" s="411" t="str">
        <f t="shared" si="324"/>
        <v/>
      </c>
      <c r="Q3008" s="412" t="str">
        <f t="shared" si="325"/>
        <v/>
      </c>
      <c r="Z3008" s="364"/>
    </row>
    <row r="3009" spans="2:26">
      <c r="B3009" s="406">
        <v>3004</v>
      </c>
      <c r="C3009" s="364"/>
      <c r="D3009" s="364" t="str">
        <f t="shared" si="330"/>
        <v xml:space="preserve">#3004 : </v>
      </c>
      <c r="E3009" s="365"/>
      <c r="F3009" s="365"/>
      <c r="G3009" s="365"/>
      <c r="H3009" s="365"/>
      <c r="I3009" s="365"/>
      <c r="J3009" s="365"/>
      <c r="K3009" s="417"/>
      <c r="L3009" s="407">
        <f t="shared" si="329"/>
        <v>0</v>
      </c>
      <c r="M3009" s="407">
        <f t="shared" si="326"/>
        <v>0</v>
      </c>
      <c r="N3009" s="407">
        <f t="shared" si="327"/>
        <v>0</v>
      </c>
      <c r="O3009" s="407">
        <f t="shared" si="328"/>
        <v>0</v>
      </c>
      <c r="P3009" s="411" t="str">
        <f t="shared" si="324"/>
        <v/>
      </c>
      <c r="Q3009" s="412" t="str">
        <f t="shared" si="325"/>
        <v/>
      </c>
      <c r="Z3009" s="364"/>
    </row>
    <row r="3010" spans="2:26">
      <c r="B3010" s="406">
        <v>3005</v>
      </c>
      <c r="C3010" s="364"/>
      <c r="D3010" s="364" t="str">
        <f t="shared" si="330"/>
        <v xml:space="preserve">#3005 : </v>
      </c>
      <c r="E3010" s="365"/>
      <c r="F3010" s="365"/>
      <c r="G3010" s="365"/>
      <c r="H3010" s="365"/>
      <c r="I3010" s="365"/>
      <c r="J3010" s="365"/>
      <c r="K3010" s="417"/>
      <c r="L3010" s="407">
        <f t="shared" si="329"/>
        <v>0</v>
      </c>
      <c r="M3010" s="407">
        <f t="shared" si="326"/>
        <v>0</v>
      </c>
      <c r="N3010" s="407">
        <f t="shared" si="327"/>
        <v>0</v>
      </c>
      <c r="O3010" s="407">
        <f t="shared" si="328"/>
        <v>0</v>
      </c>
      <c r="P3010" s="411" t="str">
        <f t="shared" si="324"/>
        <v/>
      </c>
      <c r="Q3010" s="412" t="str">
        <f t="shared" si="325"/>
        <v/>
      </c>
      <c r="Z3010" s="364"/>
    </row>
    <row r="3011" spans="2:26">
      <c r="B3011" s="406">
        <v>3006</v>
      </c>
      <c r="C3011" s="364"/>
      <c r="D3011" s="364" t="str">
        <f t="shared" si="330"/>
        <v xml:space="preserve">#3006 : </v>
      </c>
      <c r="E3011" s="365"/>
      <c r="F3011" s="365"/>
      <c r="G3011" s="365"/>
      <c r="H3011" s="365"/>
      <c r="I3011" s="365"/>
      <c r="J3011" s="365"/>
      <c r="K3011" s="417"/>
      <c r="L3011" s="407">
        <f t="shared" si="329"/>
        <v>0</v>
      </c>
      <c r="M3011" s="407">
        <f t="shared" si="326"/>
        <v>0</v>
      </c>
      <c r="N3011" s="407">
        <f t="shared" si="327"/>
        <v>0</v>
      </c>
      <c r="O3011" s="407">
        <f t="shared" si="328"/>
        <v>0</v>
      </c>
      <c r="P3011" s="411" t="str">
        <f t="shared" si="324"/>
        <v/>
      </c>
      <c r="Q3011" s="412" t="str">
        <f t="shared" si="325"/>
        <v/>
      </c>
      <c r="Z3011" s="364"/>
    </row>
    <row r="3012" spans="2:26">
      <c r="B3012" s="406">
        <v>3007</v>
      </c>
      <c r="C3012" s="364"/>
      <c r="D3012" s="364" t="str">
        <f t="shared" si="330"/>
        <v xml:space="preserve">#3007 : </v>
      </c>
      <c r="E3012" s="365"/>
      <c r="F3012" s="365"/>
      <c r="G3012" s="365"/>
      <c r="H3012" s="365"/>
      <c r="I3012" s="365"/>
      <c r="J3012" s="365"/>
      <c r="K3012" s="417"/>
      <c r="L3012" s="407">
        <f t="shared" si="329"/>
        <v>0</v>
      </c>
      <c r="M3012" s="407">
        <f t="shared" si="326"/>
        <v>0</v>
      </c>
      <c r="N3012" s="407">
        <f t="shared" si="327"/>
        <v>0</v>
      </c>
      <c r="O3012" s="407">
        <f t="shared" si="328"/>
        <v>0</v>
      </c>
      <c r="P3012" s="411" t="str">
        <f t="shared" si="324"/>
        <v/>
      </c>
      <c r="Q3012" s="412" t="str">
        <f t="shared" si="325"/>
        <v/>
      </c>
      <c r="Z3012" s="364"/>
    </row>
    <row r="3013" spans="2:26">
      <c r="B3013" s="406">
        <v>3008</v>
      </c>
      <c r="C3013" s="364"/>
      <c r="D3013" s="364" t="str">
        <f t="shared" si="330"/>
        <v xml:space="preserve">#3008 : </v>
      </c>
      <c r="E3013" s="365"/>
      <c r="F3013" s="365"/>
      <c r="G3013" s="365"/>
      <c r="H3013" s="365"/>
      <c r="I3013" s="365"/>
      <c r="J3013" s="365"/>
      <c r="K3013" s="417"/>
      <c r="L3013" s="407">
        <f t="shared" si="329"/>
        <v>0</v>
      </c>
      <c r="M3013" s="407">
        <f t="shared" si="326"/>
        <v>0</v>
      </c>
      <c r="N3013" s="407">
        <f t="shared" si="327"/>
        <v>0</v>
      </c>
      <c r="O3013" s="407">
        <f t="shared" si="328"/>
        <v>0</v>
      </c>
      <c r="P3013" s="411" t="str">
        <f t="shared" si="324"/>
        <v/>
      </c>
      <c r="Q3013" s="412" t="str">
        <f t="shared" si="325"/>
        <v/>
      </c>
      <c r="Z3013" s="364"/>
    </row>
    <row r="3014" spans="2:26">
      <c r="B3014" s="406">
        <v>3009</v>
      </c>
      <c r="C3014" s="364"/>
      <c r="D3014" s="364" t="str">
        <f t="shared" si="330"/>
        <v xml:space="preserve">#3009 : </v>
      </c>
      <c r="E3014" s="365"/>
      <c r="F3014" s="365"/>
      <c r="G3014" s="365"/>
      <c r="H3014" s="365"/>
      <c r="I3014" s="365"/>
      <c r="J3014" s="365"/>
      <c r="K3014" s="417"/>
      <c r="L3014" s="407">
        <f t="shared" si="329"/>
        <v>0</v>
      </c>
      <c r="M3014" s="407">
        <f t="shared" si="326"/>
        <v>0</v>
      </c>
      <c r="N3014" s="407">
        <f t="shared" si="327"/>
        <v>0</v>
      </c>
      <c r="O3014" s="407">
        <f t="shared" si="328"/>
        <v>0</v>
      </c>
      <c r="P3014" s="411" t="str">
        <f t="shared" ref="P3014:P3077" si="331">IF(M3014&gt;N3014,"Match funding needs to be min 50%","")</f>
        <v/>
      </c>
      <c r="Q3014" s="412" t="str">
        <f t="shared" ref="Q3014:Q3077" si="332" xml:space="preserve">
IF(AND(E3014="Privately Rented Home",K3014&gt;=$L$3/0.7,L3014=$L$3),"",
IF(AND(E3014="Privately Rented Home",K3014&lt;$L$3/0.7,L3014=K3014*70%),"",
IF(AND(E3014="Privately Owned Home",K3014=L3014),"",
IF(AND(E3014="Social Home",K3014=(M3014+N3014)),"",
IF(AND(E3014="",K3014=0),"",
"Private Landlord contribution needs to be greater")))))</f>
        <v/>
      </c>
      <c r="Z3014" s="364"/>
    </row>
    <row r="3015" spans="2:26">
      <c r="B3015" s="406">
        <v>3010</v>
      </c>
      <c r="C3015" s="364"/>
      <c r="D3015" s="364" t="str">
        <f t="shared" si="330"/>
        <v xml:space="preserve">#3010 : </v>
      </c>
      <c r="E3015" s="365"/>
      <c r="F3015" s="365"/>
      <c r="G3015" s="365"/>
      <c r="H3015" s="365"/>
      <c r="I3015" s="365"/>
      <c r="J3015" s="365"/>
      <c r="K3015" s="417"/>
      <c r="L3015" s="407">
        <f t="shared" si="329"/>
        <v>0</v>
      </c>
      <c r="M3015" s="407">
        <f t="shared" ref="M3015:M3078" si="333">VALUE(
IF(AND(E3015="Social Home",K3015&gt;=$M$3/0.5),$M$3,
IF(AND(E3015="Social Home",K3015&lt;$M$3/0.5),K3015*50%,
"0")))</f>
        <v>0</v>
      </c>
      <c r="N3015" s="407">
        <f t="shared" ref="N3015:N3078" si="334">VALUE(IF(E3015="Social Home",K3015-M3015,0))</f>
        <v>0</v>
      </c>
      <c r="O3015" s="407">
        <f t="shared" ref="O3015:O3078" si="335">VALUE(IF(E3015="Privately Rented Home",K3015-L3015,0))</f>
        <v>0</v>
      </c>
      <c r="P3015" s="411" t="str">
        <f t="shared" si="331"/>
        <v/>
      </c>
      <c r="Q3015" s="412" t="str">
        <f t="shared" si="332"/>
        <v/>
      </c>
      <c r="Z3015" s="364"/>
    </row>
    <row r="3016" spans="2:26">
      <c r="B3016" s="406">
        <v>3011</v>
      </c>
      <c r="C3016" s="364"/>
      <c r="D3016" s="364" t="str">
        <f t="shared" si="330"/>
        <v xml:space="preserve">#3011 : </v>
      </c>
      <c r="E3016" s="365"/>
      <c r="F3016" s="365"/>
      <c r="G3016" s="365"/>
      <c r="H3016" s="365"/>
      <c r="I3016" s="365"/>
      <c r="J3016" s="365"/>
      <c r="K3016" s="417"/>
      <c r="L3016" s="407">
        <f t="shared" si="329"/>
        <v>0</v>
      </c>
      <c r="M3016" s="407">
        <f t="shared" si="333"/>
        <v>0</v>
      </c>
      <c r="N3016" s="407">
        <f t="shared" si="334"/>
        <v>0</v>
      </c>
      <c r="O3016" s="407">
        <f t="shared" si="335"/>
        <v>0</v>
      </c>
      <c r="P3016" s="411" t="str">
        <f t="shared" si="331"/>
        <v/>
      </c>
      <c r="Q3016" s="412" t="str">
        <f t="shared" si="332"/>
        <v/>
      </c>
      <c r="Z3016" s="364"/>
    </row>
    <row r="3017" spans="2:26">
      <c r="B3017" s="406">
        <v>3012</v>
      </c>
      <c r="C3017" s="364"/>
      <c r="D3017" s="364" t="str">
        <f t="shared" si="330"/>
        <v xml:space="preserve">#3012 : </v>
      </c>
      <c r="E3017" s="365"/>
      <c r="F3017" s="365"/>
      <c r="G3017" s="365"/>
      <c r="H3017" s="365"/>
      <c r="I3017" s="365"/>
      <c r="J3017" s="365"/>
      <c r="K3017" s="417"/>
      <c r="L3017" s="407">
        <f t="shared" ref="L3017:L3080" si="336">VALUE(
IF(AND(E3017="Privately Rented Home",K3017&gt;=$L$3/0.7),$L$3,
IF(AND(E3017="Privately Rented Home",K3017&lt;$L$3/0.7),K3017*0.7,
IF(AND(E3017="Privately Owned Home",K3017&gt;=0),K3017,
"0"))))</f>
        <v>0</v>
      </c>
      <c r="M3017" s="407">
        <f t="shared" si="333"/>
        <v>0</v>
      </c>
      <c r="N3017" s="407">
        <f t="shared" si="334"/>
        <v>0</v>
      </c>
      <c r="O3017" s="407">
        <f t="shared" si="335"/>
        <v>0</v>
      </c>
      <c r="P3017" s="411" t="str">
        <f t="shared" si="331"/>
        <v/>
      </c>
      <c r="Q3017" s="412" t="str">
        <f t="shared" si="332"/>
        <v/>
      </c>
      <c r="Z3017" s="364"/>
    </row>
    <row r="3018" spans="2:26">
      <c r="B3018" s="406">
        <v>3013</v>
      </c>
      <c r="C3018" s="364"/>
      <c r="D3018" s="364" t="str">
        <f t="shared" si="330"/>
        <v xml:space="preserve">#3013 : </v>
      </c>
      <c r="E3018" s="365"/>
      <c r="F3018" s="365"/>
      <c r="G3018" s="365"/>
      <c r="H3018" s="365"/>
      <c r="I3018" s="365"/>
      <c r="J3018" s="365"/>
      <c r="K3018" s="417"/>
      <c r="L3018" s="407">
        <f t="shared" si="336"/>
        <v>0</v>
      </c>
      <c r="M3018" s="407">
        <f t="shared" si="333"/>
        <v>0</v>
      </c>
      <c r="N3018" s="407">
        <f t="shared" si="334"/>
        <v>0</v>
      </c>
      <c r="O3018" s="407">
        <f t="shared" si="335"/>
        <v>0</v>
      </c>
      <c r="P3018" s="411" t="str">
        <f t="shared" si="331"/>
        <v/>
      </c>
      <c r="Q3018" s="412" t="str">
        <f t="shared" si="332"/>
        <v/>
      </c>
      <c r="Z3018" s="364"/>
    </row>
    <row r="3019" spans="2:26">
      <c r="B3019" s="406">
        <v>3014</v>
      </c>
      <c r="C3019" s="364"/>
      <c r="D3019" s="364" t="str">
        <f t="shared" si="330"/>
        <v xml:space="preserve">#3014 : </v>
      </c>
      <c r="E3019" s="365"/>
      <c r="F3019" s="365"/>
      <c r="G3019" s="365"/>
      <c r="H3019" s="365"/>
      <c r="I3019" s="365"/>
      <c r="J3019" s="365"/>
      <c r="K3019" s="417"/>
      <c r="L3019" s="407">
        <f t="shared" si="336"/>
        <v>0</v>
      </c>
      <c r="M3019" s="407">
        <f t="shared" si="333"/>
        <v>0</v>
      </c>
      <c r="N3019" s="407">
        <f t="shared" si="334"/>
        <v>0</v>
      </c>
      <c r="O3019" s="407">
        <f t="shared" si="335"/>
        <v>0</v>
      </c>
      <c r="P3019" s="411" t="str">
        <f t="shared" si="331"/>
        <v/>
      </c>
      <c r="Q3019" s="412" t="str">
        <f t="shared" si="332"/>
        <v/>
      </c>
      <c r="Z3019" s="364"/>
    </row>
    <row r="3020" spans="2:26">
      <c r="B3020" s="406">
        <v>3015</v>
      </c>
      <c r="C3020" s="364"/>
      <c r="D3020" s="364" t="str">
        <f t="shared" si="330"/>
        <v xml:space="preserve">#3015 : </v>
      </c>
      <c r="E3020" s="365"/>
      <c r="F3020" s="365"/>
      <c r="G3020" s="365"/>
      <c r="H3020" s="365"/>
      <c r="I3020" s="365"/>
      <c r="J3020" s="365"/>
      <c r="K3020" s="417"/>
      <c r="L3020" s="407">
        <f t="shared" si="336"/>
        <v>0</v>
      </c>
      <c r="M3020" s="407">
        <f t="shared" si="333"/>
        <v>0</v>
      </c>
      <c r="N3020" s="407">
        <f t="shared" si="334"/>
        <v>0</v>
      </c>
      <c r="O3020" s="407">
        <f t="shared" si="335"/>
        <v>0</v>
      </c>
      <c r="P3020" s="411" t="str">
        <f t="shared" si="331"/>
        <v/>
      </c>
      <c r="Q3020" s="412" t="str">
        <f t="shared" si="332"/>
        <v/>
      </c>
      <c r="Z3020" s="364"/>
    </row>
    <row r="3021" spans="2:26">
      <c r="B3021" s="406">
        <v>3016</v>
      </c>
      <c r="C3021" s="364"/>
      <c r="D3021" s="364" t="str">
        <f t="shared" si="330"/>
        <v xml:space="preserve">#3016 : </v>
      </c>
      <c r="E3021" s="365"/>
      <c r="F3021" s="365"/>
      <c r="G3021" s="365"/>
      <c r="H3021" s="365"/>
      <c r="I3021" s="365"/>
      <c r="J3021" s="365"/>
      <c r="K3021" s="417"/>
      <c r="L3021" s="407">
        <f t="shared" si="336"/>
        <v>0</v>
      </c>
      <c r="M3021" s="407">
        <f t="shared" si="333"/>
        <v>0</v>
      </c>
      <c r="N3021" s="407">
        <f t="shared" si="334"/>
        <v>0</v>
      </c>
      <c r="O3021" s="407">
        <f t="shared" si="335"/>
        <v>0</v>
      </c>
      <c r="P3021" s="411" t="str">
        <f t="shared" si="331"/>
        <v/>
      </c>
      <c r="Q3021" s="412" t="str">
        <f t="shared" si="332"/>
        <v/>
      </c>
      <c r="Z3021" s="364"/>
    </row>
    <row r="3022" spans="2:26">
      <c r="B3022" s="406">
        <v>3017</v>
      </c>
      <c r="C3022" s="364"/>
      <c r="D3022" s="364" t="str">
        <f t="shared" si="330"/>
        <v xml:space="preserve">#3017 : </v>
      </c>
      <c r="E3022" s="365"/>
      <c r="F3022" s="365"/>
      <c r="G3022" s="365"/>
      <c r="H3022" s="365"/>
      <c r="I3022" s="365"/>
      <c r="J3022" s="365"/>
      <c r="K3022" s="417"/>
      <c r="L3022" s="407">
        <f t="shared" si="336"/>
        <v>0</v>
      </c>
      <c r="M3022" s="407">
        <f t="shared" si="333"/>
        <v>0</v>
      </c>
      <c r="N3022" s="407">
        <f t="shared" si="334"/>
        <v>0</v>
      </c>
      <c r="O3022" s="407">
        <f t="shared" si="335"/>
        <v>0</v>
      </c>
      <c r="P3022" s="411" t="str">
        <f t="shared" si="331"/>
        <v/>
      </c>
      <c r="Q3022" s="412" t="str">
        <f t="shared" si="332"/>
        <v/>
      </c>
      <c r="Z3022" s="364"/>
    </row>
    <row r="3023" spans="2:26">
      <c r="B3023" s="406">
        <v>3018</v>
      </c>
      <c r="C3023" s="364"/>
      <c r="D3023" s="364" t="str">
        <f t="shared" si="330"/>
        <v xml:space="preserve">#3018 : </v>
      </c>
      <c r="E3023" s="365"/>
      <c r="F3023" s="365"/>
      <c r="G3023" s="365"/>
      <c r="H3023" s="365"/>
      <c r="I3023" s="365"/>
      <c r="J3023" s="365"/>
      <c r="K3023" s="417"/>
      <c r="L3023" s="407">
        <f t="shared" si="336"/>
        <v>0</v>
      </c>
      <c r="M3023" s="407">
        <f t="shared" si="333"/>
        <v>0</v>
      </c>
      <c r="N3023" s="407">
        <f t="shared" si="334"/>
        <v>0</v>
      </c>
      <c r="O3023" s="407">
        <f t="shared" si="335"/>
        <v>0</v>
      </c>
      <c r="P3023" s="411" t="str">
        <f t="shared" si="331"/>
        <v/>
      </c>
      <c r="Q3023" s="412" t="str">
        <f t="shared" si="332"/>
        <v/>
      </c>
      <c r="Z3023" s="364"/>
    </row>
    <row r="3024" spans="2:26">
      <c r="B3024" s="406">
        <v>3019</v>
      </c>
      <c r="C3024" s="364"/>
      <c r="D3024" s="364" t="str">
        <f t="shared" si="330"/>
        <v xml:space="preserve">#3019 : </v>
      </c>
      <c r="E3024" s="365"/>
      <c r="F3024" s="365"/>
      <c r="G3024" s="365"/>
      <c r="H3024" s="365"/>
      <c r="I3024" s="365"/>
      <c r="J3024" s="365"/>
      <c r="K3024" s="417"/>
      <c r="L3024" s="407">
        <f t="shared" si="336"/>
        <v>0</v>
      </c>
      <c r="M3024" s="407">
        <f t="shared" si="333"/>
        <v>0</v>
      </c>
      <c r="N3024" s="407">
        <f t="shared" si="334"/>
        <v>0</v>
      </c>
      <c r="O3024" s="407">
        <f t="shared" si="335"/>
        <v>0</v>
      </c>
      <c r="P3024" s="411" t="str">
        <f t="shared" si="331"/>
        <v/>
      </c>
      <c r="Q3024" s="412" t="str">
        <f t="shared" si="332"/>
        <v/>
      </c>
      <c r="Z3024" s="364"/>
    </row>
    <row r="3025" spans="2:26">
      <c r="B3025" s="406">
        <v>3020</v>
      </c>
      <c r="C3025" s="364"/>
      <c r="D3025" s="364" t="str">
        <f t="shared" si="330"/>
        <v xml:space="preserve">#3020 : </v>
      </c>
      <c r="E3025" s="365"/>
      <c r="F3025" s="365"/>
      <c r="G3025" s="365"/>
      <c r="H3025" s="365"/>
      <c r="I3025" s="365"/>
      <c r="J3025" s="365"/>
      <c r="K3025" s="417"/>
      <c r="L3025" s="407">
        <f t="shared" si="336"/>
        <v>0</v>
      </c>
      <c r="M3025" s="407">
        <f t="shared" si="333"/>
        <v>0</v>
      </c>
      <c r="N3025" s="407">
        <f t="shared" si="334"/>
        <v>0</v>
      </c>
      <c r="O3025" s="407">
        <f t="shared" si="335"/>
        <v>0</v>
      </c>
      <c r="P3025" s="411" t="str">
        <f t="shared" si="331"/>
        <v/>
      </c>
      <c r="Q3025" s="412" t="str">
        <f t="shared" si="332"/>
        <v/>
      </c>
      <c r="Z3025" s="364"/>
    </row>
    <row r="3026" spans="2:26">
      <c r="B3026" s="406">
        <v>3021</v>
      </c>
      <c r="C3026" s="364"/>
      <c r="D3026" s="364" t="str">
        <f t="shared" si="330"/>
        <v xml:space="preserve">#3021 : </v>
      </c>
      <c r="E3026" s="365"/>
      <c r="F3026" s="365"/>
      <c r="G3026" s="365"/>
      <c r="H3026" s="365"/>
      <c r="I3026" s="365"/>
      <c r="J3026" s="365"/>
      <c r="K3026" s="417"/>
      <c r="L3026" s="407">
        <f t="shared" si="336"/>
        <v>0</v>
      </c>
      <c r="M3026" s="407">
        <f t="shared" si="333"/>
        <v>0</v>
      </c>
      <c r="N3026" s="407">
        <f t="shared" si="334"/>
        <v>0</v>
      </c>
      <c r="O3026" s="407">
        <f t="shared" si="335"/>
        <v>0</v>
      </c>
      <c r="P3026" s="411" t="str">
        <f t="shared" si="331"/>
        <v/>
      </c>
      <c r="Q3026" s="412" t="str">
        <f t="shared" si="332"/>
        <v/>
      </c>
      <c r="Z3026" s="364"/>
    </row>
    <row r="3027" spans="2:26">
      <c r="B3027" s="406">
        <v>3022</v>
      </c>
      <c r="C3027" s="364"/>
      <c r="D3027" s="364" t="str">
        <f t="shared" si="330"/>
        <v xml:space="preserve">#3022 : </v>
      </c>
      <c r="E3027" s="365"/>
      <c r="F3027" s="365"/>
      <c r="G3027" s="365"/>
      <c r="H3027" s="365"/>
      <c r="I3027" s="365"/>
      <c r="J3027" s="365"/>
      <c r="K3027" s="417"/>
      <c r="L3027" s="407">
        <f t="shared" si="336"/>
        <v>0</v>
      </c>
      <c r="M3027" s="407">
        <f t="shared" si="333"/>
        <v>0</v>
      </c>
      <c r="N3027" s="407">
        <f t="shared" si="334"/>
        <v>0</v>
      </c>
      <c r="O3027" s="407">
        <f t="shared" si="335"/>
        <v>0</v>
      </c>
      <c r="P3027" s="411" t="str">
        <f t="shared" si="331"/>
        <v/>
      </c>
      <c r="Q3027" s="412" t="str">
        <f t="shared" si="332"/>
        <v/>
      </c>
      <c r="Z3027" s="364"/>
    </row>
    <row r="3028" spans="2:26">
      <c r="B3028" s="406">
        <v>3023</v>
      </c>
      <c r="C3028" s="364"/>
      <c r="D3028" s="364" t="str">
        <f t="shared" si="330"/>
        <v xml:space="preserve">#3023 : </v>
      </c>
      <c r="E3028" s="365"/>
      <c r="F3028" s="365"/>
      <c r="G3028" s="365"/>
      <c r="H3028" s="365"/>
      <c r="I3028" s="365"/>
      <c r="J3028" s="365"/>
      <c r="K3028" s="417"/>
      <c r="L3028" s="407">
        <f t="shared" si="336"/>
        <v>0</v>
      </c>
      <c r="M3028" s="407">
        <f t="shared" si="333"/>
        <v>0</v>
      </c>
      <c r="N3028" s="407">
        <f t="shared" si="334"/>
        <v>0</v>
      </c>
      <c r="O3028" s="407">
        <f t="shared" si="335"/>
        <v>0</v>
      </c>
      <c r="P3028" s="411" t="str">
        <f t="shared" si="331"/>
        <v/>
      </c>
      <c r="Q3028" s="412" t="str">
        <f t="shared" si="332"/>
        <v/>
      </c>
      <c r="Z3028" s="364"/>
    </row>
    <row r="3029" spans="2:26">
      <c r="B3029" s="406">
        <v>3024</v>
      </c>
      <c r="C3029" s="364"/>
      <c r="D3029" s="364" t="str">
        <f t="shared" si="330"/>
        <v xml:space="preserve">#3024 : </v>
      </c>
      <c r="E3029" s="365"/>
      <c r="F3029" s="365"/>
      <c r="G3029" s="365"/>
      <c r="H3029" s="365"/>
      <c r="I3029" s="365"/>
      <c r="J3029" s="365"/>
      <c r="K3029" s="417"/>
      <c r="L3029" s="407">
        <f t="shared" si="336"/>
        <v>0</v>
      </c>
      <c r="M3029" s="407">
        <f t="shared" si="333"/>
        <v>0</v>
      </c>
      <c r="N3029" s="407">
        <f t="shared" si="334"/>
        <v>0</v>
      </c>
      <c r="O3029" s="407">
        <f t="shared" si="335"/>
        <v>0</v>
      </c>
      <c r="P3029" s="411" t="str">
        <f t="shared" si="331"/>
        <v/>
      </c>
      <c r="Q3029" s="412" t="str">
        <f t="shared" si="332"/>
        <v/>
      </c>
      <c r="Z3029" s="364"/>
    </row>
    <row r="3030" spans="2:26">
      <c r="B3030" s="406">
        <v>3025</v>
      </c>
      <c r="C3030" s="364"/>
      <c r="D3030" s="364" t="str">
        <f t="shared" ref="D3030:D3093" si="337">"#"&amp;B3030&amp;" : "&amp;C3030</f>
        <v xml:space="preserve">#3025 : </v>
      </c>
      <c r="E3030" s="365"/>
      <c r="F3030" s="365"/>
      <c r="G3030" s="365"/>
      <c r="H3030" s="365"/>
      <c r="I3030" s="365"/>
      <c r="J3030" s="365"/>
      <c r="K3030" s="417"/>
      <c r="L3030" s="407">
        <f t="shared" si="336"/>
        <v>0</v>
      </c>
      <c r="M3030" s="407">
        <f t="shared" si="333"/>
        <v>0</v>
      </c>
      <c r="N3030" s="407">
        <f t="shared" si="334"/>
        <v>0</v>
      </c>
      <c r="O3030" s="407">
        <f t="shared" si="335"/>
        <v>0</v>
      </c>
      <c r="P3030" s="411" t="str">
        <f t="shared" si="331"/>
        <v/>
      </c>
      <c r="Q3030" s="412" t="str">
        <f t="shared" si="332"/>
        <v/>
      </c>
      <c r="Z3030" s="364"/>
    </row>
    <row r="3031" spans="2:26">
      <c r="B3031" s="406">
        <v>3026</v>
      </c>
      <c r="C3031" s="364"/>
      <c r="D3031" s="364" t="str">
        <f t="shared" si="337"/>
        <v xml:space="preserve">#3026 : </v>
      </c>
      <c r="E3031" s="365"/>
      <c r="F3031" s="365"/>
      <c r="G3031" s="365"/>
      <c r="H3031" s="365"/>
      <c r="I3031" s="365"/>
      <c r="J3031" s="365"/>
      <c r="K3031" s="417"/>
      <c r="L3031" s="407">
        <f t="shared" si="336"/>
        <v>0</v>
      </c>
      <c r="M3031" s="407">
        <f t="shared" si="333"/>
        <v>0</v>
      </c>
      <c r="N3031" s="407">
        <f t="shared" si="334"/>
        <v>0</v>
      </c>
      <c r="O3031" s="407">
        <f t="shared" si="335"/>
        <v>0</v>
      </c>
      <c r="P3031" s="411" t="str">
        <f t="shared" si="331"/>
        <v/>
      </c>
      <c r="Q3031" s="412" t="str">
        <f t="shared" si="332"/>
        <v/>
      </c>
      <c r="Z3031" s="364"/>
    </row>
    <row r="3032" spans="2:26">
      <c r="B3032" s="406">
        <v>3027</v>
      </c>
      <c r="C3032" s="364"/>
      <c r="D3032" s="364" t="str">
        <f t="shared" si="337"/>
        <v xml:space="preserve">#3027 : </v>
      </c>
      <c r="E3032" s="365"/>
      <c r="F3032" s="365"/>
      <c r="G3032" s="365"/>
      <c r="H3032" s="365"/>
      <c r="I3032" s="365"/>
      <c r="J3032" s="365"/>
      <c r="K3032" s="417"/>
      <c r="L3032" s="407">
        <f t="shared" si="336"/>
        <v>0</v>
      </c>
      <c r="M3032" s="407">
        <f t="shared" si="333"/>
        <v>0</v>
      </c>
      <c r="N3032" s="407">
        <f t="shared" si="334"/>
        <v>0</v>
      </c>
      <c r="O3032" s="407">
        <f t="shared" si="335"/>
        <v>0</v>
      </c>
      <c r="P3032" s="411" t="str">
        <f t="shared" si="331"/>
        <v/>
      </c>
      <c r="Q3032" s="412" t="str">
        <f t="shared" si="332"/>
        <v/>
      </c>
      <c r="Z3032" s="364"/>
    </row>
    <row r="3033" spans="2:26">
      <c r="B3033" s="406">
        <v>3028</v>
      </c>
      <c r="C3033" s="364"/>
      <c r="D3033" s="364" t="str">
        <f t="shared" si="337"/>
        <v xml:space="preserve">#3028 : </v>
      </c>
      <c r="E3033" s="365"/>
      <c r="F3033" s="365"/>
      <c r="G3033" s="365"/>
      <c r="H3033" s="365"/>
      <c r="I3033" s="365"/>
      <c r="J3033" s="365"/>
      <c r="K3033" s="417"/>
      <c r="L3033" s="407">
        <f t="shared" si="336"/>
        <v>0</v>
      </c>
      <c r="M3033" s="407">
        <f t="shared" si="333"/>
        <v>0</v>
      </c>
      <c r="N3033" s="407">
        <f t="shared" si="334"/>
        <v>0</v>
      </c>
      <c r="O3033" s="407">
        <f t="shared" si="335"/>
        <v>0</v>
      </c>
      <c r="P3033" s="411" t="str">
        <f t="shared" si="331"/>
        <v/>
      </c>
      <c r="Q3033" s="412" t="str">
        <f t="shared" si="332"/>
        <v/>
      </c>
      <c r="Z3033" s="364"/>
    </row>
    <row r="3034" spans="2:26">
      <c r="B3034" s="406">
        <v>3029</v>
      </c>
      <c r="C3034" s="364"/>
      <c r="D3034" s="364" t="str">
        <f t="shared" si="337"/>
        <v xml:space="preserve">#3029 : </v>
      </c>
      <c r="E3034" s="365"/>
      <c r="F3034" s="365"/>
      <c r="G3034" s="365"/>
      <c r="H3034" s="365"/>
      <c r="I3034" s="365"/>
      <c r="J3034" s="365"/>
      <c r="K3034" s="417"/>
      <c r="L3034" s="407">
        <f t="shared" si="336"/>
        <v>0</v>
      </c>
      <c r="M3034" s="407">
        <f t="shared" si="333"/>
        <v>0</v>
      </c>
      <c r="N3034" s="407">
        <f t="shared" si="334"/>
        <v>0</v>
      </c>
      <c r="O3034" s="407">
        <f t="shared" si="335"/>
        <v>0</v>
      </c>
      <c r="P3034" s="411" t="str">
        <f t="shared" si="331"/>
        <v/>
      </c>
      <c r="Q3034" s="412" t="str">
        <f t="shared" si="332"/>
        <v/>
      </c>
      <c r="Z3034" s="364"/>
    </row>
    <row r="3035" spans="2:26">
      <c r="B3035" s="406">
        <v>3030</v>
      </c>
      <c r="C3035" s="364"/>
      <c r="D3035" s="364" t="str">
        <f t="shared" si="337"/>
        <v xml:space="preserve">#3030 : </v>
      </c>
      <c r="E3035" s="365"/>
      <c r="F3035" s="365"/>
      <c r="G3035" s="365"/>
      <c r="H3035" s="365"/>
      <c r="I3035" s="365"/>
      <c r="J3035" s="365"/>
      <c r="K3035" s="417"/>
      <c r="L3035" s="407">
        <f t="shared" si="336"/>
        <v>0</v>
      </c>
      <c r="M3035" s="407">
        <f t="shared" si="333"/>
        <v>0</v>
      </c>
      <c r="N3035" s="407">
        <f t="shared" si="334"/>
        <v>0</v>
      </c>
      <c r="O3035" s="407">
        <f t="shared" si="335"/>
        <v>0</v>
      </c>
      <c r="P3035" s="411" t="str">
        <f t="shared" si="331"/>
        <v/>
      </c>
      <c r="Q3035" s="412" t="str">
        <f t="shared" si="332"/>
        <v/>
      </c>
      <c r="Z3035" s="364"/>
    </row>
    <row r="3036" spans="2:26">
      <c r="B3036" s="406">
        <v>3031</v>
      </c>
      <c r="C3036" s="364"/>
      <c r="D3036" s="364" t="str">
        <f t="shared" si="337"/>
        <v xml:space="preserve">#3031 : </v>
      </c>
      <c r="E3036" s="365"/>
      <c r="F3036" s="365"/>
      <c r="G3036" s="365"/>
      <c r="H3036" s="365"/>
      <c r="I3036" s="365"/>
      <c r="J3036" s="365"/>
      <c r="K3036" s="417"/>
      <c r="L3036" s="407">
        <f t="shared" si="336"/>
        <v>0</v>
      </c>
      <c r="M3036" s="407">
        <f t="shared" si="333"/>
        <v>0</v>
      </c>
      <c r="N3036" s="407">
        <f t="shared" si="334"/>
        <v>0</v>
      </c>
      <c r="O3036" s="407">
        <f t="shared" si="335"/>
        <v>0</v>
      </c>
      <c r="P3036" s="411" t="str">
        <f t="shared" si="331"/>
        <v/>
      </c>
      <c r="Q3036" s="412" t="str">
        <f t="shared" si="332"/>
        <v/>
      </c>
      <c r="Z3036" s="364"/>
    </row>
    <row r="3037" spans="2:26">
      <c r="B3037" s="406">
        <v>3032</v>
      </c>
      <c r="C3037" s="364"/>
      <c r="D3037" s="364" t="str">
        <f t="shared" si="337"/>
        <v xml:space="preserve">#3032 : </v>
      </c>
      <c r="E3037" s="365"/>
      <c r="F3037" s="365"/>
      <c r="G3037" s="365"/>
      <c r="H3037" s="365"/>
      <c r="I3037" s="365"/>
      <c r="J3037" s="365"/>
      <c r="K3037" s="417"/>
      <c r="L3037" s="407">
        <f t="shared" si="336"/>
        <v>0</v>
      </c>
      <c r="M3037" s="407">
        <f t="shared" si="333"/>
        <v>0</v>
      </c>
      <c r="N3037" s="407">
        <f t="shared" si="334"/>
        <v>0</v>
      </c>
      <c r="O3037" s="407">
        <f t="shared" si="335"/>
        <v>0</v>
      </c>
      <c r="P3037" s="411" t="str">
        <f t="shared" si="331"/>
        <v/>
      </c>
      <c r="Q3037" s="412" t="str">
        <f t="shared" si="332"/>
        <v/>
      </c>
      <c r="Z3037" s="364"/>
    </row>
    <row r="3038" spans="2:26">
      <c r="B3038" s="406">
        <v>3033</v>
      </c>
      <c r="C3038" s="364"/>
      <c r="D3038" s="364" t="str">
        <f t="shared" si="337"/>
        <v xml:space="preserve">#3033 : </v>
      </c>
      <c r="E3038" s="365"/>
      <c r="F3038" s="365"/>
      <c r="G3038" s="365"/>
      <c r="H3038" s="365"/>
      <c r="I3038" s="365"/>
      <c r="J3038" s="365"/>
      <c r="K3038" s="417"/>
      <c r="L3038" s="407">
        <f t="shared" si="336"/>
        <v>0</v>
      </c>
      <c r="M3038" s="407">
        <f t="shared" si="333"/>
        <v>0</v>
      </c>
      <c r="N3038" s="407">
        <f t="shared" si="334"/>
        <v>0</v>
      </c>
      <c r="O3038" s="407">
        <f t="shared" si="335"/>
        <v>0</v>
      </c>
      <c r="P3038" s="411" t="str">
        <f t="shared" si="331"/>
        <v/>
      </c>
      <c r="Q3038" s="412" t="str">
        <f t="shared" si="332"/>
        <v/>
      </c>
      <c r="Z3038" s="364"/>
    </row>
    <row r="3039" spans="2:26">
      <c r="B3039" s="406">
        <v>3034</v>
      </c>
      <c r="C3039" s="364"/>
      <c r="D3039" s="364" t="str">
        <f t="shared" si="337"/>
        <v xml:space="preserve">#3034 : </v>
      </c>
      <c r="E3039" s="365"/>
      <c r="F3039" s="365"/>
      <c r="G3039" s="365"/>
      <c r="H3039" s="365"/>
      <c r="I3039" s="365"/>
      <c r="J3039" s="365"/>
      <c r="K3039" s="417"/>
      <c r="L3039" s="407">
        <f t="shared" si="336"/>
        <v>0</v>
      </c>
      <c r="M3039" s="407">
        <f t="shared" si="333"/>
        <v>0</v>
      </c>
      <c r="N3039" s="407">
        <f t="shared" si="334"/>
        <v>0</v>
      </c>
      <c r="O3039" s="407">
        <f t="shared" si="335"/>
        <v>0</v>
      </c>
      <c r="P3039" s="411" t="str">
        <f t="shared" si="331"/>
        <v/>
      </c>
      <c r="Q3039" s="412" t="str">
        <f t="shared" si="332"/>
        <v/>
      </c>
      <c r="Z3039" s="364"/>
    </row>
    <row r="3040" spans="2:26">
      <c r="B3040" s="406">
        <v>3035</v>
      </c>
      <c r="C3040" s="364"/>
      <c r="D3040" s="364" t="str">
        <f t="shared" si="337"/>
        <v xml:space="preserve">#3035 : </v>
      </c>
      <c r="E3040" s="365"/>
      <c r="F3040" s="365"/>
      <c r="G3040" s="365"/>
      <c r="H3040" s="365"/>
      <c r="I3040" s="365"/>
      <c r="J3040" s="365"/>
      <c r="K3040" s="417"/>
      <c r="L3040" s="407">
        <f t="shared" si="336"/>
        <v>0</v>
      </c>
      <c r="M3040" s="407">
        <f t="shared" si="333"/>
        <v>0</v>
      </c>
      <c r="N3040" s="407">
        <f t="shared" si="334"/>
        <v>0</v>
      </c>
      <c r="O3040" s="407">
        <f t="shared" si="335"/>
        <v>0</v>
      </c>
      <c r="P3040" s="411" t="str">
        <f t="shared" si="331"/>
        <v/>
      </c>
      <c r="Q3040" s="412" t="str">
        <f t="shared" si="332"/>
        <v/>
      </c>
      <c r="Z3040" s="364"/>
    </row>
    <row r="3041" spans="2:26">
      <c r="B3041" s="406">
        <v>3036</v>
      </c>
      <c r="C3041" s="364"/>
      <c r="D3041" s="364" t="str">
        <f t="shared" si="337"/>
        <v xml:space="preserve">#3036 : </v>
      </c>
      <c r="E3041" s="365"/>
      <c r="F3041" s="365"/>
      <c r="G3041" s="365"/>
      <c r="H3041" s="365"/>
      <c r="I3041" s="365"/>
      <c r="J3041" s="365"/>
      <c r="K3041" s="417"/>
      <c r="L3041" s="407">
        <f t="shared" si="336"/>
        <v>0</v>
      </c>
      <c r="M3041" s="407">
        <f t="shared" si="333"/>
        <v>0</v>
      </c>
      <c r="N3041" s="407">
        <f t="shared" si="334"/>
        <v>0</v>
      </c>
      <c r="O3041" s="407">
        <f t="shared" si="335"/>
        <v>0</v>
      </c>
      <c r="P3041" s="411" t="str">
        <f t="shared" si="331"/>
        <v/>
      </c>
      <c r="Q3041" s="412" t="str">
        <f t="shared" si="332"/>
        <v/>
      </c>
      <c r="Z3041" s="364"/>
    </row>
    <row r="3042" spans="2:26">
      <c r="B3042" s="406">
        <v>3037</v>
      </c>
      <c r="C3042" s="364"/>
      <c r="D3042" s="364" t="str">
        <f t="shared" si="337"/>
        <v xml:space="preserve">#3037 : </v>
      </c>
      <c r="E3042" s="365"/>
      <c r="F3042" s="365"/>
      <c r="G3042" s="365"/>
      <c r="H3042" s="365"/>
      <c r="I3042" s="365"/>
      <c r="J3042" s="365"/>
      <c r="K3042" s="417"/>
      <c r="L3042" s="407">
        <f t="shared" si="336"/>
        <v>0</v>
      </c>
      <c r="M3042" s="407">
        <f t="shared" si="333"/>
        <v>0</v>
      </c>
      <c r="N3042" s="407">
        <f t="shared" si="334"/>
        <v>0</v>
      </c>
      <c r="O3042" s="407">
        <f t="shared" si="335"/>
        <v>0</v>
      </c>
      <c r="P3042" s="411" t="str">
        <f t="shared" si="331"/>
        <v/>
      </c>
      <c r="Q3042" s="412" t="str">
        <f t="shared" si="332"/>
        <v/>
      </c>
      <c r="Z3042" s="364"/>
    </row>
    <row r="3043" spans="2:26">
      <c r="B3043" s="406">
        <v>3038</v>
      </c>
      <c r="C3043" s="364"/>
      <c r="D3043" s="364" t="str">
        <f t="shared" si="337"/>
        <v xml:space="preserve">#3038 : </v>
      </c>
      <c r="E3043" s="365"/>
      <c r="F3043" s="365"/>
      <c r="G3043" s="365"/>
      <c r="H3043" s="365"/>
      <c r="I3043" s="365"/>
      <c r="J3043" s="365"/>
      <c r="K3043" s="417"/>
      <c r="L3043" s="407">
        <f t="shared" si="336"/>
        <v>0</v>
      </c>
      <c r="M3043" s="407">
        <f t="shared" si="333"/>
        <v>0</v>
      </c>
      <c r="N3043" s="407">
        <f t="shared" si="334"/>
        <v>0</v>
      </c>
      <c r="O3043" s="407">
        <f t="shared" si="335"/>
        <v>0</v>
      </c>
      <c r="P3043" s="411" t="str">
        <f t="shared" si="331"/>
        <v/>
      </c>
      <c r="Q3043" s="412" t="str">
        <f t="shared" si="332"/>
        <v/>
      </c>
      <c r="Z3043" s="364"/>
    </row>
    <row r="3044" spans="2:26">
      <c r="B3044" s="406">
        <v>3039</v>
      </c>
      <c r="C3044" s="364"/>
      <c r="D3044" s="364" t="str">
        <f t="shared" si="337"/>
        <v xml:space="preserve">#3039 : </v>
      </c>
      <c r="E3044" s="365"/>
      <c r="F3044" s="365"/>
      <c r="G3044" s="365"/>
      <c r="H3044" s="365"/>
      <c r="I3044" s="365"/>
      <c r="J3044" s="365"/>
      <c r="K3044" s="417"/>
      <c r="L3044" s="407">
        <f t="shared" si="336"/>
        <v>0</v>
      </c>
      <c r="M3044" s="407">
        <f t="shared" si="333"/>
        <v>0</v>
      </c>
      <c r="N3044" s="407">
        <f t="shared" si="334"/>
        <v>0</v>
      </c>
      <c r="O3044" s="407">
        <f t="shared" si="335"/>
        <v>0</v>
      </c>
      <c r="P3044" s="411" t="str">
        <f t="shared" si="331"/>
        <v/>
      </c>
      <c r="Q3044" s="412" t="str">
        <f t="shared" si="332"/>
        <v/>
      </c>
      <c r="Z3044" s="364"/>
    </row>
    <row r="3045" spans="2:26">
      <c r="B3045" s="406">
        <v>3040</v>
      </c>
      <c r="C3045" s="364"/>
      <c r="D3045" s="364" t="str">
        <f t="shared" si="337"/>
        <v xml:space="preserve">#3040 : </v>
      </c>
      <c r="E3045" s="365"/>
      <c r="F3045" s="365"/>
      <c r="G3045" s="365"/>
      <c r="H3045" s="365"/>
      <c r="I3045" s="365"/>
      <c r="J3045" s="365"/>
      <c r="K3045" s="417"/>
      <c r="L3045" s="407">
        <f t="shared" si="336"/>
        <v>0</v>
      </c>
      <c r="M3045" s="407">
        <f t="shared" si="333"/>
        <v>0</v>
      </c>
      <c r="N3045" s="407">
        <f t="shared" si="334"/>
        <v>0</v>
      </c>
      <c r="O3045" s="407">
        <f t="shared" si="335"/>
        <v>0</v>
      </c>
      <c r="P3045" s="411" t="str">
        <f t="shared" si="331"/>
        <v/>
      </c>
      <c r="Q3045" s="412" t="str">
        <f t="shared" si="332"/>
        <v/>
      </c>
      <c r="Z3045" s="364"/>
    </row>
    <row r="3046" spans="2:26">
      <c r="B3046" s="406">
        <v>3041</v>
      </c>
      <c r="C3046" s="364"/>
      <c r="D3046" s="364" t="str">
        <f t="shared" si="337"/>
        <v xml:space="preserve">#3041 : </v>
      </c>
      <c r="E3046" s="365"/>
      <c r="F3046" s="365"/>
      <c r="G3046" s="365"/>
      <c r="H3046" s="365"/>
      <c r="I3046" s="365"/>
      <c r="J3046" s="365"/>
      <c r="K3046" s="417"/>
      <c r="L3046" s="407">
        <f t="shared" si="336"/>
        <v>0</v>
      </c>
      <c r="M3046" s="407">
        <f t="shared" si="333"/>
        <v>0</v>
      </c>
      <c r="N3046" s="407">
        <f t="shared" si="334"/>
        <v>0</v>
      </c>
      <c r="O3046" s="407">
        <f t="shared" si="335"/>
        <v>0</v>
      </c>
      <c r="P3046" s="411" t="str">
        <f t="shared" si="331"/>
        <v/>
      </c>
      <c r="Q3046" s="412" t="str">
        <f t="shared" si="332"/>
        <v/>
      </c>
      <c r="Z3046" s="364"/>
    </row>
    <row r="3047" spans="2:26">
      <c r="B3047" s="406">
        <v>3042</v>
      </c>
      <c r="C3047" s="364"/>
      <c r="D3047" s="364" t="str">
        <f t="shared" si="337"/>
        <v xml:space="preserve">#3042 : </v>
      </c>
      <c r="E3047" s="365"/>
      <c r="F3047" s="365"/>
      <c r="G3047" s="365"/>
      <c r="H3047" s="365"/>
      <c r="I3047" s="365"/>
      <c r="J3047" s="365"/>
      <c r="K3047" s="417"/>
      <c r="L3047" s="407">
        <f t="shared" si="336"/>
        <v>0</v>
      </c>
      <c r="M3047" s="407">
        <f t="shared" si="333"/>
        <v>0</v>
      </c>
      <c r="N3047" s="407">
        <f t="shared" si="334"/>
        <v>0</v>
      </c>
      <c r="O3047" s="407">
        <f t="shared" si="335"/>
        <v>0</v>
      </c>
      <c r="P3047" s="411" t="str">
        <f t="shared" si="331"/>
        <v/>
      </c>
      <c r="Q3047" s="412" t="str">
        <f t="shared" si="332"/>
        <v/>
      </c>
      <c r="Z3047" s="364"/>
    </row>
    <row r="3048" spans="2:26">
      <c r="B3048" s="406">
        <v>3043</v>
      </c>
      <c r="C3048" s="364"/>
      <c r="D3048" s="364" t="str">
        <f t="shared" si="337"/>
        <v xml:space="preserve">#3043 : </v>
      </c>
      <c r="E3048" s="365"/>
      <c r="F3048" s="365"/>
      <c r="G3048" s="365"/>
      <c r="H3048" s="365"/>
      <c r="I3048" s="365"/>
      <c r="J3048" s="365"/>
      <c r="K3048" s="417"/>
      <c r="L3048" s="407">
        <f t="shared" si="336"/>
        <v>0</v>
      </c>
      <c r="M3048" s="407">
        <f t="shared" si="333"/>
        <v>0</v>
      </c>
      <c r="N3048" s="407">
        <f t="shared" si="334"/>
        <v>0</v>
      </c>
      <c r="O3048" s="407">
        <f t="shared" si="335"/>
        <v>0</v>
      </c>
      <c r="P3048" s="411" t="str">
        <f t="shared" si="331"/>
        <v/>
      </c>
      <c r="Q3048" s="412" t="str">
        <f t="shared" si="332"/>
        <v/>
      </c>
      <c r="Z3048" s="364"/>
    </row>
    <row r="3049" spans="2:26">
      <c r="B3049" s="406">
        <v>3044</v>
      </c>
      <c r="C3049" s="364"/>
      <c r="D3049" s="364" t="str">
        <f t="shared" si="337"/>
        <v xml:space="preserve">#3044 : </v>
      </c>
      <c r="E3049" s="365"/>
      <c r="F3049" s="365"/>
      <c r="G3049" s="365"/>
      <c r="H3049" s="365"/>
      <c r="I3049" s="365"/>
      <c r="J3049" s="365"/>
      <c r="K3049" s="417"/>
      <c r="L3049" s="407">
        <f t="shared" si="336"/>
        <v>0</v>
      </c>
      <c r="M3049" s="407">
        <f t="shared" si="333"/>
        <v>0</v>
      </c>
      <c r="N3049" s="407">
        <f t="shared" si="334"/>
        <v>0</v>
      </c>
      <c r="O3049" s="407">
        <f t="shared" si="335"/>
        <v>0</v>
      </c>
      <c r="P3049" s="411" t="str">
        <f t="shared" si="331"/>
        <v/>
      </c>
      <c r="Q3049" s="412" t="str">
        <f t="shared" si="332"/>
        <v/>
      </c>
      <c r="Z3049" s="364"/>
    </row>
    <row r="3050" spans="2:26">
      <c r="B3050" s="406">
        <v>3045</v>
      </c>
      <c r="C3050" s="364"/>
      <c r="D3050" s="364" t="str">
        <f t="shared" si="337"/>
        <v xml:space="preserve">#3045 : </v>
      </c>
      <c r="E3050" s="365"/>
      <c r="F3050" s="365"/>
      <c r="G3050" s="365"/>
      <c r="H3050" s="365"/>
      <c r="I3050" s="365"/>
      <c r="J3050" s="365"/>
      <c r="K3050" s="417"/>
      <c r="L3050" s="407">
        <f t="shared" si="336"/>
        <v>0</v>
      </c>
      <c r="M3050" s="407">
        <f t="shared" si="333"/>
        <v>0</v>
      </c>
      <c r="N3050" s="407">
        <f t="shared" si="334"/>
        <v>0</v>
      </c>
      <c r="O3050" s="407">
        <f t="shared" si="335"/>
        <v>0</v>
      </c>
      <c r="P3050" s="411" t="str">
        <f t="shared" si="331"/>
        <v/>
      </c>
      <c r="Q3050" s="412" t="str">
        <f t="shared" si="332"/>
        <v/>
      </c>
      <c r="Z3050" s="364"/>
    </row>
    <row r="3051" spans="2:26">
      <c r="B3051" s="406">
        <v>3046</v>
      </c>
      <c r="C3051" s="364"/>
      <c r="D3051" s="364" t="str">
        <f t="shared" si="337"/>
        <v xml:space="preserve">#3046 : </v>
      </c>
      <c r="E3051" s="365"/>
      <c r="F3051" s="365"/>
      <c r="G3051" s="365"/>
      <c r="H3051" s="365"/>
      <c r="I3051" s="365"/>
      <c r="J3051" s="365"/>
      <c r="K3051" s="417"/>
      <c r="L3051" s="407">
        <f t="shared" si="336"/>
        <v>0</v>
      </c>
      <c r="M3051" s="407">
        <f t="shared" si="333"/>
        <v>0</v>
      </c>
      <c r="N3051" s="407">
        <f t="shared" si="334"/>
        <v>0</v>
      </c>
      <c r="O3051" s="407">
        <f t="shared" si="335"/>
        <v>0</v>
      </c>
      <c r="P3051" s="411" t="str">
        <f t="shared" si="331"/>
        <v/>
      </c>
      <c r="Q3051" s="412" t="str">
        <f t="shared" si="332"/>
        <v/>
      </c>
      <c r="Z3051" s="364"/>
    </row>
    <row r="3052" spans="2:26">
      <c r="B3052" s="406">
        <v>3047</v>
      </c>
      <c r="C3052" s="364"/>
      <c r="D3052" s="364" t="str">
        <f t="shared" si="337"/>
        <v xml:space="preserve">#3047 : </v>
      </c>
      <c r="E3052" s="365"/>
      <c r="F3052" s="365"/>
      <c r="G3052" s="365"/>
      <c r="H3052" s="365"/>
      <c r="I3052" s="365"/>
      <c r="J3052" s="365"/>
      <c r="K3052" s="417"/>
      <c r="L3052" s="407">
        <f t="shared" si="336"/>
        <v>0</v>
      </c>
      <c r="M3052" s="407">
        <f t="shared" si="333"/>
        <v>0</v>
      </c>
      <c r="N3052" s="407">
        <f t="shared" si="334"/>
        <v>0</v>
      </c>
      <c r="O3052" s="407">
        <f t="shared" si="335"/>
        <v>0</v>
      </c>
      <c r="P3052" s="411" t="str">
        <f t="shared" si="331"/>
        <v/>
      </c>
      <c r="Q3052" s="412" t="str">
        <f t="shared" si="332"/>
        <v/>
      </c>
      <c r="Z3052" s="364"/>
    </row>
    <row r="3053" spans="2:26">
      <c r="B3053" s="406">
        <v>3048</v>
      </c>
      <c r="C3053" s="364"/>
      <c r="D3053" s="364" t="str">
        <f t="shared" si="337"/>
        <v xml:space="preserve">#3048 : </v>
      </c>
      <c r="E3053" s="365"/>
      <c r="F3053" s="365"/>
      <c r="G3053" s="365"/>
      <c r="H3053" s="365"/>
      <c r="I3053" s="365"/>
      <c r="J3053" s="365"/>
      <c r="K3053" s="417"/>
      <c r="L3053" s="407">
        <f t="shared" si="336"/>
        <v>0</v>
      </c>
      <c r="M3053" s="407">
        <f t="shared" si="333"/>
        <v>0</v>
      </c>
      <c r="N3053" s="407">
        <f t="shared" si="334"/>
        <v>0</v>
      </c>
      <c r="O3053" s="407">
        <f t="shared" si="335"/>
        <v>0</v>
      </c>
      <c r="P3053" s="411" t="str">
        <f t="shared" si="331"/>
        <v/>
      </c>
      <c r="Q3053" s="412" t="str">
        <f t="shared" si="332"/>
        <v/>
      </c>
      <c r="Z3053" s="364"/>
    </row>
    <row r="3054" spans="2:26">
      <c r="B3054" s="406">
        <v>3049</v>
      </c>
      <c r="C3054" s="364"/>
      <c r="D3054" s="364" t="str">
        <f t="shared" si="337"/>
        <v xml:space="preserve">#3049 : </v>
      </c>
      <c r="E3054" s="365"/>
      <c r="F3054" s="365"/>
      <c r="G3054" s="365"/>
      <c r="H3054" s="365"/>
      <c r="I3054" s="365"/>
      <c r="J3054" s="365"/>
      <c r="K3054" s="417"/>
      <c r="L3054" s="407">
        <f t="shared" si="336"/>
        <v>0</v>
      </c>
      <c r="M3054" s="407">
        <f t="shared" si="333"/>
        <v>0</v>
      </c>
      <c r="N3054" s="407">
        <f t="shared" si="334"/>
        <v>0</v>
      </c>
      <c r="O3054" s="407">
        <f t="shared" si="335"/>
        <v>0</v>
      </c>
      <c r="P3054" s="411" t="str">
        <f t="shared" si="331"/>
        <v/>
      </c>
      <c r="Q3054" s="412" t="str">
        <f t="shared" si="332"/>
        <v/>
      </c>
      <c r="Z3054" s="364"/>
    </row>
    <row r="3055" spans="2:26">
      <c r="B3055" s="406">
        <v>3050</v>
      </c>
      <c r="C3055" s="364"/>
      <c r="D3055" s="364" t="str">
        <f t="shared" si="337"/>
        <v xml:space="preserve">#3050 : </v>
      </c>
      <c r="E3055" s="365"/>
      <c r="F3055" s="365"/>
      <c r="G3055" s="365"/>
      <c r="H3055" s="365"/>
      <c r="I3055" s="365"/>
      <c r="J3055" s="365"/>
      <c r="K3055" s="417"/>
      <c r="L3055" s="407">
        <f t="shared" si="336"/>
        <v>0</v>
      </c>
      <c r="M3055" s="407">
        <f t="shared" si="333"/>
        <v>0</v>
      </c>
      <c r="N3055" s="407">
        <f t="shared" si="334"/>
        <v>0</v>
      </c>
      <c r="O3055" s="407">
        <f t="shared" si="335"/>
        <v>0</v>
      </c>
      <c r="P3055" s="411" t="str">
        <f t="shared" si="331"/>
        <v/>
      </c>
      <c r="Q3055" s="412" t="str">
        <f t="shared" si="332"/>
        <v/>
      </c>
      <c r="Z3055" s="364"/>
    </row>
    <row r="3056" spans="2:26">
      <c r="B3056" s="406">
        <v>3051</v>
      </c>
      <c r="C3056" s="364"/>
      <c r="D3056" s="364" t="str">
        <f t="shared" si="337"/>
        <v xml:space="preserve">#3051 : </v>
      </c>
      <c r="E3056" s="365"/>
      <c r="F3056" s="365"/>
      <c r="G3056" s="365"/>
      <c r="H3056" s="365"/>
      <c r="I3056" s="365"/>
      <c r="J3056" s="365"/>
      <c r="K3056" s="417"/>
      <c r="L3056" s="407">
        <f t="shared" si="336"/>
        <v>0</v>
      </c>
      <c r="M3056" s="407">
        <f t="shared" si="333"/>
        <v>0</v>
      </c>
      <c r="N3056" s="407">
        <f t="shared" si="334"/>
        <v>0</v>
      </c>
      <c r="O3056" s="407">
        <f t="shared" si="335"/>
        <v>0</v>
      </c>
      <c r="P3056" s="411" t="str">
        <f t="shared" si="331"/>
        <v/>
      </c>
      <c r="Q3056" s="412" t="str">
        <f t="shared" si="332"/>
        <v/>
      </c>
      <c r="Z3056" s="364"/>
    </row>
    <row r="3057" spans="2:26">
      <c r="B3057" s="406">
        <v>3052</v>
      </c>
      <c r="C3057" s="364"/>
      <c r="D3057" s="364" t="str">
        <f t="shared" si="337"/>
        <v xml:space="preserve">#3052 : </v>
      </c>
      <c r="E3057" s="365"/>
      <c r="F3057" s="365"/>
      <c r="G3057" s="365"/>
      <c r="H3057" s="365"/>
      <c r="I3057" s="365"/>
      <c r="J3057" s="365"/>
      <c r="K3057" s="417"/>
      <c r="L3057" s="407">
        <f t="shared" si="336"/>
        <v>0</v>
      </c>
      <c r="M3057" s="407">
        <f t="shared" si="333"/>
        <v>0</v>
      </c>
      <c r="N3057" s="407">
        <f t="shared" si="334"/>
        <v>0</v>
      </c>
      <c r="O3057" s="407">
        <f t="shared" si="335"/>
        <v>0</v>
      </c>
      <c r="P3057" s="411" t="str">
        <f t="shared" si="331"/>
        <v/>
      </c>
      <c r="Q3057" s="412" t="str">
        <f t="shared" si="332"/>
        <v/>
      </c>
      <c r="Z3057" s="364"/>
    </row>
    <row r="3058" spans="2:26">
      <c r="B3058" s="406">
        <v>3053</v>
      </c>
      <c r="C3058" s="364"/>
      <c r="D3058" s="364" t="str">
        <f t="shared" si="337"/>
        <v xml:space="preserve">#3053 : </v>
      </c>
      <c r="E3058" s="365"/>
      <c r="F3058" s="365"/>
      <c r="G3058" s="365"/>
      <c r="H3058" s="365"/>
      <c r="I3058" s="365"/>
      <c r="J3058" s="365"/>
      <c r="K3058" s="417"/>
      <c r="L3058" s="407">
        <f t="shared" si="336"/>
        <v>0</v>
      </c>
      <c r="M3058" s="407">
        <f t="shared" si="333"/>
        <v>0</v>
      </c>
      <c r="N3058" s="407">
        <f t="shared" si="334"/>
        <v>0</v>
      </c>
      <c r="O3058" s="407">
        <f t="shared" si="335"/>
        <v>0</v>
      </c>
      <c r="P3058" s="411" t="str">
        <f t="shared" si="331"/>
        <v/>
      </c>
      <c r="Q3058" s="412" t="str">
        <f t="shared" si="332"/>
        <v/>
      </c>
      <c r="Z3058" s="364"/>
    </row>
    <row r="3059" spans="2:26">
      <c r="B3059" s="406">
        <v>3054</v>
      </c>
      <c r="C3059" s="364"/>
      <c r="D3059" s="364" t="str">
        <f t="shared" si="337"/>
        <v xml:space="preserve">#3054 : </v>
      </c>
      <c r="E3059" s="365"/>
      <c r="F3059" s="365"/>
      <c r="G3059" s="365"/>
      <c r="H3059" s="365"/>
      <c r="I3059" s="365"/>
      <c r="J3059" s="365"/>
      <c r="K3059" s="417"/>
      <c r="L3059" s="407">
        <f t="shared" si="336"/>
        <v>0</v>
      </c>
      <c r="M3059" s="407">
        <f t="shared" si="333"/>
        <v>0</v>
      </c>
      <c r="N3059" s="407">
        <f t="shared" si="334"/>
        <v>0</v>
      </c>
      <c r="O3059" s="407">
        <f t="shared" si="335"/>
        <v>0</v>
      </c>
      <c r="P3059" s="411" t="str">
        <f t="shared" si="331"/>
        <v/>
      </c>
      <c r="Q3059" s="412" t="str">
        <f t="shared" si="332"/>
        <v/>
      </c>
      <c r="Z3059" s="364"/>
    </row>
    <row r="3060" spans="2:26">
      <c r="B3060" s="406">
        <v>3055</v>
      </c>
      <c r="C3060" s="364"/>
      <c r="D3060" s="364" t="str">
        <f t="shared" si="337"/>
        <v xml:space="preserve">#3055 : </v>
      </c>
      <c r="E3060" s="365"/>
      <c r="F3060" s="365"/>
      <c r="G3060" s="365"/>
      <c r="H3060" s="365"/>
      <c r="I3060" s="365"/>
      <c r="J3060" s="365"/>
      <c r="K3060" s="417"/>
      <c r="L3060" s="407">
        <f t="shared" si="336"/>
        <v>0</v>
      </c>
      <c r="M3060" s="407">
        <f t="shared" si="333"/>
        <v>0</v>
      </c>
      <c r="N3060" s="407">
        <f t="shared" si="334"/>
        <v>0</v>
      </c>
      <c r="O3060" s="407">
        <f t="shared" si="335"/>
        <v>0</v>
      </c>
      <c r="P3060" s="411" t="str">
        <f t="shared" si="331"/>
        <v/>
      </c>
      <c r="Q3060" s="412" t="str">
        <f t="shared" si="332"/>
        <v/>
      </c>
      <c r="Z3060" s="364"/>
    </row>
    <row r="3061" spans="2:26">
      <c r="B3061" s="406">
        <v>3056</v>
      </c>
      <c r="C3061" s="364"/>
      <c r="D3061" s="364" t="str">
        <f t="shared" si="337"/>
        <v xml:space="preserve">#3056 : </v>
      </c>
      <c r="E3061" s="365"/>
      <c r="F3061" s="365"/>
      <c r="G3061" s="365"/>
      <c r="H3061" s="365"/>
      <c r="I3061" s="365"/>
      <c r="J3061" s="365"/>
      <c r="K3061" s="417"/>
      <c r="L3061" s="407">
        <f t="shared" si="336"/>
        <v>0</v>
      </c>
      <c r="M3061" s="407">
        <f t="shared" si="333"/>
        <v>0</v>
      </c>
      <c r="N3061" s="407">
        <f t="shared" si="334"/>
        <v>0</v>
      </c>
      <c r="O3061" s="407">
        <f t="shared" si="335"/>
        <v>0</v>
      </c>
      <c r="P3061" s="411" t="str">
        <f t="shared" si="331"/>
        <v/>
      </c>
      <c r="Q3061" s="412" t="str">
        <f t="shared" si="332"/>
        <v/>
      </c>
      <c r="Z3061" s="364"/>
    </row>
    <row r="3062" spans="2:26">
      <c r="B3062" s="406">
        <v>3057</v>
      </c>
      <c r="C3062" s="364"/>
      <c r="D3062" s="364" t="str">
        <f t="shared" si="337"/>
        <v xml:space="preserve">#3057 : </v>
      </c>
      <c r="E3062" s="365"/>
      <c r="F3062" s="365"/>
      <c r="G3062" s="365"/>
      <c r="H3062" s="365"/>
      <c r="I3062" s="365"/>
      <c r="J3062" s="365"/>
      <c r="K3062" s="417"/>
      <c r="L3062" s="407">
        <f t="shared" si="336"/>
        <v>0</v>
      </c>
      <c r="M3062" s="407">
        <f t="shared" si="333"/>
        <v>0</v>
      </c>
      <c r="N3062" s="407">
        <f t="shared" si="334"/>
        <v>0</v>
      </c>
      <c r="O3062" s="407">
        <f t="shared" si="335"/>
        <v>0</v>
      </c>
      <c r="P3062" s="411" t="str">
        <f t="shared" si="331"/>
        <v/>
      </c>
      <c r="Q3062" s="412" t="str">
        <f t="shared" si="332"/>
        <v/>
      </c>
      <c r="Z3062" s="364"/>
    </row>
    <row r="3063" spans="2:26">
      <c r="B3063" s="406">
        <v>3058</v>
      </c>
      <c r="C3063" s="364"/>
      <c r="D3063" s="364" t="str">
        <f t="shared" si="337"/>
        <v xml:space="preserve">#3058 : </v>
      </c>
      <c r="E3063" s="365"/>
      <c r="F3063" s="365"/>
      <c r="G3063" s="365"/>
      <c r="H3063" s="365"/>
      <c r="I3063" s="365"/>
      <c r="J3063" s="365"/>
      <c r="K3063" s="417"/>
      <c r="L3063" s="407">
        <f t="shared" si="336"/>
        <v>0</v>
      </c>
      <c r="M3063" s="407">
        <f t="shared" si="333"/>
        <v>0</v>
      </c>
      <c r="N3063" s="407">
        <f t="shared" si="334"/>
        <v>0</v>
      </c>
      <c r="O3063" s="407">
        <f t="shared" si="335"/>
        <v>0</v>
      </c>
      <c r="P3063" s="411" t="str">
        <f t="shared" si="331"/>
        <v/>
      </c>
      <c r="Q3063" s="412" t="str">
        <f t="shared" si="332"/>
        <v/>
      </c>
      <c r="Z3063" s="364"/>
    </row>
    <row r="3064" spans="2:26">
      <c r="B3064" s="406">
        <v>3059</v>
      </c>
      <c r="C3064" s="364"/>
      <c r="D3064" s="364" t="str">
        <f t="shared" si="337"/>
        <v xml:space="preserve">#3059 : </v>
      </c>
      <c r="E3064" s="365"/>
      <c r="F3064" s="365"/>
      <c r="G3064" s="365"/>
      <c r="H3064" s="365"/>
      <c r="I3064" s="365"/>
      <c r="J3064" s="365"/>
      <c r="K3064" s="417"/>
      <c r="L3064" s="407">
        <f t="shared" si="336"/>
        <v>0</v>
      </c>
      <c r="M3064" s="407">
        <f t="shared" si="333"/>
        <v>0</v>
      </c>
      <c r="N3064" s="407">
        <f t="shared" si="334"/>
        <v>0</v>
      </c>
      <c r="O3064" s="407">
        <f t="shared" si="335"/>
        <v>0</v>
      </c>
      <c r="P3064" s="411" t="str">
        <f t="shared" si="331"/>
        <v/>
      </c>
      <c r="Q3064" s="412" t="str">
        <f t="shared" si="332"/>
        <v/>
      </c>
      <c r="Z3064" s="364"/>
    </row>
    <row r="3065" spans="2:26">
      <c r="B3065" s="406">
        <v>3060</v>
      </c>
      <c r="C3065" s="364"/>
      <c r="D3065" s="364" t="str">
        <f t="shared" si="337"/>
        <v xml:space="preserve">#3060 : </v>
      </c>
      <c r="E3065" s="365"/>
      <c r="F3065" s="365"/>
      <c r="G3065" s="365"/>
      <c r="H3065" s="365"/>
      <c r="I3065" s="365"/>
      <c r="J3065" s="365"/>
      <c r="K3065" s="417"/>
      <c r="L3065" s="407">
        <f t="shared" si="336"/>
        <v>0</v>
      </c>
      <c r="M3065" s="407">
        <f t="shared" si="333"/>
        <v>0</v>
      </c>
      <c r="N3065" s="407">
        <f t="shared" si="334"/>
        <v>0</v>
      </c>
      <c r="O3065" s="407">
        <f t="shared" si="335"/>
        <v>0</v>
      </c>
      <c r="P3065" s="411" t="str">
        <f t="shared" si="331"/>
        <v/>
      </c>
      <c r="Q3065" s="412" t="str">
        <f t="shared" si="332"/>
        <v/>
      </c>
      <c r="Z3065" s="364"/>
    </row>
    <row r="3066" spans="2:26">
      <c r="B3066" s="406">
        <v>3061</v>
      </c>
      <c r="C3066" s="364"/>
      <c r="D3066" s="364" t="str">
        <f t="shared" si="337"/>
        <v xml:space="preserve">#3061 : </v>
      </c>
      <c r="E3066" s="365"/>
      <c r="F3066" s="365"/>
      <c r="G3066" s="365"/>
      <c r="H3066" s="365"/>
      <c r="I3066" s="365"/>
      <c r="J3066" s="365"/>
      <c r="K3066" s="417"/>
      <c r="L3066" s="407">
        <f t="shared" si="336"/>
        <v>0</v>
      </c>
      <c r="M3066" s="407">
        <f t="shared" si="333"/>
        <v>0</v>
      </c>
      <c r="N3066" s="407">
        <f t="shared" si="334"/>
        <v>0</v>
      </c>
      <c r="O3066" s="407">
        <f t="shared" si="335"/>
        <v>0</v>
      </c>
      <c r="P3066" s="411" t="str">
        <f t="shared" si="331"/>
        <v/>
      </c>
      <c r="Q3066" s="412" t="str">
        <f t="shared" si="332"/>
        <v/>
      </c>
      <c r="Z3066" s="364"/>
    </row>
    <row r="3067" spans="2:26">
      <c r="B3067" s="406">
        <v>3062</v>
      </c>
      <c r="C3067" s="364"/>
      <c r="D3067" s="364" t="str">
        <f t="shared" si="337"/>
        <v xml:space="preserve">#3062 : </v>
      </c>
      <c r="E3067" s="365"/>
      <c r="F3067" s="365"/>
      <c r="G3067" s="365"/>
      <c r="H3067" s="365"/>
      <c r="I3067" s="365"/>
      <c r="J3067" s="365"/>
      <c r="K3067" s="417"/>
      <c r="L3067" s="407">
        <f t="shared" si="336"/>
        <v>0</v>
      </c>
      <c r="M3067" s="407">
        <f t="shared" si="333"/>
        <v>0</v>
      </c>
      <c r="N3067" s="407">
        <f t="shared" si="334"/>
        <v>0</v>
      </c>
      <c r="O3067" s="407">
        <f t="shared" si="335"/>
        <v>0</v>
      </c>
      <c r="P3067" s="411" t="str">
        <f t="shared" si="331"/>
        <v/>
      </c>
      <c r="Q3067" s="412" t="str">
        <f t="shared" si="332"/>
        <v/>
      </c>
      <c r="Z3067" s="364"/>
    </row>
    <row r="3068" spans="2:26">
      <c r="B3068" s="406">
        <v>3063</v>
      </c>
      <c r="C3068" s="364"/>
      <c r="D3068" s="364" t="str">
        <f t="shared" si="337"/>
        <v xml:space="preserve">#3063 : </v>
      </c>
      <c r="E3068" s="365"/>
      <c r="F3068" s="365"/>
      <c r="G3068" s="365"/>
      <c r="H3068" s="365"/>
      <c r="I3068" s="365"/>
      <c r="J3068" s="365"/>
      <c r="K3068" s="417"/>
      <c r="L3068" s="407">
        <f t="shared" si="336"/>
        <v>0</v>
      </c>
      <c r="M3068" s="407">
        <f t="shared" si="333"/>
        <v>0</v>
      </c>
      <c r="N3068" s="407">
        <f t="shared" si="334"/>
        <v>0</v>
      </c>
      <c r="O3068" s="407">
        <f t="shared" si="335"/>
        <v>0</v>
      </c>
      <c r="P3068" s="411" t="str">
        <f t="shared" si="331"/>
        <v/>
      </c>
      <c r="Q3068" s="412" t="str">
        <f t="shared" si="332"/>
        <v/>
      </c>
      <c r="Z3068" s="364"/>
    </row>
    <row r="3069" spans="2:26">
      <c r="B3069" s="406">
        <v>3064</v>
      </c>
      <c r="C3069" s="364"/>
      <c r="D3069" s="364" t="str">
        <f t="shared" si="337"/>
        <v xml:space="preserve">#3064 : </v>
      </c>
      <c r="E3069" s="365"/>
      <c r="F3069" s="365"/>
      <c r="G3069" s="365"/>
      <c r="H3069" s="365"/>
      <c r="I3069" s="365"/>
      <c r="J3069" s="365"/>
      <c r="K3069" s="417"/>
      <c r="L3069" s="407">
        <f t="shared" si="336"/>
        <v>0</v>
      </c>
      <c r="M3069" s="407">
        <f t="shared" si="333"/>
        <v>0</v>
      </c>
      <c r="N3069" s="407">
        <f t="shared" si="334"/>
        <v>0</v>
      </c>
      <c r="O3069" s="407">
        <f t="shared" si="335"/>
        <v>0</v>
      </c>
      <c r="P3069" s="411" t="str">
        <f t="shared" si="331"/>
        <v/>
      </c>
      <c r="Q3069" s="412" t="str">
        <f t="shared" si="332"/>
        <v/>
      </c>
      <c r="Z3069" s="364"/>
    </row>
    <row r="3070" spans="2:26">
      <c r="B3070" s="406">
        <v>3065</v>
      </c>
      <c r="C3070" s="364"/>
      <c r="D3070" s="364" t="str">
        <f t="shared" si="337"/>
        <v xml:space="preserve">#3065 : </v>
      </c>
      <c r="E3070" s="365"/>
      <c r="F3070" s="365"/>
      <c r="G3070" s="365"/>
      <c r="H3070" s="365"/>
      <c r="I3070" s="365"/>
      <c r="J3070" s="365"/>
      <c r="K3070" s="417"/>
      <c r="L3070" s="407">
        <f t="shared" si="336"/>
        <v>0</v>
      </c>
      <c r="M3070" s="407">
        <f t="shared" si="333"/>
        <v>0</v>
      </c>
      <c r="N3070" s="407">
        <f t="shared" si="334"/>
        <v>0</v>
      </c>
      <c r="O3070" s="407">
        <f t="shared" si="335"/>
        <v>0</v>
      </c>
      <c r="P3070" s="411" t="str">
        <f t="shared" si="331"/>
        <v/>
      </c>
      <c r="Q3070" s="412" t="str">
        <f t="shared" si="332"/>
        <v/>
      </c>
      <c r="Z3070" s="364"/>
    </row>
    <row r="3071" spans="2:26">
      <c r="B3071" s="406">
        <v>3066</v>
      </c>
      <c r="C3071" s="364"/>
      <c r="D3071" s="364" t="str">
        <f t="shared" si="337"/>
        <v xml:space="preserve">#3066 : </v>
      </c>
      <c r="E3071" s="365"/>
      <c r="F3071" s="365"/>
      <c r="G3071" s="365"/>
      <c r="H3071" s="365"/>
      <c r="I3071" s="365"/>
      <c r="J3071" s="365"/>
      <c r="K3071" s="417"/>
      <c r="L3071" s="407">
        <f t="shared" si="336"/>
        <v>0</v>
      </c>
      <c r="M3071" s="407">
        <f t="shared" si="333"/>
        <v>0</v>
      </c>
      <c r="N3071" s="407">
        <f t="shared" si="334"/>
        <v>0</v>
      </c>
      <c r="O3071" s="407">
        <f t="shared" si="335"/>
        <v>0</v>
      </c>
      <c r="P3071" s="411" t="str">
        <f t="shared" si="331"/>
        <v/>
      </c>
      <c r="Q3071" s="412" t="str">
        <f t="shared" si="332"/>
        <v/>
      </c>
      <c r="Z3071" s="364"/>
    </row>
    <row r="3072" spans="2:26">
      <c r="B3072" s="406">
        <v>3067</v>
      </c>
      <c r="C3072" s="364"/>
      <c r="D3072" s="364" t="str">
        <f t="shared" si="337"/>
        <v xml:space="preserve">#3067 : </v>
      </c>
      <c r="E3072" s="365"/>
      <c r="F3072" s="365"/>
      <c r="G3072" s="365"/>
      <c r="H3072" s="365"/>
      <c r="I3072" s="365"/>
      <c r="J3072" s="365"/>
      <c r="K3072" s="417"/>
      <c r="L3072" s="407">
        <f t="shared" si="336"/>
        <v>0</v>
      </c>
      <c r="M3072" s="407">
        <f t="shared" si="333"/>
        <v>0</v>
      </c>
      <c r="N3072" s="407">
        <f t="shared" si="334"/>
        <v>0</v>
      </c>
      <c r="O3072" s="407">
        <f t="shared" si="335"/>
        <v>0</v>
      </c>
      <c r="P3072" s="411" t="str">
        <f t="shared" si="331"/>
        <v/>
      </c>
      <c r="Q3072" s="412" t="str">
        <f t="shared" si="332"/>
        <v/>
      </c>
      <c r="Z3072" s="364"/>
    </row>
    <row r="3073" spans="2:26">
      <c r="B3073" s="406">
        <v>3068</v>
      </c>
      <c r="C3073" s="364"/>
      <c r="D3073" s="364" t="str">
        <f t="shared" si="337"/>
        <v xml:space="preserve">#3068 : </v>
      </c>
      <c r="E3073" s="365"/>
      <c r="F3073" s="365"/>
      <c r="G3073" s="365"/>
      <c r="H3073" s="365"/>
      <c r="I3073" s="365"/>
      <c r="J3073" s="365"/>
      <c r="K3073" s="417"/>
      <c r="L3073" s="407">
        <f t="shared" si="336"/>
        <v>0</v>
      </c>
      <c r="M3073" s="407">
        <f t="shared" si="333"/>
        <v>0</v>
      </c>
      <c r="N3073" s="407">
        <f t="shared" si="334"/>
        <v>0</v>
      </c>
      <c r="O3073" s="407">
        <f t="shared" si="335"/>
        <v>0</v>
      </c>
      <c r="P3073" s="411" t="str">
        <f t="shared" si="331"/>
        <v/>
      </c>
      <c r="Q3073" s="412" t="str">
        <f t="shared" si="332"/>
        <v/>
      </c>
      <c r="Z3073" s="364"/>
    </row>
    <row r="3074" spans="2:26">
      <c r="B3074" s="406">
        <v>3069</v>
      </c>
      <c r="C3074" s="364"/>
      <c r="D3074" s="364" t="str">
        <f t="shared" si="337"/>
        <v xml:space="preserve">#3069 : </v>
      </c>
      <c r="E3074" s="365"/>
      <c r="F3074" s="365"/>
      <c r="G3074" s="365"/>
      <c r="H3074" s="365"/>
      <c r="I3074" s="365"/>
      <c r="J3074" s="365"/>
      <c r="K3074" s="417"/>
      <c r="L3074" s="407">
        <f t="shared" si="336"/>
        <v>0</v>
      </c>
      <c r="M3074" s="407">
        <f t="shared" si="333"/>
        <v>0</v>
      </c>
      <c r="N3074" s="407">
        <f t="shared" si="334"/>
        <v>0</v>
      </c>
      <c r="O3074" s="407">
        <f t="shared" si="335"/>
        <v>0</v>
      </c>
      <c r="P3074" s="411" t="str">
        <f t="shared" si="331"/>
        <v/>
      </c>
      <c r="Q3074" s="412" t="str">
        <f t="shared" si="332"/>
        <v/>
      </c>
      <c r="Z3074" s="364"/>
    </row>
    <row r="3075" spans="2:26">
      <c r="B3075" s="406">
        <v>3070</v>
      </c>
      <c r="C3075" s="364"/>
      <c r="D3075" s="364" t="str">
        <f t="shared" si="337"/>
        <v xml:space="preserve">#3070 : </v>
      </c>
      <c r="E3075" s="365"/>
      <c r="F3075" s="365"/>
      <c r="G3075" s="365"/>
      <c r="H3075" s="365"/>
      <c r="I3075" s="365"/>
      <c r="J3075" s="365"/>
      <c r="K3075" s="417"/>
      <c r="L3075" s="407">
        <f t="shared" si="336"/>
        <v>0</v>
      </c>
      <c r="M3075" s="407">
        <f t="shared" si="333"/>
        <v>0</v>
      </c>
      <c r="N3075" s="407">
        <f t="shared" si="334"/>
        <v>0</v>
      </c>
      <c r="O3075" s="407">
        <f t="shared" si="335"/>
        <v>0</v>
      </c>
      <c r="P3075" s="411" t="str">
        <f t="shared" si="331"/>
        <v/>
      </c>
      <c r="Q3075" s="412" t="str">
        <f t="shared" si="332"/>
        <v/>
      </c>
      <c r="Z3075" s="364"/>
    </row>
    <row r="3076" spans="2:26">
      <c r="B3076" s="406">
        <v>3071</v>
      </c>
      <c r="C3076" s="364"/>
      <c r="D3076" s="364" t="str">
        <f t="shared" si="337"/>
        <v xml:space="preserve">#3071 : </v>
      </c>
      <c r="E3076" s="365"/>
      <c r="F3076" s="365"/>
      <c r="G3076" s="365"/>
      <c r="H3076" s="365"/>
      <c r="I3076" s="365"/>
      <c r="J3076" s="365"/>
      <c r="K3076" s="417"/>
      <c r="L3076" s="407">
        <f t="shared" si="336"/>
        <v>0</v>
      </c>
      <c r="M3076" s="407">
        <f t="shared" si="333"/>
        <v>0</v>
      </c>
      <c r="N3076" s="407">
        <f t="shared" si="334"/>
        <v>0</v>
      </c>
      <c r="O3076" s="407">
        <f t="shared" si="335"/>
        <v>0</v>
      </c>
      <c r="P3076" s="411" t="str">
        <f t="shared" si="331"/>
        <v/>
      </c>
      <c r="Q3076" s="412" t="str">
        <f t="shared" si="332"/>
        <v/>
      </c>
      <c r="Z3076" s="364"/>
    </row>
    <row r="3077" spans="2:26">
      <c r="B3077" s="406">
        <v>3072</v>
      </c>
      <c r="C3077" s="364"/>
      <c r="D3077" s="364" t="str">
        <f t="shared" si="337"/>
        <v xml:space="preserve">#3072 : </v>
      </c>
      <c r="E3077" s="365"/>
      <c r="F3077" s="365"/>
      <c r="G3077" s="365"/>
      <c r="H3077" s="365"/>
      <c r="I3077" s="365"/>
      <c r="J3077" s="365"/>
      <c r="K3077" s="417"/>
      <c r="L3077" s="407">
        <f t="shared" si="336"/>
        <v>0</v>
      </c>
      <c r="M3077" s="407">
        <f t="shared" si="333"/>
        <v>0</v>
      </c>
      <c r="N3077" s="407">
        <f t="shared" si="334"/>
        <v>0</v>
      </c>
      <c r="O3077" s="407">
        <f t="shared" si="335"/>
        <v>0</v>
      </c>
      <c r="P3077" s="411" t="str">
        <f t="shared" si="331"/>
        <v/>
      </c>
      <c r="Q3077" s="412" t="str">
        <f t="shared" si="332"/>
        <v/>
      </c>
      <c r="Z3077" s="364"/>
    </row>
    <row r="3078" spans="2:26">
      <c r="B3078" s="406">
        <v>3073</v>
      </c>
      <c r="C3078" s="364"/>
      <c r="D3078" s="364" t="str">
        <f t="shared" si="337"/>
        <v xml:space="preserve">#3073 : </v>
      </c>
      <c r="E3078" s="365"/>
      <c r="F3078" s="365"/>
      <c r="G3078" s="365"/>
      <c r="H3078" s="365"/>
      <c r="I3078" s="365"/>
      <c r="J3078" s="365"/>
      <c r="K3078" s="417"/>
      <c r="L3078" s="407">
        <f t="shared" si="336"/>
        <v>0</v>
      </c>
      <c r="M3078" s="407">
        <f t="shared" si="333"/>
        <v>0</v>
      </c>
      <c r="N3078" s="407">
        <f t="shared" si="334"/>
        <v>0</v>
      </c>
      <c r="O3078" s="407">
        <f t="shared" si="335"/>
        <v>0</v>
      </c>
      <c r="P3078" s="411" t="str">
        <f t="shared" ref="P3078:P3141" si="338">IF(M3078&gt;N3078,"Match funding needs to be min 50%","")</f>
        <v/>
      </c>
      <c r="Q3078" s="412" t="str">
        <f t="shared" ref="Q3078:Q3141" si="339" xml:space="preserve">
IF(AND(E3078="Privately Rented Home",K3078&gt;=$L$3/0.7,L3078=$L$3),"",
IF(AND(E3078="Privately Rented Home",K3078&lt;$L$3/0.7,L3078=K3078*70%),"",
IF(AND(E3078="Privately Owned Home",K3078=L3078),"",
IF(AND(E3078="Social Home",K3078=(M3078+N3078)),"",
IF(AND(E3078="",K3078=0),"",
"Private Landlord contribution needs to be greater")))))</f>
        <v/>
      </c>
      <c r="Z3078" s="364"/>
    </row>
    <row r="3079" spans="2:26">
      <c r="B3079" s="406">
        <v>3074</v>
      </c>
      <c r="C3079" s="364"/>
      <c r="D3079" s="364" t="str">
        <f t="shared" si="337"/>
        <v xml:space="preserve">#3074 : </v>
      </c>
      <c r="E3079" s="365"/>
      <c r="F3079" s="365"/>
      <c r="G3079" s="365"/>
      <c r="H3079" s="365"/>
      <c r="I3079" s="365"/>
      <c r="J3079" s="365"/>
      <c r="K3079" s="417"/>
      <c r="L3079" s="407">
        <f t="shared" si="336"/>
        <v>0</v>
      </c>
      <c r="M3079" s="407">
        <f t="shared" ref="M3079:M3142" si="340">VALUE(
IF(AND(E3079="Social Home",K3079&gt;=$M$3/0.5),$M$3,
IF(AND(E3079="Social Home",K3079&lt;$M$3/0.5),K3079*50%,
"0")))</f>
        <v>0</v>
      </c>
      <c r="N3079" s="407">
        <f t="shared" ref="N3079:N3142" si="341">VALUE(IF(E3079="Social Home",K3079-M3079,0))</f>
        <v>0</v>
      </c>
      <c r="O3079" s="407">
        <f t="shared" ref="O3079:O3142" si="342">VALUE(IF(E3079="Privately Rented Home",K3079-L3079,0))</f>
        <v>0</v>
      </c>
      <c r="P3079" s="411" t="str">
        <f t="shared" si="338"/>
        <v/>
      </c>
      <c r="Q3079" s="412" t="str">
        <f t="shared" si="339"/>
        <v/>
      </c>
      <c r="Z3079" s="364"/>
    </row>
    <row r="3080" spans="2:26">
      <c r="B3080" s="406">
        <v>3075</v>
      </c>
      <c r="C3080" s="364"/>
      <c r="D3080" s="364" t="str">
        <f t="shared" si="337"/>
        <v xml:space="preserve">#3075 : </v>
      </c>
      <c r="E3080" s="365"/>
      <c r="F3080" s="365"/>
      <c r="G3080" s="365"/>
      <c r="H3080" s="365"/>
      <c r="I3080" s="365"/>
      <c r="J3080" s="365"/>
      <c r="K3080" s="417"/>
      <c r="L3080" s="407">
        <f t="shared" si="336"/>
        <v>0</v>
      </c>
      <c r="M3080" s="407">
        <f t="shared" si="340"/>
        <v>0</v>
      </c>
      <c r="N3080" s="407">
        <f t="shared" si="341"/>
        <v>0</v>
      </c>
      <c r="O3080" s="407">
        <f t="shared" si="342"/>
        <v>0</v>
      </c>
      <c r="P3080" s="411" t="str">
        <f t="shared" si="338"/>
        <v/>
      </c>
      <c r="Q3080" s="412" t="str">
        <f t="shared" si="339"/>
        <v/>
      </c>
      <c r="Z3080" s="364"/>
    </row>
    <row r="3081" spans="2:26">
      <c r="B3081" s="406">
        <v>3076</v>
      </c>
      <c r="C3081" s="364"/>
      <c r="D3081" s="364" t="str">
        <f t="shared" si="337"/>
        <v xml:space="preserve">#3076 : </v>
      </c>
      <c r="E3081" s="365"/>
      <c r="F3081" s="365"/>
      <c r="G3081" s="365"/>
      <c r="H3081" s="365"/>
      <c r="I3081" s="365"/>
      <c r="J3081" s="365"/>
      <c r="K3081" s="417"/>
      <c r="L3081" s="407">
        <f t="shared" ref="L3081:L3144" si="343">VALUE(
IF(AND(E3081="Privately Rented Home",K3081&gt;=$L$3/0.7),$L$3,
IF(AND(E3081="Privately Rented Home",K3081&lt;$L$3/0.7),K3081*0.7,
IF(AND(E3081="Privately Owned Home",K3081&gt;=0),K3081,
"0"))))</f>
        <v>0</v>
      </c>
      <c r="M3081" s="407">
        <f t="shared" si="340"/>
        <v>0</v>
      </c>
      <c r="N3081" s="407">
        <f t="shared" si="341"/>
        <v>0</v>
      </c>
      <c r="O3081" s="407">
        <f t="shared" si="342"/>
        <v>0</v>
      </c>
      <c r="P3081" s="411" t="str">
        <f t="shared" si="338"/>
        <v/>
      </c>
      <c r="Q3081" s="412" t="str">
        <f t="shared" si="339"/>
        <v/>
      </c>
      <c r="Z3081" s="364"/>
    </row>
    <row r="3082" spans="2:26">
      <c r="B3082" s="406">
        <v>3077</v>
      </c>
      <c r="C3082" s="364"/>
      <c r="D3082" s="364" t="str">
        <f t="shared" si="337"/>
        <v xml:space="preserve">#3077 : </v>
      </c>
      <c r="E3082" s="365"/>
      <c r="F3082" s="365"/>
      <c r="G3082" s="365"/>
      <c r="H3082" s="365"/>
      <c r="I3082" s="365"/>
      <c r="J3082" s="365"/>
      <c r="K3082" s="417"/>
      <c r="L3082" s="407">
        <f t="shared" si="343"/>
        <v>0</v>
      </c>
      <c r="M3082" s="407">
        <f t="shared" si="340"/>
        <v>0</v>
      </c>
      <c r="N3082" s="407">
        <f t="shared" si="341"/>
        <v>0</v>
      </c>
      <c r="O3082" s="407">
        <f t="shared" si="342"/>
        <v>0</v>
      </c>
      <c r="P3082" s="411" t="str">
        <f t="shared" si="338"/>
        <v/>
      </c>
      <c r="Q3082" s="412" t="str">
        <f t="shared" si="339"/>
        <v/>
      </c>
      <c r="Z3082" s="364"/>
    </row>
    <row r="3083" spans="2:26">
      <c r="B3083" s="406">
        <v>3078</v>
      </c>
      <c r="C3083" s="364"/>
      <c r="D3083" s="364" t="str">
        <f t="shared" si="337"/>
        <v xml:space="preserve">#3078 : </v>
      </c>
      <c r="E3083" s="365"/>
      <c r="F3083" s="365"/>
      <c r="G3083" s="365"/>
      <c r="H3083" s="365"/>
      <c r="I3083" s="365"/>
      <c r="J3083" s="365"/>
      <c r="K3083" s="417"/>
      <c r="L3083" s="407">
        <f t="shared" si="343"/>
        <v>0</v>
      </c>
      <c r="M3083" s="407">
        <f t="shared" si="340"/>
        <v>0</v>
      </c>
      <c r="N3083" s="407">
        <f t="shared" si="341"/>
        <v>0</v>
      </c>
      <c r="O3083" s="407">
        <f t="shared" si="342"/>
        <v>0</v>
      </c>
      <c r="P3083" s="411" t="str">
        <f t="shared" si="338"/>
        <v/>
      </c>
      <c r="Q3083" s="412" t="str">
        <f t="shared" si="339"/>
        <v/>
      </c>
      <c r="Z3083" s="364"/>
    </row>
    <row r="3084" spans="2:26">
      <c r="B3084" s="406">
        <v>3079</v>
      </c>
      <c r="C3084" s="364"/>
      <c r="D3084" s="364" t="str">
        <f t="shared" si="337"/>
        <v xml:space="preserve">#3079 : </v>
      </c>
      <c r="E3084" s="365"/>
      <c r="F3084" s="365"/>
      <c r="G3084" s="365"/>
      <c r="H3084" s="365"/>
      <c r="I3084" s="365"/>
      <c r="J3084" s="365"/>
      <c r="K3084" s="417"/>
      <c r="L3084" s="407">
        <f t="shared" si="343"/>
        <v>0</v>
      </c>
      <c r="M3084" s="407">
        <f t="shared" si="340"/>
        <v>0</v>
      </c>
      <c r="N3084" s="407">
        <f t="shared" si="341"/>
        <v>0</v>
      </c>
      <c r="O3084" s="407">
        <f t="shared" si="342"/>
        <v>0</v>
      </c>
      <c r="P3084" s="411" t="str">
        <f t="shared" si="338"/>
        <v/>
      </c>
      <c r="Q3084" s="412" t="str">
        <f t="shared" si="339"/>
        <v/>
      </c>
      <c r="Z3084" s="364"/>
    </row>
    <row r="3085" spans="2:26">
      <c r="B3085" s="406">
        <v>3080</v>
      </c>
      <c r="C3085" s="364"/>
      <c r="D3085" s="364" t="str">
        <f t="shared" si="337"/>
        <v xml:space="preserve">#3080 : </v>
      </c>
      <c r="E3085" s="365"/>
      <c r="F3085" s="365"/>
      <c r="G3085" s="365"/>
      <c r="H3085" s="365"/>
      <c r="I3085" s="365"/>
      <c r="J3085" s="365"/>
      <c r="K3085" s="417"/>
      <c r="L3085" s="407">
        <f t="shared" si="343"/>
        <v>0</v>
      </c>
      <c r="M3085" s="407">
        <f t="shared" si="340"/>
        <v>0</v>
      </c>
      <c r="N3085" s="407">
        <f t="shared" si="341"/>
        <v>0</v>
      </c>
      <c r="O3085" s="407">
        <f t="shared" si="342"/>
        <v>0</v>
      </c>
      <c r="P3085" s="411" t="str">
        <f t="shared" si="338"/>
        <v/>
      </c>
      <c r="Q3085" s="412" t="str">
        <f t="shared" si="339"/>
        <v/>
      </c>
      <c r="Z3085" s="364"/>
    </row>
    <row r="3086" spans="2:26">
      <c r="B3086" s="406">
        <v>3081</v>
      </c>
      <c r="C3086" s="364"/>
      <c r="D3086" s="364" t="str">
        <f t="shared" si="337"/>
        <v xml:space="preserve">#3081 : </v>
      </c>
      <c r="E3086" s="365"/>
      <c r="F3086" s="365"/>
      <c r="G3086" s="365"/>
      <c r="H3086" s="365"/>
      <c r="I3086" s="365"/>
      <c r="J3086" s="365"/>
      <c r="K3086" s="417"/>
      <c r="L3086" s="407">
        <f t="shared" si="343"/>
        <v>0</v>
      </c>
      <c r="M3086" s="407">
        <f t="shared" si="340"/>
        <v>0</v>
      </c>
      <c r="N3086" s="407">
        <f t="shared" si="341"/>
        <v>0</v>
      </c>
      <c r="O3086" s="407">
        <f t="shared" si="342"/>
        <v>0</v>
      </c>
      <c r="P3086" s="411" t="str">
        <f t="shared" si="338"/>
        <v/>
      </c>
      <c r="Q3086" s="412" t="str">
        <f t="shared" si="339"/>
        <v/>
      </c>
      <c r="Z3086" s="364"/>
    </row>
    <row r="3087" spans="2:26">
      <c r="B3087" s="406">
        <v>3082</v>
      </c>
      <c r="C3087" s="364"/>
      <c r="D3087" s="364" t="str">
        <f t="shared" si="337"/>
        <v xml:space="preserve">#3082 : </v>
      </c>
      <c r="E3087" s="365"/>
      <c r="F3087" s="365"/>
      <c r="G3087" s="365"/>
      <c r="H3087" s="365"/>
      <c r="I3087" s="365"/>
      <c r="J3087" s="365"/>
      <c r="K3087" s="417"/>
      <c r="L3087" s="407">
        <f t="shared" si="343"/>
        <v>0</v>
      </c>
      <c r="M3087" s="407">
        <f t="shared" si="340"/>
        <v>0</v>
      </c>
      <c r="N3087" s="407">
        <f t="shared" si="341"/>
        <v>0</v>
      </c>
      <c r="O3087" s="407">
        <f t="shared" si="342"/>
        <v>0</v>
      </c>
      <c r="P3087" s="411" t="str">
        <f t="shared" si="338"/>
        <v/>
      </c>
      <c r="Q3087" s="412" t="str">
        <f t="shared" si="339"/>
        <v/>
      </c>
      <c r="Z3087" s="364"/>
    </row>
    <row r="3088" spans="2:26">
      <c r="B3088" s="406">
        <v>3083</v>
      </c>
      <c r="C3088" s="364"/>
      <c r="D3088" s="364" t="str">
        <f t="shared" si="337"/>
        <v xml:space="preserve">#3083 : </v>
      </c>
      <c r="E3088" s="365"/>
      <c r="F3088" s="365"/>
      <c r="G3088" s="365"/>
      <c r="H3088" s="365"/>
      <c r="I3088" s="365"/>
      <c r="J3088" s="365"/>
      <c r="K3088" s="417"/>
      <c r="L3088" s="407">
        <f t="shared" si="343"/>
        <v>0</v>
      </c>
      <c r="M3088" s="407">
        <f t="shared" si="340"/>
        <v>0</v>
      </c>
      <c r="N3088" s="407">
        <f t="shared" si="341"/>
        <v>0</v>
      </c>
      <c r="O3088" s="407">
        <f t="shared" si="342"/>
        <v>0</v>
      </c>
      <c r="P3088" s="411" t="str">
        <f t="shared" si="338"/>
        <v/>
      </c>
      <c r="Q3088" s="412" t="str">
        <f t="shared" si="339"/>
        <v/>
      </c>
      <c r="Z3088" s="364"/>
    </row>
    <row r="3089" spans="2:26">
      <c r="B3089" s="406">
        <v>3084</v>
      </c>
      <c r="C3089" s="364"/>
      <c r="D3089" s="364" t="str">
        <f t="shared" si="337"/>
        <v xml:space="preserve">#3084 : </v>
      </c>
      <c r="E3089" s="365"/>
      <c r="F3089" s="365"/>
      <c r="G3089" s="365"/>
      <c r="H3089" s="365"/>
      <c r="I3089" s="365"/>
      <c r="J3089" s="365"/>
      <c r="K3089" s="417"/>
      <c r="L3089" s="407">
        <f t="shared" si="343"/>
        <v>0</v>
      </c>
      <c r="M3089" s="407">
        <f t="shared" si="340"/>
        <v>0</v>
      </c>
      <c r="N3089" s="407">
        <f t="shared" si="341"/>
        <v>0</v>
      </c>
      <c r="O3089" s="407">
        <f t="shared" si="342"/>
        <v>0</v>
      </c>
      <c r="P3089" s="411" t="str">
        <f t="shared" si="338"/>
        <v/>
      </c>
      <c r="Q3089" s="412" t="str">
        <f t="shared" si="339"/>
        <v/>
      </c>
      <c r="Z3089" s="364"/>
    </row>
    <row r="3090" spans="2:26">
      <c r="B3090" s="406">
        <v>3085</v>
      </c>
      <c r="C3090" s="364"/>
      <c r="D3090" s="364" t="str">
        <f t="shared" si="337"/>
        <v xml:space="preserve">#3085 : </v>
      </c>
      <c r="E3090" s="365"/>
      <c r="F3090" s="365"/>
      <c r="G3090" s="365"/>
      <c r="H3090" s="365"/>
      <c r="I3090" s="365"/>
      <c r="J3090" s="365"/>
      <c r="K3090" s="417"/>
      <c r="L3090" s="407">
        <f t="shared" si="343"/>
        <v>0</v>
      </c>
      <c r="M3090" s="407">
        <f t="shared" si="340"/>
        <v>0</v>
      </c>
      <c r="N3090" s="407">
        <f t="shared" si="341"/>
        <v>0</v>
      </c>
      <c r="O3090" s="407">
        <f t="shared" si="342"/>
        <v>0</v>
      </c>
      <c r="P3090" s="411" t="str">
        <f t="shared" si="338"/>
        <v/>
      </c>
      <c r="Q3090" s="412" t="str">
        <f t="shared" si="339"/>
        <v/>
      </c>
      <c r="Z3090" s="364"/>
    </row>
    <row r="3091" spans="2:26">
      <c r="B3091" s="406">
        <v>3086</v>
      </c>
      <c r="C3091" s="364"/>
      <c r="D3091" s="364" t="str">
        <f t="shared" si="337"/>
        <v xml:space="preserve">#3086 : </v>
      </c>
      <c r="E3091" s="365"/>
      <c r="F3091" s="365"/>
      <c r="G3091" s="365"/>
      <c r="H3091" s="365"/>
      <c r="I3091" s="365"/>
      <c r="J3091" s="365"/>
      <c r="K3091" s="417"/>
      <c r="L3091" s="407">
        <f t="shared" si="343"/>
        <v>0</v>
      </c>
      <c r="M3091" s="407">
        <f t="shared" si="340"/>
        <v>0</v>
      </c>
      <c r="N3091" s="407">
        <f t="shared" si="341"/>
        <v>0</v>
      </c>
      <c r="O3091" s="407">
        <f t="shared" si="342"/>
        <v>0</v>
      </c>
      <c r="P3091" s="411" t="str">
        <f t="shared" si="338"/>
        <v/>
      </c>
      <c r="Q3091" s="412" t="str">
        <f t="shared" si="339"/>
        <v/>
      </c>
      <c r="Z3091" s="364"/>
    </row>
    <row r="3092" spans="2:26">
      <c r="B3092" s="406">
        <v>3087</v>
      </c>
      <c r="C3092" s="364"/>
      <c r="D3092" s="364" t="str">
        <f t="shared" si="337"/>
        <v xml:space="preserve">#3087 : </v>
      </c>
      <c r="E3092" s="365"/>
      <c r="F3092" s="365"/>
      <c r="G3092" s="365"/>
      <c r="H3092" s="365"/>
      <c r="I3092" s="365"/>
      <c r="J3092" s="365"/>
      <c r="K3092" s="417"/>
      <c r="L3092" s="407">
        <f t="shared" si="343"/>
        <v>0</v>
      </c>
      <c r="M3092" s="407">
        <f t="shared" si="340"/>
        <v>0</v>
      </c>
      <c r="N3092" s="407">
        <f t="shared" si="341"/>
        <v>0</v>
      </c>
      <c r="O3092" s="407">
        <f t="shared" si="342"/>
        <v>0</v>
      </c>
      <c r="P3092" s="411" t="str">
        <f t="shared" si="338"/>
        <v/>
      </c>
      <c r="Q3092" s="412" t="str">
        <f t="shared" si="339"/>
        <v/>
      </c>
      <c r="Z3092" s="364"/>
    </row>
    <row r="3093" spans="2:26">
      <c r="B3093" s="406">
        <v>3088</v>
      </c>
      <c r="C3093" s="364"/>
      <c r="D3093" s="364" t="str">
        <f t="shared" si="337"/>
        <v xml:space="preserve">#3088 : </v>
      </c>
      <c r="E3093" s="365"/>
      <c r="F3093" s="365"/>
      <c r="G3093" s="365"/>
      <c r="H3093" s="365"/>
      <c r="I3093" s="365"/>
      <c r="J3093" s="365"/>
      <c r="K3093" s="417"/>
      <c r="L3093" s="407">
        <f t="shared" si="343"/>
        <v>0</v>
      </c>
      <c r="M3093" s="407">
        <f t="shared" si="340"/>
        <v>0</v>
      </c>
      <c r="N3093" s="407">
        <f t="shared" si="341"/>
        <v>0</v>
      </c>
      <c r="O3093" s="407">
        <f t="shared" si="342"/>
        <v>0</v>
      </c>
      <c r="P3093" s="411" t="str">
        <f t="shared" si="338"/>
        <v/>
      </c>
      <c r="Q3093" s="412" t="str">
        <f t="shared" si="339"/>
        <v/>
      </c>
      <c r="Z3093" s="364"/>
    </row>
    <row r="3094" spans="2:26">
      <c r="B3094" s="406">
        <v>3089</v>
      </c>
      <c r="C3094" s="364"/>
      <c r="D3094" s="364" t="str">
        <f t="shared" ref="D3094:D3157" si="344">"#"&amp;B3094&amp;" : "&amp;C3094</f>
        <v xml:space="preserve">#3089 : </v>
      </c>
      <c r="E3094" s="365"/>
      <c r="F3094" s="365"/>
      <c r="G3094" s="365"/>
      <c r="H3094" s="365"/>
      <c r="I3094" s="365"/>
      <c r="J3094" s="365"/>
      <c r="K3094" s="417"/>
      <c r="L3094" s="407">
        <f t="shared" si="343"/>
        <v>0</v>
      </c>
      <c r="M3094" s="407">
        <f t="shared" si="340"/>
        <v>0</v>
      </c>
      <c r="N3094" s="407">
        <f t="shared" si="341"/>
        <v>0</v>
      </c>
      <c r="O3094" s="407">
        <f t="shared" si="342"/>
        <v>0</v>
      </c>
      <c r="P3094" s="411" t="str">
        <f t="shared" si="338"/>
        <v/>
      </c>
      <c r="Q3094" s="412" t="str">
        <f t="shared" si="339"/>
        <v/>
      </c>
      <c r="Z3094" s="364"/>
    </row>
    <row r="3095" spans="2:26">
      <c r="B3095" s="406">
        <v>3090</v>
      </c>
      <c r="C3095" s="364"/>
      <c r="D3095" s="364" t="str">
        <f t="shared" si="344"/>
        <v xml:space="preserve">#3090 : </v>
      </c>
      <c r="E3095" s="365"/>
      <c r="F3095" s="365"/>
      <c r="G3095" s="365"/>
      <c r="H3095" s="365"/>
      <c r="I3095" s="365"/>
      <c r="J3095" s="365"/>
      <c r="K3095" s="417"/>
      <c r="L3095" s="407">
        <f t="shared" si="343"/>
        <v>0</v>
      </c>
      <c r="M3095" s="407">
        <f t="shared" si="340"/>
        <v>0</v>
      </c>
      <c r="N3095" s="407">
        <f t="shared" si="341"/>
        <v>0</v>
      </c>
      <c r="O3095" s="407">
        <f t="shared" si="342"/>
        <v>0</v>
      </c>
      <c r="P3095" s="411" t="str">
        <f t="shared" si="338"/>
        <v/>
      </c>
      <c r="Q3095" s="412" t="str">
        <f t="shared" si="339"/>
        <v/>
      </c>
      <c r="Z3095" s="364"/>
    </row>
    <row r="3096" spans="2:26">
      <c r="B3096" s="406">
        <v>3091</v>
      </c>
      <c r="C3096" s="364"/>
      <c r="D3096" s="364" t="str">
        <f t="shared" si="344"/>
        <v xml:space="preserve">#3091 : </v>
      </c>
      <c r="E3096" s="365"/>
      <c r="F3096" s="365"/>
      <c r="G3096" s="365"/>
      <c r="H3096" s="365"/>
      <c r="I3096" s="365"/>
      <c r="J3096" s="365"/>
      <c r="K3096" s="417"/>
      <c r="L3096" s="407">
        <f t="shared" si="343"/>
        <v>0</v>
      </c>
      <c r="M3096" s="407">
        <f t="shared" si="340"/>
        <v>0</v>
      </c>
      <c r="N3096" s="407">
        <f t="shared" si="341"/>
        <v>0</v>
      </c>
      <c r="O3096" s="407">
        <f t="shared" si="342"/>
        <v>0</v>
      </c>
      <c r="P3096" s="411" t="str">
        <f t="shared" si="338"/>
        <v/>
      </c>
      <c r="Q3096" s="412" t="str">
        <f t="shared" si="339"/>
        <v/>
      </c>
      <c r="Z3096" s="364"/>
    </row>
    <row r="3097" spans="2:26">
      <c r="B3097" s="406">
        <v>3092</v>
      </c>
      <c r="C3097" s="364"/>
      <c r="D3097" s="364" t="str">
        <f t="shared" si="344"/>
        <v xml:space="preserve">#3092 : </v>
      </c>
      <c r="E3097" s="365"/>
      <c r="F3097" s="365"/>
      <c r="G3097" s="365"/>
      <c r="H3097" s="365"/>
      <c r="I3097" s="365"/>
      <c r="J3097" s="365"/>
      <c r="K3097" s="417"/>
      <c r="L3097" s="407">
        <f t="shared" si="343"/>
        <v>0</v>
      </c>
      <c r="M3097" s="407">
        <f t="shared" si="340"/>
        <v>0</v>
      </c>
      <c r="N3097" s="407">
        <f t="shared" si="341"/>
        <v>0</v>
      </c>
      <c r="O3097" s="407">
        <f t="shared" si="342"/>
        <v>0</v>
      </c>
      <c r="P3097" s="411" t="str">
        <f t="shared" si="338"/>
        <v/>
      </c>
      <c r="Q3097" s="412" t="str">
        <f t="shared" si="339"/>
        <v/>
      </c>
      <c r="Z3097" s="364"/>
    </row>
    <row r="3098" spans="2:26">
      <c r="B3098" s="406">
        <v>3093</v>
      </c>
      <c r="C3098" s="364"/>
      <c r="D3098" s="364" t="str">
        <f t="shared" si="344"/>
        <v xml:space="preserve">#3093 : </v>
      </c>
      <c r="E3098" s="365"/>
      <c r="F3098" s="365"/>
      <c r="G3098" s="365"/>
      <c r="H3098" s="365"/>
      <c r="I3098" s="365"/>
      <c r="J3098" s="365"/>
      <c r="K3098" s="417"/>
      <c r="L3098" s="407">
        <f t="shared" si="343"/>
        <v>0</v>
      </c>
      <c r="M3098" s="407">
        <f t="shared" si="340"/>
        <v>0</v>
      </c>
      <c r="N3098" s="407">
        <f t="shared" si="341"/>
        <v>0</v>
      </c>
      <c r="O3098" s="407">
        <f t="shared" si="342"/>
        <v>0</v>
      </c>
      <c r="P3098" s="411" t="str">
        <f t="shared" si="338"/>
        <v/>
      </c>
      <c r="Q3098" s="412" t="str">
        <f t="shared" si="339"/>
        <v/>
      </c>
      <c r="Z3098" s="364"/>
    </row>
    <row r="3099" spans="2:26">
      <c r="B3099" s="406">
        <v>3094</v>
      </c>
      <c r="C3099" s="364"/>
      <c r="D3099" s="364" t="str">
        <f t="shared" si="344"/>
        <v xml:space="preserve">#3094 : </v>
      </c>
      <c r="E3099" s="365"/>
      <c r="F3099" s="365"/>
      <c r="G3099" s="365"/>
      <c r="H3099" s="365"/>
      <c r="I3099" s="365"/>
      <c r="J3099" s="365"/>
      <c r="K3099" s="417"/>
      <c r="L3099" s="407">
        <f t="shared" si="343"/>
        <v>0</v>
      </c>
      <c r="M3099" s="407">
        <f t="shared" si="340"/>
        <v>0</v>
      </c>
      <c r="N3099" s="407">
        <f t="shared" si="341"/>
        <v>0</v>
      </c>
      <c r="O3099" s="407">
        <f t="shared" si="342"/>
        <v>0</v>
      </c>
      <c r="P3099" s="411" t="str">
        <f t="shared" si="338"/>
        <v/>
      </c>
      <c r="Q3099" s="412" t="str">
        <f t="shared" si="339"/>
        <v/>
      </c>
      <c r="Z3099" s="364"/>
    </row>
    <row r="3100" spans="2:26">
      <c r="B3100" s="406">
        <v>3095</v>
      </c>
      <c r="C3100" s="364"/>
      <c r="D3100" s="364" t="str">
        <f t="shared" si="344"/>
        <v xml:space="preserve">#3095 : </v>
      </c>
      <c r="E3100" s="365"/>
      <c r="F3100" s="365"/>
      <c r="G3100" s="365"/>
      <c r="H3100" s="365"/>
      <c r="I3100" s="365"/>
      <c r="J3100" s="365"/>
      <c r="K3100" s="417"/>
      <c r="L3100" s="407">
        <f t="shared" si="343"/>
        <v>0</v>
      </c>
      <c r="M3100" s="407">
        <f t="shared" si="340"/>
        <v>0</v>
      </c>
      <c r="N3100" s="407">
        <f t="shared" si="341"/>
        <v>0</v>
      </c>
      <c r="O3100" s="407">
        <f t="shared" si="342"/>
        <v>0</v>
      </c>
      <c r="P3100" s="411" t="str">
        <f t="shared" si="338"/>
        <v/>
      </c>
      <c r="Q3100" s="412" t="str">
        <f t="shared" si="339"/>
        <v/>
      </c>
      <c r="Z3100" s="364"/>
    </row>
    <row r="3101" spans="2:26">
      <c r="B3101" s="406">
        <v>3096</v>
      </c>
      <c r="C3101" s="364"/>
      <c r="D3101" s="364" t="str">
        <f t="shared" si="344"/>
        <v xml:space="preserve">#3096 : </v>
      </c>
      <c r="E3101" s="365"/>
      <c r="F3101" s="365"/>
      <c r="G3101" s="365"/>
      <c r="H3101" s="365"/>
      <c r="I3101" s="365"/>
      <c r="J3101" s="365"/>
      <c r="K3101" s="417"/>
      <c r="L3101" s="407">
        <f t="shared" si="343"/>
        <v>0</v>
      </c>
      <c r="M3101" s="407">
        <f t="shared" si="340"/>
        <v>0</v>
      </c>
      <c r="N3101" s="407">
        <f t="shared" si="341"/>
        <v>0</v>
      </c>
      <c r="O3101" s="407">
        <f t="shared" si="342"/>
        <v>0</v>
      </c>
      <c r="P3101" s="411" t="str">
        <f t="shared" si="338"/>
        <v/>
      </c>
      <c r="Q3101" s="412" t="str">
        <f t="shared" si="339"/>
        <v/>
      </c>
      <c r="Z3101" s="364"/>
    </row>
    <row r="3102" spans="2:26">
      <c r="B3102" s="406">
        <v>3097</v>
      </c>
      <c r="C3102" s="364"/>
      <c r="D3102" s="364" t="str">
        <f t="shared" si="344"/>
        <v xml:space="preserve">#3097 : </v>
      </c>
      <c r="E3102" s="365"/>
      <c r="F3102" s="365"/>
      <c r="G3102" s="365"/>
      <c r="H3102" s="365"/>
      <c r="I3102" s="365"/>
      <c r="J3102" s="365"/>
      <c r="K3102" s="417"/>
      <c r="L3102" s="407">
        <f t="shared" si="343"/>
        <v>0</v>
      </c>
      <c r="M3102" s="407">
        <f t="shared" si="340"/>
        <v>0</v>
      </c>
      <c r="N3102" s="407">
        <f t="shared" si="341"/>
        <v>0</v>
      </c>
      <c r="O3102" s="407">
        <f t="shared" si="342"/>
        <v>0</v>
      </c>
      <c r="P3102" s="411" t="str">
        <f t="shared" si="338"/>
        <v/>
      </c>
      <c r="Q3102" s="412" t="str">
        <f t="shared" si="339"/>
        <v/>
      </c>
      <c r="Z3102" s="364"/>
    </row>
    <row r="3103" spans="2:26">
      <c r="B3103" s="406">
        <v>3098</v>
      </c>
      <c r="C3103" s="364"/>
      <c r="D3103" s="364" t="str">
        <f t="shared" si="344"/>
        <v xml:space="preserve">#3098 : </v>
      </c>
      <c r="E3103" s="365"/>
      <c r="F3103" s="365"/>
      <c r="G3103" s="365"/>
      <c r="H3103" s="365"/>
      <c r="I3103" s="365"/>
      <c r="J3103" s="365"/>
      <c r="K3103" s="417"/>
      <c r="L3103" s="407">
        <f t="shared" si="343"/>
        <v>0</v>
      </c>
      <c r="M3103" s="407">
        <f t="shared" si="340"/>
        <v>0</v>
      </c>
      <c r="N3103" s="407">
        <f t="shared" si="341"/>
        <v>0</v>
      </c>
      <c r="O3103" s="407">
        <f t="shared" si="342"/>
        <v>0</v>
      </c>
      <c r="P3103" s="411" t="str">
        <f t="shared" si="338"/>
        <v/>
      </c>
      <c r="Q3103" s="412" t="str">
        <f t="shared" si="339"/>
        <v/>
      </c>
      <c r="Z3103" s="364"/>
    </row>
    <row r="3104" spans="2:26">
      <c r="B3104" s="406">
        <v>3099</v>
      </c>
      <c r="C3104" s="364"/>
      <c r="D3104" s="364" t="str">
        <f t="shared" si="344"/>
        <v xml:space="preserve">#3099 : </v>
      </c>
      <c r="E3104" s="365"/>
      <c r="F3104" s="365"/>
      <c r="G3104" s="365"/>
      <c r="H3104" s="365"/>
      <c r="I3104" s="365"/>
      <c r="J3104" s="365"/>
      <c r="K3104" s="417"/>
      <c r="L3104" s="407">
        <f t="shared" si="343"/>
        <v>0</v>
      </c>
      <c r="M3104" s="407">
        <f t="shared" si="340"/>
        <v>0</v>
      </c>
      <c r="N3104" s="407">
        <f t="shared" si="341"/>
        <v>0</v>
      </c>
      <c r="O3104" s="407">
        <f t="shared" si="342"/>
        <v>0</v>
      </c>
      <c r="P3104" s="411" t="str">
        <f t="shared" si="338"/>
        <v/>
      </c>
      <c r="Q3104" s="412" t="str">
        <f t="shared" si="339"/>
        <v/>
      </c>
      <c r="Z3104" s="364"/>
    </row>
    <row r="3105" spans="2:26">
      <c r="B3105" s="406">
        <v>3100</v>
      </c>
      <c r="C3105" s="364"/>
      <c r="D3105" s="364" t="str">
        <f t="shared" si="344"/>
        <v xml:space="preserve">#3100 : </v>
      </c>
      <c r="E3105" s="365"/>
      <c r="F3105" s="365"/>
      <c r="G3105" s="365"/>
      <c r="H3105" s="365"/>
      <c r="I3105" s="365"/>
      <c r="J3105" s="365"/>
      <c r="K3105" s="417"/>
      <c r="L3105" s="407">
        <f t="shared" si="343"/>
        <v>0</v>
      </c>
      <c r="M3105" s="407">
        <f t="shared" si="340"/>
        <v>0</v>
      </c>
      <c r="N3105" s="407">
        <f t="shared" si="341"/>
        <v>0</v>
      </c>
      <c r="O3105" s="407">
        <f t="shared" si="342"/>
        <v>0</v>
      </c>
      <c r="P3105" s="411" t="str">
        <f t="shared" si="338"/>
        <v/>
      </c>
      <c r="Q3105" s="412" t="str">
        <f t="shared" si="339"/>
        <v/>
      </c>
      <c r="Z3105" s="364"/>
    </row>
    <row r="3106" spans="2:26">
      <c r="B3106" s="406">
        <v>3101</v>
      </c>
      <c r="C3106" s="364"/>
      <c r="D3106" s="364" t="str">
        <f t="shared" si="344"/>
        <v xml:space="preserve">#3101 : </v>
      </c>
      <c r="E3106" s="365"/>
      <c r="F3106" s="365"/>
      <c r="G3106" s="365"/>
      <c r="H3106" s="365"/>
      <c r="I3106" s="365"/>
      <c r="J3106" s="365"/>
      <c r="K3106" s="417"/>
      <c r="L3106" s="407">
        <f t="shared" si="343"/>
        <v>0</v>
      </c>
      <c r="M3106" s="407">
        <f t="shared" si="340"/>
        <v>0</v>
      </c>
      <c r="N3106" s="407">
        <f t="shared" si="341"/>
        <v>0</v>
      </c>
      <c r="O3106" s="407">
        <f t="shared" si="342"/>
        <v>0</v>
      </c>
      <c r="P3106" s="411" t="str">
        <f t="shared" si="338"/>
        <v/>
      </c>
      <c r="Q3106" s="412" t="str">
        <f t="shared" si="339"/>
        <v/>
      </c>
      <c r="Z3106" s="364"/>
    </row>
    <row r="3107" spans="2:26">
      <c r="B3107" s="406">
        <v>3102</v>
      </c>
      <c r="C3107" s="364"/>
      <c r="D3107" s="364" t="str">
        <f t="shared" si="344"/>
        <v xml:space="preserve">#3102 : </v>
      </c>
      <c r="E3107" s="365"/>
      <c r="F3107" s="365"/>
      <c r="G3107" s="365"/>
      <c r="H3107" s="365"/>
      <c r="I3107" s="365"/>
      <c r="J3107" s="365"/>
      <c r="K3107" s="417"/>
      <c r="L3107" s="407">
        <f t="shared" si="343"/>
        <v>0</v>
      </c>
      <c r="M3107" s="407">
        <f t="shared" si="340"/>
        <v>0</v>
      </c>
      <c r="N3107" s="407">
        <f t="shared" si="341"/>
        <v>0</v>
      </c>
      <c r="O3107" s="407">
        <f t="shared" si="342"/>
        <v>0</v>
      </c>
      <c r="P3107" s="411" t="str">
        <f t="shared" si="338"/>
        <v/>
      </c>
      <c r="Q3107" s="412" t="str">
        <f t="shared" si="339"/>
        <v/>
      </c>
      <c r="Z3107" s="364"/>
    </row>
    <row r="3108" spans="2:26">
      <c r="B3108" s="406">
        <v>3103</v>
      </c>
      <c r="C3108" s="364"/>
      <c r="D3108" s="364" t="str">
        <f t="shared" si="344"/>
        <v xml:space="preserve">#3103 : </v>
      </c>
      <c r="E3108" s="365"/>
      <c r="F3108" s="365"/>
      <c r="G3108" s="365"/>
      <c r="H3108" s="365"/>
      <c r="I3108" s="365"/>
      <c r="J3108" s="365"/>
      <c r="K3108" s="417"/>
      <c r="L3108" s="407">
        <f t="shared" si="343"/>
        <v>0</v>
      </c>
      <c r="M3108" s="407">
        <f t="shared" si="340"/>
        <v>0</v>
      </c>
      <c r="N3108" s="407">
        <f t="shared" si="341"/>
        <v>0</v>
      </c>
      <c r="O3108" s="407">
        <f t="shared" si="342"/>
        <v>0</v>
      </c>
      <c r="P3108" s="411" t="str">
        <f t="shared" si="338"/>
        <v/>
      </c>
      <c r="Q3108" s="412" t="str">
        <f t="shared" si="339"/>
        <v/>
      </c>
      <c r="Z3108" s="364"/>
    </row>
    <row r="3109" spans="2:26">
      <c r="B3109" s="406">
        <v>3104</v>
      </c>
      <c r="C3109" s="364"/>
      <c r="D3109" s="364" t="str">
        <f t="shared" si="344"/>
        <v xml:space="preserve">#3104 : </v>
      </c>
      <c r="E3109" s="365"/>
      <c r="F3109" s="365"/>
      <c r="G3109" s="365"/>
      <c r="H3109" s="365"/>
      <c r="I3109" s="365"/>
      <c r="J3109" s="365"/>
      <c r="K3109" s="417"/>
      <c r="L3109" s="407">
        <f t="shared" si="343"/>
        <v>0</v>
      </c>
      <c r="M3109" s="407">
        <f t="shared" si="340"/>
        <v>0</v>
      </c>
      <c r="N3109" s="407">
        <f t="shared" si="341"/>
        <v>0</v>
      </c>
      <c r="O3109" s="407">
        <f t="shared" si="342"/>
        <v>0</v>
      </c>
      <c r="P3109" s="411" t="str">
        <f t="shared" si="338"/>
        <v/>
      </c>
      <c r="Q3109" s="412" t="str">
        <f t="shared" si="339"/>
        <v/>
      </c>
      <c r="Z3109" s="364"/>
    </row>
    <row r="3110" spans="2:26">
      <c r="B3110" s="406">
        <v>3105</v>
      </c>
      <c r="C3110" s="364"/>
      <c r="D3110" s="364" t="str">
        <f t="shared" si="344"/>
        <v xml:space="preserve">#3105 : </v>
      </c>
      <c r="E3110" s="365"/>
      <c r="F3110" s="365"/>
      <c r="G3110" s="365"/>
      <c r="H3110" s="365"/>
      <c r="I3110" s="365"/>
      <c r="J3110" s="365"/>
      <c r="K3110" s="417"/>
      <c r="L3110" s="407">
        <f t="shared" si="343"/>
        <v>0</v>
      </c>
      <c r="M3110" s="407">
        <f t="shared" si="340"/>
        <v>0</v>
      </c>
      <c r="N3110" s="407">
        <f t="shared" si="341"/>
        <v>0</v>
      </c>
      <c r="O3110" s="407">
        <f t="shared" si="342"/>
        <v>0</v>
      </c>
      <c r="P3110" s="411" t="str">
        <f t="shared" si="338"/>
        <v/>
      </c>
      <c r="Q3110" s="412" t="str">
        <f t="shared" si="339"/>
        <v/>
      </c>
      <c r="Z3110" s="364"/>
    </row>
    <row r="3111" spans="2:26">
      <c r="B3111" s="406">
        <v>3106</v>
      </c>
      <c r="C3111" s="364"/>
      <c r="D3111" s="364" t="str">
        <f t="shared" si="344"/>
        <v xml:space="preserve">#3106 : </v>
      </c>
      <c r="E3111" s="365"/>
      <c r="F3111" s="365"/>
      <c r="G3111" s="365"/>
      <c r="H3111" s="365"/>
      <c r="I3111" s="365"/>
      <c r="J3111" s="365"/>
      <c r="K3111" s="417"/>
      <c r="L3111" s="407">
        <f t="shared" si="343"/>
        <v>0</v>
      </c>
      <c r="M3111" s="407">
        <f t="shared" si="340"/>
        <v>0</v>
      </c>
      <c r="N3111" s="407">
        <f t="shared" si="341"/>
        <v>0</v>
      </c>
      <c r="O3111" s="407">
        <f t="shared" si="342"/>
        <v>0</v>
      </c>
      <c r="P3111" s="411" t="str">
        <f t="shared" si="338"/>
        <v/>
      </c>
      <c r="Q3111" s="412" t="str">
        <f t="shared" si="339"/>
        <v/>
      </c>
      <c r="Z3111" s="364"/>
    </row>
    <row r="3112" spans="2:26">
      <c r="B3112" s="406">
        <v>3107</v>
      </c>
      <c r="C3112" s="364"/>
      <c r="D3112" s="364" t="str">
        <f t="shared" si="344"/>
        <v xml:space="preserve">#3107 : </v>
      </c>
      <c r="E3112" s="365"/>
      <c r="F3112" s="365"/>
      <c r="G3112" s="365"/>
      <c r="H3112" s="365"/>
      <c r="I3112" s="365"/>
      <c r="J3112" s="365"/>
      <c r="K3112" s="417"/>
      <c r="L3112" s="407">
        <f t="shared" si="343"/>
        <v>0</v>
      </c>
      <c r="M3112" s="407">
        <f t="shared" si="340"/>
        <v>0</v>
      </c>
      <c r="N3112" s="407">
        <f t="shared" si="341"/>
        <v>0</v>
      </c>
      <c r="O3112" s="407">
        <f t="shared" si="342"/>
        <v>0</v>
      </c>
      <c r="P3112" s="411" t="str">
        <f t="shared" si="338"/>
        <v/>
      </c>
      <c r="Q3112" s="412" t="str">
        <f t="shared" si="339"/>
        <v/>
      </c>
      <c r="Z3112" s="364"/>
    </row>
    <row r="3113" spans="2:26">
      <c r="B3113" s="406">
        <v>3108</v>
      </c>
      <c r="C3113" s="364"/>
      <c r="D3113" s="364" t="str">
        <f t="shared" si="344"/>
        <v xml:space="preserve">#3108 : </v>
      </c>
      <c r="E3113" s="365"/>
      <c r="F3113" s="365"/>
      <c r="G3113" s="365"/>
      <c r="H3113" s="365"/>
      <c r="I3113" s="365"/>
      <c r="J3113" s="365"/>
      <c r="K3113" s="417"/>
      <c r="L3113" s="407">
        <f t="shared" si="343"/>
        <v>0</v>
      </c>
      <c r="M3113" s="407">
        <f t="shared" si="340"/>
        <v>0</v>
      </c>
      <c r="N3113" s="407">
        <f t="shared" si="341"/>
        <v>0</v>
      </c>
      <c r="O3113" s="407">
        <f t="shared" si="342"/>
        <v>0</v>
      </c>
      <c r="P3113" s="411" t="str">
        <f t="shared" si="338"/>
        <v/>
      </c>
      <c r="Q3113" s="412" t="str">
        <f t="shared" si="339"/>
        <v/>
      </c>
      <c r="Z3113" s="364"/>
    </row>
    <row r="3114" spans="2:26">
      <c r="B3114" s="406">
        <v>3109</v>
      </c>
      <c r="C3114" s="364"/>
      <c r="D3114" s="364" t="str">
        <f t="shared" si="344"/>
        <v xml:space="preserve">#3109 : </v>
      </c>
      <c r="E3114" s="365"/>
      <c r="F3114" s="365"/>
      <c r="G3114" s="365"/>
      <c r="H3114" s="365"/>
      <c r="I3114" s="365"/>
      <c r="J3114" s="365"/>
      <c r="K3114" s="417"/>
      <c r="L3114" s="407">
        <f t="shared" si="343"/>
        <v>0</v>
      </c>
      <c r="M3114" s="407">
        <f t="shared" si="340"/>
        <v>0</v>
      </c>
      <c r="N3114" s="407">
        <f t="shared" si="341"/>
        <v>0</v>
      </c>
      <c r="O3114" s="407">
        <f t="shared" si="342"/>
        <v>0</v>
      </c>
      <c r="P3114" s="411" t="str">
        <f t="shared" si="338"/>
        <v/>
      </c>
      <c r="Q3114" s="412" t="str">
        <f t="shared" si="339"/>
        <v/>
      </c>
      <c r="Z3114" s="364"/>
    </row>
    <row r="3115" spans="2:26">
      <c r="B3115" s="406">
        <v>3110</v>
      </c>
      <c r="C3115" s="364"/>
      <c r="D3115" s="364" t="str">
        <f t="shared" si="344"/>
        <v xml:space="preserve">#3110 : </v>
      </c>
      <c r="E3115" s="365"/>
      <c r="F3115" s="365"/>
      <c r="G3115" s="365"/>
      <c r="H3115" s="365"/>
      <c r="I3115" s="365"/>
      <c r="J3115" s="365"/>
      <c r="K3115" s="417"/>
      <c r="L3115" s="407">
        <f t="shared" si="343"/>
        <v>0</v>
      </c>
      <c r="M3115" s="407">
        <f t="shared" si="340"/>
        <v>0</v>
      </c>
      <c r="N3115" s="407">
        <f t="shared" si="341"/>
        <v>0</v>
      </c>
      <c r="O3115" s="407">
        <f t="shared" si="342"/>
        <v>0</v>
      </c>
      <c r="P3115" s="411" t="str">
        <f t="shared" si="338"/>
        <v/>
      </c>
      <c r="Q3115" s="412" t="str">
        <f t="shared" si="339"/>
        <v/>
      </c>
      <c r="Z3115" s="364"/>
    </row>
    <row r="3116" spans="2:26">
      <c r="B3116" s="406">
        <v>3111</v>
      </c>
      <c r="C3116" s="364"/>
      <c r="D3116" s="364" t="str">
        <f t="shared" si="344"/>
        <v xml:space="preserve">#3111 : </v>
      </c>
      <c r="E3116" s="365"/>
      <c r="F3116" s="365"/>
      <c r="G3116" s="365"/>
      <c r="H3116" s="365"/>
      <c r="I3116" s="365"/>
      <c r="J3116" s="365"/>
      <c r="K3116" s="417"/>
      <c r="L3116" s="407">
        <f t="shared" si="343"/>
        <v>0</v>
      </c>
      <c r="M3116" s="407">
        <f t="shared" si="340"/>
        <v>0</v>
      </c>
      <c r="N3116" s="407">
        <f t="shared" si="341"/>
        <v>0</v>
      </c>
      <c r="O3116" s="407">
        <f t="shared" si="342"/>
        <v>0</v>
      </c>
      <c r="P3116" s="411" t="str">
        <f t="shared" si="338"/>
        <v/>
      </c>
      <c r="Q3116" s="412" t="str">
        <f t="shared" si="339"/>
        <v/>
      </c>
      <c r="Z3116" s="364"/>
    </row>
    <row r="3117" spans="2:26">
      <c r="B3117" s="406">
        <v>3112</v>
      </c>
      <c r="C3117" s="364"/>
      <c r="D3117" s="364" t="str">
        <f t="shared" si="344"/>
        <v xml:space="preserve">#3112 : </v>
      </c>
      <c r="E3117" s="365"/>
      <c r="F3117" s="365"/>
      <c r="G3117" s="365"/>
      <c r="H3117" s="365"/>
      <c r="I3117" s="365"/>
      <c r="J3117" s="365"/>
      <c r="K3117" s="417"/>
      <c r="L3117" s="407">
        <f t="shared" si="343"/>
        <v>0</v>
      </c>
      <c r="M3117" s="407">
        <f t="shared" si="340"/>
        <v>0</v>
      </c>
      <c r="N3117" s="407">
        <f t="shared" si="341"/>
        <v>0</v>
      </c>
      <c r="O3117" s="407">
        <f t="shared" si="342"/>
        <v>0</v>
      </c>
      <c r="P3117" s="411" t="str">
        <f t="shared" si="338"/>
        <v/>
      </c>
      <c r="Q3117" s="412" t="str">
        <f t="shared" si="339"/>
        <v/>
      </c>
      <c r="Z3117" s="364"/>
    </row>
    <row r="3118" spans="2:26">
      <c r="B3118" s="406">
        <v>3113</v>
      </c>
      <c r="C3118" s="364"/>
      <c r="D3118" s="364" t="str">
        <f t="shared" si="344"/>
        <v xml:space="preserve">#3113 : </v>
      </c>
      <c r="E3118" s="365"/>
      <c r="F3118" s="365"/>
      <c r="G3118" s="365"/>
      <c r="H3118" s="365"/>
      <c r="I3118" s="365"/>
      <c r="J3118" s="365"/>
      <c r="K3118" s="417"/>
      <c r="L3118" s="407">
        <f t="shared" si="343"/>
        <v>0</v>
      </c>
      <c r="M3118" s="407">
        <f t="shared" si="340"/>
        <v>0</v>
      </c>
      <c r="N3118" s="407">
        <f t="shared" si="341"/>
        <v>0</v>
      </c>
      <c r="O3118" s="407">
        <f t="shared" si="342"/>
        <v>0</v>
      </c>
      <c r="P3118" s="411" t="str">
        <f t="shared" si="338"/>
        <v/>
      </c>
      <c r="Q3118" s="412" t="str">
        <f t="shared" si="339"/>
        <v/>
      </c>
      <c r="Z3118" s="364"/>
    </row>
    <row r="3119" spans="2:26">
      <c r="B3119" s="406">
        <v>3114</v>
      </c>
      <c r="C3119" s="364"/>
      <c r="D3119" s="364" t="str">
        <f t="shared" si="344"/>
        <v xml:space="preserve">#3114 : </v>
      </c>
      <c r="E3119" s="365"/>
      <c r="F3119" s="365"/>
      <c r="G3119" s="365"/>
      <c r="H3119" s="365"/>
      <c r="I3119" s="365"/>
      <c r="J3119" s="365"/>
      <c r="K3119" s="417"/>
      <c r="L3119" s="407">
        <f t="shared" si="343"/>
        <v>0</v>
      </c>
      <c r="M3119" s="407">
        <f t="shared" si="340"/>
        <v>0</v>
      </c>
      <c r="N3119" s="407">
        <f t="shared" si="341"/>
        <v>0</v>
      </c>
      <c r="O3119" s="407">
        <f t="shared" si="342"/>
        <v>0</v>
      </c>
      <c r="P3119" s="411" t="str">
        <f t="shared" si="338"/>
        <v/>
      </c>
      <c r="Q3119" s="412" t="str">
        <f t="shared" si="339"/>
        <v/>
      </c>
      <c r="Z3119" s="364"/>
    </row>
    <row r="3120" spans="2:26">
      <c r="B3120" s="406">
        <v>3115</v>
      </c>
      <c r="C3120" s="364"/>
      <c r="D3120" s="364" t="str">
        <f t="shared" si="344"/>
        <v xml:space="preserve">#3115 : </v>
      </c>
      <c r="E3120" s="365"/>
      <c r="F3120" s="365"/>
      <c r="G3120" s="365"/>
      <c r="H3120" s="365"/>
      <c r="I3120" s="365"/>
      <c r="J3120" s="365"/>
      <c r="K3120" s="417"/>
      <c r="L3120" s="407">
        <f t="shared" si="343"/>
        <v>0</v>
      </c>
      <c r="M3120" s="407">
        <f t="shared" si="340"/>
        <v>0</v>
      </c>
      <c r="N3120" s="407">
        <f t="shared" si="341"/>
        <v>0</v>
      </c>
      <c r="O3120" s="407">
        <f t="shared" si="342"/>
        <v>0</v>
      </c>
      <c r="P3120" s="411" t="str">
        <f t="shared" si="338"/>
        <v/>
      </c>
      <c r="Q3120" s="412" t="str">
        <f t="shared" si="339"/>
        <v/>
      </c>
      <c r="Z3120" s="364"/>
    </row>
    <row r="3121" spans="2:26">
      <c r="B3121" s="406">
        <v>3116</v>
      </c>
      <c r="C3121" s="364"/>
      <c r="D3121" s="364" t="str">
        <f t="shared" si="344"/>
        <v xml:space="preserve">#3116 : </v>
      </c>
      <c r="E3121" s="365"/>
      <c r="F3121" s="365"/>
      <c r="G3121" s="365"/>
      <c r="H3121" s="365"/>
      <c r="I3121" s="365"/>
      <c r="J3121" s="365"/>
      <c r="K3121" s="417"/>
      <c r="L3121" s="407">
        <f t="shared" si="343"/>
        <v>0</v>
      </c>
      <c r="M3121" s="407">
        <f t="shared" si="340"/>
        <v>0</v>
      </c>
      <c r="N3121" s="407">
        <f t="shared" si="341"/>
        <v>0</v>
      </c>
      <c r="O3121" s="407">
        <f t="shared" si="342"/>
        <v>0</v>
      </c>
      <c r="P3121" s="411" t="str">
        <f t="shared" si="338"/>
        <v/>
      </c>
      <c r="Q3121" s="412" t="str">
        <f t="shared" si="339"/>
        <v/>
      </c>
      <c r="Z3121" s="364"/>
    </row>
    <row r="3122" spans="2:26">
      <c r="B3122" s="406">
        <v>3117</v>
      </c>
      <c r="C3122" s="364"/>
      <c r="D3122" s="364" t="str">
        <f t="shared" si="344"/>
        <v xml:space="preserve">#3117 : </v>
      </c>
      <c r="E3122" s="365"/>
      <c r="F3122" s="365"/>
      <c r="G3122" s="365"/>
      <c r="H3122" s="365"/>
      <c r="I3122" s="365"/>
      <c r="J3122" s="365"/>
      <c r="K3122" s="417"/>
      <c r="L3122" s="407">
        <f t="shared" si="343"/>
        <v>0</v>
      </c>
      <c r="M3122" s="407">
        <f t="shared" si="340"/>
        <v>0</v>
      </c>
      <c r="N3122" s="407">
        <f t="shared" si="341"/>
        <v>0</v>
      </c>
      <c r="O3122" s="407">
        <f t="shared" si="342"/>
        <v>0</v>
      </c>
      <c r="P3122" s="411" t="str">
        <f t="shared" si="338"/>
        <v/>
      </c>
      <c r="Q3122" s="412" t="str">
        <f t="shared" si="339"/>
        <v/>
      </c>
      <c r="Z3122" s="364"/>
    </row>
    <row r="3123" spans="2:26">
      <c r="B3123" s="406">
        <v>3118</v>
      </c>
      <c r="C3123" s="364"/>
      <c r="D3123" s="364" t="str">
        <f t="shared" si="344"/>
        <v xml:space="preserve">#3118 : </v>
      </c>
      <c r="E3123" s="365"/>
      <c r="F3123" s="365"/>
      <c r="G3123" s="365"/>
      <c r="H3123" s="365"/>
      <c r="I3123" s="365"/>
      <c r="J3123" s="365"/>
      <c r="K3123" s="417"/>
      <c r="L3123" s="407">
        <f t="shared" si="343"/>
        <v>0</v>
      </c>
      <c r="M3123" s="407">
        <f t="shared" si="340"/>
        <v>0</v>
      </c>
      <c r="N3123" s="407">
        <f t="shared" si="341"/>
        <v>0</v>
      </c>
      <c r="O3123" s="407">
        <f t="shared" si="342"/>
        <v>0</v>
      </c>
      <c r="P3123" s="411" t="str">
        <f t="shared" si="338"/>
        <v/>
      </c>
      <c r="Q3123" s="412" t="str">
        <f t="shared" si="339"/>
        <v/>
      </c>
      <c r="Z3123" s="364"/>
    </row>
    <row r="3124" spans="2:26">
      <c r="B3124" s="406">
        <v>3119</v>
      </c>
      <c r="C3124" s="364"/>
      <c r="D3124" s="364" t="str">
        <f t="shared" si="344"/>
        <v xml:space="preserve">#3119 : </v>
      </c>
      <c r="E3124" s="365"/>
      <c r="F3124" s="365"/>
      <c r="G3124" s="365"/>
      <c r="H3124" s="365"/>
      <c r="I3124" s="365"/>
      <c r="J3124" s="365"/>
      <c r="K3124" s="417"/>
      <c r="L3124" s="407">
        <f t="shared" si="343"/>
        <v>0</v>
      </c>
      <c r="M3124" s="407">
        <f t="shared" si="340"/>
        <v>0</v>
      </c>
      <c r="N3124" s="407">
        <f t="shared" si="341"/>
        <v>0</v>
      </c>
      <c r="O3124" s="407">
        <f t="shared" si="342"/>
        <v>0</v>
      </c>
      <c r="P3124" s="411" t="str">
        <f t="shared" si="338"/>
        <v/>
      </c>
      <c r="Q3124" s="412" t="str">
        <f t="shared" si="339"/>
        <v/>
      </c>
      <c r="Z3124" s="364"/>
    </row>
    <row r="3125" spans="2:26">
      <c r="B3125" s="406">
        <v>3120</v>
      </c>
      <c r="C3125" s="364"/>
      <c r="D3125" s="364" t="str">
        <f t="shared" si="344"/>
        <v xml:space="preserve">#3120 : </v>
      </c>
      <c r="E3125" s="365"/>
      <c r="F3125" s="365"/>
      <c r="G3125" s="365"/>
      <c r="H3125" s="365"/>
      <c r="I3125" s="365"/>
      <c r="J3125" s="365"/>
      <c r="K3125" s="417"/>
      <c r="L3125" s="407">
        <f t="shared" si="343"/>
        <v>0</v>
      </c>
      <c r="M3125" s="407">
        <f t="shared" si="340"/>
        <v>0</v>
      </c>
      <c r="N3125" s="407">
        <f t="shared" si="341"/>
        <v>0</v>
      </c>
      <c r="O3125" s="407">
        <f t="shared" si="342"/>
        <v>0</v>
      </c>
      <c r="P3125" s="411" t="str">
        <f t="shared" si="338"/>
        <v/>
      </c>
      <c r="Q3125" s="412" t="str">
        <f t="shared" si="339"/>
        <v/>
      </c>
      <c r="Z3125" s="364"/>
    </row>
    <row r="3126" spans="2:26">
      <c r="B3126" s="406">
        <v>3121</v>
      </c>
      <c r="C3126" s="364"/>
      <c r="D3126" s="364" t="str">
        <f t="shared" si="344"/>
        <v xml:space="preserve">#3121 : </v>
      </c>
      <c r="E3126" s="365"/>
      <c r="F3126" s="365"/>
      <c r="G3126" s="365"/>
      <c r="H3126" s="365"/>
      <c r="I3126" s="365"/>
      <c r="J3126" s="365"/>
      <c r="K3126" s="417"/>
      <c r="L3126" s="407">
        <f t="shared" si="343"/>
        <v>0</v>
      </c>
      <c r="M3126" s="407">
        <f t="shared" si="340"/>
        <v>0</v>
      </c>
      <c r="N3126" s="407">
        <f t="shared" si="341"/>
        <v>0</v>
      </c>
      <c r="O3126" s="407">
        <f t="shared" si="342"/>
        <v>0</v>
      </c>
      <c r="P3126" s="411" t="str">
        <f t="shared" si="338"/>
        <v/>
      </c>
      <c r="Q3126" s="412" t="str">
        <f t="shared" si="339"/>
        <v/>
      </c>
      <c r="Z3126" s="364"/>
    </row>
    <row r="3127" spans="2:26">
      <c r="B3127" s="406">
        <v>3122</v>
      </c>
      <c r="C3127" s="364"/>
      <c r="D3127" s="364" t="str">
        <f t="shared" si="344"/>
        <v xml:space="preserve">#3122 : </v>
      </c>
      <c r="E3127" s="365"/>
      <c r="F3127" s="365"/>
      <c r="G3127" s="365"/>
      <c r="H3127" s="365"/>
      <c r="I3127" s="365"/>
      <c r="J3127" s="365"/>
      <c r="K3127" s="417"/>
      <c r="L3127" s="407">
        <f t="shared" si="343"/>
        <v>0</v>
      </c>
      <c r="M3127" s="407">
        <f t="shared" si="340"/>
        <v>0</v>
      </c>
      <c r="N3127" s="407">
        <f t="shared" si="341"/>
        <v>0</v>
      </c>
      <c r="O3127" s="407">
        <f t="shared" si="342"/>
        <v>0</v>
      </c>
      <c r="P3127" s="411" t="str">
        <f t="shared" si="338"/>
        <v/>
      </c>
      <c r="Q3127" s="412" t="str">
        <f t="shared" si="339"/>
        <v/>
      </c>
      <c r="Z3127" s="364"/>
    </row>
    <row r="3128" spans="2:26">
      <c r="B3128" s="406">
        <v>3123</v>
      </c>
      <c r="C3128" s="364"/>
      <c r="D3128" s="364" t="str">
        <f t="shared" si="344"/>
        <v xml:space="preserve">#3123 : </v>
      </c>
      <c r="E3128" s="365"/>
      <c r="F3128" s="365"/>
      <c r="G3128" s="365"/>
      <c r="H3128" s="365"/>
      <c r="I3128" s="365"/>
      <c r="J3128" s="365"/>
      <c r="K3128" s="417"/>
      <c r="L3128" s="407">
        <f t="shared" si="343"/>
        <v>0</v>
      </c>
      <c r="M3128" s="407">
        <f t="shared" si="340"/>
        <v>0</v>
      </c>
      <c r="N3128" s="407">
        <f t="shared" si="341"/>
        <v>0</v>
      </c>
      <c r="O3128" s="407">
        <f t="shared" si="342"/>
        <v>0</v>
      </c>
      <c r="P3128" s="411" t="str">
        <f t="shared" si="338"/>
        <v/>
      </c>
      <c r="Q3128" s="412" t="str">
        <f t="shared" si="339"/>
        <v/>
      </c>
      <c r="Z3128" s="364"/>
    </row>
    <row r="3129" spans="2:26">
      <c r="B3129" s="406">
        <v>3124</v>
      </c>
      <c r="C3129" s="364"/>
      <c r="D3129" s="364" t="str">
        <f t="shared" si="344"/>
        <v xml:space="preserve">#3124 : </v>
      </c>
      <c r="E3129" s="365"/>
      <c r="F3129" s="365"/>
      <c r="G3129" s="365"/>
      <c r="H3129" s="365"/>
      <c r="I3129" s="365"/>
      <c r="J3129" s="365"/>
      <c r="K3129" s="417"/>
      <c r="L3129" s="407">
        <f t="shared" si="343"/>
        <v>0</v>
      </c>
      <c r="M3129" s="407">
        <f t="shared" si="340"/>
        <v>0</v>
      </c>
      <c r="N3129" s="407">
        <f t="shared" si="341"/>
        <v>0</v>
      </c>
      <c r="O3129" s="407">
        <f t="shared" si="342"/>
        <v>0</v>
      </c>
      <c r="P3129" s="411" t="str">
        <f t="shared" si="338"/>
        <v/>
      </c>
      <c r="Q3129" s="412" t="str">
        <f t="shared" si="339"/>
        <v/>
      </c>
      <c r="Z3129" s="364"/>
    </row>
    <row r="3130" spans="2:26">
      <c r="B3130" s="406">
        <v>3125</v>
      </c>
      <c r="C3130" s="364"/>
      <c r="D3130" s="364" t="str">
        <f t="shared" si="344"/>
        <v xml:space="preserve">#3125 : </v>
      </c>
      <c r="E3130" s="365"/>
      <c r="F3130" s="365"/>
      <c r="G3130" s="365"/>
      <c r="H3130" s="365"/>
      <c r="I3130" s="365"/>
      <c r="J3130" s="365"/>
      <c r="K3130" s="417"/>
      <c r="L3130" s="407">
        <f t="shared" si="343"/>
        <v>0</v>
      </c>
      <c r="M3130" s="407">
        <f t="shared" si="340"/>
        <v>0</v>
      </c>
      <c r="N3130" s="407">
        <f t="shared" si="341"/>
        <v>0</v>
      </c>
      <c r="O3130" s="407">
        <f t="shared" si="342"/>
        <v>0</v>
      </c>
      <c r="P3130" s="411" t="str">
        <f t="shared" si="338"/>
        <v/>
      </c>
      <c r="Q3130" s="412" t="str">
        <f t="shared" si="339"/>
        <v/>
      </c>
      <c r="Z3130" s="364"/>
    </row>
    <row r="3131" spans="2:26">
      <c r="B3131" s="406">
        <v>3126</v>
      </c>
      <c r="C3131" s="364"/>
      <c r="D3131" s="364" t="str">
        <f t="shared" si="344"/>
        <v xml:space="preserve">#3126 : </v>
      </c>
      <c r="E3131" s="365"/>
      <c r="F3131" s="365"/>
      <c r="G3131" s="365"/>
      <c r="H3131" s="365"/>
      <c r="I3131" s="365"/>
      <c r="J3131" s="365"/>
      <c r="K3131" s="417"/>
      <c r="L3131" s="407">
        <f t="shared" si="343"/>
        <v>0</v>
      </c>
      <c r="M3131" s="407">
        <f t="shared" si="340"/>
        <v>0</v>
      </c>
      <c r="N3131" s="407">
        <f t="shared" si="341"/>
        <v>0</v>
      </c>
      <c r="O3131" s="407">
        <f t="shared" si="342"/>
        <v>0</v>
      </c>
      <c r="P3131" s="411" t="str">
        <f t="shared" si="338"/>
        <v/>
      </c>
      <c r="Q3131" s="412" t="str">
        <f t="shared" si="339"/>
        <v/>
      </c>
      <c r="Z3131" s="364"/>
    </row>
    <row r="3132" spans="2:26">
      <c r="B3132" s="406">
        <v>3127</v>
      </c>
      <c r="C3132" s="364"/>
      <c r="D3132" s="364" t="str">
        <f t="shared" si="344"/>
        <v xml:space="preserve">#3127 : </v>
      </c>
      <c r="E3132" s="365"/>
      <c r="F3132" s="365"/>
      <c r="G3132" s="365"/>
      <c r="H3132" s="365"/>
      <c r="I3132" s="365"/>
      <c r="J3132" s="365"/>
      <c r="K3132" s="417"/>
      <c r="L3132" s="407">
        <f t="shared" si="343"/>
        <v>0</v>
      </c>
      <c r="M3132" s="407">
        <f t="shared" si="340"/>
        <v>0</v>
      </c>
      <c r="N3132" s="407">
        <f t="shared" si="341"/>
        <v>0</v>
      </c>
      <c r="O3132" s="407">
        <f t="shared" si="342"/>
        <v>0</v>
      </c>
      <c r="P3132" s="411" t="str">
        <f t="shared" si="338"/>
        <v/>
      </c>
      <c r="Q3132" s="412" t="str">
        <f t="shared" si="339"/>
        <v/>
      </c>
      <c r="Z3132" s="364"/>
    </row>
    <row r="3133" spans="2:26">
      <c r="B3133" s="406">
        <v>3128</v>
      </c>
      <c r="C3133" s="364"/>
      <c r="D3133" s="364" t="str">
        <f t="shared" si="344"/>
        <v xml:space="preserve">#3128 : </v>
      </c>
      <c r="E3133" s="365"/>
      <c r="F3133" s="365"/>
      <c r="G3133" s="365"/>
      <c r="H3133" s="365"/>
      <c r="I3133" s="365"/>
      <c r="J3133" s="365"/>
      <c r="K3133" s="417"/>
      <c r="L3133" s="407">
        <f t="shared" si="343"/>
        <v>0</v>
      </c>
      <c r="M3133" s="407">
        <f t="shared" si="340"/>
        <v>0</v>
      </c>
      <c r="N3133" s="407">
        <f t="shared" si="341"/>
        <v>0</v>
      </c>
      <c r="O3133" s="407">
        <f t="shared" si="342"/>
        <v>0</v>
      </c>
      <c r="P3133" s="411" t="str">
        <f t="shared" si="338"/>
        <v/>
      </c>
      <c r="Q3133" s="412" t="str">
        <f t="shared" si="339"/>
        <v/>
      </c>
      <c r="Z3133" s="364"/>
    </row>
    <row r="3134" spans="2:26">
      <c r="B3134" s="406">
        <v>3129</v>
      </c>
      <c r="C3134" s="364"/>
      <c r="D3134" s="364" t="str">
        <f t="shared" si="344"/>
        <v xml:space="preserve">#3129 : </v>
      </c>
      <c r="E3134" s="365"/>
      <c r="F3134" s="365"/>
      <c r="G3134" s="365"/>
      <c r="H3134" s="365"/>
      <c r="I3134" s="365"/>
      <c r="J3134" s="365"/>
      <c r="K3134" s="417"/>
      <c r="L3134" s="407">
        <f t="shared" si="343"/>
        <v>0</v>
      </c>
      <c r="M3134" s="407">
        <f t="shared" si="340"/>
        <v>0</v>
      </c>
      <c r="N3134" s="407">
        <f t="shared" si="341"/>
        <v>0</v>
      </c>
      <c r="O3134" s="407">
        <f t="shared" si="342"/>
        <v>0</v>
      </c>
      <c r="P3134" s="411" t="str">
        <f t="shared" si="338"/>
        <v/>
      </c>
      <c r="Q3134" s="412" t="str">
        <f t="shared" si="339"/>
        <v/>
      </c>
      <c r="Z3134" s="364"/>
    </row>
    <row r="3135" spans="2:26">
      <c r="B3135" s="406">
        <v>3130</v>
      </c>
      <c r="C3135" s="364"/>
      <c r="D3135" s="364" t="str">
        <f t="shared" si="344"/>
        <v xml:space="preserve">#3130 : </v>
      </c>
      <c r="E3135" s="365"/>
      <c r="F3135" s="365"/>
      <c r="G3135" s="365"/>
      <c r="H3135" s="365"/>
      <c r="I3135" s="365"/>
      <c r="J3135" s="365"/>
      <c r="K3135" s="417"/>
      <c r="L3135" s="407">
        <f t="shared" si="343"/>
        <v>0</v>
      </c>
      <c r="M3135" s="407">
        <f t="shared" si="340"/>
        <v>0</v>
      </c>
      <c r="N3135" s="407">
        <f t="shared" si="341"/>
        <v>0</v>
      </c>
      <c r="O3135" s="407">
        <f t="shared" si="342"/>
        <v>0</v>
      </c>
      <c r="P3135" s="411" t="str">
        <f t="shared" si="338"/>
        <v/>
      </c>
      <c r="Q3135" s="412" t="str">
        <f t="shared" si="339"/>
        <v/>
      </c>
      <c r="Z3135" s="364"/>
    </row>
    <row r="3136" spans="2:26">
      <c r="B3136" s="406">
        <v>3131</v>
      </c>
      <c r="C3136" s="364"/>
      <c r="D3136" s="364" t="str">
        <f t="shared" si="344"/>
        <v xml:space="preserve">#3131 : </v>
      </c>
      <c r="E3136" s="365"/>
      <c r="F3136" s="365"/>
      <c r="G3136" s="365"/>
      <c r="H3136" s="365"/>
      <c r="I3136" s="365"/>
      <c r="J3136" s="365"/>
      <c r="K3136" s="417"/>
      <c r="L3136" s="407">
        <f t="shared" si="343"/>
        <v>0</v>
      </c>
      <c r="M3136" s="407">
        <f t="shared" si="340"/>
        <v>0</v>
      </c>
      <c r="N3136" s="407">
        <f t="shared" si="341"/>
        <v>0</v>
      </c>
      <c r="O3136" s="407">
        <f t="shared" si="342"/>
        <v>0</v>
      </c>
      <c r="P3136" s="411" t="str">
        <f t="shared" si="338"/>
        <v/>
      </c>
      <c r="Q3136" s="412" t="str">
        <f t="shared" si="339"/>
        <v/>
      </c>
      <c r="Z3136" s="364"/>
    </row>
    <row r="3137" spans="2:26">
      <c r="B3137" s="406">
        <v>3132</v>
      </c>
      <c r="C3137" s="364"/>
      <c r="D3137" s="364" t="str">
        <f t="shared" si="344"/>
        <v xml:space="preserve">#3132 : </v>
      </c>
      <c r="E3137" s="365"/>
      <c r="F3137" s="365"/>
      <c r="G3137" s="365"/>
      <c r="H3137" s="365"/>
      <c r="I3137" s="365"/>
      <c r="J3137" s="365"/>
      <c r="K3137" s="417"/>
      <c r="L3137" s="407">
        <f t="shared" si="343"/>
        <v>0</v>
      </c>
      <c r="M3137" s="407">
        <f t="shared" si="340"/>
        <v>0</v>
      </c>
      <c r="N3137" s="407">
        <f t="shared" si="341"/>
        <v>0</v>
      </c>
      <c r="O3137" s="407">
        <f t="shared" si="342"/>
        <v>0</v>
      </c>
      <c r="P3137" s="411" t="str">
        <f t="shared" si="338"/>
        <v/>
      </c>
      <c r="Q3137" s="412" t="str">
        <f t="shared" si="339"/>
        <v/>
      </c>
      <c r="Z3137" s="364"/>
    </row>
    <row r="3138" spans="2:26">
      <c r="B3138" s="406">
        <v>3133</v>
      </c>
      <c r="C3138" s="364"/>
      <c r="D3138" s="364" t="str">
        <f t="shared" si="344"/>
        <v xml:space="preserve">#3133 : </v>
      </c>
      <c r="E3138" s="365"/>
      <c r="F3138" s="365"/>
      <c r="G3138" s="365"/>
      <c r="H3138" s="365"/>
      <c r="I3138" s="365"/>
      <c r="J3138" s="365"/>
      <c r="K3138" s="417"/>
      <c r="L3138" s="407">
        <f t="shared" si="343"/>
        <v>0</v>
      </c>
      <c r="M3138" s="407">
        <f t="shared" si="340"/>
        <v>0</v>
      </c>
      <c r="N3138" s="407">
        <f t="shared" si="341"/>
        <v>0</v>
      </c>
      <c r="O3138" s="407">
        <f t="shared" si="342"/>
        <v>0</v>
      </c>
      <c r="P3138" s="411" t="str">
        <f t="shared" si="338"/>
        <v/>
      </c>
      <c r="Q3138" s="412" t="str">
        <f t="shared" si="339"/>
        <v/>
      </c>
      <c r="Z3138" s="364"/>
    </row>
    <row r="3139" spans="2:26">
      <c r="B3139" s="406">
        <v>3134</v>
      </c>
      <c r="C3139" s="364"/>
      <c r="D3139" s="364" t="str">
        <f t="shared" si="344"/>
        <v xml:space="preserve">#3134 : </v>
      </c>
      <c r="E3139" s="365"/>
      <c r="F3139" s="365"/>
      <c r="G3139" s="365"/>
      <c r="H3139" s="365"/>
      <c r="I3139" s="365"/>
      <c r="J3139" s="365"/>
      <c r="K3139" s="417"/>
      <c r="L3139" s="407">
        <f t="shared" si="343"/>
        <v>0</v>
      </c>
      <c r="M3139" s="407">
        <f t="shared" si="340"/>
        <v>0</v>
      </c>
      <c r="N3139" s="407">
        <f t="shared" si="341"/>
        <v>0</v>
      </c>
      <c r="O3139" s="407">
        <f t="shared" si="342"/>
        <v>0</v>
      </c>
      <c r="P3139" s="411" t="str">
        <f t="shared" si="338"/>
        <v/>
      </c>
      <c r="Q3139" s="412" t="str">
        <f t="shared" si="339"/>
        <v/>
      </c>
      <c r="Z3139" s="364"/>
    </row>
    <row r="3140" spans="2:26">
      <c r="B3140" s="406">
        <v>3135</v>
      </c>
      <c r="C3140" s="364"/>
      <c r="D3140" s="364" t="str">
        <f t="shared" si="344"/>
        <v xml:space="preserve">#3135 : </v>
      </c>
      <c r="E3140" s="365"/>
      <c r="F3140" s="365"/>
      <c r="G3140" s="365"/>
      <c r="H3140" s="365"/>
      <c r="I3140" s="365"/>
      <c r="J3140" s="365"/>
      <c r="K3140" s="417"/>
      <c r="L3140" s="407">
        <f t="shared" si="343"/>
        <v>0</v>
      </c>
      <c r="M3140" s="407">
        <f t="shared" si="340"/>
        <v>0</v>
      </c>
      <c r="N3140" s="407">
        <f t="shared" si="341"/>
        <v>0</v>
      </c>
      <c r="O3140" s="407">
        <f t="shared" si="342"/>
        <v>0</v>
      </c>
      <c r="P3140" s="411" t="str">
        <f t="shared" si="338"/>
        <v/>
      </c>
      <c r="Q3140" s="412" t="str">
        <f t="shared" si="339"/>
        <v/>
      </c>
      <c r="Z3140" s="364"/>
    </row>
    <row r="3141" spans="2:26">
      <c r="B3141" s="406">
        <v>3136</v>
      </c>
      <c r="C3141" s="364"/>
      <c r="D3141" s="364" t="str">
        <f t="shared" si="344"/>
        <v xml:space="preserve">#3136 : </v>
      </c>
      <c r="E3141" s="365"/>
      <c r="F3141" s="365"/>
      <c r="G3141" s="365"/>
      <c r="H3141" s="365"/>
      <c r="I3141" s="365"/>
      <c r="J3141" s="365"/>
      <c r="K3141" s="417"/>
      <c r="L3141" s="407">
        <f t="shared" si="343"/>
        <v>0</v>
      </c>
      <c r="M3141" s="407">
        <f t="shared" si="340"/>
        <v>0</v>
      </c>
      <c r="N3141" s="407">
        <f t="shared" si="341"/>
        <v>0</v>
      </c>
      <c r="O3141" s="407">
        <f t="shared" si="342"/>
        <v>0</v>
      </c>
      <c r="P3141" s="411" t="str">
        <f t="shared" si="338"/>
        <v/>
      </c>
      <c r="Q3141" s="412" t="str">
        <f t="shared" si="339"/>
        <v/>
      </c>
      <c r="Z3141" s="364"/>
    </row>
    <row r="3142" spans="2:26">
      <c r="B3142" s="406">
        <v>3137</v>
      </c>
      <c r="C3142" s="364"/>
      <c r="D3142" s="364" t="str">
        <f t="shared" si="344"/>
        <v xml:space="preserve">#3137 : </v>
      </c>
      <c r="E3142" s="365"/>
      <c r="F3142" s="365"/>
      <c r="G3142" s="365"/>
      <c r="H3142" s="365"/>
      <c r="I3142" s="365"/>
      <c r="J3142" s="365"/>
      <c r="K3142" s="417"/>
      <c r="L3142" s="407">
        <f t="shared" si="343"/>
        <v>0</v>
      </c>
      <c r="M3142" s="407">
        <f t="shared" si="340"/>
        <v>0</v>
      </c>
      <c r="N3142" s="407">
        <f t="shared" si="341"/>
        <v>0</v>
      </c>
      <c r="O3142" s="407">
        <f t="shared" si="342"/>
        <v>0</v>
      </c>
      <c r="P3142" s="411" t="str">
        <f t="shared" ref="P3142:P3205" si="345">IF(M3142&gt;N3142,"Match funding needs to be min 50%","")</f>
        <v/>
      </c>
      <c r="Q3142" s="412" t="str">
        <f t="shared" ref="Q3142:Q3205" si="346" xml:space="preserve">
IF(AND(E3142="Privately Rented Home",K3142&gt;=$L$3/0.7,L3142=$L$3),"",
IF(AND(E3142="Privately Rented Home",K3142&lt;$L$3/0.7,L3142=K3142*70%),"",
IF(AND(E3142="Privately Owned Home",K3142=L3142),"",
IF(AND(E3142="Social Home",K3142=(M3142+N3142)),"",
IF(AND(E3142="",K3142=0),"",
"Private Landlord contribution needs to be greater")))))</f>
        <v/>
      </c>
      <c r="Z3142" s="364"/>
    </row>
    <row r="3143" spans="2:26">
      <c r="B3143" s="406">
        <v>3138</v>
      </c>
      <c r="C3143" s="364"/>
      <c r="D3143" s="364" t="str">
        <f t="shared" si="344"/>
        <v xml:space="preserve">#3138 : </v>
      </c>
      <c r="E3143" s="365"/>
      <c r="F3143" s="365"/>
      <c r="G3143" s="365"/>
      <c r="H3143" s="365"/>
      <c r="I3143" s="365"/>
      <c r="J3143" s="365"/>
      <c r="K3143" s="417"/>
      <c r="L3143" s="407">
        <f t="shared" si="343"/>
        <v>0</v>
      </c>
      <c r="M3143" s="407">
        <f t="shared" ref="M3143:M3206" si="347">VALUE(
IF(AND(E3143="Social Home",K3143&gt;=$M$3/0.5),$M$3,
IF(AND(E3143="Social Home",K3143&lt;$M$3/0.5),K3143*50%,
"0")))</f>
        <v>0</v>
      </c>
      <c r="N3143" s="407">
        <f t="shared" ref="N3143:N3206" si="348">VALUE(IF(E3143="Social Home",K3143-M3143,0))</f>
        <v>0</v>
      </c>
      <c r="O3143" s="407">
        <f t="shared" ref="O3143:O3206" si="349">VALUE(IF(E3143="Privately Rented Home",K3143-L3143,0))</f>
        <v>0</v>
      </c>
      <c r="P3143" s="411" t="str">
        <f t="shared" si="345"/>
        <v/>
      </c>
      <c r="Q3143" s="412" t="str">
        <f t="shared" si="346"/>
        <v/>
      </c>
      <c r="Z3143" s="364"/>
    </row>
    <row r="3144" spans="2:26">
      <c r="B3144" s="406">
        <v>3139</v>
      </c>
      <c r="C3144" s="364"/>
      <c r="D3144" s="364" t="str">
        <f t="shared" si="344"/>
        <v xml:space="preserve">#3139 : </v>
      </c>
      <c r="E3144" s="365"/>
      <c r="F3144" s="365"/>
      <c r="G3144" s="365"/>
      <c r="H3144" s="365"/>
      <c r="I3144" s="365"/>
      <c r="J3144" s="365"/>
      <c r="K3144" s="417"/>
      <c r="L3144" s="407">
        <f t="shared" si="343"/>
        <v>0</v>
      </c>
      <c r="M3144" s="407">
        <f t="shared" si="347"/>
        <v>0</v>
      </c>
      <c r="N3144" s="407">
        <f t="shared" si="348"/>
        <v>0</v>
      </c>
      <c r="O3144" s="407">
        <f t="shared" si="349"/>
        <v>0</v>
      </c>
      <c r="P3144" s="411" t="str">
        <f t="shared" si="345"/>
        <v/>
      </c>
      <c r="Q3144" s="412" t="str">
        <f t="shared" si="346"/>
        <v/>
      </c>
      <c r="Z3144" s="364"/>
    </row>
    <row r="3145" spans="2:26">
      <c r="B3145" s="406">
        <v>3140</v>
      </c>
      <c r="C3145" s="364"/>
      <c r="D3145" s="364" t="str">
        <f t="shared" si="344"/>
        <v xml:space="preserve">#3140 : </v>
      </c>
      <c r="E3145" s="365"/>
      <c r="F3145" s="365"/>
      <c r="G3145" s="365"/>
      <c r="H3145" s="365"/>
      <c r="I3145" s="365"/>
      <c r="J3145" s="365"/>
      <c r="K3145" s="417"/>
      <c r="L3145" s="407">
        <f t="shared" ref="L3145:L3208" si="350">VALUE(
IF(AND(E3145="Privately Rented Home",K3145&gt;=$L$3/0.7),$L$3,
IF(AND(E3145="Privately Rented Home",K3145&lt;$L$3/0.7),K3145*0.7,
IF(AND(E3145="Privately Owned Home",K3145&gt;=0),K3145,
"0"))))</f>
        <v>0</v>
      </c>
      <c r="M3145" s="407">
        <f t="shared" si="347"/>
        <v>0</v>
      </c>
      <c r="N3145" s="407">
        <f t="shared" si="348"/>
        <v>0</v>
      </c>
      <c r="O3145" s="407">
        <f t="shared" si="349"/>
        <v>0</v>
      </c>
      <c r="P3145" s="411" t="str">
        <f t="shared" si="345"/>
        <v/>
      </c>
      <c r="Q3145" s="412" t="str">
        <f t="shared" si="346"/>
        <v/>
      </c>
      <c r="Z3145" s="364"/>
    </row>
    <row r="3146" spans="2:26">
      <c r="B3146" s="406">
        <v>3141</v>
      </c>
      <c r="C3146" s="364"/>
      <c r="D3146" s="364" t="str">
        <f t="shared" si="344"/>
        <v xml:space="preserve">#3141 : </v>
      </c>
      <c r="E3146" s="365"/>
      <c r="F3146" s="365"/>
      <c r="G3146" s="365"/>
      <c r="H3146" s="365"/>
      <c r="I3146" s="365"/>
      <c r="J3146" s="365"/>
      <c r="K3146" s="417"/>
      <c r="L3146" s="407">
        <f t="shared" si="350"/>
        <v>0</v>
      </c>
      <c r="M3146" s="407">
        <f t="shared" si="347"/>
        <v>0</v>
      </c>
      <c r="N3146" s="407">
        <f t="shared" si="348"/>
        <v>0</v>
      </c>
      <c r="O3146" s="407">
        <f t="shared" si="349"/>
        <v>0</v>
      </c>
      <c r="P3146" s="411" t="str">
        <f t="shared" si="345"/>
        <v/>
      </c>
      <c r="Q3146" s="412" t="str">
        <f t="shared" si="346"/>
        <v/>
      </c>
      <c r="Z3146" s="364"/>
    </row>
    <row r="3147" spans="2:26">
      <c r="B3147" s="406">
        <v>3142</v>
      </c>
      <c r="C3147" s="364"/>
      <c r="D3147" s="364" t="str">
        <f t="shared" si="344"/>
        <v xml:space="preserve">#3142 : </v>
      </c>
      <c r="E3147" s="365"/>
      <c r="F3147" s="365"/>
      <c r="G3147" s="365"/>
      <c r="H3147" s="365"/>
      <c r="I3147" s="365"/>
      <c r="J3147" s="365"/>
      <c r="K3147" s="417"/>
      <c r="L3147" s="407">
        <f t="shared" si="350"/>
        <v>0</v>
      </c>
      <c r="M3147" s="407">
        <f t="shared" si="347"/>
        <v>0</v>
      </c>
      <c r="N3147" s="407">
        <f t="shared" si="348"/>
        <v>0</v>
      </c>
      <c r="O3147" s="407">
        <f t="shared" si="349"/>
        <v>0</v>
      </c>
      <c r="P3147" s="411" t="str">
        <f t="shared" si="345"/>
        <v/>
      </c>
      <c r="Q3147" s="412" t="str">
        <f t="shared" si="346"/>
        <v/>
      </c>
      <c r="Z3147" s="364"/>
    </row>
    <row r="3148" spans="2:26">
      <c r="B3148" s="406">
        <v>3143</v>
      </c>
      <c r="C3148" s="364"/>
      <c r="D3148" s="364" t="str">
        <f t="shared" si="344"/>
        <v xml:space="preserve">#3143 : </v>
      </c>
      <c r="E3148" s="365"/>
      <c r="F3148" s="365"/>
      <c r="G3148" s="365"/>
      <c r="H3148" s="365"/>
      <c r="I3148" s="365"/>
      <c r="J3148" s="365"/>
      <c r="K3148" s="417"/>
      <c r="L3148" s="407">
        <f t="shared" si="350"/>
        <v>0</v>
      </c>
      <c r="M3148" s="407">
        <f t="shared" si="347"/>
        <v>0</v>
      </c>
      <c r="N3148" s="407">
        <f t="shared" si="348"/>
        <v>0</v>
      </c>
      <c r="O3148" s="407">
        <f t="shared" si="349"/>
        <v>0</v>
      </c>
      <c r="P3148" s="411" t="str">
        <f t="shared" si="345"/>
        <v/>
      </c>
      <c r="Q3148" s="412" t="str">
        <f t="shared" si="346"/>
        <v/>
      </c>
      <c r="Z3148" s="364"/>
    </row>
    <row r="3149" spans="2:26">
      <c r="B3149" s="406">
        <v>3144</v>
      </c>
      <c r="C3149" s="364"/>
      <c r="D3149" s="364" t="str">
        <f t="shared" si="344"/>
        <v xml:space="preserve">#3144 : </v>
      </c>
      <c r="E3149" s="365"/>
      <c r="F3149" s="365"/>
      <c r="G3149" s="365"/>
      <c r="H3149" s="365"/>
      <c r="I3149" s="365"/>
      <c r="J3149" s="365"/>
      <c r="K3149" s="417"/>
      <c r="L3149" s="407">
        <f t="shared" si="350"/>
        <v>0</v>
      </c>
      <c r="M3149" s="407">
        <f t="shared" si="347"/>
        <v>0</v>
      </c>
      <c r="N3149" s="407">
        <f t="shared" si="348"/>
        <v>0</v>
      </c>
      <c r="O3149" s="407">
        <f t="shared" si="349"/>
        <v>0</v>
      </c>
      <c r="P3149" s="411" t="str">
        <f t="shared" si="345"/>
        <v/>
      </c>
      <c r="Q3149" s="412" t="str">
        <f t="shared" si="346"/>
        <v/>
      </c>
      <c r="Z3149" s="364"/>
    </row>
    <row r="3150" spans="2:26">
      <c r="B3150" s="406">
        <v>3145</v>
      </c>
      <c r="C3150" s="364"/>
      <c r="D3150" s="364" t="str">
        <f t="shared" si="344"/>
        <v xml:space="preserve">#3145 : </v>
      </c>
      <c r="E3150" s="365"/>
      <c r="F3150" s="365"/>
      <c r="G3150" s="365"/>
      <c r="H3150" s="365"/>
      <c r="I3150" s="365"/>
      <c r="J3150" s="365"/>
      <c r="K3150" s="417"/>
      <c r="L3150" s="407">
        <f t="shared" si="350"/>
        <v>0</v>
      </c>
      <c r="M3150" s="407">
        <f t="shared" si="347"/>
        <v>0</v>
      </c>
      <c r="N3150" s="407">
        <f t="shared" si="348"/>
        <v>0</v>
      </c>
      <c r="O3150" s="407">
        <f t="shared" si="349"/>
        <v>0</v>
      </c>
      <c r="P3150" s="411" t="str">
        <f t="shared" si="345"/>
        <v/>
      </c>
      <c r="Q3150" s="412" t="str">
        <f t="shared" si="346"/>
        <v/>
      </c>
      <c r="Z3150" s="364"/>
    </row>
    <row r="3151" spans="2:26">
      <c r="B3151" s="406">
        <v>3146</v>
      </c>
      <c r="C3151" s="364"/>
      <c r="D3151" s="364" t="str">
        <f t="shared" si="344"/>
        <v xml:space="preserve">#3146 : </v>
      </c>
      <c r="E3151" s="365"/>
      <c r="F3151" s="365"/>
      <c r="G3151" s="365"/>
      <c r="H3151" s="365"/>
      <c r="I3151" s="365"/>
      <c r="J3151" s="365"/>
      <c r="K3151" s="417"/>
      <c r="L3151" s="407">
        <f t="shared" si="350"/>
        <v>0</v>
      </c>
      <c r="M3151" s="407">
        <f t="shared" si="347"/>
        <v>0</v>
      </c>
      <c r="N3151" s="407">
        <f t="shared" si="348"/>
        <v>0</v>
      </c>
      <c r="O3151" s="407">
        <f t="shared" si="349"/>
        <v>0</v>
      </c>
      <c r="P3151" s="411" t="str">
        <f t="shared" si="345"/>
        <v/>
      </c>
      <c r="Q3151" s="412" t="str">
        <f t="shared" si="346"/>
        <v/>
      </c>
      <c r="Z3151" s="364"/>
    </row>
    <row r="3152" spans="2:26">
      <c r="B3152" s="406">
        <v>3147</v>
      </c>
      <c r="C3152" s="364"/>
      <c r="D3152" s="364" t="str">
        <f t="shared" si="344"/>
        <v xml:space="preserve">#3147 : </v>
      </c>
      <c r="E3152" s="365"/>
      <c r="F3152" s="365"/>
      <c r="G3152" s="365"/>
      <c r="H3152" s="365"/>
      <c r="I3152" s="365"/>
      <c r="J3152" s="365"/>
      <c r="K3152" s="417"/>
      <c r="L3152" s="407">
        <f t="shared" si="350"/>
        <v>0</v>
      </c>
      <c r="M3152" s="407">
        <f t="shared" si="347"/>
        <v>0</v>
      </c>
      <c r="N3152" s="407">
        <f t="shared" si="348"/>
        <v>0</v>
      </c>
      <c r="O3152" s="407">
        <f t="shared" si="349"/>
        <v>0</v>
      </c>
      <c r="P3152" s="411" t="str">
        <f t="shared" si="345"/>
        <v/>
      </c>
      <c r="Q3152" s="412" t="str">
        <f t="shared" si="346"/>
        <v/>
      </c>
      <c r="Z3152" s="364"/>
    </row>
    <row r="3153" spans="2:26">
      <c r="B3153" s="406">
        <v>3148</v>
      </c>
      <c r="C3153" s="364"/>
      <c r="D3153" s="364" t="str">
        <f t="shared" si="344"/>
        <v xml:space="preserve">#3148 : </v>
      </c>
      <c r="E3153" s="365"/>
      <c r="F3153" s="365"/>
      <c r="G3153" s="365"/>
      <c r="H3153" s="365"/>
      <c r="I3153" s="365"/>
      <c r="J3153" s="365"/>
      <c r="K3153" s="417"/>
      <c r="L3153" s="407">
        <f t="shared" si="350"/>
        <v>0</v>
      </c>
      <c r="M3153" s="407">
        <f t="shared" si="347"/>
        <v>0</v>
      </c>
      <c r="N3153" s="407">
        <f t="shared" si="348"/>
        <v>0</v>
      </c>
      <c r="O3153" s="407">
        <f t="shared" si="349"/>
        <v>0</v>
      </c>
      <c r="P3153" s="411" t="str">
        <f t="shared" si="345"/>
        <v/>
      </c>
      <c r="Q3153" s="412" t="str">
        <f t="shared" si="346"/>
        <v/>
      </c>
      <c r="Z3153" s="364"/>
    </row>
    <row r="3154" spans="2:26">
      <c r="B3154" s="406">
        <v>3149</v>
      </c>
      <c r="C3154" s="364"/>
      <c r="D3154" s="364" t="str">
        <f t="shared" si="344"/>
        <v xml:space="preserve">#3149 : </v>
      </c>
      <c r="E3154" s="365"/>
      <c r="F3154" s="365"/>
      <c r="G3154" s="365"/>
      <c r="H3154" s="365"/>
      <c r="I3154" s="365"/>
      <c r="J3154" s="365"/>
      <c r="K3154" s="417"/>
      <c r="L3154" s="407">
        <f t="shared" si="350"/>
        <v>0</v>
      </c>
      <c r="M3154" s="407">
        <f t="shared" si="347"/>
        <v>0</v>
      </c>
      <c r="N3154" s="407">
        <f t="shared" si="348"/>
        <v>0</v>
      </c>
      <c r="O3154" s="407">
        <f t="shared" si="349"/>
        <v>0</v>
      </c>
      <c r="P3154" s="411" t="str">
        <f t="shared" si="345"/>
        <v/>
      </c>
      <c r="Q3154" s="412" t="str">
        <f t="shared" si="346"/>
        <v/>
      </c>
      <c r="Z3154" s="364"/>
    </row>
    <row r="3155" spans="2:26">
      <c r="B3155" s="406">
        <v>3150</v>
      </c>
      <c r="C3155" s="364"/>
      <c r="D3155" s="364" t="str">
        <f t="shared" si="344"/>
        <v xml:space="preserve">#3150 : </v>
      </c>
      <c r="E3155" s="365"/>
      <c r="F3155" s="365"/>
      <c r="G3155" s="365"/>
      <c r="H3155" s="365"/>
      <c r="I3155" s="365"/>
      <c r="J3155" s="365"/>
      <c r="K3155" s="417"/>
      <c r="L3155" s="407">
        <f t="shared" si="350"/>
        <v>0</v>
      </c>
      <c r="M3155" s="407">
        <f t="shared" si="347"/>
        <v>0</v>
      </c>
      <c r="N3155" s="407">
        <f t="shared" si="348"/>
        <v>0</v>
      </c>
      <c r="O3155" s="407">
        <f t="shared" si="349"/>
        <v>0</v>
      </c>
      <c r="P3155" s="411" t="str">
        <f t="shared" si="345"/>
        <v/>
      </c>
      <c r="Q3155" s="412" t="str">
        <f t="shared" si="346"/>
        <v/>
      </c>
      <c r="Z3155" s="364"/>
    </row>
    <row r="3156" spans="2:26">
      <c r="B3156" s="406">
        <v>3151</v>
      </c>
      <c r="C3156" s="364"/>
      <c r="D3156" s="364" t="str">
        <f t="shared" si="344"/>
        <v xml:space="preserve">#3151 : </v>
      </c>
      <c r="E3156" s="365"/>
      <c r="F3156" s="365"/>
      <c r="G3156" s="365"/>
      <c r="H3156" s="365"/>
      <c r="I3156" s="365"/>
      <c r="J3156" s="365"/>
      <c r="K3156" s="417"/>
      <c r="L3156" s="407">
        <f t="shared" si="350"/>
        <v>0</v>
      </c>
      <c r="M3156" s="407">
        <f t="shared" si="347"/>
        <v>0</v>
      </c>
      <c r="N3156" s="407">
        <f t="shared" si="348"/>
        <v>0</v>
      </c>
      <c r="O3156" s="407">
        <f t="shared" si="349"/>
        <v>0</v>
      </c>
      <c r="P3156" s="411" t="str">
        <f t="shared" si="345"/>
        <v/>
      </c>
      <c r="Q3156" s="412" t="str">
        <f t="shared" si="346"/>
        <v/>
      </c>
      <c r="Z3156" s="364"/>
    </row>
    <row r="3157" spans="2:26">
      <c r="B3157" s="406">
        <v>3152</v>
      </c>
      <c r="C3157" s="364"/>
      <c r="D3157" s="364" t="str">
        <f t="shared" si="344"/>
        <v xml:space="preserve">#3152 : </v>
      </c>
      <c r="E3157" s="365"/>
      <c r="F3157" s="365"/>
      <c r="G3157" s="365"/>
      <c r="H3157" s="365"/>
      <c r="I3157" s="365"/>
      <c r="J3157" s="365"/>
      <c r="K3157" s="417"/>
      <c r="L3157" s="407">
        <f t="shared" si="350"/>
        <v>0</v>
      </c>
      <c r="M3157" s="407">
        <f t="shared" si="347"/>
        <v>0</v>
      </c>
      <c r="N3157" s="407">
        <f t="shared" si="348"/>
        <v>0</v>
      </c>
      <c r="O3157" s="407">
        <f t="shared" si="349"/>
        <v>0</v>
      </c>
      <c r="P3157" s="411" t="str">
        <f t="shared" si="345"/>
        <v/>
      </c>
      <c r="Q3157" s="412" t="str">
        <f t="shared" si="346"/>
        <v/>
      </c>
      <c r="Z3157" s="364"/>
    </row>
    <row r="3158" spans="2:26">
      <c r="B3158" s="406">
        <v>3153</v>
      </c>
      <c r="C3158" s="364"/>
      <c r="D3158" s="364" t="str">
        <f t="shared" ref="D3158:D3221" si="351">"#"&amp;B3158&amp;" : "&amp;C3158</f>
        <v xml:space="preserve">#3153 : </v>
      </c>
      <c r="E3158" s="365"/>
      <c r="F3158" s="365"/>
      <c r="G3158" s="365"/>
      <c r="H3158" s="365"/>
      <c r="I3158" s="365"/>
      <c r="J3158" s="365"/>
      <c r="K3158" s="417"/>
      <c r="L3158" s="407">
        <f t="shared" si="350"/>
        <v>0</v>
      </c>
      <c r="M3158" s="407">
        <f t="shared" si="347"/>
        <v>0</v>
      </c>
      <c r="N3158" s="407">
        <f t="shared" si="348"/>
        <v>0</v>
      </c>
      <c r="O3158" s="407">
        <f t="shared" si="349"/>
        <v>0</v>
      </c>
      <c r="P3158" s="411" t="str">
        <f t="shared" si="345"/>
        <v/>
      </c>
      <c r="Q3158" s="412" t="str">
        <f t="shared" si="346"/>
        <v/>
      </c>
      <c r="Z3158" s="364"/>
    </row>
    <row r="3159" spans="2:26">
      <c r="B3159" s="406">
        <v>3154</v>
      </c>
      <c r="C3159" s="364"/>
      <c r="D3159" s="364" t="str">
        <f t="shared" si="351"/>
        <v xml:space="preserve">#3154 : </v>
      </c>
      <c r="E3159" s="365"/>
      <c r="F3159" s="365"/>
      <c r="G3159" s="365"/>
      <c r="H3159" s="365"/>
      <c r="I3159" s="365"/>
      <c r="J3159" s="365"/>
      <c r="K3159" s="417"/>
      <c r="L3159" s="407">
        <f t="shared" si="350"/>
        <v>0</v>
      </c>
      <c r="M3159" s="407">
        <f t="shared" si="347"/>
        <v>0</v>
      </c>
      <c r="N3159" s="407">
        <f t="shared" si="348"/>
        <v>0</v>
      </c>
      <c r="O3159" s="407">
        <f t="shared" si="349"/>
        <v>0</v>
      </c>
      <c r="P3159" s="411" t="str">
        <f t="shared" si="345"/>
        <v/>
      </c>
      <c r="Q3159" s="412" t="str">
        <f t="shared" si="346"/>
        <v/>
      </c>
      <c r="Z3159" s="364"/>
    </row>
    <row r="3160" spans="2:26">
      <c r="B3160" s="406">
        <v>3155</v>
      </c>
      <c r="C3160" s="364"/>
      <c r="D3160" s="364" t="str">
        <f t="shared" si="351"/>
        <v xml:space="preserve">#3155 : </v>
      </c>
      <c r="E3160" s="365"/>
      <c r="F3160" s="365"/>
      <c r="G3160" s="365"/>
      <c r="H3160" s="365"/>
      <c r="I3160" s="365"/>
      <c r="J3160" s="365"/>
      <c r="K3160" s="417"/>
      <c r="L3160" s="407">
        <f t="shared" si="350"/>
        <v>0</v>
      </c>
      <c r="M3160" s="407">
        <f t="shared" si="347"/>
        <v>0</v>
      </c>
      <c r="N3160" s="407">
        <f t="shared" si="348"/>
        <v>0</v>
      </c>
      <c r="O3160" s="407">
        <f t="shared" si="349"/>
        <v>0</v>
      </c>
      <c r="P3160" s="411" t="str">
        <f t="shared" si="345"/>
        <v/>
      </c>
      <c r="Q3160" s="412" t="str">
        <f t="shared" si="346"/>
        <v/>
      </c>
      <c r="Z3160" s="364"/>
    </row>
    <row r="3161" spans="2:26">
      <c r="B3161" s="406">
        <v>3156</v>
      </c>
      <c r="C3161" s="364"/>
      <c r="D3161" s="364" t="str">
        <f t="shared" si="351"/>
        <v xml:space="preserve">#3156 : </v>
      </c>
      <c r="E3161" s="365"/>
      <c r="F3161" s="365"/>
      <c r="G3161" s="365"/>
      <c r="H3161" s="365"/>
      <c r="I3161" s="365"/>
      <c r="J3161" s="365"/>
      <c r="K3161" s="417"/>
      <c r="L3161" s="407">
        <f t="shared" si="350"/>
        <v>0</v>
      </c>
      <c r="M3161" s="407">
        <f t="shared" si="347"/>
        <v>0</v>
      </c>
      <c r="N3161" s="407">
        <f t="shared" si="348"/>
        <v>0</v>
      </c>
      <c r="O3161" s="407">
        <f t="shared" si="349"/>
        <v>0</v>
      </c>
      <c r="P3161" s="411" t="str">
        <f t="shared" si="345"/>
        <v/>
      </c>
      <c r="Q3161" s="412" t="str">
        <f t="shared" si="346"/>
        <v/>
      </c>
      <c r="Z3161" s="364"/>
    </row>
    <row r="3162" spans="2:26">
      <c r="B3162" s="406">
        <v>3157</v>
      </c>
      <c r="C3162" s="364"/>
      <c r="D3162" s="364" t="str">
        <f t="shared" si="351"/>
        <v xml:space="preserve">#3157 : </v>
      </c>
      <c r="E3162" s="365"/>
      <c r="F3162" s="365"/>
      <c r="G3162" s="365"/>
      <c r="H3162" s="365"/>
      <c r="I3162" s="365"/>
      <c r="J3162" s="365"/>
      <c r="K3162" s="417"/>
      <c r="L3162" s="407">
        <f t="shared" si="350"/>
        <v>0</v>
      </c>
      <c r="M3162" s="407">
        <f t="shared" si="347"/>
        <v>0</v>
      </c>
      <c r="N3162" s="407">
        <f t="shared" si="348"/>
        <v>0</v>
      </c>
      <c r="O3162" s="407">
        <f t="shared" si="349"/>
        <v>0</v>
      </c>
      <c r="P3162" s="411" t="str">
        <f t="shared" si="345"/>
        <v/>
      </c>
      <c r="Q3162" s="412" t="str">
        <f t="shared" si="346"/>
        <v/>
      </c>
      <c r="Z3162" s="364"/>
    </row>
    <row r="3163" spans="2:26">
      <c r="B3163" s="406">
        <v>3158</v>
      </c>
      <c r="C3163" s="364"/>
      <c r="D3163" s="364" t="str">
        <f t="shared" si="351"/>
        <v xml:space="preserve">#3158 : </v>
      </c>
      <c r="E3163" s="365"/>
      <c r="F3163" s="365"/>
      <c r="G3163" s="365"/>
      <c r="H3163" s="365"/>
      <c r="I3163" s="365"/>
      <c r="J3163" s="365"/>
      <c r="K3163" s="417"/>
      <c r="L3163" s="407">
        <f t="shared" si="350"/>
        <v>0</v>
      </c>
      <c r="M3163" s="407">
        <f t="shared" si="347"/>
        <v>0</v>
      </c>
      <c r="N3163" s="407">
        <f t="shared" si="348"/>
        <v>0</v>
      </c>
      <c r="O3163" s="407">
        <f t="shared" si="349"/>
        <v>0</v>
      </c>
      <c r="P3163" s="411" t="str">
        <f t="shared" si="345"/>
        <v/>
      </c>
      <c r="Q3163" s="412" t="str">
        <f t="shared" si="346"/>
        <v/>
      </c>
      <c r="Z3163" s="364"/>
    </row>
    <row r="3164" spans="2:26">
      <c r="B3164" s="406">
        <v>3159</v>
      </c>
      <c r="C3164" s="364"/>
      <c r="D3164" s="364" t="str">
        <f t="shared" si="351"/>
        <v xml:space="preserve">#3159 : </v>
      </c>
      <c r="E3164" s="365"/>
      <c r="F3164" s="365"/>
      <c r="G3164" s="365"/>
      <c r="H3164" s="365"/>
      <c r="I3164" s="365"/>
      <c r="J3164" s="365"/>
      <c r="K3164" s="417"/>
      <c r="L3164" s="407">
        <f t="shared" si="350"/>
        <v>0</v>
      </c>
      <c r="M3164" s="407">
        <f t="shared" si="347"/>
        <v>0</v>
      </c>
      <c r="N3164" s="407">
        <f t="shared" si="348"/>
        <v>0</v>
      </c>
      <c r="O3164" s="407">
        <f t="shared" si="349"/>
        <v>0</v>
      </c>
      <c r="P3164" s="411" t="str">
        <f t="shared" si="345"/>
        <v/>
      </c>
      <c r="Q3164" s="412" t="str">
        <f t="shared" si="346"/>
        <v/>
      </c>
      <c r="Z3164" s="364"/>
    </row>
    <row r="3165" spans="2:26">
      <c r="B3165" s="406">
        <v>3160</v>
      </c>
      <c r="C3165" s="364"/>
      <c r="D3165" s="364" t="str">
        <f t="shared" si="351"/>
        <v xml:space="preserve">#3160 : </v>
      </c>
      <c r="E3165" s="365"/>
      <c r="F3165" s="365"/>
      <c r="G3165" s="365"/>
      <c r="H3165" s="365"/>
      <c r="I3165" s="365"/>
      <c r="J3165" s="365"/>
      <c r="K3165" s="417"/>
      <c r="L3165" s="407">
        <f t="shared" si="350"/>
        <v>0</v>
      </c>
      <c r="M3165" s="407">
        <f t="shared" si="347"/>
        <v>0</v>
      </c>
      <c r="N3165" s="407">
        <f t="shared" si="348"/>
        <v>0</v>
      </c>
      <c r="O3165" s="407">
        <f t="shared" si="349"/>
        <v>0</v>
      </c>
      <c r="P3165" s="411" t="str">
        <f t="shared" si="345"/>
        <v/>
      </c>
      <c r="Q3165" s="412" t="str">
        <f t="shared" si="346"/>
        <v/>
      </c>
      <c r="Z3165" s="364"/>
    </row>
    <row r="3166" spans="2:26">
      <c r="B3166" s="406">
        <v>3161</v>
      </c>
      <c r="C3166" s="364"/>
      <c r="D3166" s="364" t="str">
        <f t="shared" si="351"/>
        <v xml:space="preserve">#3161 : </v>
      </c>
      <c r="E3166" s="365"/>
      <c r="F3166" s="365"/>
      <c r="G3166" s="365"/>
      <c r="H3166" s="365"/>
      <c r="I3166" s="365"/>
      <c r="J3166" s="365"/>
      <c r="K3166" s="417"/>
      <c r="L3166" s="407">
        <f t="shared" si="350"/>
        <v>0</v>
      </c>
      <c r="M3166" s="407">
        <f t="shared" si="347"/>
        <v>0</v>
      </c>
      <c r="N3166" s="407">
        <f t="shared" si="348"/>
        <v>0</v>
      </c>
      <c r="O3166" s="407">
        <f t="shared" si="349"/>
        <v>0</v>
      </c>
      <c r="P3166" s="411" t="str">
        <f t="shared" si="345"/>
        <v/>
      </c>
      <c r="Q3166" s="412" t="str">
        <f t="shared" si="346"/>
        <v/>
      </c>
      <c r="Z3166" s="364"/>
    </row>
    <row r="3167" spans="2:26">
      <c r="B3167" s="406">
        <v>3162</v>
      </c>
      <c r="C3167" s="364"/>
      <c r="D3167" s="364" t="str">
        <f t="shared" si="351"/>
        <v xml:space="preserve">#3162 : </v>
      </c>
      <c r="E3167" s="365"/>
      <c r="F3167" s="365"/>
      <c r="G3167" s="365"/>
      <c r="H3167" s="365"/>
      <c r="I3167" s="365"/>
      <c r="J3167" s="365"/>
      <c r="K3167" s="417"/>
      <c r="L3167" s="407">
        <f t="shared" si="350"/>
        <v>0</v>
      </c>
      <c r="M3167" s="407">
        <f t="shared" si="347"/>
        <v>0</v>
      </c>
      <c r="N3167" s="407">
        <f t="shared" si="348"/>
        <v>0</v>
      </c>
      <c r="O3167" s="407">
        <f t="shared" si="349"/>
        <v>0</v>
      </c>
      <c r="P3167" s="411" t="str">
        <f t="shared" si="345"/>
        <v/>
      </c>
      <c r="Q3167" s="412" t="str">
        <f t="shared" si="346"/>
        <v/>
      </c>
      <c r="Z3167" s="364"/>
    </row>
    <row r="3168" spans="2:26">
      <c r="B3168" s="406">
        <v>3163</v>
      </c>
      <c r="C3168" s="364"/>
      <c r="D3168" s="364" t="str">
        <f t="shared" si="351"/>
        <v xml:space="preserve">#3163 : </v>
      </c>
      <c r="E3168" s="365"/>
      <c r="F3168" s="365"/>
      <c r="G3168" s="365"/>
      <c r="H3168" s="365"/>
      <c r="I3168" s="365"/>
      <c r="J3168" s="365"/>
      <c r="K3168" s="417"/>
      <c r="L3168" s="407">
        <f t="shared" si="350"/>
        <v>0</v>
      </c>
      <c r="M3168" s="407">
        <f t="shared" si="347"/>
        <v>0</v>
      </c>
      <c r="N3168" s="407">
        <f t="shared" si="348"/>
        <v>0</v>
      </c>
      <c r="O3168" s="407">
        <f t="shared" si="349"/>
        <v>0</v>
      </c>
      <c r="P3168" s="411" t="str">
        <f t="shared" si="345"/>
        <v/>
      </c>
      <c r="Q3168" s="412" t="str">
        <f t="shared" si="346"/>
        <v/>
      </c>
      <c r="Z3168" s="364"/>
    </row>
    <row r="3169" spans="2:26">
      <c r="B3169" s="406">
        <v>3164</v>
      </c>
      <c r="C3169" s="364"/>
      <c r="D3169" s="364" t="str">
        <f t="shared" si="351"/>
        <v xml:space="preserve">#3164 : </v>
      </c>
      <c r="E3169" s="365"/>
      <c r="F3169" s="365"/>
      <c r="G3169" s="365"/>
      <c r="H3169" s="365"/>
      <c r="I3169" s="365"/>
      <c r="J3169" s="365"/>
      <c r="K3169" s="417"/>
      <c r="L3169" s="407">
        <f t="shared" si="350"/>
        <v>0</v>
      </c>
      <c r="M3169" s="407">
        <f t="shared" si="347"/>
        <v>0</v>
      </c>
      <c r="N3169" s="407">
        <f t="shared" si="348"/>
        <v>0</v>
      </c>
      <c r="O3169" s="407">
        <f t="shared" si="349"/>
        <v>0</v>
      </c>
      <c r="P3169" s="411" t="str">
        <f t="shared" si="345"/>
        <v/>
      </c>
      <c r="Q3169" s="412" t="str">
        <f t="shared" si="346"/>
        <v/>
      </c>
      <c r="Z3169" s="364"/>
    </row>
    <row r="3170" spans="2:26">
      <c r="B3170" s="406">
        <v>3165</v>
      </c>
      <c r="C3170" s="364"/>
      <c r="D3170" s="364" t="str">
        <f t="shared" si="351"/>
        <v xml:space="preserve">#3165 : </v>
      </c>
      <c r="E3170" s="365"/>
      <c r="F3170" s="365"/>
      <c r="G3170" s="365"/>
      <c r="H3170" s="365"/>
      <c r="I3170" s="365"/>
      <c r="J3170" s="365"/>
      <c r="K3170" s="417"/>
      <c r="L3170" s="407">
        <f t="shared" si="350"/>
        <v>0</v>
      </c>
      <c r="M3170" s="407">
        <f t="shared" si="347"/>
        <v>0</v>
      </c>
      <c r="N3170" s="407">
        <f t="shared" si="348"/>
        <v>0</v>
      </c>
      <c r="O3170" s="407">
        <f t="shared" si="349"/>
        <v>0</v>
      </c>
      <c r="P3170" s="411" t="str">
        <f t="shared" si="345"/>
        <v/>
      </c>
      <c r="Q3170" s="412" t="str">
        <f t="shared" si="346"/>
        <v/>
      </c>
      <c r="Z3170" s="364"/>
    </row>
    <row r="3171" spans="2:26">
      <c r="B3171" s="406">
        <v>3166</v>
      </c>
      <c r="C3171" s="364"/>
      <c r="D3171" s="364" t="str">
        <f t="shared" si="351"/>
        <v xml:space="preserve">#3166 : </v>
      </c>
      <c r="E3171" s="365"/>
      <c r="F3171" s="365"/>
      <c r="G3171" s="365"/>
      <c r="H3171" s="365"/>
      <c r="I3171" s="365"/>
      <c r="J3171" s="365"/>
      <c r="K3171" s="417"/>
      <c r="L3171" s="407">
        <f t="shared" si="350"/>
        <v>0</v>
      </c>
      <c r="M3171" s="407">
        <f t="shared" si="347"/>
        <v>0</v>
      </c>
      <c r="N3171" s="407">
        <f t="shared" si="348"/>
        <v>0</v>
      </c>
      <c r="O3171" s="407">
        <f t="shared" si="349"/>
        <v>0</v>
      </c>
      <c r="P3171" s="411" t="str">
        <f t="shared" si="345"/>
        <v/>
      </c>
      <c r="Q3171" s="412" t="str">
        <f t="shared" si="346"/>
        <v/>
      </c>
      <c r="Z3171" s="364"/>
    </row>
    <row r="3172" spans="2:26">
      <c r="B3172" s="406">
        <v>3167</v>
      </c>
      <c r="C3172" s="364"/>
      <c r="D3172" s="364" t="str">
        <f t="shared" si="351"/>
        <v xml:space="preserve">#3167 : </v>
      </c>
      <c r="E3172" s="365"/>
      <c r="F3172" s="365"/>
      <c r="G3172" s="365"/>
      <c r="H3172" s="365"/>
      <c r="I3172" s="365"/>
      <c r="J3172" s="365"/>
      <c r="K3172" s="417"/>
      <c r="L3172" s="407">
        <f t="shared" si="350"/>
        <v>0</v>
      </c>
      <c r="M3172" s="407">
        <f t="shared" si="347"/>
        <v>0</v>
      </c>
      <c r="N3172" s="407">
        <f t="shared" si="348"/>
        <v>0</v>
      </c>
      <c r="O3172" s="407">
        <f t="shared" si="349"/>
        <v>0</v>
      </c>
      <c r="P3172" s="411" t="str">
        <f t="shared" si="345"/>
        <v/>
      </c>
      <c r="Q3172" s="412" t="str">
        <f t="shared" si="346"/>
        <v/>
      </c>
      <c r="Z3172" s="364"/>
    </row>
    <row r="3173" spans="2:26">
      <c r="B3173" s="406">
        <v>3168</v>
      </c>
      <c r="C3173" s="364"/>
      <c r="D3173" s="364" t="str">
        <f t="shared" si="351"/>
        <v xml:space="preserve">#3168 : </v>
      </c>
      <c r="E3173" s="365"/>
      <c r="F3173" s="365"/>
      <c r="G3173" s="365"/>
      <c r="H3173" s="365"/>
      <c r="I3173" s="365"/>
      <c r="J3173" s="365"/>
      <c r="K3173" s="417"/>
      <c r="L3173" s="407">
        <f t="shared" si="350"/>
        <v>0</v>
      </c>
      <c r="M3173" s="407">
        <f t="shared" si="347"/>
        <v>0</v>
      </c>
      <c r="N3173" s="407">
        <f t="shared" si="348"/>
        <v>0</v>
      </c>
      <c r="O3173" s="407">
        <f t="shared" si="349"/>
        <v>0</v>
      </c>
      <c r="P3173" s="411" t="str">
        <f t="shared" si="345"/>
        <v/>
      </c>
      <c r="Q3173" s="412" t="str">
        <f t="shared" si="346"/>
        <v/>
      </c>
      <c r="Z3173" s="364"/>
    </row>
    <row r="3174" spans="2:26">
      <c r="B3174" s="406">
        <v>3169</v>
      </c>
      <c r="C3174" s="364"/>
      <c r="D3174" s="364" t="str">
        <f t="shared" si="351"/>
        <v xml:space="preserve">#3169 : </v>
      </c>
      <c r="E3174" s="365"/>
      <c r="F3174" s="365"/>
      <c r="G3174" s="365"/>
      <c r="H3174" s="365"/>
      <c r="I3174" s="365"/>
      <c r="J3174" s="365"/>
      <c r="K3174" s="417"/>
      <c r="L3174" s="407">
        <f t="shared" si="350"/>
        <v>0</v>
      </c>
      <c r="M3174" s="407">
        <f t="shared" si="347"/>
        <v>0</v>
      </c>
      <c r="N3174" s="407">
        <f t="shared" si="348"/>
        <v>0</v>
      </c>
      <c r="O3174" s="407">
        <f t="shared" si="349"/>
        <v>0</v>
      </c>
      <c r="P3174" s="411" t="str">
        <f t="shared" si="345"/>
        <v/>
      </c>
      <c r="Q3174" s="412" t="str">
        <f t="shared" si="346"/>
        <v/>
      </c>
      <c r="Z3174" s="364"/>
    </row>
    <row r="3175" spans="2:26">
      <c r="B3175" s="406">
        <v>3170</v>
      </c>
      <c r="C3175" s="364"/>
      <c r="D3175" s="364" t="str">
        <f t="shared" si="351"/>
        <v xml:space="preserve">#3170 : </v>
      </c>
      <c r="E3175" s="365"/>
      <c r="F3175" s="365"/>
      <c r="G3175" s="365"/>
      <c r="H3175" s="365"/>
      <c r="I3175" s="365"/>
      <c r="J3175" s="365"/>
      <c r="K3175" s="417"/>
      <c r="L3175" s="407">
        <f t="shared" si="350"/>
        <v>0</v>
      </c>
      <c r="M3175" s="407">
        <f t="shared" si="347"/>
        <v>0</v>
      </c>
      <c r="N3175" s="407">
        <f t="shared" si="348"/>
        <v>0</v>
      </c>
      <c r="O3175" s="407">
        <f t="shared" si="349"/>
        <v>0</v>
      </c>
      <c r="P3175" s="411" t="str">
        <f t="shared" si="345"/>
        <v/>
      </c>
      <c r="Q3175" s="412" t="str">
        <f t="shared" si="346"/>
        <v/>
      </c>
      <c r="Z3175" s="364"/>
    </row>
    <row r="3176" spans="2:26">
      <c r="B3176" s="406">
        <v>3171</v>
      </c>
      <c r="C3176" s="364"/>
      <c r="D3176" s="364" t="str">
        <f t="shared" si="351"/>
        <v xml:space="preserve">#3171 : </v>
      </c>
      <c r="E3176" s="365"/>
      <c r="F3176" s="365"/>
      <c r="G3176" s="365"/>
      <c r="H3176" s="365"/>
      <c r="I3176" s="365"/>
      <c r="J3176" s="365"/>
      <c r="K3176" s="417"/>
      <c r="L3176" s="407">
        <f t="shared" si="350"/>
        <v>0</v>
      </c>
      <c r="M3176" s="407">
        <f t="shared" si="347"/>
        <v>0</v>
      </c>
      <c r="N3176" s="407">
        <f t="shared" si="348"/>
        <v>0</v>
      </c>
      <c r="O3176" s="407">
        <f t="shared" si="349"/>
        <v>0</v>
      </c>
      <c r="P3176" s="411" t="str">
        <f t="shared" si="345"/>
        <v/>
      </c>
      <c r="Q3176" s="412" t="str">
        <f t="shared" si="346"/>
        <v/>
      </c>
      <c r="Z3176" s="364"/>
    </row>
    <row r="3177" spans="2:26">
      <c r="B3177" s="406">
        <v>3172</v>
      </c>
      <c r="C3177" s="364"/>
      <c r="D3177" s="364" t="str">
        <f t="shared" si="351"/>
        <v xml:space="preserve">#3172 : </v>
      </c>
      <c r="E3177" s="365"/>
      <c r="F3177" s="365"/>
      <c r="G3177" s="365"/>
      <c r="H3177" s="365"/>
      <c r="I3177" s="365"/>
      <c r="J3177" s="365"/>
      <c r="K3177" s="417"/>
      <c r="L3177" s="407">
        <f t="shared" si="350"/>
        <v>0</v>
      </c>
      <c r="M3177" s="407">
        <f t="shared" si="347"/>
        <v>0</v>
      </c>
      <c r="N3177" s="407">
        <f t="shared" si="348"/>
        <v>0</v>
      </c>
      <c r="O3177" s="407">
        <f t="shared" si="349"/>
        <v>0</v>
      </c>
      <c r="P3177" s="411" t="str">
        <f t="shared" si="345"/>
        <v/>
      </c>
      <c r="Q3177" s="412" t="str">
        <f t="shared" si="346"/>
        <v/>
      </c>
      <c r="Z3177" s="364"/>
    </row>
    <row r="3178" spans="2:26">
      <c r="B3178" s="406">
        <v>3173</v>
      </c>
      <c r="C3178" s="364"/>
      <c r="D3178" s="364" t="str">
        <f t="shared" si="351"/>
        <v xml:space="preserve">#3173 : </v>
      </c>
      <c r="E3178" s="365"/>
      <c r="F3178" s="365"/>
      <c r="G3178" s="365"/>
      <c r="H3178" s="365"/>
      <c r="I3178" s="365"/>
      <c r="J3178" s="365"/>
      <c r="K3178" s="417"/>
      <c r="L3178" s="407">
        <f t="shared" si="350"/>
        <v>0</v>
      </c>
      <c r="M3178" s="407">
        <f t="shared" si="347"/>
        <v>0</v>
      </c>
      <c r="N3178" s="407">
        <f t="shared" si="348"/>
        <v>0</v>
      </c>
      <c r="O3178" s="407">
        <f t="shared" si="349"/>
        <v>0</v>
      </c>
      <c r="P3178" s="411" t="str">
        <f t="shared" si="345"/>
        <v/>
      </c>
      <c r="Q3178" s="412" t="str">
        <f t="shared" si="346"/>
        <v/>
      </c>
      <c r="Z3178" s="364"/>
    </row>
    <row r="3179" spans="2:26">
      <c r="B3179" s="406">
        <v>3174</v>
      </c>
      <c r="C3179" s="364"/>
      <c r="D3179" s="364" t="str">
        <f t="shared" si="351"/>
        <v xml:space="preserve">#3174 : </v>
      </c>
      <c r="E3179" s="365"/>
      <c r="F3179" s="365"/>
      <c r="G3179" s="365"/>
      <c r="H3179" s="365"/>
      <c r="I3179" s="365"/>
      <c r="J3179" s="365"/>
      <c r="K3179" s="417"/>
      <c r="L3179" s="407">
        <f t="shared" si="350"/>
        <v>0</v>
      </c>
      <c r="M3179" s="407">
        <f t="shared" si="347"/>
        <v>0</v>
      </c>
      <c r="N3179" s="407">
        <f t="shared" si="348"/>
        <v>0</v>
      </c>
      <c r="O3179" s="407">
        <f t="shared" si="349"/>
        <v>0</v>
      </c>
      <c r="P3179" s="411" t="str">
        <f t="shared" si="345"/>
        <v/>
      </c>
      <c r="Q3179" s="412" t="str">
        <f t="shared" si="346"/>
        <v/>
      </c>
      <c r="Z3179" s="364"/>
    </row>
    <row r="3180" spans="2:26">
      <c r="B3180" s="406">
        <v>3175</v>
      </c>
      <c r="C3180" s="364"/>
      <c r="D3180" s="364" t="str">
        <f t="shared" si="351"/>
        <v xml:space="preserve">#3175 : </v>
      </c>
      <c r="E3180" s="365"/>
      <c r="F3180" s="365"/>
      <c r="G3180" s="365"/>
      <c r="H3180" s="365"/>
      <c r="I3180" s="365"/>
      <c r="J3180" s="365"/>
      <c r="K3180" s="417"/>
      <c r="L3180" s="407">
        <f t="shared" si="350"/>
        <v>0</v>
      </c>
      <c r="M3180" s="407">
        <f t="shared" si="347"/>
        <v>0</v>
      </c>
      <c r="N3180" s="407">
        <f t="shared" si="348"/>
        <v>0</v>
      </c>
      <c r="O3180" s="407">
        <f t="shared" si="349"/>
        <v>0</v>
      </c>
      <c r="P3180" s="411" t="str">
        <f t="shared" si="345"/>
        <v/>
      </c>
      <c r="Q3180" s="412" t="str">
        <f t="shared" si="346"/>
        <v/>
      </c>
      <c r="Z3180" s="364"/>
    </row>
    <row r="3181" spans="2:26">
      <c r="B3181" s="406">
        <v>3176</v>
      </c>
      <c r="C3181" s="364"/>
      <c r="D3181" s="364" t="str">
        <f t="shared" si="351"/>
        <v xml:space="preserve">#3176 : </v>
      </c>
      <c r="E3181" s="365"/>
      <c r="F3181" s="365"/>
      <c r="G3181" s="365"/>
      <c r="H3181" s="365"/>
      <c r="I3181" s="365"/>
      <c r="J3181" s="365"/>
      <c r="K3181" s="417"/>
      <c r="L3181" s="407">
        <f t="shared" si="350"/>
        <v>0</v>
      </c>
      <c r="M3181" s="407">
        <f t="shared" si="347"/>
        <v>0</v>
      </c>
      <c r="N3181" s="407">
        <f t="shared" si="348"/>
        <v>0</v>
      </c>
      <c r="O3181" s="407">
        <f t="shared" si="349"/>
        <v>0</v>
      </c>
      <c r="P3181" s="411" t="str">
        <f t="shared" si="345"/>
        <v/>
      </c>
      <c r="Q3181" s="412" t="str">
        <f t="shared" si="346"/>
        <v/>
      </c>
      <c r="Z3181" s="364"/>
    </row>
    <row r="3182" spans="2:26">
      <c r="B3182" s="406">
        <v>3177</v>
      </c>
      <c r="C3182" s="364"/>
      <c r="D3182" s="364" t="str">
        <f t="shared" si="351"/>
        <v xml:space="preserve">#3177 : </v>
      </c>
      <c r="E3182" s="365"/>
      <c r="F3182" s="365"/>
      <c r="G3182" s="365"/>
      <c r="H3182" s="365"/>
      <c r="I3182" s="365"/>
      <c r="J3182" s="365"/>
      <c r="K3182" s="417"/>
      <c r="L3182" s="407">
        <f t="shared" si="350"/>
        <v>0</v>
      </c>
      <c r="M3182" s="407">
        <f t="shared" si="347"/>
        <v>0</v>
      </c>
      <c r="N3182" s="407">
        <f t="shared" si="348"/>
        <v>0</v>
      </c>
      <c r="O3182" s="407">
        <f t="shared" si="349"/>
        <v>0</v>
      </c>
      <c r="P3182" s="411" t="str">
        <f t="shared" si="345"/>
        <v/>
      </c>
      <c r="Q3182" s="412" t="str">
        <f t="shared" si="346"/>
        <v/>
      </c>
      <c r="Z3182" s="364"/>
    </row>
    <row r="3183" spans="2:26">
      <c r="B3183" s="406">
        <v>3178</v>
      </c>
      <c r="C3183" s="364"/>
      <c r="D3183" s="364" t="str">
        <f t="shared" si="351"/>
        <v xml:space="preserve">#3178 : </v>
      </c>
      <c r="E3183" s="365"/>
      <c r="F3183" s="365"/>
      <c r="G3183" s="365"/>
      <c r="H3183" s="365"/>
      <c r="I3183" s="365"/>
      <c r="J3183" s="365"/>
      <c r="K3183" s="417"/>
      <c r="L3183" s="407">
        <f t="shared" si="350"/>
        <v>0</v>
      </c>
      <c r="M3183" s="407">
        <f t="shared" si="347"/>
        <v>0</v>
      </c>
      <c r="N3183" s="407">
        <f t="shared" si="348"/>
        <v>0</v>
      </c>
      <c r="O3183" s="407">
        <f t="shared" si="349"/>
        <v>0</v>
      </c>
      <c r="P3183" s="411" t="str">
        <f t="shared" si="345"/>
        <v/>
      </c>
      <c r="Q3183" s="412" t="str">
        <f t="shared" si="346"/>
        <v/>
      </c>
      <c r="Z3183" s="364"/>
    </row>
    <row r="3184" spans="2:26">
      <c r="B3184" s="406">
        <v>3179</v>
      </c>
      <c r="C3184" s="364"/>
      <c r="D3184" s="364" t="str">
        <f t="shared" si="351"/>
        <v xml:space="preserve">#3179 : </v>
      </c>
      <c r="E3184" s="365"/>
      <c r="F3184" s="365"/>
      <c r="G3184" s="365"/>
      <c r="H3184" s="365"/>
      <c r="I3184" s="365"/>
      <c r="J3184" s="365"/>
      <c r="K3184" s="417"/>
      <c r="L3184" s="407">
        <f t="shared" si="350"/>
        <v>0</v>
      </c>
      <c r="M3184" s="407">
        <f t="shared" si="347"/>
        <v>0</v>
      </c>
      <c r="N3184" s="407">
        <f t="shared" si="348"/>
        <v>0</v>
      </c>
      <c r="O3184" s="407">
        <f t="shared" si="349"/>
        <v>0</v>
      </c>
      <c r="P3184" s="411" t="str">
        <f t="shared" si="345"/>
        <v/>
      </c>
      <c r="Q3184" s="412" t="str">
        <f t="shared" si="346"/>
        <v/>
      </c>
      <c r="Z3184" s="364"/>
    </row>
    <row r="3185" spans="2:26">
      <c r="B3185" s="406">
        <v>3180</v>
      </c>
      <c r="C3185" s="364"/>
      <c r="D3185" s="364" t="str">
        <f t="shared" si="351"/>
        <v xml:space="preserve">#3180 : </v>
      </c>
      <c r="E3185" s="365"/>
      <c r="F3185" s="365"/>
      <c r="G3185" s="365"/>
      <c r="H3185" s="365"/>
      <c r="I3185" s="365"/>
      <c r="J3185" s="365"/>
      <c r="K3185" s="417"/>
      <c r="L3185" s="407">
        <f t="shared" si="350"/>
        <v>0</v>
      </c>
      <c r="M3185" s="407">
        <f t="shared" si="347"/>
        <v>0</v>
      </c>
      <c r="N3185" s="407">
        <f t="shared" si="348"/>
        <v>0</v>
      </c>
      <c r="O3185" s="407">
        <f t="shared" si="349"/>
        <v>0</v>
      </c>
      <c r="P3185" s="411" t="str">
        <f t="shared" si="345"/>
        <v/>
      </c>
      <c r="Q3185" s="412" t="str">
        <f t="shared" si="346"/>
        <v/>
      </c>
      <c r="Z3185" s="364"/>
    </row>
    <row r="3186" spans="2:26">
      <c r="B3186" s="406">
        <v>3181</v>
      </c>
      <c r="C3186" s="364"/>
      <c r="D3186" s="364" t="str">
        <f t="shared" si="351"/>
        <v xml:space="preserve">#3181 : </v>
      </c>
      <c r="E3186" s="365"/>
      <c r="F3186" s="365"/>
      <c r="G3186" s="365"/>
      <c r="H3186" s="365"/>
      <c r="I3186" s="365"/>
      <c r="J3186" s="365"/>
      <c r="K3186" s="417"/>
      <c r="L3186" s="407">
        <f t="shared" si="350"/>
        <v>0</v>
      </c>
      <c r="M3186" s="407">
        <f t="shared" si="347"/>
        <v>0</v>
      </c>
      <c r="N3186" s="407">
        <f t="shared" si="348"/>
        <v>0</v>
      </c>
      <c r="O3186" s="407">
        <f t="shared" si="349"/>
        <v>0</v>
      </c>
      <c r="P3186" s="411" t="str">
        <f t="shared" si="345"/>
        <v/>
      </c>
      <c r="Q3186" s="412" t="str">
        <f t="shared" si="346"/>
        <v/>
      </c>
      <c r="Z3186" s="364"/>
    </row>
    <row r="3187" spans="2:26">
      <c r="B3187" s="406">
        <v>3182</v>
      </c>
      <c r="C3187" s="364"/>
      <c r="D3187" s="364" t="str">
        <f t="shared" si="351"/>
        <v xml:space="preserve">#3182 : </v>
      </c>
      <c r="E3187" s="365"/>
      <c r="F3187" s="365"/>
      <c r="G3187" s="365"/>
      <c r="H3187" s="365"/>
      <c r="I3187" s="365"/>
      <c r="J3187" s="365"/>
      <c r="K3187" s="417"/>
      <c r="L3187" s="407">
        <f t="shared" si="350"/>
        <v>0</v>
      </c>
      <c r="M3187" s="407">
        <f t="shared" si="347"/>
        <v>0</v>
      </c>
      <c r="N3187" s="407">
        <f t="shared" si="348"/>
        <v>0</v>
      </c>
      <c r="O3187" s="407">
        <f t="shared" si="349"/>
        <v>0</v>
      </c>
      <c r="P3187" s="411" t="str">
        <f t="shared" si="345"/>
        <v/>
      </c>
      <c r="Q3187" s="412" t="str">
        <f t="shared" si="346"/>
        <v/>
      </c>
      <c r="Z3187" s="364"/>
    </row>
    <row r="3188" spans="2:26">
      <c r="B3188" s="406">
        <v>3183</v>
      </c>
      <c r="C3188" s="364"/>
      <c r="D3188" s="364" t="str">
        <f t="shared" si="351"/>
        <v xml:space="preserve">#3183 : </v>
      </c>
      <c r="E3188" s="365"/>
      <c r="F3188" s="365"/>
      <c r="G3188" s="365"/>
      <c r="H3188" s="365"/>
      <c r="I3188" s="365"/>
      <c r="J3188" s="365"/>
      <c r="K3188" s="417"/>
      <c r="L3188" s="407">
        <f t="shared" si="350"/>
        <v>0</v>
      </c>
      <c r="M3188" s="407">
        <f t="shared" si="347"/>
        <v>0</v>
      </c>
      <c r="N3188" s="407">
        <f t="shared" si="348"/>
        <v>0</v>
      </c>
      <c r="O3188" s="407">
        <f t="shared" si="349"/>
        <v>0</v>
      </c>
      <c r="P3188" s="411" t="str">
        <f t="shared" si="345"/>
        <v/>
      </c>
      <c r="Q3188" s="412" t="str">
        <f t="shared" si="346"/>
        <v/>
      </c>
      <c r="Z3188" s="364"/>
    </row>
    <row r="3189" spans="2:26">
      <c r="B3189" s="406">
        <v>3184</v>
      </c>
      <c r="C3189" s="364"/>
      <c r="D3189" s="364" t="str">
        <f t="shared" si="351"/>
        <v xml:space="preserve">#3184 : </v>
      </c>
      <c r="E3189" s="365"/>
      <c r="F3189" s="365"/>
      <c r="G3189" s="365"/>
      <c r="H3189" s="365"/>
      <c r="I3189" s="365"/>
      <c r="J3189" s="365"/>
      <c r="K3189" s="417"/>
      <c r="L3189" s="407">
        <f t="shared" si="350"/>
        <v>0</v>
      </c>
      <c r="M3189" s="407">
        <f t="shared" si="347"/>
        <v>0</v>
      </c>
      <c r="N3189" s="407">
        <f t="shared" si="348"/>
        <v>0</v>
      </c>
      <c r="O3189" s="407">
        <f t="shared" si="349"/>
        <v>0</v>
      </c>
      <c r="P3189" s="411" t="str">
        <f t="shared" si="345"/>
        <v/>
      </c>
      <c r="Q3189" s="412" t="str">
        <f t="shared" si="346"/>
        <v/>
      </c>
      <c r="Z3189" s="364"/>
    </row>
    <row r="3190" spans="2:26">
      <c r="B3190" s="406">
        <v>3185</v>
      </c>
      <c r="C3190" s="364"/>
      <c r="D3190" s="364" t="str">
        <f t="shared" si="351"/>
        <v xml:space="preserve">#3185 : </v>
      </c>
      <c r="E3190" s="365"/>
      <c r="F3190" s="365"/>
      <c r="G3190" s="365"/>
      <c r="H3190" s="365"/>
      <c r="I3190" s="365"/>
      <c r="J3190" s="365"/>
      <c r="K3190" s="417"/>
      <c r="L3190" s="407">
        <f t="shared" si="350"/>
        <v>0</v>
      </c>
      <c r="M3190" s="407">
        <f t="shared" si="347"/>
        <v>0</v>
      </c>
      <c r="N3190" s="407">
        <f t="shared" si="348"/>
        <v>0</v>
      </c>
      <c r="O3190" s="407">
        <f t="shared" si="349"/>
        <v>0</v>
      </c>
      <c r="P3190" s="411" t="str">
        <f t="shared" si="345"/>
        <v/>
      </c>
      <c r="Q3190" s="412" t="str">
        <f t="shared" si="346"/>
        <v/>
      </c>
      <c r="Z3190" s="364"/>
    </row>
    <row r="3191" spans="2:26">
      <c r="B3191" s="406">
        <v>3186</v>
      </c>
      <c r="C3191" s="364"/>
      <c r="D3191" s="364" t="str">
        <f t="shared" si="351"/>
        <v xml:space="preserve">#3186 : </v>
      </c>
      <c r="E3191" s="365"/>
      <c r="F3191" s="365"/>
      <c r="G3191" s="365"/>
      <c r="H3191" s="365"/>
      <c r="I3191" s="365"/>
      <c r="J3191" s="365"/>
      <c r="K3191" s="417"/>
      <c r="L3191" s="407">
        <f t="shared" si="350"/>
        <v>0</v>
      </c>
      <c r="M3191" s="407">
        <f t="shared" si="347"/>
        <v>0</v>
      </c>
      <c r="N3191" s="407">
        <f t="shared" si="348"/>
        <v>0</v>
      </c>
      <c r="O3191" s="407">
        <f t="shared" si="349"/>
        <v>0</v>
      </c>
      <c r="P3191" s="411" t="str">
        <f t="shared" si="345"/>
        <v/>
      </c>
      <c r="Q3191" s="412" t="str">
        <f t="shared" si="346"/>
        <v/>
      </c>
      <c r="Z3191" s="364"/>
    </row>
    <row r="3192" spans="2:26">
      <c r="B3192" s="406">
        <v>3187</v>
      </c>
      <c r="C3192" s="364"/>
      <c r="D3192" s="364" t="str">
        <f t="shared" si="351"/>
        <v xml:space="preserve">#3187 : </v>
      </c>
      <c r="E3192" s="365"/>
      <c r="F3192" s="365"/>
      <c r="G3192" s="365"/>
      <c r="H3192" s="365"/>
      <c r="I3192" s="365"/>
      <c r="J3192" s="365"/>
      <c r="K3192" s="417"/>
      <c r="L3192" s="407">
        <f t="shared" si="350"/>
        <v>0</v>
      </c>
      <c r="M3192" s="407">
        <f t="shared" si="347"/>
        <v>0</v>
      </c>
      <c r="N3192" s="407">
        <f t="shared" si="348"/>
        <v>0</v>
      </c>
      <c r="O3192" s="407">
        <f t="shared" si="349"/>
        <v>0</v>
      </c>
      <c r="P3192" s="411" t="str">
        <f t="shared" si="345"/>
        <v/>
      </c>
      <c r="Q3192" s="412" t="str">
        <f t="shared" si="346"/>
        <v/>
      </c>
      <c r="Z3192" s="364"/>
    </row>
    <row r="3193" spans="2:26">
      <c r="B3193" s="406">
        <v>3188</v>
      </c>
      <c r="C3193" s="364"/>
      <c r="D3193" s="364" t="str">
        <f t="shared" si="351"/>
        <v xml:space="preserve">#3188 : </v>
      </c>
      <c r="E3193" s="365"/>
      <c r="F3193" s="365"/>
      <c r="G3193" s="365"/>
      <c r="H3193" s="365"/>
      <c r="I3193" s="365"/>
      <c r="J3193" s="365"/>
      <c r="K3193" s="417"/>
      <c r="L3193" s="407">
        <f t="shared" si="350"/>
        <v>0</v>
      </c>
      <c r="M3193" s="407">
        <f t="shared" si="347"/>
        <v>0</v>
      </c>
      <c r="N3193" s="407">
        <f t="shared" si="348"/>
        <v>0</v>
      </c>
      <c r="O3193" s="407">
        <f t="shared" si="349"/>
        <v>0</v>
      </c>
      <c r="P3193" s="411" t="str">
        <f t="shared" si="345"/>
        <v/>
      </c>
      <c r="Q3193" s="412" t="str">
        <f t="shared" si="346"/>
        <v/>
      </c>
      <c r="Z3193" s="364"/>
    </row>
    <row r="3194" spans="2:26">
      <c r="B3194" s="406">
        <v>3189</v>
      </c>
      <c r="C3194" s="364"/>
      <c r="D3194" s="364" t="str">
        <f t="shared" si="351"/>
        <v xml:space="preserve">#3189 : </v>
      </c>
      <c r="E3194" s="365"/>
      <c r="F3194" s="365"/>
      <c r="G3194" s="365"/>
      <c r="H3194" s="365"/>
      <c r="I3194" s="365"/>
      <c r="J3194" s="365"/>
      <c r="K3194" s="417"/>
      <c r="L3194" s="407">
        <f t="shared" si="350"/>
        <v>0</v>
      </c>
      <c r="M3194" s="407">
        <f t="shared" si="347"/>
        <v>0</v>
      </c>
      <c r="N3194" s="407">
        <f t="shared" si="348"/>
        <v>0</v>
      </c>
      <c r="O3194" s="407">
        <f t="shared" si="349"/>
        <v>0</v>
      </c>
      <c r="P3194" s="411" t="str">
        <f t="shared" si="345"/>
        <v/>
      </c>
      <c r="Q3194" s="412" t="str">
        <f t="shared" si="346"/>
        <v/>
      </c>
      <c r="Z3194" s="364"/>
    </row>
    <row r="3195" spans="2:26">
      <c r="B3195" s="406">
        <v>3190</v>
      </c>
      <c r="C3195" s="364"/>
      <c r="D3195" s="364" t="str">
        <f t="shared" si="351"/>
        <v xml:space="preserve">#3190 : </v>
      </c>
      <c r="E3195" s="365"/>
      <c r="F3195" s="365"/>
      <c r="G3195" s="365"/>
      <c r="H3195" s="365"/>
      <c r="I3195" s="365"/>
      <c r="J3195" s="365"/>
      <c r="K3195" s="417"/>
      <c r="L3195" s="407">
        <f t="shared" si="350"/>
        <v>0</v>
      </c>
      <c r="M3195" s="407">
        <f t="shared" si="347"/>
        <v>0</v>
      </c>
      <c r="N3195" s="407">
        <f t="shared" si="348"/>
        <v>0</v>
      </c>
      <c r="O3195" s="407">
        <f t="shared" si="349"/>
        <v>0</v>
      </c>
      <c r="P3195" s="411" t="str">
        <f t="shared" si="345"/>
        <v/>
      </c>
      <c r="Q3195" s="412" t="str">
        <f t="shared" si="346"/>
        <v/>
      </c>
      <c r="Z3195" s="364"/>
    </row>
    <row r="3196" spans="2:26">
      <c r="B3196" s="406">
        <v>3191</v>
      </c>
      <c r="C3196" s="364"/>
      <c r="D3196" s="364" t="str">
        <f t="shared" si="351"/>
        <v xml:space="preserve">#3191 : </v>
      </c>
      <c r="E3196" s="365"/>
      <c r="F3196" s="365"/>
      <c r="G3196" s="365"/>
      <c r="H3196" s="365"/>
      <c r="I3196" s="365"/>
      <c r="J3196" s="365"/>
      <c r="K3196" s="417"/>
      <c r="L3196" s="407">
        <f t="shared" si="350"/>
        <v>0</v>
      </c>
      <c r="M3196" s="407">
        <f t="shared" si="347"/>
        <v>0</v>
      </c>
      <c r="N3196" s="407">
        <f t="shared" si="348"/>
        <v>0</v>
      </c>
      <c r="O3196" s="407">
        <f t="shared" si="349"/>
        <v>0</v>
      </c>
      <c r="P3196" s="411" t="str">
        <f t="shared" si="345"/>
        <v/>
      </c>
      <c r="Q3196" s="412" t="str">
        <f t="shared" si="346"/>
        <v/>
      </c>
      <c r="Z3196" s="364"/>
    </row>
    <row r="3197" spans="2:26">
      <c r="B3197" s="406">
        <v>3192</v>
      </c>
      <c r="C3197" s="364"/>
      <c r="D3197" s="364" t="str">
        <f t="shared" si="351"/>
        <v xml:space="preserve">#3192 : </v>
      </c>
      <c r="E3197" s="365"/>
      <c r="F3197" s="365"/>
      <c r="G3197" s="365"/>
      <c r="H3197" s="365"/>
      <c r="I3197" s="365"/>
      <c r="J3197" s="365"/>
      <c r="K3197" s="417"/>
      <c r="L3197" s="407">
        <f t="shared" si="350"/>
        <v>0</v>
      </c>
      <c r="M3197" s="407">
        <f t="shared" si="347"/>
        <v>0</v>
      </c>
      <c r="N3197" s="407">
        <f t="shared" si="348"/>
        <v>0</v>
      </c>
      <c r="O3197" s="407">
        <f t="shared" si="349"/>
        <v>0</v>
      </c>
      <c r="P3197" s="411" t="str">
        <f t="shared" si="345"/>
        <v/>
      </c>
      <c r="Q3197" s="412" t="str">
        <f t="shared" si="346"/>
        <v/>
      </c>
      <c r="Z3197" s="364"/>
    </row>
    <row r="3198" spans="2:26">
      <c r="B3198" s="406">
        <v>3193</v>
      </c>
      <c r="C3198" s="364"/>
      <c r="D3198" s="364" t="str">
        <f t="shared" si="351"/>
        <v xml:space="preserve">#3193 : </v>
      </c>
      <c r="E3198" s="365"/>
      <c r="F3198" s="365"/>
      <c r="G3198" s="365"/>
      <c r="H3198" s="365"/>
      <c r="I3198" s="365"/>
      <c r="J3198" s="365"/>
      <c r="K3198" s="417"/>
      <c r="L3198" s="407">
        <f t="shared" si="350"/>
        <v>0</v>
      </c>
      <c r="M3198" s="407">
        <f t="shared" si="347"/>
        <v>0</v>
      </c>
      <c r="N3198" s="407">
        <f t="shared" si="348"/>
        <v>0</v>
      </c>
      <c r="O3198" s="407">
        <f t="shared" si="349"/>
        <v>0</v>
      </c>
      <c r="P3198" s="411" t="str">
        <f t="shared" si="345"/>
        <v/>
      </c>
      <c r="Q3198" s="412" t="str">
        <f t="shared" si="346"/>
        <v/>
      </c>
      <c r="Z3198" s="364"/>
    </row>
    <row r="3199" spans="2:26">
      <c r="B3199" s="406">
        <v>3194</v>
      </c>
      <c r="C3199" s="364"/>
      <c r="D3199" s="364" t="str">
        <f t="shared" si="351"/>
        <v xml:space="preserve">#3194 : </v>
      </c>
      <c r="E3199" s="365"/>
      <c r="F3199" s="365"/>
      <c r="G3199" s="365"/>
      <c r="H3199" s="365"/>
      <c r="I3199" s="365"/>
      <c r="J3199" s="365"/>
      <c r="K3199" s="417"/>
      <c r="L3199" s="407">
        <f t="shared" si="350"/>
        <v>0</v>
      </c>
      <c r="M3199" s="407">
        <f t="shared" si="347"/>
        <v>0</v>
      </c>
      <c r="N3199" s="407">
        <f t="shared" si="348"/>
        <v>0</v>
      </c>
      <c r="O3199" s="407">
        <f t="shared" si="349"/>
        <v>0</v>
      </c>
      <c r="P3199" s="411" t="str">
        <f t="shared" si="345"/>
        <v/>
      </c>
      <c r="Q3199" s="412" t="str">
        <f t="shared" si="346"/>
        <v/>
      </c>
      <c r="Z3199" s="364"/>
    </row>
    <row r="3200" spans="2:26">
      <c r="B3200" s="406">
        <v>3195</v>
      </c>
      <c r="C3200" s="364"/>
      <c r="D3200" s="364" t="str">
        <f t="shared" si="351"/>
        <v xml:space="preserve">#3195 : </v>
      </c>
      <c r="E3200" s="365"/>
      <c r="F3200" s="365"/>
      <c r="G3200" s="365"/>
      <c r="H3200" s="365"/>
      <c r="I3200" s="365"/>
      <c r="J3200" s="365"/>
      <c r="K3200" s="417"/>
      <c r="L3200" s="407">
        <f t="shared" si="350"/>
        <v>0</v>
      </c>
      <c r="M3200" s="407">
        <f t="shared" si="347"/>
        <v>0</v>
      </c>
      <c r="N3200" s="407">
        <f t="shared" si="348"/>
        <v>0</v>
      </c>
      <c r="O3200" s="407">
        <f t="shared" si="349"/>
        <v>0</v>
      </c>
      <c r="P3200" s="411" t="str">
        <f t="shared" si="345"/>
        <v/>
      </c>
      <c r="Q3200" s="412" t="str">
        <f t="shared" si="346"/>
        <v/>
      </c>
      <c r="Z3200" s="364"/>
    </row>
    <row r="3201" spans="2:26">
      <c r="B3201" s="406">
        <v>3196</v>
      </c>
      <c r="C3201" s="364"/>
      <c r="D3201" s="364" t="str">
        <f t="shared" si="351"/>
        <v xml:space="preserve">#3196 : </v>
      </c>
      <c r="E3201" s="365"/>
      <c r="F3201" s="365"/>
      <c r="G3201" s="365"/>
      <c r="H3201" s="365"/>
      <c r="I3201" s="365"/>
      <c r="J3201" s="365"/>
      <c r="K3201" s="417"/>
      <c r="L3201" s="407">
        <f t="shared" si="350"/>
        <v>0</v>
      </c>
      <c r="M3201" s="407">
        <f t="shared" si="347"/>
        <v>0</v>
      </c>
      <c r="N3201" s="407">
        <f t="shared" si="348"/>
        <v>0</v>
      </c>
      <c r="O3201" s="407">
        <f t="shared" si="349"/>
        <v>0</v>
      </c>
      <c r="P3201" s="411" t="str">
        <f t="shared" si="345"/>
        <v/>
      </c>
      <c r="Q3201" s="412" t="str">
        <f t="shared" si="346"/>
        <v/>
      </c>
      <c r="Z3201" s="364"/>
    </row>
    <row r="3202" spans="2:26">
      <c r="B3202" s="406">
        <v>3197</v>
      </c>
      <c r="C3202" s="364"/>
      <c r="D3202" s="364" t="str">
        <f t="shared" si="351"/>
        <v xml:space="preserve">#3197 : </v>
      </c>
      <c r="E3202" s="365"/>
      <c r="F3202" s="365"/>
      <c r="G3202" s="365"/>
      <c r="H3202" s="365"/>
      <c r="I3202" s="365"/>
      <c r="J3202" s="365"/>
      <c r="K3202" s="417"/>
      <c r="L3202" s="407">
        <f t="shared" si="350"/>
        <v>0</v>
      </c>
      <c r="M3202" s="407">
        <f t="shared" si="347"/>
        <v>0</v>
      </c>
      <c r="N3202" s="407">
        <f t="shared" si="348"/>
        <v>0</v>
      </c>
      <c r="O3202" s="407">
        <f t="shared" si="349"/>
        <v>0</v>
      </c>
      <c r="P3202" s="411" t="str">
        <f t="shared" si="345"/>
        <v/>
      </c>
      <c r="Q3202" s="412" t="str">
        <f t="shared" si="346"/>
        <v/>
      </c>
      <c r="Z3202" s="364"/>
    </row>
    <row r="3203" spans="2:26">
      <c r="B3203" s="406">
        <v>3198</v>
      </c>
      <c r="C3203" s="364"/>
      <c r="D3203" s="364" t="str">
        <f t="shared" si="351"/>
        <v xml:space="preserve">#3198 : </v>
      </c>
      <c r="E3203" s="365"/>
      <c r="F3203" s="365"/>
      <c r="G3203" s="365"/>
      <c r="H3203" s="365"/>
      <c r="I3203" s="365"/>
      <c r="J3203" s="365"/>
      <c r="K3203" s="417"/>
      <c r="L3203" s="407">
        <f t="shared" si="350"/>
        <v>0</v>
      </c>
      <c r="M3203" s="407">
        <f t="shared" si="347"/>
        <v>0</v>
      </c>
      <c r="N3203" s="407">
        <f t="shared" si="348"/>
        <v>0</v>
      </c>
      <c r="O3203" s="407">
        <f t="shared" si="349"/>
        <v>0</v>
      </c>
      <c r="P3203" s="411" t="str">
        <f t="shared" si="345"/>
        <v/>
      </c>
      <c r="Q3203" s="412" t="str">
        <f t="shared" si="346"/>
        <v/>
      </c>
      <c r="Z3203" s="364"/>
    </row>
    <row r="3204" spans="2:26">
      <c r="B3204" s="406">
        <v>3199</v>
      </c>
      <c r="C3204" s="364"/>
      <c r="D3204" s="364" t="str">
        <f t="shared" si="351"/>
        <v xml:space="preserve">#3199 : </v>
      </c>
      <c r="E3204" s="365"/>
      <c r="F3204" s="365"/>
      <c r="G3204" s="365"/>
      <c r="H3204" s="365"/>
      <c r="I3204" s="365"/>
      <c r="J3204" s="365"/>
      <c r="K3204" s="417"/>
      <c r="L3204" s="407">
        <f t="shared" si="350"/>
        <v>0</v>
      </c>
      <c r="M3204" s="407">
        <f t="shared" si="347"/>
        <v>0</v>
      </c>
      <c r="N3204" s="407">
        <f t="shared" si="348"/>
        <v>0</v>
      </c>
      <c r="O3204" s="407">
        <f t="shared" si="349"/>
        <v>0</v>
      </c>
      <c r="P3204" s="411" t="str">
        <f t="shared" si="345"/>
        <v/>
      </c>
      <c r="Q3204" s="412" t="str">
        <f t="shared" si="346"/>
        <v/>
      </c>
      <c r="Z3204" s="364"/>
    </row>
    <row r="3205" spans="2:26">
      <c r="B3205" s="406">
        <v>3200</v>
      </c>
      <c r="C3205" s="364"/>
      <c r="D3205" s="364" t="str">
        <f t="shared" si="351"/>
        <v xml:space="preserve">#3200 : </v>
      </c>
      <c r="E3205" s="365"/>
      <c r="F3205" s="365"/>
      <c r="G3205" s="365"/>
      <c r="H3205" s="365"/>
      <c r="I3205" s="365"/>
      <c r="J3205" s="365"/>
      <c r="K3205" s="417"/>
      <c r="L3205" s="407">
        <f t="shared" si="350"/>
        <v>0</v>
      </c>
      <c r="M3205" s="407">
        <f t="shared" si="347"/>
        <v>0</v>
      </c>
      <c r="N3205" s="407">
        <f t="shared" si="348"/>
        <v>0</v>
      </c>
      <c r="O3205" s="407">
        <f t="shared" si="349"/>
        <v>0</v>
      </c>
      <c r="P3205" s="411" t="str">
        <f t="shared" si="345"/>
        <v/>
      </c>
      <c r="Q3205" s="412" t="str">
        <f t="shared" si="346"/>
        <v/>
      </c>
      <c r="Z3205" s="364"/>
    </row>
    <row r="3206" spans="2:26">
      <c r="B3206" s="406">
        <v>3201</v>
      </c>
      <c r="C3206" s="364"/>
      <c r="D3206" s="364" t="str">
        <f t="shared" si="351"/>
        <v xml:space="preserve">#3201 : </v>
      </c>
      <c r="E3206" s="365"/>
      <c r="F3206" s="365"/>
      <c r="G3206" s="365"/>
      <c r="H3206" s="365"/>
      <c r="I3206" s="365"/>
      <c r="J3206" s="365"/>
      <c r="K3206" s="417"/>
      <c r="L3206" s="407">
        <f t="shared" si="350"/>
        <v>0</v>
      </c>
      <c r="M3206" s="407">
        <f t="shared" si="347"/>
        <v>0</v>
      </c>
      <c r="N3206" s="407">
        <f t="shared" si="348"/>
        <v>0</v>
      </c>
      <c r="O3206" s="407">
        <f t="shared" si="349"/>
        <v>0</v>
      </c>
      <c r="P3206" s="411" t="str">
        <f t="shared" ref="P3206:P3269" si="352">IF(M3206&gt;N3206,"Match funding needs to be min 50%","")</f>
        <v/>
      </c>
      <c r="Q3206" s="412" t="str">
        <f t="shared" ref="Q3206:Q3269" si="353" xml:space="preserve">
IF(AND(E3206="Privately Rented Home",K3206&gt;=$L$3/0.7,L3206=$L$3),"",
IF(AND(E3206="Privately Rented Home",K3206&lt;$L$3/0.7,L3206=K3206*70%),"",
IF(AND(E3206="Privately Owned Home",K3206=L3206),"",
IF(AND(E3206="Social Home",K3206=(M3206+N3206)),"",
IF(AND(E3206="",K3206=0),"",
"Private Landlord contribution needs to be greater")))))</f>
        <v/>
      </c>
      <c r="Z3206" s="364"/>
    </row>
    <row r="3207" spans="2:26">
      <c r="B3207" s="406">
        <v>3202</v>
      </c>
      <c r="C3207" s="364"/>
      <c r="D3207" s="364" t="str">
        <f t="shared" si="351"/>
        <v xml:space="preserve">#3202 : </v>
      </c>
      <c r="E3207" s="365"/>
      <c r="F3207" s="365"/>
      <c r="G3207" s="365"/>
      <c r="H3207" s="365"/>
      <c r="I3207" s="365"/>
      <c r="J3207" s="365"/>
      <c r="K3207" s="417"/>
      <c r="L3207" s="407">
        <f t="shared" si="350"/>
        <v>0</v>
      </c>
      <c r="M3207" s="407">
        <f t="shared" ref="M3207:M3270" si="354">VALUE(
IF(AND(E3207="Social Home",K3207&gt;=$M$3/0.5),$M$3,
IF(AND(E3207="Social Home",K3207&lt;$M$3/0.5),K3207*50%,
"0")))</f>
        <v>0</v>
      </c>
      <c r="N3207" s="407">
        <f t="shared" ref="N3207:N3270" si="355">VALUE(IF(E3207="Social Home",K3207-M3207,0))</f>
        <v>0</v>
      </c>
      <c r="O3207" s="407">
        <f t="shared" ref="O3207:O3270" si="356">VALUE(IF(E3207="Privately Rented Home",K3207-L3207,0))</f>
        <v>0</v>
      </c>
      <c r="P3207" s="411" t="str">
        <f t="shared" si="352"/>
        <v/>
      </c>
      <c r="Q3207" s="412" t="str">
        <f t="shared" si="353"/>
        <v/>
      </c>
      <c r="Z3207" s="364"/>
    </row>
    <row r="3208" spans="2:26">
      <c r="B3208" s="406">
        <v>3203</v>
      </c>
      <c r="C3208" s="364"/>
      <c r="D3208" s="364" t="str">
        <f t="shared" si="351"/>
        <v xml:space="preserve">#3203 : </v>
      </c>
      <c r="E3208" s="365"/>
      <c r="F3208" s="365"/>
      <c r="G3208" s="365"/>
      <c r="H3208" s="365"/>
      <c r="I3208" s="365"/>
      <c r="J3208" s="365"/>
      <c r="K3208" s="417"/>
      <c r="L3208" s="407">
        <f t="shared" si="350"/>
        <v>0</v>
      </c>
      <c r="M3208" s="407">
        <f t="shared" si="354"/>
        <v>0</v>
      </c>
      <c r="N3208" s="407">
        <f t="shared" si="355"/>
        <v>0</v>
      </c>
      <c r="O3208" s="407">
        <f t="shared" si="356"/>
        <v>0</v>
      </c>
      <c r="P3208" s="411" t="str">
        <f t="shared" si="352"/>
        <v/>
      </c>
      <c r="Q3208" s="412" t="str">
        <f t="shared" si="353"/>
        <v/>
      </c>
      <c r="Z3208" s="364"/>
    </row>
    <row r="3209" spans="2:26">
      <c r="B3209" s="406">
        <v>3204</v>
      </c>
      <c r="C3209" s="364"/>
      <c r="D3209" s="364" t="str">
        <f t="shared" si="351"/>
        <v xml:space="preserve">#3204 : </v>
      </c>
      <c r="E3209" s="365"/>
      <c r="F3209" s="365"/>
      <c r="G3209" s="365"/>
      <c r="H3209" s="365"/>
      <c r="I3209" s="365"/>
      <c r="J3209" s="365"/>
      <c r="K3209" s="417"/>
      <c r="L3209" s="407">
        <f t="shared" ref="L3209:L3272" si="357">VALUE(
IF(AND(E3209="Privately Rented Home",K3209&gt;=$L$3/0.7),$L$3,
IF(AND(E3209="Privately Rented Home",K3209&lt;$L$3/0.7),K3209*0.7,
IF(AND(E3209="Privately Owned Home",K3209&gt;=0),K3209,
"0"))))</f>
        <v>0</v>
      </c>
      <c r="M3209" s="407">
        <f t="shared" si="354"/>
        <v>0</v>
      </c>
      <c r="N3209" s="407">
        <f t="shared" si="355"/>
        <v>0</v>
      </c>
      <c r="O3209" s="407">
        <f t="shared" si="356"/>
        <v>0</v>
      </c>
      <c r="P3209" s="411" t="str">
        <f t="shared" si="352"/>
        <v/>
      </c>
      <c r="Q3209" s="412" t="str">
        <f t="shared" si="353"/>
        <v/>
      </c>
      <c r="Z3209" s="364"/>
    </row>
    <row r="3210" spans="2:26">
      <c r="B3210" s="406">
        <v>3205</v>
      </c>
      <c r="C3210" s="364"/>
      <c r="D3210" s="364" t="str">
        <f t="shared" si="351"/>
        <v xml:space="preserve">#3205 : </v>
      </c>
      <c r="E3210" s="365"/>
      <c r="F3210" s="365"/>
      <c r="G3210" s="365"/>
      <c r="H3210" s="365"/>
      <c r="I3210" s="365"/>
      <c r="J3210" s="365"/>
      <c r="K3210" s="417"/>
      <c r="L3210" s="407">
        <f t="shared" si="357"/>
        <v>0</v>
      </c>
      <c r="M3210" s="407">
        <f t="shared" si="354"/>
        <v>0</v>
      </c>
      <c r="N3210" s="407">
        <f t="shared" si="355"/>
        <v>0</v>
      </c>
      <c r="O3210" s="407">
        <f t="shared" si="356"/>
        <v>0</v>
      </c>
      <c r="P3210" s="411" t="str">
        <f t="shared" si="352"/>
        <v/>
      </c>
      <c r="Q3210" s="412" t="str">
        <f t="shared" si="353"/>
        <v/>
      </c>
      <c r="Z3210" s="364"/>
    </row>
    <row r="3211" spans="2:26">
      <c r="B3211" s="406">
        <v>3206</v>
      </c>
      <c r="C3211" s="364"/>
      <c r="D3211" s="364" t="str">
        <f t="shared" si="351"/>
        <v xml:space="preserve">#3206 : </v>
      </c>
      <c r="E3211" s="365"/>
      <c r="F3211" s="365"/>
      <c r="G3211" s="365"/>
      <c r="H3211" s="365"/>
      <c r="I3211" s="365"/>
      <c r="J3211" s="365"/>
      <c r="K3211" s="417"/>
      <c r="L3211" s="407">
        <f t="shared" si="357"/>
        <v>0</v>
      </c>
      <c r="M3211" s="407">
        <f t="shared" si="354"/>
        <v>0</v>
      </c>
      <c r="N3211" s="407">
        <f t="shared" si="355"/>
        <v>0</v>
      </c>
      <c r="O3211" s="407">
        <f t="shared" si="356"/>
        <v>0</v>
      </c>
      <c r="P3211" s="411" t="str">
        <f t="shared" si="352"/>
        <v/>
      </c>
      <c r="Q3211" s="412" t="str">
        <f t="shared" si="353"/>
        <v/>
      </c>
      <c r="Z3211" s="364"/>
    </row>
    <row r="3212" spans="2:26">
      <c r="B3212" s="406">
        <v>3207</v>
      </c>
      <c r="C3212" s="364"/>
      <c r="D3212" s="364" t="str">
        <f t="shared" si="351"/>
        <v xml:space="preserve">#3207 : </v>
      </c>
      <c r="E3212" s="365"/>
      <c r="F3212" s="365"/>
      <c r="G3212" s="365"/>
      <c r="H3212" s="365"/>
      <c r="I3212" s="365"/>
      <c r="J3212" s="365"/>
      <c r="K3212" s="417"/>
      <c r="L3212" s="407">
        <f t="shared" si="357"/>
        <v>0</v>
      </c>
      <c r="M3212" s="407">
        <f t="shared" si="354"/>
        <v>0</v>
      </c>
      <c r="N3212" s="407">
        <f t="shared" si="355"/>
        <v>0</v>
      </c>
      <c r="O3212" s="407">
        <f t="shared" si="356"/>
        <v>0</v>
      </c>
      <c r="P3212" s="411" t="str">
        <f t="shared" si="352"/>
        <v/>
      </c>
      <c r="Q3212" s="412" t="str">
        <f t="shared" si="353"/>
        <v/>
      </c>
      <c r="Z3212" s="364"/>
    </row>
    <row r="3213" spans="2:26">
      <c r="B3213" s="406">
        <v>3208</v>
      </c>
      <c r="C3213" s="364"/>
      <c r="D3213" s="364" t="str">
        <f t="shared" si="351"/>
        <v xml:space="preserve">#3208 : </v>
      </c>
      <c r="E3213" s="365"/>
      <c r="F3213" s="365"/>
      <c r="G3213" s="365"/>
      <c r="H3213" s="365"/>
      <c r="I3213" s="365"/>
      <c r="J3213" s="365"/>
      <c r="K3213" s="417"/>
      <c r="L3213" s="407">
        <f t="shared" si="357"/>
        <v>0</v>
      </c>
      <c r="M3213" s="407">
        <f t="shared" si="354"/>
        <v>0</v>
      </c>
      <c r="N3213" s="407">
        <f t="shared" si="355"/>
        <v>0</v>
      </c>
      <c r="O3213" s="407">
        <f t="shared" si="356"/>
        <v>0</v>
      </c>
      <c r="P3213" s="411" t="str">
        <f t="shared" si="352"/>
        <v/>
      </c>
      <c r="Q3213" s="412" t="str">
        <f t="shared" si="353"/>
        <v/>
      </c>
      <c r="Z3213" s="364"/>
    </row>
    <row r="3214" spans="2:26">
      <c r="B3214" s="406">
        <v>3209</v>
      </c>
      <c r="C3214" s="364"/>
      <c r="D3214" s="364" t="str">
        <f t="shared" si="351"/>
        <v xml:space="preserve">#3209 : </v>
      </c>
      <c r="E3214" s="365"/>
      <c r="F3214" s="365"/>
      <c r="G3214" s="365"/>
      <c r="H3214" s="365"/>
      <c r="I3214" s="365"/>
      <c r="J3214" s="365"/>
      <c r="K3214" s="417"/>
      <c r="L3214" s="407">
        <f t="shared" si="357"/>
        <v>0</v>
      </c>
      <c r="M3214" s="407">
        <f t="shared" si="354"/>
        <v>0</v>
      </c>
      <c r="N3214" s="407">
        <f t="shared" si="355"/>
        <v>0</v>
      </c>
      <c r="O3214" s="407">
        <f t="shared" si="356"/>
        <v>0</v>
      </c>
      <c r="P3214" s="411" t="str">
        <f t="shared" si="352"/>
        <v/>
      </c>
      <c r="Q3214" s="412" t="str">
        <f t="shared" si="353"/>
        <v/>
      </c>
      <c r="Z3214" s="364"/>
    </row>
    <row r="3215" spans="2:26">
      <c r="B3215" s="406">
        <v>3210</v>
      </c>
      <c r="C3215" s="364"/>
      <c r="D3215" s="364" t="str">
        <f t="shared" si="351"/>
        <v xml:space="preserve">#3210 : </v>
      </c>
      <c r="E3215" s="365"/>
      <c r="F3215" s="365"/>
      <c r="G3215" s="365"/>
      <c r="H3215" s="365"/>
      <c r="I3215" s="365"/>
      <c r="J3215" s="365"/>
      <c r="K3215" s="417"/>
      <c r="L3215" s="407">
        <f t="shared" si="357"/>
        <v>0</v>
      </c>
      <c r="M3215" s="407">
        <f t="shared" si="354"/>
        <v>0</v>
      </c>
      <c r="N3215" s="407">
        <f t="shared" si="355"/>
        <v>0</v>
      </c>
      <c r="O3215" s="407">
        <f t="shared" si="356"/>
        <v>0</v>
      </c>
      <c r="P3215" s="411" t="str">
        <f t="shared" si="352"/>
        <v/>
      </c>
      <c r="Q3215" s="412" t="str">
        <f t="shared" si="353"/>
        <v/>
      </c>
      <c r="Z3215" s="364"/>
    </row>
    <row r="3216" spans="2:26">
      <c r="B3216" s="406">
        <v>3211</v>
      </c>
      <c r="C3216" s="364"/>
      <c r="D3216" s="364" t="str">
        <f t="shared" si="351"/>
        <v xml:space="preserve">#3211 : </v>
      </c>
      <c r="E3216" s="365"/>
      <c r="F3216" s="365"/>
      <c r="G3216" s="365"/>
      <c r="H3216" s="365"/>
      <c r="I3216" s="365"/>
      <c r="J3216" s="365"/>
      <c r="K3216" s="417"/>
      <c r="L3216" s="407">
        <f t="shared" si="357"/>
        <v>0</v>
      </c>
      <c r="M3216" s="407">
        <f t="shared" si="354"/>
        <v>0</v>
      </c>
      <c r="N3216" s="407">
        <f t="shared" si="355"/>
        <v>0</v>
      </c>
      <c r="O3216" s="407">
        <f t="shared" si="356"/>
        <v>0</v>
      </c>
      <c r="P3216" s="411" t="str">
        <f t="shared" si="352"/>
        <v/>
      </c>
      <c r="Q3216" s="412" t="str">
        <f t="shared" si="353"/>
        <v/>
      </c>
      <c r="Z3216" s="364"/>
    </row>
    <row r="3217" spans="2:26">
      <c r="B3217" s="406">
        <v>3212</v>
      </c>
      <c r="C3217" s="364"/>
      <c r="D3217" s="364" t="str">
        <f t="shared" si="351"/>
        <v xml:space="preserve">#3212 : </v>
      </c>
      <c r="E3217" s="365"/>
      <c r="F3217" s="365"/>
      <c r="G3217" s="365"/>
      <c r="H3217" s="365"/>
      <c r="I3217" s="365"/>
      <c r="J3217" s="365"/>
      <c r="K3217" s="417"/>
      <c r="L3217" s="407">
        <f t="shared" si="357"/>
        <v>0</v>
      </c>
      <c r="M3217" s="407">
        <f t="shared" si="354"/>
        <v>0</v>
      </c>
      <c r="N3217" s="407">
        <f t="shared" si="355"/>
        <v>0</v>
      </c>
      <c r="O3217" s="407">
        <f t="shared" si="356"/>
        <v>0</v>
      </c>
      <c r="P3217" s="411" t="str">
        <f t="shared" si="352"/>
        <v/>
      </c>
      <c r="Q3217" s="412" t="str">
        <f t="shared" si="353"/>
        <v/>
      </c>
      <c r="Z3217" s="364"/>
    </row>
    <row r="3218" spans="2:26">
      <c r="B3218" s="406">
        <v>3213</v>
      </c>
      <c r="C3218" s="364"/>
      <c r="D3218" s="364" t="str">
        <f t="shared" si="351"/>
        <v xml:space="preserve">#3213 : </v>
      </c>
      <c r="E3218" s="365"/>
      <c r="F3218" s="365"/>
      <c r="G3218" s="365"/>
      <c r="H3218" s="365"/>
      <c r="I3218" s="365"/>
      <c r="J3218" s="365"/>
      <c r="K3218" s="417"/>
      <c r="L3218" s="407">
        <f t="shared" si="357"/>
        <v>0</v>
      </c>
      <c r="M3218" s="407">
        <f t="shared" si="354"/>
        <v>0</v>
      </c>
      <c r="N3218" s="407">
        <f t="shared" si="355"/>
        <v>0</v>
      </c>
      <c r="O3218" s="407">
        <f t="shared" si="356"/>
        <v>0</v>
      </c>
      <c r="P3218" s="411" t="str">
        <f t="shared" si="352"/>
        <v/>
      </c>
      <c r="Q3218" s="412" t="str">
        <f t="shared" si="353"/>
        <v/>
      </c>
      <c r="Z3218" s="364"/>
    </row>
    <row r="3219" spans="2:26">
      <c r="B3219" s="406">
        <v>3214</v>
      </c>
      <c r="C3219" s="364"/>
      <c r="D3219" s="364" t="str">
        <f t="shared" si="351"/>
        <v xml:space="preserve">#3214 : </v>
      </c>
      <c r="E3219" s="365"/>
      <c r="F3219" s="365"/>
      <c r="G3219" s="365"/>
      <c r="H3219" s="365"/>
      <c r="I3219" s="365"/>
      <c r="J3219" s="365"/>
      <c r="K3219" s="417"/>
      <c r="L3219" s="407">
        <f t="shared" si="357"/>
        <v>0</v>
      </c>
      <c r="M3219" s="407">
        <f t="shared" si="354"/>
        <v>0</v>
      </c>
      <c r="N3219" s="407">
        <f t="shared" si="355"/>
        <v>0</v>
      </c>
      <c r="O3219" s="407">
        <f t="shared" si="356"/>
        <v>0</v>
      </c>
      <c r="P3219" s="411" t="str">
        <f t="shared" si="352"/>
        <v/>
      </c>
      <c r="Q3219" s="412" t="str">
        <f t="shared" si="353"/>
        <v/>
      </c>
      <c r="Z3219" s="364"/>
    </row>
    <row r="3220" spans="2:26">
      <c r="B3220" s="406">
        <v>3215</v>
      </c>
      <c r="C3220" s="364"/>
      <c r="D3220" s="364" t="str">
        <f t="shared" si="351"/>
        <v xml:space="preserve">#3215 : </v>
      </c>
      <c r="E3220" s="365"/>
      <c r="F3220" s="365"/>
      <c r="G3220" s="365"/>
      <c r="H3220" s="365"/>
      <c r="I3220" s="365"/>
      <c r="J3220" s="365"/>
      <c r="K3220" s="417"/>
      <c r="L3220" s="407">
        <f t="shared" si="357"/>
        <v>0</v>
      </c>
      <c r="M3220" s="407">
        <f t="shared" si="354"/>
        <v>0</v>
      </c>
      <c r="N3220" s="407">
        <f t="shared" si="355"/>
        <v>0</v>
      </c>
      <c r="O3220" s="407">
        <f t="shared" si="356"/>
        <v>0</v>
      </c>
      <c r="P3220" s="411" t="str">
        <f t="shared" si="352"/>
        <v/>
      </c>
      <c r="Q3220" s="412" t="str">
        <f t="shared" si="353"/>
        <v/>
      </c>
      <c r="Z3220" s="364"/>
    </row>
    <row r="3221" spans="2:26">
      <c r="B3221" s="406">
        <v>3216</v>
      </c>
      <c r="C3221" s="364"/>
      <c r="D3221" s="364" t="str">
        <f t="shared" si="351"/>
        <v xml:space="preserve">#3216 : </v>
      </c>
      <c r="E3221" s="365"/>
      <c r="F3221" s="365"/>
      <c r="G3221" s="365"/>
      <c r="H3221" s="365"/>
      <c r="I3221" s="365"/>
      <c r="J3221" s="365"/>
      <c r="K3221" s="417"/>
      <c r="L3221" s="407">
        <f t="shared" si="357"/>
        <v>0</v>
      </c>
      <c r="M3221" s="407">
        <f t="shared" si="354"/>
        <v>0</v>
      </c>
      <c r="N3221" s="407">
        <f t="shared" si="355"/>
        <v>0</v>
      </c>
      <c r="O3221" s="407">
        <f t="shared" si="356"/>
        <v>0</v>
      </c>
      <c r="P3221" s="411" t="str">
        <f t="shared" si="352"/>
        <v/>
      </c>
      <c r="Q3221" s="412" t="str">
        <f t="shared" si="353"/>
        <v/>
      </c>
      <c r="Z3221" s="364"/>
    </row>
    <row r="3222" spans="2:26">
      <c r="B3222" s="406">
        <v>3217</v>
      </c>
      <c r="C3222" s="364"/>
      <c r="D3222" s="364" t="str">
        <f t="shared" ref="D3222:D3285" si="358">"#"&amp;B3222&amp;" : "&amp;C3222</f>
        <v xml:space="preserve">#3217 : </v>
      </c>
      <c r="E3222" s="365"/>
      <c r="F3222" s="365"/>
      <c r="G3222" s="365"/>
      <c r="H3222" s="365"/>
      <c r="I3222" s="365"/>
      <c r="J3222" s="365"/>
      <c r="K3222" s="417"/>
      <c r="L3222" s="407">
        <f t="shared" si="357"/>
        <v>0</v>
      </c>
      <c r="M3222" s="407">
        <f t="shared" si="354"/>
        <v>0</v>
      </c>
      <c r="N3222" s="407">
        <f t="shared" si="355"/>
        <v>0</v>
      </c>
      <c r="O3222" s="407">
        <f t="shared" si="356"/>
        <v>0</v>
      </c>
      <c r="P3222" s="411" t="str">
        <f t="shared" si="352"/>
        <v/>
      </c>
      <c r="Q3222" s="412" t="str">
        <f t="shared" si="353"/>
        <v/>
      </c>
      <c r="Z3222" s="364"/>
    </row>
    <row r="3223" spans="2:26">
      <c r="B3223" s="406">
        <v>3218</v>
      </c>
      <c r="C3223" s="364"/>
      <c r="D3223" s="364" t="str">
        <f t="shared" si="358"/>
        <v xml:space="preserve">#3218 : </v>
      </c>
      <c r="E3223" s="365"/>
      <c r="F3223" s="365"/>
      <c r="G3223" s="365"/>
      <c r="H3223" s="365"/>
      <c r="I3223" s="365"/>
      <c r="J3223" s="365"/>
      <c r="K3223" s="417"/>
      <c r="L3223" s="407">
        <f t="shared" si="357"/>
        <v>0</v>
      </c>
      <c r="M3223" s="407">
        <f t="shared" si="354"/>
        <v>0</v>
      </c>
      <c r="N3223" s="407">
        <f t="shared" si="355"/>
        <v>0</v>
      </c>
      <c r="O3223" s="407">
        <f t="shared" si="356"/>
        <v>0</v>
      </c>
      <c r="P3223" s="411" t="str">
        <f t="shared" si="352"/>
        <v/>
      </c>
      <c r="Q3223" s="412" t="str">
        <f t="shared" si="353"/>
        <v/>
      </c>
      <c r="Z3223" s="364"/>
    </row>
    <row r="3224" spans="2:26">
      <c r="B3224" s="406">
        <v>3219</v>
      </c>
      <c r="C3224" s="364"/>
      <c r="D3224" s="364" t="str">
        <f t="shared" si="358"/>
        <v xml:space="preserve">#3219 : </v>
      </c>
      <c r="E3224" s="365"/>
      <c r="F3224" s="365"/>
      <c r="G3224" s="365"/>
      <c r="H3224" s="365"/>
      <c r="I3224" s="365"/>
      <c r="J3224" s="365"/>
      <c r="K3224" s="417"/>
      <c r="L3224" s="407">
        <f t="shared" si="357"/>
        <v>0</v>
      </c>
      <c r="M3224" s="407">
        <f t="shared" si="354"/>
        <v>0</v>
      </c>
      <c r="N3224" s="407">
        <f t="shared" si="355"/>
        <v>0</v>
      </c>
      <c r="O3224" s="407">
        <f t="shared" si="356"/>
        <v>0</v>
      </c>
      <c r="P3224" s="411" t="str">
        <f t="shared" si="352"/>
        <v/>
      </c>
      <c r="Q3224" s="412" t="str">
        <f t="shared" si="353"/>
        <v/>
      </c>
      <c r="Z3224" s="364"/>
    </row>
    <row r="3225" spans="2:26">
      <c r="B3225" s="406">
        <v>3220</v>
      </c>
      <c r="C3225" s="364"/>
      <c r="D3225" s="364" t="str">
        <f t="shared" si="358"/>
        <v xml:space="preserve">#3220 : </v>
      </c>
      <c r="E3225" s="365"/>
      <c r="F3225" s="365"/>
      <c r="G3225" s="365"/>
      <c r="H3225" s="365"/>
      <c r="I3225" s="365"/>
      <c r="J3225" s="365"/>
      <c r="K3225" s="417"/>
      <c r="L3225" s="407">
        <f t="shared" si="357"/>
        <v>0</v>
      </c>
      <c r="M3225" s="407">
        <f t="shared" si="354"/>
        <v>0</v>
      </c>
      <c r="N3225" s="407">
        <f t="shared" si="355"/>
        <v>0</v>
      </c>
      <c r="O3225" s="407">
        <f t="shared" si="356"/>
        <v>0</v>
      </c>
      <c r="P3225" s="411" t="str">
        <f t="shared" si="352"/>
        <v/>
      </c>
      <c r="Q3225" s="412" t="str">
        <f t="shared" si="353"/>
        <v/>
      </c>
      <c r="Z3225" s="364"/>
    </row>
    <row r="3226" spans="2:26">
      <c r="B3226" s="406">
        <v>3221</v>
      </c>
      <c r="C3226" s="364"/>
      <c r="D3226" s="364" t="str">
        <f t="shared" si="358"/>
        <v xml:space="preserve">#3221 : </v>
      </c>
      <c r="E3226" s="365"/>
      <c r="F3226" s="365"/>
      <c r="G3226" s="365"/>
      <c r="H3226" s="365"/>
      <c r="I3226" s="365"/>
      <c r="J3226" s="365"/>
      <c r="K3226" s="417"/>
      <c r="L3226" s="407">
        <f t="shared" si="357"/>
        <v>0</v>
      </c>
      <c r="M3226" s="407">
        <f t="shared" si="354"/>
        <v>0</v>
      </c>
      <c r="N3226" s="407">
        <f t="shared" si="355"/>
        <v>0</v>
      </c>
      <c r="O3226" s="407">
        <f t="shared" si="356"/>
        <v>0</v>
      </c>
      <c r="P3226" s="411" t="str">
        <f t="shared" si="352"/>
        <v/>
      </c>
      <c r="Q3226" s="412" t="str">
        <f t="shared" si="353"/>
        <v/>
      </c>
      <c r="Z3226" s="364"/>
    </row>
    <row r="3227" spans="2:26">
      <c r="B3227" s="406">
        <v>3222</v>
      </c>
      <c r="C3227" s="364"/>
      <c r="D3227" s="364" t="str">
        <f t="shared" si="358"/>
        <v xml:space="preserve">#3222 : </v>
      </c>
      <c r="E3227" s="365"/>
      <c r="F3227" s="365"/>
      <c r="G3227" s="365"/>
      <c r="H3227" s="365"/>
      <c r="I3227" s="365"/>
      <c r="J3227" s="365"/>
      <c r="K3227" s="417"/>
      <c r="L3227" s="407">
        <f t="shared" si="357"/>
        <v>0</v>
      </c>
      <c r="M3227" s="407">
        <f t="shared" si="354"/>
        <v>0</v>
      </c>
      <c r="N3227" s="407">
        <f t="shared" si="355"/>
        <v>0</v>
      </c>
      <c r="O3227" s="407">
        <f t="shared" si="356"/>
        <v>0</v>
      </c>
      <c r="P3227" s="411" t="str">
        <f t="shared" si="352"/>
        <v/>
      </c>
      <c r="Q3227" s="412" t="str">
        <f t="shared" si="353"/>
        <v/>
      </c>
      <c r="Z3227" s="364"/>
    </row>
    <row r="3228" spans="2:26">
      <c r="B3228" s="406">
        <v>3223</v>
      </c>
      <c r="C3228" s="364"/>
      <c r="D3228" s="364" t="str">
        <f t="shared" si="358"/>
        <v xml:space="preserve">#3223 : </v>
      </c>
      <c r="E3228" s="365"/>
      <c r="F3228" s="365"/>
      <c r="G3228" s="365"/>
      <c r="H3228" s="365"/>
      <c r="I3228" s="365"/>
      <c r="J3228" s="365"/>
      <c r="K3228" s="417"/>
      <c r="L3228" s="407">
        <f t="shared" si="357"/>
        <v>0</v>
      </c>
      <c r="M3228" s="407">
        <f t="shared" si="354"/>
        <v>0</v>
      </c>
      <c r="N3228" s="407">
        <f t="shared" si="355"/>
        <v>0</v>
      </c>
      <c r="O3228" s="407">
        <f t="shared" si="356"/>
        <v>0</v>
      </c>
      <c r="P3228" s="411" t="str">
        <f t="shared" si="352"/>
        <v/>
      </c>
      <c r="Q3228" s="412" t="str">
        <f t="shared" si="353"/>
        <v/>
      </c>
      <c r="Z3228" s="364"/>
    </row>
    <row r="3229" spans="2:26">
      <c r="B3229" s="406">
        <v>3224</v>
      </c>
      <c r="C3229" s="364"/>
      <c r="D3229" s="364" t="str">
        <f t="shared" si="358"/>
        <v xml:space="preserve">#3224 : </v>
      </c>
      <c r="E3229" s="365"/>
      <c r="F3229" s="365"/>
      <c r="G3229" s="365"/>
      <c r="H3229" s="365"/>
      <c r="I3229" s="365"/>
      <c r="J3229" s="365"/>
      <c r="K3229" s="417"/>
      <c r="L3229" s="407">
        <f t="shared" si="357"/>
        <v>0</v>
      </c>
      <c r="M3229" s="407">
        <f t="shared" si="354"/>
        <v>0</v>
      </c>
      <c r="N3229" s="407">
        <f t="shared" si="355"/>
        <v>0</v>
      </c>
      <c r="O3229" s="407">
        <f t="shared" si="356"/>
        <v>0</v>
      </c>
      <c r="P3229" s="411" t="str">
        <f t="shared" si="352"/>
        <v/>
      </c>
      <c r="Q3229" s="412" t="str">
        <f t="shared" si="353"/>
        <v/>
      </c>
      <c r="Z3229" s="364"/>
    </row>
    <row r="3230" spans="2:26">
      <c r="B3230" s="406">
        <v>3225</v>
      </c>
      <c r="C3230" s="364"/>
      <c r="D3230" s="364" t="str">
        <f t="shared" si="358"/>
        <v xml:space="preserve">#3225 : </v>
      </c>
      <c r="E3230" s="365"/>
      <c r="F3230" s="365"/>
      <c r="G3230" s="365"/>
      <c r="H3230" s="365"/>
      <c r="I3230" s="365"/>
      <c r="J3230" s="365"/>
      <c r="K3230" s="417"/>
      <c r="L3230" s="407">
        <f t="shared" si="357"/>
        <v>0</v>
      </c>
      <c r="M3230" s="407">
        <f t="shared" si="354"/>
        <v>0</v>
      </c>
      <c r="N3230" s="407">
        <f t="shared" si="355"/>
        <v>0</v>
      </c>
      <c r="O3230" s="407">
        <f t="shared" si="356"/>
        <v>0</v>
      </c>
      <c r="P3230" s="411" t="str">
        <f t="shared" si="352"/>
        <v/>
      </c>
      <c r="Q3230" s="412" t="str">
        <f t="shared" si="353"/>
        <v/>
      </c>
      <c r="Z3230" s="364"/>
    </row>
    <row r="3231" spans="2:26">
      <c r="B3231" s="406">
        <v>3226</v>
      </c>
      <c r="C3231" s="364"/>
      <c r="D3231" s="364" t="str">
        <f t="shared" si="358"/>
        <v xml:space="preserve">#3226 : </v>
      </c>
      <c r="E3231" s="365"/>
      <c r="F3231" s="365"/>
      <c r="G3231" s="365"/>
      <c r="H3231" s="365"/>
      <c r="I3231" s="365"/>
      <c r="J3231" s="365"/>
      <c r="K3231" s="417"/>
      <c r="L3231" s="407">
        <f t="shared" si="357"/>
        <v>0</v>
      </c>
      <c r="M3231" s="407">
        <f t="shared" si="354"/>
        <v>0</v>
      </c>
      <c r="N3231" s="407">
        <f t="shared" si="355"/>
        <v>0</v>
      </c>
      <c r="O3231" s="407">
        <f t="shared" si="356"/>
        <v>0</v>
      </c>
      <c r="P3231" s="411" t="str">
        <f t="shared" si="352"/>
        <v/>
      </c>
      <c r="Q3231" s="412" t="str">
        <f t="shared" si="353"/>
        <v/>
      </c>
      <c r="Z3231" s="364"/>
    </row>
    <row r="3232" spans="2:26">
      <c r="B3232" s="406">
        <v>3227</v>
      </c>
      <c r="C3232" s="364"/>
      <c r="D3232" s="364" t="str">
        <f t="shared" si="358"/>
        <v xml:space="preserve">#3227 : </v>
      </c>
      <c r="E3232" s="365"/>
      <c r="F3232" s="365"/>
      <c r="G3232" s="365"/>
      <c r="H3232" s="365"/>
      <c r="I3232" s="365"/>
      <c r="J3232" s="365"/>
      <c r="K3232" s="417"/>
      <c r="L3232" s="407">
        <f t="shared" si="357"/>
        <v>0</v>
      </c>
      <c r="M3232" s="407">
        <f t="shared" si="354"/>
        <v>0</v>
      </c>
      <c r="N3232" s="407">
        <f t="shared" si="355"/>
        <v>0</v>
      </c>
      <c r="O3232" s="407">
        <f t="shared" si="356"/>
        <v>0</v>
      </c>
      <c r="P3232" s="411" t="str">
        <f t="shared" si="352"/>
        <v/>
      </c>
      <c r="Q3232" s="412" t="str">
        <f t="shared" si="353"/>
        <v/>
      </c>
      <c r="Z3232" s="364"/>
    </row>
    <row r="3233" spans="2:26">
      <c r="B3233" s="406">
        <v>3228</v>
      </c>
      <c r="C3233" s="364"/>
      <c r="D3233" s="364" t="str">
        <f t="shared" si="358"/>
        <v xml:space="preserve">#3228 : </v>
      </c>
      <c r="E3233" s="365"/>
      <c r="F3233" s="365"/>
      <c r="G3233" s="365"/>
      <c r="H3233" s="365"/>
      <c r="I3233" s="365"/>
      <c r="J3233" s="365"/>
      <c r="K3233" s="417"/>
      <c r="L3233" s="407">
        <f t="shared" si="357"/>
        <v>0</v>
      </c>
      <c r="M3233" s="407">
        <f t="shared" si="354"/>
        <v>0</v>
      </c>
      <c r="N3233" s="407">
        <f t="shared" si="355"/>
        <v>0</v>
      </c>
      <c r="O3233" s="407">
        <f t="shared" si="356"/>
        <v>0</v>
      </c>
      <c r="P3233" s="411" t="str">
        <f t="shared" si="352"/>
        <v/>
      </c>
      <c r="Q3233" s="412" t="str">
        <f t="shared" si="353"/>
        <v/>
      </c>
      <c r="Z3233" s="364"/>
    </row>
    <row r="3234" spans="2:26">
      <c r="B3234" s="406">
        <v>3229</v>
      </c>
      <c r="C3234" s="364"/>
      <c r="D3234" s="364" t="str">
        <f t="shared" si="358"/>
        <v xml:space="preserve">#3229 : </v>
      </c>
      <c r="E3234" s="365"/>
      <c r="F3234" s="365"/>
      <c r="G3234" s="365"/>
      <c r="H3234" s="365"/>
      <c r="I3234" s="365"/>
      <c r="J3234" s="365"/>
      <c r="K3234" s="417"/>
      <c r="L3234" s="407">
        <f t="shared" si="357"/>
        <v>0</v>
      </c>
      <c r="M3234" s="407">
        <f t="shared" si="354"/>
        <v>0</v>
      </c>
      <c r="N3234" s="407">
        <f t="shared" si="355"/>
        <v>0</v>
      </c>
      <c r="O3234" s="407">
        <f t="shared" si="356"/>
        <v>0</v>
      </c>
      <c r="P3234" s="411" t="str">
        <f t="shared" si="352"/>
        <v/>
      </c>
      <c r="Q3234" s="412" t="str">
        <f t="shared" si="353"/>
        <v/>
      </c>
      <c r="Z3234" s="364"/>
    </row>
    <row r="3235" spans="2:26">
      <c r="B3235" s="406">
        <v>3230</v>
      </c>
      <c r="C3235" s="364"/>
      <c r="D3235" s="364" t="str">
        <f t="shared" si="358"/>
        <v xml:space="preserve">#3230 : </v>
      </c>
      <c r="E3235" s="365"/>
      <c r="F3235" s="365"/>
      <c r="G3235" s="365"/>
      <c r="H3235" s="365"/>
      <c r="I3235" s="365"/>
      <c r="J3235" s="365"/>
      <c r="K3235" s="417"/>
      <c r="L3235" s="407">
        <f t="shared" si="357"/>
        <v>0</v>
      </c>
      <c r="M3235" s="407">
        <f t="shared" si="354"/>
        <v>0</v>
      </c>
      <c r="N3235" s="407">
        <f t="shared" si="355"/>
        <v>0</v>
      </c>
      <c r="O3235" s="407">
        <f t="shared" si="356"/>
        <v>0</v>
      </c>
      <c r="P3235" s="411" t="str">
        <f t="shared" si="352"/>
        <v/>
      </c>
      <c r="Q3235" s="412" t="str">
        <f t="shared" si="353"/>
        <v/>
      </c>
      <c r="Z3235" s="364"/>
    </row>
    <row r="3236" spans="2:26">
      <c r="B3236" s="406">
        <v>3231</v>
      </c>
      <c r="C3236" s="364"/>
      <c r="D3236" s="364" t="str">
        <f t="shared" si="358"/>
        <v xml:space="preserve">#3231 : </v>
      </c>
      <c r="E3236" s="365"/>
      <c r="F3236" s="365"/>
      <c r="G3236" s="365"/>
      <c r="H3236" s="365"/>
      <c r="I3236" s="365"/>
      <c r="J3236" s="365"/>
      <c r="K3236" s="417"/>
      <c r="L3236" s="407">
        <f t="shared" si="357"/>
        <v>0</v>
      </c>
      <c r="M3236" s="407">
        <f t="shared" si="354"/>
        <v>0</v>
      </c>
      <c r="N3236" s="407">
        <f t="shared" si="355"/>
        <v>0</v>
      </c>
      <c r="O3236" s="407">
        <f t="shared" si="356"/>
        <v>0</v>
      </c>
      <c r="P3236" s="411" t="str">
        <f t="shared" si="352"/>
        <v/>
      </c>
      <c r="Q3236" s="412" t="str">
        <f t="shared" si="353"/>
        <v/>
      </c>
      <c r="Z3236" s="364"/>
    </row>
    <row r="3237" spans="2:26">
      <c r="B3237" s="406">
        <v>3232</v>
      </c>
      <c r="C3237" s="364"/>
      <c r="D3237" s="364" t="str">
        <f t="shared" si="358"/>
        <v xml:space="preserve">#3232 : </v>
      </c>
      <c r="E3237" s="365"/>
      <c r="F3237" s="365"/>
      <c r="G3237" s="365"/>
      <c r="H3237" s="365"/>
      <c r="I3237" s="365"/>
      <c r="J3237" s="365"/>
      <c r="K3237" s="417"/>
      <c r="L3237" s="407">
        <f t="shared" si="357"/>
        <v>0</v>
      </c>
      <c r="M3237" s="407">
        <f t="shared" si="354"/>
        <v>0</v>
      </c>
      <c r="N3237" s="407">
        <f t="shared" si="355"/>
        <v>0</v>
      </c>
      <c r="O3237" s="407">
        <f t="shared" si="356"/>
        <v>0</v>
      </c>
      <c r="P3237" s="411" t="str">
        <f t="shared" si="352"/>
        <v/>
      </c>
      <c r="Q3237" s="412" t="str">
        <f t="shared" si="353"/>
        <v/>
      </c>
      <c r="Z3237" s="364"/>
    </row>
    <row r="3238" spans="2:26">
      <c r="B3238" s="406">
        <v>3233</v>
      </c>
      <c r="C3238" s="364"/>
      <c r="D3238" s="364" t="str">
        <f t="shared" si="358"/>
        <v xml:space="preserve">#3233 : </v>
      </c>
      <c r="E3238" s="365"/>
      <c r="F3238" s="365"/>
      <c r="G3238" s="365"/>
      <c r="H3238" s="365"/>
      <c r="I3238" s="365"/>
      <c r="J3238" s="365"/>
      <c r="K3238" s="417"/>
      <c r="L3238" s="407">
        <f t="shared" si="357"/>
        <v>0</v>
      </c>
      <c r="M3238" s="407">
        <f t="shared" si="354"/>
        <v>0</v>
      </c>
      <c r="N3238" s="407">
        <f t="shared" si="355"/>
        <v>0</v>
      </c>
      <c r="O3238" s="407">
        <f t="shared" si="356"/>
        <v>0</v>
      </c>
      <c r="P3238" s="411" t="str">
        <f t="shared" si="352"/>
        <v/>
      </c>
      <c r="Q3238" s="412" t="str">
        <f t="shared" si="353"/>
        <v/>
      </c>
      <c r="Z3238" s="364"/>
    </row>
    <row r="3239" spans="2:26">
      <c r="B3239" s="406">
        <v>3234</v>
      </c>
      <c r="C3239" s="364"/>
      <c r="D3239" s="364" t="str">
        <f t="shared" si="358"/>
        <v xml:space="preserve">#3234 : </v>
      </c>
      <c r="E3239" s="365"/>
      <c r="F3239" s="365"/>
      <c r="G3239" s="365"/>
      <c r="H3239" s="365"/>
      <c r="I3239" s="365"/>
      <c r="J3239" s="365"/>
      <c r="K3239" s="417"/>
      <c r="L3239" s="407">
        <f t="shared" si="357"/>
        <v>0</v>
      </c>
      <c r="M3239" s="407">
        <f t="shared" si="354"/>
        <v>0</v>
      </c>
      <c r="N3239" s="407">
        <f t="shared" si="355"/>
        <v>0</v>
      </c>
      <c r="O3239" s="407">
        <f t="shared" si="356"/>
        <v>0</v>
      </c>
      <c r="P3239" s="411" t="str">
        <f t="shared" si="352"/>
        <v/>
      </c>
      <c r="Q3239" s="412" t="str">
        <f t="shared" si="353"/>
        <v/>
      </c>
      <c r="Z3239" s="364"/>
    </row>
    <row r="3240" spans="2:26">
      <c r="B3240" s="406">
        <v>3235</v>
      </c>
      <c r="C3240" s="364"/>
      <c r="D3240" s="364" t="str">
        <f t="shared" si="358"/>
        <v xml:space="preserve">#3235 : </v>
      </c>
      <c r="E3240" s="365"/>
      <c r="F3240" s="365"/>
      <c r="G3240" s="365"/>
      <c r="H3240" s="365"/>
      <c r="I3240" s="365"/>
      <c r="J3240" s="365"/>
      <c r="K3240" s="417"/>
      <c r="L3240" s="407">
        <f t="shared" si="357"/>
        <v>0</v>
      </c>
      <c r="M3240" s="407">
        <f t="shared" si="354"/>
        <v>0</v>
      </c>
      <c r="N3240" s="407">
        <f t="shared" si="355"/>
        <v>0</v>
      </c>
      <c r="O3240" s="407">
        <f t="shared" si="356"/>
        <v>0</v>
      </c>
      <c r="P3240" s="411" t="str">
        <f t="shared" si="352"/>
        <v/>
      </c>
      <c r="Q3240" s="412" t="str">
        <f t="shared" si="353"/>
        <v/>
      </c>
      <c r="Z3240" s="364"/>
    </row>
    <row r="3241" spans="2:26">
      <c r="B3241" s="406">
        <v>3236</v>
      </c>
      <c r="C3241" s="364"/>
      <c r="D3241" s="364" t="str">
        <f t="shared" si="358"/>
        <v xml:space="preserve">#3236 : </v>
      </c>
      <c r="E3241" s="365"/>
      <c r="F3241" s="365"/>
      <c r="G3241" s="365"/>
      <c r="H3241" s="365"/>
      <c r="I3241" s="365"/>
      <c r="J3241" s="365"/>
      <c r="K3241" s="417"/>
      <c r="L3241" s="407">
        <f t="shared" si="357"/>
        <v>0</v>
      </c>
      <c r="M3241" s="407">
        <f t="shared" si="354"/>
        <v>0</v>
      </c>
      <c r="N3241" s="407">
        <f t="shared" si="355"/>
        <v>0</v>
      </c>
      <c r="O3241" s="407">
        <f t="shared" si="356"/>
        <v>0</v>
      </c>
      <c r="P3241" s="411" t="str">
        <f t="shared" si="352"/>
        <v/>
      </c>
      <c r="Q3241" s="412" t="str">
        <f t="shared" si="353"/>
        <v/>
      </c>
      <c r="Z3241" s="364"/>
    </row>
    <row r="3242" spans="2:26">
      <c r="B3242" s="406">
        <v>3237</v>
      </c>
      <c r="C3242" s="364"/>
      <c r="D3242" s="364" t="str">
        <f t="shared" si="358"/>
        <v xml:space="preserve">#3237 : </v>
      </c>
      <c r="E3242" s="365"/>
      <c r="F3242" s="365"/>
      <c r="G3242" s="365"/>
      <c r="H3242" s="365"/>
      <c r="I3242" s="365"/>
      <c r="J3242" s="365"/>
      <c r="K3242" s="417"/>
      <c r="L3242" s="407">
        <f t="shared" si="357"/>
        <v>0</v>
      </c>
      <c r="M3242" s="407">
        <f t="shared" si="354"/>
        <v>0</v>
      </c>
      <c r="N3242" s="407">
        <f t="shared" si="355"/>
        <v>0</v>
      </c>
      <c r="O3242" s="407">
        <f t="shared" si="356"/>
        <v>0</v>
      </c>
      <c r="P3242" s="411" t="str">
        <f t="shared" si="352"/>
        <v/>
      </c>
      <c r="Q3242" s="412" t="str">
        <f t="shared" si="353"/>
        <v/>
      </c>
      <c r="Z3242" s="364"/>
    </row>
    <row r="3243" spans="2:26">
      <c r="B3243" s="406">
        <v>3238</v>
      </c>
      <c r="C3243" s="364"/>
      <c r="D3243" s="364" t="str">
        <f t="shared" si="358"/>
        <v xml:space="preserve">#3238 : </v>
      </c>
      <c r="E3243" s="365"/>
      <c r="F3243" s="365"/>
      <c r="G3243" s="365"/>
      <c r="H3243" s="365"/>
      <c r="I3243" s="365"/>
      <c r="J3243" s="365"/>
      <c r="K3243" s="417"/>
      <c r="L3243" s="407">
        <f t="shared" si="357"/>
        <v>0</v>
      </c>
      <c r="M3243" s="407">
        <f t="shared" si="354"/>
        <v>0</v>
      </c>
      <c r="N3243" s="407">
        <f t="shared" si="355"/>
        <v>0</v>
      </c>
      <c r="O3243" s="407">
        <f t="shared" si="356"/>
        <v>0</v>
      </c>
      <c r="P3243" s="411" t="str">
        <f t="shared" si="352"/>
        <v/>
      </c>
      <c r="Q3243" s="412" t="str">
        <f t="shared" si="353"/>
        <v/>
      </c>
      <c r="Z3243" s="364"/>
    </row>
    <row r="3244" spans="2:26">
      <c r="B3244" s="406">
        <v>3239</v>
      </c>
      <c r="C3244" s="364"/>
      <c r="D3244" s="364" t="str">
        <f t="shared" si="358"/>
        <v xml:space="preserve">#3239 : </v>
      </c>
      <c r="E3244" s="365"/>
      <c r="F3244" s="365"/>
      <c r="G3244" s="365"/>
      <c r="H3244" s="365"/>
      <c r="I3244" s="365"/>
      <c r="J3244" s="365"/>
      <c r="K3244" s="417"/>
      <c r="L3244" s="407">
        <f t="shared" si="357"/>
        <v>0</v>
      </c>
      <c r="M3244" s="407">
        <f t="shared" si="354"/>
        <v>0</v>
      </c>
      <c r="N3244" s="407">
        <f t="shared" si="355"/>
        <v>0</v>
      </c>
      <c r="O3244" s="407">
        <f t="shared" si="356"/>
        <v>0</v>
      </c>
      <c r="P3244" s="411" t="str">
        <f t="shared" si="352"/>
        <v/>
      </c>
      <c r="Q3244" s="412" t="str">
        <f t="shared" si="353"/>
        <v/>
      </c>
      <c r="Z3244" s="364"/>
    </row>
    <row r="3245" spans="2:26">
      <c r="B3245" s="406">
        <v>3240</v>
      </c>
      <c r="C3245" s="364"/>
      <c r="D3245" s="364" t="str">
        <f t="shared" si="358"/>
        <v xml:space="preserve">#3240 : </v>
      </c>
      <c r="E3245" s="365"/>
      <c r="F3245" s="365"/>
      <c r="G3245" s="365"/>
      <c r="H3245" s="365"/>
      <c r="I3245" s="365"/>
      <c r="J3245" s="365"/>
      <c r="K3245" s="417"/>
      <c r="L3245" s="407">
        <f t="shared" si="357"/>
        <v>0</v>
      </c>
      <c r="M3245" s="407">
        <f t="shared" si="354"/>
        <v>0</v>
      </c>
      <c r="N3245" s="407">
        <f t="shared" si="355"/>
        <v>0</v>
      </c>
      <c r="O3245" s="407">
        <f t="shared" si="356"/>
        <v>0</v>
      </c>
      <c r="P3245" s="411" t="str">
        <f t="shared" si="352"/>
        <v/>
      </c>
      <c r="Q3245" s="412" t="str">
        <f t="shared" si="353"/>
        <v/>
      </c>
      <c r="Z3245" s="364"/>
    </row>
    <row r="3246" spans="2:26">
      <c r="B3246" s="406">
        <v>3241</v>
      </c>
      <c r="C3246" s="364"/>
      <c r="D3246" s="364" t="str">
        <f t="shared" si="358"/>
        <v xml:space="preserve">#3241 : </v>
      </c>
      <c r="E3246" s="365"/>
      <c r="F3246" s="365"/>
      <c r="G3246" s="365"/>
      <c r="H3246" s="365"/>
      <c r="I3246" s="365"/>
      <c r="J3246" s="365"/>
      <c r="K3246" s="417"/>
      <c r="L3246" s="407">
        <f t="shared" si="357"/>
        <v>0</v>
      </c>
      <c r="M3246" s="407">
        <f t="shared" si="354"/>
        <v>0</v>
      </c>
      <c r="N3246" s="407">
        <f t="shared" si="355"/>
        <v>0</v>
      </c>
      <c r="O3246" s="407">
        <f t="shared" si="356"/>
        <v>0</v>
      </c>
      <c r="P3246" s="411" t="str">
        <f t="shared" si="352"/>
        <v/>
      </c>
      <c r="Q3246" s="412" t="str">
        <f t="shared" si="353"/>
        <v/>
      </c>
      <c r="Z3246" s="364"/>
    </row>
    <row r="3247" spans="2:26">
      <c r="B3247" s="406">
        <v>3242</v>
      </c>
      <c r="C3247" s="364"/>
      <c r="D3247" s="364" t="str">
        <f t="shared" si="358"/>
        <v xml:space="preserve">#3242 : </v>
      </c>
      <c r="E3247" s="365"/>
      <c r="F3247" s="365"/>
      <c r="G3247" s="365"/>
      <c r="H3247" s="365"/>
      <c r="I3247" s="365"/>
      <c r="J3247" s="365"/>
      <c r="K3247" s="417"/>
      <c r="L3247" s="407">
        <f t="shared" si="357"/>
        <v>0</v>
      </c>
      <c r="M3247" s="407">
        <f t="shared" si="354"/>
        <v>0</v>
      </c>
      <c r="N3247" s="407">
        <f t="shared" si="355"/>
        <v>0</v>
      </c>
      <c r="O3247" s="407">
        <f t="shared" si="356"/>
        <v>0</v>
      </c>
      <c r="P3247" s="411" t="str">
        <f t="shared" si="352"/>
        <v/>
      </c>
      <c r="Q3247" s="412" t="str">
        <f t="shared" si="353"/>
        <v/>
      </c>
      <c r="Z3247" s="364"/>
    </row>
    <row r="3248" spans="2:26">
      <c r="B3248" s="406">
        <v>3243</v>
      </c>
      <c r="C3248" s="364"/>
      <c r="D3248" s="364" t="str">
        <f t="shared" si="358"/>
        <v xml:space="preserve">#3243 : </v>
      </c>
      <c r="E3248" s="365"/>
      <c r="F3248" s="365"/>
      <c r="G3248" s="365"/>
      <c r="H3248" s="365"/>
      <c r="I3248" s="365"/>
      <c r="J3248" s="365"/>
      <c r="K3248" s="417"/>
      <c r="L3248" s="407">
        <f t="shared" si="357"/>
        <v>0</v>
      </c>
      <c r="M3248" s="407">
        <f t="shared" si="354"/>
        <v>0</v>
      </c>
      <c r="N3248" s="407">
        <f t="shared" si="355"/>
        <v>0</v>
      </c>
      <c r="O3248" s="407">
        <f t="shared" si="356"/>
        <v>0</v>
      </c>
      <c r="P3248" s="411" t="str">
        <f t="shared" si="352"/>
        <v/>
      </c>
      <c r="Q3248" s="412" t="str">
        <f t="shared" si="353"/>
        <v/>
      </c>
      <c r="Z3248" s="364"/>
    </row>
    <row r="3249" spans="2:26">
      <c r="B3249" s="406">
        <v>3244</v>
      </c>
      <c r="C3249" s="364"/>
      <c r="D3249" s="364" t="str">
        <f t="shared" si="358"/>
        <v xml:space="preserve">#3244 : </v>
      </c>
      <c r="E3249" s="365"/>
      <c r="F3249" s="365"/>
      <c r="G3249" s="365"/>
      <c r="H3249" s="365"/>
      <c r="I3249" s="365"/>
      <c r="J3249" s="365"/>
      <c r="K3249" s="417"/>
      <c r="L3249" s="407">
        <f t="shared" si="357"/>
        <v>0</v>
      </c>
      <c r="M3249" s="407">
        <f t="shared" si="354"/>
        <v>0</v>
      </c>
      <c r="N3249" s="407">
        <f t="shared" si="355"/>
        <v>0</v>
      </c>
      <c r="O3249" s="407">
        <f t="shared" si="356"/>
        <v>0</v>
      </c>
      <c r="P3249" s="411" t="str">
        <f t="shared" si="352"/>
        <v/>
      </c>
      <c r="Q3249" s="412" t="str">
        <f t="shared" si="353"/>
        <v/>
      </c>
      <c r="Z3249" s="364"/>
    </row>
    <row r="3250" spans="2:26">
      <c r="B3250" s="406">
        <v>3245</v>
      </c>
      <c r="C3250" s="364"/>
      <c r="D3250" s="364" t="str">
        <f t="shared" si="358"/>
        <v xml:space="preserve">#3245 : </v>
      </c>
      <c r="E3250" s="365"/>
      <c r="F3250" s="365"/>
      <c r="G3250" s="365"/>
      <c r="H3250" s="365"/>
      <c r="I3250" s="365"/>
      <c r="J3250" s="365"/>
      <c r="K3250" s="417"/>
      <c r="L3250" s="407">
        <f t="shared" si="357"/>
        <v>0</v>
      </c>
      <c r="M3250" s="407">
        <f t="shared" si="354"/>
        <v>0</v>
      </c>
      <c r="N3250" s="407">
        <f t="shared" si="355"/>
        <v>0</v>
      </c>
      <c r="O3250" s="407">
        <f t="shared" si="356"/>
        <v>0</v>
      </c>
      <c r="P3250" s="411" t="str">
        <f t="shared" si="352"/>
        <v/>
      </c>
      <c r="Q3250" s="412" t="str">
        <f t="shared" si="353"/>
        <v/>
      </c>
      <c r="Z3250" s="364"/>
    </row>
    <row r="3251" spans="2:26">
      <c r="B3251" s="406">
        <v>3246</v>
      </c>
      <c r="C3251" s="364"/>
      <c r="D3251" s="364" t="str">
        <f t="shared" si="358"/>
        <v xml:space="preserve">#3246 : </v>
      </c>
      <c r="E3251" s="365"/>
      <c r="F3251" s="365"/>
      <c r="G3251" s="365"/>
      <c r="H3251" s="365"/>
      <c r="I3251" s="365"/>
      <c r="J3251" s="365"/>
      <c r="K3251" s="417"/>
      <c r="L3251" s="407">
        <f t="shared" si="357"/>
        <v>0</v>
      </c>
      <c r="M3251" s="407">
        <f t="shared" si="354"/>
        <v>0</v>
      </c>
      <c r="N3251" s="407">
        <f t="shared" si="355"/>
        <v>0</v>
      </c>
      <c r="O3251" s="407">
        <f t="shared" si="356"/>
        <v>0</v>
      </c>
      <c r="P3251" s="411" t="str">
        <f t="shared" si="352"/>
        <v/>
      </c>
      <c r="Q3251" s="412" t="str">
        <f t="shared" si="353"/>
        <v/>
      </c>
      <c r="Z3251" s="364"/>
    </row>
    <row r="3252" spans="2:26">
      <c r="B3252" s="406">
        <v>3247</v>
      </c>
      <c r="C3252" s="364"/>
      <c r="D3252" s="364" t="str">
        <f t="shared" si="358"/>
        <v xml:space="preserve">#3247 : </v>
      </c>
      <c r="E3252" s="365"/>
      <c r="F3252" s="365"/>
      <c r="G3252" s="365"/>
      <c r="H3252" s="365"/>
      <c r="I3252" s="365"/>
      <c r="J3252" s="365"/>
      <c r="K3252" s="417"/>
      <c r="L3252" s="407">
        <f t="shared" si="357"/>
        <v>0</v>
      </c>
      <c r="M3252" s="407">
        <f t="shared" si="354"/>
        <v>0</v>
      </c>
      <c r="N3252" s="407">
        <f t="shared" si="355"/>
        <v>0</v>
      </c>
      <c r="O3252" s="407">
        <f t="shared" si="356"/>
        <v>0</v>
      </c>
      <c r="P3252" s="411" t="str">
        <f t="shared" si="352"/>
        <v/>
      </c>
      <c r="Q3252" s="412" t="str">
        <f t="shared" si="353"/>
        <v/>
      </c>
      <c r="Z3252" s="364"/>
    </row>
    <row r="3253" spans="2:26">
      <c r="B3253" s="406">
        <v>3248</v>
      </c>
      <c r="C3253" s="364"/>
      <c r="D3253" s="364" t="str">
        <f t="shared" si="358"/>
        <v xml:space="preserve">#3248 : </v>
      </c>
      <c r="E3253" s="365"/>
      <c r="F3253" s="365"/>
      <c r="G3253" s="365"/>
      <c r="H3253" s="365"/>
      <c r="I3253" s="365"/>
      <c r="J3253" s="365"/>
      <c r="K3253" s="417"/>
      <c r="L3253" s="407">
        <f t="shared" si="357"/>
        <v>0</v>
      </c>
      <c r="M3253" s="407">
        <f t="shared" si="354"/>
        <v>0</v>
      </c>
      <c r="N3253" s="407">
        <f t="shared" si="355"/>
        <v>0</v>
      </c>
      <c r="O3253" s="407">
        <f t="shared" si="356"/>
        <v>0</v>
      </c>
      <c r="P3253" s="411" t="str">
        <f t="shared" si="352"/>
        <v/>
      </c>
      <c r="Q3253" s="412" t="str">
        <f t="shared" si="353"/>
        <v/>
      </c>
      <c r="Z3253" s="364"/>
    </row>
    <row r="3254" spans="2:26">
      <c r="B3254" s="406">
        <v>3249</v>
      </c>
      <c r="C3254" s="364"/>
      <c r="D3254" s="364" t="str">
        <f t="shared" si="358"/>
        <v xml:space="preserve">#3249 : </v>
      </c>
      <c r="E3254" s="365"/>
      <c r="F3254" s="365"/>
      <c r="G3254" s="365"/>
      <c r="H3254" s="365"/>
      <c r="I3254" s="365"/>
      <c r="J3254" s="365"/>
      <c r="K3254" s="417"/>
      <c r="L3254" s="407">
        <f t="shared" si="357"/>
        <v>0</v>
      </c>
      <c r="M3254" s="407">
        <f t="shared" si="354"/>
        <v>0</v>
      </c>
      <c r="N3254" s="407">
        <f t="shared" si="355"/>
        <v>0</v>
      </c>
      <c r="O3254" s="407">
        <f t="shared" si="356"/>
        <v>0</v>
      </c>
      <c r="P3254" s="411" t="str">
        <f t="shared" si="352"/>
        <v/>
      </c>
      <c r="Q3254" s="412" t="str">
        <f t="shared" si="353"/>
        <v/>
      </c>
      <c r="Z3254" s="364"/>
    </row>
    <row r="3255" spans="2:26">
      <c r="B3255" s="406">
        <v>3250</v>
      </c>
      <c r="C3255" s="364"/>
      <c r="D3255" s="364" t="str">
        <f t="shared" si="358"/>
        <v xml:space="preserve">#3250 : </v>
      </c>
      <c r="E3255" s="365"/>
      <c r="F3255" s="365"/>
      <c r="G3255" s="365"/>
      <c r="H3255" s="365"/>
      <c r="I3255" s="365"/>
      <c r="J3255" s="365"/>
      <c r="K3255" s="417"/>
      <c r="L3255" s="407">
        <f t="shared" si="357"/>
        <v>0</v>
      </c>
      <c r="M3255" s="407">
        <f t="shared" si="354"/>
        <v>0</v>
      </c>
      <c r="N3255" s="407">
        <f t="shared" si="355"/>
        <v>0</v>
      </c>
      <c r="O3255" s="407">
        <f t="shared" si="356"/>
        <v>0</v>
      </c>
      <c r="P3255" s="411" t="str">
        <f t="shared" si="352"/>
        <v/>
      </c>
      <c r="Q3255" s="412" t="str">
        <f t="shared" si="353"/>
        <v/>
      </c>
      <c r="Z3255" s="364"/>
    </row>
    <row r="3256" spans="2:26">
      <c r="B3256" s="406">
        <v>3251</v>
      </c>
      <c r="C3256" s="364"/>
      <c r="D3256" s="364" t="str">
        <f t="shared" si="358"/>
        <v xml:space="preserve">#3251 : </v>
      </c>
      <c r="E3256" s="365"/>
      <c r="F3256" s="365"/>
      <c r="G3256" s="365"/>
      <c r="H3256" s="365"/>
      <c r="I3256" s="365"/>
      <c r="J3256" s="365"/>
      <c r="K3256" s="417"/>
      <c r="L3256" s="407">
        <f t="shared" si="357"/>
        <v>0</v>
      </c>
      <c r="M3256" s="407">
        <f t="shared" si="354"/>
        <v>0</v>
      </c>
      <c r="N3256" s="407">
        <f t="shared" si="355"/>
        <v>0</v>
      </c>
      <c r="O3256" s="407">
        <f t="shared" si="356"/>
        <v>0</v>
      </c>
      <c r="P3256" s="411" t="str">
        <f t="shared" si="352"/>
        <v/>
      </c>
      <c r="Q3256" s="412" t="str">
        <f t="shared" si="353"/>
        <v/>
      </c>
      <c r="Z3256" s="364"/>
    </row>
    <row r="3257" spans="2:26">
      <c r="B3257" s="406">
        <v>3252</v>
      </c>
      <c r="C3257" s="364"/>
      <c r="D3257" s="364" t="str">
        <f t="shared" si="358"/>
        <v xml:space="preserve">#3252 : </v>
      </c>
      <c r="E3257" s="365"/>
      <c r="F3257" s="365"/>
      <c r="G3257" s="365"/>
      <c r="H3257" s="365"/>
      <c r="I3257" s="365"/>
      <c r="J3257" s="365"/>
      <c r="K3257" s="417"/>
      <c r="L3257" s="407">
        <f t="shared" si="357"/>
        <v>0</v>
      </c>
      <c r="M3257" s="407">
        <f t="shared" si="354"/>
        <v>0</v>
      </c>
      <c r="N3257" s="407">
        <f t="shared" si="355"/>
        <v>0</v>
      </c>
      <c r="O3257" s="407">
        <f t="shared" si="356"/>
        <v>0</v>
      </c>
      <c r="P3257" s="411" t="str">
        <f t="shared" si="352"/>
        <v/>
      </c>
      <c r="Q3257" s="412" t="str">
        <f t="shared" si="353"/>
        <v/>
      </c>
      <c r="Z3257" s="364"/>
    </row>
    <row r="3258" spans="2:26">
      <c r="B3258" s="406">
        <v>3253</v>
      </c>
      <c r="C3258" s="364"/>
      <c r="D3258" s="364" t="str">
        <f t="shared" si="358"/>
        <v xml:space="preserve">#3253 : </v>
      </c>
      <c r="E3258" s="365"/>
      <c r="F3258" s="365"/>
      <c r="G3258" s="365"/>
      <c r="H3258" s="365"/>
      <c r="I3258" s="365"/>
      <c r="J3258" s="365"/>
      <c r="K3258" s="417"/>
      <c r="L3258" s="407">
        <f t="shared" si="357"/>
        <v>0</v>
      </c>
      <c r="M3258" s="407">
        <f t="shared" si="354"/>
        <v>0</v>
      </c>
      <c r="N3258" s="407">
        <f t="shared" si="355"/>
        <v>0</v>
      </c>
      <c r="O3258" s="407">
        <f t="shared" si="356"/>
        <v>0</v>
      </c>
      <c r="P3258" s="411" t="str">
        <f t="shared" si="352"/>
        <v/>
      </c>
      <c r="Q3258" s="412" t="str">
        <f t="shared" si="353"/>
        <v/>
      </c>
      <c r="Z3258" s="364"/>
    </row>
    <row r="3259" spans="2:26">
      <c r="B3259" s="406">
        <v>3254</v>
      </c>
      <c r="C3259" s="364"/>
      <c r="D3259" s="364" t="str">
        <f t="shared" si="358"/>
        <v xml:space="preserve">#3254 : </v>
      </c>
      <c r="E3259" s="365"/>
      <c r="F3259" s="365"/>
      <c r="G3259" s="365"/>
      <c r="H3259" s="365"/>
      <c r="I3259" s="365"/>
      <c r="J3259" s="365"/>
      <c r="K3259" s="417"/>
      <c r="L3259" s="407">
        <f t="shared" si="357"/>
        <v>0</v>
      </c>
      <c r="M3259" s="407">
        <f t="shared" si="354"/>
        <v>0</v>
      </c>
      <c r="N3259" s="407">
        <f t="shared" si="355"/>
        <v>0</v>
      </c>
      <c r="O3259" s="407">
        <f t="shared" si="356"/>
        <v>0</v>
      </c>
      <c r="P3259" s="411" t="str">
        <f t="shared" si="352"/>
        <v/>
      </c>
      <c r="Q3259" s="412" t="str">
        <f t="shared" si="353"/>
        <v/>
      </c>
      <c r="Z3259" s="364"/>
    </row>
    <row r="3260" spans="2:26">
      <c r="B3260" s="406">
        <v>3255</v>
      </c>
      <c r="C3260" s="364"/>
      <c r="D3260" s="364" t="str">
        <f t="shared" si="358"/>
        <v xml:space="preserve">#3255 : </v>
      </c>
      <c r="E3260" s="365"/>
      <c r="F3260" s="365"/>
      <c r="G3260" s="365"/>
      <c r="H3260" s="365"/>
      <c r="I3260" s="365"/>
      <c r="J3260" s="365"/>
      <c r="K3260" s="417"/>
      <c r="L3260" s="407">
        <f t="shared" si="357"/>
        <v>0</v>
      </c>
      <c r="M3260" s="407">
        <f t="shared" si="354"/>
        <v>0</v>
      </c>
      <c r="N3260" s="407">
        <f t="shared" si="355"/>
        <v>0</v>
      </c>
      <c r="O3260" s="407">
        <f t="shared" si="356"/>
        <v>0</v>
      </c>
      <c r="P3260" s="411" t="str">
        <f t="shared" si="352"/>
        <v/>
      </c>
      <c r="Q3260" s="412" t="str">
        <f t="shared" si="353"/>
        <v/>
      </c>
      <c r="Z3260" s="364"/>
    </row>
    <row r="3261" spans="2:26">
      <c r="B3261" s="406">
        <v>3256</v>
      </c>
      <c r="C3261" s="364"/>
      <c r="D3261" s="364" t="str">
        <f t="shared" si="358"/>
        <v xml:space="preserve">#3256 : </v>
      </c>
      <c r="E3261" s="365"/>
      <c r="F3261" s="365"/>
      <c r="G3261" s="365"/>
      <c r="H3261" s="365"/>
      <c r="I3261" s="365"/>
      <c r="J3261" s="365"/>
      <c r="K3261" s="417"/>
      <c r="L3261" s="407">
        <f t="shared" si="357"/>
        <v>0</v>
      </c>
      <c r="M3261" s="407">
        <f t="shared" si="354"/>
        <v>0</v>
      </c>
      <c r="N3261" s="407">
        <f t="shared" si="355"/>
        <v>0</v>
      </c>
      <c r="O3261" s="407">
        <f t="shared" si="356"/>
        <v>0</v>
      </c>
      <c r="P3261" s="411" t="str">
        <f t="shared" si="352"/>
        <v/>
      </c>
      <c r="Q3261" s="412" t="str">
        <f t="shared" si="353"/>
        <v/>
      </c>
      <c r="Z3261" s="364"/>
    </row>
    <row r="3262" spans="2:26">
      <c r="B3262" s="406">
        <v>3257</v>
      </c>
      <c r="C3262" s="364"/>
      <c r="D3262" s="364" t="str">
        <f t="shared" si="358"/>
        <v xml:space="preserve">#3257 : </v>
      </c>
      <c r="E3262" s="365"/>
      <c r="F3262" s="365"/>
      <c r="G3262" s="365"/>
      <c r="H3262" s="365"/>
      <c r="I3262" s="365"/>
      <c r="J3262" s="365"/>
      <c r="K3262" s="417"/>
      <c r="L3262" s="407">
        <f t="shared" si="357"/>
        <v>0</v>
      </c>
      <c r="M3262" s="407">
        <f t="shared" si="354"/>
        <v>0</v>
      </c>
      <c r="N3262" s="407">
        <f t="shared" si="355"/>
        <v>0</v>
      </c>
      <c r="O3262" s="407">
        <f t="shared" si="356"/>
        <v>0</v>
      </c>
      <c r="P3262" s="411" t="str">
        <f t="shared" si="352"/>
        <v/>
      </c>
      <c r="Q3262" s="412" t="str">
        <f t="shared" si="353"/>
        <v/>
      </c>
      <c r="Z3262" s="364"/>
    </row>
    <row r="3263" spans="2:26">
      <c r="B3263" s="406">
        <v>3258</v>
      </c>
      <c r="C3263" s="364"/>
      <c r="D3263" s="364" t="str">
        <f t="shared" si="358"/>
        <v xml:space="preserve">#3258 : </v>
      </c>
      <c r="E3263" s="365"/>
      <c r="F3263" s="365"/>
      <c r="G3263" s="365"/>
      <c r="H3263" s="365"/>
      <c r="I3263" s="365"/>
      <c r="J3263" s="365"/>
      <c r="K3263" s="417"/>
      <c r="L3263" s="407">
        <f t="shared" si="357"/>
        <v>0</v>
      </c>
      <c r="M3263" s="407">
        <f t="shared" si="354"/>
        <v>0</v>
      </c>
      <c r="N3263" s="407">
        <f t="shared" si="355"/>
        <v>0</v>
      </c>
      <c r="O3263" s="407">
        <f t="shared" si="356"/>
        <v>0</v>
      </c>
      <c r="P3263" s="411" t="str">
        <f t="shared" si="352"/>
        <v/>
      </c>
      <c r="Q3263" s="412" t="str">
        <f t="shared" si="353"/>
        <v/>
      </c>
      <c r="Z3263" s="364"/>
    </row>
    <row r="3264" spans="2:26">
      <c r="B3264" s="406">
        <v>3259</v>
      </c>
      <c r="C3264" s="364"/>
      <c r="D3264" s="364" t="str">
        <f t="shared" si="358"/>
        <v xml:space="preserve">#3259 : </v>
      </c>
      <c r="E3264" s="365"/>
      <c r="F3264" s="365"/>
      <c r="G3264" s="365"/>
      <c r="H3264" s="365"/>
      <c r="I3264" s="365"/>
      <c r="J3264" s="365"/>
      <c r="K3264" s="417"/>
      <c r="L3264" s="407">
        <f t="shared" si="357"/>
        <v>0</v>
      </c>
      <c r="M3264" s="407">
        <f t="shared" si="354"/>
        <v>0</v>
      </c>
      <c r="N3264" s="407">
        <f t="shared" si="355"/>
        <v>0</v>
      </c>
      <c r="O3264" s="407">
        <f t="shared" si="356"/>
        <v>0</v>
      </c>
      <c r="P3264" s="411" t="str">
        <f t="shared" si="352"/>
        <v/>
      </c>
      <c r="Q3264" s="412" t="str">
        <f t="shared" si="353"/>
        <v/>
      </c>
      <c r="Z3264" s="364"/>
    </row>
    <row r="3265" spans="2:26">
      <c r="B3265" s="406">
        <v>3260</v>
      </c>
      <c r="C3265" s="364"/>
      <c r="D3265" s="364" t="str">
        <f t="shared" si="358"/>
        <v xml:space="preserve">#3260 : </v>
      </c>
      <c r="E3265" s="365"/>
      <c r="F3265" s="365"/>
      <c r="G3265" s="365"/>
      <c r="H3265" s="365"/>
      <c r="I3265" s="365"/>
      <c r="J3265" s="365"/>
      <c r="K3265" s="417"/>
      <c r="L3265" s="407">
        <f t="shared" si="357"/>
        <v>0</v>
      </c>
      <c r="M3265" s="407">
        <f t="shared" si="354"/>
        <v>0</v>
      </c>
      <c r="N3265" s="407">
        <f t="shared" si="355"/>
        <v>0</v>
      </c>
      <c r="O3265" s="407">
        <f t="shared" si="356"/>
        <v>0</v>
      </c>
      <c r="P3265" s="411" t="str">
        <f t="shared" si="352"/>
        <v/>
      </c>
      <c r="Q3265" s="412" t="str">
        <f t="shared" si="353"/>
        <v/>
      </c>
      <c r="Z3265" s="364"/>
    </row>
    <row r="3266" spans="2:26">
      <c r="B3266" s="406">
        <v>3261</v>
      </c>
      <c r="C3266" s="364"/>
      <c r="D3266" s="364" t="str">
        <f t="shared" si="358"/>
        <v xml:space="preserve">#3261 : </v>
      </c>
      <c r="E3266" s="365"/>
      <c r="F3266" s="365"/>
      <c r="G3266" s="365"/>
      <c r="H3266" s="365"/>
      <c r="I3266" s="365"/>
      <c r="J3266" s="365"/>
      <c r="K3266" s="417"/>
      <c r="L3266" s="407">
        <f t="shared" si="357"/>
        <v>0</v>
      </c>
      <c r="M3266" s="407">
        <f t="shared" si="354"/>
        <v>0</v>
      </c>
      <c r="N3266" s="407">
        <f t="shared" si="355"/>
        <v>0</v>
      </c>
      <c r="O3266" s="407">
        <f t="shared" si="356"/>
        <v>0</v>
      </c>
      <c r="P3266" s="411" t="str">
        <f t="shared" si="352"/>
        <v/>
      </c>
      <c r="Q3266" s="412" t="str">
        <f t="shared" si="353"/>
        <v/>
      </c>
      <c r="Z3266" s="364"/>
    </row>
    <row r="3267" spans="2:26">
      <c r="B3267" s="406">
        <v>3262</v>
      </c>
      <c r="C3267" s="364"/>
      <c r="D3267" s="364" t="str">
        <f t="shared" si="358"/>
        <v xml:space="preserve">#3262 : </v>
      </c>
      <c r="E3267" s="365"/>
      <c r="F3267" s="365"/>
      <c r="G3267" s="365"/>
      <c r="H3267" s="365"/>
      <c r="I3267" s="365"/>
      <c r="J3267" s="365"/>
      <c r="K3267" s="417"/>
      <c r="L3267" s="407">
        <f t="shared" si="357"/>
        <v>0</v>
      </c>
      <c r="M3267" s="407">
        <f t="shared" si="354"/>
        <v>0</v>
      </c>
      <c r="N3267" s="407">
        <f t="shared" si="355"/>
        <v>0</v>
      </c>
      <c r="O3267" s="407">
        <f t="shared" si="356"/>
        <v>0</v>
      </c>
      <c r="P3267" s="411" t="str">
        <f t="shared" si="352"/>
        <v/>
      </c>
      <c r="Q3267" s="412" t="str">
        <f t="shared" si="353"/>
        <v/>
      </c>
      <c r="Z3267" s="364"/>
    </row>
    <row r="3268" spans="2:26">
      <c r="B3268" s="406">
        <v>3263</v>
      </c>
      <c r="C3268" s="364"/>
      <c r="D3268" s="364" t="str">
        <f t="shared" si="358"/>
        <v xml:space="preserve">#3263 : </v>
      </c>
      <c r="E3268" s="365"/>
      <c r="F3268" s="365"/>
      <c r="G3268" s="365"/>
      <c r="H3268" s="365"/>
      <c r="I3268" s="365"/>
      <c r="J3268" s="365"/>
      <c r="K3268" s="417"/>
      <c r="L3268" s="407">
        <f t="shared" si="357"/>
        <v>0</v>
      </c>
      <c r="M3268" s="407">
        <f t="shared" si="354"/>
        <v>0</v>
      </c>
      <c r="N3268" s="407">
        <f t="shared" si="355"/>
        <v>0</v>
      </c>
      <c r="O3268" s="407">
        <f t="shared" si="356"/>
        <v>0</v>
      </c>
      <c r="P3268" s="411" t="str">
        <f t="shared" si="352"/>
        <v/>
      </c>
      <c r="Q3268" s="412" t="str">
        <f t="shared" si="353"/>
        <v/>
      </c>
      <c r="Z3268" s="364"/>
    </row>
    <row r="3269" spans="2:26">
      <c r="B3269" s="406">
        <v>3264</v>
      </c>
      <c r="C3269" s="364"/>
      <c r="D3269" s="364" t="str">
        <f t="shared" si="358"/>
        <v xml:space="preserve">#3264 : </v>
      </c>
      <c r="E3269" s="365"/>
      <c r="F3269" s="365"/>
      <c r="G3269" s="365"/>
      <c r="H3269" s="365"/>
      <c r="I3269" s="365"/>
      <c r="J3269" s="365"/>
      <c r="K3269" s="417"/>
      <c r="L3269" s="407">
        <f t="shared" si="357"/>
        <v>0</v>
      </c>
      <c r="M3269" s="407">
        <f t="shared" si="354"/>
        <v>0</v>
      </c>
      <c r="N3269" s="407">
        <f t="shared" si="355"/>
        <v>0</v>
      </c>
      <c r="O3269" s="407">
        <f t="shared" si="356"/>
        <v>0</v>
      </c>
      <c r="P3269" s="411" t="str">
        <f t="shared" si="352"/>
        <v/>
      </c>
      <c r="Q3269" s="412" t="str">
        <f t="shared" si="353"/>
        <v/>
      </c>
      <c r="Z3269" s="364"/>
    </row>
    <row r="3270" spans="2:26">
      <c r="B3270" s="406">
        <v>3265</v>
      </c>
      <c r="C3270" s="364"/>
      <c r="D3270" s="364" t="str">
        <f t="shared" si="358"/>
        <v xml:space="preserve">#3265 : </v>
      </c>
      <c r="E3270" s="365"/>
      <c r="F3270" s="365"/>
      <c r="G3270" s="365"/>
      <c r="H3270" s="365"/>
      <c r="I3270" s="365"/>
      <c r="J3270" s="365"/>
      <c r="K3270" s="417"/>
      <c r="L3270" s="407">
        <f t="shared" si="357"/>
        <v>0</v>
      </c>
      <c r="M3270" s="407">
        <f t="shared" si="354"/>
        <v>0</v>
      </c>
      <c r="N3270" s="407">
        <f t="shared" si="355"/>
        <v>0</v>
      </c>
      <c r="O3270" s="407">
        <f t="shared" si="356"/>
        <v>0</v>
      </c>
      <c r="P3270" s="411" t="str">
        <f t="shared" ref="P3270:P3333" si="359">IF(M3270&gt;N3270,"Match funding needs to be min 50%","")</f>
        <v/>
      </c>
      <c r="Q3270" s="412" t="str">
        <f t="shared" ref="Q3270:Q3333" si="360" xml:space="preserve">
IF(AND(E3270="Privately Rented Home",K3270&gt;=$L$3/0.7,L3270=$L$3),"",
IF(AND(E3270="Privately Rented Home",K3270&lt;$L$3/0.7,L3270=K3270*70%),"",
IF(AND(E3270="Privately Owned Home",K3270=L3270),"",
IF(AND(E3270="Social Home",K3270=(M3270+N3270)),"",
IF(AND(E3270="",K3270=0),"",
"Private Landlord contribution needs to be greater")))))</f>
        <v/>
      </c>
      <c r="Z3270" s="364"/>
    </row>
    <row r="3271" spans="2:26">
      <c r="B3271" s="406">
        <v>3266</v>
      </c>
      <c r="C3271" s="364"/>
      <c r="D3271" s="364" t="str">
        <f t="shared" si="358"/>
        <v xml:space="preserve">#3266 : </v>
      </c>
      <c r="E3271" s="365"/>
      <c r="F3271" s="365"/>
      <c r="G3271" s="365"/>
      <c r="H3271" s="365"/>
      <c r="I3271" s="365"/>
      <c r="J3271" s="365"/>
      <c r="K3271" s="417"/>
      <c r="L3271" s="407">
        <f t="shared" si="357"/>
        <v>0</v>
      </c>
      <c r="M3271" s="407">
        <f t="shared" ref="M3271:M3334" si="361">VALUE(
IF(AND(E3271="Social Home",K3271&gt;=$M$3/0.5),$M$3,
IF(AND(E3271="Social Home",K3271&lt;$M$3/0.5),K3271*50%,
"0")))</f>
        <v>0</v>
      </c>
      <c r="N3271" s="407">
        <f t="shared" ref="N3271:N3334" si="362">VALUE(IF(E3271="Social Home",K3271-M3271,0))</f>
        <v>0</v>
      </c>
      <c r="O3271" s="407">
        <f t="shared" ref="O3271:O3334" si="363">VALUE(IF(E3271="Privately Rented Home",K3271-L3271,0))</f>
        <v>0</v>
      </c>
      <c r="P3271" s="411" t="str">
        <f t="shared" si="359"/>
        <v/>
      </c>
      <c r="Q3271" s="412" t="str">
        <f t="shared" si="360"/>
        <v/>
      </c>
      <c r="Z3271" s="364"/>
    </row>
    <row r="3272" spans="2:26">
      <c r="B3272" s="406">
        <v>3267</v>
      </c>
      <c r="C3272" s="364"/>
      <c r="D3272" s="364" t="str">
        <f t="shared" si="358"/>
        <v xml:space="preserve">#3267 : </v>
      </c>
      <c r="E3272" s="365"/>
      <c r="F3272" s="365"/>
      <c r="G3272" s="365"/>
      <c r="H3272" s="365"/>
      <c r="I3272" s="365"/>
      <c r="J3272" s="365"/>
      <c r="K3272" s="417"/>
      <c r="L3272" s="407">
        <f t="shared" si="357"/>
        <v>0</v>
      </c>
      <c r="M3272" s="407">
        <f t="shared" si="361"/>
        <v>0</v>
      </c>
      <c r="N3272" s="407">
        <f t="shared" si="362"/>
        <v>0</v>
      </c>
      <c r="O3272" s="407">
        <f t="shared" si="363"/>
        <v>0</v>
      </c>
      <c r="P3272" s="411" t="str">
        <f t="shared" si="359"/>
        <v/>
      </c>
      <c r="Q3272" s="412" t="str">
        <f t="shared" si="360"/>
        <v/>
      </c>
      <c r="Z3272" s="364"/>
    </row>
    <row r="3273" spans="2:26">
      <c r="B3273" s="406">
        <v>3268</v>
      </c>
      <c r="C3273" s="364"/>
      <c r="D3273" s="364" t="str">
        <f t="shared" si="358"/>
        <v xml:space="preserve">#3268 : </v>
      </c>
      <c r="E3273" s="365"/>
      <c r="F3273" s="365"/>
      <c r="G3273" s="365"/>
      <c r="H3273" s="365"/>
      <c r="I3273" s="365"/>
      <c r="J3273" s="365"/>
      <c r="K3273" s="417"/>
      <c r="L3273" s="407">
        <f t="shared" ref="L3273:L3336" si="364">VALUE(
IF(AND(E3273="Privately Rented Home",K3273&gt;=$L$3/0.7),$L$3,
IF(AND(E3273="Privately Rented Home",K3273&lt;$L$3/0.7),K3273*0.7,
IF(AND(E3273="Privately Owned Home",K3273&gt;=0),K3273,
"0"))))</f>
        <v>0</v>
      </c>
      <c r="M3273" s="407">
        <f t="shared" si="361"/>
        <v>0</v>
      </c>
      <c r="N3273" s="407">
        <f t="shared" si="362"/>
        <v>0</v>
      </c>
      <c r="O3273" s="407">
        <f t="shared" si="363"/>
        <v>0</v>
      </c>
      <c r="P3273" s="411" t="str">
        <f t="shared" si="359"/>
        <v/>
      </c>
      <c r="Q3273" s="412" t="str">
        <f t="shared" si="360"/>
        <v/>
      </c>
      <c r="Z3273" s="364"/>
    </row>
    <row r="3274" spans="2:26">
      <c r="B3274" s="406">
        <v>3269</v>
      </c>
      <c r="C3274" s="364"/>
      <c r="D3274" s="364" t="str">
        <f t="shared" si="358"/>
        <v xml:space="preserve">#3269 : </v>
      </c>
      <c r="E3274" s="365"/>
      <c r="F3274" s="365"/>
      <c r="G3274" s="365"/>
      <c r="H3274" s="365"/>
      <c r="I3274" s="365"/>
      <c r="J3274" s="365"/>
      <c r="K3274" s="417"/>
      <c r="L3274" s="407">
        <f t="shared" si="364"/>
        <v>0</v>
      </c>
      <c r="M3274" s="407">
        <f t="shared" si="361"/>
        <v>0</v>
      </c>
      <c r="N3274" s="407">
        <f t="shared" si="362"/>
        <v>0</v>
      </c>
      <c r="O3274" s="407">
        <f t="shared" si="363"/>
        <v>0</v>
      </c>
      <c r="P3274" s="411" t="str">
        <f t="shared" si="359"/>
        <v/>
      </c>
      <c r="Q3274" s="412" t="str">
        <f t="shared" si="360"/>
        <v/>
      </c>
      <c r="Z3274" s="364"/>
    </row>
    <row r="3275" spans="2:26">
      <c r="B3275" s="406">
        <v>3270</v>
      </c>
      <c r="C3275" s="364"/>
      <c r="D3275" s="364" t="str">
        <f t="shared" si="358"/>
        <v xml:space="preserve">#3270 : </v>
      </c>
      <c r="E3275" s="365"/>
      <c r="F3275" s="365"/>
      <c r="G3275" s="365"/>
      <c r="H3275" s="365"/>
      <c r="I3275" s="365"/>
      <c r="J3275" s="365"/>
      <c r="K3275" s="417"/>
      <c r="L3275" s="407">
        <f t="shared" si="364"/>
        <v>0</v>
      </c>
      <c r="M3275" s="407">
        <f t="shared" si="361"/>
        <v>0</v>
      </c>
      <c r="N3275" s="407">
        <f t="shared" si="362"/>
        <v>0</v>
      </c>
      <c r="O3275" s="407">
        <f t="shared" si="363"/>
        <v>0</v>
      </c>
      <c r="P3275" s="411" t="str">
        <f t="shared" si="359"/>
        <v/>
      </c>
      <c r="Q3275" s="412" t="str">
        <f t="shared" si="360"/>
        <v/>
      </c>
      <c r="Z3275" s="364"/>
    </row>
    <row r="3276" spans="2:26">
      <c r="B3276" s="406">
        <v>3271</v>
      </c>
      <c r="C3276" s="364"/>
      <c r="D3276" s="364" t="str">
        <f t="shared" si="358"/>
        <v xml:space="preserve">#3271 : </v>
      </c>
      <c r="E3276" s="365"/>
      <c r="F3276" s="365"/>
      <c r="G3276" s="365"/>
      <c r="H3276" s="365"/>
      <c r="I3276" s="365"/>
      <c r="J3276" s="365"/>
      <c r="K3276" s="417"/>
      <c r="L3276" s="407">
        <f t="shared" si="364"/>
        <v>0</v>
      </c>
      <c r="M3276" s="407">
        <f t="shared" si="361"/>
        <v>0</v>
      </c>
      <c r="N3276" s="407">
        <f t="shared" si="362"/>
        <v>0</v>
      </c>
      <c r="O3276" s="407">
        <f t="shared" si="363"/>
        <v>0</v>
      </c>
      <c r="P3276" s="411" t="str">
        <f t="shared" si="359"/>
        <v/>
      </c>
      <c r="Q3276" s="412" t="str">
        <f t="shared" si="360"/>
        <v/>
      </c>
      <c r="Z3276" s="364"/>
    </row>
    <row r="3277" spans="2:26">
      <c r="B3277" s="406">
        <v>3272</v>
      </c>
      <c r="C3277" s="364"/>
      <c r="D3277" s="364" t="str">
        <f t="shared" si="358"/>
        <v xml:space="preserve">#3272 : </v>
      </c>
      <c r="E3277" s="365"/>
      <c r="F3277" s="365"/>
      <c r="G3277" s="365"/>
      <c r="H3277" s="365"/>
      <c r="I3277" s="365"/>
      <c r="J3277" s="365"/>
      <c r="K3277" s="417"/>
      <c r="L3277" s="407">
        <f t="shared" si="364"/>
        <v>0</v>
      </c>
      <c r="M3277" s="407">
        <f t="shared" si="361"/>
        <v>0</v>
      </c>
      <c r="N3277" s="407">
        <f t="shared" si="362"/>
        <v>0</v>
      </c>
      <c r="O3277" s="407">
        <f t="shared" si="363"/>
        <v>0</v>
      </c>
      <c r="P3277" s="411" t="str">
        <f t="shared" si="359"/>
        <v/>
      </c>
      <c r="Q3277" s="412" t="str">
        <f t="shared" si="360"/>
        <v/>
      </c>
      <c r="Z3277" s="364"/>
    </row>
    <row r="3278" spans="2:26">
      <c r="B3278" s="406">
        <v>3273</v>
      </c>
      <c r="C3278" s="364"/>
      <c r="D3278" s="364" t="str">
        <f t="shared" si="358"/>
        <v xml:space="preserve">#3273 : </v>
      </c>
      <c r="E3278" s="365"/>
      <c r="F3278" s="365"/>
      <c r="G3278" s="365"/>
      <c r="H3278" s="365"/>
      <c r="I3278" s="365"/>
      <c r="J3278" s="365"/>
      <c r="K3278" s="417"/>
      <c r="L3278" s="407">
        <f t="shared" si="364"/>
        <v>0</v>
      </c>
      <c r="M3278" s="407">
        <f t="shared" si="361"/>
        <v>0</v>
      </c>
      <c r="N3278" s="407">
        <f t="shared" si="362"/>
        <v>0</v>
      </c>
      <c r="O3278" s="407">
        <f t="shared" si="363"/>
        <v>0</v>
      </c>
      <c r="P3278" s="411" t="str">
        <f t="shared" si="359"/>
        <v/>
      </c>
      <c r="Q3278" s="412" t="str">
        <f t="shared" si="360"/>
        <v/>
      </c>
      <c r="Z3278" s="364"/>
    </row>
    <row r="3279" spans="2:26">
      <c r="B3279" s="406">
        <v>3274</v>
      </c>
      <c r="C3279" s="364"/>
      <c r="D3279" s="364" t="str">
        <f t="shared" si="358"/>
        <v xml:space="preserve">#3274 : </v>
      </c>
      <c r="E3279" s="365"/>
      <c r="F3279" s="365"/>
      <c r="G3279" s="365"/>
      <c r="H3279" s="365"/>
      <c r="I3279" s="365"/>
      <c r="J3279" s="365"/>
      <c r="K3279" s="417"/>
      <c r="L3279" s="407">
        <f t="shared" si="364"/>
        <v>0</v>
      </c>
      <c r="M3279" s="407">
        <f t="shared" si="361"/>
        <v>0</v>
      </c>
      <c r="N3279" s="407">
        <f t="shared" si="362"/>
        <v>0</v>
      </c>
      <c r="O3279" s="407">
        <f t="shared" si="363"/>
        <v>0</v>
      </c>
      <c r="P3279" s="411" t="str">
        <f t="shared" si="359"/>
        <v/>
      </c>
      <c r="Q3279" s="412" t="str">
        <f t="shared" si="360"/>
        <v/>
      </c>
      <c r="Z3279" s="364"/>
    </row>
    <row r="3280" spans="2:26">
      <c r="B3280" s="406">
        <v>3275</v>
      </c>
      <c r="C3280" s="364"/>
      <c r="D3280" s="364" t="str">
        <f t="shared" si="358"/>
        <v xml:space="preserve">#3275 : </v>
      </c>
      <c r="E3280" s="365"/>
      <c r="F3280" s="365"/>
      <c r="G3280" s="365"/>
      <c r="H3280" s="365"/>
      <c r="I3280" s="365"/>
      <c r="J3280" s="365"/>
      <c r="K3280" s="417"/>
      <c r="L3280" s="407">
        <f t="shared" si="364"/>
        <v>0</v>
      </c>
      <c r="M3280" s="407">
        <f t="shared" si="361"/>
        <v>0</v>
      </c>
      <c r="N3280" s="407">
        <f t="shared" si="362"/>
        <v>0</v>
      </c>
      <c r="O3280" s="407">
        <f t="shared" si="363"/>
        <v>0</v>
      </c>
      <c r="P3280" s="411" t="str">
        <f t="shared" si="359"/>
        <v/>
      </c>
      <c r="Q3280" s="412" t="str">
        <f t="shared" si="360"/>
        <v/>
      </c>
      <c r="Z3280" s="364"/>
    </row>
    <row r="3281" spans="2:26">
      <c r="B3281" s="406">
        <v>3276</v>
      </c>
      <c r="C3281" s="364"/>
      <c r="D3281" s="364" t="str">
        <f t="shared" si="358"/>
        <v xml:space="preserve">#3276 : </v>
      </c>
      <c r="E3281" s="365"/>
      <c r="F3281" s="365"/>
      <c r="G3281" s="365"/>
      <c r="H3281" s="365"/>
      <c r="I3281" s="365"/>
      <c r="J3281" s="365"/>
      <c r="K3281" s="417"/>
      <c r="L3281" s="407">
        <f t="shared" si="364"/>
        <v>0</v>
      </c>
      <c r="M3281" s="407">
        <f t="shared" si="361"/>
        <v>0</v>
      </c>
      <c r="N3281" s="407">
        <f t="shared" si="362"/>
        <v>0</v>
      </c>
      <c r="O3281" s="407">
        <f t="shared" si="363"/>
        <v>0</v>
      </c>
      <c r="P3281" s="411" t="str">
        <f t="shared" si="359"/>
        <v/>
      </c>
      <c r="Q3281" s="412" t="str">
        <f t="shared" si="360"/>
        <v/>
      </c>
      <c r="Z3281" s="364"/>
    </row>
    <row r="3282" spans="2:26">
      <c r="B3282" s="406">
        <v>3277</v>
      </c>
      <c r="C3282" s="364"/>
      <c r="D3282" s="364" t="str">
        <f t="shared" si="358"/>
        <v xml:space="preserve">#3277 : </v>
      </c>
      <c r="E3282" s="365"/>
      <c r="F3282" s="365"/>
      <c r="G3282" s="365"/>
      <c r="H3282" s="365"/>
      <c r="I3282" s="365"/>
      <c r="J3282" s="365"/>
      <c r="K3282" s="417"/>
      <c r="L3282" s="407">
        <f t="shared" si="364"/>
        <v>0</v>
      </c>
      <c r="M3282" s="407">
        <f t="shared" si="361"/>
        <v>0</v>
      </c>
      <c r="N3282" s="407">
        <f t="shared" si="362"/>
        <v>0</v>
      </c>
      <c r="O3282" s="407">
        <f t="shared" si="363"/>
        <v>0</v>
      </c>
      <c r="P3282" s="411" t="str">
        <f t="shared" si="359"/>
        <v/>
      </c>
      <c r="Q3282" s="412" t="str">
        <f t="shared" si="360"/>
        <v/>
      </c>
      <c r="Z3282" s="364"/>
    </row>
    <row r="3283" spans="2:26">
      <c r="B3283" s="406">
        <v>3278</v>
      </c>
      <c r="C3283" s="364"/>
      <c r="D3283" s="364" t="str">
        <f t="shared" si="358"/>
        <v xml:space="preserve">#3278 : </v>
      </c>
      <c r="E3283" s="365"/>
      <c r="F3283" s="365"/>
      <c r="G3283" s="365"/>
      <c r="H3283" s="365"/>
      <c r="I3283" s="365"/>
      <c r="J3283" s="365"/>
      <c r="K3283" s="417"/>
      <c r="L3283" s="407">
        <f t="shared" si="364"/>
        <v>0</v>
      </c>
      <c r="M3283" s="407">
        <f t="shared" si="361"/>
        <v>0</v>
      </c>
      <c r="N3283" s="407">
        <f t="shared" si="362"/>
        <v>0</v>
      </c>
      <c r="O3283" s="407">
        <f t="shared" si="363"/>
        <v>0</v>
      </c>
      <c r="P3283" s="411" t="str">
        <f t="shared" si="359"/>
        <v/>
      </c>
      <c r="Q3283" s="412" t="str">
        <f t="shared" si="360"/>
        <v/>
      </c>
      <c r="Z3283" s="364"/>
    </row>
    <row r="3284" spans="2:26">
      <c r="B3284" s="406">
        <v>3279</v>
      </c>
      <c r="C3284" s="364"/>
      <c r="D3284" s="364" t="str">
        <f t="shared" si="358"/>
        <v xml:space="preserve">#3279 : </v>
      </c>
      <c r="E3284" s="365"/>
      <c r="F3284" s="365"/>
      <c r="G3284" s="365"/>
      <c r="H3284" s="365"/>
      <c r="I3284" s="365"/>
      <c r="J3284" s="365"/>
      <c r="K3284" s="417"/>
      <c r="L3284" s="407">
        <f t="shared" si="364"/>
        <v>0</v>
      </c>
      <c r="M3284" s="407">
        <f t="shared" si="361"/>
        <v>0</v>
      </c>
      <c r="N3284" s="407">
        <f t="shared" si="362"/>
        <v>0</v>
      </c>
      <c r="O3284" s="407">
        <f t="shared" si="363"/>
        <v>0</v>
      </c>
      <c r="P3284" s="411" t="str">
        <f t="shared" si="359"/>
        <v/>
      </c>
      <c r="Q3284" s="412" t="str">
        <f t="shared" si="360"/>
        <v/>
      </c>
      <c r="Z3284" s="364"/>
    </row>
    <row r="3285" spans="2:26">
      <c r="B3285" s="406">
        <v>3280</v>
      </c>
      <c r="C3285" s="364"/>
      <c r="D3285" s="364" t="str">
        <f t="shared" si="358"/>
        <v xml:space="preserve">#3280 : </v>
      </c>
      <c r="E3285" s="365"/>
      <c r="F3285" s="365"/>
      <c r="G3285" s="365"/>
      <c r="H3285" s="365"/>
      <c r="I3285" s="365"/>
      <c r="J3285" s="365"/>
      <c r="K3285" s="417"/>
      <c r="L3285" s="407">
        <f t="shared" si="364"/>
        <v>0</v>
      </c>
      <c r="M3285" s="407">
        <f t="shared" si="361"/>
        <v>0</v>
      </c>
      <c r="N3285" s="407">
        <f t="shared" si="362"/>
        <v>0</v>
      </c>
      <c r="O3285" s="407">
        <f t="shared" si="363"/>
        <v>0</v>
      </c>
      <c r="P3285" s="411" t="str">
        <f t="shared" si="359"/>
        <v/>
      </c>
      <c r="Q3285" s="412" t="str">
        <f t="shared" si="360"/>
        <v/>
      </c>
      <c r="Z3285" s="364"/>
    </row>
    <row r="3286" spans="2:26">
      <c r="B3286" s="406">
        <v>3281</v>
      </c>
      <c r="C3286" s="364"/>
      <c r="D3286" s="364" t="str">
        <f t="shared" ref="D3286:D3349" si="365">"#"&amp;B3286&amp;" : "&amp;C3286</f>
        <v xml:space="preserve">#3281 : </v>
      </c>
      <c r="E3286" s="365"/>
      <c r="F3286" s="365"/>
      <c r="G3286" s="365"/>
      <c r="H3286" s="365"/>
      <c r="I3286" s="365"/>
      <c r="J3286" s="365"/>
      <c r="K3286" s="417"/>
      <c r="L3286" s="407">
        <f t="shared" si="364"/>
        <v>0</v>
      </c>
      <c r="M3286" s="407">
        <f t="shared" si="361"/>
        <v>0</v>
      </c>
      <c r="N3286" s="407">
        <f t="shared" si="362"/>
        <v>0</v>
      </c>
      <c r="O3286" s="407">
        <f t="shared" si="363"/>
        <v>0</v>
      </c>
      <c r="P3286" s="411" t="str">
        <f t="shared" si="359"/>
        <v/>
      </c>
      <c r="Q3286" s="412" t="str">
        <f t="shared" si="360"/>
        <v/>
      </c>
      <c r="Z3286" s="364"/>
    </row>
    <row r="3287" spans="2:26">
      <c r="B3287" s="406">
        <v>3282</v>
      </c>
      <c r="C3287" s="364"/>
      <c r="D3287" s="364" t="str">
        <f t="shared" si="365"/>
        <v xml:space="preserve">#3282 : </v>
      </c>
      <c r="E3287" s="365"/>
      <c r="F3287" s="365"/>
      <c r="G3287" s="365"/>
      <c r="H3287" s="365"/>
      <c r="I3287" s="365"/>
      <c r="J3287" s="365"/>
      <c r="K3287" s="417"/>
      <c r="L3287" s="407">
        <f t="shared" si="364"/>
        <v>0</v>
      </c>
      <c r="M3287" s="407">
        <f t="shared" si="361"/>
        <v>0</v>
      </c>
      <c r="N3287" s="407">
        <f t="shared" si="362"/>
        <v>0</v>
      </c>
      <c r="O3287" s="407">
        <f t="shared" si="363"/>
        <v>0</v>
      </c>
      <c r="P3287" s="411" t="str">
        <f t="shared" si="359"/>
        <v/>
      </c>
      <c r="Q3287" s="412" t="str">
        <f t="shared" si="360"/>
        <v/>
      </c>
      <c r="Z3287" s="364"/>
    </row>
    <row r="3288" spans="2:26">
      <c r="B3288" s="406">
        <v>3283</v>
      </c>
      <c r="C3288" s="364"/>
      <c r="D3288" s="364" t="str">
        <f t="shared" si="365"/>
        <v xml:space="preserve">#3283 : </v>
      </c>
      <c r="E3288" s="365"/>
      <c r="F3288" s="365"/>
      <c r="G3288" s="365"/>
      <c r="H3288" s="365"/>
      <c r="I3288" s="365"/>
      <c r="J3288" s="365"/>
      <c r="K3288" s="417"/>
      <c r="L3288" s="407">
        <f t="shared" si="364"/>
        <v>0</v>
      </c>
      <c r="M3288" s="407">
        <f t="shared" si="361"/>
        <v>0</v>
      </c>
      <c r="N3288" s="407">
        <f t="shared" si="362"/>
        <v>0</v>
      </c>
      <c r="O3288" s="407">
        <f t="shared" si="363"/>
        <v>0</v>
      </c>
      <c r="P3288" s="411" t="str">
        <f t="shared" si="359"/>
        <v/>
      </c>
      <c r="Q3288" s="412" t="str">
        <f t="shared" si="360"/>
        <v/>
      </c>
      <c r="Z3288" s="364"/>
    </row>
    <row r="3289" spans="2:26">
      <c r="B3289" s="406">
        <v>3284</v>
      </c>
      <c r="C3289" s="364"/>
      <c r="D3289" s="364" t="str">
        <f t="shared" si="365"/>
        <v xml:space="preserve">#3284 : </v>
      </c>
      <c r="E3289" s="365"/>
      <c r="F3289" s="365"/>
      <c r="G3289" s="365"/>
      <c r="H3289" s="365"/>
      <c r="I3289" s="365"/>
      <c r="J3289" s="365"/>
      <c r="K3289" s="417"/>
      <c r="L3289" s="407">
        <f t="shared" si="364"/>
        <v>0</v>
      </c>
      <c r="M3289" s="407">
        <f t="shared" si="361"/>
        <v>0</v>
      </c>
      <c r="N3289" s="407">
        <f t="shared" si="362"/>
        <v>0</v>
      </c>
      <c r="O3289" s="407">
        <f t="shared" si="363"/>
        <v>0</v>
      </c>
      <c r="P3289" s="411" t="str">
        <f t="shared" si="359"/>
        <v/>
      </c>
      <c r="Q3289" s="412" t="str">
        <f t="shared" si="360"/>
        <v/>
      </c>
      <c r="Z3289" s="364"/>
    </row>
    <row r="3290" spans="2:26">
      <c r="B3290" s="406">
        <v>3285</v>
      </c>
      <c r="C3290" s="364"/>
      <c r="D3290" s="364" t="str">
        <f t="shared" si="365"/>
        <v xml:space="preserve">#3285 : </v>
      </c>
      <c r="E3290" s="365"/>
      <c r="F3290" s="365"/>
      <c r="G3290" s="365"/>
      <c r="H3290" s="365"/>
      <c r="I3290" s="365"/>
      <c r="J3290" s="365"/>
      <c r="K3290" s="417"/>
      <c r="L3290" s="407">
        <f t="shared" si="364"/>
        <v>0</v>
      </c>
      <c r="M3290" s="407">
        <f t="shared" si="361"/>
        <v>0</v>
      </c>
      <c r="N3290" s="407">
        <f t="shared" si="362"/>
        <v>0</v>
      </c>
      <c r="O3290" s="407">
        <f t="shared" si="363"/>
        <v>0</v>
      </c>
      <c r="P3290" s="411" t="str">
        <f t="shared" si="359"/>
        <v/>
      </c>
      <c r="Q3290" s="412" t="str">
        <f t="shared" si="360"/>
        <v/>
      </c>
      <c r="Z3290" s="364"/>
    </row>
    <row r="3291" spans="2:26">
      <c r="B3291" s="406">
        <v>3286</v>
      </c>
      <c r="C3291" s="364"/>
      <c r="D3291" s="364" t="str">
        <f t="shared" si="365"/>
        <v xml:space="preserve">#3286 : </v>
      </c>
      <c r="E3291" s="365"/>
      <c r="F3291" s="365"/>
      <c r="G3291" s="365"/>
      <c r="H3291" s="365"/>
      <c r="I3291" s="365"/>
      <c r="J3291" s="365"/>
      <c r="K3291" s="417"/>
      <c r="L3291" s="407">
        <f t="shared" si="364"/>
        <v>0</v>
      </c>
      <c r="M3291" s="407">
        <f t="shared" si="361"/>
        <v>0</v>
      </c>
      <c r="N3291" s="407">
        <f t="shared" si="362"/>
        <v>0</v>
      </c>
      <c r="O3291" s="407">
        <f t="shared" si="363"/>
        <v>0</v>
      </c>
      <c r="P3291" s="411" t="str">
        <f t="shared" si="359"/>
        <v/>
      </c>
      <c r="Q3291" s="412" t="str">
        <f t="shared" si="360"/>
        <v/>
      </c>
      <c r="Z3291" s="364"/>
    </row>
    <row r="3292" spans="2:26">
      <c r="B3292" s="406">
        <v>3287</v>
      </c>
      <c r="C3292" s="364"/>
      <c r="D3292" s="364" t="str">
        <f t="shared" si="365"/>
        <v xml:space="preserve">#3287 : </v>
      </c>
      <c r="E3292" s="365"/>
      <c r="F3292" s="365"/>
      <c r="G3292" s="365"/>
      <c r="H3292" s="365"/>
      <c r="I3292" s="365"/>
      <c r="J3292" s="365"/>
      <c r="K3292" s="417"/>
      <c r="L3292" s="407">
        <f t="shared" si="364"/>
        <v>0</v>
      </c>
      <c r="M3292" s="407">
        <f t="shared" si="361"/>
        <v>0</v>
      </c>
      <c r="N3292" s="407">
        <f t="shared" si="362"/>
        <v>0</v>
      </c>
      <c r="O3292" s="407">
        <f t="shared" si="363"/>
        <v>0</v>
      </c>
      <c r="P3292" s="411" t="str">
        <f t="shared" si="359"/>
        <v/>
      </c>
      <c r="Q3292" s="412" t="str">
        <f t="shared" si="360"/>
        <v/>
      </c>
      <c r="Z3292" s="364"/>
    </row>
    <row r="3293" spans="2:26">
      <c r="B3293" s="406">
        <v>3288</v>
      </c>
      <c r="C3293" s="364"/>
      <c r="D3293" s="364" t="str">
        <f t="shared" si="365"/>
        <v xml:space="preserve">#3288 : </v>
      </c>
      <c r="E3293" s="365"/>
      <c r="F3293" s="365"/>
      <c r="G3293" s="365"/>
      <c r="H3293" s="365"/>
      <c r="I3293" s="365"/>
      <c r="J3293" s="365"/>
      <c r="K3293" s="417"/>
      <c r="L3293" s="407">
        <f t="shared" si="364"/>
        <v>0</v>
      </c>
      <c r="M3293" s="407">
        <f t="shared" si="361"/>
        <v>0</v>
      </c>
      <c r="N3293" s="407">
        <f t="shared" si="362"/>
        <v>0</v>
      </c>
      <c r="O3293" s="407">
        <f t="shared" si="363"/>
        <v>0</v>
      </c>
      <c r="P3293" s="411" t="str">
        <f t="shared" si="359"/>
        <v/>
      </c>
      <c r="Q3293" s="412" t="str">
        <f t="shared" si="360"/>
        <v/>
      </c>
      <c r="Z3293" s="364"/>
    </row>
    <row r="3294" spans="2:26">
      <c r="B3294" s="406">
        <v>3289</v>
      </c>
      <c r="C3294" s="364"/>
      <c r="D3294" s="364" t="str">
        <f t="shared" si="365"/>
        <v xml:space="preserve">#3289 : </v>
      </c>
      <c r="E3294" s="365"/>
      <c r="F3294" s="365"/>
      <c r="G3294" s="365"/>
      <c r="H3294" s="365"/>
      <c r="I3294" s="365"/>
      <c r="J3294" s="365"/>
      <c r="K3294" s="417"/>
      <c r="L3294" s="407">
        <f t="shared" si="364"/>
        <v>0</v>
      </c>
      <c r="M3294" s="407">
        <f t="shared" si="361"/>
        <v>0</v>
      </c>
      <c r="N3294" s="407">
        <f t="shared" si="362"/>
        <v>0</v>
      </c>
      <c r="O3294" s="407">
        <f t="shared" si="363"/>
        <v>0</v>
      </c>
      <c r="P3294" s="411" t="str">
        <f t="shared" si="359"/>
        <v/>
      </c>
      <c r="Q3294" s="412" t="str">
        <f t="shared" si="360"/>
        <v/>
      </c>
      <c r="Z3294" s="364"/>
    </row>
    <row r="3295" spans="2:26">
      <c r="B3295" s="406">
        <v>3290</v>
      </c>
      <c r="C3295" s="364"/>
      <c r="D3295" s="364" t="str">
        <f t="shared" si="365"/>
        <v xml:space="preserve">#3290 : </v>
      </c>
      <c r="E3295" s="365"/>
      <c r="F3295" s="365"/>
      <c r="G3295" s="365"/>
      <c r="H3295" s="365"/>
      <c r="I3295" s="365"/>
      <c r="J3295" s="365"/>
      <c r="K3295" s="417"/>
      <c r="L3295" s="407">
        <f t="shared" si="364"/>
        <v>0</v>
      </c>
      <c r="M3295" s="407">
        <f t="shared" si="361"/>
        <v>0</v>
      </c>
      <c r="N3295" s="407">
        <f t="shared" si="362"/>
        <v>0</v>
      </c>
      <c r="O3295" s="407">
        <f t="shared" si="363"/>
        <v>0</v>
      </c>
      <c r="P3295" s="411" t="str">
        <f t="shared" si="359"/>
        <v/>
      </c>
      <c r="Q3295" s="412" t="str">
        <f t="shared" si="360"/>
        <v/>
      </c>
      <c r="Z3295" s="364"/>
    </row>
    <row r="3296" spans="2:26">
      <c r="B3296" s="406">
        <v>3291</v>
      </c>
      <c r="C3296" s="364"/>
      <c r="D3296" s="364" t="str">
        <f t="shared" si="365"/>
        <v xml:space="preserve">#3291 : </v>
      </c>
      <c r="E3296" s="365"/>
      <c r="F3296" s="365"/>
      <c r="G3296" s="365"/>
      <c r="H3296" s="365"/>
      <c r="I3296" s="365"/>
      <c r="J3296" s="365"/>
      <c r="K3296" s="417"/>
      <c r="L3296" s="407">
        <f t="shared" si="364"/>
        <v>0</v>
      </c>
      <c r="M3296" s="407">
        <f t="shared" si="361"/>
        <v>0</v>
      </c>
      <c r="N3296" s="407">
        <f t="shared" si="362"/>
        <v>0</v>
      </c>
      <c r="O3296" s="407">
        <f t="shared" si="363"/>
        <v>0</v>
      </c>
      <c r="P3296" s="411" t="str">
        <f t="shared" si="359"/>
        <v/>
      </c>
      <c r="Q3296" s="412" t="str">
        <f t="shared" si="360"/>
        <v/>
      </c>
      <c r="Z3296" s="364"/>
    </row>
    <row r="3297" spans="2:26">
      <c r="B3297" s="406">
        <v>3292</v>
      </c>
      <c r="C3297" s="364"/>
      <c r="D3297" s="364" t="str">
        <f t="shared" si="365"/>
        <v xml:space="preserve">#3292 : </v>
      </c>
      <c r="E3297" s="365"/>
      <c r="F3297" s="365"/>
      <c r="G3297" s="365"/>
      <c r="H3297" s="365"/>
      <c r="I3297" s="365"/>
      <c r="J3297" s="365"/>
      <c r="K3297" s="417"/>
      <c r="L3297" s="407">
        <f t="shared" si="364"/>
        <v>0</v>
      </c>
      <c r="M3297" s="407">
        <f t="shared" si="361"/>
        <v>0</v>
      </c>
      <c r="N3297" s="407">
        <f t="shared" si="362"/>
        <v>0</v>
      </c>
      <c r="O3297" s="407">
        <f t="shared" si="363"/>
        <v>0</v>
      </c>
      <c r="P3297" s="411" t="str">
        <f t="shared" si="359"/>
        <v/>
      </c>
      <c r="Q3297" s="412" t="str">
        <f t="shared" si="360"/>
        <v/>
      </c>
      <c r="Z3297" s="364"/>
    </row>
    <row r="3298" spans="2:26">
      <c r="B3298" s="406">
        <v>3293</v>
      </c>
      <c r="C3298" s="364"/>
      <c r="D3298" s="364" t="str">
        <f t="shared" si="365"/>
        <v xml:space="preserve">#3293 : </v>
      </c>
      <c r="E3298" s="365"/>
      <c r="F3298" s="365"/>
      <c r="G3298" s="365"/>
      <c r="H3298" s="365"/>
      <c r="I3298" s="365"/>
      <c r="J3298" s="365"/>
      <c r="K3298" s="417"/>
      <c r="L3298" s="407">
        <f t="shared" si="364"/>
        <v>0</v>
      </c>
      <c r="M3298" s="407">
        <f t="shared" si="361"/>
        <v>0</v>
      </c>
      <c r="N3298" s="407">
        <f t="shared" si="362"/>
        <v>0</v>
      </c>
      <c r="O3298" s="407">
        <f t="shared" si="363"/>
        <v>0</v>
      </c>
      <c r="P3298" s="411" t="str">
        <f t="shared" si="359"/>
        <v/>
      </c>
      <c r="Q3298" s="412" t="str">
        <f t="shared" si="360"/>
        <v/>
      </c>
      <c r="Z3298" s="364"/>
    </row>
    <row r="3299" spans="2:26">
      <c r="B3299" s="406">
        <v>3294</v>
      </c>
      <c r="C3299" s="364"/>
      <c r="D3299" s="364" t="str">
        <f t="shared" si="365"/>
        <v xml:space="preserve">#3294 : </v>
      </c>
      <c r="E3299" s="365"/>
      <c r="F3299" s="365"/>
      <c r="G3299" s="365"/>
      <c r="H3299" s="365"/>
      <c r="I3299" s="365"/>
      <c r="J3299" s="365"/>
      <c r="K3299" s="417"/>
      <c r="L3299" s="407">
        <f t="shared" si="364"/>
        <v>0</v>
      </c>
      <c r="M3299" s="407">
        <f t="shared" si="361"/>
        <v>0</v>
      </c>
      <c r="N3299" s="407">
        <f t="shared" si="362"/>
        <v>0</v>
      </c>
      <c r="O3299" s="407">
        <f t="shared" si="363"/>
        <v>0</v>
      </c>
      <c r="P3299" s="411" t="str">
        <f t="shared" si="359"/>
        <v/>
      </c>
      <c r="Q3299" s="412" t="str">
        <f t="shared" si="360"/>
        <v/>
      </c>
      <c r="Z3299" s="364"/>
    </row>
    <row r="3300" spans="2:26">
      <c r="B3300" s="406">
        <v>3295</v>
      </c>
      <c r="C3300" s="364"/>
      <c r="D3300" s="364" t="str">
        <f t="shared" si="365"/>
        <v xml:space="preserve">#3295 : </v>
      </c>
      <c r="E3300" s="365"/>
      <c r="F3300" s="365"/>
      <c r="G3300" s="365"/>
      <c r="H3300" s="365"/>
      <c r="I3300" s="365"/>
      <c r="J3300" s="365"/>
      <c r="K3300" s="417"/>
      <c r="L3300" s="407">
        <f t="shared" si="364"/>
        <v>0</v>
      </c>
      <c r="M3300" s="407">
        <f t="shared" si="361"/>
        <v>0</v>
      </c>
      <c r="N3300" s="407">
        <f t="shared" si="362"/>
        <v>0</v>
      </c>
      <c r="O3300" s="407">
        <f t="shared" si="363"/>
        <v>0</v>
      </c>
      <c r="P3300" s="411" t="str">
        <f t="shared" si="359"/>
        <v/>
      </c>
      <c r="Q3300" s="412" t="str">
        <f t="shared" si="360"/>
        <v/>
      </c>
      <c r="Z3300" s="364"/>
    </row>
    <row r="3301" spans="2:26">
      <c r="B3301" s="406">
        <v>3296</v>
      </c>
      <c r="C3301" s="364"/>
      <c r="D3301" s="364" t="str">
        <f t="shared" si="365"/>
        <v xml:space="preserve">#3296 : </v>
      </c>
      <c r="E3301" s="365"/>
      <c r="F3301" s="365"/>
      <c r="G3301" s="365"/>
      <c r="H3301" s="365"/>
      <c r="I3301" s="365"/>
      <c r="J3301" s="365"/>
      <c r="K3301" s="417"/>
      <c r="L3301" s="407">
        <f t="shared" si="364"/>
        <v>0</v>
      </c>
      <c r="M3301" s="407">
        <f t="shared" si="361"/>
        <v>0</v>
      </c>
      <c r="N3301" s="407">
        <f t="shared" si="362"/>
        <v>0</v>
      </c>
      <c r="O3301" s="407">
        <f t="shared" si="363"/>
        <v>0</v>
      </c>
      <c r="P3301" s="411" t="str">
        <f t="shared" si="359"/>
        <v/>
      </c>
      <c r="Q3301" s="412" t="str">
        <f t="shared" si="360"/>
        <v/>
      </c>
      <c r="Z3301" s="364"/>
    </row>
    <row r="3302" spans="2:26">
      <c r="B3302" s="406">
        <v>3297</v>
      </c>
      <c r="C3302" s="364"/>
      <c r="D3302" s="364" t="str">
        <f t="shared" si="365"/>
        <v xml:space="preserve">#3297 : </v>
      </c>
      <c r="E3302" s="365"/>
      <c r="F3302" s="365"/>
      <c r="G3302" s="365"/>
      <c r="H3302" s="365"/>
      <c r="I3302" s="365"/>
      <c r="J3302" s="365"/>
      <c r="K3302" s="417"/>
      <c r="L3302" s="407">
        <f t="shared" si="364"/>
        <v>0</v>
      </c>
      <c r="M3302" s="407">
        <f t="shared" si="361"/>
        <v>0</v>
      </c>
      <c r="N3302" s="407">
        <f t="shared" si="362"/>
        <v>0</v>
      </c>
      <c r="O3302" s="407">
        <f t="shared" si="363"/>
        <v>0</v>
      </c>
      <c r="P3302" s="411" t="str">
        <f t="shared" si="359"/>
        <v/>
      </c>
      <c r="Q3302" s="412" t="str">
        <f t="shared" si="360"/>
        <v/>
      </c>
      <c r="Z3302" s="364"/>
    </row>
    <row r="3303" spans="2:26">
      <c r="B3303" s="406">
        <v>3298</v>
      </c>
      <c r="C3303" s="364"/>
      <c r="D3303" s="364" t="str">
        <f t="shared" si="365"/>
        <v xml:space="preserve">#3298 : </v>
      </c>
      <c r="E3303" s="365"/>
      <c r="F3303" s="365"/>
      <c r="G3303" s="365"/>
      <c r="H3303" s="365"/>
      <c r="I3303" s="365"/>
      <c r="J3303" s="365"/>
      <c r="K3303" s="417"/>
      <c r="L3303" s="407">
        <f t="shared" si="364"/>
        <v>0</v>
      </c>
      <c r="M3303" s="407">
        <f t="shared" si="361"/>
        <v>0</v>
      </c>
      <c r="N3303" s="407">
        <f t="shared" si="362"/>
        <v>0</v>
      </c>
      <c r="O3303" s="407">
        <f t="shared" si="363"/>
        <v>0</v>
      </c>
      <c r="P3303" s="411" t="str">
        <f t="shared" si="359"/>
        <v/>
      </c>
      <c r="Q3303" s="412" t="str">
        <f t="shared" si="360"/>
        <v/>
      </c>
      <c r="Z3303" s="364"/>
    </row>
    <row r="3304" spans="2:26">
      <c r="B3304" s="406">
        <v>3299</v>
      </c>
      <c r="C3304" s="364"/>
      <c r="D3304" s="364" t="str">
        <f t="shared" si="365"/>
        <v xml:space="preserve">#3299 : </v>
      </c>
      <c r="E3304" s="365"/>
      <c r="F3304" s="365"/>
      <c r="G3304" s="365"/>
      <c r="H3304" s="365"/>
      <c r="I3304" s="365"/>
      <c r="J3304" s="365"/>
      <c r="K3304" s="417"/>
      <c r="L3304" s="407">
        <f t="shared" si="364"/>
        <v>0</v>
      </c>
      <c r="M3304" s="407">
        <f t="shared" si="361"/>
        <v>0</v>
      </c>
      <c r="N3304" s="407">
        <f t="shared" si="362"/>
        <v>0</v>
      </c>
      <c r="O3304" s="407">
        <f t="shared" si="363"/>
        <v>0</v>
      </c>
      <c r="P3304" s="411" t="str">
        <f t="shared" si="359"/>
        <v/>
      </c>
      <c r="Q3304" s="412" t="str">
        <f t="shared" si="360"/>
        <v/>
      </c>
      <c r="Z3304" s="364"/>
    </row>
    <row r="3305" spans="2:26">
      <c r="B3305" s="406">
        <v>3300</v>
      </c>
      <c r="C3305" s="364"/>
      <c r="D3305" s="364" t="str">
        <f t="shared" si="365"/>
        <v xml:space="preserve">#3300 : </v>
      </c>
      <c r="E3305" s="365"/>
      <c r="F3305" s="365"/>
      <c r="G3305" s="365"/>
      <c r="H3305" s="365"/>
      <c r="I3305" s="365"/>
      <c r="J3305" s="365"/>
      <c r="K3305" s="417"/>
      <c r="L3305" s="407">
        <f t="shared" si="364"/>
        <v>0</v>
      </c>
      <c r="M3305" s="407">
        <f t="shared" si="361"/>
        <v>0</v>
      </c>
      <c r="N3305" s="407">
        <f t="shared" si="362"/>
        <v>0</v>
      </c>
      <c r="O3305" s="407">
        <f t="shared" si="363"/>
        <v>0</v>
      </c>
      <c r="P3305" s="411" t="str">
        <f t="shared" si="359"/>
        <v/>
      </c>
      <c r="Q3305" s="412" t="str">
        <f t="shared" si="360"/>
        <v/>
      </c>
      <c r="Z3305" s="364"/>
    </row>
    <row r="3306" spans="2:26">
      <c r="B3306" s="406">
        <v>3301</v>
      </c>
      <c r="C3306" s="364"/>
      <c r="D3306" s="364" t="str">
        <f t="shared" si="365"/>
        <v xml:space="preserve">#3301 : </v>
      </c>
      <c r="E3306" s="365"/>
      <c r="F3306" s="365"/>
      <c r="G3306" s="365"/>
      <c r="H3306" s="365"/>
      <c r="I3306" s="365"/>
      <c r="J3306" s="365"/>
      <c r="K3306" s="417"/>
      <c r="L3306" s="407">
        <f t="shared" si="364"/>
        <v>0</v>
      </c>
      <c r="M3306" s="407">
        <f t="shared" si="361"/>
        <v>0</v>
      </c>
      <c r="N3306" s="407">
        <f t="shared" si="362"/>
        <v>0</v>
      </c>
      <c r="O3306" s="407">
        <f t="shared" si="363"/>
        <v>0</v>
      </c>
      <c r="P3306" s="411" t="str">
        <f t="shared" si="359"/>
        <v/>
      </c>
      <c r="Q3306" s="412" t="str">
        <f t="shared" si="360"/>
        <v/>
      </c>
      <c r="Z3306" s="364"/>
    </row>
    <row r="3307" spans="2:26">
      <c r="B3307" s="406">
        <v>3302</v>
      </c>
      <c r="C3307" s="364"/>
      <c r="D3307" s="364" t="str">
        <f t="shared" si="365"/>
        <v xml:space="preserve">#3302 : </v>
      </c>
      <c r="E3307" s="365"/>
      <c r="F3307" s="365"/>
      <c r="G3307" s="365"/>
      <c r="H3307" s="365"/>
      <c r="I3307" s="365"/>
      <c r="J3307" s="365"/>
      <c r="K3307" s="417"/>
      <c r="L3307" s="407">
        <f t="shared" si="364"/>
        <v>0</v>
      </c>
      <c r="M3307" s="407">
        <f t="shared" si="361"/>
        <v>0</v>
      </c>
      <c r="N3307" s="407">
        <f t="shared" si="362"/>
        <v>0</v>
      </c>
      <c r="O3307" s="407">
        <f t="shared" si="363"/>
        <v>0</v>
      </c>
      <c r="P3307" s="411" t="str">
        <f t="shared" si="359"/>
        <v/>
      </c>
      <c r="Q3307" s="412" t="str">
        <f t="shared" si="360"/>
        <v/>
      </c>
      <c r="Z3307" s="364"/>
    </row>
    <row r="3308" spans="2:26">
      <c r="B3308" s="406">
        <v>3303</v>
      </c>
      <c r="C3308" s="364"/>
      <c r="D3308" s="364" t="str">
        <f t="shared" si="365"/>
        <v xml:space="preserve">#3303 : </v>
      </c>
      <c r="E3308" s="365"/>
      <c r="F3308" s="365"/>
      <c r="G3308" s="365"/>
      <c r="H3308" s="365"/>
      <c r="I3308" s="365"/>
      <c r="J3308" s="365"/>
      <c r="K3308" s="417"/>
      <c r="L3308" s="407">
        <f t="shared" si="364"/>
        <v>0</v>
      </c>
      <c r="M3308" s="407">
        <f t="shared" si="361"/>
        <v>0</v>
      </c>
      <c r="N3308" s="407">
        <f t="shared" si="362"/>
        <v>0</v>
      </c>
      <c r="O3308" s="407">
        <f t="shared" si="363"/>
        <v>0</v>
      </c>
      <c r="P3308" s="411" t="str">
        <f t="shared" si="359"/>
        <v/>
      </c>
      <c r="Q3308" s="412" t="str">
        <f t="shared" si="360"/>
        <v/>
      </c>
      <c r="Z3308" s="364"/>
    </row>
    <row r="3309" spans="2:26">
      <c r="B3309" s="406">
        <v>3304</v>
      </c>
      <c r="C3309" s="364"/>
      <c r="D3309" s="364" t="str">
        <f t="shared" si="365"/>
        <v xml:space="preserve">#3304 : </v>
      </c>
      <c r="E3309" s="365"/>
      <c r="F3309" s="365"/>
      <c r="G3309" s="365"/>
      <c r="H3309" s="365"/>
      <c r="I3309" s="365"/>
      <c r="J3309" s="365"/>
      <c r="K3309" s="417"/>
      <c r="L3309" s="407">
        <f t="shared" si="364"/>
        <v>0</v>
      </c>
      <c r="M3309" s="407">
        <f t="shared" si="361"/>
        <v>0</v>
      </c>
      <c r="N3309" s="407">
        <f t="shared" si="362"/>
        <v>0</v>
      </c>
      <c r="O3309" s="407">
        <f t="shared" si="363"/>
        <v>0</v>
      </c>
      <c r="P3309" s="411" t="str">
        <f t="shared" si="359"/>
        <v/>
      </c>
      <c r="Q3309" s="412" t="str">
        <f t="shared" si="360"/>
        <v/>
      </c>
      <c r="Z3309" s="364"/>
    </row>
    <row r="3310" spans="2:26">
      <c r="B3310" s="406">
        <v>3305</v>
      </c>
      <c r="C3310" s="364"/>
      <c r="D3310" s="364" t="str">
        <f t="shared" si="365"/>
        <v xml:space="preserve">#3305 : </v>
      </c>
      <c r="E3310" s="365"/>
      <c r="F3310" s="365"/>
      <c r="G3310" s="365"/>
      <c r="H3310" s="365"/>
      <c r="I3310" s="365"/>
      <c r="J3310" s="365"/>
      <c r="K3310" s="417"/>
      <c r="L3310" s="407">
        <f t="shared" si="364"/>
        <v>0</v>
      </c>
      <c r="M3310" s="407">
        <f t="shared" si="361"/>
        <v>0</v>
      </c>
      <c r="N3310" s="407">
        <f t="shared" si="362"/>
        <v>0</v>
      </c>
      <c r="O3310" s="407">
        <f t="shared" si="363"/>
        <v>0</v>
      </c>
      <c r="P3310" s="411" t="str">
        <f t="shared" si="359"/>
        <v/>
      </c>
      <c r="Q3310" s="412" t="str">
        <f t="shared" si="360"/>
        <v/>
      </c>
      <c r="Z3310" s="364"/>
    </row>
    <row r="3311" spans="2:26">
      <c r="B3311" s="406">
        <v>3306</v>
      </c>
      <c r="C3311" s="364"/>
      <c r="D3311" s="364" t="str">
        <f t="shared" si="365"/>
        <v xml:space="preserve">#3306 : </v>
      </c>
      <c r="E3311" s="365"/>
      <c r="F3311" s="365"/>
      <c r="G3311" s="365"/>
      <c r="H3311" s="365"/>
      <c r="I3311" s="365"/>
      <c r="J3311" s="365"/>
      <c r="K3311" s="417"/>
      <c r="L3311" s="407">
        <f t="shared" si="364"/>
        <v>0</v>
      </c>
      <c r="M3311" s="407">
        <f t="shared" si="361"/>
        <v>0</v>
      </c>
      <c r="N3311" s="407">
        <f t="shared" si="362"/>
        <v>0</v>
      </c>
      <c r="O3311" s="407">
        <f t="shared" si="363"/>
        <v>0</v>
      </c>
      <c r="P3311" s="411" t="str">
        <f t="shared" si="359"/>
        <v/>
      </c>
      <c r="Q3311" s="412" t="str">
        <f t="shared" si="360"/>
        <v/>
      </c>
      <c r="Z3311" s="364"/>
    </row>
    <row r="3312" spans="2:26">
      <c r="B3312" s="406">
        <v>3307</v>
      </c>
      <c r="C3312" s="364"/>
      <c r="D3312" s="364" t="str">
        <f t="shared" si="365"/>
        <v xml:space="preserve">#3307 : </v>
      </c>
      <c r="E3312" s="365"/>
      <c r="F3312" s="365"/>
      <c r="G3312" s="365"/>
      <c r="H3312" s="365"/>
      <c r="I3312" s="365"/>
      <c r="J3312" s="365"/>
      <c r="K3312" s="417"/>
      <c r="L3312" s="407">
        <f t="shared" si="364"/>
        <v>0</v>
      </c>
      <c r="M3312" s="407">
        <f t="shared" si="361"/>
        <v>0</v>
      </c>
      <c r="N3312" s="407">
        <f t="shared" si="362"/>
        <v>0</v>
      </c>
      <c r="O3312" s="407">
        <f t="shared" si="363"/>
        <v>0</v>
      </c>
      <c r="P3312" s="411" t="str">
        <f t="shared" si="359"/>
        <v/>
      </c>
      <c r="Q3312" s="412" t="str">
        <f t="shared" si="360"/>
        <v/>
      </c>
      <c r="Z3312" s="364"/>
    </row>
    <row r="3313" spans="2:26">
      <c r="B3313" s="406">
        <v>3308</v>
      </c>
      <c r="C3313" s="364"/>
      <c r="D3313" s="364" t="str">
        <f t="shared" si="365"/>
        <v xml:space="preserve">#3308 : </v>
      </c>
      <c r="E3313" s="365"/>
      <c r="F3313" s="365"/>
      <c r="G3313" s="365"/>
      <c r="H3313" s="365"/>
      <c r="I3313" s="365"/>
      <c r="J3313" s="365"/>
      <c r="K3313" s="417"/>
      <c r="L3313" s="407">
        <f t="shared" si="364"/>
        <v>0</v>
      </c>
      <c r="M3313" s="407">
        <f t="shared" si="361"/>
        <v>0</v>
      </c>
      <c r="N3313" s="407">
        <f t="shared" si="362"/>
        <v>0</v>
      </c>
      <c r="O3313" s="407">
        <f t="shared" si="363"/>
        <v>0</v>
      </c>
      <c r="P3313" s="411" t="str">
        <f t="shared" si="359"/>
        <v/>
      </c>
      <c r="Q3313" s="412" t="str">
        <f t="shared" si="360"/>
        <v/>
      </c>
      <c r="Z3313" s="364"/>
    </row>
    <row r="3314" spans="2:26">
      <c r="B3314" s="406">
        <v>3309</v>
      </c>
      <c r="C3314" s="364"/>
      <c r="D3314" s="364" t="str">
        <f t="shared" si="365"/>
        <v xml:space="preserve">#3309 : </v>
      </c>
      <c r="E3314" s="365"/>
      <c r="F3314" s="365"/>
      <c r="G3314" s="365"/>
      <c r="H3314" s="365"/>
      <c r="I3314" s="365"/>
      <c r="J3314" s="365"/>
      <c r="K3314" s="417"/>
      <c r="L3314" s="407">
        <f t="shared" si="364"/>
        <v>0</v>
      </c>
      <c r="M3314" s="407">
        <f t="shared" si="361"/>
        <v>0</v>
      </c>
      <c r="N3314" s="407">
        <f t="shared" si="362"/>
        <v>0</v>
      </c>
      <c r="O3314" s="407">
        <f t="shared" si="363"/>
        <v>0</v>
      </c>
      <c r="P3314" s="411" t="str">
        <f t="shared" si="359"/>
        <v/>
      </c>
      <c r="Q3314" s="412" t="str">
        <f t="shared" si="360"/>
        <v/>
      </c>
      <c r="Z3314" s="364"/>
    </row>
    <row r="3315" spans="2:26">
      <c r="B3315" s="406">
        <v>3310</v>
      </c>
      <c r="C3315" s="364"/>
      <c r="D3315" s="364" t="str">
        <f t="shared" si="365"/>
        <v xml:space="preserve">#3310 : </v>
      </c>
      <c r="E3315" s="365"/>
      <c r="F3315" s="365"/>
      <c r="G3315" s="365"/>
      <c r="H3315" s="365"/>
      <c r="I3315" s="365"/>
      <c r="J3315" s="365"/>
      <c r="K3315" s="417"/>
      <c r="L3315" s="407">
        <f t="shared" si="364"/>
        <v>0</v>
      </c>
      <c r="M3315" s="407">
        <f t="shared" si="361"/>
        <v>0</v>
      </c>
      <c r="N3315" s="407">
        <f t="shared" si="362"/>
        <v>0</v>
      </c>
      <c r="O3315" s="407">
        <f t="shared" si="363"/>
        <v>0</v>
      </c>
      <c r="P3315" s="411" t="str">
        <f t="shared" si="359"/>
        <v/>
      </c>
      <c r="Q3315" s="412" t="str">
        <f t="shared" si="360"/>
        <v/>
      </c>
      <c r="Z3315" s="364"/>
    </row>
    <row r="3316" spans="2:26">
      <c r="B3316" s="406">
        <v>3311</v>
      </c>
      <c r="C3316" s="364"/>
      <c r="D3316" s="364" t="str">
        <f t="shared" si="365"/>
        <v xml:space="preserve">#3311 : </v>
      </c>
      <c r="E3316" s="365"/>
      <c r="F3316" s="365"/>
      <c r="G3316" s="365"/>
      <c r="H3316" s="365"/>
      <c r="I3316" s="365"/>
      <c r="J3316" s="365"/>
      <c r="K3316" s="417"/>
      <c r="L3316" s="407">
        <f t="shared" si="364"/>
        <v>0</v>
      </c>
      <c r="M3316" s="407">
        <f t="shared" si="361"/>
        <v>0</v>
      </c>
      <c r="N3316" s="407">
        <f t="shared" si="362"/>
        <v>0</v>
      </c>
      <c r="O3316" s="407">
        <f t="shared" si="363"/>
        <v>0</v>
      </c>
      <c r="P3316" s="411" t="str">
        <f t="shared" si="359"/>
        <v/>
      </c>
      <c r="Q3316" s="412" t="str">
        <f t="shared" si="360"/>
        <v/>
      </c>
      <c r="Z3316" s="364"/>
    </row>
    <row r="3317" spans="2:26">
      <c r="B3317" s="406">
        <v>3312</v>
      </c>
      <c r="C3317" s="364"/>
      <c r="D3317" s="364" t="str">
        <f t="shared" si="365"/>
        <v xml:space="preserve">#3312 : </v>
      </c>
      <c r="E3317" s="365"/>
      <c r="F3317" s="365"/>
      <c r="G3317" s="365"/>
      <c r="H3317" s="365"/>
      <c r="I3317" s="365"/>
      <c r="J3317" s="365"/>
      <c r="K3317" s="417"/>
      <c r="L3317" s="407">
        <f t="shared" si="364"/>
        <v>0</v>
      </c>
      <c r="M3317" s="407">
        <f t="shared" si="361"/>
        <v>0</v>
      </c>
      <c r="N3317" s="407">
        <f t="shared" si="362"/>
        <v>0</v>
      </c>
      <c r="O3317" s="407">
        <f t="shared" si="363"/>
        <v>0</v>
      </c>
      <c r="P3317" s="411" t="str">
        <f t="shared" si="359"/>
        <v/>
      </c>
      <c r="Q3317" s="412" t="str">
        <f t="shared" si="360"/>
        <v/>
      </c>
      <c r="Z3317" s="364"/>
    </row>
    <row r="3318" spans="2:26">
      <c r="B3318" s="406">
        <v>3313</v>
      </c>
      <c r="C3318" s="364"/>
      <c r="D3318" s="364" t="str">
        <f t="shared" si="365"/>
        <v xml:space="preserve">#3313 : </v>
      </c>
      <c r="E3318" s="365"/>
      <c r="F3318" s="365"/>
      <c r="G3318" s="365"/>
      <c r="H3318" s="365"/>
      <c r="I3318" s="365"/>
      <c r="J3318" s="365"/>
      <c r="K3318" s="417"/>
      <c r="L3318" s="407">
        <f t="shared" si="364"/>
        <v>0</v>
      </c>
      <c r="M3318" s="407">
        <f t="shared" si="361"/>
        <v>0</v>
      </c>
      <c r="N3318" s="407">
        <f t="shared" si="362"/>
        <v>0</v>
      </c>
      <c r="O3318" s="407">
        <f t="shared" si="363"/>
        <v>0</v>
      </c>
      <c r="P3318" s="411" t="str">
        <f t="shared" si="359"/>
        <v/>
      </c>
      <c r="Q3318" s="412" t="str">
        <f t="shared" si="360"/>
        <v/>
      </c>
      <c r="Z3318" s="364"/>
    </row>
    <row r="3319" spans="2:26">
      <c r="B3319" s="406">
        <v>3314</v>
      </c>
      <c r="C3319" s="364"/>
      <c r="D3319" s="364" t="str">
        <f t="shared" si="365"/>
        <v xml:space="preserve">#3314 : </v>
      </c>
      <c r="E3319" s="365"/>
      <c r="F3319" s="365"/>
      <c r="G3319" s="365"/>
      <c r="H3319" s="365"/>
      <c r="I3319" s="365"/>
      <c r="J3319" s="365"/>
      <c r="K3319" s="417"/>
      <c r="L3319" s="407">
        <f t="shared" si="364"/>
        <v>0</v>
      </c>
      <c r="M3319" s="407">
        <f t="shared" si="361"/>
        <v>0</v>
      </c>
      <c r="N3319" s="407">
        <f t="shared" si="362"/>
        <v>0</v>
      </c>
      <c r="O3319" s="407">
        <f t="shared" si="363"/>
        <v>0</v>
      </c>
      <c r="P3319" s="411" t="str">
        <f t="shared" si="359"/>
        <v/>
      </c>
      <c r="Q3319" s="412" t="str">
        <f t="shared" si="360"/>
        <v/>
      </c>
      <c r="Z3319" s="364"/>
    </row>
    <row r="3320" spans="2:26">
      <c r="B3320" s="406">
        <v>3315</v>
      </c>
      <c r="C3320" s="364"/>
      <c r="D3320" s="364" t="str">
        <f t="shared" si="365"/>
        <v xml:space="preserve">#3315 : </v>
      </c>
      <c r="E3320" s="365"/>
      <c r="F3320" s="365"/>
      <c r="G3320" s="365"/>
      <c r="H3320" s="365"/>
      <c r="I3320" s="365"/>
      <c r="J3320" s="365"/>
      <c r="K3320" s="417"/>
      <c r="L3320" s="407">
        <f t="shared" si="364"/>
        <v>0</v>
      </c>
      <c r="M3320" s="407">
        <f t="shared" si="361"/>
        <v>0</v>
      </c>
      <c r="N3320" s="407">
        <f t="shared" si="362"/>
        <v>0</v>
      </c>
      <c r="O3320" s="407">
        <f t="shared" si="363"/>
        <v>0</v>
      </c>
      <c r="P3320" s="411" t="str">
        <f t="shared" si="359"/>
        <v/>
      </c>
      <c r="Q3320" s="412" t="str">
        <f t="shared" si="360"/>
        <v/>
      </c>
      <c r="Z3320" s="364"/>
    </row>
    <row r="3321" spans="2:26">
      <c r="B3321" s="406">
        <v>3316</v>
      </c>
      <c r="C3321" s="364"/>
      <c r="D3321" s="364" t="str">
        <f t="shared" si="365"/>
        <v xml:space="preserve">#3316 : </v>
      </c>
      <c r="E3321" s="365"/>
      <c r="F3321" s="365"/>
      <c r="G3321" s="365"/>
      <c r="H3321" s="365"/>
      <c r="I3321" s="365"/>
      <c r="J3321" s="365"/>
      <c r="K3321" s="417"/>
      <c r="L3321" s="407">
        <f t="shared" si="364"/>
        <v>0</v>
      </c>
      <c r="M3321" s="407">
        <f t="shared" si="361"/>
        <v>0</v>
      </c>
      <c r="N3321" s="407">
        <f t="shared" si="362"/>
        <v>0</v>
      </c>
      <c r="O3321" s="407">
        <f t="shared" si="363"/>
        <v>0</v>
      </c>
      <c r="P3321" s="411" t="str">
        <f t="shared" si="359"/>
        <v/>
      </c>
      <c r="Q3321" s="412" t="str">
        <f t="shared" si="360"/>
        <v/>
      </c>
      <c r="Z3321" s="364"/>
    </row>
    <row r="3322" spans="2:26">
      <c r="B3322" s="406">
        <v>3317</v>
      </c>
      <c r="C3322" s="364"/>
      <c r="D3322" s="364" t="str">
        <f t="shared" si="365"/>
        <v xml:space="preserve">#3317 : </v>
      </c>
      <c r="E3322" s="365"/>
      <c r="F3322" s="365"/>
      <c r="G3322" s="365"/>
      <c r="H3322" s="365"/>
      <c r="I3322" s="365"/>
      <c r="J3322" s="365"/>
      <c r="K3322" s="417"/>
      <c r="L3322" s="407">
        <f t="shared" si="364"/>
        <v>0</v>
      </c>
      <c r="M3322" s="407">
        <f t="shared" si="361"/>
        <v>0</v>
      </c>
      <c r="N3322" s="407">
        <f t="shared" si="362"/>
        <v>0</v>
      </c>
      <c r="O3322" s="407">
        <f t="shared" si="363"/>
        <v>0</v>
      </c>
      <c r="P3322" s="411" t="str">
        <f t="shared" si="359"/>
        <v/>
      </c>
      <c r="Q3322" s="412" t="str">
        <f t="shared" si="360"/>
        <v/>
      </c>
      <c r="Z3322" s="364"/>
    </row>
    <row r="3323" spans="2:26">
      <c r="B3323" s="406">
        <v>3318</v>
      </c>
      <c r="C3323" s="364"/>
      <c r="D3323" s="364" t="str">
        <f t="shared" si="365"/>
        <v xml:space="preserve">#3318 : </v>
      </c>
      <c r="E3323" s="365"/>
      <c r="F3323" s="365"/>
      <c r="G3323" s="365"/>
      <c r="H3323" s="365"/>
      <c r="I3323" s="365"/>
      <c r="J3323" s="365"/>
      <c r="K3323" s="417"/>
      <c r="L3323" s="407">
        <f t="shared" si="364"/>
        <v>0</v>
      </c>
      <c r="M3323" s="407">
        <f t="shared" si="361"/>
        <v>0</v>
      </c>
      <c r="N3323" s="407">
        <f t="shared" si="362"/>
        <v>0</v>
      </c>
      <c r="O3323" s="407">
        <f t="shared" si="363"/>
        <v>0</v>
      </c>
      <c r="P3323" s="411" t="str">
        <f t="shared" si="359"/>
        <v/>
      </c>
      <c r="Q3323" s="412" t="str">
        <f t="shared" si="360"/>
        <v/>
      </c>
      <c r="Z3323" s="364"/>
    </row>
    <row r="3324" spans="2:26">
      <c r="B3324" s="406">
        <v>3319</v>
      </c>
      <c r="C3324" s="364"/>
      <c r="D3324" s="364" t="str">
        <f t="shared" si="365"/>
        <v xml:space="preserve">#3319 : </v>
      </c>
      <c r="E3324" s="365"/>
      <c r="F3324" s="365"/>
      <c r="G3324" s="365"/>
      <c r="H3324" s="365"/>
      <c r="I3324" s="365"/>
      <c r="J3324" s="365"/>
      <c r="K3324" s="417"/>
      <c r="L3324" s="407">
        <f t="shared" si="364"/>
        <v>0</v>
      </c>
      <c r="M3324" s="407">
        <f t="shared" si="361"/>
        <v>0</v>
      </c>
      <c r="N3324" s="407">
        <f t="shared" si="362"/>
        <v>0</v>
      </c>
      <c r="O3324" s="407">
        <f t="shared" si="363"/>
        <v>0</v>
      </c>
      <c r="P3324" s="411" t="str">
        <f t="shared" si="359"/>
        <v/>
      </c>
      <c r="Q3324" s="412" t="str">
        <f t="shared" si="360"/>
        <v/>
      </c>
      <c r="Z3324" s="364"/>
    </row>
    <row r="3325" spans="2:26">
      <c r="B3325" s="406">
        <v>3320</v>
      </c>
      <c r="C3325" s="364"/>
      <c r="D3325" s="364" t="str">
        <f t="shared" si="365"/>
        <v xml:space="preserve">#3320 : </v>
      </c>
      <c r="E3325" s="365"/>
      <c r="F3325" s="365"/>
      <c r="G3325" s="365"/>
      <c r="H3325" s="365"/>
      <c r="I3325" s="365"/>
      <c r="J3325" s="365"/>
      <c r="K3325" s="417"/>
      <c r="L3325" s="407">
        <f t="shared" si="364"/>
        <v>0</v>
      </c>
      <c r="M3325" s="407">
        <f t="shared" si="361"/>
        <v>0</v>
      </c>
      <c r="N3325" s="407">
        <f t="shared" si="362"/>
        <v>0</v>
      </c>
      <c r="O3325" s="407">
        <f t="shared" si="363"/>
        <v>0</v>
      </c>
      <c r="P3325" s="411" t="str">
        <f t="shared" si="359"/>
        <v/>
      </c>
      <c r="Q3325" s="412" t="str">
        <f t="shared" si="360"/>
        <v/>
      </c>
      <c r="Z3325" s="364"/>
    </row>
    <row r="3326" spans="2:26">
      <c r="B3326" s="406">
        <v>3321</v>
      </c>
      <c r="C3326" s="364"/>
      <c r="D3326" s="364" t="str">
        <f t="shared" si="365"/>
        <v xml:space="preserve">#3321 : </v>
      </c>
      <c r="E3326" s="365"/>
      <c r="F3326" s="365"/>
      <c r="G3326" s="365"/>
      <c r="H3326" s="365"/>
      <c r="I3326" s="365"/>
      <c r="J3326" s="365"/>
      <c r="K3326" s="417"/>
      <c r="L3326" s="407">
        <f t="shared" si="364"/>
        <v>0</v>
      </c>
      <c r="M3326" s="407">
        <f t="shared" si="361"/>
        <v>0</v>
      </c>
      <c r="N3326" s="407">
        <f t="shared" si="362"/>
        <v>0</v>
      </c>
      <c r="O3326" s="407">
        <f t="shared" si="363"/>
        <v>0</v>
      </c>
      <c r="P3326" s="411" t="str">
        <f t="shared" si="359"/>
        <v/>
      </c>
      <c r="Q3326" s="412" t="str">
        <f t="shared" si="360"/>
        <v/>
      </c>
      <c r="Z3326" s="364"/>
    </row>
    <row r="3327" spans="2:26">
      <c r="B3327" s="406">
        <v>3322</v>
      </c>
      <c r="C3327" s="364"/>
      <c r="D3327" s="364" t="str">
        <f t="shared" si="365"/>
        <v xml:space="preserve">#3322 : </v>
      </c>
      <c r="E3327" s="365"/>
      <c r="F3327" s="365"/>
      <c r="G3327" s="365"/>
      <c r="H3327" s="365"/>
      <c r="I3327" s="365"/>
      <c r="J3327" s="365"/>
      <c r="K3327" s="417"/>
      <c r="L3327" s="407">
        <f t="shared" si="364"/>
        <v>0</v>
      </c>
      <c r="M3327" s="407">
        <f t="shared" si="361"/>
        <v>0</v>
      </c>
      <c r="N3327" s="407">
        <f t="shared" si="362"/>
        <v>0</v>
      </c>
      <c r="O3327" s="407">
        <f t="shared" si="363"/>
        <v>0</v>
      </c>
      <c r="P3327" s="411" t="str">
        <f t="shared" si="359"/>
        <v/>
      </c>
      <c r="Q3327" s="412" t="str">
        <f t="shared" si="360"/>
        <v/>
      </c>
      <c r="Z3327" s="364"/>
    </row>
    <row r="3328" spans="2:26">
      <c r="B3328" s="406">
        <v>3323</v>
      </c>
      <c r="C3328" s="364"/>
      <c r="D3328" s="364" t="str">
        <f t="shared" si="365"/>
        <v xml:space="preserve">#3323 : </v>
      </c>
      <c r="E3328" s="365"/>
      <c r="F3328" s="365"/>
      <c r="G3328" s="365"/>
      <c r="H3328" s="365"/>
      <c r="I3328" s="365"/>
      <c r="J3328" s="365"/>
      <c r="K3328" s="417"/>
      <c r="L3328" s="407">
        <f t="shared" si="364"/>
        <v>0</v>
      </c>
      <c r="M3328" s="407">
        <f t="shared" si="361"/>
        <v>0</v>
      </c>
      <c r="N3328" s="407">
        <f t="shared" si="362"/>
        <v>0</v>
      </c>
      <c r="O3328" s="407">
        <f t="shared" si="363"/>
        <v>0</v>
      </c>
      <c r="P3328" s="411" t="str">
        <f t="shared" si="359"/>
        <v/>
      </c>
      <c r="Q3328" s="412" t="str">
        <f t="shared" si="360"/>
        <v/>
      </c>
      <c r="Z3328" s="364"/>
    </row>
    <row r="3329" spans="2:26">
      <c r="B3329" s="406">
        <v>3324</v>
      </c>
      <c r="C3329" s="364"/>
      <c r="D3329" s="364" t="str">
        <f t="shared" si="365"/>
        <v xml:space="preserve">#3324 : </v>
      </c>
      <c r="E3329" s="365"/>
      <c r="F3329" s="365"/>
      <c r="G3329" s="365"/>
      <c r="H3329" s="365"/>
      <c r="I3329" s="365"/>
      <c r="J3329" s="365"/>
      <c r="K3329" s="417"/>
      <c r="L3329" s="407">
        <f t="shared" si="364"/>
        <v>0</v>
      </c>
      <c r="M3329" s="407">
        <f t="shared" si="361"/>
        <v>0</v>
      </c>
      <c r="N3329" s="407">
        <f t="shared" si="362"/>
        <v>0</v>
      </c>
      <c r="O3329" s="407">
        <f t="shared" si="363"/>
        <v>0</v>
      </c>
      <c r="P3329" s="411" t="str">
        <f t="shared" si="359"/>
        <v/>
      </c>
      <c r="Q3329" s="412" t="str">
        <f t="shared" si="360"/>
        <v/>
      </c>
      <c r="Z3329" s="364"/>
    </row>
    <row r="3330" spans="2:26">
      <c r="B3330" s="406">
        <v>3325</v>
      </c>
      <c r="C3330" s="364"/>
      <c r="D3330" s="364" t="str">
        <f t="shared" si="365"/>
        <v xml:space="preserve">#3325 : </v>
      </c>
      <c r="E3330" s="365"/>
      <c r="F3330" s="365"/>
      <c r="G3330" s="365"/>
      <c r="H3330" s="365"/>
      <c r="I3330" s="365"/>
      <c r="J3330" s="365"/>
      <c r="K3330" s="417"/>
      <c r="L3330" s="407">
        <f t="shared" si="364"/>
        <v>0</v>
      </c>
      <c r="M3330" s="407">
        <f t="shared" si="361"/>
        <v>0</v>
      </c>
      <c r="N3330" s="407">
        <f t="shared" si="362"/>
        <v>0</v>
      </c>
      <c r="O3330" s="407">
        <f t="shared" si="363"/>
        <v>0</v>
      </c>
      <c r="P3330" s="411" t="str">
        <f t="shared" si="359"/>
        <v/>
      </c>
      <c r="Q3330" s="412" t="str">
        <f t="shared" si="360"/>
        <v/>
      </c>
      <c r="Z3330" s="364"/>
    </row>
    <row r="3331" spans="2:26">
      <c r="B3331" s="406">
        <v>3326</v>
      </c>
      <c r="C3331" s="364"/>
      <c r="D3331" s="364" t="str">
        <f t="shared" si="365"/>
        <v xml:space="preserve">#3326 : </v>
      </c>
      <c r="E3331" s="365"/>
      <c r="F3331" s="365"/>
      <c r="G3331" s="365"/>
      <c r="H3331" s="365"/>
      <c r="I3331" s="365"/>
      <c r="J3331" s="365"/>
      <c r="K3331" s="417"/>
      <c r="L3331" s="407">
        <f t="shared" si="364"/>
        <v>0</v>
      </c>
      <c r="M3331" s="407">
        <f t="shared" si="361"/>
        <v>0</v>
      </c>
      <c r="N3331" s="407">
        <f t="shared" si="362"/>
        <v>0</v>
      </c>
      <c r="O3331" s="407">
        <f t="shared" si="363"/>
        <v>0</v>
      </c>
      <c r="P3331" s="411" t="str">
        <f t="shared" si="359"/>
        <v/>
      </c>
      <c r="Q3331" s="412" t="str">
        <f t="shared" si="360"/>
        <v/>
      </c>
      <c r="Z3331" s="364"/>
    </row>
    <row r="3332" spans="2:26">
      <c r="B3332" s="406">
        <v>3327</v>
      </c>
      <c r="C3332" s="364"/>
      <c r="D3332" s="364" t="str">
        <f t="shared" si="365"/>
        <v xml:space="preserve">#3327 : </v>
      </c>
      <c r="E3332" s="365"/>
      <c r="F3332" s="365"/>
      <c r="G3332" s="365"/>
      <c r="H3332" s="365"/>
      <c r="I3332" s="365"/>
      <c r="J3332" s="365"/>
      <c r="K3332" s="417"/>
      <c r="L3332" s="407">
        <f t="shared" si="364"/>
        <v>0</v>
      </c>
      <c r="M3332" s="407">
        <f t="shared" si="361"/>
        <v>0</v>
      </c>
      <c r="N3332" s="407">
        <f t="shared" si="362"/>
        <v>0</v>
      </c>
      <c r="O3332" s="407">
        <f t="shared" si="363"/>
        <v>0</v>
      </c>
      <c r="P3332" s="411" t="str">
        <f t="shared" si="359"/>
        <v/>
      </c>
      <c r="Q3332" s="412" t="str">
        <f t="shared" si="360"/>
        <v/>
      </c>
      <c r="Z3332" s="364"/>
    </row>
    <row r="3333" spans="2:26">
      <c r="B3333" s="406">
        <v>3328</v>
      </c>
      <c r="C3333" s="364"/>
      <c r="D3333" s="364" t="str">
        <f t="shared" si="365"/>
        <v xml:space="preserve">#3328 : </v>
      </c>
      <c r="E3333" s="365"/>
      <c r="F3333" s="365"/>
      <c r="G3333" s="365"/>
      <c r="H3333" s="365"/>
      <c r="I3333" s="365"/>
      <c r="J3333" s="365"/>
      <c r="K3333" s="417"/>
      <c r="L3333" s="407">
        <f t="shared" si="364"/>
        <v>0</v>
      </c>
      <c r="M3333" s="407">
        <f t="shared" si="361"/>
        <v>0</v>
      </c>
      <c r="N3333" s="407">
        <f t="shared" si="362"/>
        <v>0</v>
      </c>
      <c r="O3333" s="407">
        <f t="shared" si="363"/>
        <v>0</v>
      </c>
      <c r="P3333" s="411" t="str">
        <f t="shared" si="359"/>
        <v/>
      </c>
      <c r="Q3333" s="412" t="str">
        <f t="shared" si="360"/>
        <v/>
      </c>
      <c r="Z3333" s="364"/>
    </row>
    <row r="3334" spans="2:26">
      <c r="B3334" s="406">
        <v>3329</v>
      </c>
      <c r="C3334" s="364"/>
      <c r="D3334" s="364" t="str">
        <f t="shared" si="365"/>
        <v xml:space="preserve">#3329 : </v>
      </c>
      <c r="E3334" s="365"/>
      <c r="F3334" s="365"/>
      <c r="G3334" s="365"/>
      <c r="H3334" s="365"/>
      <c r="I3334" s="365"/>
      <c r="J3334" s="365"/>
      <c r="K3334" s="417"/>
      <c r="L3334" s="407">
        <f t="shared" si="364"/>
        <v>0</v>
      </c>
      <c r="M3334" s="407">
        <f t="shared" si="361"/>
        <v>0</v>
      </c>
      <c r="N3334" s="407">
        <f t="shared" si="362"/>
        <v>0</v>
      </c>
      <c r="O3334" s="407">
        <f t="shared" si="363"/>
        <v>0</v>
      </c>
      <c r="P3334" s="411" t="str">
        <f t="shared" ref="P3334:P3397" si="366">IF(M3334&gt;N3334,"Match funding needs to be min 50%","")</f>
        <v/>
      </c>
      <c r="Q3334" s="412" t="str">
        <f t="shared" ref="Q3334:Q3397" si="367" xml:space="preserve">
IF(AND(E3334="Privately Rented Home",K3334&gt;=$L$3/0.7,L3334=$L$3),"",
IF(AND(E3334="Privately Rented Home",K3334&lt;$L$3/0.7,L3334=K3334*70%),"",
IF(AND(E3334="Privately Owned Home",K3334=L3334),"",
IF(AND(E3334="Social Home",K3334=(M3334+N3334)),"",
IF(AND(E3334="",K3334=0),"",
"Private Landlord contribution needs to be greater")))))</f>
        <v/>
      </c>
      <c r="Z3334" s="364"/>
    </row>
    <row r="3335" spans="2:26">
      <c r="B3335" s="406">
        <v>3330</v>
      </c>
      <c r="C3335" s="364"/>
      <c r="D3335" s="364" t="str">
        <f t="shared" si="365"/>
        <v xml:space="preserve">#3330 : </v>
      </c>
      <c r="E3335" s="365"/>
      <c r="F3335" s="365"/>
      <c r="G3335" s="365"/>
      <c r="H3335" s="365"/>
      <c r="I3335" s="365"/>
      <c r="J3335" s="365"/>
      <c r="K3335" s="417"/>
      <c r="L3335" s="407">
        <f t="shared" si="364"/>
        <v>0</v>
      </c>
      <c r="M3335" s="407">
        <f t="shared" ref="M3335:M3398" si="368">VALUE(
IF(AND(E3335="Social Home",K3335&gt;=$M$3/0.5),$M$3,
IF(AND(E3335="Social Home",K3335&lt;$M$3/0.5),K3335*50%,
"0")))</f>
        <v>0</v>
      </c>
      <c r="N3335" s="407">
        <f t="shared" ref="N3335:N3398" si="369">VALUE(IF(E3335="Social Home",K3335-M3335,0))</f>
        <v>0</v>
      </c>
      <c r="O3335" s="407">
        <f t="shared" ref="O3335:O3398" si="370">VALUE(IF(E3335="Privately Rented Home",K3335-L3335,0))</f>
        <v>0</v>
      </c>
      <c r="P3335" s="411" t="str">
        <f t="shared" si="366"/>
        <v/>
      </c>
      <c r="Q3335" s="412" t="str">
        <f t="shared" si="367"/>
        <v/>
      </c>
      <c r="Z3335" s="364"/>
    </row>
    <row r="3336" spans="2:26">
      <c r="B3336" s="406">
        <v>3331</v>
      </c>
      <c r="C3336" s="364"/>
      <c r="D3336" s="364" t="str">
        <f t="shared" si="365"/>
        <v xml:space="preserve">#3331 : </v>
      </c>
      <c r="E3336" s="365"/>
      <c r="F3336" s="365"/>
      <c r="G3336" s="365"/>
      <c r="H3336" s="365"/>
      <c r="I3336" s="365"/>
      <c r="J3336" s="365"/>
      <c r="K3336" s="417"/>
      <c r="L3336" s="407">
        <f t="shared" si="364"/>
        <v>0</v>
      </c>
      <c r="M3336" s="407">
        <f t="shared" si="368"/>
        <v>0</v>
      </c>
      <c r="N3336" s="407">
        <f t="shared" si="369"/>
        <v>0</v>
      </c>
      <c r="O3336" s="407">
        <f t="shared" si="370"/>
        <v>0</v>
      </c>
      <c r="P3336" s="411" t="str">
        <f t="shared" si="366"/>
        <v/>
      </c>
      <c r="Q3336" s="412" t="str">
        <f t="shared" si="367"/>
        <v/>
      </c>
      <c r="Z3336" s="364"/>
    </row>
    <row r="3337" spans="2:26">
      <c r="B3337" s="406">
        <v>3332</v>
      </c>
      <c r="C3337" s="364"/>
      <c r="D3337" s="364" t="str">
        <f t="shared" si="365"/>
        <v xml:space="preserve">#3332 : </v>
      </c>
      <c r="E3337" s="365"/>
      <c r="F3337" s="365"/>
      <c r="G3337" s="365"/>
      <c r="H3337" s="365"/>
      <c r="I3337" s="365"/>
      <c r="J3337" s="365"/>
      <c r="K3337" s="417"/>
      <c r="L3337" s="407">
        <f t="shared" ref="L3337:L3400" si="371">VALUE(
IF(AND(E3337="Privately Rented Home",K3337&gt;=$L$3/0.7),$L$3,
IF(AND(E3337="Privately Rented Home",K3337&lt;$L$3/0.7),K3337*0.7,
IF(AND(E3337="Privately Owned Home",K3337&gt;=0),K3337,
"0"))))</f>
        <v>0</v>
      </c>
      <c r="M3337" s="407">
        <f t="shared" si="368"/>
        <v>0</v>
      </c>
      <c r="N3337" s="407">
        <f t="shared" si="369"/>
        <v>0</v>
      </c>
      <c r="O3337" s="407">
        <f t="shared" si="370"/>
        <v>0</v>
      </c>
      <c r="P3337" s="411" t="str">
        <f t="shared" si="366"/>
        <v/>
      </c>
      <c r="Q3337" s="412" t="str">
        <f t="shared" si="367"/>
        <v/>
      </c>
      <c r="Z3337" s="364"/>
    </row>
    <row r="3338" spans="2:26">
      <c r="B3338" s="406">
        <v>3333</v>
      </c>
      <c r="C3338" s="364"/>
      <c r="D3338" s="364" t="str">
        <f t="shared" si="365"/>
        <v xml:space="preserve">#3333 : </v>
      </c>
      <c r="E3338" s="365"/>
      <c r="F3338" s="365"/>
      <c r="G3338" s="365"/>
      <c r="H3338" s="365"/>
      <c r="I3338" s="365"/>
      <c r="J3338" s="365"/>
      <c r="K3338" s="417"/>
      <c r="L3338" s="407">
        <f t="shared" si="371"/>
        <v>0</v>
      </c>
      <c r="M3338" s="407">
        <f t="shared" si="368"/>
        <v>0</v>
      </c>
      <c r="N3338" s="407">
        <f t="shared" si="369"/>
        <v>0</v>
      </c>
      <c r="O3338" s="407">
        <f t="shared" si="370"/>
        <v>0</v>
      </c>
      <c r="P3338" s="411" t="str">
        <f t="shared" si="366"/>
        <v/>
      </c>
      <c r="Q3338" s="412" t="str">
        <f t="shared" si="367"/>
        <v/>
      </c>
      <c r="Z3338" s="364"/>
    </row>
    <row r="3339" spans="2:26">
      <c r="B3339" s="406">
        <v>3334</v>
      </c>
      <c r="C3339" s="364"/>
      <c r="D3339" s="364" t="str">
        <f t="shared" si="365"/>
        <v xml:space="preserve">#3334 : </v>
      </c>
      <c r="E3339" s="365"/>
      <c r="F3339" s="365"/>
      <c r="G3339" s="365"/>
      <c r="H3339" s="365"/>
      <c r="I3339" s="365"/>
      <c r="J3339" s="365"/>
      <c r="K3339" s="417"/>
      <c r="L3339" s="407">
        <f t="shared" si="371"/>
        <v>0</v>
      </c>
      <c r="M3339" s="407">
        <f t="shared" si="368"/>
        <v>0</v>
      </c>
      <c r="N3339" s="407">
        <f t="shared" si="369"/>
        <v>0</v>
      </c>
      <c r="O3339" s="407">
        <f t="shared" si="370"/>
        <v>0</v>
      </c>
      <c r="P3339" s="411" t="str">
        <f t="shared" si="366"/>
        <v/>
      </c>
      <c r="Q3339" s="412" t="str">
        <f t="shared" si="367"/>
        <v/>
      </c>
      <c r="Z3339" s="364"/>
    </row>
    <row r="3340" spans="2:26">
      <c r="B3340" s="406">
        <v>3335</v>
      </c>
      <c r="C3340" s="364"/>
      <c r="D3340" s="364" t="str">
        <f t="shared" si="365"/>
        <v xml:space="preserve">#3335 : </v>
      </c>
      <c r="E3340" s="365"/>
      <c r="F3340" s="365"/>
      <c r="G3340" s="365"/>
      <c r="H3340" s="365"/>
      <c r="I3340" s="365"/>
      <c r="J3340" s="365"/>
      <c r="K3340" s="417"/>
      <c r="L3340" s="407">
        <f t="shared" si="371"/>
        <v>0</v>
      </c>
      <c r="M3340" s="407">
        <f t="shared" si="368"/>
        <v>0</v>
      </c>
      <c r="N3340" s="407">
        <f t="shared" si="369"/>
        <v>0</v>
      </c>
      <c r="O3340" s="407">
        <f t="shared" si="370"/>
        <v>0</v>
      </c>
      <c r="P3340" s="411" t="str">
        <f t="shared" si="366"/>
        <v/>
      </c>
      <c r="Q3340" s="412" t="str">
        <f t="shared" si="367"/>
        <v/>
      </c>
      <c r="Z3340" s="364"/>
    </row>
    <row r="3341" spans="2:26">
      <c r="B3341" s="406">
        <v>3336</v>
      </c>
      <c r="C3341" s="364"/>
      <c r="D3341" s="364" t="str">
        <f t="shared" si="365"/>
        <v xml:space="preserve">#3336 : </v>
      </c>
      <c r="E3341" s="365"/>
      <c r="F3341" s="365"/>
      <c r="G3341" s="365"/>
      <c r="H3341" s="365"/>
      <c r="I3341" s="365"/>
      <c r="J3341" s="365"/>
      <c r="K3341" s="417"/>
      <c r="L3341" s="407">
        <f t="shared" si="371"/>
        <v>0</v>
      </c>
      <c r="M3341" s="407">
        <f t="shared" si="368"/>
        <v>0</v>
      </c>
      <c r="N3341" s="407">
        <f t="shared" si="369"/>
        <v>0</v>
      </c>
      <c r="O3341" s="407">
        <f t="shared" si="370"/>
        <v>0</v>
      </c>
      <c r="P3341" s="411" t="str">
        <f t="shared" si="366"/>
        <v/>
      </c>
      <c r="Q3341" s="412" t="str">
        <f t="shared" si="367"/>
        <v/>
      </c>
      <c r="Z3341" s="364"/>
    </row>
    <row r="3342" spans="2:26">
      <c r="B3342" s="406">
        <v>3337</v>
      </c>
      <c r="C3342" s="364"/>
      <c r="D3342" s="364" t="str">
        <f t="shared" si="365"/>
        <v xml:space="preserve">#3337 : </v>
      </c>
      <c r="E3342" s="365"/>
      <c r="F3342" s="365"/>
      <c r="G3342" s="365"/>
      <c r="H3342" s="365"/>
      <c r="I3342" s="365"/>
      <c r="J3342" s="365"/>
      <c r="K3342" s="417"/>
      <c r="L3342" s="407">
        <f t="shared" si="371"/>
        <v>0</v>
      </c>
      <c r="M3342" s="407">
        <f t="shared" si="368"/>
        <v>0</v>
      </c>
      <c r="N3342" s="407">
        <f t="shared" si="369"/>
        <v>0</v>
      </c>
      <c r="O3342" s="407">
        <f t="shared" si="370"/>
        <v>0</v>
      </c>
      <c r="P3342" s="411" t="str">
        <f t="shared" si="366"/>
        <v/>
      </c>
      <c r="Q3342" s="412" t="str">
        <f t="shared" si="367"/>
        <v/>
      </c>
      <c r="Z3342" s="364"/>
    </row>
    <row r="3343" spans="2:26">
      <c r="B3343" s="406">
        <v>3338</v>
      </c>
      <c r="C3343" s="364"/>
      <c r="D3343" s="364" t="str">
        <f t="shared" si="365"/>
        <v xml:space="preserve">#3338 : </v>
      </c>
      <c r="E3343" s="365"/>
      <c r="F3343" s="365"/>
      <c r="G3343" s="365"/>
      <c r="H3343" s="365"/>
      <c r="I3343" s="365"/>
      <c r="J3343" s="365"/>
      <c r="K3343" s="417"/>
      <c r="L3343" s="407">
        <f t="shared" si="371"/>
        <v>0</v>
      </c>
      <c r="M3343" s="407">
        <f t="shared" si="368"/>
        <v>0</v>
      </c>
      <c r="N3343" s="407">
        <f t="shared" si="369"/>
        <v>0</v>
      </c>
      <c r="O3343" s="407">
        <f t="shared" si="370"/>
        <v>0</v>
      </c>
      <c r="P3343" s="411" t="str">
        <f t="shared" si="366"/>
        <v/>
      </c>
      <c r="Q3343" s="412" t="str">
        <f t="shared" si="367"/>
        <v/>
      </c>
      <c r="Z3343" s="364"/>
    </row>
    <row r="3344" spans="2:26">
      <c r="B3344" s="406">
        <v>3339</v>
      </c>
      <c r="C3344" s="364"/>
      <c r="D3344" s="364" t="str">
        <f t="shared" si="365"/>
        <v xml:space="preserve">#3339 : </v>
      </c>
      <c r="E3344" s="365"/>
      <c r="F3344" s="365"/>
      <c r="G3344" s="365"/>
      <c r="H3344" s="365"/>
      <c r="I3344" s="365"/>
      <c r="J3344" s="365"/>
      <c r="K3344" s="417"/>
      <c r="L3344" s="407">
        <f t="shared" si="371"/>
        <v>0</v>
      </c>
      <c r="M3344" s="407">
        <f t="shared" si="368"/>
        <v>0</v>
      </c>
      <c r="N3344" s="407">
        <f t="shared" si="369"/>
        <v>0</v>
      </c>
      <c r="O3344" s="407">
        <f t="shared" si="370"/>
        <v>0</v>
      </c>
      <c r="P3344" s="411" t="str">
        <f t="shared" si="366"/>
        <v/>
      </c>
      <c r="Q3344" s="412" t="str">
        <f t="shared" si="367"/>
        <v/>
      </c>
      <c r="Z3344" s="364"/>
    </row>
    <row r="3345" spans="2:26">
      <c r="B3345" s="406">
        <v>3340</v>
      </c>
      <c r="C3345" s="364"/>
      <c r="D3345" s="364" t="str">
        <f t="shared" si="365"/>
        <v xml:space="preserve">#3340 : </v>
      </c>
      <c r="E3345" s="365"/>
      <c r="F3345" s="365"/>
      <c r="G3345" s="365"/>
      <c r="H3345" s="365"/>
      <c r="I3345" s="365"/>
      <c r="J3345" s="365"/>
      <c r="K3345" s="417"/>
      <c r="L3345" s="407">
        <f t="shared" si="371"/>
        <v>0</v>
      </c>
      <c r="M3345" s="407">
        <f t="shared" si="368"/>
        <v>0</v>
      </c>
      <c r="N3345" s="407">
        <f t="shared" si="369"/>
        <v>0</v>
      </c>
      <c r="O3345" s="407">
        <f t="shared" si="370"/>
        <v>0</v>
      </c>
      <c r="P3345" s="411" t="str">
        <f t="shared" si="366"/>
        <v/>
      </c>
      <c r="Q3345" s="412" t="str">
        <f t="shared" si="367"/>
        <v/>
      </c>
      <c r="Z3345" s="364"/>
    </row>
    <row r="3346" spans="2:26">
      <c r="B3346" s="406">
        <v>3341</v>
      </c>
      <c r="C3346" s="364"/>
      <c r="D3346" s="364" t="str">
        <f t="shared" si="365"/>
        <v xml:space="preserve">#3341 : </v>
      </c>
      <c r="E3346" s="365"/>
      <c r="F3346" s="365"/>
      <c r="G3346" s="365"/>
      <c r="H3346" s="365"/>
      <c r="I3346" s="365"/>
      <c r="J3346" s="365"/>
      <c r="K3346" s="417"/>
      <c r="L3346" s="407">
        <f t="shared" si="371"/>
        <v>0</v>
      </c>
      <c r="M3346" s="407">
        <f t="shared" si="368"/>
        <v>0</v>
      </c>
      <c r="N3346" s="407">
        <f t="shared" si="369"/>
        <v>0</v>
      </c>
      <c r="O3346" s="407">
        <f t="shared" si="370"/>
        <v>0</v>
      </c>
      <c r="P3346" s="411" t="str">
        <f t="shared" si="366"/>
        <v/>
      </c>
      <c r="Q3346" s="412" t="str">
        <f t="shared" si="367"/>
        <v/>
      </c>
      <c r="Z3346" s="364"/>
    </row>
    <row r="3347" spans="2:26">
      <c r="B3347" s="406">
        <v>3342</v>
      </c>
      <c r="C3347" s="364"/>
      <c r="D3347" s="364" t="str">
        <f t="shared" si="365"/>
        <v xml:space="preserve">#3342 : </v>
      </c>
      <c r="E3347" s="365"/>
      <c r="F3347" s="365"/>
      <c r="G3347" s="365"/>
      <c r="H3347" s="365"/>
      <c r="I3347" s="365"/>
      <c r="J3347" s="365"/>
      <c r="K3347" s="417"/>
      <c r="L3347" s="407">
        <f t="shared" si="371"/>
        <v>0</v>
      </c>
      <c r="M3347" s="407">
        <f t="shared" si="368"/>
        <v>0</v>
      </c>
      <c r="N3347" s="407">
        <f t="shared" si="369"/>
        <v>0</v>
      </c>
      <c r="O3347" s="407">
        <f t="shared" si="370"/>
        <v>0</v>
      </c>
      <c r="P3347" s="411" t="str">
        <f t="shared" si="366"/>
        <v/>
      </c>
      <c r="Q3347" s="412" t="str">
        <f t="shared" si="367"/>
        <v/>
      </c>
      <c r="Z3347" s="364"/>
    </row>
    <row r="3348" spans="2:26">
      <c r="B3348" s="406">
        <v>3343</v>
      </c>
      <c r="C3348" s="364"/>
      <c r="D3348" s="364" t="str">
        <f t="shared" si="365"/>
        <v xml:space="preserve">#3343 : </v>
      </c>
      <c r="E3348" s="365"/>
      <c r="F3348" s="365"/>
      <c r="G3348" s="365"/>
      <c r="H3348" s="365"/>
      <c r="I3348" s="365"/>
      <c r="J3348" s="365"/>
      <c r="K3348" s="417"/>
      <c r="L3348" s="407">
        <f t="shared" si="371"/>
        <v>0</v>
      </c>
      <c r="M3348" s="407">
        <f t="shared" si="368"/>
        <v>0</v>
      </c>
      <c r="N3348" s="407">
        <f t="shared" si="369"/>
        <v>0</v>
      </c>
      <c r="O3348" s="407">
        <f t="shared" si="370"/>
        <v>0</v>
      </c>
      <c r="P3348" s="411" t="str">
        <f t="shared" si="366"/>
        <v/>
      </c>
      <c r="Q3348" s="412" t="str">
        <f t="shared" si="367"/>
        <v/>
      </c>
      <c r="Z3348" s="364"/>
    </row>
    <row r="3349" spans="2:26">
      <c r="B3349" s="406">
        <v>3344</v>
      </c>
      <c r="C3349" s="364"/>
      <c r="D3349" s="364" t="str">
        <f t="shared" si="365"/>
        <v xml:space="preserve">#3344 : </v>
      </c>
      <c r="E3349" s="365"/>
      <c r="F3349" s="365"/>
      <c r="G3349" s="365"/>
      <c r="H3349" s="365"/>
      <c r="I3349" s="365"/>
      <c r="J3349" s="365"/>
      <c r="K3349" s="417"/>
      <c r="L3349" s="407">
        <f t="shared" si="371"/>
        <v>0</v>
      </c>
      <c r="M3349" s="407">
        <f t="shared" si="368"/>
        <v>0</v>
      </c>
      <c r="N3349" s="407">
        <f t="shared" si="369"/>
        <v>0</v>
      </c>
      <c r="O3349" s="407">
        <f t="shared" si="370"/>
        <v>0</v>
      </c>
      <c r="P3349" s="411" t="str">
        <f t="shared" si="366"/>
        <v/>
      </c>
      <c r="Q3349" s="412" t="str">
        <f t="shared" si="367"/>
        <v/>
      </c>
      <c r="Z3349" s="364"/>
    </row>
    <row r="3350" spans="2:26">
      <c r="B3350" s="406">
        <v>3345</v>
      </c>
      <c r="C3350" s="364"/>
      <c r="D3350" s="364" t="str">
        <f t="shared" ref="D3350:D3413" si="372">"#"&amp;B3350&amp;" : "&amp;C3350</f>
        <v xml:space="preserve">#3345 : </v>
      </c>
      <c r="E3350" s="365"/>
      <c r="F3350" s="365"/>
      <c r="G3350" s="365"/>
      <c r="H3350" s="365"/>
      <c r="I3350" s="365"/>
      <c r="J3350" s="365"/>
      <c r="K3350" s="417"/>
      <c r="L3350" s="407">
        <f t="shared" si="371"/>
        <v>0</v>
      </c>
      <c r="M3350" s="407">
        <f t="shared" si="368"/>
        <v>0</v>
      </c>
      <c r="N3350" s="407">
        <f t="shared" si="369"/>
        <v>0</v>
      </c>
      <c r="O3350" s="407">
        <f t="shared" si="370"/>
        <v>0</v>
      </c>
      <c r="P3350" s="411" t="str">
        <f t="shared" si="366"/>
        <v/>
      </c>
      <c r="Q3350" s="412" t="str">
        <f t="shared" si="367"/>
        <v/>
      </c>
      <c r="Z3350" s="364"/>
    </row>
    <row r="3351" spans="2:26">
      <c r="B3351" s="406">
        <v>3346</v>
      </c>
      <c r="C3351" s="364"/>
      <c r="D3351" s="364" t="str">
        <f t="shared" si="372"/>
        <v xml:space="preserve">#3346 : </v>
      </c>
      <c r="E3351" s="365"/>
      <c r="F3351" s="365"/>
      <c r="G3351" s="365"/>
      <c r="H3351" s="365"/>
      <c r="I3351" s="365"/>
      <c r="J3351" s="365"/>
      <c r="K3351" s="417"/>
      <c r="L3351" s="407">
        <f t="shared" si="371"/>
        <v>0</v>
      </c>
      <c r="M3351" s="407">
        <f t="shared" si="368"/>
        <v>0</v>
      </c>
      <c r="N3351" s="407">
        <f t="shared" si="369"/>
        <v>0</v>
      </c>
      <c r="O3351" s="407">
        <f t="shared" si="370"/>
        <v>0</v>
      </c>
      <c r="P3351" s="411" t="str">
        <f t="shared" si="366"/>
        <v/>
      </c>
      <c r="Q3351" s="412" t="str">
        <f t="shared" si="367"/>
        <v/>
      </c>
      <c r="Z3351" s="364"/>
    </row>
    <row r="3352" spans="2:26">
      <c r="B3352" s="406">
        <v>3347</v>
      </c>
      <c r="C3352" s="364"/>
      <c r="D3352" s="364" t="str">
        <f t="shared" si="372"/>
        <v xml:space="preserve">#3347 : </v>
      </c>
      <c r="E3352" s="365"/>
      <c r="F3352" s="365"/>
      <c r="G3352" s="365"/>
      <c r="H3352" s="365"/>
      <c r="I3352" s="365"/>
      <c r="J3352" s="365"/>
      <c r="K3352" s="417"/>
      <c r="L3352" s="407">
        <f t="shared" si="371"/>
        <v>0</v>
      </c>
      <c r="M3352" s="407">
        <f t="shared" si="368"/>
        <v>0</v>
      </c>
      <c r="N3352" s="407">
        <f t="shared" si="369"/>
        <v>0</v>
      </c>
      <c r="O3352" s="407">
        <f t="shared" si="370"/>
        <v>0</v>
      </c>
      <c r="P3352" s="411" t="str">
        <f t="shared" si="366"/>
        <v/>
      </c>
      <c r="Q3352" s="412" t="str">
        <f t="shared" si="367"/>
        <v/>
      </c>
      <c r="Z3352" s="364"/>
    </row>
    <row r="3353" spans="2:26">
      <c r="B3353" s="406">
        <v>3348</v>
      </c>
      <c r="C3353" s="364"/>
      <c r="D3353" s="364" t="str">
        <f t="shared" si="372"/>
        <v xml:space="preserve">#3348 : </v>
      </c>
      <c r="E3353" s="365"/>
      <c r="F3353" s="365"/>
      <c r="G3353" s="365"/>
      <c r="H3353" s="365"/>
      <c r="I3353" s="365"/>
      <c r="J3353" s="365"/>
      <c r="K3353" s="417"/>
      <c r="L3353" s="407">
        <f t="shared" si="371"/>
        <v>0</v>
      </c>
      <c r="M3353" s="407">
        <f t="shared" si="368"/>
        <v>0</v>
      </c>
      <c r="N3353" s="407">
        <f t="shared" si="369"/>
        <v>0</v>
      </c>
      <c r="O3353" s="407">
        <f t="shared" si="370"/>
        <v>0</v>
      </c>
      <c r="P3353" s="411" t="str">
        <f t="shared" si="366"/>
        <v/>
      </c>
      <c r="Q3353" s="412" t="str">
        <f t="shared" si="367"/>
        <v/>
      </c>
      <c r="Z3353" s="364"/>
    </row>
    <row r="3354" spans="2:26">
      <c r="B3354" s="406">
        <v>3349</v>
      </c>
      <c r="C3354" s="364"/>
      <c r="D3354" s="364" t="str">
        <f t="shared" si="372"/>
        <v xml:space="preserve">#3349 : </v>
      </c>
      <c r="E3354" s="365"/>
      <c r="F3354" s="365"/>
      <c r="G3354" s="365"/>
      <c r="H3354" s="365"/>
      <c r="I3354" s="365"/>
      <c r="J3354" s="365"/>
      <c r="K3354" s="417"/>
      <c r="L3354" s="407">
        <f t="shared" si="371"/>
        <v>0</v>
      </c>
      <c r="M3354" s="407">
        <f t="shared" si="368"/>
        <v>0</v>
      </c>
      <c r="N3354" s="407">
        <f t="shared" si="369"/>
        <v>0</v>
      </c>
      <c r="O3354" s="407">
        <f t="shared" si="370"/>
        <v>0</v>
      </c>
      <c r="P3354" s="411" t="str">
        <f t="shared" si="366"/>
        <v/>
      </c>
      <c r="Q3354" s="412" t="str">
        <f t="shared" si="367"/>
        <v/>
      </c>
      <c r="Z3354" s="364"/>
    </row>
    <row r="3355" spans="2:26">
      <c r="B3355" s="406">
        <v>3350</v>
      </c>
      <c r="C3355" s="364"/>
      <c r="D3355" s="364" t="str">
        <f t="shared" si="372"/>
        <v xml:space="preserve">#3350 : </v>
      </c>
      <c r="E3355" s="365"/>
      <c r="F3355" s="365"/>
      <c r="G3355" s="365"/>
      <c r="H3355" s="365"/>
      <c r="I3355" s="365"/>
      <c r="J3355" s="365"/>
      <c r="K3355" s="417"/>
      <c r="L3355" s="407">
        <f t="shared" si="371"/>
        <v>0</v>
      </c>
      <c r="M3355" s="407">
        <f t="shared" si="368"/>
        <v>0</v>
      </c>
      <c r="N3355" s="407">
        <f t="shared" si="369"/>
        <v>0</v>
      </c>
      <c r="O3355" s="407">
        <f t="shared" si="370"/>
        <v>0</v>
      </c>
      <c r="P3355" s="411" t="str">
        <f t="shared" si="366"/>
        <v/>
      </c>
      <c r="Q3355" s="412" t="str">
        <f t="shared" si="367"/>
        <v/>
      </c>
      <c r="Z3355" s="364"/>
    </row>
    <row r="3356" spans="2:26">
      <c r="B3356" s="406">
        <v>3351</v>
      </c>
      <c r="C3356" s="364"/>
      <c r="D3356" s="364" t="str">
        <f t="shared" si="372"/>
        <v xml:space="preserve">#3351 : </v>
      </c>
      <c r="E3356" s="365"/>
      <c r="F3356" s="365"/>
      <c r="G3356" s="365"/>
      <c r="H3356" s="365"/>
      <c r="I3356" s="365"/>
      <c r="J3356" s="365"/>
      <c r="K3356" s="417"/>
      <c r="L3356" s="407">
        <f t="shared" si="371"/>
        <v>0</v>
      </c>
      <c r="M3356" s="407">
        <f t="shared" si="368"/>
        <v>0</v>
      </c>
      <c r="N3356" s="407">
        <f t="shared" si="369"/>
        <v>0</v>
      </c>
      <c r="O3356" s="407">
        <f t="shared" si="370"/>
        <v>0</v>
      </c>
      <c r="P3356" s="411" t="str">
        <f t="shared" si="366"/>
        <v/>
      </c>
      <c r="Q3356" s="412" t="str">
        <f t="shared" si="367"/>
        <v/>
      </c>
      <c r="Z3356" s="364"/>
    </row>
    <row r="3357" spans="2:26">
      <c r="B3357" s="406">
        <v>3352</v>
      </c>
      <c r="C3357" s="364"/>
      <c r="D3357" s="364" t="str">
        <f t="shared" si="372"/>
        <v xml:space="preserve">#3352 : </v>
      </c>
      <c r="E3357" s="365"/>
      <c r="F3357" s="365"/>
      <c r="G3357" s="365"/>
      <c r="H3357" s="365"/>
      <c r="I3357" s="365"/>
      <c r="J3357" s="365"/>
      <c r="K3357" s="417"/>
      <c r="L3357" s="407">
        <f t="shared" si="371"/>
        <v>0</v>
      </c>
      <c r="M3357" s="407">
        <f t="shared" si="368"/>
        <v>0</v>
      </c>
      <c r="N3357" s="407">
        <f t="shared" si="369"/>
        <v>0</v>
      </c>
      <c r="O3357" s="407">
        <f t="shared" si="370"/>
        <v>0</v>
      </c>
      <c r="P3357" s="411" t="str">
        <f t="shared" si="366"/>
        <v/>
      </c>
      <c r="Q3357" s="412" t="str">
        <f t="shared" si="367"/>
        <v/>
      </c>
      <c r="Z3357" s="364"/>
    </row>
    <row r="3358" spans="2:26">
      <c r="B3358" s="406">
        <v>3353</v>
      </c>
      <c r="C3358" s="364"/>
      <c r="D3358" s="364" t="str">
        <f t="shared" si="372"/>
        <v xml:space="preserve">#3353 : </v>
      </c>
      <c r="E3358" s="365"/>
      <c r="F3358" s="365"/>
      <c r="G3358" s="365"/>
      <c r="H3358" s="365"/>
      <c r="I3358" s="365"/>
      <c r="J3358" s="365"/>
      <c r="K3358" s="417"/>
      <c r="L3358" s="407">
        <f t="shared" si="371"/>
        <v>0</v>
      </c>
      <c r="M3358" s="407">
        <f t="shared" si="368"/>
        <v>0</v>
      </c>
      <c r="N3358" s="407">
        <f t="shared" si="369"/>
        <v>0</v>
      </c>
      <c r="O3358" s="407">
        <f t="shared" si="370"/>
        <v>0</v>
      </c>
      <c r="P3358" s="411" t="str">
        <f t="shared" si="366"/>
        <v/>
      </c>
      <c r="Q3358" s="412" t="str">
        <f t="shared" si="367"/>
        <v/>
      </c>
      <c r="Z3358" s="364"/>
    </row>
    <row r="3359" spans="2:26">
      <c r="B3359" s="406">
        <v>3354</v>
      </c>
      <c r="C3359" s="364"/>
      <c r="D3359" s="364" t="str">
        <f t="shared" si="372"/>
        <v xml:space="preserve">#3354 : </v>
      </c>
      <c r="E3359" s="365"/>
      <c r="F3359" s="365"/>
      <c r="G3359" s="365"/>
      <c r="H3359" s="365"/>
      <c r="I3359" s="365"/>
      <c r="J3359" s="365"/>
      <c r="K3359" s="417"/>
      <c r="L3359" s="407">
        <f t="shared" si="371"/>
        <v>0</v>
      </c>
      <c r="M3359" s="407">
        <f t="shared" si="368"/>
        <v>0</v>
      </c>
      <c r="N3359" s="407">
        <f t="shared" si="369"/>
        <v>0</v>
      </c>
      <c r="O3359" s="407">
        <f t="shared" si="370"/>
        <v>0</v>
      </c>
      <c r="P3359" s="411" t="str">
        <f t="shared" si="366"/>
        <v/>
      </c>
      <c r="Q3359" s="412" t="str">
        <f t="shared" si="367"/>
        <v/>
      </c>
      <c r="Z3359" s="364"/>
    </row>
    <row r="3360" spans="2:26">
      <c r="B3360" s="406">
        <v>3355</v>
      </c>
      <c r="C3360" s="364"/>
      <c r="D3360" s="364" t="str">
        <f t="shared" si="372"/>
        <v xml:space="preserve">#3355 : </v>
      </c>
      <c r="E3360" s="365"/>
      <c r="F3360" s="365"/>
      <c r="G3360" s="365"/>
      <c r="H3360" s="365"/>
      <c r="I3360" s="365"/>
      <c r="J3360" s="365"/>
      <c r="K3360" s="417"/>
      <c r="L3360" s="407">
        <f t="shared" si="371"/>
        <v>0</v>
      </c>
      <c r="M3360" s="407">
        <f t="shared" si="368"/>
        <v>0</v>
      </c>
      <c r="N3360" s="407">
        <f t="shared" si="369"/>
        <v>0</v>
      </c>
      <c r="O3360" s="407">
        <f t="shared" si="370"/>
        <v>0</v>
      </c>
      <c r="P3360" s="411" t="str">
        <f t="shared" si="366"/>
        <v/>
      </c>
      <c r="Q3360" s="412" t="str">
        <f t="shared" si="367"/>
        <v/>
      </c>
      <c r="Z3360" s="364"/>
    </row>
    <row r="3361" spans="2:26">
      <c r="B3361" s="406">
        <v>3356</v>
      </c>
      <c r="C3361" s="364"/>
      <c r="D3361" s="364" t="str">
        <f t="shared" si="372"/>
        <v xml:space="preserve">#3356 : </v>
      </c>
      <c r="E3361" s="365"/>
      <c r="F3361" s="365"/>
      <c r="G3361" s="365"/>
      <c r="H3361" s="365"/>
      <c r="I3361" s="365"/>
      <c r="J3361" s="365"/>
      <c r="K3361" s="417"/>
      <c r="L3361" s="407">
        <f t="shared" si="371"/>
        <v>0</v>
      </c>
      <c r="M3361" s="407">
        <f t="shared" si="368"/>
        <v>0</v>
      </c>
      <c r="N3361" s="407">
        <f t="shared" si="369"/>
        <v>0</v>
      </c>
      <c r="O3361" s="407">
        <f t="shared" si="370"/>
        <v>0</v>
      </c>
      <c r="P3361" s="411" t="str">
        <f t="shared" si="366"/>
        <v/>
      </c>
      <c r="Q3361" s="412" t="str">
        <f t="shared" si="367"/>
        <v/>
      </c>
      <c r="Z3361" s="364"/>
    </row>
    <row r="3362" spans="2:26">
      <c r="B3362" s="406">
        <v>3357</v>
      </c>
      <c r="C3362" s="364"/>
      <c r="D3362" s="364" t="str">
        <f t="shared" si="372"/>
        <v xml:space="preserve">#3357 : </v>
      </c>
      <c r="E3362" s="365"/>
      <c r="F3362" s="365"/>
      <c r="G3362" s="365"/>
      <c r="H3362" s="365"/>
      <c r="I3362" s="365"/>
      <c r="J3362" s="365"/>
      <c r="K3362" s="417"/>
      <c r="L3362" s="407">
        <f t="shared" si="371"/>
        <v>0</v>
      </c>
      <c r="M3362" s="407">
        <f t="shared" si="368"/>
        <v>0</v>
      </c>
      <c r="N3362" s="407">
        <f t="shared" si="369"/>
        <v>0</v>
      </c>
      <c r="O3362" s="407">
        <f t="shared" si="370"/>
        <v>0</v>
      </c>
      <c r="P3362" s="411" t="str">
        <f t="shared" si="366"/>
        <v/>
      </c>
      <c r="Q3362" s="412" t="str">
        <f t="shared" si="367"/>
        <v/>
      </c>
      <c r="Z3362" s="364"/>
    </row>
    <row r="3363" spans="2:26">
      <c r="B3363" s="406">
        <v>3358</v>
      </c>
      <c r="C3363" s="364"/>
      <c r="D3363" s="364" t="str">
        <f t="shared" si="372"/>
        <v xml:space="preserve">#3358 : </v>
      </c>
      <c r="E3363" s="365"/>
      <c r="F3363" s="365"/>
      <c r="G3363" s="365"/>
      <c r="H3363" s="365"/>
      <c r="I3363" s="365"/>
      <c r="J3363" s="365"/>
      <c r="K3363" s="417"/>
      <c r="L3363" s="407">
        <f t="shared" si="371"/>
        <v>0</v>
      </c>
      <c r="M3363" s="407">
        <f t="shared" si="368"/>
        <v>0</v>
      </c>
      <c r="N3363" s="407">
        <f t="shared" si="369"/>
        <v>0</v>
      </c>
      <c r="O3363" s="407">
        <f t="shared" si="370"/>
        <v>0</v>
      </c>
      <c r="P3363" s="411" t="str">
        <f t="shared" si="366"/>
        <v/>
      </c>
      <c r="Q3363" s="412" t="str">
        <f t="shared" si="367"/>
        <v/>
      </c>
      <c r="Z3363" s="364"/>
    </row>
    <row r="3364" spans="2:26">
      <c r="B3364" s="406">
        <v>3359</v>
      </c>
      <c r="C3364" s="364"/>
      <c r="D3364" s="364" t="str">
        <f t="shared" si="372"/>
        <v xml:space="preserve">#3359 : </v>
      </c>
      <c r="E3364" s="365"/>
      <c r="F3364" s="365"/>
      <c r="G3364" s="365"/>
      <c r="H3364" s="365"/>
      <c r="I3364" s="365"/>
      <c r="J3364" s="365"/>
      <c r="K3364" s="417"/>
      <c r="L3364" s="407">
        <f t="shared" si="371"/>
        <v>0</v>
      </c>
      <c r="M3364" s="407">
        <f t="shared" si="368"/>
        <v>0</v>
      </c>
      <c r="N3364" s="407">
        <f t="shared" si="369"/>
        <v>0</v>
      </c>
      <c r="O3364" s="407">
        <f t="shared" si="370"/>
        <v>0</v>
      </c>
      <c r="P3364" s="411" t="str">
        <f t="shared" si="366"/>
        <v/>
      </c>
      <c r="Q3364" s="412" t="str">
        <f t="shared" si="367"/>
        <v/>
      </c>
      <c r="Z3364" s="364"/>
    </row>
    <row r="3365" spans="2:26">
      <c r="B3365" s="406">
        <v>3360</v>
      </c>
      <c r="C3365" s="364"/>
      <c r="D3365" s="364" t="str">
        <f t="shared" si="372"/>
        <v xml:space="preserve">#3360 : </v>
      </c>
      <c r="E3365" s="365"/>
      <c r="F3365" s="365"/>
      <c r="G3365" s="365"/>
      <c r="H3365" s="365"/>
      <c r="I3365" s="365"/>
      <c r="J3365" s="365"/>
      <c r="K3365" s="417"/>
      <c r="L3365" s="407">
        <f t="shared" si="371"/>
        <v>0</v>
      </c>
      <c r="M3365" s="407">
        <f t="shared" si="368"/>
        <v>0</v>
      </c>
      <c r="N3365" s="407">
        <f t="shared" si="369"/>
        <v>0</v>
      </c>
      <c r="O3365" s="407">
        <f t="shared" si="370"/>
        <v>0</v>
      </c>
      <c r="P3365" s="411" t="str">
        <f t="shared" si="366"/>
        <v/>
      </c>
      <c r="Q3365" s="412" t="str">
        <f t="shared" si="367"/>
        <v/>
      </c>
      <c r="Z3365" s="364"/>
    </row>
    <row r="3366" spans="2:26">
      <c r="B3366" s="406">
        <v>3361</v>
      </c>
      <c r="C3366" s="364"/>
      <c r="D3366" s="364" t="str">
        <f t="shared" si="372"/>
        <v xml:space="preserve">#3361 : </v>
      </c>
      <c r="E3366" s="365"/>
      <c r="F3366" s="365"/>
      <c r="G3366" s="365"/>
      <c r="H3366" s="365"/>
      <c r="I3366" s="365"/>
      <c r="J3366" s="365"/>
      <c r="K3366" s="417"/>
      <c r="L3366" s="407">
        <f t="shared" si="371"/>
        <v>0</v>
      </c>
      <c r="M3366" s="407">
        <f t="shared" si="368"/>
        <v>0</v>
      </c>
      <c r="N3366" s="407">
        <f t="shared" si="369"/>
        <v>0</v>
      </c>
      <c r="O3366" s="407">
        <f t="shared" si="370"/>
        <v>0</v>
      </c>
      <c r="P3366" s="411" t="str">
        <f t="shared" si="366"/>
        <v/>
      </c>
      <c r="Q3366" s="412" t="str">
        <f t="shared" si="367"/>
        <v/>
      </c>
      <c r="Z3366" s="364"/>
    </row>
    <row r="3367" spans="2:26">
      <c r="B3367" s="406">
        <v>3362</v>
      </c>
      <c r="C3367" s="364"/>
      <c r="D3367" s="364" t="str">
        <f t="shared" si="372"/>
        <v xml:space="preserve">#3362 : </v>
      </c>
      <c r="E3367" s="365"/>
      <c r="F3367" s="365"/>
      <c r="G3367" s="365"/>
      <c r="H3367" s="365"/>
      <c r="I3367" s="365"/>
      <c r="J3367" s="365"/>
      <c r="K3367" s="417"/>
      <c r="L3367" s="407">
        <f t="shared" si="371"/>
        <v>0</v>
      </c>
      <c r="M3367" s="407">
        <f t="shared" si="368"/>
        <v>0</v>
      </c>
      <c r="N3367" s="407">
        <f t="shared" si="369"/>
        <v>0</v>
      </c>
      <c r="O3367" s="407">
        <f t="shared" si="370"/>
        <v>0</v>
      </c>
      <c r="P3367" s="411" t="str">
        <f t="shared" si="366"/>
        <v/>
      </c>
      <c r="Q3367" s="412" t="str">
        <f t="shared" si="367"/>
        <v/>
      </c>
      <c r="Z3367" s="364"/>
    </row>
    <row r="3368" spans="2:26">
      <c r="B3368" s="406">
        <v>3363</v>
      </c>
      <c r="C3368" s="364"/>
      <c r="D3368" s="364" t="str">
        <f t="shared" si="372"/>
        <v xml:space="preserve">#3363 : </v>
      </c>
      <c r="E3368" s="365"/>
      <c r="F3368" s="365"/>
      <c r="G3368" s="365"/>
      <c r="H3368" s="365"/>
      <c r="I3368" s="365"/>
      <c r="J3368" s="365"/>
      <c r="K3368" s="417"/>
      <c r="L3368" s="407">
        <f t="shared" si="371"/>
        <v>0</v>
      </c>
      <c r="M3368" s="407">
        <f t="shared" si="368"/>
        <v>0</v>
      </c>
      <c r="N3368" s="407">
        <f t="shared" si="369"/>
        <v>0</v>
      </c>
      <c r="O3368" s="407">
        <f t="shared" si="370"/>
        <v>0</v>
      </c>
      <c r="P3368" s="411" t="str">
        <f t="shared" si="366"/>
        <v/>
      </c>
      <c r="Q3368" s="412" t="str">
        <f t="shared" si="367"/>
        <v/>
      </c>
      <c r="Z3368" s="364"/>
    </row>
    <row r="3369" spans="2:26">
      <c r="B3369" s="406">
        <v>3364</v>
      </c>
      <c r="C3369" s="364"/>
      <c r="D3369" s="364" t="str">
        <f t="shared" si="372"/>
        <v xml:space="preserve">#3364 : </v>
      </c>
      <c r="E3369" s="365"/>
      <c r="F3369" s="365"/>
      <c r="G3369" s="365"/>
      <c r="H3369" s="365"/>
      <c r="I3369" s="365"/>
      <c r="J3369" s="365"/>
      <c r="K3369" s="417"/>
      <c r="L3369" s="407">
        <f t="shared" si="371"/>
        <v>0</v>
      </c>
      <c r="M3369" s="407">
        <f t="shared" si="368"/>
        <v>0</v>
      </c>
      <c r="N3369" s="407">
        <f t="shared" si="369"/>
        <v>0</v>
      </c>
      <c r="O3369" s="407">
        <f t="shared" si="370"/>
        <v>0</v>
      </c>
      <c r="P3369" s="411" t="str">
        <f t="shared" si="366"/>
        <v/>
      </c>
      <c r="Q3369" s="412" t="str">
        <f t="shared" si="367"/>
        <v/>
      </c>
      <c r="Z3369" s="364"/>
    </row>
    <row r="3370" spans="2:26">
      <c r="B3370" s="406">
        <v>3365</v>
      </c>
      <c r="C3370" s="364"/>
      <c r="D3370" s="364" t="str">
        <f t="shared" si="372"/>
        <v xml:space="preserve">#3365 : </v>
      </c>
      <c r="E3370" s="365"/>
      <c r="F3370" s="365"/>
      <c r="G3370" s="365"/>
      <c r="H3370" s="365"/>
      <c r="I3370" s="365"/>
      <c r="J3370" s="365"/>
      <c r="K3370" s="417"/>
      <c r="L3370" s="407">
        <f t="shared" si="371"/>
        <v>0</v>
      </c>
      <c r="M3370" s="407">
        <f t="shared" si="368"/>
        <v>0</v>
      </c>
      <c r="N3370" s="407">
        <f t="shared" si="369"/>
        <v>0</v>
      </c>
      <c r="O3370" s="407">
        <f t="shared" si="370"/>
        <v>0</v>
      </c>
      <c r="P3370" s="411" t="str">
        <f t="shared" si="366"/>
        <v/>
      </c>
      <c r="Q3370" s="412" t="str">
        <f t="shared" si="367"/>
        <v/>
      </c>
      <c r="Z3370" s="364"/>
    </row>
    <row r="3371" spans="2:26">
      <c r="B3371" s="406">
        <v>3366</v>
      </c>
      <c r="C3371" s="364"/>
      <c r="D3371" s="364" t="str">
        <f t="shared" si="372"/>
        <v xml:space="preserve">#3366 : </v>
      </c>
      <c r="E3371" s="365"/>
      <c r="F3371" s="365"/>
      <c r="G3371" s="365"/>
      <c r="H3371" s="365"/>
      <c r="I3371" s="365"/>
      <c r="J3371" s="365"/>
      <c r="K3371" s="417"/>
      <c r="L3371" s="407">
        <f t="shared" si="371"/>
        <v>0</v>
      </c>
      <c r="M3371" s="407">
        <f t="shared" si="368"/>
        <v>0</v>
      </c>
      <c r="N3371" s="407">
        <f t="shared" si="369"/>
        <v>0</v>
      </c>
      <c r="O3371" s="407">
        <f t="shared" si="370"/>
        <v>0</v>
      </c>
      <c r="P3371" s="411" t="str">
        <f t="shared" si="366"/>
        <v/>
      </c>
      <c r="Q3371" s="412" t="str">
        <f t="shared" si="367"/>
        <v/>
      </c>
      <c r="Z3371" s="364"/>
    </row>
    <row r="3372" spans="2:26">
      <c r="B3372" s="406">
        <v>3367</v>
      </c>
      <c r="C3372" s="364"/>
      <c r="D3372" s="364" t="str">
        <f t="shared" si="372"/>
        <v xml:space="preserve">#3367 : </v>
      </c>
      <c r="E3372" s="365"/>
      <c r="F3372" s="365"/>
      <c r="G3372" s="365"/>
      <c r="H3372" s="365"/>
      <c r="I3372" s="365"/>
      <c r="J3372" s="365"/>
      <c r="K3372" s="417"/>
      <c r="L3372" s="407">
        <f t="shared" si="371"/>
        <v>0</v>
      </c>
      <c r="M3372" s="407">
        <f t="shared" si="368"/>
        <v>0</v>
      </c>
      <c r="N3372" s="407">
        <f t="shared" si="369"/>
        <v>0</v>
      </c>
      <c r="O3372" s="407">
        <f t="shared" si="370"/>
        <v>0</v>
      </c>
      <c r="P3372" s="411" t="str">
        <f t="shared" si="366"/>
        <v/>
      </c>
      <c r="Q3372" s="412" t="str">
        <f t="shared" si="367"/>
        <v/>
      </c>
      <c r="Z3372" s="364"/>
    </row>
    <row r="3373" spans="2:26">
      <c r="B3373" s="406">
        <v>3368</v>
      </c>
      <c r="C3373" s="364"/>
      <c r="D3373" s="364" t="str">
        <f t="shared" si="372"/>
        <v xml:space="preserve">#3368 : </v>
      </c>
      <c r="E3373" s="365"/>
      <c r="F3373" s="365"/>
      <c r="G3373" s="365"/>
      <c r="H3373" s="365"/>
      <c r="I3373" s="365"/>
      <c r="J3373" s="365"/>
      <c r="K3373" s="417"/>
      <c r="L3373" s="407">
        <f t="shared" si="371"/>
        <v>0</v>
      </c>
      <c r="M3373" s="407">
        <f t="shared" si="368"/>
        <v>0</v>
      </c>
      <c r="N3373" s="407">
        <f t="shared" si="369"/>
        <v>0</v>
      </c>
      <c r="O3373" s="407">
        <f t="shared" si="370"/>
        <v>0</v>
      </c>
      <c r="P3373" s="411" t="str">
        <f t="shared" si="366"/>
        <v/>
      </c>
      <c r="Q3373" s="412" t="str">
        <f t="shared" si="367"/>
        <v/>
      </c>
      <c r="Z3373" s="364"/>
    </row>
    <row r="3374" spans="2:26">
      <c r="B3374" s="406">
        <v>3369</v>
      </c>
      <c r="C3374" s="364"/>
      <c r="D3374" s="364" t="str">
        <f t="shared" si="372"/>
        <v xml:space="preserve">#3369 : </v>
      </c>
      <c r="E3374" s="365"/>
      <c r="F3374" s="365"/>
      <c r="G3374" s="365"/>
      <c r="H3374" s="365"/>
      <c r="I3374" s="365"/>
      <c r="J3374" s="365"/>
      <c r="K3374" s="417"/>
      <c r="L3374" s="407">
        <f t="shared" si="371"/>
        <v>0</v>
      </c>
      <c r="M3374" s="407">
        <f t="shared" si="368"/>
        <v>0</v>
      </c>
      <c r="N3374" s="407">
        <f t="shared" si="369"/>
        <v>0</v>
      </c>
      <c r="O3374" s="407">
        <f t="shared" si="370"/>
        <v>0</v>
      </c>
      <c r="P3374" s="411" t="str">
        <f t="shared" si="366"/>
        <v/>
      </c>
      <c r="Q3374" s="412" t="str">
        <f t="shared" si="367"/>
        <v/>
      </c>
      <c r="Z3374" s="364"/>
    </row>
    <row r="3375" spans="2:26">
      <c r="B3375" s="406">
        <v>3370</v>
      </c>
      <c r="C3375" s="364"/>
      <c r="D3375" s="364" t="str">
        <f t="shared" si="372"/>
        <v xml:space="preserve">#3370 : </v>
      </c>
      <c r="E3375" s="365"/>
      <c r="F3375" s="365"/>
      <c r="G3375" s="365"/>
      <c r="H3375" s="365"/>
      <c r="I3375" s="365"/>
      <c r="J3375" s="365"/>
      <c r="K3375" s="417"/>
      <c r="L3375" s="407">
        <f t="shared" si="371"/>
        <v>0</v>
      </c>
      <c r="M3375" s="407">
        <f t="shared" si="368"/>
        <v>0</v>
      </c>
      <c r="N3375" s="407">
        <f t="shared" si="369"/>
        <v>0</v>
      </c>
      <c r="O3375" s="407">
        <f t="shared" si="370"/>
        <v>0</v>
      </c>
      <c r="P3375" s="411" t="str">
        <f t="shared" si="366"/>
        <v/>
      </c>
      <c r="Q3375" s="412" t="str">
        <f t="shared" si="367"/>
        <v/>
      </c>
      <c r="Z3375" s="364"/>
    </row>
    <row r="3376" spans="2:26">
      <c r="B3376" s="406">
        <v>3371</v>
      </c>
      <c r="C3376" s="364"/>
      <c r="D3376" s="364" t="str">
        <f t="shared" si="372"/>
        <v xml:space="preserve">#3371 : </v>
      </c>
      <c r="E3376" s="365"/>
      <c r="F3376" s="365"/>
      <c r="G3376" s="365"/>
      <c r="H3376" s="365"/>
      <c r="I3376" s="365"/>
      <c r="J3376" s="365"/>
      <c r="K3376" s="417"/>
      <c r="L3376" s="407">
        <f t="shared" si="371"/>
        <v>0</v>
      </c>
      <c r="M3376" s="407">
        <f t="shared" si="368"/>
        <v>0</v>
      </c>
      <c r="N3376" s="407">
        <f t="shared" si="369"/>
        <v>0</v>
      </c>
      <c r="O3376" s="407">
        <f t="shared" si="370"/>
        <v>0</v>
      </c>
      <c r="P3376" s="411" t="str">
        <f t="shared" si="366"/>
        <v/>
      </c>
      <c r="Q3376" s="412" t="str">
        <f t="shared" si="367"/>
        <v/>
      </c>
      <c r="Z3376" s="364"/>
    </row>
    <row r="3377" spans="2:26">
      <c r="B3377" s="406">
        <v>3372</v>
      </c>
      <c r="C3377" s="364"/>
      <c r="D3377" s="364" t="str">
        <f t="shared" si="372"/>
        <v xml:space="preserve">#3372 : </v>
      </c>
      <c r="E3377" s="365"/>
      <c r="F3377" s="365"/>
      <c r="G3377" s="365"/>
      <c r="H3377" s="365"/>
      <c r="I3377" s="365"/>
      <c r="J3377" s="365"/>
      <c r="K3377" s="417"/>
      <c r="L3377" s="407">
        <f t="shared" si="371"/>
        <v>0</v>
      </c>
      <c r="M3377" s="407">
        <f t="shared" si="368"/>
        <v>0</v>
      </c>
      <c r="N3377" s="407">
        <f t="shared" si="369"/>
        <v>0</v>
      </c>
      <c r="O3377" s="407">
        <f t="shared" si="370"/>
        <v>0</v>
      </c>
      <c r="P3377" s="411" t="str">
        <f t="shared" si="366"/>
        <v/>
      </c>
      <c r="Q3377" s="412" t="str">
        <f t="shared" si="367"/>
        <v/>
      </c>
      <c r="Z3377" s="364"/>
    </row>
    <row r="3378" spans="2:26">
      <c r="B3378" s="406">
        <v>3373</v>
      </c>
      <c r="C3378" s="364"/>
      <c r="D3378" s="364" t="str">
        <f t="shared" si="372"/>
        <v xml:space="preserve">#3373 : </v>
      </c>
      <c r="E3378" s="365"/>
      <c r="F3378" s="365"/>
      <c r="G3378" s="365"/>
      <c r="H3378" s="365"/>
      <c r="I3378" s="365"/>
      <c r="J3378" s="365"/>
      <c r="K3378" s="417"/>
      <c r="L3378" s="407">
        <f t="shared" si="371"/>
        <v>0</v>
      </c>
      <c r="M3378" s="407">
        <f t="shared" si="368"/>
        <v>0</v>
      </c>
      <c r="N3378" s="407">
        <f t="shared" si="369"/>
        <v>0</v>
      </c>
      <c r="O3378" s="407">
        <f t="shared" si="370"/>
        <v>0</v>
      </c>
      <c r="P3378" s="411" t="str">
        <f t="shared" si="366"/>
        <v/>
      </c>
      <c r="Q3378" s="412" t="str">
        <f t="shared" si="367"/>
        <v/>
      </c>
      <c r="Z3378" s="364"/>
    </row>
    <row r="3379" spans="2:26">
      <c r="B3379" s="406">
        <v>3374</v>
      </c>
      <c r="C3379" s="364"/>
      <c r="D3379" s="364" t="str">
        <f t="shared" si="372"/>
        <v xml:space="preserve">#3374 : </v>
      </c>
      <c r="E3379" s="365"/>
      <c r="F3379" s="365"/>
      <c r="G3379" s="365"/>
      <c r="H3379" s="365"/>
      <c r="I3379" s="365"/>
      <c r="J3379" s="365"/>
      <c r="K3379" s="417"/>
      <c r="L3379" s="407">
        <f t="shared" si="371"/>
        <v>0</v>
      </c>
      <c r="M3379" s="407">
        <f t="shared" si="368"/>
        <v>0</v>
      </c>
      <c r="N3379" s="407">
        <f t="shared" si="369"/>
        <v>0</v>
      </c>
      <c r="O3379" s="407">
        <f t="shared" si="370"/>
        <v>0</v>
      </c>
      <c r="P3379" s="411" t="str">
        <f t="shared" si="366"/>
        <v/>
      </c>
      <c r="Q3379" s="412" t="str">
        <f t="shared" si="367"/>
        <v/>
      </c>
      <c r="Z3379" s="364"/>
    </row>
    <row r="3380" spans="2:26">
      <c r="B3380" s="406">
        <v>3375</v>
      </c>
      <c r="C3380" s="364"/>
      <c r="D3380" s="364" t="str">
        <f t="shared" si="372"/>
        <v xml:space="preserve">#3375 : </v>
      </c>
      <c r="E3380" s="365"/>
      <c r="F3380" s="365"/>
      <c r="G3380" s="365"/>
      <c r="H3380" s="365"/>
      <c r="I3380" s="365"/>
      <c r="J3380" s="365"/>
      <c r="K3380" s="417"/>
      <c r="L3380" s="407">
        <f t="shared" si="371"/>
        <v>0</v>
      </c>
      <c r="M3380" s="407">
        <f t="shared" si="368"/>
        <v>0</v>
      </c>
      <c r="N3380" s="407">
        <f t="shared" si="369"/>
        <v>0</v>
      </c>
      <c r="O3380" s="407">
        <f t="shared" si="370"/>
        <v>0</v>
      </c>
      <c r="P3380" s="411" t="str">
        <f t="shared" si="366"/>
        <v/>
      </c>
      <c r="Q3380" s="412" t="str">
        <f t="shared" si="367"/>
        <v/>
      </c>
      <c r="Z3380" s="364"/>
    </row>
    <row r="3381" spans="2:26">
      <c r="B3381" s="406">
        <v>3376</v>
      </c>
      <c r="C3381" s="364"/>
      <c r="D3381" s="364" t="str">
        <f t="shared" si="372"/>
        <v xml:space="preserve">#3376 : </v>
      </c>
      <c r="E3381" s="365"/>
      <c r="F3381" s="365"/>
      <c r="G3381" s="365"/>
      <c r="H3381" s="365"/>
      <c r="I3381" s="365"/>
      <c r="J3381" s="365"/>
      <c r="K3381" s="417"/>
      <c r="L3381" s="407">
        <f t="shared" si="371"/>
        <v>0</v>
      </c>
      <c r="M3381" s="407">
        <f t="shared" si="368"/>
        <v>0</v>
      </c>
      <c r="N3381" s="407">
        <f t="shared" si="369"/>
        <v>0</v>
      </c>
      <c r="O3381" s="407">
        <f t="shared" si="370"/>
        <v>0</v>
      </c>
      <c r="P3381" s="411" t="str">
        <f t="shared" si="366"/>
        <v/>
      </c>
      <c r="Q3381" s="412" t="str">
        <f t="shared" si="367"/>
        <v/>
      </c>
      <c r="Z3381" s="364"/>
    </row>
    <row r="3382" spans="2:26">
      <c r="B3382" s="406">
        <v>3377</v>
      </c>
      <c r="C3382" s="364"/>
      <c r="D3382" s="364" t="str">
        <f t="shared" si="372"/>
        <v xml:space="preserve">#3377 : </v>
      </c>
      <c r="E3382" s="365"/>
      <c r="F3382" s="365"/>
      <c r="G3382" s="365"/>
      <c r="H3382" s="365"/>
      <c r="I3382" s="365"/>
      <c r="J3382" s="365"/>
      <c r="K3382" s="417"/>
      <c r="L3382" s="407">
        <f t="shared" si="371"/>
        <v>0</v>
      </c>
      <c r="M3382" s="407">
        <f t="shared" si="368"/>
        <v>0</v>
      </c>
      <c r="N3382" s="407">
        <f t="shared" si="369"/>
        <v>0</v>
      </c>
      <c r="O3382" s="407">
        <f t="shared" si="370"/>
        <v>0</v>
      </c>
      <c r="P3382" s="411" t="str">
        <f t="shared" si="366"/>
        <v/>
      </c>
      <c r="Q3382" s="412" t="str">
        <f t="shared" si="367"/>
        <v/>
      </c>
      <c r="Z3382" s="364"/>
    </row>
    <row r="3383" spans="2:26">
      <c r="B3383" s="406">
        <v>3378</v>
      </c>
      <c r="C3383" s="364"/>
      <c r="D3383" s="364" t="str">
        <f t="shared" si="372"/>
        <v xml:space="preserve">#3378 : </v>
      </c>
      <c r="E3383" s="365"/>
      <c r="F3383" s="365"/>
      <c r="G3383" s="365"/>
      <c r="H3383" s="365"/>
      <c r="I3383" s="365"/>
      <c r="J3383" s="365"/>
      <c r="K3383" s="417"/>
      <c r="L3383" s="407">
        <f t="shared" si="371"/>
        <v>0</v>
      </c>
      <c r="M3383" s="407">
        <f t="shared" si="368"/>
        <v>0</v>
      </c>
      <c r="N3383" s="407">
        <f t="shared" si="369"/>
        <v>0</v>
      </c>
      <c r="O3383" s="407">
        <f t="shared" si="370"/>
        <v>0</v>
      </c>
      <c r="P3383" s="411" t="str">
        <f t="shared" si="366"/>
        <v/>
      </c>
      <c r="Q3383" s="412" t="str">
        <f t="shared" si="367"/>
        <v/>
      </c>
      <c r="Z3383" s="364"/>
    </row>
    <row r="3384" spans="2:26">
      <c r="B3384" s="406">
        <v>3379</v>
      </c>
      <c r="C3384" s="364"/>
      <c r="D3384" s="364" t="str">
        <f t="shared" si="372"/>
        <v xml:space="preserve">#3379 : </v>
      </c>
      <c r="E3384" s="365"/>
      <c r="F3384" s="365"/>
      <c r="G3384" s="365"/>
      <c r="H3384" s="365"/>
      <c r="I3384" s="365"/>
      <c r="J3384" s="365"/>
      <c r="K3384" s="417"/>
      <c r="L3384" s="407">
        <f t="shared" si="371"/>
        <v>0</v>
      </c>
      <c r="M3384" s="407">
        <f t="shared" si="368"/>
        <v>0</v>
      </c>
      <c r="N3384" s="407">
        <f t="shared" si="369"/>
        <v>0</v>
      </c>
      <c r="O3384" s="407">
        <f t="shared" si="370"/>
        <v>0</v>
      </c>
      <c r="P3384" s="411" t="str">
        <f t="shared" si="366"/>
        <v/>
      </c>
      <c r="Q3384" s="412" t="str">
        <f t="shared" si="367"/>
        <v/>
      </c>
      <c r="Z3384" s="364"/>
    </row>
    <row r="3385" spans="2:26">
      <c r="B3385" s="406">
        <v>3380</v>
      </c>
      <c r="C3385" s="364"/>
      <c r="D3385" s="364" t="str">
        <f t="shared" si="372"/>
        <v xml:space="preserve">#3380 : </v>
      </c>
      <c r="E3385" s="365"/>
      <c r="F3385" s="365"/>
      <c r="G3385" s="365"/>
      <c r="H3385" s="365"/>
      <c r="I3385" s="365"/>
      <c r="J3385" s="365"/>
      <c r="K3385" s="417"/>
      <c r="L3385" s="407">
        <f t="shared" si="371"/>
        <v>0</v>
      </c>
      <c r="M3385" s="407">
        <f t="shared" si="368"/>
        <v>0</v>
      </c>
      <c r="N3385" s="407">
        <f t="shared" si="369"/>
        <v>0</v>
      </c>
      <c r="O3385" s="407">
        <f t="shared" si="370"/>
        <v>0</v>
      </c>
      <c r="P3385" s="411" t="str">
        <f t="shared" si="366"/>
        <v/>
      </c>
      <c r="Q3385" s="412" t="str">
        <f t="shared" si="367"/>
        <v/>
      </c>
      <c r="Z3385" s="364"/>
    </row>
    <row r="3386" spans="2:26">
      <c r="B3386" s="406">
        <v>3381</v>
      </c>
      <c r="C3386" s="364"/>
      <c r="D3386" s="364" t="str">
        <f t="shared" si="372"/>
        <v xml:space="preserve">#3381 : </v>
      </c>
      <c r="E3386" s="365"/>
      <c r="F3386" s="365"/>
      <c r="G3386" s="365"/>
      <c r="H3386" s="365"/>
      <c r="I3386" s="365"/>
      <c r="J3386" s="365"/>
      <c r="K3386" s="417"/>
      <c r="L3386" s="407">
        <f t="shared" si="371"/>
        <v>0</v>
      </c>
      <c r="M3386" s="407">
        <f t="shared" si="368"/>
        <v>0</v>
      </c>
      <c r="N3386" s="407">
        <f t="shared" si="369"/>
        <v>0</v>
      </c>
      <c r="O3386" s="407">
        <f t="shared" si="370"/>
        <v>0</v>
      </c>
      <c r="P3386" s="411" t="str">
        <f t="shared" si="366"/>
        <v/>
      </c>
      <c r="Q3386" s="412" t="str">
        <f t="shared" si="367"/>
        <v/>
      </c>
      <c r="Z3386" s="364"/>
    </row>
    <row r="3387" spans="2:26">
      <c r="B3387" s="406">
        <v>3382</v>
      </c>
      <c r="C3387" s="364"/>
      <c r="D3387" s="364" t="str">
        <f t="shared" si="372"/>
        <v xml:space="preserve">#3382 : </v>
      </c>
      <c r="E3387" s="365"/>
      <c r="F3387" s="365"/>
      <c r="G3387" s="365"/>
      <c r="H3387" s="365"/>
      <c r="I3387" s="365"/>
      <c r="J3387" s="365"/>
      <c r="K3387" s="417"/>
      <c r="L3387" s="407">
        <f t="shared" si="371"/>
        <v>0</v>
      </c>
      <c r="M3387" s="407">
        <f t="shared" si="368"/>
        <v>0</v>
      </c>
      <c r="N3387" s="407">
        <f t="shared" si="369"/>
        <v>0</v>
      </c>
      <c r="O3387" s="407">
        <f t="shared" si="370"/>
        <v>0</v>
      </c>
      <c r="P3387" s="411" t="str">
        <f t="shared" si="366"/>
        <v/>
      </c>
      <c r="Q3387" s="412" t="str">
        <f t="shared" si="367"/>
        <v/>
      </c>
      <c r="Z3387" s="364"/>
    </row>
    <row r="3388" spans="2:26">
      <c r="B3388" s="406">
        <v>3383</v>
      </c>
      <c r="C3388" s="364"/>
      <c r="D3388" s="364" t="str">
        <f t="shared" si="372"/>
        <v xml:space="preserve">#3383 : </v>
      </c>
      <c r="E3388" s="365"/>
      <c r="F3388" s="365"/>
      <c r="G3388" s="365"/>
      <c r="H3388" s="365"/>
      <c r="I3388" s="365"/>
      <c r="J3388" s="365"/>
      <c r="K3388" s="417"/>
      <c r="L3388" s="407">
        <f t="shared" si="371"/>
        <v>0</v>
      </c>
      <c r="M3388" s="407">
        <f t="shared" si="368"/>
        <v>0</v>
      </c>
      <c r="N3388" s="407">
        <f t="shared" si="369"/>
        <v>0</v>
      </c>
      <c r="O3388" s="407">
        <f t="shared" si="370"/>
        <v>0</v>
      </c>
      <c r="P3388" s="411" t="str">
        <f t="shared" si="366"/>
        <v/>
      </c>
      <c r="Q3388" s="412" t="str">
        <f t="shared" si="367"/>
        <v/>
      </c>
      <c r="Z3388" s="364"/>
    </row>
    <row r="3389" spans="2:26">
      <c r="B3389" s="406">
        <v>3384</v>
      </c>
      <c r="C3389" s="364"/>
      <c r="D3389" s="364" t="str">
        <f t="shared" si="372"/>
        <v xml:space="preserve">#3384 : </v>
      </c>
      <c r="E3389" s="365"/>
      <c r="F3389" s="365"/>
      <c r="G3389" s="365"/>
      <c r="H3389" s="365"/>
      <c r="I3389" s="365"/>
      <c r="J3389" s="365"/>
      <c r="K3389" s="417"/>
      <c r="L3389" s="407">
        <f t="shared" si="371"/>
        <v>0</v>
      </c>
      <c r="M3389" s="407">
        <f t="shared" si="368"/>
        <v>0</v>
      </c>
      <c r="N3389" s="407">
        <f t="shared" si="369"/>
        <v>0</v>
      </c>
      <c r="O3389" s="407">
        <f t="shared" si="370"/>
        <v>0</v>
      </c>
      <c r="P3389" s="411" t="str">
        <f t="shared" si="366"/>
        <v/>
      </c>
      <c r="Q3389" s="412" t="str">
        <f t="shared" si="367"/>
        <v/>
      </c>
      <c r="Z3389" s="364"/>
    </row>
    <row r="3390" spans="2:26">
      <c r="B3390" s="406">
        <v>3385</v>
      </c>
      <c r="C3390" s="364"/>
      <c r="D3390" s="364" t="str">
        <f t="shared" si="372"/>
        <v xml:space="preserve">#3385 : </v>
      </c>
      <c r="E3390" s="365"/>
      <c r="F3390" s="365"/>
      <c r="G3390" s="365"/>
      <c r="H3390" s="365"/>
      <c r="I3390" s="365"/>
      <c r="J3390" s="365"/>
      <c r="K3390" s="417"/>
      <c r="L3390" s="407">
        <f t="shared" si="371"/>
        <v>0</v>
      </c>
      <c r="M3390" s="407">
        <f t="shared" si="368"/>
        <v>0</v>
      </c>
      <c r="N3390" s="407">
        <f t="shared" si="369"/>
        <v>0</v>
      </c>
      <c r="O3390" s="407">
        <f t="shared" si="370"/>
        <v>0</v>
      </c>
      <c r="P3390" s="411" t="str">
        <f t="shared" si="366"/>
        <v/>
      </c>
      <c r="Q3390" s="412" t="str">
        <f t="shared" si="367"/>
        <v/>
      </c>
      <c r="Z3390" s="364"/>
    </row>
    <row r="3391" spans="2:26">
      <c r="B3391" s="406">
        <v>3386</v>
      </c>
      <c r="C3391" s="364"/>
      <c r="D3391" s="364" t="str">
        <f t="shared" si="372"/>
        <v xml:space="preserve">#3386 : </v>
      </c>
      <c r="E3391" s="365"/>
      <c r="F3391" s="365"/>
      <c r="G3391" s="365"/>
      <c r="H3391" s="365"/>
      <c r="I3391" s="365"/>
      <c r="J3391" s="365"/>
      <c r="K3391" s="417"/>
      <c r="L3391" s="407">
        <f t="shared" si="371"/>
        <v>0</v>
      </c>
      <c r="M3391" s="407">
        <f t="shared" si="368"/>
        <v>0</v>
      </c>
      <c r="N3391" s="407">
        <f t="shared" si="369"/>
        <v>0</v>
      </c>
      <c r="O3391" s="407">
        <f t="shared" si="370"/>
        <v>0</v>
      </c>
      <c r="P3391" s="411" t="str">
        <f t="shared" si="366"/>
        <v/>
      </c>
      <c r="Q3391" s="412" t="str">
        <f t="shared" si="367"/>
        <v/>
      </c>
      <c r="Z3391" s="364"/>
    </row>
    <row r="3392" spans="2:26">
      <c r="B3392" s="406">
        <v>3387</v>
      </c>
      <c r="C3392" s="364"/>
      <c r="D3392" s="364" t="str">
        <f t="shared" si="372"/>
        <v xml:space="preserve">#3387 : </v>
      </c>
      <c r="E3392" s="365"/>
      <c r="F3392" s="365"/>
      <c r="G3392" s="365"/>
      <c r="H3392" s="365"/>
      <c r="I3392" s="365"/>
      <c r="J3392" s="365"/>
      <c r="K3392" s="417"/>
      <c r="L3392" s="407">
        <f t="shared" si="371"/>
        <v>0</v>
      </c>
      <c r="M3392" s="407">
        <f t="shared" si="368"/>
        <v>0</v>
      </c>
      <c r="N3392" s="407">
        <f t="shared" si="369"/>
        <v>0</v>
      </c>
      <c r="O3392" s="407">
        <f t="shared" si="370"/>
        <v>0</v>
      </c>
      <c r="P3392" s="411" t="str">
        <f t="shared" si="366"/>
        <v/>
      </c>
      <c r="Q3392" s="412" t="str">
        <f t="shared" si="367"/>
        <v/>
      </c>
      <c r="Z3392" s="364"/>
    </row>
    <row r="3393" spans="2:26">
      <c r="B3393" s="406">
        <v>3388</v>
      </c>
      <c r="C3393" s="364"/>
      <c r="D3393" s="364" t="str">
        <f t="shared" si="372"/>
        <v xml:space="preserve">#3388 : </v>
      </c>
      <c r="E3393" s="365"/>
      <c r="F3393" s="365"/>
      <c r="G3393" s="365"/>
      <c r="H3393" s="365"/>
      <c r="I3393" s="365"/>
      <c r="J3393" s="365"/>
      <c r="K3393" s="417"/>
      <c r="L3393" s="407">
        <f t="shared" si="371"/>
        <v>0</v>
      </c>
      <c r="M3393" s="407">
        <f t="shared" si="368"/>
        <v>0</v>
      </c>
      <c r="N3393" s="407">
        <f t="shared" si="369"/>
        <v>0</v>
      </c>
      <c r="O3393" s="407">
        <f t="shared" si="370"/>
        <v>0</v>
      </c>
      <c r="P3393" s="411" t="str">
        <f t="shared" si="366"/>
        <v/>
      </c>
      <c r="Q3393" s="412" t="str">
        <f t="shared" si="367"/>
        <v/>
      </c>
      <c r="Z3393" s="364"/>
    </row>
    <row r="3394" spans="2:26">
      <c r="B3394" s="406">
        <v>3389</v>
      </c>
      <c r="C3394" s="364"/>
      <c r="D3394" s="364" t="str">
        <f t="shared" si="372"/>
        <v xml:space="preserve">#3389 : </v>
      </c>
      <c r="E3394" s="365"/>
      <c r="F3394" s="365"/>
      <c r="G3394" s="365"/>
      <c r="H3394" s="365"/>
      <c r="I3394" s="365"/>
      <c r="J3394" s="365"/>
      <c r="K3394" s="417"/>
      <c r="L3394" s="407">
        <f t="shared" si="371"/>
        <v>0</v>
      </c>
      <c r="M3394" s="407">
        <f t="shared" si="368"/>
        <v>0</v>
      </c>
      <c r="N3394" s="407">
        <f t="shared" si="369"/>
        <v>0</v>
      </c>
      <c r="O3394" s="407">
        <f t="shared" si="370"/>
        <v>0</v>
      </c>
      <c r="P3394" s="411" t="str">
        <f t="shared" si="366"/>
        <v/>
      </c>
      <c r="Q3394" s="412" t="str">
        <f t="shared" si="367"/>
        <v/>
      </c>
      <c r="Z3394" s="364"/>
    </row>
    <row r="3395" spans="2:26">
      <c r="B3395" s="406">
        <v>3390</v>
      </c>
      <c r="C3395" s="364"/>
      <c r="D3395" s="364" t="str">
        <f t="shared" si="372"/>
        <v xml:space="preserve">#3390 : </v>
      </c>
      <c r="E3395" s="365"/>
      <c r="F3395" s="365"/>
      <c r="G3395" s="365"/>
      <c r="H3395" s="365"/>
      <c r="I3395" s="365"/>
      <c r="J3395" s="365"/>
      <c r="K3395" s="417"/>
      <c r="L3395" s="407">
        <f t="shared" si="371"/>
        <v>0</v>
      </c>
      <c r="M3395" s="407">
        <f t="shared" si="368"/>
        <v>0</v>
      </c>
      <c r="N3395" s="407">
        <f t="shared" si="369"/>
        <v>0</v>
      </c>
      <c r="O3395" s="407">
        <f t="shared" si="370"/>
        <v>0</v>
      </c>
      <c r="P3395" s="411" t="str">
        <f t="shared" si="366"/>
        <v/>
      </c>
      <c r="Q3395" s="412" t="str">
        <f t="shared" si="367"/>
        <v/>
      </c>
      <c r="Z3395" s="364"/>
    </row>
    <row r="3396" spans="2:26">
      <c r="B3396" s="406">
        <v>3391</v>
      </c>
      <c r="C3396" s="364"/>
      <c r="D3396" s="364" t="str">
        <f t="shared" si="372"/>
        <v xml:space="preserve">#3391 : </v>
      </c>
      <c r="E3396" s="365"/>
      <c r="F3396" s="365"/>
      <c r="G3396" s="365"/>
      <c r="H3396" s="365"/>
      <c r="I3396" s="365"/>
      <c r="J3396" s="365"/>
      <c r="K3396" s="417"/>
      <c r="L3396" s="407">
        <f t="shared" si="371"/>
        <v>0</v>
      </c>
      <c r="M3396" s="407">
        <f t="shared" si="368"/>
        <v>0</v>
      </c>
      <c r="N3396" s="407">
        <f t="shared" si="369"/>
        <v>0</v>
      </c>
      <c r="O3396" s="407">
        <f t="shared" si="370"/>
        <v>0</v>
      </c>
      <c r="P3396" s="411" t="str">
        <f t="shared" si="366"/>
        <v/>
      </c>
      <c r="Q3396" s="412" t="str">
        <f t="shared" si="367"/>
        <v/>
      </c>
      <c r="Z3396" s="364"/>
    </row>
    <row r="3397" spans="2:26">
      <c r="B3397" s="406">
        <v>3392</v>
      </c>
      <c r="C3397" s="364"/>
      <c r="D3397" s="364" t="str">
        <f t="shared" si="372"/>
        <v xml:space="preserve">#3392 : </v>
      </c>
      <c r="E3397" s="365"/>
      <c r="F3397" s="365"/>
      <c r="G3397" s="365"/>
      <c r="H3397" s="365"/>
      <c r="I3397" s="365"/>
      <c r="J3397" s="365"/>
      <c r="K3397" s="417"/>
      <c r="L3397" s="407">
        <f t="shared" si="371"/>
        <v>0</v>
      </c>
      <c r="M3397" s="407">
        <f t="shared" si="368"/>
        <v>0</v>
      </c>
      <c r="N3397" s="407">
        <f t="shared" si="369"/>
        <v>0</v>
      </c>
      <c r="O3397" s="407">
        <f t="shared" si="370"/>
        <v>0</v>
      </c>
      <c r="P3397" s="411" t="str">
        <f t="shared" si="366"/>
        <v/>
      </c>
      <c r="Q3397" s="412" t="str">
        <f t="shared" si="367"/>
        <v/>
      </c>
      <c r="Z3397" s="364"/>
    </row>
    <row r="3398" spans="2:26">
      <c r="B3398" s="406">
        <v>3393</v>
      </c>
      <c r="C3398" s="364"/>
      <c r="D3398" s="364" t="str">
        <f t="shared" si="372"/>
        <v xml:space="preserve">#3393 : </v>
      </c>
      <c r="E3398" s="365"/>
      <c r="F3398" s="365"/>
      <c r="G3398" s="365"/>
      <c r="H3398" s="365"/>
      <c r="I3398" s="365"/>
      <c r="J3398" s="365"/>
      <c r="K3398" s="417"/>
      <c r="L3398" s="407">
        <f t="shared" si="371"/>
        <v>0</v>
      </c>
      <c r="M3398" s="407">
        <f t="shared" si="368"/>
        <v>0</v>
      </c>
      <c r="N3398" s="407">
        <f t="shared" si="369"/>
        <v>0</v>
      </c>
      <c r="O3398" s="407">
        <f t="shared" si="370"/>
        <v>0</v>
      </c>
      <c r="P3398" s="411" t="str">
        <f t="shared" ref="P3398:P3461" si="373">IF(M3398&gt;N3398,"Match funding needs to be min 50%","")</f>
        <v/>
      </c>
      <c r="Q3398" s="412" t="str">
        <f t="shared" ref="Q3398:Q3461" si="374" xml:space="preserve">
IF(AND(E3398="Privately Rented Home",K3398&gt;=$L$3/0.7,L3398=$L$3),"",
IF(AND(E3398="Privately Rented Home",K3398&lt;$L$3/0.7,L3398=K3398*70%),"",
IF(AND(E3398="Privately Owned Home",K3398=L3398),"",
IF(AND(E3398="Social Home",K3398=(M3398+N3398)),"",
IF(AND(E3398="",K3398=0),"",
"Private Landlord contribution needs to be greater")))))</f>
        <v/>
      </c>
      <c r="Z3398" s="364"/>
    </row>
    <row r="3399" spans="2:26">
      <c r="B3399" s="406">
        <v>3394</v>
      </c>
      <c r="C3399" s="364"/>
      <c r="D3399" s="364" t="str">
        <f t="shared" si="372"/>
        <v xml:space="preserve">#3394 : </v>
      </c>
      <c r="E3399" s="365"/>
      <c r="F3399" s="365"/>
      <c r="G3399" s="365"/>
      <c r="H3399" s="365"/>
      <c r="I3399" s="365"/>
      <c r="J3399" s="365"/>
      <c r="K3399" s="417"/>
      <c r="L3399" s="407">
        <f t="shared" si="371"/>
        <v>0</v>
      </c>
      <c r="M3399" s="407">
        <f t="shared" ref="M3399:M3462" si="375">VALUE(
IF(AND(E3399="Social Home",K3399&gt;=$M$3/0.5),$M$3,
IF(AND(E3399="Social Home",K3399&lt;$M$3/0.5),K3399*50%,
"0")))</f>
        <v>0</v>
      </c>
      <c r="N3399" s="407">
        <f t="shared" ref="N3399:N3462" si="376">VALUE(IF(E3399="Social Home",K3399-M3399,0))</f>
        <v>0</v>
      </c>
      <c r="O3399" s="407">
        <f t="shared" ref="O3399:O3462" si="377">VALUE(IF(E3399="Privately Rented Home",K3399-L3399,0))</f>
        <v>0</v>
      </c>
      <c r="P3399" s="411" t="str">
        <f t="shared" si="373"/>
        <v/>
      </c>
      <c r="Q3399" s="412" t="str">
        <f t="shared" si="374"/>
        <v/>
      </c>
      <c r="Z3399" s="364"/>
    </row>
    <row r="3400" spans="2:26">
      <c r="B3400" s="406">
        <v>3395</v>
      </c>
      <c r="C3400" s="364"/>
      <c r="D3400" s="364" t="str">
        <f t="shared" si="372"/>
        <v xml:space="preserve">#3395 : </v>
      </c>
      <c r="E3400" s="365"/>
      <c r="F3400" s="365"/>
      <c r="G3400" s="365"/>
      <c r="H3400" s="365"/>
      <c r="I3400" s="365"/>
      <c r="J3400" s="365"/>
      <c r="K3400" s="417"/>
      <c r="L3400" s="407">
        <f t="shared" si="371"/>
        <v>0</v>
      </c>
      <c r="M3400" s="407">
        <f t="shared" si="375"/>
        <v>0</v>
      </c>
      <c r="N3400" s="407">
        <f t="shared" si="376"/>
        <v>0</v>
      </c>
      <c r="O3400" s="407">
        <f t="shared" si="377"/>
        <v>0</v>
      </c>
      <c r="P3400" s="411" t="str">
        <f t="shared" si="373"/>
        <v/>
      </c>
      <c r="Q3400" s="412" t="str">
        <f t="shared" si="374"/>
        <v/>
      </c>
      <c r="Z3400" s="364"/>
    </row>
    <row r="3401" spans="2:26">
      <c r="B3401" s="406">
        <v>3396</v>
      </c>
      <c r="C3401" s="364"/>
      <c r="D3401" s="364" t="str">
        <f t="shared" si="372"/>
        <v xml:space="preserve">#3396 : </v>
      </c>
      <c r="E3401" s="365"/>
      <c r="F3401" s="365"/>
      <c r="G3401" s="365"/>
      <c r="H3401" s="365"/>
      <c r="I3401" s="365"/>
      <c r="J3401" s="365"/>
      <c r="K3401" s="417"/>
      <c r="L3401" s="407">
        <f t="shared" ref="L3401:L3464" si="378">VALUE(
IF(AND(E3401="Privately Rented Home",K3401&gt;=$L$3/0.7),$L$3,
IF(AND(E3401="Privately Rented Home",K3401&lt;$L$3/0.7),K3401*0.7,
IF(AND(E3401="Privately Owned Home",K3401&gt;=0),K3401,
"0"))))</f>
        <v>0</v>
      </c>
      <c r="M3401" s="407">
        <f t="shared" si="375"/>
        <v>0</v>
      </c>
      <c r="N3401" s="407">
        <f t="shared" si="376"/>
        <v>0</v>
      </c>
      <c r="O3401" s="407">
        <f t="shared" si="377"/>
        <v>0</v>
      </c>
      <c r="P3401" s="411" t="str">
        <f t="shared" si="373"/>
        <v/>
      </c>
      <c r="Q3401" s="412" t="str">
        <f t="shared" si="374"/>
        <v/>
      </c>
      <c r="Z3401" s="364"/>
    </row>
    <row r="3402" spans="2:26">
      <c r="B3402" s="406">
        <v>3397</v>
      </c>
      <c r="C3402" s="364"/>
      <c r="D3402" s="364" t="str">
        <f t="shared" si="372"/>
        <v xml:space="preserve">#3397 : </v>
      </c>
      <c r="E3402" s="365"/>
      <c r="F3402" s="365"/>
      <c r="G3402" s="365"/>
      <c r="H3402" s="365"/>
      <c r="I3402" s="365"/>
      <c r="J3402" s="365"/>
      <c r="K3402" s="417"/>
      <c r="L3402" s="407">
        <f t="shared" si="378"/>
        <v>0</v>
      </c>
      <c r="M3402" s="407">
        <f t="shared" si="375"/>
        <v>0</v>
      </c>
      <c r="N3402" s="407">
        <f t="shared" si="376"/>
        <v>0</v>
      </c>
      <c r="O3402" s="407">
        <f t="shared" si="377"/>
        <v>0</v>
      </c>
      <c r="P3402" s="411" t="str">
        <f t="shared" si="373"/>
        <v/>
      </c>
      <c r="Q3402" s="412" t="str">
        <f t="shared" si="374"/>
        <v/>
      </c>
      <c r="Z3402" s="364"/>
    </row>
    <row r="3403" spans="2:26">
      <c r="B3403" s="406">
        <v>3398</v>
      </c>
      <c r="C3403" s="364"/>
      <c r="D3403" s="364" t="str">
        <f t="shared" si="372"/>
        <v xml:space="preserve">#3398 : </v>
      </c>
      <c r="E3403" s="365"/>
      <c r="F3403" s="365"/>
      <c r="G3403" s="365"/>
      <c r="H3403" s="365"/>
      <c r="I3403" s="365"/>
      <c r="J3403" s="365"/>
      <c r="K3403" s="417"/>
      <c r="L3403" s="407">
        <f t="shared" si="378"/>
        <v>0</v>
      </c>
      <c r="M3403" s="407">
        <f t="shared" si="375"/>
        <v>0</v>
      </c>
      <c r="N3403" s="407">
        <f t="shared" si="376"/>
        <v>0</v>
      </c>
      <c r="O3403" s="407">
        <f t="shared" si="377"/>
        <v>0</v>
      </c>
      <c r="P3403" s="411" t="str">
        <f t="shared" si="373"/>
        <v/>
      </c>
      <c r="Q3403" s="412" t="str">
        <f t="shared" si="374"/>
        <v/>
      </c>
      <c r="Z3403" s="364"/>
    </row>
    <row r="3404" spans="2:26">
      <c r="B3404" s="406">
        <v>3399</v>
      </c>
      <c r="C3404" s="364"/>
      <c r="D3404" s="364" t="str">
        <f t="shared" si="372"/>
        <v xml:space="preserve">#3399 : </v>
      </c>
      <c r="E3404" s="365"/>
      <c r="F3404" s="365"/>
      <c r="G3404" s="365"/>
      <c r="H3404" s="365"/>
      <c r="I3404" s="365"/>
      <c r="J3404" s="365"/>
      <c r="K3404" s="417"/>
      <c r="L3404" s="407">
        <f t="shared" si="378"/>
        <v>0</v>
      </c>
      <c r="M3404" s="407">
        <f t="shared" si="375"/>
        <v>0</v>
      </c>
      <c r="N3404" s="407">
        <f t="shared" si="376"/>
        <v>0</v>
      </c>
      <c r="O3404" s="407">
        <f t="shared" si="377"/>
        <v>0</v>
      </c>
      <c r="P3404" s="411" t="str">
        <f t="shared" si="373"/>
        <v/>
      </c>
      <c r="Q3404" s="412" t="str">
        <f t="shared" si="374"/>
        <v/>
      </c>
      <c r="Z3404" s="364"/>
    </row>
    <row r="3405" spans="2:26">
      <c r="B3405" s="406">
        <v>3400</v>
      </c>
      <c r="C3405" s="364"/>
      <c r="D3405" s="364" t="str">
        <f t="shared" si="372"/>
        <v xml:space="preserve">#3400 : </v>
      </c>
      <c r="E3405" s="365"/>
      <c r="F3405" s="365"/>
      <c r="G3405" s="365"/>
      <c r="H3405" s="365"/>
      <c r="I3405" s="365"/>
      <c r="J3405" s="365"/>
      <c r="K3405" s="417"/>
      <c r="L3405" s="407">
        <f t="shared" si="378"/>
        <v>0</v>
      </c>
      <c r="M3405" s="407">
        <f t="shared" si="375"/>
        <v>0</v>
      </c>
      <c r="N3405" s="407">
        <f t="shared" si="376"/>
        <v>0</v>
      </c>
      <c r="O3405" s="407">
        <f t="shared" si="377"/>
        <v>0</v>
      </c>
      <c r="P3405" s="411" t="str">
        <f t="shared" si="373"/>
        <v/>
      </c>
      <c r="Q3405" s="412" t="str">
        <f t="shared" si="374"/>
        <v/>
      </c>
      <c r="Z3405" s="364"/>
    </row>
    <row r="3406" spans="2:26">
      <c r="B3406" s="406">
        <v>3401</v>
      </c>
      <c r="C3406" s="364"/>
      <c r="D3406" s="364" t="str">
        <f t="shared" si="372"/>
        <v xml:space="preserve">#3401 : </v>
      </c>
      <c r="E3406" s="365"/>
      <c r="F3406" s="365"/>
      <c r="G3406" s="365"/>
      <c r="H3406" s="365"/>
      <c r="I3406" s="365"/>
      <c r="J3406" s="365"/>
      <c r="K3406" s="417"/>
      <c r="L3406" s="407">
        <f t="shared" si="378"/>
        <v>0</v>
      </c>
      <c r="M3406" s="407">
        <f t="shared" si="375"/>
        <v>0</v>
      </c>
      <c r="N3406" s="407">
        <f t="shared" si="376"/>
        <v>0</v>
      </c>
      <c r="O3406" s="407">
        <f t="shared" si="377"/>
        <v>0</v>
      </c>
      <c r="P3406" s="411" t="str">
        <f t="shared" si="373"/>
        <v/>
      </c>
      <c r="Q3406" s="412" t="str">
        <f t="shared" si="374"/>
        <v/>
      </c>
      <c r="Z3406" s="364"/>
    </row>
    <row r="3407" spans="2:26">
      <c r="B3407" s="406">
        <v>3402</v>
      </c>
      <c r="C3407" s="364"/>
      <c r="D3407" s="364" t="str">
        <f t="shared" si="372"/>
        <v xml:space="preserve">#3402 : </v>
      </c>
      <c r="E3407" s="365"/>
      <c r="F3407" s="365"/>
      <c r="G3407" s="365"/>
      <c r="H3407" s="365"/>
      <c r="I3407" s="365"/>
      <c r="J3407" s="365"/>
      <c r="K3407" s="417"/>
      <c r="L3407" s="407">
        <f t="shared" si="378"/>
        <v>0</v>
      </c>
      <c r="M3407" s="407">
        <f t="shared" si="375"/>
        <v>0</v>
      </c>
      <c r="N3407" s="407">
        <f t="shared" si="376"/>
        <v>0</v>
      </c>
      <c r="O3407" s="407">
        <f t="shared" si="377"/>
        <v>0</v>
      </c>
      <c r="P3407" s="411" t="str">
        <f t="shared" si="373"/>
        <v/>
      </c>
      <c r="Q3407" s="412" t="str">
        <f t="shared" si="374"/>
        <v/>
      </c>
      <c r="Z3407" s="364"/>
    </row>
    <row r="3408" spans="2:26">
      <c r="B3408" s="406">
        <v>3403</v>
      </c>
      <c r="C3408" s="364"/>
      <c r="D3408" s="364" t="str">
        <f t="shared" si="372"/>
        <v xml:space="preserve">#3403 : </v>
      </c>
      <c r="E3408" s="365"/>
      <c r="F3408" s="365"/>
      <c r="G3408" s="365"/>
      <c r="H3408" s="365"/>
      <c r="I3408" s="365"/>
      <c r="J3408" s="365"/>
      <c r="K3408" s="417"/>
      <c r="L3408" s="407">
        <f t="shared" si="378"/>
        <v>0</v>
      </c>
      <c r="M3408" s="407">
        <f t="shared" si="375"/>
        <v>0</v>
      </c>
      <c r="N3408" s="407">
        <f t="shared" si="376"/>
        <v>0</v>
      </c>
      <c r="O3408" s="407">
        <f t="shared" si="377"/>
        <v>0</v>
      </c>
      <c r="P3408" s="411" t="str">
        <f t="shared" si="373"/>
        <v/>
      </c>
      <c r="Q3408" s="412" t="str">
        <f t="shared" si="374"/>
        <v/>
      </c>
      <c r="Z3408" s="364"/>
    </row>
    <row r="3409" spans="2:26">
      <c r="B3409" s="406">
        <v>3404</v>
      </c>
      <c r="C3409" s="364"/>
      <c r="D3409" s="364" t="str">
        <f t="shared" si="372"/>
        <v xml:space="preserve">#3404 : </v>
      </c>
      <c r="E3409" s="365"/>
      <c r="F3409" s="365"/>
      <c r="G3409" s="365"/>
      <c r="H3409" s="365"/>
      <c r="I3409" s="365"/>
      <c r="J3409" s="365"/>
      <c r="K3409" s="417"/>
      <c r="L3409" s="407">
        <f t="shared" si="378"/>
        <v>0</v>
      </c>
      <c r="M3409" s="407">
        <f t="shared" si="375"/>
        <v>0</v>
      </c>
      <c r="N3409" s="407">
        <f t="shared" si="376"/>
        <v>0</v>
      </c>
      <c r="O3409" s="407">
        <f t="shared" si="377"/>
        <v>0</v>
      </c>
      <c r="P3409" s="411" t="str">
        <f t="shared" si="373"/>
        <v/>
      </c>
      <c r="Q3409" s="412" t="str">
        <f t="shared" si="374"/>
        <v/>
      </c>
      <c r="Z3409" s="364"/>
    </row>
    <row r="3410" spans="2:26">
      <c r="B3410" s="406">
        <v>3405</v>
      </c>
      <c r="C3410" s="364"/>
      <c r="D3410" s="364" t="str">
        <f t="shared" si="372"/>
        <v xml:space="preserve">#3405 : </v>
      </c>
      <c r="E3410" s="365"/>
      <c r="F3410" s="365"/>
      <c r="G3410" s="365"/>
      <c r="H3410" s="365"/>
      <c r="I3410" s="365"/>
      <c r="J3410" s="365"/>
      <c r="K3410" s="417"/>
      <c r="L3410" s="407">
        <f t="shared" si="378"/>
        <v>0</v>
      </c>
      <c r="M3410" s="407">
        <f t="shared" si="375"/>
        <v>0</v>
      </c>
      <c r="N3410" s="407">
        <f t="shared" si="376"/>
        <v>0</v>
      </c>
      <c r="O3410" s="407">
        <f t="shared" si="377"/>
        <v>0</v>
      </c>
      <c r="P3410" s="411" t="str">
        <f t="shared" si="373"/>
        <v/>
      </c>
      <c r="Q3410" s="412" t="str">
        <f t="shared" si="374"/>
        <v/>
      </c>
      <c r="Z3410" s="364"/>
    </row>
    <row r="3411" spans="2:26">
      <c r="B3411" s="406">
        <v>3406</v>
      </c>
      <c r="C3411" s="364"/>
      <c r="D3411" s="364" t="str">
        <f t="shared" si="372"/>
        <v xml:space="preserve">#3406 : </v>
      </c>
      <c r="E3411" s="365"/>
      <c r="F3411" s="365"/>
      <c r="G3411" s="365"/>
      <c r="H3411" s="365"/>
      <c r="I3411" s="365"/>
      <c r="J3411" s="365"/>
      <c r="K3411" s="417"/>
      <c r="L3411" s="407">
        <f t="shared" si="378"/>
        <v>0</v>
      </c>
      <c r="M3411" s="407">
        <f t="shared" si="375"/>
        <v>0</v>
      </c>
      <c r="N3411" s="407">
        <f t="shared" si="376"/>
        <v>0</v>
      </c>
      <c r="O3411" s="407">
        <f t="shared" si="377"/>
        <v>0</v>
      </c>
      <c r="P3411" s="411" t="str">
        <f t="shared" si="373"/>
        <v/>
      </c>
      <c r="Q3411" s="412" t="str">
        <f t="shared" si="374"/>
        <v/>
      </c>
      <c r="Z3411" s="364"/>
    </row>
    <row r="3412" spans="2:26">
      <c r="B3412" s="406">
        <v>3407</v>
      </c>
      <c r="C3412" s="364"/>
      <c r="D3412" s="364" t="str">
        <f t="shared" si="372"/>
        <v xml:space="preserve">#3407 : </v>
      </c>
      <c r="E3412" s="365"/>
      <c r="F3412" s="365"/>
      <c r="G3412" s="365"/>
      <c r="H3412" s="365"/>
      <c r="I3412" s="365"/>
      <c r="J3412" s="365"/>
      <c r="K3412" s="417"/>
      <c r="L3412" s="407">
        <f t="shared" si="378"/>
        <v>0</v>
      </c>
      <c r="M3412" s="407">
        <f t="shared" si="375"/>
        <v>0</v>
      </c>
      <c r="N3412" s="407">
        <f t="shared" si="376"/>
        <v>0</v>
      </c>
      <c r="O3412" s="407">
        <f t="shared" si="377"/>
        <v>0</v>
      </c>
      <c r="P3412" s="411" t="str">
        <f t="shared" si="373"/>
        <v/>
      </c>
      <c r="Q3412" s="412" t="str">
        <f t="shared" si="374"/>
        <v/>
      </c>
      <c r="Z3412" s="364"/>
    </row>
    <row r="3413" spans="2:26">
      <c r="B3413" s="406">
        <v>3408</v>
      </c>
      <c r="C3413" s="364"/>
      <c r="D3413" s="364" t="str">
        <f t="shared" si="372"/>
        <v xml:space="preserve">#3408 : </v>
      </c>
      <c r="E3413" s="365"/>
      <c r="F3413" s="365"/>
      <c r="G3413" s="365"/>
      <c r="H3413" s="365"/>
      <c r="I3413" s="365"/>
      <c r="J3413" s="365"/>
      <c r="K3413" s="417"/>
      <c r="L3413" s="407">
        <f t="shared" si="378"/>
        <v>0</v>
      </c>
      <c r="M3413" s="407">
        <f t="shared" si="375"/>
        <v>0</v>
      </c>
      <c r="N3413" s="407">
        <f t="shared" si="376"/>
        <v>0</v>
      </c>
      <c r="O3413" s="407">
        <f t="shared" si="377"/>
        <v>0</v>
      </c>
      <c r="P3413" s="411" t="str">
        <f t="shared" si="373"/>
        <v/>
      </c>
      <c r="Q3413" s="412" t="str">
        <f t="shared" si="374"/>
        <v/>
      </c>
      <c r="Z3413" s="364"/>
    </row>
    <row r="3414" spans="2:26">
      <c r="B3414" s="406">
        <v>3409</v>
      </c>
      <c r="C3414" s="364"/>
      <c r="D3414" s="364" t="str">
        <f t="shared" ref="D3414:D3477" si="379">"#"&amp;B3414&amp;" : "&amp;C3414</f>
        <v xml:space="preserve">#3409 : </v>
      </c>
      <c r="E3414" s="365"/>
      <c r="F3414" s="365"/>
      <c r="G3414" s="365"/>
      <c r="H3414" s="365"/>
      <c r="I3414" s="365"/>
      <c r="J3414" s="365"/>
      <c r="K3414" s="417"/>
      <c r="L3414" s="407">
        <f t="shared" si="378"/>
        <v>0</v>
      </c>
      <c r="M3414" s="407">
        <f t="shared" si="375"/>
        <v>0</v>
      </c>
      <c r="N3414" s="407">
        <f t="shared" si="376"/>
        <v>0</v>
      </c>
      <c r="O3414" s="407">
        <f t="shared" si="377"/>
        <v>0</v>
      </c>
      <c r="P3414" s="411" t="str">
        <f t="shared" si="373"/>
        <v/>
      </c>
      <c r="Q3414" s="412" t="str">
        <f t="shared" si="374"/>
        <v/>
      </c>
      <c r="Z3414" s="364"/>
    </row>
    <row r="3415" spans="2:26">
      <c r="B3415" s="406">
        <v>3410</v>
      </c>
      <c r="C3415" s="364"/>
      <c r="D3415" s="364" t="str">
        <f t="shared" si="379"/>
        <v xml:space="preserve">#3410 : </v>
      </c>
      <c r="E3415" s="365"/>
      <c r="F3415" s="365"/>
      <c r="G3415" s="365"/>
      <c r="H3415" s="365"/>
      <c r="I3415" s="365"/>
      <c r="J3415" s="365"/>
      <c r="K3415" s="417"/>
      <c r="L3415" s="407">
        <f t="shared" si="378"/>
        <v>0</v>
      </c>
      <c r="M3415" s="407">
        <f t="shared" si="375"/>
        <v>0</v>
      </c>
      <c r="N3415" s="407">
        <f t="shared" si="376"/>
        <v>0</v>
      </c>
      <c r="O3415" s="407">
        <f t="shared" si="377"/>
        <v>0</v>
      </c>
      <c r="P3415" s="411" t="str">
        <f t="shared" si="373"/>
        <v/>
      </c>
      <c r="Q3415" s="412" t="str">
        <f t="shared" si="374"/>
        <v/>
      </c>
      <c r="Z3415" s="364"/>
    </row>
    <row r="3416" spans="2:26">
      <c r="B3416" s="406">
        <v>3411</v>
      </c>
      <c r="C3416" s="364"/>
      <c r="D3416" s="364" t="str">
        <f t="shared" si="379"/>
        <v xml:space="preserve">#3411 : </v>
      </c>
      <c r="E3416" s="365"/>
      <c r="F3416" s="365"/>
      <c r="G3416" s="365"/>
      <c r="H3416" s="365"/>
      <c r="I3416" s="365"/>
      <c r="J3416" s="365"/>
      <c r="K3416" s="417"/>
      <c r="L3416" s="407">
        <f t="shared" si="378"/>
        <v>0</v>
      </c>
      <c r="M3416" s="407">
        <f t="shared" si="375"/>
        <v>0</v>
      </c>
      <c r="N3416" s="407">
        <f t="shared" si="376"/>
        <v>0</v>
      </c>
      <c r="O3416" s="407">
        <f t="shared" si="377"/>
        <v>0</v>
      </c>
      <c r="P3416" s="411" t="str">
        <f t="shared" si="373"/>
        <v/>
      </c>
      <c r="Q3416" s="412" t="str">
        <f t="shared" si="374"/>
        <v/>
      </c>
      <c r="Z3416" s="364"/>
    </row>
    <row r="3417" spans="2:26">
      <c r="B3417" s="406">
        <v>3412</v>
      </c>
      <c r="C3417" s="364"/>
      <c r="D3417" s="364" t="str">
        <f t="shared" si="379"/>
        <v xml:space="preserve">#3412 : </v>
      </c>
      <c r="E3417" s="365"/>
      <c r="F3417" s="365"/>
      <c r="G3417" s="365"/>
      <c r="H3417" s="365"/>
      <c r="I3417" s="365"/>
      <c r="J3417" s="365"/>
      <c r="K3417" s="417"/>
      <c r="L3417" s="407">
        <f t="shared" si="378"/>
        <v>0</v>
      </c>
      <c r="M3417" s="407">
        <f t="shared" si="375"/>
        <v>0</v>
      </c>
      <c r="N3417" s="407">
        <f t="shared" si="376"/>
        <v>0</v>
      </c>
      <c r="O3417" s="407">
        <f t="shared" si="377"/>
        <v>0</v>
      </c>
      <c r="P3417" s="411" t="str">
        <f t="shared" si="373"/>
        <v/>
      </c>
      <c r="Q3417" s="412" t="str">
        <f t="shared" si="374"/>
        <v/>
      </c>
      <c r="Z3417" s="364"/>
    </row>
    <row r="3418" spans="2:26">
      <c r="B3418" s="406">
        <v>3413</v>
      </c>
      <c r="C3418" s="364"/>
      <c r="D3418" s="364" t="str">
        <f t="shared" si="379"/>
        <v xml:space="preserve">#3413 : </v>
      </c>
      <c r="E3418" s="365"/>
      <c r="F3418" s="365"/>
      <c r="G3418" s="365"/>
      <c r="H3418" s="365"/>
      <c r="I3418" s="365"/>
      <c r="J3418" s="365"/>
      <c r="K3418" s="417"/>
      <c r="L3418" s="407">
        <f t="shared" si="378"/>
        <v>0</v>
      </c>
      <c r="M3418" s="407">
        <f t="shared" si="375"/>
        <v>0</v>
      </c>
      <c r="N3418" s="407">
        <f t="shared" si="376"/>
        <v>0</v>
      </c>
      <c r="O3418" s="407">
        <f t="shared" si="377"/>
        <v>0</v>
      </c>
      <c r="P3418" s="411" t="str">
        <f t="shared" si="373"/>
        <v/>
      </c>
      <c r="Q3418" s="412" t="str">
        <f t="shared" si="374"/>
        <v/>
      </c>
      <c r="Z3418" s="364"/>
    </row>
    <row r="3419" spans="2:26">
      <c r="B3419" s="406">
        <v>3414</v>
      </c>
      <c r="C3419" s="364"/>
      <c r="D3419" s="364" t="str">
        <f t="shared" si="379"/>
        <v xml:space="preserve">#3414 : </v>
      </c>
      <c r="E3419" s="365"/>
      <c r="F3419" s="365"/>
      <c r="G3419" s="365"/>
      <c r="H3419" s="365"/>
      <c r="I3419" s="365"/>
      <c r="J3419" s="365"/>
      <c r="K3419" s="417"/>
      <c r="L3419" s="407">
        <f t="shared" si="378"/>
        <v>0</v>
      </c>
      <c r="M3419" s="407">
        <f t="shared" si="375"/>
        <v>0</v>
      </c>
      <c r="N3419" s="407">
        <f t="shared" si="376"/>
        <v>0</v>
      </c>
      <c r="O3419" s="407">
        <f t="shared" si="377"/>
        <v>0</v>
      </c>
      <c r="P3419" s="411" t="str">
        <f t="shared" si="373"/>
        <v/>
      </c>
      <c r="Q3419" s="412" t="str">
        <f t="shared" si="374"/>
        <v/>
      </c>
      <c r="Z3419" s="364"/>
    </row>
    <row r="3420" spans="2:26">
      <c r="B3420" s="406">
        <v>3415</v>
      </c>
      <c r="C3420" s="364"/>
      <c r="D3420" s="364" t="str">
        <f t="shared" si="379"/>
        <v xml:space="preserve">#3415 : </v>
      </c>
      <c r="E3420" s="365"/>
      <c r="F3420" s="365"/>
      <c r="G3420" s="365"/>
      <c r="H3420" s="365"/>
      <c r="I3420" s="365"/>
      <c r="J3420" s="365"/>
      <c r="K3420" s="417"/>
      <c r="L3420" s="407">
        <f t="shared" si="378"/>
        <v>0</v>
      </c>
      <c r="M3420" s="407">
        <f t="shared" si="375"/>
        <v>0</v>
      </c>
      <c r="N3420" s="407">
        <f t="shared" si="376"/>
        <v>0</v>
      </c>
      <c r="O3420" s="407">
        <f t="shared" si="377"/>
        <v>0</v>
      </c>
      <c r="P3420" s="411" t="str">
        <f t="shared" si="373"/>
        <v/>
      </c>
      <c r="Q3420" s="412" t="str">
        <f t="shared" si="374"/>
        <v/>
      </c>
      <c r="Z3420" s="364"/>
    </row>
    <row r="3421" spans="2:26">
      <c r="B3421" s="406">
        <v>3416</v>
      </c>
      <c r="C3421" s="364"/>
      <c r="D3421" s="364" t="str">
        <f t="shared" si="379"/>
        <v xml:space="preserve">#3416 : </v>
      </c>
      <c r="E3421" s="365"/>
      <c r="F3421" s="365"/>
      <c r="G3421" s="365"/>
      <c r="H3421" s="365"/>
      <c r="I3421" s="365"/>
      <c r="J3421" s="365"/>
      <c r="K3421" s="417"/>
      <c r="L3421" s="407">
        <f t="shared" si="378"/>
        <v>0</v>
      </c>
      <c r="M3421" s="407">
        <f t="shared" si="375"/>
        <v>0</v>
      </c>
      <c r="N3421" s="407">
        <f t="shared" si="376"/>
        <v>0</v>
      </c>
      <c r="O3421" s="407">
        <f t="shared" si="377"/>
        <v>0</v>
      </c>
      <c r="P3421" s="411" t="str">
        <f t="shared" si="373"/>
        <v/>
      </c>
      <c r="Q3421" s="412" t="str">
        <f t="shared" si="374"/>
        <v/>
      </c>
      <c r="Z3421" s="364"/>
    </row>
    <row r="3422" spans="2:26">
      <c r="B3422" s="406">
        <v>3417</v>
      </c>
      <c r="C3422" s="364"/>
      <c r="D3422" s="364" t="str">
        <f t="shared" si="379"/>
        <v xml:space="preserve">#3417 : </v>
      </c>
      <c r="E3422" s="365"/>
      <c r="F3422" s="365"/>
      <c r="G3422" s="365"/>
      <c r="H3422" s="365"/>
      <c r="I3422" s="365"/>
      <c r="J3422" s="365"/>
      <c r="K3422" s="417"/>
      <c r="L3422" s="407">
        <f t="shared" si="378"/>
        <v>0</v>
      </c>
      <c r="M3422" s="407">
        <f t="shared" si="375"/>
        <v>0</v>
      </c>
      <c r="N3422" s="407">
        <f t="shared" si="376"/>
        <v>0</v>
      </c>
      <c r="O3422" s="407">
        <f t="shared" si="377"/>
        <v>0</v>
      </c>
      <c r="P3422" s="411" t="str">
        <f t="shared" si="373"/>
        <v/>
      </c>
      <c r="Q3422" s="412" t="str">
        <f t="shared" si="374"/>
        <v/>
      </c>
      <c r="Z3422" s="364"/>
    </row>
    <row r="3423" spans="2:26">
      <c r="B3423" s="406">
        <v>3418</v>
      </c>
      <c r="C3423" s="364"/>
      <c r="D3423" s="364" t="str">
        <f t="shared" si="379"/>
        <v xml:space="preserve">#3418 : </v>
      </c>
      <c r="E3423" s="365"/>
      <c r="F3423" s="365"/>
      <c r="G3423" s="365"/>
      <c r="H3423" s="365"/>
      <c r="I3423" s="365"/>
      <c r="J3423" s="365"/>
      <c r="K3423" s="417"/>
      <c r="L3423" s="407">
        <f t="shared" si="378"/>
        <v>0</v>
      </c>
      <c r="M3423" s="407">
        <f t="shared" si="375"/>
        <v>0</v>
      </c>
      <c r="N3423" s="407">
        <f t="shared" si="376"/>
        <v>0</v>
      </c>
      <c r="O3423" s="407">
        <f t="shared" si="377"/>
        <v>0</v>
      </c>
      <c r="P3423" s="411" t="str">
        <f t="shared" si="373"/>
        <v/>
      </c>
      <c r="Q3423" s="412" t="str">
        <f t="shared" si="374"/>
        <v/>
      </c>
      <c r="Z3423" s="364"/>
    </row>
    <row r="3424" spans="2:26">
      <c r="B3424" s="406">
        <v>3419</v>
      </c>
      <c r="C3424" s="364"/>
      <c r="D3424" s="364" t="str">
        <f t="shared" si="379"/>
        <v xml:space="preserve">#3419 : </v>
      </c>
      <c r="E3424" s="365"/>
      <c r="F3424" s="365"/>
      <c r="G3424" s="365"/>
      <c r="H3424" s="365"/>
      <c r="I3424" s="365"/>
      <c r="J3424" s="365"/>
      <c r="K3424" s="417"/>
      <c r="L3424" s="407">
        <f t="shared" si="378"/>
        <v>0</v>
      </c>
      <c r="M3424" s="407">
        <f t="shared" si="375"/>
        <v>0</v>
      </c>
      <c r="N3424" s="407">
        <f t="shared" si="376"/>
        <v>0</v>
      </c>
      <c r="O3424" s="407">
        <f t="shared" si="377"/>
        <v>0</v>
      </c>
      <c r="P3424" s="411" t="str">
        <f t="shared" si="373"/>
        <v/>
      </c>
      <c r="Q3424" s="412" t="str">
        <f t="shared" si="374"/>
        <v/>
      </c>
      <c r="Z3424" s="364"/>
    </row>
    <row r="3425" spans="2:26">
      <c r="B3425" s="406">
        <v>3420</v>
      </c>
      <c r="C3425" s="364"/>
      <c r="D3425" s="364" t="str">
        <f t="shared" si="379"/>
        <v xml:space="preserve">#3420 : </v>
      </c>
      <c r="E3425" s="365"/>
      <c r="F3425" s="365"/>
      <c r="G3425" s="365"/>
      <c r="H3425" s="365"/>
      <c r="I3425" s="365"/>
      <c r="J3425" s="365"/>
      <c r="K3425" s="417"/>
      <c r="L3425" s="407">
        <f t="shared" si="378"/>
        <v>0</v>
      </c>
      <c r="M3425" s="407">
        <f t="shared" si="375"/>
        <v>0</v>
      </c>
      <c r="N3425" s="407">
        <f t="shared" si="376"/>
        <v>0</v>
      </c>
      <c r="O3425" s="407">
        <f t="shared" si="377"/>
        <v>0</v>
      </c>
      <c r="P3425" s="411" t="str">
        <f t="shared" si="373"/>
        <v/>
      </c>
      <c r="Q3425" s="412" t="str">
        <f t="shared" si="374"/>
        <v/>
      </c>
      <c r="Z3425" s="364"/>
    </row>
    <row r="3426" spans="2:26">
      <c r="B3426" s="406">
        <v>3421</v>
      </c>
      <c r="C3426" s="364"/>
      <c r="D3426" s="364" t="str">
        <f t="shared" si="379"/>
        <v xml:space="preserve">#3421 : </v>
      </c>
      <c r="E3426" s="365"/>
      <c r="F3426" s="365"/>
      <c r="G3426" s="365"/>
      <c r="H3426" s="365"/>
      <c r="I3426" s="365"/>
      <c r="J3426" s="365"/>
      <c r="K3426" s="417"/>
      <c r="L3426" s="407">
        <f t="shared" si="378"/>
        <v>0</v>
      </c>
      <c r="M3426" s="407">
        <f t="shared" si="375"/>
        <v>0</v>
      </c>
      <c r="N3426" s="407">
        <f t="shared" si="376"/>
        <v>0</v>
      </c>
      <c r="O3426" s="407">
        <f t="shared" si="377"/>
        <v>0</v>
      </c>
      <c r="P3426" s="411" t="str">
        <f t="shared" si="373"/>
        <v/>
      </c>
      <c r="Q3426" s="412" t="str">
        <f t="shared" si="374"/>
        <v/>
      </c>
      <c r="Z3426" s="364"/>
    </row>
    <row r="3427" spans="2:26">
      <c r="B3427" s="406">
        <v>3422</v>
      </c>
      <c r="C3427" s="364"/>
      <c r="D3427" s="364" t="str">
        <f t="shared" si="379"/>
        <v xml:space="preserve">#3422 : </v>
      </c>
      <c r="E3427" s="365"/>
      <c r="F3427" s="365"/>
      <c r="G3427" s="365"/>
      <c r="H3427" s="365"/>
      <c r="I3427" s="365"/>
      <c r="J3427" s="365"/>
      <c r="K3427" s="417"/>
      <c r="L3427" s="407">
        <f t="shared" si="378"/>
        <v>0</v>
      </c>
      <c r="M3427" s="407">
        <f t="shared" si="375"/>
        <v>0</v>
      </c>
      <c r="N3427" s="407">
        <f t="shared" si="376"/>
        <v>0</v>
      </c>
      <c r="O3427" s="407">
        <f t="shared" si="377"/>
        <v>0</v>
      </c>
      <c r="P3427" s="411" t="str">
        <f t="shared" si="373"/>
        <v/>
      </c>
      <c r="Q3427" s="412" t="str">
        <f t="shared" si="374"/>
        <v/>
      </c>
      <c r="Z3427" s="364"/>
    </row>
    <row r="3428" spans="2:26">
      <c r="B3428" s="406">
        <v>3423</v>
      </c>
      <c r="C3428" s="364"/>
      <c r="D3428" s="364" t="str">
        <f t="shared" si="379"/>
        <v xml:space="preserve">#3423 : </v>
      </c>
      <c r="E3428" s="365"/>
      <c r="F3428" s="365"/>
      <c r="G3428" s="365"/>
      <c r="H3428" s="365"/>
      <c r="I3428" s="365"/>
      <c r="J3428" s="365"/>
      <c r="K3428" s="417"/>
      <c r="L3428" s="407">
        <f t="shared" si="378"/>
        <v>0</v>
      </c>
      <c r="M3428" s="407">
        <f t="shared" si="375"/>
        <v>0</v>
      </c>
      <c r="N3428" s="407">
        <f t="shared" si="376"/>
        <v>0</v>
      </c>
      <c r="O3428" s="407">
        <f t="shared" si="377"/>
        <v>0</v>
      </c>
      <c r="P3428" s="411" t="str">
        <f t="shared" si="373"/>
        <v/>
      </c>
      <c r="Q3428" s="412" t="str">
        <f t="shared" si="374"/>
        <v/>
      </c>
      <c r="Z3428" s="364"/>
    </row>
    <row r="3429" spans="2:26">
      <c r="B3429" s="406">
        <v>3424</v>
      </c>
      <c r="C3429" s="364"/>
      <c r="D3429" s="364" t="str">
        <f t="shared" si="379"/>
        <v xml:space="preserve">#3424 : </v>
      </c>
      <c r="E3429" s="365"/>
      <c r="F3429" s="365"/>
      <c r="G3429" s="365"/>
      <c r="H3429" s="365"/>
      <c r="I3429" s="365"/>
      <c r="J3429" s="365"/>
      <c r="K3429" s="417"/>
      <c r="L3429" s="407">
        <f t="shared" si="378"/>
        <v>0</v>
      </c>
      <c r="M3429" s="407">
        <f t="shared" si="375"/>
        <v>0</v>
      </c>
      <c r="N3429" s="407">
        <f t="shared" si="376"/>
        <v>0</v>
      </c>
      <c r="O3429" s="407">
        <f t="shared" si="377"/>
        <v>0</v>
      </c>
      <c r="P3429" s="411" t="str">
        <f t="shared" si="373"/>
        <v/>
      </c>
      <c r="Q3429" s="412" t="str">
        <f t="shared" si="374"/>
        <v/>
      </c>
      <c r="Z3429" s="364"/>
    </row>
    <row r="3430" spans="2:26">
      <c r="B3430" s="406">
        <v>3425</v>
      </c>
      <c r="C3430" s="364"/>
      <c r="D3430" s="364" t="str">
        <f t="shared" si="379"/>
        <v xml:space="preserve">#3425 : </v>
      </c>
      <c r="E3430" s="365"/>
      <c r="F3430" s="365"/>
      <c r="G3430" s="365"/>
      <c r="H3430" s="365"/>
      <c r="I3430" s="365"/>
      <c r="J3430" s="365"/>
      <c r="K3430" s="417"/>
      <c r="L3430" s="407">
        <f t="shared" si="378"/>
        <v>0</v>
      </c>
      <c r="M3430" s="407">
        <f t="shared" si="375"/>
        <v>0</v>
      </c>
      <c r="N3430" s="407">
        <f t="shared" si="376"/>
        <v>0</v>
      </c>
      <c r="O3430" s="407">
        <f t="shared" si="377"/>
        <v>0</v>
      </c>
      <c r="P3430" s="411" t="str">
        <f t="shared" si="373"/>
        <v/>
      </c>
      <c r="Q3430" s="412" t="str">
        <f t="shared" si="374"/>
        <v/>
      </c>
      <c r="Z3430" s="364"/>
    </row>
    <row r="3431" spans="2:26">
      <c r="B3431" s="406">
        <v>3426</v>
      </c>
      <c r="C3431" s="364"/>
      <c r="D3431" s="364" t="str">
        <f t="shared" si="379"/>
        <v xml:space="preserve">#3426 : </v>
      </c>
      <c r="E3431" s="365"/>
      <c r="F3431" s="365"/>
      <c r="G3431" s="365"/>
      <c r="H3431" s="365"/>
      <c r="I3431" s="365"/>
      <c r="J3431" s="365"/>
      <c r="K3431" s="417"/>
      <c r="L3431" s="407">
        <f t="shared" si="378"/>
        <v>0</v>
      </c>
      <c r="M3431" s="407">
        <f t="shared" si="375"/>
        <v>0</v>
      </c>
      <c r="N3431" s="407">
        <f t="shared" si="376"/>
        <v>0</v>
      </c>
      <c r="O3431" s="407">
        <f t="shared" si="377"/>
        <v>0</v>
      </c>
      <c r="P3431" s="411" t="str">
        <f t="shared" si="373"/>
        <v/>
      </c>
      <c r="Q3431" s="412" t="str">
        <f t="shared" si="374"/>
        <v/>
      </c>
      <c r="Z3431" s="364"/>
    </row>
    <row r="3432" spans="2:26">
      <c r="B3432" s="406">
        <v>3427</v>
      </c>
      <c r="C3432" s="364"/>
      <c r="D3432" s="364" t="str">
        <f t="shared" si="379"/>
        <v xml:space="preserve">#3427 : </v>
      </c>
      <c r="E3432" s="365"/>
      <c r="F3432" s="365"/>
      <c r="G3432" s="365"/>
      <c r="H3432" s="365"/>
      <c r="I3432" s="365"/>
      <c r="J3432" s="365"/>
      <c r="K3432" s="417"/>
      <c r="L3432" s="407">
        <f t="shared" si="378"/>
        <v>0</v>
      </c>
      <c r="M3432" s="407">
        <f t="shared" si="375"/>
        <v>0</v>
      </c>
      <c r="N3432" s="407">
        <f t="shared" si="376"/>
        <v>0</v>
      </c>
      <c r="O3432" s="407">
        <f t="shared" si="377"/>
        <v>0</v>
      </c>
      <c r="P3432" s="411" t="str">
        <f t="shared" si="373"/>
        <v/>
      </c>
      <c r="Q3432" s="412" t="str">
        <f t="shared" si="374"/>
        <v/>
      </c>
      <c r="Z3432" s="364"/>
    </row>
    <row r="3433" spans="2:26">
      <c r="B3433" s="406">
        <v>3428</v>
      </c>
      <c r="C3433" s="364"/>
      <c r="D3433" s="364" t="str">
        <f t="shared" si="379"/>
        <v xml:space="preserve">#3428 : </v>
      </c>
      <c r="E3433" s="365"/>
      <c r="F3433" s="365"/>
      <c r="G3433" s="365"/>
      <c r="H3433" s="365"/>
      <c r="I3433" s="365"/>
      <c r="J3433" s="365"/>
      <c r="K3433" s="417"/>
      <c r="L3433" s="407">
        <f t="shared" si="378"/>
        <v>0</v>
      </c>
      <c r="M3433" s="407">
        <f t="shared" si="375"/>
        <v>0</v>
      </c>
      <c r="N3433" s="407">
        <f t="shared" si="376"/>
        <v>0</v>
      </c>
      <c r="O3433" s="407">
        <f t="shared" si="377"/>
        <v>0</v>
      </c>
      <c r="P3433" s="411" t="str">
        <f t="shared" si="373"/>
        <v/>
      </c>
      <c r="Q3433" s="412" t="str">
        <f t="shared" si="374"/>
        <v/>
      </c>
      <c r="Z3433" s="364"/>
    </row>
    <row r="3434" spans="2:26">
      <c r="B3434" s="406">
        <v>3429</v>
      </c>
      <c r="C3434" s="364"/>
      <c r="D3434" s="364" t="str">
        <f t="shared" si="379"/>
        <v xml:space="preserve">#3429 : </v>
      </c>
      <c r="E3434" s="365"/>
      <c r="F3434" s="365"/>
      <c r="G3434" s="365"/>
      <c r="H3434" s="365"/>
      <c r="I3434" s="365"/>
      <c r="J3434" s="365"/>
      <c r="K3434" s="417"/>
      <c r="L3434" s="407">
        <f t="shared" si="378"/>
        <v>0</v>
      </c>
      <c r="M3434" s="407">
        <f t="shared" si="375"/>
        <v>0</v>
      </c>
      <c r="N3434" s="407">
        <f t="shared" si="376"/>
        <v>0</v>
      </c>
      <c r="O3434" s="407">
        <f t="shared" si="377"/>
        <v>0</v>
      </c>
      <c r="P3434" s="411" t="str">
        <f t="shared" si="373"/>
        <v/>
      </c>
      <c r="Q3434" s="412" t="str">
        <f t="shared" si="374"/>
        <v/>
      </c>
      <c r="Z3434" s="364"/>
    </row>
    <row r="3435" spans="2:26">
      <c r="B3435" s="406">
        <v>3430</v>
      </c>
      <c r="C3435" s="364"/>
      <c r="D3435" s="364" t="str">
        <f t="shared" si="379"/>
        <v xml:space="preserve">#3430 : </v>
      </c>
      <c r="E3435" s="365"/>
      <c r="F3435" s="365"/>
      <c r="G3435" s="365"/>
      <c r="H3435" s="365"/>
      <c r="I3435" s="365"/>
      <c r="J3435" s="365"/>
      <c r="K3435" s="417"/>
      <c r="L3435" s="407">
        <f t="shared" si="378"/>
        <v>0</v>
      </c>
      <c r="M3435" s="407">
        <f t="shared" si="375"/>
        <v>0</v>
      </c>
      <c r="N3435" s="407">
        <f t="shared" si="376"/>
        <v>0</v>
      </c>
      <c r="O3435" s="407">
        <f t="shared" si="377"/>
        <v>0</v>
      </c>
      <c r="P3435" s="411" t="str">
        <f t="shared" si="373"/>
        <v/>
      </c>
      <c r="Q3435" s="412" t="str">
        <f t="shared" si="374"/>
        <v/>
      </c>
      <c r="Z3435" s="364"/>
    </row>
    <row r="3436" spans="2:26">
      <c r="B3436" s="406">
        <v>3431</v>
      </c>
      <c r="C3436" s="364"/>
      <c r="D3436" s="364" t="str">
        <f t="shared" si="379"/>
        <v xml:space="preserve">#3431 : </v>
      </c>
      <c r="E3436" s="365"/>
      <c r="F3436" s="365"/>
      <c r="G3436" s="365"/>
      <c r="H3436" s="365"/>
      <c r="I3436" s="365"/>
      <c r="J3436" s="365"/>
      <c r="K3436" s="417"/>
      <c r="L3436" s="407">
        <f t="shared" si="378"/>
        <v>0</v>
      </c>
      <c r="M3436" s="407">
        <f t="shared" si="375"/>
        <v>0</v>
      </c>
      <c r="N3436" s="407">
        <f t="shared" si="376"/>
        <v>0</v>
      </c>
      <c r="O3436" s="407">
        <f t="shared" si="377"/>
        <v>0</v>
      </c>
      <c r="P3436" s="411" t="str">
        <f t="shared" si="373"/>
        <v/>
      </c>
      <c r="Q3436" s="412" t="str">
        <f t="shared" si="374"/>
        <v/>
      </c>
      <c r="Z3436" s="364"/>
    </row>
    <row r="3437" spans="2:26">
      <c r="B3437" s="406">
        <v>3432</v>
      </c>
      <c r="C3437" s="364"/>
      <c r="D3437" s="364" t="str">
        <f t="shared" si="379"/>
        <v xml:space="preserve">#3432 : </v>
      </c>
      <c r="E3437" s="365"/>
      <c r="F3437" s="365"/>
      <c r="G3437" s="365"/>
      <c r="H3437" s="365"/>
      <c r="I3437" s="365"/>
      <c r="J3437" s="365"/>
      <c r="K3437" s="417"/>
      <c r="L3437" s="407">
        <f t="shared" si="378"/>
        <v>0</v>
      </c>
      <c r="M3437" s="407">
        <f t="shared" si="375"/>
        <v>0</v>
      </c>
      <c r="N3437" s="407">
        <f t="shared" si="376"/>
        <v>0</v>
      </c>
      <c r="O3437" s="407">
        <f t="shared" si="377"/>
        <v>0</v>
      </c>
      <c r="P3437" s="411" t="str">
        <f t="shared" si="373"/>
        <v/>
      </c>
      <c r="Q3437" s="412" t="str">
        <f t="shared" si="374"/>
        <v/>
      </c>
      <c r="Z3437" s="364"/>
    </row>
    <row r="3438" spans="2:26">
      <c r="B3438" s="406">
        <v>3433</v>
      </c>
      <c r="C3438" s="364"/>
      <c r="D3438" s="364" t="str">
        <f t="shared" si="379"/>
        <v xml:space="preserve">#3433 : </v>
      </c>
      <c r="E3438" s="365"/>
      <c r="F3438" s="365"/>
      <c r="G3438" s="365"/>
      <c r="H3438" s="365"/>
      <c r="I3438" s="365"/>
      <c r="J3438" s="365"/>
      <c r="K3438" s="417"/>
      <c r="L3438" s="407">
        <f t="shared" si="378"/>
        <v>0</v>
      </c>
      <c r="M3438" s="407">
        <f t="shared" si="375"/>
        <v>0</v>
      </c>
      <c r="N3438" s="407">
        <f t="shared" si="376"/>
        <v>0</v>
      </c>
      <c r="O3438" s="407">
        <f t="shared" si="377"/>
        <v>0</v>
      </c>
      <c r="P3438" s="411" t="str">
        <f t="shared" si="373"/>
        <v/>
      </c>
      <c r="Q3438" s="412" t="str">
        <f t="shared" si="374"/>
        <v/>
      </c>
      <c r="Z3438" s="364"/>
    </row>
    <row r="3439" spans="2:26">
      <c r="B3439" s="406">
        <v>3434</v>
      </c>
      <c r="C3439" s="364"/>
      <c r="D3439" s="364" t="str">
        <f t="shared" si="379"/>
        <v xml:space="preserve">#3434 : </v>
      </c>
      <c r="E3439" s="365"/>
      <c r="F3439" s="365"/>
      <c r="G3439" s="365"/>
      <c r="H3439" s="365"/>
      <c r="I3439" s="365"/>
      <c r="J3439" s="365"/>
      <c r="K3439" s="417"/>
      <c r="L3439" s="407">
        <f t="shared" si="378"/>
        <v>0</v>
      </c>
      <c r="M3439" s="407">
        <f t="shared" si="375"/>
        <v>0</v>
      </c>
      <c r="N3439" s="407">
        <f t="shared" si="376"/>
        <v>0</v>
      </c>
      <c r="O3439" s="407">
        <f t="shared" si="377"/>
        <v>0</v>
      </c>
      <c r="P3439" s="411" t="str">
        <f t="shared" si="373"/>
        <v/>
      </c>
      <c r="Q3439" s="412" t="str">
        <f t="shared" si="374"/>
        <v/>
      </c>
      <c r="Z3439" s="364"/>
    </row>
    <row r="3440" spans="2:26">
      <c r="B3440" s="406">
        <v>3435</v>
      </c>
      <c r="C3440" s="364"/>
      <c r="D3440" s="364" t="str">
        <f t="shared" si="379"/>
        <v xml:space="preserve">#3435 : </v>
      </c>
      <c r="E3440" s="365"/>
      <c r="F3440" s="365"/>
      <c r="G3440" s="365"/>
      <c r="H3440" s="365"/>
      <c r="I3440" s="365"/>
      <c r="J3440" s="365"/>
      <c r="K3440" s="417"/>
      <c r="L3440" s="407">
        <f t="shared" si="378"/>
        <v>0</v>
      </c>
      <c r="M3440" s="407">
        <f t="shared" si="375"/>
        <v>0</v>
      </c>
      <c r="N3440" s="407">
        <f t="shared" si="376"/>
        <v>0</v>
      </c>
      <c r="O3440" s="407">
        <f t="shared" si="377"/>
        <v>0</v>
      </c>
      <c r="P3440" s="411" t="str">
        <f t="shared" si="373"/>
        <v/>
      </c>
      <c r="Q3440" s="412" t="str">
        <f t="shared" si="374"/>
        <v/>
      </c>
      <c r="Z3440" s="364"/>
    </row>
    <row r="3441" spans="2:26">
      <c r="B3441" s="406">
        <v>3436</v>
      </c>
      <c r="C3441" s="364"/>
      <c r="D3441" s="364" t="str">
        <f t="shared" si="379"/>
        <v xml:space="preserve">#3436 : </v>
      </c>
      <c r="E3441" s="365"/>
      <c r="F3441" s="365"/>
      <c r="G3441" s="365"/>
      <c r="H3441" s="365"/>
      <c r="I3441" s="365"/>
      <c r="J3441" s="365"/>
      <c r="K3441" s="417"/>
      <c r="L3441" s="407">
        <f t="shared" si="378"/>
        <v>0</v>
      </c>
      <c r="M3441" s="407">
        <f t="shared" si="375"/>
        <v>0</v>
      </c>
      <c r="N3441" s="407">
        <f t="shared" si="376"/>
        <v>0</v>
      </c>
      <c r="O3441" s="407">
        <f t="shared" si="377"/>
        <v>0</v>
      </c>
      <c r="P3441" s="411" t="str">
        <f t="shared" si="373"/>
        <v/>
      </c>
      <c r="Q3441" s="412" t="str">
        <f t="shared" si="374"/>
        <v/>
      </c>
      <c r="Z3441" s="364"/>
    </row>
    <row r="3442" spans="2:26">
      <c r="B3442" s="406">
        <v>3437</v>
      </c>
      <c r="C3442" s="364"/>
      <c r="D3442" s="364" t="str">
        <f t="shared" si="379"/>
        <v xml:space="preserve">#3437 : </v>
      </c>
      <c r="E3442" s="365"/>
      <c r="F3442" s="365"/>
      <c r="G3442" s="365"/>
      <c r="H3442" s="365"/>
      <c r="I3442" s="365"/>
      <c r="J3442" s="365"/>
      <c r="K3442" s="417"/>
      <c r="L3442" s="407">
        <f t="shared" si="378"/>
        <v>0</v>
      </c>
      <c r="M3442" s="407">
        <f t="shared" si="375"/>
        <v>0</v>
      </c>
      <c r="N3442" s="407">
        <f t="shared" si="376"/>
        <v>0</v>
      </c>
      <c r="O3442" s="407">
        <f t="shared" si="377"/>
        <v>0</v>
      </c>
      <c r="P3442" s="411" t="str">
        <f t="shared" si="373"/>
        <v/>
      </c>
      <c r="Q3442" s="412" t="str">
        <f t="shared" si="374"/>
        <v/>
      </c>
      <c r="Z3442" s="364"/>
    </row>
    <row r="3443" spans="2:26">
      <c r="B3443" s="406">
        <v>3438</v>
      </c>
      <c r="C3443" s="364"/>
      <c r="D3443" s="364" t="str">
        <f t="shared" si="379"/>
        <v xml:space="preserve">#3438 : </v>
      </c>
      <c r="E3443" s="365"/>
      <c r="F3443" s="365"/>
      <c r="G3443" s="365"/>
      <c r="H3443" s="365"/>
      <c r="I3443" s="365"/>
      <c r="J3443" s="365"/>
      <c r="K3443" s="417"/>
      <c r="L3443" s="407">
        <f t="shared" si="378"/>
        <v>0</v>
      </c>
      <c r="M3443" s="407">
        <f t="shared" si="375"/>
        <v>0</v>
      </c>
      <c r="N3443" s="407">
        <f t="shared" si="376"/>
        <v>0</v>
      </c>
      <c r="O3443" s="407">
        <f t="shared" si="377"/>
        <v>0</v>
      </c>
      <c r="P3443" s="411" t="str">
        <f t="shared" si="373"/>
        <v/>
      </c>
      <c r="Q3443" s="412" t="str">
        <f t="shared" si="374"/>
        <v/>
      </c>
      <c r="Z3443" s="364"/>
    </row>
    <row r="3444" spans="2:26">
      <c r="B3444" s="406">
        <v>3439</v>
      </c>
      <c r="C3444" s="364"/>
      <c r="D3444" s="364" t="str">
        <f t="shared" si="379"/>
        <v xml:space="preserve">#3439 : </v>
      </c>
      <c r="E3444" s="365"/>
      <c r="F3444" s="365"/>
      <c r="G3444" s="365"/>
      <c r="H3444" s="365"/>
      <c r="I3444" s="365"/>
      <c r="J3444" s="365"/>
      <c r="K3444" s="417"/>
      <c r="L3444" s="407">
        <f t="shared" si="378"/>
        <v>0</v>
      </c>
      <c r="M3444" s="407">
        <f t="shared" si="375"/>
        <v>0</v>
      </c>
      <c r="N3444" s="407">
        <f t="shared" si="376"/>
        <v>0</v>
      </c>
      <c r="O3444" s="407">
        <f t="shared" si="377"/>
        <v>0</v>
      </c>
      <c r="P3444" s="411" t="str">
        <f t="shared" si="373"/>
        <v/>
      </c>
      <c r="Q3444" s="412" t="str">
        <f t="shared" si="374"/>
        <v/>
      </c>
      <c r="Z3444" s="364"/>
    </row>
    <row r="3445" spans="2:26">
      <c r="B3445" s="406">
        <v>3440</v>
      </c>
      <c r="C3445" s="364"/>
      <c r="D3445" s="364" t="str">
        <f t="shared" si="379"/>
        <v xml:space="preserve">#3440 : </v>
      </c>
      <c r="E3445" s="365"/>
      <c r="F3445" s="365"/>
      <c r="G3445" s="365"/>
      <c r="H3445" s="365"/>
      <c r="I3445" s="365"/>
      <c r="J3445" s="365"/>
      <c r="K3445" s="417"/>
      <c r="L3445" s="407">
        <f t="shared" si="378"/>
        <v>0</v>
      </c>
      <c r="M3445" s="407">
        <f t="shared" si="375"/>
        <v>0</v>
      </c>
      <c r="N3445" s="407">
        <f t="shared" si="376"/>
        <v>0</v>
      </c>
      <c r="O3445" s="407">
        <f t="shared" si="377"/>
        <v>0</v>
      </c>
      <c r="P3445" s="411" t="str">
        <f t="shared" si="373"/>
        <v/>
      </c>
      <c r="Q3445" s="412" t="str">
        <f t="shared" si="374"/>
        <v/>
      </c>
      <c r="Z3445" s="364"/>
    </row>
    <row r="3446" spans="2:26">
      <c r="B3446" s="406">
        <v>3441</v>
      </c>
      <c r="C3446" s="364"/>
      <c r="D3446" s="364" t="str">
        <f t="shared" si="379"/>
        <v xml:space="preserve">#3441 : </v>
      </c>
      <c r="E3446" s="365"/>
      <c r="F3446" s="365"/>
      <c r="G3446" s="365"/>
      <c r="H3446" s="365"/>
      <c r="I3446" s="365"/>
      <c r="J3446" s="365"/>
      <c r="K3446" s="417"/>
      <c r="L3446" s="407">
        <f t="shared" si="378"/>
        <v>0</v>
      </c>
      <c r="M3446" s="407">
        <f t="shared" si="375"/>
        <v>0</v>
      </c>
      <c r="N3446" s="407">
        <f t="shared" si="376"/>
        <v>0</v>
      </c>
      <c r="O3446" s="407">
        <f t="shared" si="377"/>
        <v>0</v>
      </c>
      <c r="P3446" s="411" t="str">
        <f t="shared" si="373"/>
        <v/>
      </c>
      <c r="Q3446" s="412" t="str">
        <f t="shared" si="374"/>
        <v/>
      </c>
      <c r="Z3446" s="364"/>
    </row>
    <row r="3447" spans="2:26">
      <c r="B3447" s="406">
        <v>3442</v>
      </c>
      <c r="C3447" s="364"/>
      <c r="D3447" s="364" t="str">
        <f t="shared" si="379"/>
        <v xml:space="preserve">#3442 : </v>
      </c>
      <c r="E3447" s="365"/>
      <c r="F3447" s="365"/>
      <c r="G3447" s="365"/>
      <c r="H3447" s="365"/>
      <c r="I3447" s="365"/>
      <c r="J3447" s="365"/>
      <c r="K3447" s="417"/>
      <c r="L3447" s="407">
        <f t="shared" si="378"/>
        <v>0</v>
      </c>
      <c r="M3447" s="407">
        <f t="shared" si="375"/>
        <v>0</v>
      </c>
      <c r="N3447" s="407">
        <f t="shared" si="376"/>
        <v>0</v>
      </c>
      <c r="O3447" s="407">
        <f t="shared" si="377"/>
        <v>0</v>
      </c>
      <c r="P3447" s="411" t="str">
        <f t="shared" si="373"/>
        <v/>
      </c>
      <c r="Q3447" s="412" t="str">
        <f t="shared" si="374"/>
        <v/>
      </c>
      <c r="Z3447" s="364"/>
    </row>
    <row r="3448" spans="2:26">
      <c r="B3448" s="406">
        <v>3443</v>
      </c>
      <c r="C3448" s="364"/>
      <c r="D3448" s="364" t="str">
        <f t="shared" si="379"/>
        <v xml:space="preserve">#3443 : </v>
      </c>
      <c r="E3448" s="365"/>
      <c r="F3448" s="365"/>
      <c r="G3448" s="365"/>
      <c r="H3448" s="365"/>
      <c r="I3448" s="365"/>
      <c r="J3448" s="365"/>
      <c r="K3448" s="417"/>
      <c r="L3448" s="407">
        <f t="shared" si="378"/>
        <v>0</v>
      </c>
      <c r="M3448" s="407">
        <f t="shared" si="375"/>
        <v>0</v>
      </c>
      <c r="N3448" s="407">
        <f t="shared" si="376"/>
        <v>0</v>
      </c>
      <c r="O3448" s="407">
        <f t="shared" si="377"/>
        <v>0</v>
      </c>
      <c r="P3448" s="411" t="str">
        <f t="shared" si="373"/>
        <v/>
      </c>
      <c r="Q3448" s="412" t="str">
        <f t="shared" si="374"/>
        <v/>
      </c>
      <c r="Z3448" s="364"/>
    </row>
    <row r="3449" spans="2:26">
      <c r="B3449" s="406">
        <v>3444</v>
      </c>
      <c r="C3449" s="364"/>
      <c r="D3449" s="364" t="str">
        <f t="shared" si="379"/>
        <v xml:space="preserve">#3444 : </v>
      </c>
      <c r="E3449" s="365"/>
      <c r="F3449" s="365"/>
      <c r="G3449" s="365"/>
      <c r="H3449" s="365"/>
      <c r="I3449" s="365"/>
      <c r="J3449" s="365"/>
      <c r="K3449" s="417"/>
      <c r="L3449" s="407">
        <f t="shared" si="378"/>
        <v>0</v>
      </c>
      <c r="M3449" s="407">
        <f t="shared" si="375"/>
        <v>0</v>
      </c>
      <c r="N3449" s="407">
        <f t="shared" si="376"/>
        <v>0</v>
      </c>
      <c r="O3449" s="407">
        <f t="shared" si="377"/>
        <v>0</v>
      </c>
      <c r="P3449" s="411" t="str">
        <f t="shared" si="373"/>
        <v/>
      </c>
      <c r="Q3449" s="412" t="str">
        <f t="shared" si="374"/>
        <v/>
      </c>
      <c r="Z3449" s="364"/>
    </row>
    <row r="3450" spans="2:26">
      <c r="B3450" s="406">
        <v>3445</v>
      </c>
      <c r="C3450" s="364"/>
      <c r="D3450" s="364" t="str">
        <f t="shared" si="379"/>
        <v xml:space="preserve">#3445 : </v>
      </c>
      <c r="E3450" s="365"/>
      <c r="F3450" s="365"/>
      <c r="G3450" s="365"/>
      <c r="H3450" s="365"/>
      <c r="I3450" s="365"/>
      <c r="J3450" s="365"/>
      <c r="K3450" s="417"/>
      <c r="L3450" s="407">
        <f t="shared" si="378"/>
        <v>0</v>
      </c>
      <c r="M3450" s="407">
        <f t="shared" si="375"/>
        <v>0</v>
      </c>
      <c r="N3450" s="407">
        <f t="shared" si="376"/>
        <v>0</v>
      </c>
      <c r="O3450" s="407">
        <f t="shared" si="377"/>
        <v>0</v>
      </c>
      <c r="P3450" s="411" t="str">
        <f t="shared" si="373"/>
        <v/>
      </c>
      <c r="Q3450" s="412" t="str">
        <f t="shared" si="374"/>
        <v/>
      </c>
      <c r="Z3450" s="364"/>
    </row>
    <row r="3451" spans="2:26">
      <c r="B3451" s="406">
        <v>3446</v>
      </c>
      <c r="C3451" s="364"/>
      <c r="D3451" s="364" t="str">
        <f t="shared" si="379"/>
        <v xml:space="preserve">#3446 : </v>
      </c>
      <c r="E3451" s="365"/>
      <c r="F3451" s="365"/>
      <c r="G3451" s="365"/>
      <c r="H3451" s="365"/>
      <c r="I3451" s="365"/>
      <c r="J3451" s="365"/>
      <c r="K3451" s="417"/>
      <c r="L3451" s="407">
        <f t="shared" si="378"/>
        <v>0</v>
      </c>
      <c r="M3451" s="407">
        <f t="shared" si="375"/>
        <v>0</v>
      </c>
      <c r="N3451" s="407">
        <f t="shared" si="376"/>
        <v>0</v>
      </c>
      <c r="O3451" s="407">
        <f t="shared" si="377"/>
        <v>0</v>
      </c>
      <c r="P3451" s="411" t="str">
        <f t="shared" si="373"/>
        <v/>
      </c>
      <c r="Q3451" s="412" t="str">
        <f t="shared" si="374"/>
        <v/>
      </c>
      <c r="Z3451" s="364"/>
    </row>
    <row r="3452" spans="2:26">
      <c r="B3452" s="406">
        <v>3447</v>
      </c>
      <c r="C3452" s="364"/>
      <c r="D3452" s="364" t="str">
        <f t="shared" si="379"/>
        <v xml:space="preserve">#3447 : </v>
      </c>
      <c r="E3452" s="365"/>
      <c r="F3452" s="365"/>
      <c r="G3452" s="365"/>
      <c r="H3452" s="365"/>
      <c r="I3452" s="365"/>
      <c r="J3452" s="365"/>
      <c r="K3452" s="417"/>
      <c r="L3452" s="407">
        <f t="shared" si="378"/>
        <v>0</v>
      </c>
      <c r="M3452" s="407">
        <f t="shared" si="375"/>
        <v>0</v>
      </c>
      <c r="N3452" s="407">
        <f t="shared" si="376"/>
        <v>0</v>
      </c>
      <c r="O3452" s="407">
        <f t="shared" si="377"/>
        <v>0</v>
      </c>
      <c r="P3452" s="411" t="str">
        <f t="shared" si="373"/>
        <v/>
      </c>
      <c r="Q3452" s="412" t="str">
        <f t="shared" si="374"/>
        <v/>
      </c>
      <c r="Z3452" s="364"/>
    </row>
    <row r="3453" spans="2:26">
      <c r="B3453" s="406">
        <v>3448</v>
      </c>
      <c r="C3453" s="364"/>
      <c r="D3453" s="364" t="str">
        <f t="shared" si="379"/>
        <v xml:space="preserve">#3448 : </v>
      </c>
      <c r="E3453" s="365"/>
      <c r="F3453" s="365"/>
      <c r="G3453" s="365"/>
      <c r="H3453" s="365"/>
      <c r="I3453" s="365"/>
      <c r="J3453" s="365"/>
      <c r="K3453" s="417"/>
      <c r="L3453" s="407">
        <f t="shared" si="378"/>
        <v>0</v>
      </c>
      <c r="M3453" s="407">
        <f t="shared" si="375"/>
        <v>0</v>
      </c>
      <c r="N3453" s="407">
        <f t="shared" si="376"/>
        <v>0</v>
      </c>
      <c r="O3453" s="407">
        <f t="shared" si="377"/>
        <v>0</v>
      </c>
      <c r="P3453" s="411" t="str">
        <f t="shared" si="373"/>
        <v/>
      </c>
      <c r="Q3453" s="412" t="str">
        <f t="shared" si="374"/>
        <v/>
      </c>
      <c r="Z3453" s="364"/>
    </row>
    <row r="3454" spans="2:26">
      <c r="B3454" s="406">
        <v>3449</v>
      </c>
      <c r="C3454" s="364"/>
      <c r="D3454" s="364" t="str">
        <f t="shared" si="379"/>
        <v xml:space="preserve">#3449 : </v>
      </c>
      <c r="E3454" s="365"/>
      <c r="F3454" s="365"/>
      <c r="G3454" s="365"/>
      <c r="H3454" s="365"/>
      <c r="I3454" s="365"/>
      <c r="J3454" s="365"/>
      <c r="K3454" s="417"/>
      <c r="L3454" s="407">
        <f t="shared" si="378"/>
        <v>0</v>
      </c>
      <c r="M3454" s="407">
        <f t="shared" si="375"/>
        <v>0</v>
      </c>
      <c r="N3454" s="407">
        <f t="shared" si="376"/>
        <v>0</v>
      </c>
      <c r="O3454" s="407">
        <f t="shared" si="377"/>
        <v>0</v>
      </c>
      <c r="P3454" s="411" t="str">
        <f t="shared" si="373"/>
        <v/>
      </c>
      <c r="Q3454" s="412" t="str">
        <f t="shared" si="374"/>
        <v/>
      </c>
      <c r="Z3454" s="364"/>
    </row>
    <row r="3455" spans="2:26">
      <c r="B3455" s="406">
        <v>3450</v>
      </c>
      <c r="C3455" s="364"/>
      <c r="D3455" s="364" t="str">
        <f t="shared" si="379"/>
        <v xml:space="preserve">#3450 : </v>
      </c>
      <c r="E3455" s="365"/>
      <c r="F3455" s="365"/>
      <c r="G3455" s="365"/>
      <c r="H3455" s="365"/>
      <c r="I3455" s="365"/>
      <c r="J3455" s="365"/>
      <c r="K3455" s="417"/>
      <c r="L3455" s="407">
        <f t="shared" si="378"/>
        <v>0</v>
      </c>
      <c r="M3455" s="407">
        <f t="shared" si="375"/>
        <v>0</v>
      </c>
      <c r="N3455" s="407">
        <f t="shared" si="376"/>
        <v>0</v>
      </c>
      <c r="O3455" s="407">
        <f t="shared" si="377"/>
        <v>0</v>
      </c>
      <c r="P3455" s="411" t="str">
        <f t="shared" si="373"/>
        <v/>
      </c>
      <c r="Q3455" s="412" t="str">
        <f t="shared" si="374"/>
        <v/>
      </c>
      <c r="Z3455" s="364"/>
    </row>
    <row r="3456" spans="2:26">
      <c r="B3456" s="406">
        <v>3451</v>
      </c>
      <c r="C3456" s="364"/>
      <c r="D3456" s="364" t="str">
        <f t="shared" si="379"/>
        <v xml:space="preserve">#3451 : </v>
      </c>
      <c r="E3456" s="365"/>
      <c r="F3456" s="365"/>
      <c r="G3456" s="365"/>
      <c r="H3456" s="365"/>
      <c r="I3456" s="365"/>
      <c r="J3456" s="365"/>
      <c r="K3456" s="417"/>
      <c r="L3456" s="407">
        <f t="shared" si="378"/>
        <v>0</v>
      </c>
      <c r="M3456" s="407">
        <f t="shared" si="375"/>
        <v>0</v>
      </c>
      <c r="N3456" s="407">
        <f t="shared" si="376"/>
        <v>0</v>
      </c>
      <c r="O3456" s="407">
        <f t="shared" si="377"/>
        <v>0</v>
      </c>
      <c r="P3456" s="411" t="str">
        <f t="shared" si="373"/>
        <v/>
      </c>
      <c r="Q3456" s="412" t="str">
        <f t="shared" si="374"/>
        <v/>
      </c>
      <c r="Z3456" s="364"/>
    </row>
    <row r="3457" spans="2:26">
      <c r="B3457" s="406">
        <v>3452</v>
      </c>
      <c r="C3457" s="364"/>
      <c r="D3457" s="364" t="str">
        <f t="shared" si="379"/>
        <v xml:space="preserve">#3452 : </v>
      </c>
      <c r="E3457" s="365"/>
      <c r="F3457" s="365"/>
      <c r="G3457" s="365"/>
      <c r="H3457" s="365"/>
      <c r="I3457" s="365"/>
      <c r="J3457" s="365"/>
      <c r="K3457" s="417"/>
      <c r="L3457" s="407">
        <f t="shared" si="378"/>
        <v>0</v>
      </c>
      <c r="M3457" s="407">
        <f t="shared" si="375"/>
        <v>0</v>
      </c>
      <c r="N3457" s="407">
        <f t="shared" si="376"/>
        <v>0</v>
      </c>
      <c r="O3457" s="407">
        <f t="shared" si="377"/>
        <v>0</v>
      </c>
      <c r="P3457" s="411" t="str">
        <f t="shared" si="373"/>
        <v/>
      </c>
      <c r="Q3457" s="412" t="str">
        <f t="shared" si="374"/>
        <v/>
      </c>
      <c r="Z3457" s="364"/>
    </row>
    <row r="3458" spans="2:26">
      <c r="B3458" s="406">
        <v>3453</v>
      </c>
      <c r="C3458" s="364"/>
      <c r="D3458" s="364" t="str">
        <f t="shared" si="379"/>
        <v xml:space="preserve">#3453 : </v>
      </c>
      <c r="E3458" s="365"/>
      <c r="F3458" s="365"/>
      <c r="G3458" s="365"/>
      <c r="H3458" s="365"/>
      <c r="I3458" s="365"/>
      <c r="J3458" s="365"/>
      <c r="K3458" s="417"/>
      <c r="L3458" s="407">
        <f t="shared" si="378"/>
        <v>0</v>
      </c>
      <c r="M3458" s="407">
        <f t="shared" si="375"/>
        <v>0</v>
      </c>
      <c r="N3458" s="407">
        <f t="shared" si="376"/>
        <v>0</v>
      </c>
      <c r="O3458" s="407">
        <f t="shared" si="377"/>
        <v>0</v>
      </c>
      <c r="P3458" s="411" t="str">
        <f t="shared" si="373"/>
        <v/>
      </c>
      <c r="Q3458" s="412" t="str">
        <f t="shared" si="374"/>
        <v/>
      </c>
      <c r="Z3458" s="364"/>
    </row>
    <row r="3459" spans="2:26">
      <c r="B3459" s="406">
        <v>3454</v>
      </c>
      <c r="C3459" s="364"/>
      <c r="D3459" s="364" t="str">
        <f t="shared" si="379"/>
        <v xml:space="preserve">#3454 : </v>
      </c>
      <c r="E3459" s="365"/>
      <c r="F3459" s="365"/>
      <c r="G3459" s="365"/>
      <c r="H3459" s="365"/>
      <c r="I3459" s="365"/>
      <c r="J3459" s="365"/>
      <c r="K3459" s="417"/>
      <c r="L3459" s="407">
        <f t="shared" si="378"/>
        <v>0</v>
      </c>
      <c r="M3459" s="407">
        <f t="shared" si="375"/>
        <v>0</v>
      </c>
      <c r="N3459" s="407">
        <f t="shared" si="376"/>
        <v>0</v>
      </c>
      <c r="O3459" s="407">
        <f t="shared" si="377"/>
        <v>0</v>
      </c>
      <c r="P3459" s="411" t="str">
        <f t="shared" si="373"/>
        <v/>
      </c>
      <c r="Q3459" s="412" t="str">
        <f t="shared" si="374"/>
        <v/>
      </c>
      <c r="Z3459" s="364"/>
    </row>
    <row r="3460" spans="2:26">
      <c r="B3460" s="406">
        <v>3455</v>
      </c>
      <c r="C3460" s="364"/>
      <c r="D3460" s="364" t="str">
        <f t="shared" si="379"/>
        <v xml:space="preserve">#3455 : </v>
      </c>
      <c r="E3460" s="365"/>
      <c r="F3460" s="365"/>
      <c r="G3460" s="365"/>
      <c r="H3460" s="365"/>
      <c r="I3460" s="365"/>
      <c r="J3460" s="365"/>
      <c r="K3460" s="417"/>
      <c r="L3460" s="407">
        <f t="shared" si="378"/>
        <v>0</v>
      </c>
      <c r="M3460" s="407">
        <f t="shared" si="375"/>
        <v>0</v>
      </c>
      <c r="N3460" s="407">
        <f t="shared" si="376"/>
        <v>0</v>
      </c>
      <c r="O3460" s="407">
        <f t="shared" si="377"/>
        <v>0</v>
      </c>
      <c r="P3460" s="411" t="str">
        <f t="shared" si="373"/>
        <v/>
      </c>
      <c r="Q3460" s="412" t="str">
        <f t="shared" si="374"/>
        <v/>
      </c>
      <c r="Z3460" s="364"/>
    </row>
    <row r="3461" spans="2:26">
      <c r="B3461" s="406">
        <v>3456</v>
      </c>
      <c r="C3461" s="364"/>
      <c r="D3461" s="364" t="str">
        <f t="shared" si="379"/>
        <v xml:space="preserve">#3456 : </v>
      </c>
      <c r="E3461" s="365"/>
      <c r="F3461" s="365"/>
      <c r="G3461" s="365"/>
      <c r="H3461" s="365"/>
      <c r="I3461" s="365"/>
      <c r="J3461" s="365"/>
      <c r="K3461" s="417"/>
      <c r="L3461" s="407">
        <f t="shared" si="378"/>
        <v>0</v>
      </c>
      <c r="M3461" s="407">
        <f t="shared" si="375"/>
        <v>0</v>
      </c>
      <c r="N3461" s="407">
        <f t="shared" si="376"/>
        <v>0</v>
      </c>
      <c r="O3461" s="407">
        <f t="shared" si="377"/>
        <v>0</v>
      </c>
      <c r="P3461" s="411" t="str">
        <f t="shared" si="373"/>
        <v/>
      </c>
      <c r="Q3461" s="412" t="str">
        <f t="shared" si="374"/>
        <v/>
      </c>
      <c r="Z3461" s="364"/>
    </row>
    <row r="3462" spans="2:26">
      <c r="B3462" s="406">
        <v>3457</v>
      </c>
      <c r="C3462" s="364"/>
      <c r="D3462" s="364" t="str">
        <f t="shared" si="379"/>
        <v xml:space="preserve">#3457 : </v>
      </c>
      <c r="E3462" s="365"/>
      <c r="F3462" s="365"/>
      <c r="G3462" s="365"/>
      <c r="H3462" s="365"/>
      <c r="I3462" s="365"/>
      <c r="J3462" s="365"/>
      <c r="K3462" s="417"/>
      <c r="L3462" s="407">
        <f t="shared" si="378"/>
        <v>0</v>
      </c>
      <c r="M3462" s="407">
        <f t="shared" si="375"/>
        <v>0</v>
      </c>
      <c r="N3462" s="407">
        <f t="shared" si="376"/>
        <v>0</v>
      </c>
      <c r="O3462" s="407">
        <f t="shared" si="377"/>
        <v>0</v>
      </c>
      <c r="P3462" s="411" t="str">
        <f t="shared" ref="P3462:P3525" si="380">IF(M3462&gt;N3462,"Match funding needs to be min 50%","")</f>
        <v/>
      </c>
      <c r="Q3462" s="412" t="str">
        <f t="shared" ref="Q3462:Q3525" si="381" xml:space="preserve">
IF(AND(E3462="Privately Rented Home",K3462&gt;=$L$3/0.7,L3462=$L$3),"",
IF(AND(E3462="Privately Rented Home",K3462&lt;$L$3/0.7,L3462=K3462*70%),"",
IF(AND(E3462="Privately Owned Home",K3462=L3462),"",
IF(AND(E3462="Social Home",K3462=(M3462+N3462)),"",
IF(AND(E3462="",K3462=0),"",
"Private Landlord contribution needs to be greater")))))</f>
        <v/>
      </c>
      <c r="Z3462" s="364"/>
    </row>
    <row r="3463" spans="2:26">
      <c r="B3463" s="406">
        <v>3458</v>
      </c>
      <c r="C3463" s="364"/>
      <c r="D3463" s="364" t="str">
        <f t="shared" si="379"/>
        <v xml:space="preserve">#3458 : </v>
      </c>
      <c r="E3463" s="365"/>
      <c r="F3463" s="365"/>
      <c r="G3463" s="365"/>
      <c r="H3463" s="365"/>
      <c r="I3463" s="365"/>
      <c r="J3463" s="365"/>
      <c r="K3463" s="417"/>
      <c r="L3463" s="407">
        <f t="shared" si="378"/>
        <v>0</v>
      </c>
      <c r="M3463" s="407">
        <f t="shared" ref="M3463:M3526" si="382">VALUE(
IF(AND(E3463="Social Home",K3463&gt;=$M$3/0.5),$M$3,
IF(AND(E3463="Social Home",K3463&lt;$M$3/0.5),K3463*50%,
"0")))</f>
        <v>0</v>
      </c>
      <c r="N3463" s="407">
        <f t="shared" ref="N3463:N3526" si="383">VALUE(IF(E3463="Social Home",K3463-M3463,0))</f>
        <v>0</v>
      </c>
      <c r="O3463" s="407">
        <f t="shared" ref="O3463:O3526" si="384">VALUE(IF(E3463="Privately Rented Home",K3463-L3463,0))</f>
        <v>0</v>
      </c>
      <c r="P3463" s="411" t="str">
        <f t="shared" si="380"/>
        <v/>
      </c>
      <c r="Q3463" s="412" t="str">
        <f t="shared" si="381"/>
        <v/>
      </c>
      <c r="Z3463" s="364"/>
    </row>
    <row r="3464" spans="2:26">
      <c r="B3464" s="406">
        <v>3459</v>
      </c>
      <c r="C3464" s="364"/>
      <c r="D3464" s="364" t="str">
        <f t="shared" si="379"/>
        <v xml:space="preserve">#3459 : </v>
      </c>
      <c r="E3464" s="365"/>
      <c r="F3464" s="365"/>
      <c r="G3464" s="365"/>
      <c r="H3464" s="365"/>
      <c r="I3464" s="365"/>
      <c r="J3464" s="365"/>
      <c r="K3464" s="417"/>
      <c r="L3464" s="407">
        <f t="shared" si="378"/>
        <v>0</v>
      </c>
      <c r="M3464" s="407">
        <f t="shared" si="382"/>
        <v>0</v>
      </c>
      <c r="N3464" s="407">
        <f t="shared" si="383"/>
        <v>0</v>
      </c>
      <c r="O3464" s="407">
        <f t="shared" si="384"/>
        <v>0</v>
      </c>
      <c r="P3464" s="411" t="str">
        <f t="shared" si="380"/>
        <v/>
      </c>
      <c r="Q3464" s="412" t="str">
        <f t="shared" si="381"/>
        <v/>
      </c>
      <c r="Z3464" s="364"/>
    </row>
    <row r="3465" spans="2:26">
      <c r="B3465" s="406">
        <v>3460</v>
      </c>
      <c r="C3465" s="364"/>
      <c r="D3465" s="364" t="str">
        <f t="shared" si="379"/>
        <v xml:space="preserve">#3460 : </v>
      </c>
      <c r="E3465" s="365"/>
      <c r="F3465" s="365"/>
      <c r="G3465" s="365"/>
      <c r="H3465" s="365"/>
      <c r="I3465" s="365"/>
      <c r="J3465" s="365"/>
      <c r="K3465" s="417"/>
      <c r="L3465" s="407">
        <f t="shared" ref="L3465:L3528" si="385">VALUE(
IF(AND(E3465="Privately Rented Home",K3465&gt;=$L$3/0.7),$L$3,
IF(AND(E3465="Privately Rented Home",K3465&lt;$L$3/0.7),K3465*0.7,
IF(AND(E3465="Privately Owned Home",K3465&gt;=0),K3465,
"0"))))</f>
        <v>0</v>
      </c>
      <c r="M3465" s="407">
        <f t="shared" si="382"/>
        <v>0</v>
      </c>
      <c r="N3465" s="407">
        <f t="shared" si="383"/>
        <v>0</v>
      </c>
      <c r="O3465" s="407">
        <f t="shared" si="384"/>
        <v>0</v>
      </c>
      <c r="P3465" s="411" t="str">
        <f t="shared" si="380"/>
        <v/>
      </c>
      <c r="Q3465" s="412" t="str">
        <f t="shared" si="381"/>
        <v/>
      </c>
      <c r="Z3465" s="364"/>
    </row>
    <row r="3466" spans="2:26">
      <c r="B3466" s="406">
        <v>3461</v>
      </c>
      <c r="C3466" s="364"/>
      <c r="D3466" s="364" t="str">
        <f t="shared" si="379"/>
        <v xml:space="preserve">#3461 : </v>
      </c>
      <c r="E3466" s="365"/>
      <c r="F3466" s="365"/>
      <c r="G3466" s="365"/>
      <c r="H3466" s="365"/>
      <c r="I3466" s="365"/>
      <c r="J3466" s="365"/>
      <c r="K3466" s="417"/>
      <c r="L3466" s="407">
        <f t="shared" si="385"/>
        <v>0</v>
      </c>
      <c r="M3466" s="407">
        <f t="shared" si="382"/>
        <v>0</v>
      </c>
      <c r="N3466" s="407">
        <f t="shared" si="383"/>
        <v>0</v>
      </c>
      <c r="O3466" s="407">
        <f t="shared" si="384"/>
        <v>0</v>
      </c>
      <c r="P3466" s="411" t="str">
        <f t="shared" si="380"/>
        <v/>
      </c>
      <c r="Q3466" s="412" t="str">
        <f t="shared" si="381"/>
        <v/>
      </c>
      <c r="Z3466" s="364"/>
    </row>
    <row r="3467" spans="2:26">
      <c r="B3467" s="406">
        <v>3462</v>
      </c>
      <c r="C3467" s="364"/>
      <c r="D3467" s="364" t="str">
        <f t="shared" si="379"/>
        <v xml:space="preserve">#3462 : </v>
      </c>
      <c r="E3467" s="365"/>
      <c r="F3467" s="365"/>
      <c r="G3467" s="365"/>
      <c r="H3467" s="365"/>
      <c r="I3467" s="365"/>
      <c r="J3467" s="365"/>
      <c r="K3467" s="417"/>
      <c r="L3467" s="407">
        <f t="shared" si="385"/>
        <v>0</v>
      </c>
      <c r="M3467" s="407">
        <f t="shared" si="382"/>
        <v>0</v>
      </c>
      <c r="N3467" s="407">
        <f t="shared" si="383"/>
        <v>0</v>
      </c>
      <c r="O3467" s="407">
        <f t="shared" si="384"/>
        <v>0</v>
      </c>
      <c r="P3467" s="411" t="str">
        <f t="shared" si="380"/>
        <v/>
      </c>
      <c r="Q3467" s="412" t="str">
        <f t="shared" si="381"/>
        <v/>
      </c>
      <c r="Z3467" s="364"/>
    </row>
    <row r="3468" spans="2:26">
      <c r="B3468" s="406">
        <v>3463</v>
      </c>
      <c r="C3468" s="364"/>
      <c r="D3468" s="364" t="str">
        <f t="shared" si="379"/>
        <v xml:space="preserve">#3463 : </v>
      </c>
      <c r="E3468" s="365"/>
      <c r="F3468" s="365"/>
      <c r="G3468" s="365"/>
      <c r="H3468" s="365"/>
      <c r="I3468" s="365"/>
      <c r="J3468" s="365"/>
      <c r="K3468" s="417"/>
      <c r="L3468" s="407">
        <f t="shared" si="385"/>
        <v>0</v>
      </c>
      <c r="M3468" s="407">
        <f t="shared" si="382"/>
        <v>0</v>
      </c>
      <c r="N3468" s="407">
        <f t="shared" si="383"/>
        <v>0</v>
      </c>
      <c r="O3468" s="407">
        <f t="shared" si="384"/>
        <v>0</v>
      </c>
      <c r="P3468" s="411" t="str">
        <f t="shared" si="380"/>
        <v/>
      </c>
      <c r="Q3468" s="412" t="str">
        <f t="shared" si="381"/>
        <v/>
      </c>
      <c r="Z3468" s="364"/>
    </row>
    <row r="3469" spans="2:26">
      <c r="B3469" s="406">
        <v>3464</v>
      </c>
      <c r="C3469" s="364"/>
      <c r="D3469" s="364" t="str">
        <f t="shared" si="379"/>
        <v xml:space="preserve">#3464 : </v>
      </c>
      <c r="E3469" s="365"/>
      <c r="F3469" s="365"/>
      <c r="G3469" s="365"/>
      <c r="H3469" s="365"/>
      <c r="I3469" s="365"/>
      <c r="J3469" s="365"/>
      <c r="K3469" s="417"/>
      <c r="L3469" s="407">
        <f t="shared" si="385"/>
        <v>0</v>
      </c>
      <c r="M3469" s="407">
        <f t="shared" si="382"/>
        <v>0</v>
      </c>
      <c r="N3469" s="407">
        <f t="shared" si="383"/>
        <v>0</v>
      </c>
      <c r="O3469" s="407">
        <f t="shared" si="384"/>
        <v>0</v>
      </c>
      <c r="P3469" s="411" t="str">
        <f t="shared" si="380"/>
        <v/>
      </c>
      <c r="Q3469" s="412" t="str">
        <f t="shared" si="381"/>
        <v/>
      </c>
      <c r="Z3469" s="364"/>
    </row>
    <row r="3470" spans="2:26">
      <c r="B3470" s="406">
        <v>3465</v>
      </c>
      <c r="C3470" s="364"/>
      <c r="D3470" s="364" t="str">
        <f t="shared" si="379"/>
        <v xml:space="preserve">#3465 : </v>
      </c>
      <c r="E3470" s="365"/>
      <c r="F3470" s="365"/>
      <c r="G3470" s="365"/>
      <c r="H3470" s="365"/>
      <c r="I3470" s="365"/>
      <c r="J3470" s="365"/>
      <c r="K3470" s="417"/>
      <c r="L3470" s="407">
        <f t="shared" si="385"/>
        <v>0</v>
      </c>
      <c r="M3470" s="407">
        <f t="shared" si="382"/>
        <v>0</v>
      </c>
      <c r="N3470" s="407">
        <f t="shared" si="383"/>
        <v>0</v>
      </c>
      <c r="O3470" s="407">
        <f t="shared" si="384"/>
        <v>0</v>
      </c>
      <c r="P3470" s="411" t="str">
        <f t="shared" si="380"/>
        <v/>
      </c>
      <c r="Q3470" s="412" t="str">
        <f t="shared" si="381"/>
        <v/>
      </c>
      <c r="Z3470" s="364"/>
    </row>
    <row r="3471" spans="2:26">
      <c r="B3471" s="406">
        <v>3466</v>
      </c>
      <c r="C3471" s="364"/>
      <c r="D3471" s="364" t="str">
        <f t="shared" si="379"/>
        <v xml:space="preserve">#3466 : </v>
      </c>
      <c r="E3471" s="365"/>
      <c r="F3471" s="365"/>
      <c r="G3471" s="365"/>
      <c r="H3471" s="365"/>
      <c r="I3471" s="365"/>
      <c r="J3471" s="365"/>
      <c r="K3471" s="417"/>
      <c r="L3471" s="407">
        <f t="shared" si="385"/>
        <v>0</v>
      </c>
      <c r="M3471" s="407">
        <f t="shared" si="382"/>
        <v>0</v>
      </c>
      <c r="N3471" s="407">
        <f t="shared" si="383"/>
        <v>0</v>
      </c>
      <c r="O3471" s="407">
        <f t="shared" si="384"/>
        <v>0</v>
      </c>
      <c r="P3471" s="411" t="str">
        <f t="shared" si="380"/>
        <v/>
      </c>
      <c r="Q3471" s="412" t="str">
        <f t="shared" si="381"/>
        <v/>
      </c>
      <c r="Z3471" s="364"/>
    </row>
    <row r="3472" spans="2:26">
      <c r="B3472" s="406">
        <v>3467</v>
      </c>
      <c r="C3472" s="364"/>
      <c r="D3472" s="364" t="str">
        <f t="shared" si="379"/>
        <v xml:space="preserve">#3467 : </v>
      </c>
      <c r="E3472" s="365"/>
      <c r="F3472" s="365"/>
      <c r="G3472" s="365"/>
      <c r="H3472" s="365"/>
      <c r="I3472" s="365"/>
      <c r="J3472" s="365"/>
      <c r="K3472" s="417"/>
      <c r="L3472" s="407">
        <f t="shared" si="385"/>
        <v>0</v>
      </c>
      <c r="M3472" s="407">
        <f t="shared" si="382"/>
        <v>0</v>
      </c>
      <c r="N3472" s="407">
        <f t="shared" si="383"/>
        <v>0</v>
      </c>
      <c r="O3472" s="407">
        <f t="shared" si="384"/>
        <v>0</v>
      </c>
      <c r="P3472" s="411" t="str">
        <f t="shared" si="380"/>
        <v/>
      </c>
      <c r="Q3472" s="412" t="str">
        <f t="shared" si="381"/>
        <v/>
      </c>
      <c r="Z3472" s="364"/>
    </row>
    <row r="3473" spans="2:26">
      <c r="B3473" s="406">
        <v>3468</v>
      </c>
      <c r="C3473" s="364"/>
      <c r="D3473" s="364" t="str">
        <f t="shared" si="379"/>
        <v xml:space="preserve">#3468 : </v>
      </c>
      <c r="E3473" s="365"/>
      <c r="F3473" s="365"/>
      <c r="G3473" s="365"/>
      <c r="H3473" s="365"/>
      <c r="I3473" s="365"/>
      <c r="J3473" s="365"/>
      <c r="K3473" s="417"/>
      <c r="L3473" s="407">
        <f t="shared" si="385"/>
        <v>0</v>
      </c>
      <c r="M3473" s="407">
        <f t="shared" si="382"/>
        <v>0</v>
      </c>
      <c r="N3473" s="407">
        <f t="shared" si="383"/>
        <v>0</v>
      </c>
      <c r="O3473" s="407">
        <f t="shared" si="384"/>
        <v>0</v>
      </c>
      <c r="P3473" s="411" t="str">
        <f t="shared" si="380"/>
        <v/>
      </c>
      <c r="Q3473" s="412" t="str">
        <f t="shared" si="381"/>
        <v/>
      </c>
      <c r="Z3473" s="364"/>
    </row>
    <row r="3474" spans="2:26">
      <c r="B3474" s="406">
        <v>3469</v>
      </c>
      <c r="C3474" s="364"/>
      <c r="D3474" s="364" t="str">
        <f t="shared" si="379"/>
        <v xml:space="preserve">#3469 : </v>
      </c>
      <c r="E3474" s="365"/>
      <c r="F3474" s="365"/>
      <c r="G3474" s="365"/>
      <c r="H3474" s="365"/>
      <c r="I3474" s="365"/>
      <c r="J3474" s="365"/>
      <c r="K3474" s="417"/>
      <c r="L3474" s="407">
        <f t="shared" si="385"/>
        <v>0</v>
      </c>
      <c r="M3474" s="407">
        <f t="shared" si="382"/>
        <v>0</v>
      </c>
      <c r="N3474" s="407">
        <f t="shared" si="383"/>
        <v>0</v>
      </c>
      <c r="O3474" s="407">
        <f t="shared" si="384"/>
        <v>0</v>
      </c>
      <c r="P3474" s="411" t="str">
        <f t="shared" si="380"/>
        <v/>
      </c>
      <c r="Q3474" s="412" t="str">
        <f t="shared" si="381"/>
        <v/>
      </c>
      <c r="Z3474" s="364"/>
    </row>
    <row r="3475" spans="2:26">
      <c r="B3475" s="406">
        <v>3470</v>
      </c>
      <c r="C3475" s="364"/>
      <c r="D3475" s="364" t="str">
        <f t="shared" si="379"/>
        <v xml:space="preserve">#3470 : </v>
      </c>
      <c r="E3475" s="365"/>
      <c r="F3475" s="365"/>
      <c r="G3475" s="365"/>
      <c r="H3475" s="365"/>
      <c r="I3475" s="365"/>
      <c r="J3475" s="365"/>
      <c r="K3475" s="417"/>
      <c r="L3475" s="407">
        <f t="shared" si="385"/>
        <v>0</v>
      </c>
      <c r="M3475" s="407">
        <f t="shared" si="382"/>
        <v>0</v>
      </c>
      <c r="N3475" s="407">
        <f t="shared" si="383"/>
        <v>0</v>
      </c>
      <c r="O3475" s="407">
        <f t="shared" si="384"/>
        <v>0</v>
      </c>
      <c r="P3475" s="411" t="str">
        <f t="shared" si="380"/>
        <v/>
      </c>
      <c r="Q3475" s="412" t="str">
        <f t="shared" si="381"/>
        <v/>
      </c>
      <c r="Z3475" s="364"/>
    </row>
    <row r="3476" spans="2:26">
      <c r="B3476" s="406">
        <v>3471</v>
      </c>
      <c r="C3476" s="364"/>
      <c r="D3476" s="364" t="str">
        <f t="shared" si="379"/>
        <v xml:space="preserve">#3471 : </v>
      </c>
      <c r="E3476" s="365"/>
      <c r="F3476" s="365"/>
      <c r="G3476" s="365"/>
      <c r="H3476" s="365"/>
      <c r="I3476" s="365"/>
      <c r="J3476" s="365"/>
      <c r="K3476" s="417"/>
      <c r="L3476" s="407">
        <f t="shared" si="385"/>
        <v>0</v>
      </c>
      <c r="M3476" s="407">
        <f t="shared" si="382"/>
        <v>0</v>
      </c>
      <c r="N3476" s="407">
        <f t="shared" si="383"/>
        <v>0</v>
      </c>
      <c r="O3476" s="407">
        <f t="shared" si="384"/>
        <v>0</v>
      </c>
      <c r="P3476" s="411" t="str">
        <f t="shared" si="380"/>
        <v/>
      </c>
      <c r="Q3476" s="412" t="str">
        <f t="shared" si="381"/>
        <v/>
      </c>
      <c r="Z3476" s="364"/>
    </row>
    <row r="3477" spans="2:26">
      <c r="B3477" s="406">
        <v>3472</v>
      </c>
      <c r="C3477" s="364"/>
      <c r="D3477" s="364" t="str">
        <f t="shared" si="379"/>
        <v xml:space="preserve">#3472 : </v>
      </c>
      <c r="E3477" s="365"/>
      <c r="F3477" s="365"/>
      <c r="G3477" s="365"/>
      <c r="H3477" s="365"/>
      <c r="I3477" s="365"/>
      <c r="J3477" s="365"/>
      <c r="K3477" s="417"/>
      <c r="L3477" s="407">
        <f t="shared" si="385"/>
        <v>0</v>
      </c>
      <c r="M3477" s="407">
        <f t="shared" si="382"/>
        <v>0</v>
      </c>
      <c r="N3477" s="407">
        <f t="shared" si="383"/>
        <v>0</v>
      </c>
      <c r="O3477" s="407">
        <f t="shared" si="384"/>
        <v>0</v>
      </c>
      <c r="P3477" s="411" t="str">
        <f t="shared" si="380"/>
        <v/>
      </c>
      <c r="Q3477" s="412" t="str">
        <f t="shared" si="381"/>
        <v/>
      </c>
      <c r="Z3477" s="364"/>
    </row>
    <row r="3478" spans="2:26">
      <c r="B3478" s="406">
        <v>3473</v>
      </c>
      <c r="C3478" s="364"/>
      <c r="D3478" s="364" t="str">
        <f t="shared" ref="D3478:D3541" si="386">"#"&amp;B3478&amp;" : "&amp;C3478</f>
        <v xml:space="preserve">#3473 : </v>
      </c>
      <c r="E3478" s="365"/>
      <c r="F3478" s="365"/>
      <c r="G3478" s="365"/>
      <c r="H3478" s="365"/>
      <c r="I3478" s="365"/>
      <c r="J3478" s="365"/>
      <c r="K3478" s="417"/>
      <c r="L3478" s="407">
        <f t="shared" si="385"/>
        <v>0</v>
      </c>
      <c r="M3478" s="407">
        <f t="shared" si="382"/>
        <v>0</v>
      </c>
      <c r="N3478" s="407">
        <f t="shared" si="383"/>
        <v>0</v>
      </c>
      <c r="O3478" s="407">
        <f t="shared" si="384"/>
        <v>0</v>
      </c>
      <c r="P3478" s="411" t="str">
        <f t="shared" si="380"/>
        <v/>
      </c>
      <c r="Q3478" s="412" t="str">
        <f t="shared" si="381"/>
        <v/>
      </c>
      <c r="Z3478" s="364"/>
    </row>
    <row r="3479" spans="2:26">
      <c r="B3479" s="406">
        <v>3474</v>
      </c>
      <c r="C3479" s="364"/>
      <c r="D3479" s="364" t="str">
        <f t="shared" si="386"/>
        <v xml:space="preserve">#3474 : </v>
      </c>
      <c r="E3479" s="365"/>
      <c r="F3479" s="365"/>
      <c r="G3479" s="365"/>
      <c r="H3479" s="365"/>
      <c r="I3479" s="365"/>
      <c r="J3479" s="365"/>
      <c r="K3479" s="417"/>
      <c r="L3479" s="407">
        <f t="shared" si="385"/>
        <v>0</v>
      </c>
      <c r="M3479" s="407">
        <f t="shared" si="382"/>
        <v>0</v>
      </c>
      <c r="N3479" s="407">
        <f t="shared" si="383"/>
        <v>0</v>
      </c>
      <c r="O3479" s="407">
        <f t="shared" si="384"/>
        <v>0</v>
      </c>
      <c r="P3479" s="411" t="str">
        <f t="shared" si="380"/>
        <v/>
      </c>
      <c r="Q3479" s="412" t="str">
        <f t="shared" si="381"/>
        <v/>
      </c>
      <c r="Z3479" s="364"/>
    </row>
    <row r="3480" spans="2:26">
      <c r="B3480" s="406">
        <v>3475</v>
      </c>
      <c r="C3480" s="364"/>
      <c r="D3480" s="364" t="str">
        <f t="shared" si="386"/>
        <v xml:space="preserve">#3475 : </v>
      </c>
      <c r="E3480" s="365"/>
      <c r="F3480" s="365"/>
      <c r="G3480" s="365"/>
      <c r="H3480" s="365"/>
      <c r="I3480" s="365"/>
      <c r="J3480" s="365"/>
      <c r="K3480" s="417"/>
      <c r="L3480" s="407">
        <f t="shared" si="385"/>
        <v>0</v>
      </c>
      <c r="M3480" s="407">
        <f t="shared" si="382"/>
        <v>0</v>
      </c>
      <c r="N3480" s="407">
        <f t="shared" si="383"/>
        <v>0</v>
      </c>
      <c r="O3480" s="407">
        <f t="shared" si="384"/>
        <v>0</v>
      </c>
      <c r="P3480" s="411" t="str">
        <f t="shared" si="380"/>
        <v/>
      </c>
      <c r="Q3480" s="412" t="str">
        <f t="shared" si="381"/>
        <v/>
      </c>
      <c r="Z3480" s="364"/>
    </row>
    <row r="3481" spans="2:26">
      <c r="B3481" s="406">
        <v>3476</v>
      </c>
      <c r="C3481" s="364"/>
      <c r="D3481" s="364" t="str">
        <f t="shared" si="386"/>
        <v xml:space="preserve">#3476 : </v>
      </c>
      <c r="E3481" s="365"/>
      <c r="F3481" s="365"/>
      <c r="G3481" s="365"/>
      <c r="H3481" s="365"/>
      <c r="I3481" s="365"/>
      <c r="J3481" s="365"/>
      <c r="K3481" s="417"/>
      <c r="L3481" s="407">
        <f t="shared" si="385"/>
        <v>0</v>
      </c>
      <c r="M3481" s="407">
        <f t="shared" si="382"/>
        <v>0</v>
      </c>
      <c r="N3481" s="407">
        <f t="shared" si="383"/>
        <v>0</v>
      </c>
      <c r="O3481" s="407">
        <f t="shared" si="384"/>
        <v>0</v>
      </c>
      <c r="P3481" s="411" t="str">
        <f t="shared" si="380"/>
        <v/>
      </c>
      <c r="Q3481" s="412" t="str">
        <f t="shared" si="381"/>
        <v/>
      </c>
      <c r="Z3481" s="364"/>
    </row>
    <row r="3482" spans="2:26">
      <c r="B3482" s="406">
        <v>3477</v>
      </c>
      <c r="C3482" s="364"/>
      <c r="D3482" s="364" t="str">
        <f t="shared" si="386"/>
        <v xml:space="preserve">#3477 : </v>
      </c>
      <c r="E3482" s="365"/>
      <c r="F3482" s="365"/>
      <c r="G3482" s="365"/>
      <c r="H3482" s="365"/>
      <c r="I3482" s="365"/>
      <c r="J3482" s="365"/>
      <c r="K3482" s="417"/>
      <c r="L3482" s="407">
        <f t="shared" si="385"/>
        <v>0</v>
      </c>
      <c r="M3482" s="407">
        <f t="shared" si="382"/>
        <v>0</v>
      </c>
      <c r="N3482" s="407">
        <f t="shared" si="383"/>
        <v>0</v>
      </c>
      <c r="O3482" s="407">
        <f t="shared" si="384"/>
        <v>0</v>
      </c>
      <c r="P3482" s="411" t="str">
        <f t="shared" si="380"/>
        <v/>
      </c>
      <c r="Q3482" s="412" t="str">
        <f t="shared" si="381"/>
        <v/>
      </c>
      <c r="Z3482" s="364"/>
    </row>
    <row r="3483" spans="2:26">
      <c r="B3483" s="406">
        <v>3478</v>
      </c>
      <c r="C3483" s="364"/>
      <c r="D3483" s="364" t="str">
        <f t="shared" si="386"/>
        <v xml:space="preserve">#3478 : </v>
      </c>
      <c r="E3483" s="365"/>
      <c r="F3483" s="365"/>
      <c r="G3483" s="365"/>
      <c r="H3483" s="365"/>
      <c r="I3483" s="365"/>
      <c r="J3483" s="365"/>
      <c r="K3483" s="417"/>
      <c r="L3483" s="407">
        <f t="shared" si="385"/>
        <v>0</v>
      </c>
      <c r="M3483" s="407">
        <f t="shared" si="382"/>
        <v>0</v>
      </c>
      <c r="N3483" s="407">
        <f t="shared" si="383"/>
        <v>0</v>
      </c>
      <c r="O3483" s="407">
        <f t="shared" si="384"/>
        <v>0</v>
      </c>
      <c r="P3483" s="411" t="str">
        <f t="shared" si="380"/>
        <v/>
      </c>
      <c r="Q3483" s="412" t="str">
        <f t="shared" si="381"/>
        <v/>
      </c>
      <c r="Z3483" s="364"/>
    </row>
    <row r="3484" spans="2:26">
      <c r="B3484" s="406">
        <v>3479</v>
      </c>
      <c r="C3484" s="364"/>
      <c r="D3484" s="364" t="str">
        <f t="shared" si="386"/>
        <v xml:space="preserve">#3479 : </v>
      </c>
      <c r="E3484" s="365"/>
      <c r="F3484" s="365"/>
      <c r="G3484" s="365"/>
      <c r="H3484" s="365"/>
      <c r="I3484" s="365"/>
      <c r="J3484" s="365"/>
      <c r="K3484" s="417"/>
      <c r="L3484" s="407">
        <f t="shared" si="385"/>
        <v>0</v>
      </c>
      <c r="M3484" s="407">
        <f t="shared" si="382"/>
        <v>0</v>
      </c>
      <c r="N3484" s="407">
        <f t="shared" si="383"/>
        <v>0</v>
      </c>
      <c r="O3484" s="407">
        <f t="shared" si="384"/>
        <v>0</v>
      </c>
      <c r="P3484" s="411" t="str">
        <f t="shared" si="380"/>
        <v/>
      </c>
      <c r="Q3484" s="412" t="str">
        <f t="shared" si="381"/>
        <v/>
      </c>
      <c r="Z3484" s="364"/>
    </row>
    <row r="3485" spans="2:26">
      <c r="B3485" s="406">
        <v>3480</v>
      </c>
      <c r="C3485" s="364"/>
      <c r="D3485" s="364" t="str">
        <f t="shared" si="386"/>
        <v xml:space="preserve">#3480 : </v>
      </c>
      <c r="E3485" s="365"/>
      <c r="F3485" s="365"/>
      <c r="G3485" s="365"/>
      <c r="H3485" s="365"/>
      <c r="I3485" s="365"/>
      <c r="J3485" s="365"/>
      <c r="K3485" s="417"/>
      <c r="L3485" s="407">
        <f t="shared" si="385"/>
        <v>0</v>
      </c>
      <c r="M3485" s="407">
        <f t="shared" si="382"/>
        <v>0</v>
      </c>
      <c r="N3485" s="407">
        <f t="shared" si="383"/>
        <v>0</v>
      </c>
      <c r="O3485" s="407">
        <f t="shared" si="384"/>
        <v>0</v>
      </c>
      <c r="P3485" s="411" t="str">
        <f t="shared" si="380"/>
        <v/>
      </c>
      <c r="Q3485" s="412" t="str">
        <f t="shared" si="381"/>
        <v/>
      </c>
      <c r="Z3485" s="364"/>
    </row>
    <row r="3486" spans="2:26">
      <c r="B3486" s="406">
        <v>3481</v>
      </c>
      <c r="C3486" s="364"/>
      <c r="D3486" s="364" t="str">
        <f t="shared" si="386"/>
        <v xml:space="preserve">#3481 : </v>
      </c>
      <c r="E3486" s="365"/>
      <c r="F3486" s="365"/>
      <c r="G3486" s="365"/>
      <c r="H3486" s="365"/>
      <c r="I3486" s="365"/>
      <c r="J3486" s="365"/>
      <c r="K3486" s="417"/>
      <c r="L3486" s="407">
        <f t="shared" si="385"/>
        <v>0</v>
      </c>
      <c r="M3486" s="407">
        <f t="shared" si="382"/>
        <v>0</v>
      </c>
      <c r="N3486" s="407">
        <f t="shared" si="383"/>
        <v>0</v>
      </c>
      <c r="O3486" s="407">
        <f t="shared" si="384"/>
        <v>0</v>
      </c>
      <c r="P3486" s="411" t="str">
        <f t="shared" si="380"/>
        <v/>
      </c>
      <c r="Q3486" s="412" t="str">
        <f t="shared" si="381"/>
        <v/>
      </c>
      <c r="Z3486" s="364"/>
    </row>
    <row r="3487" spans="2:26">
      <c r="B3487" s="406">
        <v>3482</v>
      </c>
      <c r="C3487" s="364"/>
      <c r="D3487" s="364" t="str">
        <f t="shared" si="386"/>
        <v xml:space="preserve">#3482 : </v>
      </c>
      <c r="E3487" s="365"/>
      <c r="F3487" s="365"/>
      <c r="G3487" s="365"/>
      <c r="H3487" s="365"/>
      <c r="I3487" s="365"/>
      <c r="J3487" s="365"/>
      <c r="K3487" s="417"/>
      <c r="L3487" s="407">
        <f t="shared" si="385"/>
        <v>0</v>
      </c>
      <c r="M3487" s="407">
        <f t="shared" si="382"/>
        <v>0</v>
      </c>
      <c r="N3487" s="407">
        <f t="shared" si="383"/>
        <v>0</v>
      </c>
      <c r="O3487" s="407">
        <f t="shared" si="384"/>
        <v>0</v>
      </c>
      <c r="P3487" s="411" t="str">
        <f t="shared" si="380"/>
        <v/>
      </c>
      <c r="Q3487" s="412" t="str">
        <f t="shared" si="381"/>
        <v/>
      </c>
      <c r="Z3487" s="364"/>
    </row>
    <row r="3488" spans="2:26">
      <c r="B3488" s="406">
        <v>3483</v>
      </c>
      <c r="C3488" s="364"/>
      <c r="D3488" s="364" t="str">
        <f t="shared" si="386"/>
        <v xml:space="preserve">#3483 : </v>
      </c>
      <c r="E3488" s="365"/>
      <c r="F3488" s="365"/>
      <c r="G3488" s="365"/>
      <c r="H3488" s="365"/>
      <c r="I3488" s="365"/>
      <c r="J3488" s="365"/>
      <c r="K3488" s="417"/>
      <c r="L3488" s="407">
        <f t="shared" si="385"/>
        <v>0</v>
      </c>
      <c r="M3488" s="407">
        <f t="shared" si="382"/>
        <v>0</v>
      </c>
      <c r="N3488" s="407">
        <f t="shared" si="383"/>
        <v>0</v>
      </c>
      <c r="O3488" s="407">
        <f t="shared" si="384"/>
        <v>0</v>
      </c>
      <c r="P3488" s="411" t="str">
        <f t="shared" si="380"/>
        <v/>
      </c>
      <c r="Q3488" s="412" t="str">
        <f t="shared" si="381"/>
        <v/>
      </c>
      <c r="Z3488" s="364"/>
    </row>
    <row r="3489" spans="2:26">
      <c r="B3489" s="406">
        <v>3484</v>
      </c>
      <c r="C3489" s="364"/>
      <c r="D3489" s="364" t="str">
        <f t="shared" si="386"/>
        <v xml:space="preserve">#3484 : </v>
      </c>
      <c r="E3489" s="365"/>
      <c r="F3489" s="365"/>
      <c r="G3489" s="365"/>
      <c r="H3489" s="365"/>
      <c r="I3489" s="365"/>
      <c r="J3489" s="365"/>
      <c r="K3489" s="417"/>
      <c r="L3489" s="407">
        <f t="shared" si="385"/>
        <v>0</v>
      </c>
      <c r="M3489" s="407">
        <f t="shared" si="382"/>
        <v>0</v>
      </c>
      <c r="N3489" s="407">
        <f t="shared" si="383"/>
        <v>0</v>
      </c>
      <c r="O3489" s="407">
        <f t="shared" si="384"/>
        <v>0</v>
      </c>
      <c r="P3489" s="411" t="str">
        <f t="shared" si="380"/>
        <v/>
      </c>
      <c r="Q3489" s="412" t="str">
        <f t="shared" si="381"/>
        <v/>
      </c>
      <c r="Z3489" s="364"/>
    </row>
    <row r="3490" spans="2:26">
      <c r="B3490" s="406">
        <v>3485</v>
      </c>
      <c r="C3490" s="364"/>
      <c r="D3490" s="364" t="str">
        <f t="shared" si="386"/>
        <v xml:space="preserve">#3485 : </v>
      </c>
      <c r="E3490" s="365"/>
      <c r="F3490" s="365"/>
      <c r="G3490" s="365"/>
      <c r="H3490" s="365"/>
      <c r="I3490" s="365"/>
      <c r="J3490" s="365"/>
      <c r="K3490" s="417"/>
      <c r="L3490" s="407">
        <f t="shared" si="385"/>
        <v>0</v>
      </c>
      <c r="M3490" s="407">
        <f t="shared" si="382"/>
        <v>0</v>
      </c>
      <c r="N3490" s="407">
        <f t="shared" si="383"/>
        <v>0</v>
      </c>
      <c r="O3490" s="407">
        <f t="shared" si="384"/>
        <v>0</v>
      </c>
      <c r="P3490" s="411" t="str">
        <f t="shared" si="380"/>
        <v/>
      </c>
      <c r="Q3490" s="412" t="str">
        <f t="shared" si="381"/>
        <v/>
      </c>
      <c r="Z3490" s="364"/>
    </row>
    <row r="3491" spans="2:26">
      <c r="B3491" s="406">
        <v>3486</v>
      </c>
      <c r="C3491" s="364"/>
      <c r="D3491" s="364" t="str">
        <f t="shared" si="386"/>
        <v xml:space="preserve">#3486 : </v>
      </c>
      <c r="E3491" s="365"/>
      <c r="F3491" s="365"/>
      <c r="G3491" s="365"/>
      <c r="H3491" s="365"/>
      <c r="I3491" s="365"/>
      <c r="J3491" s="365"/>
      <c r="K3491" s="417"/>
      <c r="L3491" s="407">
        <f t="shared" si="385"/>
        <v>0</v>
      </c>
      <c r="M3491" s="407">
        <f t="shared" si="382"/>
        <v>0</v>
      </c>
      <c r="N3491" s="407">
        <f t="shared" si="383"/>
        <v>0</v>
      </c>
      <c r="O3491" s="407">
        <f t="shared" si="384"/>
        <v>0</v>
      </c>
      <c r="P3491" s="411" t="str">
        <f t="shared" si="380"/>
        <v/>
      </c>
      <c r="Q3491" s="412" t="str">
        <f t="shared" si="381"/>
        <v/>
      </c>
      <c r="Z3491" s="364"/>
    </row>
    <row r="3492" spans="2:26">
      <c r="B3492" s="406">
        <v>3487</v>
      </c>
      <c r="C3492" s="364"/>
      <c r="D3492" s="364" t="str">
        <f t="shared" si="386"/>
        <v xml:space="preserve">#3487 : </v>
      </c>
      <c r="E3492" s="365"/>
      <c r="F3492" s="365"/>
      <c r="G3492" s="365"/>
      <c r="H3492" s="365"/>
      <c r="I3492" s="365"/>
      <c r="J3492" s="365"/>
      <c r="K3492" s="417"/>
      <c r="L3492" s="407">
        <f t="shared" si="385"/>
        <v>0</v>
      </c>
      <c r="M3492" s="407">
        <f t="shared" si="382"/>
        <v>0</v>
      </c>
      <c r="N3492" s="407">
        <f t="shared" si="383"/>
        <v>0</v>
      </c>
      <c r="O3492" s="407">
        <f t="shared" si="384"/>
        <v>0</v>
      </c>
      <c r="P3492" s="411" t="str">
        <f t="shared" si="380"/>
        <v/>
      </c>
      <c r="Q3492" s="412" t="str">
        <f t="shared" si="381"/>
        <v/>
      </c>
      <c r="Z3492" s="364"/>
    </row>
    <row r="3493" spans="2:26">
      <c r="B3493" s="406">
        <v>3488</v>
      </c>
      <c r="C3493" s="364"/>
      <c r="D3493" s="364" t="str">
        <f t="shared" si="386"/>
        <v xml:space="preserve">#3488 : </v>
      </c>
      <c r="E3493" s="365"/>
      <c r="F3493" s="365"/>
      <c r="G3493" s="365"/>
      <c r="H3493" s="365"/>
      <c r="I3493" s="365"/>
      <c r="J3493" s="365"/>
      <c r="K3493" s="417"/>
      <c r="L3493" s="407">
        <f t="shared" si="385"/>
        <v>0</v>
      </c>
      <c r="M3493" s="407">
        <f t="shared" si="382"/>
        <v>0</v>
      </c>
      <c r="N3493" s="407">
        <f t="shared" si="383"/>
        <v>0</v>
      </c>
      <c r="O3493" s="407">
        <f t="shared" si="384"/>
        <v>0</v>
      </c>
      <c r="P3493" s="411" t="str">
        <f t="shared" si="380"/>
        <v/>
      </c>
      <c r="Q3493" s="412" t="str">
        <f t="shared" si="381"/>
        <v/>
      </c>
      <c r="Z3493" s="364"/>
    </row>
    <row r="3494" spans="2:26">
      <c r="B3494" s="406">
        <v>3489</v>
      </c>
      <c r="C3494" s="364"/>
      <c r="D3494" s="364" t="str">
        <f t="shared" si="386"/>
        <v xml:space="preserve">#3489 : </v>
      </c>
      <c r="E3494" s="365"/>
      <c r="F3494" s="365"/>
      <c r="G3494" s="365"/>
      <c r="H3494" s="365"/>
      <c r="I3494" s="365"/>
      <c r="J3494" s="365"/>
      <c r="K3494" s="417"/>
      <c r="L3494" s="407">
        <f t="shared" si="385"/>
        <v>0</v>
      </c>
      <c r="M3494" s="407">
        <f t="shared" si="382"/>
        <v>0</v>
      </c>
      <c r="N3494" s="407">
        <f t="shared" si="383"/>
        <v>0</v>
      </c>
      <c r="O3494" s="407">
        <f t="shared" si="384"/>
        <v>0</v>
      </c>
      <c r="P3494" s="411" t="str">
        <f t="shared" si="380"/>
        <v/>
      </c>
      <c r="Q3494" s="412" t="str">
        <f t="shared" si="381"/>
        <v/>
      </c>
      <c r="Z3494" s="364"/>
    </row>
    <row r="3495" spans="2:26">
      <c r="B3495" s="406">
        <v>3490</v>
      </c>
      <c r="C3495" s="364"/>
      <c r="D3495" s="364" t="str">
        <f t="shared" si="386"/>
        <v xml:space="preserve">#3490 : </v>
      </c>
      <c r="E3495" s="365"/>
      <c r="F3495" s="365"/>
      <c r="G3495" s="365"/>
      <c r="H3495" s="365"/>
      <c r="I3495" s="365"/>
      <c r="J3495" s="365"/>
      <c r="K3495" s="417"/>
      <c r="L3495" s="407">
        <f t="shared" si="385"/>
        <v>0</v>
      </c>
      <c r="M3495" s="407">
        <f t="shared" si="382"/>
        <v>0</v>
      </c>
      <c r="N3495" s="407">
        <f t="shared" si="383"/>
        <v>0</v>
      </c>
      <c r="O3495" s="407">
        <f t="shared" si="384"/>
        <v>0</v>
      </c>
      <c r="P3495" s="411" t="str">
        <f t="shared" si="380"/>
        <v/>
      </c>
      <c r="Q3495" s="412" t="str">
        <f t="shared" si="381"/>
        <v/>
      </c>
      <c r="Z3495" s="364"/>
    </row>
    <row r="3496" spans="2:26">
      <c r="B3496" s="406">
        <v>3491</v>
      </c>
      <c r="C3496" s="364"/>
      <c r="D3496" s="364" t="str">
        <f t="shared" si="386"/>
        <v xml:space="preserve">#3491 : </v>
      </c>
      <c r="E3496" s="365"/>
      <c r="F3496" s="365"/>
      <c r="G3496" s="365"/>
      <c r="H3496" s="365"/>
      <c r="I3496" s="365"/>
      <c r="J3496" s="365"/>
      <c r="K3496" s="417"/>
      <c r="L3496" s="407">
        <f t="shared" si="385"/>
        <v>0</v>
      </c>
      <c r="M3496" s="407">
        <f t="shared" si="382"/>
        <v>0</v>
      </c>
      <c r="N3496" s="407">
        <f t="shared" si="383"/>
        <v>0</v>
      </c>
      <c r="O3496" s="407">
        <f t="shared" si="384"/>
        <v>0</v>
      </c>
      <c r="P3496" s="411" t="str">
        <f t="shared" si="380"/>
        <v/>
      </c>
      <c r="Q3496" s="412" t="str">
        <f t="shared" si="381"/>
        <v/>
      </c>
      <c r="Z3496" s="364"/>
    </row>
    <row r="3497" spans="2:26">
      <c r="B3497" s="406">
        <v>3492</v>
      </c>
      <c r="C3497" s="364"/>
      <c r="D3497" s="364" t="str">
        <f t="shared" si="386"/>
        <v xml:space="preserve">#3492 : </v>
      </c>
      <c r="E3497" s="365"/>
      <c r="F3497" s="365"/>
      <c r="G3497" s="365"/>
      <c r="H3497" s="365"/>
      <c r="I3497" s="365"/>
      <c r="J3497" s="365"/>
      <c r="K3497" s="417"/>
      <c r="L3497" s="407">
        <f t="shared" si="385"/>
        <v>0</v>
      </c>
      <c r="M3497" s="407">
        <f t="shared" si="382"/>
        <v>0</v>
      </c>
      <c r="N3497" s="407">
        <f t="shared" si="383"/>
        <v>0</v>
      </c>
      <c r="O3497" s="407">
        <f t="shared" si="384"/>
        <v>0</v>
      </c>
      <c r="P3497" s="411" t="str">
        <f t="shared" si="380"/>
        <v/>
      </c>
      <c r="Q3497" s="412" t="str">
        <f t="shared" si="381"/>
        <v/>
      </c>
      <c r="Z3497" s="364"/>
    </row>
    <row r="3498" spans="2:26">
      <c r="B3498" s="406">
        <v>3493</v>
      </c>
      <c r="C3498" s="364"/>
      <c r="D3498" s="364" t="str">
        <f t="shared" si="386"/>
        <v xml:space="preserve">#3493 : </v>
      </c>
      <c r="E3498" s="365"/>
      <c r="F3498" s="365"/>
      <c r="G3498" s="365"/>
      <c r="H3498" s="365"/>
      <c r="I3498" s="365"/>
      <c r="J3498" s="365"/>
      <c r="K3498" s="417"/>
      <c r="L3498" s="407">
        <f t="shared" si="385"/>
        <v>0</v>
      </c>
      <c r="M3498" s="407">
        <f t="shared" si="382"/>
        <v>0</v>
      </c>
      <c r="N3498" s="407">
        <f t="shared" si="383"/>
        <v>0</v>
      </c>
      <c r="O3498" s="407">
        <f t="shared" si="384"/>
        <v>0</v>
      </c>
      <c r="P3498" s="411" t="str">
        <f t="shared" si="380"/>
        <v/>
      </c>
      <c r="Q3498" s="412" t="str">
        <f t="shared" si="381"/>
        <v/>
      </c>
      <c r="Z3498" s="364"/>
    </row>
    <row r="3499" spans="2:26">
      <c r="B3499" s="406">
        <v>3494</v>
      </c>
      <c r="C3499" s="364"/>
      <c r="D3499" s="364" t="str">
        <f t="shared" si="386"/>
        <v xml:space="preserve">#3494 : </v>
      </c>
      <c r="E3499" s="365"/>
      <c r="F3499" s="365"/>
      <c r="G3499" s="365"/>
      <c r="H3499" s="365"/>
      <c r="I3499" s="365"/>
      <c r="J3499" s="365"/>
      <c r="K3499" s="417"/>
      <c r="L3499" s="407">
        <f t="shared" si="385"/>
        <v>0</v>
      </c>
      <c r="M3499" s="407">
        <f t="shared" si="382"/>
        <v>0</v>
      </c>
      <c r="N3499" s="407">
        <f t="shared" si="383"/>
        <v>0</v>
      </c>
      <c r="O3499" s="407">
        <f t="shared" si="384"/>
        <v>0</v>
      </c>
      <c r="P3499" s="411" t="str">
        <f t="shared" si="380"/>
        <v/>
      </c>
      <c r="Q3499" s="412" t="str">
        <f t="shared" si="381"/>
        <v/>
      </c>
      <c r="Z3499" s="364"/>
    </row>
    <row r="3500" spans="2:26">
      <c r="B3500" s="406">
        <v>3495</v>
      </c>
      <c r="C3500" s="364"/>
      <c r="D3500" s="364" t="str">
        <f t="shared" si="386"/>
        <v xml:space="preserve">#3495 : </v>
      </c>
      <c r="E3500" s="365"/>
      <c r="F3500" s="365"/>
      <c r="G3500" s="365"/>
      <c r="H3500" s="365"/>
      <c r="I3500" s="365"/>
      <c r="J3500" s="365"/>
      <c r="K3500" s="417"/>
      <c r="L3500" s="407">
        <f t="shared" si="385"/>
        <v>0</v>
      </c>
      <c r="M3500" s="407">
        <f t="shared" si="382"/>
        <v>0</v>
      </c>
      <c r="N3500" s="407">
        <f t="shared" si="383"/>
        <v>0</v>
      </c>
      <c r="O3500" s="407">
        <f t="shared" si="384"/>
        <v>0</v>
      </c>
      <c r="P3500" s="411" t="str">
        <f t="shared" si="380"/>
        <v/>
      </c>
      <c r="Q3500" s="412" t="str">
        <f t="shared" si="381"/>
        <v/>
      </c>
      <c r="Z3500" s="364"/>
    </row>
    <row r="3501" spans="2:26">
      <c r="B3501" s="406">
        <v>3496</v>
      </c>
      <c r="C3501" s="364"/>
      <c r="D3501" s="364" t="str">
        <f t="shared" si="386"/>
        <v xml:space="preserve">#3496 : </v>
      </c>
      <c r="E3501" s="365"/>
      <c r="F3501" s="365"/>
      <c r="G3501" s="365"/>
      <c r="H3501" s="365"/>
      <c r="I3501" s="365"/>
      <c r="J3501" s="365"/>
      <c r="K3501" s="417"/>
      <c r="L3501" s="407">
        <f t="shared" si="385"/>
        <v>0</v>
      </c>
      <c r="M3501" s="407">
        <f t="shared" si="382"/>
        <v>0</v>
      </c>
      <c r="N3501" s="407">
        <f t="shared" si="383"/>
        <v>0</v>
      </c>
      <c r="O3501" s="407">
        <f t="shared" si="384"/>
        <v>0</v>
      </c>
      <c r="P3501" s="411" t="str">
        <f t="shared" si="380"/>
        <v/>
      </c>
      <c r="Q3501" s="412" t="str">
        <f t="shared" si="381"/>
        <v/>
      </c>
      <c r="Z3501" s="364"/>
    </row>
    <row r="3502" spans="2:26">
      <c r="B3502" s="406">
        <v>3497</v>
      </c>
      <c r="C3502" s="364"/>
      <c r="D3502" s="364" t="str">
        <f t="shared" si="386"/>
        <v xml:space="preserve">#3497 : </v>
      </c>
      <c r="E3502" s="365"/>
      <c r="F3502" s="365"/>
      <c r="G3502" s="365"/>
      <c r="H3502" s="365"/>
      <c r="I3502" s="365"/>
      <c r="J3502" s="365"/>
      <c r="K3502" s="417"/>
      <c r="L3502" s="407">
        <f t="shared" si="385"/>
        <v>0</v>
      </c>
      <c r="M3502" s="407">
        <f t="shared" si="382"/>
        <v>0</v>
      </c>
      <c r="N3502" s="407">
        <f t="shared" si="383"/>
        <v>0</v>
      </c>
      <c r="O3502" s="407">
        <f t="shared" si="384"/>
        <v>0</v>
      </c>
      <c r="P3502" s="411" t="str">
        <f t="shared" si="380"/>
        <v/>
      </c>
      <c r="Q3502" s="412" t="str">
        <f t="shared" si="381"/>
        <v/>
      </c>
      <c r="Z3502" s="364"/>
    </row>
    <row r="3503" spans="2:26">
      <c r="B3503" s="406">
        <v>3498</v>
      </c>
      <c r="C3503" s="364"/>
      <c r="D3503" s="364" t="str">
        <f t="shared" si="386"/>
        <v xml:space="preserve">#3498 : </v>
      </c>
      <c r="E3503" s="365"/>
      <c r="F3503" s="365"/>
      <c r="G3503" s="365"/>
      <c r="H3503" s="365"/>
      <c r="I3503" s="365"/>
      <c r="J3503" s="365"/>
      <c r="K3503" s="417"/>
      <c r="L3503" s="407">
        <f t="shared" si="385"/>
        <v>0</v>
      </c>
      <c r="M3503" s="407">
        <f t="shared" si="382"/>
        <v>0</v>
      </c>
      <c r="N3503" s="407">
        <f t="shared" si="383"/>
        <v>0</v>
      </c>
      <c r="O3503" s="407">
        <f t="shared" si="384"/>
        <v>0</v>
      </c>
      <c r="P3503" s="411" t="str">
        <f t="shared" si="380"/>
        <v/>
      </c>
      <c r="Q3503" s="412" t="str">
        <f t="shared" si="381"/>
        <v/>
      </c>
      <c r="Z3503" s="364"/>
    </row>
    <row r="3504" spans="2:26">
      <c r="B3504" s="406">
        <v>3499</v>
      </c>
      <c r="C3504" s="364"/>
      <c r="D3504" s="364" t="str">
        <f t="shared" si="386"/>
        <v xml:space="preserve">#3499 : </v>
      </c>
      <c r="E3504" s="365"/>
      <c r="F3504" s="365"/>
      <c r="G3504" s="365"/>
      <c r="H3504" s="365"/>
      <c r="I3504" s="365"/>
      <c r="J3504" s="365"/>
      <c r="K3504" s="417"/>
      <c r="L3504" s="407">
        <f t="shared" si="385"/>
        <v>0</v>
      </c>
      <c r="M3504" s="407">
        <f t="shared" si="382"/>
        <v>0</v>
      </c>
      <c r="N3504" s="407">
        <f t="shared" si="383"/>
        <v>0</v>
      </c>
      <c r="O3504" s="407">
        <f t="shared" si="384"/>
        <v>0</v>
      </c>
      <c r="P3504" s="411" t="str">
        <f t="shared" si="380"/>
        <v/>
      </c>
      <c r="Q3504" s="412" t="str">
        <f t="shared" si="381"/>
        <v/>
      </c>
      <c r="Z3504" s="364"/>
    </row>
    <row r="3505" spans="2:26">
      <c r="B3505" s="406">
        <v>3500</v>
      </c>
      <c r="C3505" s="364"/>
      <c r="D3505" s="364" t="str">
        <f t="shared" si="386"/>
        <v xml:space="preserve">#3500 : </v>
      </c>
      <c r="E3505" s="365"/>
      <c r="F3505" s="365"/>
      <c r="G3505" s="365"/>
      <c r="H3505" s="365"/>
      <c r="I3505" s="365"/>
      <c r="J3505" s="365"/>
      <c r="K3505" s="417"/>
      <c r="L3505" s="407">
        <f t="shared" si="385"/>
        <v>0</v>
      </c>
      <c r="M3505" s="407">
        <f t="shared" si="382"/>
        <v>0</v>
      </c>
      <c r="N3505" s="407">
        <f t="shared" si="383"/>
        <v>0</v>
      </c>
      <c r="O3505" s="407">
        <f t="shared" si="384"/>
        <v>0</v>
      </c>
      <c r="P3505" s="411" t="str">
        <f t="shared" si="380"/>
        <v/>
      </c>
      <c r="Q3505" s="412" t="str">
        <f t="shared" si="381"/>
        <v/>
      </c>
      <c r="Z3505" s="364"/>
    </row>
    <row r="3506" spans="2:26">
      <c r="B3506" s="406">
        <v>3501</v>
      </c>
      <c r="C3506" s="364"/>
      <c r="D3506" s="364" t="str">
        <f t="shared" si="386"/>
        <v xml:space="preserve">#3501 : </v>
      </c>
      <c r="E3506" s="365"/>
      <c r="F3506" s="365"/>
      <c r="G3506" s="365"/>
      <c r="H3506" s="365"/>
      <c r="I3506" s="365"/>
      <c r="J3506" s="365"/>
      <c r="K3506" s="417"/>
      <c r="L3506" s="407">
        <f t="shared" si="385"/>
        <v>0</v>
      </c>
      <c r="M3506" s="407">
        <f t="shared" si="382"/>
        <v>0</v>
      </c>
      <c r="N3506" s="407">
        <f t="shared" si="383"/>
        <v>0</v>
      </c>
      <c r="O3506" s="407">
        <f t="shared" si="384"/>
        <v>0</v>
      </c>
      <c r="P3506" s="411" t="str">
        <f t="shared" si="380"/>
        <v/>
      </c>
      <c r="Q3506" s="412" t="str">
        <f t="shared" si="381"/>
        <v/>
      </c>
      <c r="Z3506" s="364"/>
    </row>
    <row r="3507" spans="2:26">
      <c r="B3507" s="406">
        <v>3502</v>
      </c>
      <c r="C3507" s="364"/>
      <c r="D3507" s="364" t="str">
        <f t="shared" si="386"/>
        <v xml:space="preserve">#3502 : </v>
      </c>
      <c r="E3507" s="365"/>
      <c r="F3507" s="365"/>
      <c r="G3507" s="365"/>
      <c r="H3507" s="365"/>
      <c r="I3507" s="365"/>
      <c r="J3507" s="365"/>
      <c r="K3507" s="417"/>
      <c r="L3507" s="407">
        <f t="shared" si="385"/>
        <v>0</v>
      </c>
      <c r="M3507" s="407">
        <f t="shared" si="382"/>
        <v>0</v>
      </c>
      <c r="N3507" s="407">
        <f t="shared" si="383"/>
        <v>0</v>
      </c>
      <c r="O3507" s="407">
        <f t="shared" si="384"/>
        <v>0</v>
      </c>
      <c r="P3507" s="411" t="str">
        <f t="shared" si="380"/>
        <v/>
      </c>
      <c r="Q3507" s="412" t="str">
        <f t="shared" si="381"/>
        <v/>
      </c>
      <c r="Z3507" s="364"/>
    </row>
    <row r="3508" spans="2:26">
      <c r="B3508" s="406">
        <v>3503</v>
      </c>
      <c r="C3508" s="364"/>
      <c r="D3508" s="364" t="str">
        <f t="shared" si="386"/>
        <v xml:space="preserve">#3503 : </v>
      </c>
      <c r="E3508" s="365"/>
      <c r="F3508" s="365"/>
      <c r="G3508" s="365"/>
      <c r="H3508" s="365"/>
      <c r="I3508" s="365"/>
      <c r="J3508" s="365"/>
      <c r="K3508" s="417"/>
      <c r="L3508" s="407">
        <f t="shared" si="385"/>
        <v>0</v>
      </c>
      <c r="M3508" s="407">
        <f t="shared" si="382"/>
        <v>0</v>
      </c>
      <c r="N3508" s="407">
        <f t="shared" si="383"/>
        <v>0</v>
      </c>
      <c r="O3508" s="407">
        <f t="shared" si="384"/>
        <v>0</v>
      </c>
      <c r="P3508" s="411" t="str">
        <f t="shared" si="380"/>
        <v/>
      </c>
      <c r="Q3508" s="412" t="str">
        <f t="shared" si="381"/>
        <v/>
      </c>
      <c r="Z3508" s="364"/>
    </row>
    <row r="3509" spans="2:26">
      <c r="B3509" s="406">
        <v>3504</v>
      </c>
      <c r="C3509" s="364"/>
      <c r="D3509" s="364" t="str">
        <f t="shared" si="386"/>
        <v xml:space="preserve">#3504 : </v>
      </c>
      <c r="E3509" s="365"/>
      <c r="F3509" s="365"/>
      <c r="G3509" s="365"/>
      <c r="H3509" s="365"/>
      <c r="I3509" s="365"/>
      <c r="J3509" s="365"/>
      <c r="K3509" s="417"/>
      <c r="L3509" s="407">
        <f t="shared" si="385"/>
        <v>0</v>
      </c>
      <c r="M3509" s="407">
        <f t="shared" si="382"/>
        <v>0</v>
      </c>
      <c r="N3509" s="407">
        <f t="shared" si="383"/>
        <v>0</v>
      </c>
      <c r="O3509" s="407">
        <f t="shared" si="384"/>
        <v>0</v>
      </c>
      <c r="P3509" s="411" t="str">
        <f t="shared" si="380"/>
        <v/>
      </c>
      <c r="Q3509" s="412" t="str">
        <f t="shared" si="381"/>
        <v/>
      </c>
      <c r="Z3509" s="364"/>
    </row>
    <row r="3510" spans="2:26">
      <c r="B3510" s="406">
        <v>3505</v>
      </c>
      <c r="C3510" s="364"/>
      <c r="D3510" s="364" t="str">
        <f t="shared" si="386"/>
        <v xml:space="preserve">#3505 : </v>
      </c>
      <c r="E3510" s="365"/>
      <c r="F3510" s="365"/>
      <c r="G3510" s="365"/>
      <c r="H3510" s="365"/>
      <c r="I3510" s="365"/>
      <c r="J3510" s="365"/>
      <c r="K3510" s="417"/>
      <c r="L3510" s="407">
        <f t="shared" si="385"/>
        <v>0</v>
      </c>
      <c r="M3510" s="407">
        <f t="shared" si="382"/>
        <v>0</v>
      </c>
      <c r="N3510" s="407">
        <f t="shared" si="383"/>
        <v>0</v>
      </c>
      <c r="O3510" s="407">
        <f t="shared" si="384"/>
        <v>0</v>
      </c>
      <c r="P3510" s="411" t="str">
        <f t="shared" si="380"/>
        <v/>
      </c>
      <c r="Q3510" s="412" t="str">
        <f t="shared" si="381"/>
        <v/>
      </c>
      <c r="Z3510" s="364"/>
    </row>
    <row r="3511" spans="2:26">
      <c r="B3511" s="406">
        <v>3506</v>
      </c>
      <c r="C3511" s="364"/>
      <c r="D3511" s="364" t="str">
        <f t="shared" si="386"/>
        <v xml:space="preserve">#3506 : </v>
      </c>
      <c r="E3511" s="365"/>
      <c r="F3511" s="365"/>
      <c r="G3511" s="365"/>
      <c r="H3511" s="365"/>
      <c r="I3511" s="365"/>
      <c r="J3511" s="365"/>
      <c r="K3511" s="417"/>
      <c r="L3511" s="407">
        <f t="shared" si="385"/>
        <v>0</v>
      </c>
      <c r="M3511" s="407">
        <f t="shared" si="382"/>
        <v>0</v>
      </c>
      <c r="N3511" s="407">
        <f t="shared" si="383"/>
        <v>0</v>
      </c>
      <c r="O3511" s="407">
        <f t="shared" si="384"/>
        <v>0</v>
      </c>
      <c r="P3511" s="411" t="str">
        <f t="shared" si="380"/>
        <v/>
      </c>
      <c r="Q3511" s="412" t="str">
        <f t="shared" si="381"/>
        <v/>
      </c>
      <c r="Z3511" s="364"/>
    </row>
    <row r="3512" spans="2:26">
      <c r="B3512" s="406">
        <v>3507</v>
      </c>
      <c r="C3512" s="364"/>
      <c r="D3512" s="364" t="str">
        <f t="shared" si="386"/>
        <v xml:space="preserve">#3507 : </v>
      </c>
      <c r="E3512" s="365"/>
      <c r="F3512" s="365"/>
      <c r="G3512" s="365"/>
      <c r="H3512" s="365"/>
      <c r="I3512" s="365"/>
      <c r="J3512" s="365"/>
      <c r="K3512" s="417"/>
      <c r="L3512" s="407">
        <f t="shared" si="385"/>
        <v>0</v>
      </c>
      <c r="M3512" s="407">
        <f t="shared" si="382"/>
        <v>0</v>
      </c>
      <c r="N3512" s="407">
        <f t="shared" si="383"/>
        <v>0</v>
      </c>
      <c r="O3512" s="407">
        <f t="shared" si="384"/>
        <v>0</v>
      </c>
      <c r="P3512" s="411" t="str">
        <f t="shared" si="380"/>
        <v/>
      </c>
      <c r="Q3512" s="412" t="str">
        <f t="shared" si="381"/>
        <v/>
      </c>
      <c r="Z3512" s="364"/>
    </row>
    <row r="3513" spans="2:26">
      <c r="B3513" s="406">
        <v>3508</v>
      </c>
      <c r="C3513" s="364"/>
      <c r="D3513" s="364" t="str">
        <f t="shared" si="386"/>
        <v xml:space="preserve">#3508 : </v>
      </c>
      <c r="E3513" s="365"/>
      <c r="F3513" s="365"/>
      <c r="G3513" s="365"/>
      <c r="H3513" s="365"/>
      <c r="I3513" s="365"/>
      <c r="J3513" s="365"/>
      <c r="K3513" s="417"/>
      <c r="L3513" s="407">
        <f t="shared" si="385"/>
        <v>0</v>
      </c>
      <c r="M3513" s="407">
        <f t="shared" si="382"/>
        <v>0</v>
      </c>
      <c r="N3513" s="407">
        <f t="shared" si="383"/>
        <v>0</v>
      </c>
      <c r="O3513" s="407">
        <f t="shared" si="384"/>
        <v>0</v>
      </c>
      <c r="P3513" s="411" t="str">
        <f t="shared" si="380"/>
        <v/>
      </c>
      <c r="Q3513" s="412" t="str">
        <f t="shared" si="381"/>
        <v/>
      </c>
      <c r="Z3513" s="364"/>
    </row>
    <row r="3514" spans="2:26">
      <c r="B3514" s="406">
        <v>3509</v>
      </c>
      <c r="C3514" s="364"/>
      <c r="D3514" s="364" t="str">
        <f t="shared" si="386"/>
        <v xml:space="preserve">#3509 : </v>
      </c>
      <c r="E3514" s="365"/>
      <c r="F3514" s="365"/>
      <c r="G3514" s="365"/>
      <c r="H3514" s="365"/>
      <c r="I3514" s="365"/>
      <c r="J3514" s="365"/>
      <c r="K3514" s="417"/>
      <c r="L3514" s="407">
        <f t="shared" si="385"/>
        <v>0</v>
      </c>
      <c r="M3514" s="407">
        <f t="shared" si="382"/>
        <v>0</v>
      </c>
      <c r="N3514" s="407">
        <f t="shared" si="383"/>
        <v>0</v>
      </c>
      <c r="O3514" s="407">
        <f t="shared" si="384"/>
        <v>0</v>
      </c>
      <c r="P3514" s="411" t="str">
        <f t="shared" si="380"/>
        <v/>
      </c>
      <c r="Q3514" s="412" t="str">
        <f t="shared" si="381"/>
        <v/>
      </c>
      <c r="Z3514" s="364"/>
    </row>
    <row r="3515" spans="2:26">
      <c r="B3515" s="406">
        <v>3510</v>
      </c>
      <c r="C3515" s="364"/>
      <c r="D3515" s="364" t="str">
        <f t="shared" si="386"/>
        <v xml:space="preserve">#3510 : </v>
      </c>
      <c r="E3515" s="365"/>
      <c r="F3515" s="365"/>
      <c r="G3515" s="365"/>
      <c r="H3515" s="365"/>
      <c r="I3515" s="365"/>
      <c r="J3515" s="365"/>
      <c r="K3515" s="417"/>
      <c r="L3515" s="407">
        <f t="shared" si="385"/>
        <v>0</v>
      </c>
      <c r="M3515" s="407">
        <f t="shared" si="382"/>
        <v>0</v>
      </c>
      <c r="N3515" s="407">
        <f t="shared" si="383"/>
        <v>0</v>
      </c>
      <c r="O3515" s="407">
        <f t="shared" si="384"/>
        <v>0</v>
      </c>
      <c r="P3515" s="411" t="str">
        <f t="shared" si="380"/>
        <v/>
      </c>
      <c r="Q3515" s="412" t="str">
        <f t="shared" si="381"/>
        <v/>
      </c>
      <c r="Z3515" s="364"/>
    </row>
    <row r="3516" spans="2:26">
      <c r="B3516" s="406">
        <v>3511</v>
      </c>
      <c r="C3516" s="364"/>
      <c r="D3516" s="364" t="str">
        <f t="shared" si="386"/>
        <v xml:space="preserve">#3511 : </v>
      </c>
      <c r="E3516" s="365"/>
      <c r="F3516" s="365"/>
      <c r="G3516" s="365"/>
      <c r="H3516" s="365"/>
      <c r="I3516" s="365"/>
      <c r="J3516" s="365"/>
      <c r="K3516" s="417"/>
      <c r="L3516" s="407">
        <f t="shared" si="385"/>
        <v>0</v>
      </c>
      <c r="M3516" s="407">
        <f t="shared" si="382"/>
        <v>0</v>
      </c>
      <c r="N3516" s="407">
        <f t="shared" si="383"/>
        <v>0</v>
      </c>
      <c r="O3516" s="407">
        <f t="shared" si="384"/>
        <v>0</v>
      </c>
      <c r="P3516" s="411" t="str">
        <f t="shared" si="380"/>
        <v/>
      </c>
      <c r="Q3516" s="412" t="str">
        <f t="shared" si="381"/>
        <v/>
      </c>
      <c r="Z3516" s="364"/>
    </row>
    <row r="3517" spans="2:26">
      <c r="B3517" s="406">
        <v>3512</v>
      </c>
      <c r="C3517" s="364"/>
      <c r="D3517" s="364" t="str">
        <f t="shared" si="386"/>
        <v xml:space="preserve">#3512 : </v>
      </c>
      <c r="E3517" s="365"/>
      <c r="F3517" s="365"/>
      <c r="G3517" s="365"/>
      <c r="H3517" s="365"/>
      <c r="I3517" s="365"/>
      <c r="J3517" s="365"/>
      <c r="K3517" s="417"/>
      <c r="L3517" s="407">
        <f t="shared" si="385"/>
        <v>0</v>
      </c>
      <c r="M3517" s="407">
        <f t="shared" si="382"/>
        <v>0</v>
      </c>
      <c r="N3517" s="407">
        <f t="shared" si="383"/>
        <v>0</v>
      </c>
      <c r="O3517" s="407">
        <f t="shared" si="384"/>
        <v>0</v>
      </c>
      <c r="P3517" s="411" t="str">
        <f t="shared" si="380"/>
        <v/>
      </c>
      <c r="Q3517" s="412" t="str">
        <f t="shared" si="381"/>
        <v/>
      </c>
      <c r="Z3517" s="364"/>
    </row>
    <row r="3518" spans="2:26">
      <c r="B3518" s="406">
        <v>3513</v>
      </c>
      <c r="C3518" s="364"/>
      <c r="D3518" s="364" t="str">
        <f t="shared" si="386"/>
        <v xml:space="preserve">#3513 : </v>
      </c>
      <c r="E3518" s="365"/>
      <c r="F3518" s="365"/>
      <c r="G3518" s="365"/>
      <c r="H3518" s="365"/>
      <c r="I3518" s="365"/>
      <c r="J3518" s="365"/>
      <c r="K3518" s="417"/>
      <c r="L3518" s="407">
        <f t="shared" si="385"/>
        <v>0</v>
      </c>
      <c r="M3518" s="407">
        <f t="shared" si="382"/>
        <v>0</v>
      </c>
      <c r="N3518" s="407">
        <f t="shared" si="383"/>
        <v>0</v>
      </c>
      <c r="O3518" s="407">
        <f t="shared" si="384"/>
        <v>0</v>
      </c>
      <c r="P3518" s="411" t="str">
        <f t="shared" si="380"/>
        <v/>
      </c>
      <c r="Q3518" s="412" t="str">
        <f t="shared" si="381"/>
        <v/>
      </c>
      <c r="Z3518" s="364"/>
    </row>
    <row r="3519" spans="2:26">
      <c r="B3519" s="406">
        <v>3514</v>
      </c>
      <c r="C3519" s="364"/>
      <c r="D3519" s="364" t="str">
        <f t="shared" si="386"/>
        <v xml:space="preserve">#3514 : </v>
      </c>
      <c r="E3519" s="365"/>
      <c r="F3519" s="365"/>
      <c r="G3519" s="365"/>
      <c r="H3519" s="365"/>
      <c r="I3519" s="365"/>
      <c r="J3519" s="365"/>
      <c r="K3519" s="417"/>
      <c r="L3519" s="407">
        <f t="shared" si="385"/>
        <v>0</v>
      </c>
      <c r="M3519" s="407">
        <f t="shared" si="382"/>
        <v>0</v>
      </c>
      <c r="N3519" s="407">
        <f t="shared" si="383"/>
        <v>0</v>
      </c>
      <c r="O3519" s="407">
        <f t="shared" si="384"/>
        <v>0</v>
      </c>
      <c r="P3519" s="411" t="str">
        <f t="shared" si="380"/>
        <v/>
      </c>
      <c r="Q3519" s="412" t="str">
        <f t="shared" si="381"/>
        <v/>
      </c>
      <c r="Z3519" s="364"/>
    </row>
    <row r="3520" spans="2:26">
      <c r="B3520" s="406">
        <v>3515</v>
      </c>
      <c r="C3520" s="364"/>
      <c r="D3520" s="364" t="str">
        <f t="shared" si="386"/>
        <v xml:space="preserve">#3515 : </v>
      </c>
      <c r="E3520" s="365"/>
      <c r="F3520" s="365"/>
      <c r="G3520" s="365"/>
      <c r="H3520" s="365"/>
      <c r="I3520" s="365"/>
      <c r="J3520" s="365"/>
      <c r="K3520" s="417"/>
      <c r="L3520" s="407">
        <f t="shared" si="385"/>
        <v>0</v>
      </c>
      <c r="M3520" s="407">
        <f t="shared" si="382"/>
        <v>0</v>
      </c>
      <c r="N3520" s="407">
        <f t="shared" si="383"/>
        <v>0</v>
      </c>
      <c r="O3520" s="407">
        <f t="shared" si="384"/>
        <v>0</v>
      </c>
      <c r="P3520" s="411" t="str">
        <f t="shared" si="380"/>
        <v/>
      </c>
      <c r="Q3520" s="412" t="str">
        <f t="shared" si="381"/>
        <v/>
      </c>
      <c r="Z3520" s="364"/>
    </row>
    <row r="3521" spans="2:26">
      <c r="B3521" s="406">
        <v>3516</v>
      </c>
      <c r="C3521" s="364"/>
      <c r="D3521" s="364" t="str">
        <f t="shared" si="386"/>
        <v xml:space="preserve">#3516 : </v>
      </c>
      <c r="E3521" s="365"/>
      <c r="F3521" s="365"/>
      <c r="G3521" s="365"/>
      <c r="H3521" s="365"/>
      <c r="I3521" s="365"/>
      <c r="J3521" s="365"/>
      <c r="K3521" s="417"/>
      <c r="L3521" s="407">
        <f t="shared" si="385"/>
        <v>0</v>
      </c>
      <c r="M3521" s="407">
        <f t="shared" si="382"/>
        <v>0</v>
      </c>
      <c r="N3521" s="407">
        <f t="shared" si="383"/>
        <v>0</v>
      </c>
      <c r="O3521" s="407">
        <f t="shared" si="384"/>
        <v>0</v>
      </c>
      <c r="P3521" s="411" t="str">
        <f t="shared" si="380"/>
        <v/>
      </c>
      <c r="Q3521" s="412" t="str">
        <f t="shared" si="381"/>
        <v/>
      </c>
      <c r="Z3521" s="364"/>
    </row>
    <row r="3522" spans="2:26">
      <c r="B3522" s="406">
        <v>3517</v>
      </c>
      <c r="C3522" s="364"/>
      <c r="D3522" s="364" t="str">
        <f t="shared" si="386"/>
        <v xml:space="preserve">#3517 : </v>
      </c>
      <c r="E3522" s="365"/>
      <c r="F3522" s="365"/>
      <c r="G3522" s="365"/>
      <c r="H3522" s="365"/>
      <c r="I3522" s="365"/>
      <c r="J3522" s="365"/>
      <c r="K3522" s="417"/>
      <c r="L3522" s="407">
        <f t="shared" si="385"/>
        <v>0</v>
      </c>
      <c r="M3522" s="407">
        <f t="shared" si="382"/>
        <v>0</v>
      </c>
      <c r="N3522" s="407">
        <f t="shared" si="383"/>
        <v>0</v>
      </c>
      <c r="O3522" s="407">
        <f t="shared" si="384"/>
        <v>0</v>
      </c>
      <c r="P3522" s="411" t="str">
        <f t="shared" si="380"/>
        <v/>
      </c>
      <c r="Q3522" s="412" t="str">
        <f t="shared" si="381"/>
        <v/>
      </c>
      <c r="Z3522" s="364"/>
    </row>
    <row r="3523" spans="2:26">
      <c r="B3523" s="406">
        <v>3518</v>
      </c>
      <c r="C3523" s="364"/>
      <c r="D3523" s="364" t="str">
        <f t="shared" si="386"/>
        <v xml:space="preserve">#3518 : </v>
      </c>
      <c r="E3523" s="365"/>
      <c r="F3523" s="365"/>
      <c r="G3523" s="365"/>
      <c r="H3523" s="365"/>
      <c r="I3523" s="365"/>
      <c r="J3523" s="365"/>
      <c r="K3523" s="417"/>
      <c r="L3523" s="407">
        <f t="shared" si="385"/>
        <v>0</v>
      </c>
      <c r="M3523" s="407">
        <f t="shared" si="382"/>
        <v>0</v>
      </c>
      <c r="N3523" s="407">
        <f t="shared" si="383"/>
        <v>0</v>
      </c>
      <c r="O3523" s="407">
        <f t="shared" si="384"/>
        <v>0</v>
      </c>
      <c r="P3523" s="411" t="str">
        <f t="shared" si="380"/>
        <v/>
      </c>
      <c r="Q3523" s="412" t="str">
        <f t="shared" si="381"/>
        <v/>
      </c>
      <c r="Z3523" s="364"/>
    </row>
    <row r="3524" spans="2:26">
      <c r="B3524" s="406">
        <v>3519</v>
      </c>
      <c r="C3524" s="364"/>
      <c r="D3524" s="364" t="str">
        <f t="shared" si="386"/>
        <v xml:space="preserve">#3519 : </v>
      </c>
      <c r="E3524" s="365"/>
      <c r="F3524" s="365"/>
      <c r="G3524" s="365"/>
      <c r="H3524" s="365"/>
      <c r="I3524" s="365"/>
      <c r="J3524" s="365"/>
      <c r="K3524" s="417"/>
      <c r="L3524" s="407">
        <f t="shared" si="385"/>
        <v>0</v>
      </c>
      <c r="M3524" s="407">
        <f t="shared" si="382"/>
        <v>0</v>
      </c>
      <c r="N3524" s="407">
        <f t="shared" si="383"/>
        <v>0</v>
      </c>
      <c r="O3524" s="407">
        <f t="shared" si="384"/>
        <v>0</v>
      </c>
      <c r="P3524" s="411" t="str">
        <f t="shared" si="380"/>
        <v/>
      </c>
      <c r="Q3524" s="412" t="str">
        <f t="shared" si="381"/>
        <v/>
      </c>
      <c r="Z3524" s="364"/>
    </row>
    <row r="3525" spans="2:26">
      <c r="B3525" s="406">
        <v>3520</v>
      </c>
      <c r="C3525" s="364"/>
      <c r="D3525" s="364" t="str">
        <f t="shared" si="386"/>
        <v xml:space="preserve">#3520 : </v>
      </c>
      <c r="E3525" s="365"/>
      <c r="F3525" s="365"/>
      <c r="G3525" s="365"/>
      <c r="H3525" s="365"/>
      <c r="I3525" s="365"/>
      <c r="J3525" s="365"/>
      <c r="K3525" s="417"/>
      <c r="L3525" s="407">
        <f t="shared" si="385"/>
        <v>0</v>
      </c>
      <c r="M3525" s="407">
        <f t="shared" si="382"/>
        <v>0</v>
      </c>
      <c r="N3525" s="407">
        <f t="shared" si="383"/>
        <v>0</v>
      </c>
      <c r="O3525" s="407">
        <f t="shared" si="384"/>
        <v>0</v>
      </c>
      <c r="P3525" s="411" t="str">
        <f t="shared" si="380"/>
        <v/>
      </c>
      <c r="Q3525" s="412" t="str">
        <f t="shared" si="381"/>
        <v/>
      </c>
      <c r="Z3525" s="364"/>
    </row>
    <row r="3526" spans="2:26">
      <c r="B3526" s="406">
        <v>3521</v>
      </c>
      <c r="C3526" s="364"/>
      <c r="D3526" s="364" t="str">
        <f t="shared" si="386"/>
        <v xml:space="preserve">#3521 : </v>
      </c>
      <c r="E3526" s="365"/>
      <c r="F3526" s="365"/>
      <c r="G3526" s="365"/>
      <c r="H3526" s="365"/>
      <c r="I3526" s="365"/>
      <c r="J3526" s="365"/>
      <c r="K3526" s="417"/>
      <c r="L3526" s="407">
        <f t="shared" si="385"/>
        <v>0</v>
      </c>
      <c r="M3526" s="407">
        <f t="shared" si="382"/>
        <v>0</v>
      </c>
      <c r="N3526" s="407">
        <f t="shared" si="383"/>
        <v>0</v>
      </c>
      <c r="O3526" s="407">
        <f t="shared" si="384"/>
        <v>0</v>
      </c>
      <c r="P3526" s="411" t="str">
        <f t="shared" ref="P3526:P3589" si="387">IF(M3526&gt;N3526,"Match funding needs to be min 50%","")</f>
        <v/>
      </c>
      <c r="Q3526" s="412" t="str">
        <f t="shared" ref="Q3526:Q3589" si="388" xml:space="preserve">
IF(AND(E3526="Privately Rented Home",K3526&gt;=$L$3/0.7,L3526=$L$3),"",
IF(AND(E3526="Privately Rented Home",K3526&lt;$L$3/0.7,L3526=K3526*70%),"",
IF(AND(E3526="Privately Owned Home",K3526=L3526),"",
IF(AND(E3526="Social Home",K3526=(M3526+N3526)),"",
IF(AND(E3526="",K3526=0),"",
"Private Landlord contribution needs to be greater")))))</f>
        <v/>
      </c>
      <c r="Z3526" s="364"/>
    </row>
    <row r="3527" spans="2:26">
      <c r="B3527" s="406">
        <v>3522</v>
      </c>
      <c r="C3527" s="364"/>
      <c r="D3527" s="364" t="str">
        <f t="shared" si="386"/>
        <v xml:space="preserve">#3522 : </v>
      </c>
      <c r="E3527" s="365"/>
      <c r="F3527" s="365"/>
      <c r="G3527" s="365"/>
      <c r="H3527" s="365"/>
      <c r="I3527" s="365"/>
      <c r="J3527" s="365"/>
      <c r="K3527" s="417"/>
      <c r="L3527" s="407">
        <f t="shared" si="385"/>
        <v>0</v>
      </c>
      <c r="M3527" s="407">
        <f t="shared" ref="M3527:M3590" si="389">VALUE(
IF(AND(E3527="Social Home",K3527&gt;=$M$3/0.5),$M$3,
IF(AND(E3527="Social Home",K3527&lt;$M$3/0.5),K3527*50%,
"0")))</f>
        <v>0</v>
      </c>
      <c r="N3527" s="407">
        <f t="shared" ref="N3527:N3590" si="390">VALUE(IF(E3527="Social Home",K3527-M3527,0))</f>
        <v>0</v>
      </c>
      <c r="O3527" s="407">
        <f t="shared" ref="O3527:O3590" si="391">VALUE(IF(E3527="Privately Rented Home",K3527-L3527,0))</f>
        <v>0</v>
      </c>
      <c r="P3527" s="411" t="str">
        <f t="shared" si="387"/>
        <v/>
      </c>
      <c r="Q3527" s="412" t="str">
        <f t="shared" si="388"/>
        <v/>
      </c>
      <c r="Z3527" s="364"/>
    </row>
    <row r="3528" spans="2:26">
      <c r="B3528" s="406">
        <v>3523</v>
      </c>
      <c r="C3528" s="364"/>
      <c r="D3528" s="364" t="str">
        <f t="shared" si="386"/>
        <v xml:space="preserve">#3523 : </v>
      </c>
      <c r="E3528" s="365"/>
      <c r="F3528" s="365"/>
      <c r="G3528" s="365"/>
      <c r="H3528" s="365"/>
      <c r="I3528" s="365"/>
      <c r="J3528" s="365"/>
      <c r="K3528" s="417"/>
      <c r="L3528" s="407">
        <f t="shared" si="385"/>
        <v>0</v>
      </c>
      <c r="M3528" s="407">
        <f t="shared" si="389"/>
        <v>0</v>
      </c>
      <c r="N3528" s="407">
        <f t="shared" si="390"/>
        <v>0</v>
      </c>
      <c r="O3528" s="407">
        <f t="shared" si="391"/>
        <v>0</v>
      </c>
      <c r="P3528" s="411" t="str">
        <f t="shared" si="387"/>
        <v/>
      </c>
      <c r="Q3528" s="412" t="str">
        <f t="shared" si="388"/>
        <v/>
      </c>
      <c r="Z3528" s="364"/>
    </row>
    <row r="3529" spans="2:26">
      <c r="B3529" s="406">
        <v>3524</v>
      </c>
      <c r="C3529" s="364"/>
      <c r="D3529" s="364" t="str">
        <f t="shared" si="386"/>
        <v xml:space="preserve">#3524 : </v>
      </c>
      <c r="E3529" s="365"/>
      <c r="F3529" s="365"/>
      <c r="G3529" s="365"/>
      <c r="H3529" s="365"/>
      <c r="I3529" s="365"/>
      <c r="J3529" s="365"/>
      <c r="K3529" s="417"/>
      <c r="L3529" s="407">
        <f t="shared" ref="L3529:L3592" si="392">VALUE(
IF(AND(E3529="Privately Rented Home",K3529&gt;=$L$3/0.7),$L$3,
IF(AND(E3529="Privately Rented Home",K3529&lt;$L$3/0.7),K3529*0.7,
IF(AND(E3529="Privately Owned Home",K3529&gt;=0),K3529,
"0"))))</f>
        <v>0</v>
      </c>
      <c r="M3529" s="407">
        <f t="shared" si="389"/>
        <v>0</v>
      </c>
      <c r="N3529" s="407">
        <f t="shared" si="390"/>
        <v>0</v>
      </c>
      <c r="O3529" s="407">
        <f t="shared" si="391"/>
        <v>0</v>
      </c>
      <c r="P3529" s="411" t="str">
        <f t="shared" si="387"/>
        <v/>
      </c>
      <c r="Q3529" s="412" t="str">
        <f t="shared" si="388"/>
        <v/>
      </c>
      <c r="Z3529" s="364"/>
    </row>
    <row r="3530" spans="2:26">
      <c r="B3530" s="406">
        <v>3525</v>
      </c>
      <c r="C3530" s="364"/>
      <c r="D3530" s="364" t="str">
        <f t="shared" si="386"/>
        <v xml:space="preserve">#3525 : </v>
      </c>
      <c r="E3530" s="365"/>
      <c r="F3530" s="365"/>
      <c r="G3530" s="365"/>
      <c r="H3530" s="365"/>
      <c r="I3530" s="365"/>
      <c r="J3530" s="365"/>
      <c r="K3530" s="417"/>
      <c r="L3530" s="407">
        <f t="shared" si="392"/>
        <v>0</v>
      </c>
      <c r="M3530" s="407">
        <f t="shared" si="389"/>
        <v>0</v>
      </c>
      <c r="N3530" s="407">
        <f t="shared" si="390"/>
        <v>0</v>
      </c>
      <c r="O3530" s="407">
        <f t="shared" si="391"/>
        <v>0</v>
      </c>
      <c r="P3530" s="411" t="str">
        <f t="shared" si="387"/>
        <v/>
      </c>
      <c r="Q3530" s="412" t="str">
        <f t="shared" si="388"/>
        <v/>
      </c>
      <c r="Z3530" s="364"/>
    </row>
    <row r="3531" spans="2:26">
      <c r="B3531" s="406">
        <v>3526</v>
      </c>
      <c r="C3531" s="364"/>
      <c r="D3531" s="364" t="str">
        <f t="shared" si="386"/>
        <v xml:space="preserve">#3526 : </v>
      </c>
      <c r="E3531" s="365"/>
      <c r="F3531" s="365"/>
      <c r="G3531" s="365"/>
      <c r="H3531" s="365"/>
      <c r="I3531" s="365"/>
      <c r="J3531" s="365"/>
      <c r="K3531" s="417"/>
      <c r="L3531" s="407">
        <f t="shared" si="392"/>
        <v>0</v>
      </c>
      <c r="M3531" s="407">
        <f t="shared" si="389"/>
        <v>0</v>
      </c>
      <c r="N3531" s="407">
        <f t="shared" si="390"/>
        <v>0</v>
      </c>
      <c r="O3531" s="407">
        <f t="shared" si="391"/>
        <v>0</v>
      </c>
      <c r="P3531" s="411" t="str">
        <f t="shared" si="387"/>
        <v/>
      </c>
      <c r="Q3531" s="412" t="str">
        <f t="shared" si="388"/>
        <v/>
      </c>
      <c r="Z3531" s="364"/>
    </row>
    <row r="3532" spans="2:26">
      <c r="B3532" s="406">
        <v>3527</v>
      </c>
      <c r="C3532" s="364"/>
      <c r="D3532" s="364" t="str">
        <f t="shared" si="386"/>
        <v xml:space="preserve">#3527 : </v>
      </c>
      <c r="E3532" s="365"/>
      <c r="F3532" s="365"/>
      <c r="G3532" s="365"/>
      <c r="H3532" s="365"/>
      <c r="I3532" s="365"/>
      <c r="J3532" s="365"/>
      <c r="K3532" s="417"/>
      <c r="L3532" s="407">
        <f t="shared" si="392"/>
        <v>0</v>
      </c>
      <c r="M3532" s="407">
        <f t="shared" si="389"/>
        <v>0</v>
      </c>
      <c r="N3532" s="407">
        <f t="shared" si="390"/>
        <v>0</v>
      </c>
      <c r="O3532" s="407">
        <f t="shared" si="391"/>
        <v>0</v>
      </c>
      <c r="P3532" s="411" t="str">
        <f t="shared" si="387"/>
        <v/>
      </c>
      <c r="Q3532" s="412" t="str">
        <f t="shared" si="388"/>
        <v/>
      </c>
      <c r="Z3532" s="364"/>
    </row>
    <row r="3533" spans="2:26">
      <c r="B3533" s="406">
        <v>3528</v>
      </c>
      <c r="C3533" s="364"/>
      <c r="D3533" s="364" t="str">
        <f t="shared" si="386"/>
        <v xml:space="preserve">#3528 : </v>
      </c>
      <c r="E3533" s="365"/>
      <c r="F3533" s="365"/>
      <c r="G3533" s="365"/>
      <c r="H3533" s="365"/>
      <c r="I3533" s="365"/>
      <c r="J3533" s="365"/>
      <c r="K3533" s="417"/>
      <c r="L3533" s="407">
        <f t="shared" si="392"/>
        <v>0</v>
      </c>
      <c r="M3533" s="407">
        <f t="shared" si="389"/>
        <v>0</v>
      </c>
      <c r="N3533" s="407">
        <f t="shared" si="390"/>
        <v>0</v>
      </c>
      <c r="O3533" s="407">
        <f t="shared" si="391"/>
        <v>0</v>
      </c>
      <c r="P3533" s="411" t="str">
        <f t="shared" si="387"/>
        <v/>
      </c>
      <c r="Q3533" s="412" t="str">
        <f t="shared" si="388"/>
        <v/>
      </c>
      <c r="Z3533" s="364"/>
    </row>
    <row r="3534" spans="2:26">
      <c r="B3534" s="406">
        <v>3529</v>
      </c>
      <c r="C3534" s="364"/>
      <c r="D3534" s="364" t="str">
        <f t="shared" si="386"/>
        <v xml:space="preserve">#3529 : </v>
      </c>
      <c r="E3534" s="365"/>
      <c r="F3534" s="365"/>
      <c r="G3534" s="365"/>
      <c r="H3534" s="365"/>
      <c r="I3534" s="365"/>
      <c r="J3534" s="365"/>
      <c r="K3534" s="417"/>
      <c r="L3534" s="407">
        <f t="shared" si="392"/>
        <v>0</v>
      </c>
      <c r="M3534" s="407">
        <f t="shared" si="389"/>
        <v>0</v>
      </c>
      <c r="N3534" s="407">
        <f t="shared" si="390"/>
        <v>0</v>
      </c>
      <c r="O3534" s="407">
        <f t="shared" si="391"/>
        <v>0</v>
      </c>
      <c r="P3534" s="411" t="str">
        <f t="shared" si="387"/>
        <v/>
      </c>
      <c r="Q3534" s="412" t="str">
        <f t="shared" si="388"/>
        <v/>
      </c>
      <c r="Z3534" s="364"/>
    </row>
    <row r="3535" spans="2:26">
      <c r="B3535" s="406">
        <v>3530</v>
      </c>
      <c r="C3535" s="364"/>
      <c r="D3535" s="364" t="str">
        <f t="shared" si="386"/>
        <v xml:space="preserve">#3530 : </v>
      </c>
      <c r="E3535" s="365"/>
      <c r="F3535" s="365"/>
      <c r="G3535" s="365"/>
      <c r="H3535" s="365"/>
      <c r="I3535" s="365"/>
      <c r="J3535" s="365"/>
      <c r="K3535" s="417"/>
      <c r="L3535" s="407">
        <f t="shared" si="392"/>
        <v>0</v>
      </c>
      <c r="M3535" s="407">
        <f t="shared" si="389"/>
        <v>0</v>
      </c>
      <c r="N3535" s="407">
        <f t="shared" si="390"/>
        <v>0</v>
      </c>
      <c r="O3535" s="407">
        <f t="shared" si="391"/>
        <v>0</v>
      </c>
      <c r="P3535" s="411" t="str">
        <f t="shared" si="387"/>
        <v/>
      </c>
      <c r="Q3535" s="412" t="str">
        <f t="shared" si="388"/>
        <v/>
      </c>
      <c r="Z3535" s="364"/>
    </row>
    <row r="3536" spans="2:26">
      <c r="B3536" s="406">
        <v>3531</v>
      </c>
      <c r="C3536" s="364"/>
      <c r="D3536" s="364" t="str">
        <f t="shared" si="386"/>
        <v xml:space="preserve">#3531 : </v>
      </c>
      <c r="E3536" s="365"/>
      <c r="F3536" s="365"/>
      <c r="G3536" s="365"/>
      <c r="H3536" s="365"/>
      <c r="I3536" s="365"/>
      <c r="J3536" s="365"/>
      <c r="K3536" s="417"/>
      <c r="L3536" s="407">
        <f t="shared" si="392"/>
        <v>0</v>
      </c>
      <c r="M3536" s="407">
        <f t="shared" si="389"/>
        <v>0</v>
      </c>
      <c r="N3536" s="407">
        <f t="shared" si="390"/>
        <v>0</v>
      </c>
      <c r="O3536" s="407">
        <f t="shared" si="391"/>
        <v>0</v>
      </c>
      <c r="P3536" s="411" t="str">
        <f t="shared" si="387"/>
        <v/>
      </c>
      <c r="Q3536" s="412" t="str">
        <f t="shared" si="388"/>
        <v/>
      </c>
      <c r="Z3536" s="364"/>
    </row>
    <row r="3537" spans="2:26">
      <c r="B3537" s="406">
        <v>3532</v>
      </c>
      <c r="C3537" s="364"/>
      <c r="D3537" s="364" t="str">
        <f t="shared" si="386"/>
        <v xml:space="preserve">#3532 : </v>
      </c>
      <c r="E3537" s="365"/>
      <c r="F3537" s="365"/>
      <c r="G3537" s="365"/>
      <c r="H3537" s="365"/>
      <c r="I3537" s="365"/>
      <c r="J3537" s="365"/>
      <c r="K3537" s="417"/>
      <c r="L3537" s="407">
        <f t="shared" si="392"/>
        <v>0</v>
      </c>
      <c r="M3537" s="407">
        <f t="shared" si="389"/>
        <v>0</v>
      </c>
      <c r="N3537" s="407">
        <f t="shared" si="390"/>
        <v>0</v>
      </c>
      <c r="O3537" s="407">
        <f t="shared" si="391"/>
        <v>0</v>
      </c>
      <c r="P3537" s="411" t="str">
        <f t="shared" si="387"/>
        <v/>
      </c>
      <c r="Q3537" s="412" t="str">
        <f t="shared" si="388"/>
        <v/>
      </c>
      <c r="Z3537" s="364"/>
    </row>
    <row r="3538" spans="2:26">
      <c r="B3538" s="406">
        <v>3533</v>
      </c>
      <c r="C3538" s="364"/>
      <c r="D3538" s="364" t="str">
        <f t="shared" si="386"/>
        <v xml:space="preserve">#3533 : </v>
      </c>
      <c r="E3538" s="365"/>
      <c r="F3538" s="365"/>
      <c r="G3538" s="365"/>
      <c r="H3538" s="365"/>
      <c r="I3538" s="365"/>
      <c r="J3538" s="365"/>
      <c r="K3538" s="417"/>
      <c r="L3538" s="407">
        <f t="shared" si="392"/>
        <v>0</v>
      </c>
      <c r="M3538" s="407">
        <f t="shared" si="389"/>
        <v>0</v>
      </c>
      <c r="N3538" s="407">
        <f t="shared" si="390"/>
        <v>0</v>
      </c>
      <c r="O3538" s="407">
        <f t="shared" si="391"/>
        <v>0</v>
      </c>
      <c r="P3538" s="411" t="str">
        <f t="shared" si="387"/>
        <v/>
      </c>
      <c r="Q3538" s="412" t="str">
        <f t="shared" si="388"/>
        <v/>
      </c>
      <c r="Z3538" s="364"/>
    </row>
    <row r="3539" spans="2:26">
      <c r="B3539" s="406">
        <v>3534</v>
      </c>
      <c r="C3539" s="364"/>
      <c r="D3539" s="364" t="str">
        <f t="shared" si="386"/>
        <v xml:space="preserve">#3534 : </v>
      </c>
      <c r="E3539" s="365"/>
      <c r="F3539" s="365"/>
      <c r="G3539" s="365"/>
      <c r="H3539" s="365"/>
      <c r="I3539" s="365"/>
      <c r="J3539" s="365"/>
      <c r="K3539" s="417"/>
      <c r="L3539" s="407">
        <f t="shared" si="392"/>
        <v>0</v>
      </c>
      <c r="M3539" s="407">
        <f t="shared" si="389"/>
        <v>0</v>
      </c>
      <c r="N3539" s="407">
        <f t="shared" si="390"/>
        <v>0</v>
      </c>
      <c r="O3539" s="407">
        <f t="shared" si="391"/>
        <v>0</v>
      </c>
      <c r="P3539" s="411" t="str">
        <f t="shared" si="387"/>
        <v/>
      </c>
      <c r="Q3539" s="412" t="str">
        <f t="shared" si="388"/>
        <v/>
      </c>
      <c r="Z3539" s="364"/>
    </row>
    <row r="3540" spans="2:26">
      <c r="B3540" s="406">
        <v>3535</v>
      </c>
      <c r="C3540" s="364"/>
      <c r="D3540" s="364" t="str">
        <f t="shared" si="386"/>
        <v xml:space="preserve">#3535 : </v>
      </c>
      <c r="E3540" s="365"/>
      <c r="F3540" s="365"/>
      <c r="G3540" s="365"/>
      <c r="H3540" s="365"/>
      <c r="I3540" s="365"/>
      <c r="J3540" s="365"/>
      <c r="K3540" s="417"/>
      <c r="L3540" s="407">
        <f t="shared" si="392"/>
        <v>0</v>
      </c>
      <c r="M3540" s="407">
        <f t="shared" si="389"/>
        <v>0</v>
      </c>
      <c r="N3540" s="407">
        <f t="shared" si="390"/>
        <v>0</v>
      </c>
      <c r="O3540" s="407">
        <f t="shared" si="391"/>
        <v>0</v>
      </c>
      <c r="P3540" s="411" t="str">
        <f t="shared" si="387"/>
        <v/>
      </c>
      <c r="Q3540" s="412" t="str">
        <f t="shared" si="388"/>
        <v/>
      </c>
      <c r="Z3540" s="364"/>
    </row>
    <row r="3541" spans="2:26">
      <c r="B3541" s="406">
        <v>3536</v>
      </c>
      <c r="C3541" s="364"/>
      <c r="D3541" s="364" t="str">
        <f t="shared" si="386"/>
        <v xml:space="preserve">#3536 : </v>
      </c>
      <c r="E3541" s="365"/>
      <c r="F3541" s="365"/>
      <c r="G3541" s="365"/>
      <c r="H3541" s="365"/>
      <c r="I3541" s="365"/>
      <c r="J3541" s="365"/>
      <c r="K3541" s="417"/>
      <c r="L3541" s="407">
        <f t="shared" si="392"/>
        <v>0</v>
      </c>
      <c r="M3541" s="407">
        <f t="shared" si="389"/>
        <v>0</v>
      </c>
      <c r="N3541" s="407">
        <f t="shared" si="390"/>
        <v>0</v>
      </c>
      <c r="O3541" s="407">
        <f t="shared" si="391"/>
        <v>0</v>
      </c>
      <c r="P3541" s="411" t="str">
        <f t="shared" si="387"/>
        <v/>
      </c>
      <c r="Q3541" s="412" t="str">
        <f t="shared" si="388"/>
        <v/>
      </c>
      <c r="Z3541" s="364"/>
    </row>
    <row r="3542" spans="2:26">
      <c r="B3542" s="406">
        <v>3537</v>
      </c>
      <c r="C3542" s="364"/>
      <c r="D3542" s="364" t="str">
        <f t="shared" ref="D3542:D3605" si="393">"#"&amp;B3542&amp;" : "&amp;C3542</f>
        <v xml:space="preserve">#3537 : </v>
      </c>
      <c r="E3542" s="365"/>
      <c r="F3542" s="365"/>
      <c r="G3542" s="365"/>
      <c r="H3542" s="365"/>
      <c r="I3542" s="365"/>
      <c r="J3542" s="365"/>
      <c r="K3542" s="417"/>
      <c r="L3542" s="407">
        <f t="shared" si="392"/>
        <v>0</v>
      </c>
      <c r="M3542" s="407">
        <f t="shared" si="389"/>
        <v>0</v>
      </c>
      <c r="N3542" s="407">
        <f t="shared" si="390"/>
        <v>0</v>
      </c>
      <c r="O3542" s="407">
        <f t="shared" si="391"/>
        <v>0</v>
      </c>
      <c r="P3542" s="411" t="str">
        <f t="shared" si="387"/>
        <v/>
      </c>
      <c r="Q3542" s="412" t="str">
        <f t="shared" si="388"/>
        <v/>
      </c>
      <c r="Z3542" s="364"/>
    </row>
    <row r="3543" spans="2:26">
      <c r="B3543" s="406">
        <v>3538</v>
      </c>
      <c r="C3543" s="364"/>
      <c r="D3543" s="364" t="str">
        <f t="shared" si="393"/>
        <v xml:space="preserve">#3538 : </v>
      </c>
      <c r="E3543" s="365"/>
      <c r="F3543" s="365"/>
      <c r="G3543" s="365"/>
      <c r="H3543" s="365"/>
      <c r="I3543" s="365"/>
      <c r="J3543" s="365"/>
      <c r="K3543" s="417"/>
      <c r="L3543" s="407">
        <f t="shared" si="392"/>
        <v>0</v>
      </c>
      <c r="M3543" s="407">
        <f t="shared" si="389"/>
        <v>0</v>
      </c>
      <c r="N3543" s="407">
        <f t="shared" si="390"/>
        <v>0</v>
      </c>
      <c r="O3543" s="407">
        <f t="shared" si="391"/>
        <v>0</v>
      </c>
      <c r="P3543" s="411" t="str">
        <f t="shared" si="387"/>
        <v/>
      </c>
      <c r="Q3543" s="412" t="str">
        <f t="shared" si="388"/>
        <v/>
      </c>
      <c r="Z3543" s="364"/>
    </row>
    <row r="3544" spans="2:26">
      <c r="B3544" s="406">
        <v>3539</v>
      </c>
      <c r="C3544" s="364"/>
      <c r="D3544" s="364" t="str">
        <f t="shared" si="393"/>
        <v xml:space="preserve">#3539 : </v>
      </c>
      <c r="E3544" s="365"/>
      <c r="F3544" s="365"/>
      <c r="G3544" s="365"/>
      <c r="H3544" s="365"/>
      <c r="I3544" s="365"/>
      <c r="J3544" s="365"/>
      <c r="K3544" s="417"/>
      <c r="L3544" s="407">
        <f t="shared" si="392"/>
        <v>0</v>
      </c>
      <c r="M3544" s="407">
        <f t="shared" si="389"/>
        <v>0</v>
      </c>
      <c r="N3544" s="407">
        <f t="shared" si="390"/>
        <v>0</v>
      </c>
      <c r="O3544" s="407">
        <f t="shared" si="391"/>
        <v>0</v>
      </c>
      <c r="P3544" s="411" t="str">
        <f t="shared" si="387"/>
        <v/>
      </c>
      <c r="Q3544" s="412" t="str">
        <f t="shared" si="388"/>
        <v/>
      </c>
      <c r="Z3544" s="364"/>
    </row>
    <row r="3545" spans="2:26">
      <c r="B3545" s="406">
        <v>3540</v>
      </c>
      <c r="C3545" s="364"/>
      <c r="D3545" s="364" t="str">
        <f t="shared" si="393"/>
        <v xml:space="preserve">#3540 : </v>
      </c>
      <c r="E3545" s="365"/>
      <c r="F3545" s="365"/>
      <c r="G3545" s="365"/>
      <c r="H3545" s="365"/>
      <c r="I3545" s="365"/>
      <c r="J3545" s="365"/>
      <c r="K3545" s="417"/>
      <c r="L3545" s="407">
        <f t="shared" si="392"/>
        <v>0</v>
      </c>
      <c r="M3545" s="407">
        <f t="shared" si="389"/>
        <v>0</v>
      </c>
      <c r="N3545" s="407">
        <f t="shared" si="390"/>
        <v>0</v>
      </c>
      <c r="O3545" s="407">
        <f t="shared" si="391"/>
        <v>0</v>
      </c>
      <c r="P3545" s="411" t="str">
        <f t="shared" si="387"/>
        <v/>
      </c>
      <c r="Q3545" s="412" t="str">
        <f t="shared" si="388"/>
        <v/>
      </c>
      <c r="Z3545" s="364"/>
    </row>
    <row r="3546" spans="2:26">
      <c r="B3546" s="406">
        <v>3541</v>
      </c>
      <c r="C3546" s="364"/>
      <c r="D3546" s="364" t="str">
        <f t="shared" si="393"/>
        <v xml:space="preserve">#3541 : </v>
      </c>
      <c r="E3546" s="365"/>
      <c r="F3546" s="365"/>
      <c r="G3546" s="365"/>
      <c r="H3546" s="365"/>
      <c r="I3546" s="365"/>
      <c r="J3546" s="365"/>
      <c r="K3546" s="417"/>
      <c r="L3546" s="407">
        <f t="shared" si="392"/>
        <v>0</v>
      </c>
      <c r="M3546" s="407">
        <f t="shared" si="389"/>
        <v>0</v>
      </c>
      <c r="N3546" s="407">
        <f t="shared" si="390"/>
        <v>0</v>
      </c>
      <c r="O3546" s="407">
        <f t="shared" si="391"/>
        <v>0</v>
      </c>
      <c r="P3546" s="411" t="str">
        <f t="shared" si="387"/>
        <v/>
      </c>
      <c r="Q3546" s="412" t="str">
        <f t="shared" si="388"/>
        <v/>
      </c>
      <c r="Z3546" s="364"/>
    </row>
    <row r="3547" spans="2:26">
      <c r="B3547" s="406">
        <v>3542</v>
      </c>
      <c r="C3547" s="364"/>
      <c r="D3547" s="364" t="str">
        <f t="shared" si="393"/>
        <v xml:space="preserve">#3542 : </v>
      </c>
      <c r="E3547" s="365"/>
      <c r="F3547" s="365"/>
      <c r="G3547" s="365"/>
      <c r="H3547" s="365"/>
      <c r="I3547" s="365"/>
      <c r="J3547" s="365"/>
      <c r="K3547" s="417"/>
      <c r="L3547" s="407">
        <f t="shared" si="392"/>
        <v>0</v>
      </c>
      <c r="M3547" s="407">
        <f t="shared" si="389"/>
        <v>0</v>
      </c>
      <c r="N3547" s="407">
        <f t="shared" si="390"/>
        <v>0</v>
      </c>
      <c r="O3547" s="407">
        <f t="shared" si="391"/>
        <v>0</v>
      </c>
      <c r="P3547" s="411" t="str">
        <f t="shared" si="387"/>
        <v/>
      </c>
      <c r="Q3547" s="412" t="str">
        <f t="shared" si="388"/>
        <v/>
      </c>
      <c r="Z3547" s="364"/>
    </row>
    <row r="3548" spans="2:26">
      <c r="B3548" s="406">
        <v>3543</v>
      </c>
      <c r="C3548" s="364"/>
      <c r="D3548" s="364" t="str">
        <f t="shared" si="393"/>
        <v xml:space="preserve">#3543 : </v>
      </c>
      <c r="E3548" s="365"/>
      <c r="F3548" s="365"/>
      <c r="G3548" s="365"/>
      <c r="H3548" s="365"/>
      <c r="I3548" s="365"/>
      <c r="J3548" s="365"/>
      <c r="K3548" s="417"/>
      <c r="L3548" s="407">
        <f t="shared" si="392"/>
        <v>0</v>
      </c>
      <c r="M3548" s="407">
        <f t="shared" si="389"/>
        <v>0</v>
      </c>
      <c r="N3548" s="407">
        <f t="shared" si="390"/>
        <v>0</v>
      </c>
      <c r="O3548" s="407">
        <f t="shared" si="391"/>
        <v>0</v>
      </c>
      <c r="P3548" s="411" t="str">
        <f t="shared" si="387"/>
        <v/>
      </c>
      <c r="Q3548" s="412" t="str">
        <f t="shared" si="388"/>
        <v/>
      </c>
      <c r="Z3548" s="364"/>
    </row>
    <row r="3549" spans="2:26">
      <c r="B3549" s="406">
        <v>3544</v>
      </c>
      <c r="C3549" s="364"/>
      <c r="D3549" s="364" t="str">
        <f t="shared" si="393"/>
        <v xml:space="preserve">#3544 : </v>
      </c>
      <c r="E3549" s="365"/>
      <c r="F3549" s="365"/>
      <c r="G3549" s="365"/>
      <c r="H3549" s="365"/>
      <c r="I3549" s="365"/>
      <c r="J3549" s="365"/>
      <c r="K3549" s="417"/>
      <c r="L3549" s="407">
        <f t="shared" si="392"/>
        <v>0</v>
      </c>
      <c r="M3549" s="407">
        <f t="shared" si="389"/>
        <v>0</v>
      </c>
      <c r="N3549" s="407">
        <f t="shared" si="390"/>
        <v>0</v>
      </c>
      <c r="O3549" s="407">
        <f t="shared" si="391"/>
        <v>0</v>
      </c>
      <c r="P3549" s="411" t="str">
        <f t="shared" si="387"/>
        <v/>
      </c>
      <c r="Q3549" s="412" t="str">
        <f t="shared" si="388"/>
        <v/>
      </c>
      <c r="Z3549" s="364"/>
    </row>
    <row r="3550" spans="2:26">
      <c r="B3550" s="406">
        <v>3545</v>
      </c>
      <c r="C3550" s="364"/>
      <c r="D3550" s="364" t="str">
        <f t="shared" si="393"/>
        <v xml:space="preserve">#3545 : </v>
      </c>
      <c r="E3550" s="365"/>
      <c r="F3550" s="365"/>
      <c r="G3550" s="365"/>
      <c r="H3550" s="365"/>
      <c r="I3550" s="365"/>
      <c r="J3550" s="365"/>
      <c r="K3550" s="417"/>
      <c r="L3550" s="407">
        <f t="shared" si="392"/>
        <v>0</v>
      </c>
      <c r="M3550" s="407">
        <f t="shared" si="389"/>
        <v>0</v>
      </c>
      <c r="N3550" s="407">
        <f t="shared" si="390"/>
        <v>0</v>
      </c>
      <c r="O3550" s="407">
        <f t="shared" si="391"/>
        <v>0</v>
      </c>
      <c r="P3550" s="411" t="str">
        <f t="shared" si="387"/>
        <v/>
      </c>
      <c r="Q3550" s="412" t="str">
        <f t="shared" si="388"/>
        <v/>
      </c>
      <c r="Z3550" s="364"/>
    </row>
    <row r="3551" spans="2:26">
      <c r="B3551" s="406">
        <v>3546</v>
      </c>
      <c r="C3551" s="364"/>
      <c r="D3551" s="364" t="str">
        <f t="shared" si="393"/>
        <v xml:space="preserve">#3546 : </v>
      </c>
      <c r="E3551" s="365"/>
      <c r="F3551" s="365"/>
      <c r="G3551" s="365"/>
      <c r="H3551" s="365"/>
      <c r="I3551" s="365"/>
      <c r="J3551" s="365"/>
      <c r="K3551" s="417"/>
      <c r="L3551" s="407">
        <f t="shared" si="392"/>
        <v>0</v>
      </c>
      <c r="M3551" s="407">
        <f t="shared" si="389"/>
        <v>0</v>
      </c>
      <c r="N3551" s="407">
        <f t="shared" si="390"/>
        <v>0</v>
      </c>
      <c r="O3551" s="407">
        <f t="shared" si="391"/>
        <v>0</v>
      </c>
      <c r="P3551" s="411" t="str">
        <f t="shared" si="387"/>
        <v/>
      </c>
      <c r="Q3551" s="412" t="str">
        <f t="shared" si="388"/>
        <v/>
      </c>
      <c r="Z3551" s="364"/>
    </row>
    <row r="3552" spans="2:26">
      <c r="B3552" s="406">
        <v>3547</v>
      </c>
      <c r="C3552" s="364"/>
      <c r="D3552" s="364" t="str">
        <f t="shared" si="393"/>
        <v xml:space="preserve">#3547 : </v>
      </c>
      <c r="E3552" s="365"/>
      <c r="F3552" s="365"/>
      <c r="G3552" s="365"/>
      <c r="H3552" s="365"/>
      <c r="I3552" s="365"/>
      <c r="J3552" s="365"/>
      <c r="K3552" s="417"/>
      <c r="L3552" s="407">
        <f t="shared" si="392"/>
        <v>0</v>
      </c>
      <c r="M3552" s="407">
        <f t="shared" si="389"/>
        <v>0</v>
      </c>
      <c r="N3552" s="407">
        <f t="shared" si="390"/>
        <v>0</v>
      </c>
      <c r="O3552" s="407">
        <f t="shared" si="391"/>
        <v>0</v>
      </c>
      <c r="P3552" s="411" t="str">
        <f t="shared" si="387"/>
        <v/>
      </c>
      <c r="Q3552" s="412" t="str">
        <f t="shared" si="388"/>
        <v/>
      </c>
      <c r="Z3552" s="364"/>
    </row>
    <row r="3553" spans="2:26">
      <c r="B3553" s="406">
        <v>3548</v>
      </c>
      <c r="C3553" s="364"/>
      <c r="D3553" s="364" t="str">
        <f t="shared" si="393"/>
        <v xml:space="preserve">#3548 : </v>
      </c>
      <c r="E3553" s="365"/>
      <c r="F3553" s="365"/>
      <c r="G3553" s="365"/>
      <c r="H3553" s="365"/>
      <c r="I3553" s="365"/>
      <c r="J3553" s="365"/>
      <c r="K3553" s="417"/>
      <c r="L3553" s="407">
        <f t="shared" si="392"/>
        <v>0</v>
      </c>
      <c r="M3553" s="407">
        <f t="shared" si="389"/>
        <v>0</v>
      </c>
      <c r="N3553" s="407">
        <f t="shared" si="390"/>
        <v>0</v>
      </c>
      <c r="O3553" s="407">
        <f t="shared" si="391"/>
        <v>0</v>
      </c>
      <c r="P3553" s="411" t="str">
        <f t="shared" si="387"/>
        <v/>
      </c>
      <c r="Q3553" s="412" t="str">
        <f t="shared" si="388"/>
        <v/>
      </c>
      <c r="Z3553" s="364"/>
    </row>
    <row r="3554" spans="2:26">
      <c r="B3554" s="406">
        <v>3549</v>
      </c>
      <c r="C3554" s="364"/>
      <c r="D3554" s="364" t="str">
        <f t="shared" si="393"/>
        <v xml:space="preserve">#3549 : </v>
      </c>
      <c r="E3554" s="365"/>
      <c r="F3554" s="365"/>
      <c r="G3554" s="365"/>
      <c r="H3554" s="365"/>
      <c r="I3554" s="365"/>
      <c r="J3554" s="365"/>
      <c r="K3554" s="417"/>
      <c r="L3554" s="407">
        <f t="shared" si="392"/>
        <v>0</v>
      </c>
      <c r="M3554" s="407">
        <f t="shared" si="389"/>
        <v>0</v>
      </c>
      <c r="N3554" s="407">
        <f t="shared" si="390"/>
        <v>0</v>
      </c>
      <c r="O3554" s="407">
        <f t="shared" si="391"/>
        <v>0</v>
      </c>
      <c r="P3554" s="411" t="str">
        <f t="shared" si="387"/>
        <v/>
      </c>
      <c r="Q3554" s="412" t="str">
        <f t="shared" si="388"/>
        <v/>
      </c>
      <c r="Z3554" s="364"/>
    </row>
    <row r="3555" spans="2:26">
      <c r="B3555" s="406">
        <v>3550</v>
      </c>
      <c r="C3555" s="364"/>
      <c r="D3555" s="364" t="str">
        <f t="shared" si="393"/>
        <v xml:space="preserve">#3550 : </v>
      </c>
      <c r="E3555" s="365"/>
      <c r="F3555" s="365"/>
      <c r="G3555" s="365"/>
      <c r="H3555" s="365"/>
      <c r="I3555" s="365"/>
      <c r="J3555" s="365"/>
      <c r="K3555" s="417"/>
      <c r="L3555" s="407">
        <f t="shared" si="392"/>
        <v>0</v>
      </c>
      <c r="M3555" s="407">
        <f t="shared" si="389"/>
        <v>0</v>
      </c>
      <c r="N3555" s="407">
        <f t="shared" si="390"/>
        <v>0</v>
      </c>
      <c r="O3555" s="407">
        <f t="shared" si="391"/>
        <v>0</v>
      </c>
      <c r="P3555" s="411" t="str">
        <f t="shared" si="387"/>
        <v/>
      </c>
      <c r="Q3555" s="412" t="str">
        <f t="shared" si="388"/>
        <v/>
      </c>
      <c r="Z3555" s="364"/>
    </row>
    <row r="3556" spans="2:26">
      <c r="B3556" s="406">
        <v>3551</v>
      </c>
      <c r="C3556" s="364"/>
      <c r="D3556" s="364" t="str">
        <f t="shared" si="393"/>
        <v xml:space="preserve">#3551 : </v>
      </c>
      <c r="E3556" s="365"/>
      <c r="F3556" s="365"/>
      <c r="G3556" s="365"/>
      <c r="H3556" s="365"/>
      <c r="I3556" s="365"/>
      <c r="J3556" s="365"/>
      <c r="K3556" s="417"/>
      <c r="L3556" s="407">
        <f t="shared" si="392"/>
        <v>0</v>
      </c>
      <c r="M3556" s="407">
        <f t="shared" si="389"/>
        <v>0</v>
      </c>
      <c r="N3556" s="407">
        <f t="shared" si="390"/>
        <v>0</v>
      </c>
      <c r="O3556" s="407">
        <f t="shared" si="391"/>
        <v>0</v>
      </c>
      <c r="P3556" s="411" t="str">
        <f t="shared" si="387"/>
        <v/>
      </c>
      <c r="Q3556" s="412" t="str">
        <f t="shared" si="388"/>
        <v/>
      </c>
      <c r="Z3556" s="364"/>
    </row>
    <row r="3557" spans="2:26">
      <c r="B3557" s="406">
        <v>3552</v>
      </c>
      <c r="C3557" s="364"/>
      <c r="D3557" s="364" t="str">
        <f t="shared" si="393"/>
        <v xml:space="preserve">#3552 : </v>
      </c>
      <c r="E3557" s="365"/>
      <c r="F3557" s="365"/>
      <c r="G3557" s="365"/>
      <c r="H3557" s="365"/>
      <c r="I3557" s="365"/>
      <c r="J3557" s="365"/>
      <c r="K3557" s="417"/>
      <c r="L3557" s="407">
        <f t="shared" si="392"/>
        <v>0</v>
      </c>
      <c r="M3557" s="407">
        <f t="shared" si="389"/>
        <v>0</v>
      </c>
      <c r="N3557" s="407">
        <f t="shared" si="390"/>
        <v>0</v>
      </c>
      <c r="O3557" s="407">
        <f t="shared" si="391"/>
        <v>0</v>
      </c>
      <c r="P3557" s="411" t="str">
        <f t="shared" si="387"/>
        <v/>
      </c>
      <c r="Q3557" s="412" t="str">
        <f t="shared" si="388"/>
        <v/>
      </c>
      <c r="Z3557" s="364"/>
    </row>
    <row r="3558" spans="2:26">
      <c r="B3558" s="406">
        <v>3553</v>
      </c>
      <c r="C3558" s="364"/>
      <c r="D3558" s="364" t="str">
        <f t="shared" si="393"/>
        <v xml:space="preserve">#3553 : </v>
      </c>
      <c r="E3558" s="365"/>
      <c r="F3558" s="365"/>
      <c r="G3558" s="365"/>
      <c r="H3558" s="365"/>
      <c r="I3558" s="365"/>
      <c r="J3558" s="365"/>
      <c r="K3558" s="417"/>
      <c r="L3558" s="407">
        <f t="shared" si="392"/>
        <v>0</v>
      </c>
      <c r="M3558" s="407">
        <f t="shared" si="389"/>
        <v>0</v>
      </c>
      <c r="N3558" s="407">
        <f t="shared" si="390"/>
        <v>0</v>
      </c>
      <c r="O3558" s="407">
        <f t="shared" si="391"/>
        <v>0</v>
      </c>
      <c r="P3558" s="411" t="str">
        <f t="shared" si="387"/>
        <v/>
      </c>
      <c r="Q3558" s="412" t="str">
        <f t="shared" si="388"/>
        <v/>
      </c>
      <c r="Z3558" s="364"/>
    </row>
    <row r="3559" spans="2:26">
      <c r="B3559" s="406">
        <v>3554</v>
      </c>
      <c r="C3559" s="364"/>
      <c r="D3559" s="364" t="str">
        <f t="shared" si="393"/>
        <v xml:space="preserve">#3554 : </v>
      </c>
      <c r="E3559" s="365"/>
      <c r="F3559" s="365"/>
      <c r="G3559" s="365"/>
      <c r="H3559" s="365"/>
      <c r="I3559" s="365"/>
      <c r="J3559" s="365"/>
      <c r="K3559" s="417"/>
      <c r="L3559" s="407">
        <f t="shared" si="392"/>
        <v>0</v>
      </c>
      <c r="M3559" s="407">
        <f t="shared" si="389"/>
        <v>0</v>
      </c>
      <c r="N3559" s="407">
        <f t="shared" si="390"/>
        <v>0</v>
      </c>
      <c r="O3559" s="407">
        <f t="shared" si="391"/>
        <v>0</v>
      </c>
      <c r="P3559" s="411" t="str">
        <f t="shared" si="387"/>
        <v/>
      </c>
      <c r="Q3559" s="412" t="str">
        <f t="shared" si="388"/>
        <v/>
      </c>
      <c r="Z3559" s="364"/>
    </row>
    <row r="3560" spans="2:26">
      <c r="B3560" s="406">
        <v>3555</v>
      </c>
      <c r="C3560" s="364"/>
      <c r="D3560" s="364" t="str">
        <f t="shared" si="393"/>
        <v xml:space="preserve">#3555 : </v>
      </c>
      <c r="E3560" s="365"/>
      <c r="F3560" s="365"/>
      <c r="G3560" s="365"/>
      <c r="H3560" s="365"/>
      <c r="I3560" s="365"/>
      <c r="J3560" s="365"/>
      <c r="K3560" s="417"/>
      <c r="L3560" s="407">
        <f t="shared" si="392"/>
        <v>0</v>
      </c>
      <c r="M3560" s="407">
        <f t="shared" si="389"/>
        <v>0</v>
      </c>
      <c r="N3560" s="407">
        <f t="shared" si="390"/>
        <v>0</v>
      </c>
      <c r="O3560" s="407">
        <f t="shared" si="391"/>
        <v>0</v>
      </c>
      <c r="P3560" s="411" t="str">
        <f t="shared" si="387"/>
        <v/>
      </c>
      <c r="Q3560" s="412" t="str">
        <f t="shared" si="388"/>
        <v/>
      </c>
      <c r="Z3560" s="364"/>
    </row>
    <row r="3561" spans="2:26">
      <c r="B3561" s="406">
        <v>3556</v>
      </c>
      <c r="C3561" s="364"/>
      <c r="D3561" s="364" t="str">
        <f t="shared" si="393"/>
        <v xml:space="preserve">#3556 : </v>
      </c>
      <c r="E3561" s="365"/>
      <c r="F3561" s="365"/>
      <c r="G3561" s="365"/>
      <c r="H3561" s="365"/>
      <c r="I3561" s="365"/>
      <c r="J3561" s="365"/>
      <c r="K3561" s="417"/>
      <c r="L3561" s="407">
        <f t="shared" si="392"/>
        <v>0</v>
      </c>
      <c r="M3561" s="407">
        <f t="shared" si="389"/>
        <v>0</v>
      </c>
      <c r="N3561" s="407">
        <f t="shared" si="390"/>
        <v>0</v>
      </c>
      <c r="O3561" s="407">
        <f t="shared" si="391"/>
        <v>0</v>
      </c>
      <c r="P3561" s="411" t="str">
        <f t="shared" si="387"/>
        <v/>
      </c>
      <c r="Q3561" s="412" t="str">
        <f t="shared" si="388"/>
        <v/>
      </c>
      <c r="Z3561" s="364"/>
    </row>
    <row r="3562" spans="2:26">
      <c r="B3562" s="406">
        <v>3557</v>
      </c>
      <c r="C3562" s="364"/>
      <c r="D3562" s="364" t="str">
        <f t="shared" si="393"/>
        <v xml:space="preserve">#3557 : </v>
      </c>
      <c r="E3562" s="365"/>
      <c r="F3562" s="365"/>
      <c r="G3562" s="365"/>
      <c r="H3562" s="365"/>
      <c r="I3562" s="365"/>
      <c r="J3562" s="365"/>
      <c r="K3562" s="417"/>
      <c r="L3562" s="407">
        <f t="shared" si="392"/>
        <v>0</v>
      </c>
      <c r="M3562" s="407">
        <f t="shared" si="389"/>
        <v>0</v>
      </c>
      <c r="N3562" s="407">
        <f t="shared" si="390"/>
        <v>0</v>
      </c>
      <c r="O3562" s="407">
        <f t="shared" si="391"/>
        <v>0</v>
      </c>
      <c r="P3562" s="411" t="str">
        <f t="shared" si="387"/>
        <v/>
      </c>
      <c r="Q3562" s="412" t="str">
        <f t="shared" si="388"/>
        <v/>
      </c>
      <c r="Z3562" s="364"/>
    </row>
    <row r="3563" spans="2:26">
      <c r="B3563" s="406">
        <v>3558</v>
      </c>
      <c r="C3563" s="364"/>
      <c r="D3563" s="364" t="str">
        <f t="shared" si="393"/>
        <v xml:space="preserve">#3558 : </v>
      </c>
      <c r="E3563" s="365"/>
      <c r="F3563" s="365"/>
      <c r="G3563" s="365"/>
      <c r="H3563" s="365"/>
      <c r="I3563" s="365"/>
      <c r="J3563" s="365"/>
      <c r="K3563" s="417"/>
      <c r="L3563" s="407">
        <f t="shared" si="392"/>
        <v>0</v>
      </c>
      <c r="M3563" s="407">
        <f t="shared" si="389"/>
        <v>0</v>
      </c>
      <c r="N3563" s="407">
        <f t="shared" si="390"/>
        <v>0</v>
      </c>
      <c r="O3563" s="407">
        <f t="shared" si="391"/>
        <v>0</v>
      </c>
      <c r="P3563" s="411" t="str">
        <f t="shared" si="387"/>
        <v/>
      </c>
      <c r="Q3563" s="412" t="str">
        <f t="shared" si="388"/>
        <v/>
      </c>
      <c r="Z3563" s="364"/>
    </row>
    <row r="3564" spans="2:26">
      <c r="B3564" s="406">
        <v>3559</v>
      </c>
      <c r="C3564" s="364"/>
      <c r="D3564" s="364" t="str">
        <f t="shared" si="393"/>
        <v xml:space="preserve">#3559 : </v>
      </c>
      <c r="E3564" s="365"/>
      <c r="F3564" s="365"/>
      <c r="G3564" s="365"/>
      <c r="H3564" s="365"/>
      <c r="I3564" s="365"/>
      <c r="J3564" s="365"/>
      <c r="K3564" s="417"/>
      <c r="L3564" s="407">
        <f t="shared" si="392"/>
        <v>0</v>
      </c>
      <c r="M3564" s="407">
        <f t="shared" si="389"/>
        <v>0</v>
      </c>
      <c r="N3564" s="407">
        <f t="shared" si="390"/>
        <v>0</v>
      </c>
      <c r="O3564" s="407">
        <f t="shared" si="391"/>
        <v>0</v>
      </c>
      <c r="P3564" s="411" t="str">
        <f t="shared" si="387"/>
        <v/>
      </c>
      <c r="Q3564" s="412" t="str">
        <f t="shared" si="388"/>
        <v/>
      </c>
      <c r="Z3564" s="364"/>
    </row>
    <row r="3565" spans="2:26">
      <c r="B3565" s="406">
        <v>3560</v>
      </c>
      <c r="C3565" s="364"/>
      <c r="D3565" s="364" t="str">
        <f t="shared" si="393"/>
        <v xml:space="preserve">#3560 : </v>
      </c>
      <c r="E3565" s="365"/>
      <c r="F3565" s="365"/>
      <c r="G3565" s="365"/>
      <c r="H3565" s="365"/>
      <c r="I3565" s="365"/>
      <c r="J3565" s="365"/>
      <c r="K3565" s="417"/>
      <c r="L3565" s="407">
        <f t="shared" si="392"/>
        <v>0</v>
      </c>
      <c r="M3565" s="407">
        <f t="shared" si="389"/>
        <v>0</v>
      </c>
      <c r="N3565" s="407">
        <f t="shared" si="390"/>
        <v>0</v>
      </c>
      <c r="O3565" s="407">
        <f t="shared" si="391"/>
        <v>0</v>
      </c>
      <c r="P3565" s="411" t="str">
        <f t="shared" si="387"/>
        <v/>
      </c>
      <c r="Q3565" s="412" t="str">
        <f t="shared" si="388"/>
        <v/>
      </c>
      <c r="Z3565" s="364"/>
    </row>
    <row r="3566" spans="2:26">
      <c r="B3566" s="406">
        <v>3561</v>
      </c>
      <c r="C3566" s="364"/>
      <c r="D3566" s="364" t="str">
        <f t="shared" si="393"/>
        <v xml:space="preserve">#3561 : </v>
      </c>
      <c r="E3566" s="365"/>
      <c r="F3566" s="365"/>
      <c r="G3566" s="365"/>
      <c r="H3566" s="365"/>
      <c r="I3566" s="365"/>
      <c r="J3566" s="365"/>
      <c r="K3566" s="417"/>
      <c r="L3566" s="407">
        <f t="shared" si="392"/>
        <v>0</v>
      </c>
      <c r="M3566" s="407">
        <f t="shared" si="389"/>
        <v>0</v>
      </c>
      <c r="N3566" s="407">
        <f t="shared" si="390"/>
        <v>0</v>
      </c>
      <c r="O3566" s="407">
        <f t="shared" si="391"/>
        <v>0</v>
      </c>
      <c r="P3566" s="411" t="str">
        <f t="shared" si="387"/>
        <v/>
      </c>
      <c r="Q3566" s="412" t="str">
        <f t="shared" si="388"/>
        <v/>
      </c>
      <c r="Z3566" s="364"/>
    </row>
    <row r="3567" spans="2:26">
      <c r="B3567" s="406">
        <v>3562</v>
      </c>
      <c r="C3567" s="364"/>
      <c r="D3567" s="364" t="str">
        <f t="shared" si="393"/>
        <v xml:space="preserve">#3562 : </v>
      </c>
      <c r="E3567" s="365"/>
      <c r="F3567" s="365"/>
      <c r="G3567" s="365"/>
      <c r="H3567" s="365"/>
      <c r="I3567" s="365"/>
      <c r="J3567" s="365"/>
      <c r="K3567" s="417"/>
      <c r="L3567" s="407">
        <f t="shared" si="392"/>
        <v>0</v>
      </c>
      <c r="M3567" s="407">
        <f t="shared" si="389"/>
        <v>0</v>
      </c>
      <c r="N3567" s="407">
        <f t="shared" si="390"/>
        <v>0</v>
      </c>
      <c r="O3567" s="407">
        <f t="shared" si="391"/>
        <v>0</v>
      </c>
      <c r="P3567" s="411" t="str">
        <f t="shared" si="387"/>
        <v/>
      </c>
      <c r="Q3567" s="412" t="str">
        <f t="shared" si="388"/>
        <v/>
      </c>
      <c r="Z3567" s="364"/>
    </row>
    <row r="3568" spans="2:26">
      <c r="B3568" s="406">
        <v>3563</v>
      </c>
      <c r="C3568" s="364"/>
      <c r="D3568" s="364" t="str">
        <f t="shared" si="393"/>
        <v xml:space="preserve">#3563 : </v>
      </c>
      <c r="E3568" s="365"/>
      <c r="F3568" s="365"/>
      <c r="G3568" s="365"/>
      <c r="H3568" s="365"/>
      <c r="I3568" s="365"/>
      <c r="J3568" s="365"/>
      <c r="K3568" s="417"/>
      <c r="L3568" s="407">
        <f t="shared" si="392"/>
        <v>0</v>
      </c>
      <c r="M3568" s="407">
        <f t="shared" si="389"/>
        <v>0</v>
      </c>
      <c r="N3568" s="407">
        <f t="shared" si="390"/>
        <v>0</v>
      </c>
      <c r="O3568" s="407">
        <f t="shared" si="391"/>
        <v>0</v>
      </c>
      <c r="P3568" s="411" t="str">
        <f t="shared" si="387"/>
        <v/>
      </c>
      <c r="Q3568" s="412" t="str">
        <f t="shared" si="388"/>
        <v/>
      </c>
      <c r="Z3568" s="364"/>
    </row>
    <row r="3569" spans="2:26">
      <c r="B3569" s="406">
        <v>3564</v>
      </c>
      <c r="C3569" s="364"/>
      <c r="D3569" s="364" t="str">
        <f t="shared" si="393"/>
        <v xml:space="preserve">#3564 : </v>
      </c>
      <c r="E3569" s="365"/>
      <c r="F3569" s="365"/>
      <c r="G3569" s="365"/>
      <c r="H3569" s="365"/>
      <c r="I3569" s="365"/>
      <c r="J3569" s="365"/>
      <c r="K3569" s="417"/>
      <c r="L3569" s="407">
        <f t="shared" si="392"/>
        <v>0</v>
      </c>
      <c r="M3569" s="407">
        <f t="shared" si="389"/>
        <v>0</v>
      </c>
      <c r="N3569" s="407">
        <f t="shared" si="390"/>
        <v>0</v>
      </c>
      <c r="O3569" s="407">
        <f t="shared" si="391"/>
        <v>0</v>
      </c>
      <c r="P3569" s="411" t="str">
        <f t="shared" si="387"/>
        <v/>
      </c>
      <c r="Q3569" s="412" t="str">
        <f t="shared" si="388"/>
        <v/>
      </c>
      <c r="Z3569" s="364"/>
    </row>
    <row r="3570" spans="2:26">
      <c r="B3570" s="406">
        <v>3565</v>
      </c>
      <c r="C3570" s="364"/>
      <c r="D3570" s="364" t="str">
        <f t="shared" si="393"/>
        <v xml:space="preserve">#3565 : </v>
      </c>
      <c r="E3570" s="365"/>
      <c r="F3570" s="365"/>
      <c r="G3570" s="365"/>
      <c r="H3570" s="365"/>
      <c r="I3570" s="365"/>
      <c r="J3570" s="365"/>
      <c r="K3570" s="417"/>
      <c r="L3570" s="407">
        <f t="shared" si="392"/>
        <v>0</v>
      </c>
      <c r="M3570" s="407">
        <f t="shared" si="389"/>
        <v>0</v>
      </c>
      <c r="N3570" s="407">
        <f t="shared" si="390"/>
        <v>0</v>
      </c>
      <c r="O3570" s="407">
        <f t="shared" si="391"/>
        <v>0</v>
      </c>
      <c r="P3570" s="411" t="str">
        <f t="shared" si="387"/>
        <v/>
      </c>
      <c r="Q3570" s="412" t="str">
        <f t="shared" si="388"/>
        <v/>
      </c>
      <c r="Z3570" s="364"/>
    </row>
    <row r="3571" spans="2:26">
      <c r="B3571" s="406">
        <v>3566</v>
      </c>
      <c r="C3571" s="364"/>
      <c r="D3571" s="364" t="str">
        <f t="shared" si="393"/>
        <v xml:space="preserve">#3566 : </v>
      </c>
      <c r="E3571" s="365"/>
      <c r="F3571" s="365"/>
      <c r="G3571" s="365"/>
      <c r="H3571" s="365"/>
      <c r="I3571" s="365"/>
      <c r="J3571" s="365"/>
      <c r="K3571" s="417"/>
      <c r="L3571" s="407">
        <f t="shared" si="392"/>
        <v>0</v>
      </c>
      <c r="M3571" s="407">
        <f t="shared" si="389"/>
        <v>0</v>
      </c>
      <c r="N3571" s="407">
        <f t="shared" si="390"/>
        <v>0</v>
      </c>
      <c r="O3571" s="407">
        <f t="shared" si="391"/>
        <v>0</v>
      </c>
      <c r="P3571" s="411" t="str">
        <f t="shared" si="387"/>
        <v/>
      </c>
      <c r="Q3571" s="412" t="str">
        <f t="shared" si="388"/>
        <v/>
      </c>
      <c r="Z3571" s="364"/>
    </row>
    <row r="3572" spans="2:26">
      <c r="B3572" s="406">
        <v>3567</v>
      </c>
      <c r="C3572" s="364"/>
      <c r="D3572" s="364" t="str">
        <f t="shared" si="393"/>
        <v xml:space="preserve">#3567 : </v>
      </c>
      <c r="E3572" s="365"/>
      <c r="F3572" s="365"/>
      <c r="G3572" s="365"/>
      <c r="H3572" s="365"/>
      <c r="I3572" s="365"/>
      <c r="J3572" s="365"/>
      <c r="K3572" s="417"/>
      <c r="L3572" s="407">
        <f t="shared" si="392"/>
        <v>0</v>
      </c>
      <c r="M3572" s="407">
        <f t="shared" si="389"/>
        <v>0</v>
      </c>
      <c r="N3572" s="407">
        <f t="shared" si="390"/>
        <v>0</v>
      </c>
      <c r="O3572" s="407">
        <f t="shared" si="391"/>
        <v>0</v>
      </c>
      <c r="P3572" s="411" t="str">
        <f t="shared" si="387"/>
        <v/>
      </c>
      <c r="Q3572" s="412" t="str">
        <f t="shared" si="388"/>
        <v/>
      </c>
      <c r="Z3572" s="364"/>
    </row>
    <row r="3573" spans="2:26">
      <c r="B3573" s="406">
        <v>3568</v>
      </c>
      <c r="C3573" s="364"/>
      <c r="D3573" s="364" t="str">
        <f t="shared" si="393"/>
        <v xml:space="preserve">#3568 : </v>
      </c>
      <c r="E3573" s="365"/>
      <c r="F3573" s="365"/>
      <c r="G3573" s="365"/>
      <c r="H3573" s="365"/>
      <c r="I3573" s="365"/>
      <c r="J3573" s="365"/>
      <c r="K3573" s="417"/>
      <c r="L3573" s="407">
        <f t="shared" si="392"/>
        <v>0</v>
      </c>
      <c r="M3573" s="407">
        <f t="shared" si="389"/>
        <v>0</v>
      </c>
      <c r="N3573" s="407">
        <f t="shared" si="390"/>
        <v>0</v>
      </c>
      <c r="O3573" s="407">
        <f t="shared" si="391"/>
        <v>0</v>
      </c>
      <c r="P3573" s="411" t="str">
        <f t="shared" si="387"/>
        <v/>
      </c>
      <c r="Q3573" s="412" t="str">
        <f t="shared" si="388"/>
        <v/>
      </c>
      <c r="Z3573" s="364"/>
    </row>
    <row r="3574" spans="2:26">
      <c r="B3574" s="406">
        <v>3569</v>
      </c>
      <c r="C3574" s="364"/>
      <c r="D3574" s="364" t="str">
        <f t="shared" si="393"/>
        <v xml:space="preserve">#3569 : </v>
      </c>
      <c r="E3574" s="365"/>
      <c r="F3574" s="365"/>
      <c r="G3574" s="365"/>
      <c r="H3574" s="365"/>
      <c r="I3574" s="365"/>
      <c r="J3574" s="365"/>
      <c r="K3574" s="417"/>
      <c r="L3574" s="407">
        <f t="shared" si="392"/>
        <v>0</v>
      </c>
      <c r="M3574" s="407">
        <f t="shared" si="389"/>
        <v>0</v>
      </c>
      <c r="N3574" s="407">
        <f t="shared" si="390"/>
        <v>0</v>
      </c>
      <c r="O3574" s="407">
        <f t="shared" si="391"/>
        <v>0</v>
      </c>
      <c r="P3574" s="411" t="str">
        <f t="shared" si="387"/>
        <v/>
      </c>
      <c r="Q3574" s="412" t="str">
        <f t="shared" si="388"/>
        <v/>
      </c>
      <c r="Z3574" s="364"/>
    </row>
    <row r="3575" spans="2:26">
      <c r="B3575" s="406">
        <v>3570</v>
      </c>
      <c r="C3575" s="364"/>
      <c r="D3575" s="364" t="str">
        <f t="shared" si="393"/>
        <v xml:space="preserve">#3570 : </v>
      </c>
      <c r="E3575" s="365"/>
      <c r="F3575" s="365"/>
      <c r="G3575" s="365"/>
      <c r="H3575" s="365"/>
      <c r="I3575" s="365"/>
      <c r="J3575" s="365"/>
      <c r="K3575" s="417"/>
      <c r="L3575" s="407">
        <f t="shared" si="392"/>
        <v>0</v>
      </c>
      <c r="M3575" s="407">
        <f t="shared" si="389"/>
        <v>0</v>
      </c>
      <c r="N3575" s="407">
        <f t="shared" si="390"/>
        <v>0</v>
      </c>
      <c r="O3575" s="407">
        <f t="shared" si="391"/>
        <v>0</v>
      </c>
      <c r="P3575" s="411" t="str">
        <f t="shared" si="387"/>
        <v/>
      </c>
      <c r="Q3575" s="412" t="str">
        <f t="shared" si="388"/>
        <v/>
      </c>
      <c r="Z3575" s="364"/>
    </row>
    <row r="3576" spans="2:26">
      <c r="B3576" s="406">
        <v>3571</v>
      </c>
      <c r="C3576" s="364"/>
      <c r="D3576" s="364" t="str">
        <f t="shared" si="393"/>
        <v xml:space="preserve">#3571 : </v>
      </c>
      <c r="E3576" s="365"/>
      <c r="F3576" s="365"/>
      <c r="G3576" s="365"/>
      <c r="H3576" s="365"/>
      <c r="I3576" s="365"/>
      <c r="J3576" s="365"/>
      <c r="K3576" s="417"/>
      <c r="L3576" s="407">
        <f t="shared" si="392"/>
        <v>0</v>
      </c>
      <c r="M3576" s="407">
        <f t="shared" si="389"/>
        <v>0</v>
      </c>
      <c r="N3576" s="407">
        <f t="shared" si="390"/>
        <v>0</v>
      </c>
      <c r="O3576" s="407">
        <f t="shared" si="391"/>
        <v>0</v>
      </c>
      <c r="P3576" s="411" t="str">
        <f t="shared" si="387"/>
        <v/>
      </c>
      <c r="Q3576" s="412" t="str">
        <f t="shared" si="388"/>
        <v/>
      </c>
      <c r="Z3576" s="364"/>
    </row>
    <row r="3577" spans="2:26">
      <c r="B3577" s="406">
        <v>3572</v>
      </c>
      <c r="C3577" s="364"/>
      <c r="D3577" s="364" t="str">
        <f t="shared" si="393"/>
        <v xml:space="preserve">#3572 : </v>
      </c>
      <c r="E3577" s="365"/>
      <c r="F3577" s="365"/>
      <c r="G3577" s="365"/>
      <c r="H3577" s="365"/>
      <c r="I3577" s="365"/>
      <c r="J3577" s="365"/>
      <c r="K3577" s="417"/>
      <c r="L3577" s="407">
        <f t="shared" si="392"/>
        <v>0</v>
      </c>
      <c r="M3577" s="407">
        <f t="shared" si="389"/>
        <v>0</v>
      </c>
      <c r="N3577" s="407">
        <f t="shared" si="390"/>
        <v>0</v>
      </c>
      <c r="O3577" s="407">
        <f t="shared" si="391"/>
        <v>0</v>
      </c>
      <c r="P3577" s="411" t="str">
        <f t="shared" si="387"/>
        <v/>
      </c>
      <c r="Q3577" s="412" t="str">
        <f t="shared" si="388"/>
        <v/>
      </c>
      <c r="Z3577" s="364"/>
    </row>
    <row r="3578" spans="2:26">
      <c r="B3578" s="406">
        <v>3573</v>
      </c>
      <c r="C3578" s="364"/>
      <c r="D3578" s="364" t="str">
        <f t="shared" si="393"/>
        <v xml:space="preserve">#3573 : </v>
      </c>
      <c r="E3578" s="365"/>
      <c r="F3578" s="365"/>
      <c r="G3578" s="365"/>
      <c r="H3578" s="365"/>
      <c r="I3578" s="365"/>
      <c r="J3578" s="365"/>
      <c r="K3578" s="417"/>
      <c r="L3578" s="407">
        <f t="shared" si="392"/>
        <v>0</v>
      </c>
      <c r="M3578" s="407">
        <f t="shared" si="389"/>
        <v>0</v>
      </c>
      <c r="N3578" s="407">
        <f t="shared" si="390"/>
        <v>0</v>
      </c>
      <c r="O3578" s="407">
        <f t="shared" si="391"/>
        <v>0</v>
      </c>
      <c r="P3578" s="411" t="str">
        <f t="shared" si="387"/>
        <v/>
      </c>
      <c r="Q3578" s="412" t="str">
        <f t="shared" si="388"/>
        <v/>
      </c>
      <c r="Z3578" s="364"/>
    </row>
    <row r="3579" spans="2:26">
      <c r="B3579" s="406">
        <v>3574</v>
      </c>
      <c r="C3579" s="364"/>
      <c r="D3579" s="364" t="str">
        <f t="shared" si="393"/>
        <v xml:space="preserve">#3574 : </v>
      </c>
      <c r="E3579" s="365"/>
      <c r="F3579" s="365"/>
      <c r="G3579" s="365"/>
      <c r="H3579" s="365"/>
      <c r="I3579" s="365"/>
      <c r="J3579" s="365"/>
      <c r="K3579" s="417"/>
      <c r="L3579" s="407">
        <f t="shared" si="392"/>
        <v>0</v>
      </c>
      <c r="M3579" s="407">
        <f t="shared" si="389"/>
        <v>0</v>
      </c>
      <c r="N3579" s="407">
        <f t="shared" si="390"/>
        <v>0</v>
      </c>
      <c r="O3579" s="407">
        <f t="shared" si="391"/>
        <v>0</v>
      </c>
      <c r="P3579" s="411" t="str">
        <f t="shared" si="387"/>
        <v/>
      </c>
      <c r="Q3579" s="412" t="str">
        <f t="shared" si="388"/>
        <v/>
      </c>
      <c r="Z3579" s="364"/>
    </row>
    <row r="3580" spans="2:26">
      <c r="B3580" s="406">
        <v>3575</v>
      </c>
      <c r="C3580" s="364"/>
      <c r="D3580" s="364" t="str">
        <f t="shared" si="393"/>
        <v xml:space="preserve">#3575 : </v>
      </c>
      <c r="E3580" s="365"/>
      <c r="F3580" s="365"/>
      <c r="G3580" s="365"/>
      <c r="H3580" s="365"/>
      <c r="I3580" s="365"/>
      <c r="J3580" s="365"/>
      <c r="K3580" s="417"/>
      <c r="L3580" s="407">
        <f t="shared" si="392"/>
        <v>0</v>
      </c>
      <c r="M3580" s="407">
        <f t="shared" si="389"/>
        <v>0</v>
      </c>
      <c r="N3580" s="407">
        <f t="shared" si="390"/>
        <v>0</v>
      </c>
      <c r="O3580" s="407">
        <f t="shared" si="391"/>
        <v>0</v>
      </c>
      <c r="P3580" s="411" t="str">
        <f t="shared" si="387"/>
        <v/>
      </c>
      <c r="Q3580" s="412" t="str">
        <f t="shared" si="388"/>
        <v/>
      </c>
      <c r="Z3580" s="364"/>
    </row>
    <row r="3581" spans="2:26">
      <c r="B3581" s="406">
        <v>3576</v>
      </c>
      <c r="C3581" s="364"/>
      <c r="D3581" s="364" t="str">
        <f t="shared" si="393"/>
        <v xml:space="preserve">#3576 : </v>
      </c>
      <c r="E3581" s="365"/>
      <c r="F3581" s="365"/>
      <c r="G3581" s="365"/>
      <c r="H3581" s="365"/>
      <c r="I3581" s="365"/>
      <c r="J3581" s="365"/>
      <c r="K3581" s="417"/>
      <c r="L3581" s="407">
        <f t="shared" si="392"/>
        <v>0</v>
      </c>
      <c r="M3581" s="407">
        <f t="shared" si="389"/>
        <v>0</v>
      </c>
      <c r="N3581" s="407">
        <f t="shared" si="390"/>
        <v>0</v>
      </c>
      <c r="O3581" s="407">
        <f t="shared" si="391"/>
        <v>0</v>
      </c>
      <c r="P3581" s="411" t="str">
        <f t="shared" si="387"/>
        <v/>
      </c>
      <c r="Q3581" s="412" t="str">
        <f t="shared" si="388"/>
        <v/>
      </c>
      <c r="Z3581" s="364"/>
    </row>
    <row r="3582" spans="2:26">
      <c r="B3582" s="406">
        <v>3577</v>
      </c>
      <c r="C3582" s="364"/>
      <c r="D3582" s="364" t="str">
        <f t="shared" si="393"/>
        <v xml:space="preserve">#3577 : </v>
      </c>
      <c r="E3582" s="365"/>
      <c r="F3582" s="365"/>
      <c r="G3582" s="365"/>
      <c r="H3582" s="365"/>
      <c r="I3582" s="365"/>
      <c r="J3582" s="365"/>
      <c r="K3582" s="417"/>
      <c r="L3582" s="407">
        <f t="shared" si="392"/>
        <v>0</v>
      </c>
      <c r="M3582" s="407">
        <f t="shared" si="389"/>
        <v>0</v>
      </c>
      <c r="N3582" s="407">
        <f t="shared" si="390"/>
        <v>0</v>
      </c>
      <c r="O3582" s="407">
        <f t="shared" si="391"/>
        <v>0</v>
      </c>
      <c r="P3582" s="411" t="str">
        <f t="shared" si="387"/>
        <v/>
      </c>
      <c r="Q3582" s="412" t="str">
        <f t="shared" si="388"/>
        <v/>
      </c>
      <c r="Z3582" s="364"/>
    </row>
    <row r="3583" spans="2:26">
      <c r="B3583" s="406">
        <v>3578</v>
      </c>
      <c r="C3583" s="364"/>
      <c r="D3583" s="364" t="str">
        <f t="shared" si="393"/>
        <v xml:space="preserve">#3578 : </v>
      </c>
      <c r="E3583" s="365"/>
      <c r="F3583" s="365"/>
      <c r="G3583" s="365"/>
      <c r="H3583" s="365"/>
      <c r="I3583" s="365"/>
      <c r="J3583" s="365"/>
      <c r="K3583" s="417"/>
      <c r="L3583" s="407">
        <f t="shared" si="392"/>
        <v>0</v>
      </c>
      <c r="M3583" s="407">
        <f t="shared" si="389"/>
        <v>0</v>
      </c>
      <c r="N3583" s="407">
        <f t="shared" si="390"/>
        <v>0</v>
      </c>
      <c r="O3583" s="407">
        <f t="shared" si="391"/>
        <v>0</v>
      </c>
      <c r="P3583" s="411" t="str">
        <f t="shared" si="387"/>
        <v/>
      </c>
      <c r="Q3583" s="412" t="str">
        <f t="shared" si="388"/>
        <v/>
      </c>
      <c r="Z3583" s="364"/>
    </row>
    <row r="3584" spans="2:26">
      <c r="B3584" s="406">
        <v>3579</v>
      </c>
      <c r="C3584" s="364"/>
      <c r="D3584" s="364" t="str">
        <f t="shared" si="393"/>
        <v xml:space="preserve">#3579 : </v>
      </c>
      <c r="E3584" s="365"/>
      <c r="F3584" s="365"/>
      <c r="G3584" s="365"/>
      <c r="H3584" s="365"/>
      <c r="I3584" s="365"/>
      <c r="J3584" s="365"/>
      <c r="K3584" s="417"/>
      <c r="L3584" s="407">
        <f t="shared" si="392"/>
        <v>0</v>
      </c>
      <c r="M3584" s="407">
        <f t="shared" si="389"/>
        <v>0</v>
      </c>
      <c r="N3584" s="407">
        <f t="shared" si="390"/>
        <v>0</v>
      </c>
      <c r="O3584" s="407">
        <f t="shared" si="391"/>
        <v>0</v>
      </c>
      <c r="P3584" s="411" t="str">
        <f t="shared" si="387"/>
        <v/>
      </c>
      <c r="Q3584" s="412" t="str">
        <f t="shared" si="388"/>
        <v/>
      </c>
      <c r="Z3584" s="364"/>
    </row>
    <row r="3585" spans="2:26">
      <c r="B3585" s="406">
        <v>3580</v>
      </c>
      <c r="C3585" s="364"/>
      <c r="D3585" s="364" t="str">
        <f t="shared" si="393"/>
        <v xml:space="preserve">#3580 : </v>
      </c>
      <c r="E3585" s="365"/>
      <c r="F3585" s="365"/>
      <c r="G3585" s="365"/>
      <c r="H3585" s="365"/>
      <c r="I3585" s="365"/>
      <c r="J3585" s="365"/>
      <c r="K3585" s="417"/>
      <c r="L3585" s="407">
        <f t="shared" si="392"/>
        <v>0</v>
      </c>
      <c r="M3585" s="407">
        <f t="shared" si="389"/>
        <v>0</v>
      </c>
      <c r="N3585" s="407">
        <f t="shared" si="390"/>
        <v>0</v>
      </c>
      <c r="O3585" s="407">
        <f t="shared" si="391"/>
        <v>0</v>
      </c>
      <c r="P3585" s="411" t="str">
        <f t="shared" si="387"/>
        <v/>
      </c>
      <c r="Q3585" s="412" t="str">
        <f t="shared" si="388"/>
        <v/>
      </c>
      <c r="Z3585" s="364"/>
    </row>
    <row r="3586" spans="2:26">
      <c r="B3586" s="406">
        <v>3581</v>
      </c>
      <c r="C3586" s="364"/>
      <c r="D3586" s="364" t="str">
        <f t="shared" si="393"/>
        <v xml:space="preserve">#3581 : </v>
      </c>
      <c r="E3586" s="365"/>
      <c r="F3586" s="365"/>
      <c r="G3586" s="365"/>
      <c r="H3586" s="365"/>
      <c r="I3586" s="365"/>
      <c r="J3586" s="365"/>
      <c r="K3586" s="417"/>
      <c r="L3586" s="407">
        <f t="shared" si="392"/>
        <v>0</v>
      </c>
      <c r="M3586" s="407">
        <f t="shared" si="389"/>
        <v>0</v>
      </c>
      <c r="N3586" s="407">
        <f t="shared" si="390"/>
        <v>0</v>
      </c>
      <c r="O3586" s="407">
        <f t="shared" si="391"/>
        <v>0</v>
      </c>
      <c r="P3586" s="411" t="str">
        <f t="shared" si="387"/>
        <v/>
      </c>
      <c r="Q3586" s="412" t="str">
        <f t="shared" si="388"/>
        <v/>
      </c>
      <c r="Z3586" s="364"/>
    </row>
    <row r="3587" spans="2:26">
      <c r="B3587" s="406">
        <v>3582</v>
      </c>
      <c r="C3587" s="364"/>
      <c r="D3587" s="364" t="str">
        <f t="shared" si="393"/>
        <v xml:space="preserve">#3582 : </v>
      </c>
      <c r="E3587" s="365"/>
      <c r="F3587" s="365"/>
      <c r="G3587" s="365"/>
      <c r="H3587" s="365"/>
      <c r="I3587" s="365"/>
      <c r="J3587" s="365"/>
      <c r="K3587" s="417"/>
      <c r="L3587" s="407">
        <f t="shared" si="392"/>
        <v>0</v>
      </c>
      <c r="M3587" s="407">
        <f t="shared" si="389"/>
        <v>0</v>
      </c>
      <c r="N3587" s="407">
        <f t="shared" si="390"/>
        <v>0</v>
      </c>
      <c r="O3587" s="407">
        <f t="shared" si="391"/>
        <v>0</v>
      </c>
      <c r="P3587" s="411" t="str">
        <f t="shared" si="387"/>
        <v/>
      </c>
      <c r="Q3587" s="412" t="str">
        <f t="shared" si="388"/>
        <v/>
      </c>
      <c r="Z3587" s="364"/>
    </row>
    <row r="3588" spans="2:26">
      <c r="B3588" s="406">
        <v>3583</v>
      </c>
      <c r="C3588" s="364"/>
      <c r="D3588" s="364" t="str">
        <f t="shared" si="393"/>
        <v xml:space="preserve">#3583 : </v>
      </c>
      <c r="E3588" s="365"/>
      <c r="F3588" s="365"/>
      <c r="G3588" s="365"/>
      <c r="H3588" s="365"/>
      <c r="I3588" s="365"/>
      <c r="J3588" s="365"/>
      <c r="K3588" s="417"/>
      <c r="L3588" s="407">
        <f t="shared" si="392"/>
        <v>0</v>
      </c>
      <c r="M3588" s="407">
        <f t="shared" si="389"/>
        <v>0</v>
      </c>
      <c r="N3588" s="407">
        <f t="shared" si="390"/>
        <v>0</v>
      </c>
      <c r="O3588" s="407">
        <f t="shared" si="391"/>
        <v>0</v>
      </c>
      <c r="P3588" s="411" t="str">
        <f t="shared" si="387"/>
        <v/>
      </c>
      <c r="Q3588" s="412" t="str">
        <f t="shared" si="388"/>
        <v/>
      </c>
      <c r="Z3588" s="364"/>
    </row>
    <row r="3589" spans="2:26">
      <c r="B3589" s="406">
        <v>3584</v>
      </c>
      <c r="C3589" s="364"/>
      <c r="D3589" s="364" t="str">
        <f t="shared" si="393"/>
        <v xml:space="preserve">#3584 : </v>
      </c>
      <c r="E3589" s="365"/>
      <c r="F3589" s="365"/>
      <c r="G3589" s="365"/>
      <c r="H3589" s="365"/>
      <c r="I3589" s="365"/>
      <c r="J3589" s="365"/>
      <c r="K3589" s="417"/>
      <c r="L3589" s="407">
        <f t="shared" si="392"/>
        <v>0</v>
      </c>
      <c r="M3589" s="407">
        <f t="shared" si="389"/>
        <v>0</v>
      </c>
      <c r="N3589" s="407">
        <f t="shared" si="390"/>
        <v>0</v>
      </c>
      <c r="O3589" s="407">
        <f t="shared" si="391"/>
        <v>0</v>
      </c>
      <c r="P3589" s="411" t="str">
        <f t="shared" si="387"/>
        <v/>
      </c>
      <c r="Q3589" s="412" t="str">
        <f t="shared" si="388"/>
        <v/>
      </c>
      <c r="Z3589" s="364"/>
    </row>
    <row r="3590" spans="2:26">
      <c r="B3590" s="406">
        <v>3585</v>
      </c>
      <c r="C3590" s="364"/>
      <c r="D3590" s="364" t="str">
        <f t="shared" si="393"/>
        <v xml:space="preserve">#3585 : </v>
      </c>
      <c r="E3590" s="365"/>
      <c r="F3590" s="365"/>
      <c r="G3590" s="365"/>
      <c r="H3590" s="365"/>
      <c r="I3590" s="365"/>
      <c r="J3590" s="365"/>
      <c r="K3590" s="417"/>
      <c r="L3590" s="407">
        <f t="shared" si="392"/>
        <v>0</v>
      </c>
      <c r="M3590" s="407">
        <f t="shared" si="389"/>
        <v>0</v>
      </c>
      <c r="N3590" s="407">
        <f t="shared" si="390"/>
        <v>0</v>
      </c>
      <c r="O3590" s="407">
        <f t="shared" si="391"/>
        <v>0</v>
      </c>
      <c r="P3590" s="411" t="str">
        <f t="shared" ref="P3590:P3653" si="394">IF(M3590&gt;N3590,"Match funding needs to be min 50%","")</f>
        <v/>
      </c>
      <c r="Q3590" s="412" t="str">
        <f t="shared" ref="Q3590:Q3653" si="395" xml:space="preserve">
IF(AND(E3590="Privately Rented Home",K3590&gt;=$L$3/0.7,L3590=$L$3),"",
IF(AND(E3590="Privately Rented Home",K3590&lt;$L$3/0.7,L3590=K3590*70%),"",
IF(AND(E3590="Privately Owned Home",K3590=L3590),"",
IF(AND(E3590="Social Home",K3590=(M3590+N3590)),"",
IF(AND(E3590="",K3590=0),"",
"Private Landlord contribution needs to be greater")))))</f>
        <v/>
      </c>
      <c r="Z3590" s="364"/>
    </row>
    <row r="3591" spans="2:26">
      <c r="B3591" s="406">
        <v>3586</v>
      </c>
      <c r="C3591" s="364"/>
      <c r="D3591" s="364" t="str">
        <f t="shared" si="393"/>
        <v xml:space="preserve">#3586 : </v>
      </c>
      <c r="E3591" s="365"/>
      <c r="F3591" s="365"/>
      <c r="G3591" s="365"/>
      <c r="H3591" s="365"/>
      <c r="I3591" s="365"/>
      <c r="J3591" s="365"/>
      <c r="K3591" s="417"/>
      <c r="L3591" s="407">
        <f t="shared" si="392"/>
        <v>0</v>
      </c>
      <c r="M3591" s="407">
        <f t="shared" ref="M3591:M3654" si="396">VALUE(
IF(AND(E3591="Social Home",K3591&gt;=$M$3/0.5),$M$3,
IF(AND(E3591="Social Home",K3591&lt;$M$3/0.5),K3591*50%,
"0")))</f>
        <v>0</v>
      </c>
      <c r="N3591" s="407">
        <f t="shared" ref="N3591:N3654" si="397">VALUE(IF(E3591="Social Home",K3591-M3591,0))</f>
        <v>0</v>
      </c>
      <c r="O3591" s="407">
        <f t="shared" ref="O3591:O3654" si="398">VALUE(IF(E3591="Privately Rented Home",K3591-L3591,0))</f>
        <v>0</v>
      </c>
      <c r="P3591" s="411" t="str">
        <f t="shared" si="394"/>
        <v/>
      </c>
      <c r="Q3591" s="412" t="str">
        <f t="shared" si="395"/>
        <v/>
      </c>
      <c r="Z3591" s="364"/>
    </row>
    <row r="3592" spans="2:26">
      <c r="B3592" s="406">
        <v>3587</v>
      </c>
      <c r="C3592" s="364"/>
      <c r="D3592" s="364" t="str">
        <f t="shared" si="393"/>
        <v xml:space="preserve">#3587 : </v>
      </c>
      <c r="E3592" s="365"/>
      <c r="F3592" s="365"/>
      <c r="G3592" s="365"/>
      <c r="H3592" s="365"/>
      <c r="I3592" s="365"/>
      <c r="J3592" s="365"/>
      <c r="K3592" s="417"/>
      <c r="L3592" s="407">
        <f t="shared" si="392"/>
        <v>0</v>
      </c>
      <c r="M3592" s="407">
        <f t="shared" si="396"/>
        <v>0</v>
      </c>
      <c r="N3592" s="407">
        <f t="shared" si="397"/>
        <v>0</v>
      </c>
      <c r="O3592" s="407">
        <f t="shared" si="398"/>
        <v>0</v>
      </c>
      <c r="P3592" s="411" t="str">
        <f t="shared" si="394"/>
        <v/>
      </c>
      <c r="Q3592" s="412" t="str">
        <f t="shared" si="395"/>
        <v/>
      </c>
      <c r="Z3592" s="364"/>
    </row>
    <row r="3593" spans="2:26">
      <c r="B3593" s="406">
        <v>3588</v>
      </c>
      <c r="C3593" s="364"/>
      <c r="D3593" s="364" t="str">
        <f t="shared" si="393"/>
        <v xml:space="preserve">#3588 : </v>
      </c>
      <c r="E3593" s="365"/>
      <c r="F3593" s="365"/>
      <c r="G3593" s="365"/>
      <c r="H3593" s="365"/>
      <c r="I3593" s="365"/>
      <c r="J3593" s="365"/>
      <c r="K3593" s="417"/>
      <c r="L3593" s="407">
        <f t="shared" ref="L3593:L3656" si="399">VALUE(
IF(AND(E3593="Privately Rented Home",K3593&gt;=$L$3/0.7),$L$3,
IF(AND(E3593="Privately Rented Home",K3593&lt;$L$3/0.7),K3593*0.7,
IF(AND(E3593="Privately Owned Home",K3593&gt;=0),K3593,
"0"))))</f>
        <v>0</v>
      </c>
      <c r="M3593" s="407">
        <f t="shared" si="396"/>
        <v>0</v>
      </c>
      <c r="N3593" s="407">
        <f t="shared" si="397"/>
        <v>0</v>
      </c>
      <c r="O3593" s="407">
        <f t="shared" si="398"/>
        <v>0</v>
      </c>
      <c r="P3593" s="411" t="str">
        <f t="shared" si="394"/>
        <v/>
      </c>
      <c r="Q3593" s="412" t="str">
        <f t="shared" si="395"/>
        <v/>
      </c>
      <c r="Z3593" s="364"/>
    </row>
    <row r="3594" spans="2:26">
      <c r="B3594" s="406">
        <v>3589</v>
      </c>
      <c r="C3594" s="364"/>
      <c r="D3594" s="364" t="str">
        <f t="shared" si="393"/>
        <v xml:space="preserve">#3589 : </v>
      </c>
      <c r="E3594" s="365"/>
      <c r="F3594" s="365"/>
      <c r="G3594" s="365"/>
      <c r="H3594" s="365"/>
      <c r="I3594" s="365"/>
      <c r="J3594" s="365"/>
      <c r="K3594" s="417"/>
      <c r="L3594" s="407">
        <f t="shared" si="399"/>
        <v>0</v>
      </c>
      <c r="M3594" s="407">
        <f t="shared" si="396"/>
        <v>0</v>
      </c>
      <c r="N3594" s="407">
        <f t="shared" si="397"/>
        <v>0</v>
      </c>
      <c r="O3594" s="407">
        <f t="shared" si="398"/>
        <v>0</v>
      </c>
      <c r="P3594" s="411" t="str">
        <f t="shared" si="394"/>
        <v/>
      </c>
      <c r="Q3594" s="412" t="str">
        <f t="shared" si="395"/>
        <v/>
      </c>
      <c r="Z3594" s="364"/>
    </row>
    <row r="3595" spans="2:26">
      <c r="B3595" s="406">
        <v>3590</v>
      </c>
      <c r="C3595" s="364"/>
      <c r="D3595" s="364" t="str">
        <f t="shared" si="393"/>
        <v xml:space="preserve">#3590 : </v>
      </c>
      <c r="E3595" s="365"/>
      <c r="F3595" s="365"/>
      <c r="G3595" s="365"/>
      <c r="H3595" s="365"/>
      <c r="I3595" s="365"/>
      <c r="J3595" s="365"/>
      <c r="K3595" s="417"/>
      <c r="L3595" s="407">
        <f t="shared" si="399"/>
        <v>0</v>
      </c>
      <c r="M3595" s="407">
        <f t="shared" si="396"/>
        <v>0</v>
      </c>
      <c r="N3595" s="407">
        <f t="shared" si="397"/>
        <v>0</v>
      </c>
      <c r="O3595" s="407">
        <f t="shared" si="398"/>
        <v>0</v>
      </c>
      <c r="P3595" s="411" t="str">
        <f t="shared" si="394"/>
        <v/>
      </c>
      <c r="Q3595" s="412" t="str">
        <f t="shared" si="395"/>
        <v/>
      </c>
      <c r="Z3595" s="364"/>
    </row>
    <row r="3596" spans="2:26">
      <c r="B3596" s="406">
        <v>3591</v>
      </c>
      <c r="C3596" s="364"/>
      <c r="D3596" s="364" t="str">
        <f t="shared" si="393"/>
        <v xml:space="preserve">#3591 : </v>
      </c>
      <c r="E3596" s="365"/>
      <c r="F3596" s="365"/>
      <c r="G3596" s="365"/>
      <c r="H3596" s="365"/>
      <c r="I3596" s="365"/>
      <c r="J3596" s="365"/>
      <c r="K3596" s="417"/>
      <c r="L3596" s="407">
        <f t="shared" si="399"/>
        <v>0</v>
      </c>
      <c r="M3596" s="407">
        <f t="shared" si="396"/>
        <v>0</v>
      </c>
      <c r="N3596" s="407">
        <f t="shared" si="397"/>
        <v>0</v>
      </c>
      <c r="O3596" s="407">
        <f t="shared" si="398"/>
        <v>0</v>
      </c>
      <c r="P3596" s="411" t="str">
        <f t="shared" si="394"/>
        <v/>
      </c>
      <c r="Q3596" s="412" t="str">
        <f t="shared" si="395"/>
        <v/>
      </c>
      <c r="Z3596" s="364"/>
    </row>
    <row r="3597" spans="2:26">
      <c r="B3597" s="406">
        <v>3592</v>
      </c>
      <c r="C3597" s="364"/>
      <c r="D3597" s="364" t="str">
        <f t="shared" si="393"/>
        <v xml:space="preserve">#3592 : </v>
      </c>
      <c r="E3597" s="365"/>
      <c r="F3597" s="365"/>
      <c r="G3597" s="365"/>
      <c r="H3597" s="365"/>
      <c r="I3597" s="365"/>
      <c r="J3597" s="365"/>
      <c r="K3597" s="417"/>
      <c r="L3597" s="407">
        <f t="shared" si="399"/>
        <v>0</v>
      </c>
      <c r="M3597" s="407">
        <f t="shared" si="396"/>
        <v>0</v>
      </c>
      <c r="N3597" s="407">
        <f t="shared" si="397"/>
        <v>0</v>
      </c>
      <c r="O3597" s="407">
        <f t="shared" si="398"/>
        <v>0</v>
      </c>
      <c r="P3597" s="411" t="str">
        <f t="shared" si="394"/>
        <v/>
      </c>
      <c r="Q3597" s="412" t="str">
        <f t="shared" si="395"/>
        <v/>
      </c>
      <c r="Z3597" s="364"/>
    </row>
    <row r="3598" spans="2:26">
      <c r="B3598" s="406">
        <v>3593</v>
      </c>
      <c r="C3598" s="364"/>
      <c r="D3598" s="364" t="str">
        <f t="shared" si="393"/>
        <v xml:space="preserve">#3593 : </v>
      </c>
      <c r="E3598" s="365"/>
      <c r="F3598" s="365"/>
      <c r="G3598" s="365"/>
      <c r="H3598" s="365"/>
      <c r="I3598" s="365"/>
      <c r="J3598" s="365"/>
      <c r="K3598" s="417"/>
      <c r="L3598" s="407">
        <f t="shared" si="399"/>
        <v>0</v>
      </c>
      <c r="M3598" s="407">
        <f t="shared" si="396"/>
        <v>0</v>
      </c>
      <c r="N3598" s="407">
        <f t="shared" si="397"/>
        <v>0</v>
      </c>
      <c r="O3598" s="407">
        <f t="shared" si="398"/>
        <v>0</v>
      </c>
      <c r="P3598" s="411" t="str">
        <f t="shared" si="394"/>
        <v/>
      </c>
      <c r="Q3598" s="412" t="str">
        <f t="shared" si="395"/>
        <v/>
      </c>
      <c r="Z3598" s="364"/>
    </row>
    <row r="3599" spans="2:26">
      <c r="B3599" s="406">
        <v>3594</v>
      </c>
      <c r="C3599" s="364"/>
      <c r="D3599" s="364" t="str">
        <f t="shared" si="393"/>
        <v xml:space="preserve">#3594 : </v>
      </c>
      <c r="E3599" s="365"/>
      <c r="F3599" s="365"/>
      <c r="G3599" s="365"/>
      <c r="H3599" s="365"/>
      <c r="I3599" s="365"/>
      <c r="J3599" s="365"/>
      <c r="K3599" s="417"/>
      <c r="L3599" s="407">
        <f t="shared" si="399"/>
        <v>0</v>
      </c>
      <c r="M3599" s="407">
        <f t="shared" si="396"/>
        <v>0</v>
      </c>
      <c r="N3599" s="407">
        <f t="shared" si="397"/>
        <v>0</v>
      </c>
      <c r="O3599" s="407">
        <f t="shared" si="398"/>
        <v>0</v>
      </c>
      <c r="P3599" s="411" t="str">
        <f t="shared" si="394"/>
        <v/>
      </c>
      <c r="Q3599" s="412" t="str">
        <f t="shared" si="395"/>
        <v/>
      </c>
      <c r="Z3599" s="364"/>
    </row>
    <row r="3600" spans="2:26">
      <c r="B3600" s="406">
        <v>3595</v>
      </c>
      <c r="C3600" s="364"/>
      <c r="D3600" s="364" t="str">
        <f t="shared" si="393"/>
        <v xml:space="preserve">#3595 : </v>
      </c>
      <c r="E3600" s="365"/>
      <c r="F3600" s="365"/>
      <c r="G3600" s="365"/>
      <c r="H3600" s="365"/>
      <c r="I3600" s="365"/>
      <c r="J3600" s="365"/>
      <c r="K3600" s="417"/>
      <c r="L3600" s="407">
        <f t="shared" si="399"/>
        <v>0</v>
      </c>
      <c r="M3600" s="407">
        <f t="shared" si="396"/>
        <v>0</v>
      </c>
      <c r="N3600" s="407">
        <f t="shared" si="397"/>
        <v>0</v>
      </c>
      <c r="O3600" s="407">
        <f t="shared" si="398"/>
        <v>0</v>
      </c>
      <c r="P3600" s="411" t="str">
        <f t="shared" si="394"/>
        <v/>
      </c>
      <c r="Q3600" s="412" t="str">
        <f t="shared" si="395"/>
        <v/>
      </c>
      <c r="Z3600" s="364"/>
    </row>
    <row r="3601" spans="2:26">
      <c r="B3601" s="406">
        <v>3596</v>
      </c>
      <c r="C3601" s="364"/>
      <c r="D3601" s="364" t="str">
        <f t="shared" si="393"/>
        <v xml:space="preserve">#3596 : </v>
      </c>
      <c r="E3601" s="365"/>
      <c r="F3601" s="365"/>
      <c r="G3601" s="365"/>
      <c r="H3601" s="365"/>
      <c r="I3601" s="365"/>
      <c r="J3601" s="365"/>
      <c r="K3601" s="417"/>
      <c r="L3601" s="407">
        <f t="shared" si="399"/>
        <v>0</v>
      </c>
      <c r="M3601" s="407">
        <f t="shared" si="396"/>
        <v>0</v>
      </c>
      <c r="N3601" s="407">
        <f t="shared" si="397"/>
        <v>0</v>
      </c>
      <c r="O3601" s="407">
        <f t="shared" si="398"/>
        <v>0</v>
      </c>
      <c r="P3601" s="411" t="str">
        <f t="shared" si="394"/>
        <v/>
      </c>
      <c r="Q3601" s="412" t="str">
        <f t="shared" si="395"/>
        <v/>
      </c>
      <c r="Z3601" s="364"/>
    </row>
    <row r="3602" spans="2:26">
      <c r="B3602" s="406">
        <v>3597</v>
      </c>
      <c r="C3602" s="364"/>
      <c r="D3602" s="364" t="str">
        <f t="shared" si="393"/>
        <v xml:space="preserve">#3597 : </v>
      </c>
      <c r="E3602" s="365"/>
      <c r="F3602" s="365"/>
      <c r="G3602" s="365"/>
      <c r="H3602" s="365"/>
      <c r="I3602" s="365"/>
      <c r="J3602" s="365"/>
      <c r="K3602" s="417"/>
      <c r="L3602" s="407">
        <f t="shared" si="399"/>
        <v>0</v>
      </c>
      <c r="M3602" s="407">
        <f t="shared" si="396"/>
        <v>0</v>
      </c>
      <c r="N3602" s="407">
        <f t="shared" si="397"/>
        <v>0</v>
      </c>
      <c r="O3602" s="407">
        <f t="shared" si="398"/>
        <v>0</v>
      </c>
      <c r="P3602" s="411" t="str">
        <f t="shared" si="394"/>
        <v/>
      </c>
      <c r="Q3602" s="412" t="str">
        <f t="shared" si="395"/>
        <v/>
      </c>
      <c r="Z3602" s="364"/>
    </row>
    <row r="3603" spans="2:26">
      <c r="B3603" s="406">
        <v>3598</v>
      </c>
      <c r="C3603" s="364"/>
      <c r="D3603" s="364" t="str">
        <f t="shared" si="393"/>
        <v xml:space="preserve">#3598 : </v>
      </c>
      <c r="E3603" s="365"/>
      <c r="F3603" s="365"/>
      <c r="G3603" s="365"/>
      <c r="H3603" s="365"/>
      <c r="I3603" s="365"/>
      <c r="J3603" s="365"/>
      <c r="K3603" s="417"/>
      <c r="L3603" s="407">
        <f t="shared" si="399"/>
        <v>0</v>
      </c>
      <c r="M3603" s="407">
        <f t="shared" si="396"/>
        <v>0</v>
      </c>
      <c r="N3603" s="407">
        <f t="shared" si="397"/>
        <v>0</v>
      </c>
      <c r="O3603" s="407">
        <f t="shared" si="398"/>
        <v>0</v>
      </c>
      <c r="P3603" s="411" t="str">
        <f t="shared" si="394"/>
        <v/>
      </c>
      <c r="Q3603" s="412" t="str">
        <f t="shared" si="395"/>
        <v/>
      </c>
      <c r="Z3603" s="364"/>
    </row>
    <row r="3604" spans="2:26">
      <c r="B3604" s="406">
        <v>3599</v>
      </c>
      <c r="C3604" s="364"/>
      <c r="D3604" s="364" t="str">
        <f t="shared" si="393"/>
        <v xml:space="preserve">#3599 : </v>
      </c>
      <c r="E3604" s="365"/>
      <c r="F3604" s="365"/>
      <c r="G3604" s="365"/>
      <c r="H3604" s="365"/>
      <c r="I3604" s="365"/>
      <c r="J3604" s="365"/>
      <c r="K3604" s="417"/>
      <c r="L3604" s="407">
        <f t="shared" si="399"/>
        <v>0</v>
      </c>
      <c r="M3604" s="407">
        <f t="shared" si="396"/>
        <v>0</v>
      </c>
      <c r="N3604" s="407">
        <f t="shared" si="397"/>
        <v>0</v>
      </c>
      <c r="O3604" s="407">
        <f t="shared" si="398"/>
        <v>0</v>
      </c>
      <c r="P3604" s="411" t="str">
        <f t="shared" si="394"/>
        <v/>
      </c>
      <c r="Q3604" s="412" t="str">
        <f t="shared" si="395"/>
        <v/>
      </c>
      <c r="Z3604" s="364"/>
    </row>
    <row r="3605" spans="2:26">
      <c r="B3605" s="406">
        <v>3600</v>
      </c>
      <c r="C3605" s="364"/>
      <c r="D3605" s="364" t="str">
        <f t="shared" si="393"/>
        <v xml:space="preserve">#3600 : </v>
      </c>
      <c r="E3605" s="365"/>
      <c r="F3605" s="365"/>
      <c r="G3605" s="365"/>
      <c r="H3605" s="365"/>
      <c r="I3605" s="365"/>
      <c r="J3605" s="365"/>
      <c r="K3605" s="417"/>
      <c r="L3605" s="407">
        <f t="shared" si="399"/>
        <v>0</v>
      </c>
      <c r="M3605" s="407">
        <f t="shared" si="396"/>
        <v>0</v>
      </c>
      <c r="N3605" s="407">
        <f t="shared" si="397"/>
        <v>0</v>
      </c>
      <c r="O3605" s="407">
        <f t="shared" si="398"/>
        <v>0</v>
      </c>
      <c r="P3605" s="411" t="str">
        <f t="shared" si="394"/>
        <v/>
      </c>
      <c r="Q3605" s="412" t="str">
        <f t="shared" si="395"/>
        <v/>
      </c>
      <c r="Z3605" s="364"/>
    </row>
    <row r="3606" spans="2:26">
      <c r="B3606" s="406">
        <v>3601</v>
      </c>
      <c r="C3606" s="364"/>
      <c r="D3606" s="364" t="str">
        <f t="shared" ref="D3606:D3669" si="400">"#"&amp;B3606&amp;" : "&amp;C3606</f>
        <v xml:space="preserve">#3601 : </v>
      </c>
      <c r="E3606" s="365"/>
      <c r="F3606" s="365"/>
      <c r="G3606" s="365"/>
      <c r="H3606" s="365"/>
      <c r="I3606" s="365"/>
      <c r="J3606" s="365"/>
      <c r="K3606" s="417"/>
      <c r="L3606" s="407">
        <f t="shared" si="399"/>
        <v>0</v>
      </c>
      <c r="M3606" s="407">
        <f t="shared" si="396"/>
        <v>0</v>
      </c>
      <c r="N3606" s="407">
        <f t="shared" si="397"/>
        <v>0</v>
      </c>
      <c r="O3606" s="407">
        <f t="shared" si="398"/>
        <v>0</v>
      </c>
      <c r="P3606" s="411" t="str">
        <f t="shared" si="394"/>
        <v/>
      </c>
      <c r="Q3606" s="412" t="str">
        <f t="shared" si="395"/>
        <v/>
      </c>
      <c r="Z3606" s="364"/>
    </row>
    <row r="3607" spans="2:26">
      <c r="B3607" s="406">
        <v>3602</v>
      </c>
      <c r="C3607" s="364"/>
      <c r="D3607" s="364" t="str">
        <f t="shared" si="400"/>
        <v xml:space="preserve">#3602 : </v>
      </c>
      <c r="E3607" s="365"/>
      <c r="F3607" s="365"/>
      <c r="G3607" s="365"/>
      <c r="H3607" s="365"/>
      <c r="I3607" s="365"/>
      <c r="J3607" s="365"/>
      <c r="K3607" s="417"/>
      <c r="L3607" s="407">
        <f t="shared" si="399"/>
        <v>0</v>
      </c>
      <c r="M3607" s="407">
        <f t="shared" si="396"/>
        <v>0</v>
      </c>
      <c r="N3607" s="407">
        <f t="shared" si="397"/>
        <v>0</v>
      </c>
      <c r="O3607" s="407">
        <f t="shared" si="398"/>
        <v>0</v>
      </c>
      <c r="P3607" s="411" t="str">
        <f t="shared" si="394"/>
        <v/>
      </c>
      <c r="Q3607" s="412" t="str">
        <f t="shared" si="395"/>
        <v/>
      </c>
      <c r="Z3607" s="364"/>
    </row>
    <row r="3608" spans="2:26">
      <c r="B3608" s="406">
        <v>3603</v>
      </c>
      <c r="C3608" s="364"/>
      <c r="D3608" s="364" t="str">
        <f t="shared" si="400"/>
        <v xml:space="preserve">#3603 : </v>
      </c>
      <c r="E3608" s="365"/>
      <c r="F3608" s="365"/>
      <c r="G3608" s="365"/>
      <c r="H3608" s="365"/>
      <c r="I3608" s="365"/>
      <c r="J3608" s="365"/>
      <c r="K3608" s="417"/>
      <c r="L3608" s="407">
        <f t="shared" si="399"/>
        <v>0</v>
      </c>
      <c r="M3608" s="407">
        <f t="shared" si="396"/>
        <v>0</v>
      </c>
      <c r="N3608" s="407">
        <f t="shared" si="397"/>
        <v>0</v>
      </c>
      <c r="O3608" s="407">
        <f t="shared" si="398"/>
        <v>0</v>
      </c>
      <c r="P3608" s="411" t="str">
        <f t="shared" si="394"/>
        <v/>
      </c>
      <c r="Q3608" s="412" t="str">
        <f t="shared" si="395"/>
        <v/>
      </c>
      <c r="Z3608" s="364"/>
    </row>
    <row r="3609" spans="2:26">
      <c r="B3609" s="406">
        <v>3604</v>
      </c>
      <c r="C3609" s="364"/>
      <c r="D3609" s="364" t="str">
        <f t="shared" si="400"/>
        <v xml:space="preserve">#3604 : </v>
      </c>
      <c r="E3609" s="365"/>
      <c r="F3609" s="365"/>
      <c r="G3609" s="365"/>
      <c r="H3609" s="365"/>
      <c r="I3609" s="365"/>
      <c r="J3609" s="365"/>
      <c r="K3609" s="417"/>
      <c r="L3609" s="407">
        <f t="shared" si="399"/>
        <v>0</v>
      </c>
      <c r="M3609" s="407">
        <f t="shared" si="396"/>
        <v>0</v>
      </c>
      <c r="N3609" s="407">
        <f t="shared" si="397"/>
        <v>0</v>
      </c>
      <c r="O3609" s="407">
        <f t="shared" si="398"/>
        <v>0</v>
      </c>
      <c r="P3609" s="411" t="str">
        <f t="shared" si="394"/>
        <v/>
      </c>
      <c r="Q3609" s="412" t="str">
        <f t="shared" si="395"/>
        <v/>
      </c>
      <c r="Z3609" s="364"/>
    </row>
    <row r="3610" spans="2:26">
      <c r="B3610" s="406">
        <v>3605</v>
      </c>
      <c r="C3610" s="364"/>
      <c r="D3610" s="364" t="str">
        <f t="shared" si="400"/>
        <v xml:space="preserve">#3605 : </v>
      </c>
      <c r="E3610" s="365"/>
      <c r="F3610" s="365"/>
      <c r="G3610" s="365"/>
      <c r="H3610" s="365"/>
      <c r="I3610" s="365"/>
      <c r="J3610" s="365"/>
      <c r="K3610" s="417"/>
      <c r="L3610" s="407">
        <f t="shared" si="399"/>
        <v>0</v>
      </c>
      <c r="M3610" s="407">
        <f t="shared" si="396"/>
        <v>0</v>
      </c>
      <c r="N3610" s="407">
        <f t="shared" si="397"/>
        <v>0</v>
      </c>
      <c r="O3610" s="407">
        <f t="shared" si="398"/>
        <v>0</v>
      </c>
      <c r="P3610" s="411" t="str">
        <f t="shared" si="394"/>
        <v/>
      </c>
      <c r="Q3610" s="412" t="str">
        <f t="shared" si="395"/>
        <v/>
      </c>
      <c r="Z3610" s="364"/>
    </row>
    <row r="3611" spans="2:26">
      <c r="B3611" s="406">
        <v>3606</v>
      </c>
      <c r="C3611" s="364"/>
      <c r="D3611" s="364" t="str">
        <f t="shared" si="400"/>
        <v xml:space="preserve">#3606 : </v>
      </c>
      <c r="E3611" s="365"/>
      <c r="F3611" s="365"/>
      <c r="G3611" s="365"/>
      <c r="H3611" s="365"/>
      <c r="I3611" s="365"/>
      <c r="J3611" s="365"/>
      <c r="K3611" s="417"/>
      <c r="L3611" s="407">
        <f t="shared" si="399"/>
        <v>0</v>
      </c>
      <c r="M3611" s="407">
        <f t="shared" si="396"/>
        <v>0</v>
      </c>
      <c r="N3611" s="407">
        <f t="shared" si="397"/>
        <v>0</v>
      </c>
      <c r="O3611" s="407">
        <f t="shared" si="398"/>
        <v>0</v>
      </c>
      <c r="P3611" s="411" t="str">
        <f t="shared" si="394"/>
        <v/>
      </c>
      <c r="Q3611" s="412" t="str">
        <f t="shared" si="395"/>
        <v/>
      </c>
      <c r="Z3611" s="364"/>
    </row>
    <row r="3612" spans="2:26">
      <c r="B3612" s="406">
        <v>3607</v>
      </c>
      <c r="C3612" s="364"/>
      <c r="D3612" s="364" t="str">
        <f t="shared" si="400"/>
        <v xml:space="preserve">#3607 : </v>
      </c>
      <c r="E3612" s="365"/>
      <c r="F3612" s="365"/>
      <c r="G3612" s="365"/>
      <c r="H3612" s="365"/>
      <c r="I3612" s="365"/>
      <c r="J3612" s="365"/>
      <c r="K3612" s="417"/>
      <c r="L3612" s="407">
        <f t="shared" si="399"/>
        <v>0</v>
      </c>
      <c r="M3612" s="407">
        <f t="shared" si="396"/>
        <v>0</v>
      </c>
      <c r="N3612" s="407">
        <f t="shared" si="397"/>
        <v>0</v>
      </c>
      <c r="O3612" s="407">
        <f t="shared" si="398"/>
        <v>0</v>
      </c>
      <c r="P3612" s="411" t="str">
        <f t="shared" si="394"/>
        <v/>
      </c>
      <c r="Q3612" s="412" t="str">
        <f t="shared" si="395"/>
        <v/>
      </c>
      <c r="Z3612" s="364"/>
    </row>
    <row r="3613" spans="2:26">
      <c r="B3613" s="406">
        <v>3608</v>
      </c>
      <c r="C3613" s="364"/>
      <c r="D3613" s="364" t="str">
        <f t="shared" si="400"/>
        <v xml:space="preserve">#3608 : </v>
      </c>
      <c r="E3613" s="365"/>
      <c r="F3613" s="365"/>
      <c r="G3613" s="365"/>
      <c r="H3613" s="365"/>
      <c r="I3613" s="365"/>
      <c r="J3613" s="365"/>
      <c r="K3613" s="417"/>
      <c r="L3613" s="407">
        <f t="shared" si="399"/>
        <v>0</v>
      </c>
      <c r="M3613" s="407">
        <f t="shared" si="396"/>
        <v>0</v>
      </c>
      <c r="N3613" s="407">
        <f t="shared" si="397"/>
        <v>0</v>
      </c>
      <c r="O3613" s="407">
        <f t="shared" si="398"/>
        <v>0</v>
      </c>
      <c r="P3613" s="411" t="str">
        <f t="shared" si="394"/>
        <v/>
      </c>
      <c r="Q3613" s="412" t="str">
        <f t="shared" si="395"/>
        <v/>
      </c>
      <c r="Z3613" s="364"/>
    </row>
    <row r="3614" spans="2:26">
      <c r="B3614" s="406">
        <v>3609</v>
      </c>
      <c r="C3614" s="364"/>
      <c r="D3614" s="364" t="str">
        <f t="shared" si="400"/>
        <v xml:space="preserve">#3609 : </v>
      </c>
      <c r="E3614" s="365"/>
      <c r="F3614" s="365"/>
      <c r="G3614" s="365"/>
      <c r="H3614" s="365"/>
      <c r="I3614" s="365"/>
      <c r="J3614" s="365"/>
      <c r="K3614" s="417"/>
      <c r="L3614" s="407">
        <f t="shared" si="399"/>
        <v>0</v>
      </c>
      <c r="M3614" s="407">
        <f t="shared" si="396"/>
        <v>0</v>
      </c>
      <c r="N3614" s="407">
        <f t="shared" si="397"/>
        <v>0</v>
      </c>
      <c r="O3614" s="407">
        <f t="shared" si="398"/>
        <v>0</v>
      </c>
      <c r="P3614" s="411" t="str">
        <f t="shared" si="394"/>
        <v/>
      </c>
      <c r="Q3614" s="412" t="str">
        <f t="shared" si="395"/>
        <v/>
      </c>
      <c r="Z3614" s="364"/>
    </row>
    <row r="3615" spans="2:26">
      <c r="B3615" s="406">
        <v>3610</v>
      </c>
      <c r="C3615" s="364"/>
      <c r="D3615" s="364" t="str">
        <f t="shared" si="400"/>
        <v xml:space="preserve">#3610 : </v>
      </c>
      <c r="E3615" s="365"/>
      <c r="F3615" s="365"/>
      <c r="G3615" s="365"/>
      <c r="H3615" s="365"/>
      <c r="I3615" s="365"/>
      <c r="J3615" s="365"/>
      <c r="K3615" s="417"/>
      <c r="L3615" s="407">
        <f t="shared" si="399"/>
        <v>0</v>
      </c>
      <c r="M3615" s="407">
        <f t="shared" si="396"/>
        <v>0</v>
      </c>
      <c r="N3615" s="407">
        <f t="shared" si="397"/>
        <v>0</v>
      </c>
      <c r="O3615" s="407">
        <f t="shared" si="398"/>
        <v>0</v>
      </c>
      <c r="P3615" s="411" t="str">
        <f t="shared" si="394"/>
        <v/>
      </c>
      <c r="Q3615" s="412" t="str">
        <f t="shared" si="395"/>
        <v/>
      </c>
      <c r="Z3615" s="364"/>
    </row>
    <row r="3616" spans="2:26">
      <c r="B3616" s="406">
        <v>3611</v>
      </c>
      <c r="C3616" s="364"/>
      <c r="D3616" s="364" t="str">
        <f t="shared" si="400"/>
        <v xml:space="preserve">#3611 : </v>
      </c>
      <c r="E3616" s="365"/>
      <c r="F3616" s="365"/>
      <c r="G3616" s="365"/>
      <c r="H3616" s="365"/>
      <c r="I3616" s="365"/>
      <c r="J3616" s="365"/>
      <c r="K3616" s="417"/>
      <c r="L3616" s="407">
        <f t="shared" si="399"/>
        <v>0</v>
      </c>
      <c r="M3616" s="407">
        <f t="shared" si="396"/>
        <v>0</v>
      </c>
      <c r="N3616" s="407">
        <f t="shared" si="397"/>
        <v>0</v>
      </c>
      <c r="O3616" s="407">
        <f t="shared" si="398"/>
        <v>0</v>
      </c>
      <c r="P3616" s="411" t="str">
        <f t="shared" si="394"/>
        <v/>
      </c>
      <c r="Q3616" s="412" t="str">
        <f t="shared" si="395"/>
        <v/>
      </c>
      <c r="Z3616" s="364"/>
    </row>
    <row r="3617" spans="2:26">
      <c r="B3617" s="406">
        <v>3612</v>
      </c>
      <c r="C3617" s="364"/>
      <c r="D3617" s="364" t="str">
        <f t="shared" si="400"/>
        <v xml:space="preserve">#3612 : </v>
      </c>
      <c r="E3617" s="365"/>
      <c r="F3617" s="365"/>
      <c r="G3617" s="365"/>
      <c r="H3617" s="365"/>
      <c r="I3617" s="365"/>
      <c r="J3617" s="365"/>
      <c r="K3617" s="417"/>
      <c r="L3617" s="407">
        <f t="shared" si="399"/>
        <v>0</v>
      </c>
      <c r="M3617" s="407">
        <f t="shared" si="396"/>
        <v>0</v>
      </c>
      <c r="N3617" s="407">
        <f t="shared" si="397"/>
        <v>0</v>
      </c>
      <c r="O3617" s="407">
        <f t="shared" si="398"/>
        <v>0</v>
      </c>
      <c r="P3617" s="411" t="str">
        <f t="shared" si="394"/>
        <v/>
      </c>
      <c r="Q3617" s="412" t="str">
        <f t="shared" si="395"/>
        <v/>
      </c>
      <c r="Z3617" s="364"/>
    </row>
    <row r="3618" spans="2:26">
      <c r="B3618" s="406">
        <v>3613</v>
      </c>
      <c r="C3618" s="364"/>
      <c r="D3618" s="364" t="str">
        <f t="shared" si="400"/>
        <v xml:space="preserve">#3613 : </v>
      </c>
      <c r="E3618" s="365"/>
      <c r="F3618" s="365"/>
      <c r="G3618" s="365"/>
      <c r="H3618" s="365"/>
      <c r="I3618" s="365"/>
      <c r="J3618" s="365"/>
      <c r="K3618" s="417"/>
      <c r="L3618" s="407">
        <f t="shared" si="399"/>
        <v>0</v>
      </c>
      <c r="M3618" s="407">
        <f t="shared" si="396"/>
        <v>0</v>
      </c>
      <c r="N3618" s="407">
        <f t="shared" si="397"/>
        <v>0</v>
      </c>
      <c r="O3618" s="407">
        <f t="shared" si="398"/>
        <v>0</v>
      </c>
      <c r="P3618" s="411" t="str">
        <f t="shared" si="394"/>
        <v/>
      </c>
      <c r="Q3618" s="412" t="str">
        <f t="shared" si="395"/>
        <v/>
      </c>
      <c r="Z3618" s="364"/>
    </row>
    <row r="3619" spans="2:26">
      <c r="B3619" s="406">
        <v>3614</v>
      </c>
      <c r="C3619" s="364"/>
      <c r="D3619" s="364" t="str">
        <f t="shared" si="400"/>
        <v xml:space="preserve">#3614 : </v>
      </c>
      <c r="E3619" s="365"/>
      <c r="F3619" s="365"/>
      <c r="G3619" s="365"/>
      <c r="H3619" s="365"/>
      <c r="I3619" s="365"/>
      <c r="J3619" s="365"/>
      <c r="K3619" s="417"/>
      <c r="L3619" s="407">
        <f t="shared" si="399"/>
        <v>0</v>
      </c>
      <c r="M3619" s="407">
        <f t="shared" si="396"/>
        <v>0</v>
      </c>
      <c r="N3619" s="407">
        <f t="shared" si="397"/>
        <v>0</v>
      </c>
      <c r="O3619" s="407">
        <f t="shared" si="398"/>
        <v>0</v>
      </c>
      <c r="P3619" s="411" t="str">
        <f t="shared" si="394"/>
        <v/>
      </c>
      <c r="Q3619" s="412" t="str">
        <f t="shared" si="395"/>
        <v/>
      </c>
      <c r="Z3619" s="364"/>
    </row>
    <row r="3620" spans="2:26">
      <c r="B3620" s="406">
        <v>3615</v>
      </c>
      <c r="C3620" s="364"/>
      <c r="D3620" s="364" t="str">
        <f t="shared" si="400"/>
        <v xml:space="preserve">#3615 : </v>
      </c>
      <c r="E3620" s="365"/>
      <c r="F3620" s="365"/>
      <c r="G3620" s="365"/>
      <c r="H3620" s="365"/>
      <c r="I3620" s="365"/>
      <c r="J3620" s="365"/>
      <c r="K3620" s="417"/>
      <c r="L3620" s="407">
        <f t="shared" si="399"/>
        <v>0</v>
      </c>
      <c r="M3620" s="407">
        <f t="shared" si="396"/>
        <v>0</v>
      </c>
      <c r="N3620" s="407">
        <f t="shared" si="397"/>
        <v>0</v>
      </c>
      <c r="O3620" s="407">
        <f t="shared" si="398"/>
        <v>0</v>
      </c>
      <c r="P3620" s="411" t="str">
        <f t="shared" si="394"/>
        <v/>
      </c>
      <c r="Q3620" s="412" t="str">
        <f t="shared" si="395"/>
        <v/>
      </c>
      <c r="Z3620" s="364"/>
    </row>
    <row r="3621" spans="2:26">
      <c r="B3621" s="406">
        <v>3616</v>
      </c>
      <c r="C3621" s="364"/>
      <c r="D3621" s="364" t="str">
        <f t="shared" si="400"/>
        <v xml:space="preserve">#3616 : </v>
      </c>
      <c r="E3621" s="365"/>
      <c r="F3621" s="365"/>
      <c r="G3621" s="365"/>
      <c r="H3621" s="365"/>
      <c r="I3621" s="365"/>
      <c r="J3621" s="365"/>
      <c r="K3621" s="417"/>
      <c r="L3621" s="407">
        <f t="shared" si="399"/>
        <v>0</v>
      </c>
      <c r="M3621" s="407">
        <f t="shared" si="396"/>
        <v>0</v>
      </c>
      <c r="N3621" s="407">
        <f t="shared" si="397"/>
        <v>0</v>
      </c>
      <c r="O3621" s="407">
        <f t="shared" si="398"/>
        <v>0</v>
      </c>
      <c r="P3621" s="411" t="str">
        <f t="shared" si="394"/>
        <v/>
      </c>
      <c r="Q3621" s="412" t="str">
        <f t="shared" si="395"/>
        <v/>
      </c>
      <c r="Z3621" s="364"/>
    </row>
    <row r="3622" spans="2:26">
      <c r="B3622" s="406">
        <v>3617</v>
      </c>
      <c r="C3622" s="364"/>
      <c r="D3622" s="364" t="str">
        <f t="shared" si="400"/>
        <v xml:space="preserve">#3617 : </v>
      </c>
      <c r="E3622" s="365"/>
      <c r="F3622" s="365"/>
      <c r="G3622" s="365"/>
      <c r="H3622" s="365"/>
      <c r="I3622" s="365"/>
      <c r="J3622" s="365"/>
      <c r="K3622" s="417"/>
      <c r="L3622" s="407">
        <f t="shared" si="399"/>
        <v>0</v>
      </c>
      <c r="M3622" s="407">
        <f t="shared" si="396"/>
        <v>0</v>
      </c>
      <c r="N3622" s="407">
        <f t="shared" si="397"/>
        <v>0</v>
      </c>
      <c r="O3622" s="407">
        <f t="shared" si="398"/>
        <v>0</v>
      </c>
      <c r="P3622" s="411" t="str">
        <f t="shared" si="394"/>
        <v/>
      </c>
      <c r="Q3622" s="412" t="str">
        <f t="shared" si="395"/>
        <v/>
      </c>
      <c r="Z3622" s="364"/>
    </row>
    <row r="3623" spans="2:26">
      <c r="B3623" s="406">
        <v>3618</v>
      </c>
      <c r="C3623" s="364"/>
      <c r="D3623" s="364" t="str">
        <f t="shared" si="400"/>
        <v xml:space="preserve">#3618 : </v>
      </c>
      <c r="E3623" s="365"/>
      <c r="F3623" s="365"/>
      <c r="G3623" s="365"/>
      <c r="H3623" s="365"/>
      <c r="I3623" s="365"/>
      <c r="J3623" s="365"/>
      <c r="K3623" s="417"/>
      <c r="L3623" s="407">
        <f t="shared" si="399"/>
        <v>0</v>
      </c>
      <c r="M3623" s="407">
        <f t="shared" si="396"/>
        <v>0</v>
      </c>
      <c r="N3623" s="407">
        <f t="shared" si="397"/>
        <v>0</v>
      </c>
      <c r="O3623" s="407">
        <f t="shared" si="398"/>
        <v>0</v>
      </c>
      <c r="P3623" s="411" t="str">
        <f t="shared" si="394"/>
        <v/>
      </c>
      <c r="Q3623" s="412" t="str">
        <f t="shared" si="395"/>
        <v/>
      </c>
      <c r="Z3623" s="364"/>
    </row>
    <row r="3624" spans="2:26">
      <c r="B3624" s="406">
        <v>3619</v>
      </c>
      <c r="C3624" s="364"/>
      <c r="D3624" s="364" t="str">
        <f t="shared" si="400"/>
        <v xml:space="preserve">#3619 : </v>
      </c>
      <c r="E3624" s="365"/>
      <c r="F3624" s="365"/>
      <c r="G3624" s="365"/>
      <c r="H3624" s="365"/>
      <c r="I3624" s="365"/>
      <c r="J3624" s="365"/>
      <c r="K3624" s="417"/>
      <c r="L3624" s="407">
        <f t="shared" si="399"/>
        <v>0</v>
      </c>
      <c r="M3624" s="407">
        <f t="shared" si="396"/>
        <v>0</v>
      </c>
      <c r="N3624" s="407">
        <f t="shared" si="397"/>
        <v>0</v>
      </c>
      <c r="O3624" s="407">
        <f t="shared" si="398"/>
        <v>0</v>
      </c>
      <c r="P3624" s="411" t="str">
        <f t="shared" si="394"/>
        <v/>
      </c>
      <c r="Q3624" s="412" t="str">
        <f t="shared" si="395"/>
        <v/>
      </c>
      <c r="Z3624" s="364"/>
    </row>
    <row r="3625" spans="2:26">
      <c r="B3625" s="406">
        <v>3620</v>
      </c>
      <c r="C3625" s="364"/>
      <c r="D3625" s="364" t="str">
        <f t="shared" si="400"/>
        <v xml:space="preserve">#3620 : </v>
      </c>
      <c r="E3625" s="365"/>
      <c r="F3625" s="365"/>
      <c r="G3625" s="365"/>
      <c r="H3625" s="365"/>
      <c r="I3625" s="365"/>
      <c r="J3625" s="365"/>
      <c r="K3625" s="417"/>
      <c r="L3625" s="407">
        <f t="shared" si="399"/>
        <v>0</v>
      </c>
      <c r="M3625" s="407">
        <f t="shared" si="396"/>
        <v>0</v>
      </c>
      <c r="N3625" s="407">
        <f t="shared" si="397"/>
        <v>0</v>
      </c>
      <c r="O3625" s="407">
        <f t="shared" si="398"/>
        <v>0</v>
      </c>
      <c r="P3625" s="411" t="str">
        <f t="shared" si="394"/>
        <v/>
      </c>
      <c r="Q3625" s="412" t="str">
        <f t="shared" si="395"/>
        <v/>
      </c>
      <c r="Z3625" s="364"/>
    </row>
    <row r="3626" spans="2:26">
      <c r="B3626" s="406">
        <v>3621</v>
      </c>
      <c r="C3626" s="364"/>
      <c r="D3626" s="364" t="str">
        <f t="shared" si="400"/>
        <v xml:space="preserve">#3621 : </v>
      </c>
      <c r="E3626" s="365"/>
      <c r="F3626" s="365"/>
      <c r="G3626" s="365"/>
      <c r="H3626" s="365"/>
      <c r="I3626" s="365"/>
      <c r="J3626" s="365"/>
      <c r="K3626" s="417"/>
      <c r="L3626" s="407">
        <f t="shared" si="399"/>
        <v>0</v>
      </c>
      <c r="M3626" s="407">
        <f t="shared" si="396"/>
        <v>0</v>
      </c>
      <c r="N3626" s="407">
        <f t="shared" si="397"/>
        <v>0</v>
      </c>
      <c r="O3626" s="407">
        <f t="shared" si="398"/>
        <v>0</v>
      </c>
      <c r="P3626" s="411" t="str">
        <f t="shared" si="394"/>
        <v/>
      </c>
      <c r="Q3626" s="412" t="str">
        <f t="shared" si="395"/>
        <v/>
      </c>
      <c r="Z3626" s="364"/>
    </row>
    <row r="3627" spans="2:26">
      <c r="B3627" s="406">
        <v>3622</v>
      </c>
      <c r="C3627" s="364"/>
      <c r="D3627" s="364" t="str">
        <f t="shared" si="400"/>
        <v xml:space="preserve">#3622 : </v>
      </c>
      <c r="E3627" s="365"/>
      <c r="F3627" s="365"/>
      <c r="G3627" s="365"/>
      <c r="H3627" s="365"/>
      <c r="I3627" s="365"/>
      <c r="J3627" s="365"/>
      <c r="K3627" s="417"/>
      <c r="L3627" s="407">
        <f t="shared" si="399"/>
        <v>0</v>
      </c>
      <c r="M3627" s="407">
        <f t="shared" si="396"/>
        <v>0</v>
      </c>
      <c r="N3627" s="407">
        <f t="shared" si="397"/>
        <v>0</v>
      </c>
      <c r="O3627" s="407">
        <f t="shared" si="398"/>
        <v>0</v>
      </c>
      <c r="P3627" s="411" t="str">
        <f t="shared" si="394"/>
        <v/>
      </c>
      <c r="Q3627" s="412" t="str">
        <f t="shared" si="395"/>
        <v/>
      </c>
      <c r="Z3627" s="364"/>
    </row>
    <row r="3628" spans="2:26">
      <c r="B3628" s="406">
        <v>3623</v>
      </c>
      <c r="C3628" s="364"/>
      <c r="D3628" s="364" t="str">
        <f t="shared" si="400"/>
        <v xml:space="preserve">#3623 : </v>
      </c>
      <c r="E3628" s="365"/>
      <c r="F3628" s="365"/>
      <c r="G3628" s="365"/>
      <c r="H3628" s="365"/>
      <c r="I3628" s="365"/>
      <c r="J3628" s="365"/>
      <c r="K3628" s="417"/>
      <c r="L3628" s="407">
        <f t="shared" si="399"/>
        <v>0</v>
      </c>
      <c r="M3628" s="407">
        <f t="shared" si="396"/>
        <v>0</v>
      </c>
      <c r="N3628" s="407">
        <f t="shared" si="397"/>
        <v>0</v>
      </c>
      <c r="O3628" s="407">
        <f t="shared" si="398"/>
        <v>0</v>
      </c>
      <c r="P3628" s="411" t="str">
        <f t="shared" si="394"/>
        <v/>
      </c>
      <c r="Q3628" s="412" t="str">
        <f t="shared" si="395"/>
        <v/>
      </c>
      <c r="Z3628" s="364"/>
    </row>
    <row r="3629" spans="2:26">
      <c r="B3629" s="406">
        <v>3624</v>
      </c>
      <c r="C3629" s="364"/>
      <c r="D3629" s="364" t="str">
        <f t="shared" si="400"/>
        <v xml:space="preserve">#3624 : </v>
      </c>
      <c r="E3629" s="365"/>
      <c r="F3629" s="365"/>
      <c r="G3629" s="365"/>
      <c r="H3629" s="365"/>
      <c r="I3629" s="365"/>
      <c r="J3629" s="365"/>
      <c r="K3629" s="417"/>
      <c r="L3629" s="407">
        <f t="shared" si="399"/>
        <v>0</v>
      </c>
      <c r="M3629" s="407">
        <f t="shared" si="396"/>
        <v>0</v>
      </c>
      <c r="N3629" s="407">
        <f t="shared" si="397"/>
        <v>0</v>
      </c>
      <c r="O3629" s="407">
        <f t="shared" si="398"/>
        <v>0</v>
      </c>
      <c r="P3629" s="411" t="str">
        <f t="shared" si="394"/>
        <v/>
      </c>
      <c r="Q3629" s="412" t="str">
        <f t="shared" si="395"/>
        <v/>
      </c>
      <c r="Z3629" s="364"/>
    </row>
    <row r="3630" spans="2:26">
      <c r="B3630" s="406">
        <v>3625</v>
      </c>
      <c r="C3630" s="364"/>
      <c r="D3630" s="364" t="str">
        <f t="shared" si="400"/>
        <v xml:space="preserve">#3625 : </v>
      </c>
      <c r="E3630" s="365"/>
      <c r="F3630" s="365"/>
      <c r="G3630" s="365"/>
      <c r="H3630" s="365"/>
      <c r="I3630" s="365"/>
      <c r="J3630" s="365"/>
      <c r="K3630" s="417"/>
      <c r="L3630" s="407">
        <f t="shared" si="399"/>
        <v>0</v>
      </c>
      <c r="M3630" s="407">
        <f t="shared" si="396"/>
        <v>0</v>
      </c>
      <c r="N3630" s="407">
        <f t="shared" si="397"/>
        <v>0</v>
      </c>
      <c r="O3630" s="407">
        <f t="shared" si="398"/>
        <v>0</v>
      </c>
      <c r="P3630" s="411" t="str">
        <f t="shared" si="394"/>
        <v/>
      </c>
      <c r="Q3630" s="412" t="str">
        <f t="shared" si="395"/>
        <v/>
      </c>
      <c r="Z3630" s="364"/>
    </row>
    <row r="3631" spans="2:26">
      <c r="B3631" s="406">
        <v>3626</v>
      </c>
      <c r="C3631" s="364"/>
      <c r="D3631" s="364" t="str">
        <f t="shared" si="400"/>
        <v xml:space="preserve">#3626 : </v>
      </c>
      <c r="E3631" s="365"/>
      <c r="F3631" s="365"/>
      <c r="G3631" s="365"/>
      <c r="H3631" s="365"/>
      <c r="I3631" s="365"/>
      <c r="J3631" s="365"/>
      <c r="K3631" s="417"/>
      <c r="L3631" s="407">
        <f t="shared" si="399"/>
        <v>0</v>
      </c>
      <c r="M3631" s="407">
        <f t="shared" si="396"/>
        <v>0</v>
      </c>
      <c r="N3631" s="407">
        <f t="shared" si="397"/>
        <v>0</v>
      </c>
      <c r="O3631" s="407">
        <f t="shared" si="398"/>
        <v>0</v>
      </c>
      <c r="P3631" s="411" t="str">
        <f t="shared" si="394"/>
        <v/>
      </c>
      <c r="Q3631" s="412" t="str">
        <f t="shared" si="395"/>
        <v/>
      </c>
      <c r="Z3631" s="364"/>
    </row>
    <row r="3632" spans="2:26">
      <c r="B3632" s="406">
        <v>3627</v>
      </c>
      <c r="C3632" s="364"/>
      <c r="D3632" s="364" t="str">
        <f t="shared" si="400"/>
        <v xml:space="preserve">#3627 : </v>
      </c>
      <c r="E3632" s="365"/>
      <c r="F3632" s="365"/>
      <c r="G3632" s="365"/>
      <c r="H3632" s="365"/>
      <c r="I3632" s="365"/>
      <c r="J3632" s="365"/>
      <c r="K3632" s="417"/>
      <c r="L3632" s="407">
        <f t="shared" si="399"/>
        <v>0</v>
      </c>
      <c r="M3632" s="407">
        <f t="shared" si="396"/>
        <v>0</v>
      </c>
      <c r="N3632" s="407">
        <f t="shared" si="397"/>
        <v>0</v>
      </c>
      <c r="O3632" s="407">
        <f t="shared" si="398"/>
        <v>0</v>
      </c>
      <c r="P3632" s="411" t="str">
        <f t="shared" si="394"/>
        <v/>
      </c>
      <c r="Q3632" s="412" t="str">
        <f t="shared" si="395"/>
        <v/>
      </c>
      <c r="Z3632" s="364"/>
    </row>
    <row r="3633" spans="2:26">
      <c r="B3633" s="406">
        <v>3628</v>
      </c>
      <c r="C3633" s="364"/>
      <c r="D3633" s="364" t="str">
        <f t="shared" si="400"/>
        <v xml:space="preserve">#3628 : </v>
      </c>
      <c r="E3633" s="365"/>
      <c r="F3633" s="365"/>
      <c r="G3633" s="365"/>
      <c r="H3633" s="365"/>
      <c r="I3633" s="365"/>
      <c r="J3633" s="365"/>
      <c r="K3633" s="417"/>
      <c r="L3633" s="407">
        <f t="shared" si="399"/>
        <v>0</v>
      </c>
      <c r="M3633" s="407">
        <f t="shared" si="396"/>
        <v>0</v>
      </c>
      <c r="N3633" s="407">
        <f t="shared" si="397"/>
        <v>0</v>
      </c>
      <c r="O3633" s="407">
        <f t="shared" si="398"/>
        <v>0</v>
      </c>
      <c r="P3633" s="411" t="str">
        <f t="shared" si="394"/>
        <v/>
      </c>
      <c r="Q3633" s="412" t="str">
        <f t="shared" si="395"/>
        <v/>
      </c>
      <c r="Z3633" s="364"/>
    </row>
    <row r="3634" spans="2:26">
      <c r="B3634" s="406">
        <v>3629</v>
      </c>
      <c r="C3634" s="364"/>
      <c r="D3634" s="364" t="str">
        <f t="shared" si="400"/>
        <v xml:space="preserve">#3629 : </v>
      </c>
      <c r="E3634" s="365"/>
      <c r="F3634" s="365"/>
      <c r="G3634" s="365"/>
      <c r="H3634" s="365"/>
      <c r="I3634" s="365"/>
      <c r="J3634" s="365"/>
      <c r="K3634" s="417"/>
      <c r="L3634" s="407">
        <f t="shared" si="399"/>
        <v>0</v>
      </c>
      <c r="M3634" s="407">
        <f t="shared" si="396"/>
        <v>0</v>
      </c>
      <c r="N3634" s="407">
        <f t="shared" si="397"/>
        <v>0</v>
      </c>
      <c r="O3634" s="407">
        <f t="shared" si="398"/>
        <v>0</v>
      </c>
      <c r="P3634" s="411" t="str">
        <f t="shared" si="394"/>
        <v/>
      </c>
      <c r="Q3634" s="412" t="str">
        <f t="shared" si="395"/>
        <v/>
      </c>
      <c r="Z3634" s="364"/>
    </row>
    <row r="3635" spans="2:26">
      <c r="B3635" s="406">
        <v>3630</v>
      </c>
      <c r="C3635" s="364"/>
      <c r="D3635" s="364" t="str">
        <f t="shared" si="400"/>
        <v xml:space="preserve">#3630 : </v>
      </c>
      <c r="E3635" s="365"/>
      <c r="F3635" s="365"/>
      <c r="G3635" s="365"/>
      <c r="H3635" s="365"/>
      <c r="I3635" s="365"/>
      <c r="J3635" s="365"/>
      <c r="K3635" s="417"/>
      <c r="L3635" s="407">
        <f t="shared" si="399"/>
        <v>0</v>
      </c>
      <c r="M3635" s="407">
        <f t="shared" si="396"/>
        <v>0</v>
      </c>
      <c r="N3635" s="407">
        <f t="shared" si="397"/>
        <v>0</v>
      </c>
      <c r="O3635" s="407">
        <f t="shared" si="398"/>
        <v>0</v>
      </c>
      <c r="P3635" s="411" t="str">
        <f t="shared" si="394"/>
        <v/>
      </c>
      <c r="Q3635" s="412" t="str">
        <f t="shared" si="395"/>
        <v/>
      </c>
      <c r="Z3635" s="364"/>
    </row>
    <row r="3636" spans="2:26">
      <c r="B3636" s="406">
        <v>3631</v>
      </c>
      <c r="C3636" s="364"/>
      <c r="D3636" s="364" t="str">
        <f t="shared" si="400"/>
        <v xml:space="preserve">#3631 : </v>
      </c>
      <c r="E3636" s="365"/>
      <c r="F3636" s="365"/>
      <c r="G3636" s="365"/>
      <c r="H3636" s="365"/>
      <c r="I3636" s="365"/>
      <c r="J3636" s="365"/>
      <c r="K3636" s="417"/>
      <c r="L3636" s="407">
        <f t="shared" si="399"/>
        <v>0</v>
      </c>
      <c r="M3636" s="407">
        <f t="shared" si="396"/>
        <v>0</v>
      </c>
      <c r="N3636" s="407">
        <f t="shared" si="397"/>
        <v>0</v>
      </c>
      <c r="O3636" s="407">
        <f t="shared" si="398"/>
        <v>0</v>
      </c>
      <c r="P3636" s="411" t="str">
        <f t="shared" si="394"/>
        <v/>
      </c>
      <c r="Q3636" s="412" t="str">
        <f t="shared" si="395"/>
        <v/>
      </c>
      <c r="Z3636" s="364"/>
    </row>
    <row r="3637" spans="2:26">
      <c r="B3637" s="406">
        <v>3632</v>
      </c>
      <c r="C3637" s="364"/>
      <c r="D3637" s="364" t="str">
        <f t="shared" si="400"/>
        <v xml:space="preserve">#3632 : </v>
      </c>
      <c r="E3637" s="365"/>
      <c r="F3637" s="365"/>
      <c r="G3637" s="365"/>
      <c r="H3637" s="365"/>
      <c r="I3637" s="365"/>
      <c r="J3637" s="365"/>
      <c r="K3637" s="417"/>
      <c r="L3637" s="407">
        <f t="shared" si="399"/>
        <v>0</v>
      </c>
      <c r="M3637" s="407">
        <f t="shared" si="396"/>
        <v>0</v>
      </c>
      <c r="N3637" s="407">
        <f t="shared" si="397"/>
        <v>0</v>
      </c>
      <c r="O3637" s="407">
        <f t="shared" si="398"/>
        <v>0</v>
      </c>
      <c r="P3637" s="411" t="str">
        <f t="shared" si="394"/>
        <v/>
      </c>
      <c r="Q3637" s="412" t="str">
        <f t="shared" si="395"/>
        <v/>
      </c>
      <c r="Z3637" s="364"/>
    </row>
    <row r="3638" spans="2:26">
      <c r="B3638" s="406">
        <v>3633</v>
      </c>
      <c r="C3638" s="364"/>
      <c r="D3638" s="364" t="str">
        <f t="shared" si="400"/>
        <v xml:space="preserve">#3633 : </v>
      </c>
      <c r="E3638" s="365"/>
      <c r="F3638" s="365"/>
      <c r="G3638" s="365"/>
      <c r="H3638" s="365"/>
      <c r="I3638" s="365"/>
      <c r="J3638" s="365"/>
      <c r="K3638" s="417"/>
      <c r="L3638" s="407">
        <f t="shared" si="399"/>
        <v>0</v>
      </c>
      <c r="M3638" s="407">
        <f t="shared" si="396"/>
        <v>0</v>
      </c>
      <c r="N3638" s="407">
        <f t="shared" si="397"/>
        <v>0</v>
      </c>
      <c r="O3638" s="407">
        <f t="shared" si="398"/>
        <v>0</v>
      </c>
      <c r="P3638" s="411" t="str">
        <f t="shared" si="394"/>
        <v/>
      </c>
      <c r="Q3638" s="412" t="str">
        <f t="shared" si="395"/>
        <v/>
      </c>
      <c r="Z3638" s="364"/>
    </row>
    <row r="3639" spans="2:26">
      <c r="B3639" s="406">
        <v>3634</v>
      </c>
      <c r="C3639" s="364"/>
      <c r="D3639" s="364" t="str">
        <f t="shared" si="400"/>
        <v xml:space="preserve">#3634 : </v>
      </c>
      <c r="E3639" s="365"/>
      <c r="F3639" s="365"/>
      <c r="G3639" s="365"/>
      <c r="H3639" s="365"/>
      <c r="I3639" s="365"/>
      <c r="J3639" s="365"/>
      <c r="K3639" s="417"/>
      <c r="L3639" s="407">
        <f t="shared" si="399"/>
        <v>0</v>
      </c>
      <c r="M3639" s="407">
        <f t="shared" si="396"/>
        <v>0</v>
      </c>
      <c r="N3639" s="407">
        <f t="shared" si="397"/>
        <v>0</v>
      </c>
      <c r="O3639" s="407">
        <f t="shared" si="398"/>
        <v>0</v>
      </c>
      <c r="P3639" s="411" t="str">
        <f t="shared" si="394"/>
        <v/>
      </c>
      <c r="Q3639" s="412" t="str">
        <f t="shared" si="395"/>
        <v/>
      </c>
      <c r="Z3639" s="364"/>
    </row>
    <row r="3640" spans="2:26">
      <c r="B3640" s="406">
        <v>3635</v>
      </c>
      <c r="C3640" s="364"/>
      <c r="D3640" s="364" t="str">
        <f t="shared" si="400"/>
        <v xml:space="preserve">#3635 : </v>
      </c>
      <c r="E3640" s="365"/>
      <c r="F3640" s="365"/>
      <c r="G3640" s="365"/>
      <c r="H3640" s="365"/>
      <c r="I3640" s="365"/>
      <c r="J3640" s="365"/>
      <c r="K3640" s="417"/>
      <c r="L3640" s="407">
        <f t="shared" si="399"/>
        <v>0</v>
      </c>
      <c r="M3640" s="407">
        <f t="shared" si="396"/>
        <v>0</v>
      </c>
      <c r="N3640" s="407">
        <f t="shared" si="397"/>
        <v>0</v>
      </c>
      <c r="O3640" s="407">
        <f t="shared" si="398"/>
        <v>0</v>
      </c>
      <c r="P3640" s="411" t="str">
        <f t="shared" si="394"/>
        <v/>
      </c>
      <c r="Q3640" s="412" t="str">
        <f t="shared" si="395"/>
        <v/>
      </c>
      <c r="Z3640" s="364"/>
    </row>
    <row r="3641" spans="2:26">
      <c r="B3641" s="406">
        <v>3636</v>
      </c>
      <c r="C3641" s="364"/>
      <c r="D3641" s="364" t="str">
        <f t="shared" si="400"/>
        <v xml:space="preserve">#3636 : </v>
      </c>
      <c r="E3641" s="365"/>
      <c r="F3641" s="365"/>
      <c r="G3641" s="365"/>
      <c r="H3641" s="365"/>
      <c r="I3641" s="365"/>
      <c r="J3641" s="365"/>
      <c r="K3641" s="417"/>
      <c r="L3641" s="407">
        <f t="shared" si="399"/>
        <v>0</v>
      </c>
      <c r="M3641" s="407">
        <f t="shared" si="396"/>
        <v>0</v>
      </c>
      <c r="N3641" s="407">
        <f t="shared" si="397"/>
        <v>0</v>
      </c>
      <c r="O3641" s="407">
        <f t="shared" si="398"/>
        <v>0</v>
      </c>
      <c r="P3641" s="411" t="str">
        <f t="shared" si="394"/>
        <v/>
      </c>
      <c r="Q3641" s="412" t="str">
        <f t="shared" si="395"/>
        <v/>
      </c>
      <c r="Z3641" s="364"/>
    </row>
    <row r="3642" spans="2:26">
      <c r="B3642" s="406">
        <v>3637</v>
      </c>
      <c r="C3642" s="364"/>
      <c r="D3642" s="364" t="str">
        <f t="shared" si="400"/>
        <v xml:space="preserve">#3637 : </v>
      </c>
      <c r="E3642" s="365"/>
      <c r="F3642" s="365"/>
      <c r="G3642" s="365"/>
      <c r="H3642" s="365"/>
      <c r="I3642" s="365"/>
      <c r="J3642" s="365"/>
      <c r="K3642" s="417"/>
      <c r="L3642" s="407">
        <f t="shared" si="399"/>
        <v>0</v>
      </c>
      <c r="M3642" s="407">
        <f t="shared" si="396"/>
        <v>0</v>
      </c>
      <c r="N3642" s="407">
        <f t="shared" si="397"/>
        <v>0</v>
      </c>
      <c r="O3642" s="407">
        <f t="shared" si="398"/>
        <v>0</v>
      </c>
      <c r="P3642" s="411" t="str">
        <f t="shared" si="394"/>
        <v/>
      </c>
      <c r="Q3642" s="412" t="str">
        <f t="shared" si="395"/>
        <v/>
      </c>
      <c r="Z3642" s="364"/>
    </row>
    <row r="3643" spans="2:26">
      <c r="B3643" s="406">
        <v>3638</v>
      </c>
      <c r="C3643" s="364"/>
      <c r="D3643" s="364" t="str">
        <f t="shared" si="400"/>
        <v xml:space="preserve">#3638 : </v>
      </c>
      <c r="E3643" s="365"/>
      <c r="F3643" s="365"/>
      <c r="G3643" s="365"/>
      <c r="H3643" s="365"/>
      <c r="I3643" s="365"/>
      <c r="J3643" s="365"/>
      <c r="K3643" s="417"/>
      <c r="L3643" s="407">
        <f t="shared" si="399"/>
        <v>0</v>
      </c>
      <c r="M3643" s="407">
        <f t="shared" si="396"/>
        <v>0</v>
      </c>
      <c r="N3643" s="407">
        <f t="shared" si="397"/>
        <v>0</v>
      </c>
      <c r="O3643" s="407">
        <f t="shared" si="398"/>
        <v>0</v>
      </c>
      <c r="P3643" s="411" t="str">
        <f t="shared" si="394"/>
        <v/>
      </c>
      <c r="Q3643" s="412" t="str">
        <f t="shared" si="395"/>
        <v/>
      </c>
      <c r="Z3643" s="364"/>
    </row>
    <row r="3644" spans="2:26">
      <c r="B3644" s="406">
        <v>3639</v>
      </c>
      <c r="C3644" s="364"/>
      <c r="D3644" s="364" t="str">
        <f t="shared" si="400"/>
        <v xml:space="preserve">#3639 : </v>
      </c>
      <c r="E3644" s="365"/>
      <c r="F3644" s="365"/>
      <c r="G3644" s="365"/>
      <c r="H3644" s="365"/>
      <c r="I3644" s="365"/>
      <c r="J3644" s="365"/>
      <c r="K3644" s="417"/>
      <c r="L3644" s="407">
        <f t="shared" si="399"/>
        <v>0</v>
      </c>
      <c r="M3644" s="407">
        <f t="shared" si="396"/>
        <v>0</v>
      </c>
      <c r="N3644" s="407">
        <f t="shared" si="397"/>
        <v>0</v>
      </c>
      <c r="O3644" s="407">
        <f t="shared" si="398"/>
        <v>0</v>
      </c>
      <c r="P3644" s="411" t="str">
        <f t="shared" si="394"/>
        <v/>
      </c>
      <c r="Q3644" s="412" t="str">
        <f t="shared" si="395"/>
        <v/>
      </c>
      <c r="Z3644" s="364"/>
    </row>
    <row r="3645" spans="2:26">
      <c r="B3645" s="406">
        <v>3640</v>
      </c>
      <c r="C3645" s="364"/>
      <c r="D3645" s="364" t="str">
        <f t="shared" si="400"/>
        <v xml:space="preserve">#3640 : </v>
      </c>
      <c r="E3645" s="365"/>
      <c r="F3645" s="365"/>
      <c r="G3645" s="365"/>
      <c r="H3645" s="365"/>
      <c r="I3645" s="365"/>
      <c r="J3645" s="365"/>
      <c r="K3645" s="417"/>
      <c r="L3645" s="407">
        <f t="shared" si="399"/>
        <v>0</v>
      </c>
      <c r="M3645" s="407">
        <f t="shared" si="396"/>
        <v>0</v>
      </c>
      <c r="N3645" s="407">
        <f t="shared" si="397"/>
        <v>0</v>
      </c>
      <c r="O3645" s="407">
        <f t="shared" si="398"/>
        <v>0</v>
      </c>
      <c r="P3645" s="411" t="str">
        <f t="shared" si="394"/>
        <v/>
      </c>
      <c r="Q3645" s="412" t="str">
        <f t="shared" si="395"/>
        <v/>
      </c>
      <c r="Z3645" s="364"/>
    </row>
    <row r="3646" spans="2:26">
      <c r="B3646" s="406">
        <v>3641</v>
      </c>
      <c r="C3646" s="364"/>
      <c r="D3646" s="364" t="str">
        <f t="shared" si="400"/>
        <v xml:space="preserve">#3641 : </v>
      </c>
      <c r="E3646" s="365"/>
      <c r="F3646" s="365"/>
      <c r="G3646" s="365"/>
      <c r="H3646" s="365"/>
      <c r="I3646" s="365"/>
      <c r="J3646" s="365"/>
      <c r="K3646" s="417"/>
      <c r="L3646" s="407">
        <f t="shared" si="399"/>
        <v>0</v>
      </c>
      <c r="M3646" s="407">
        <f t="shared" si="396"/>
        <v>0</v>
      </c>
      <c r="N3646" s="407">
        <f t="shared" si="397"/>
        <v>0</v>
      </c>
      <c r="O3646" s="407">
        <f t="shared" si="398"/>
        <v>0</v>
      </c>
      <c r="P3646" s="411" t="str">
        <f t="shared" si="394"/>
        <v/>
      </c>
      <c r="Q3646" s="412" t="str">
        <f t="shared" si="395"/>
        <v/>
      </c>
      <c r="Z3646" s="364"/>
    </row>
    <row r="3647" spans="2:26">
      <c r="B3647" s="406">
        <v>3642</v>
      </c>
      <c r="C3647" s="364"/>
      <c r="D3647" s="364" t="str">
        <f t="shared" si="400"/>
        <v xml:space="preserve">#3642 : </v>
      </c>
      <c r="E3647" s="365"/>
      <c r="F3647" s="365"/>
      <c r="G3647" s="365"/>
      <c r="H3647" s="365"/>
      <c r="I3647" s="365"/>
      <c r="J3647" s="365"/>
      <c r="K3647" s="417"/>
      <c r="L3647" s="407">
        <f t="shared" si="399"/>
        <v>0</v>
      </c>
      <c r="M3647" s="407">
        <f t="shared" si="396"/>
        <v>0</v>
      </c>
      <c r="N3647" s="407">
        <f t="shared" si="397"/>
        <v>0</v>
      </c>
      <c r="O3647" s="407">
        <f t="shared" si="398"/>
        <v>0</v>
      </c>
      <c r="P3647" s="411" t="str">
        <f t="shared" si="394"/>
        <v/>
      </c>
      <c r="Q3647" s="412" t="str">
        <f t="shared" si="395"/>
        <v/>
      </c>
      <c r="Z3647" s="364"/>
    </row>
    <row r="3648" spans="2:26">
      <c r="B3648" s="406">
        <v>3643</v>
      </c>
      <c r="C3648" s="364"/>
      <c r="D3648" s="364" t="str">
        <f t="shared" si="400"/>
        <v xml:space="preserve">#3643 : </v>
      </c>
      <c r="E3648" s="365"/>
      <c r="F3648" s="365"/>
      <c r="G3648" s="365"/>
      <c r="H3648" s="365"/>
      <c r="I3648" s="365"/>
      <c r="J3648" s="365"/>
      <c r="K3648" s="417"/>
      <c r="L3648" s="407">
        <f t="shared" si="399"/>
        <v>0</v>
      </c>
      <c r="M3648" s="407">
        <f t="shared" si="396"/>
        <v>0</v>
      </c>
      <c r="N3648" s="407">
        <f t="shared" si="397"/>
        <v>0</v>
      </c>
      <c r="O3648" s="407">
        <f t="shared" si="398"/>
        <v>0</v>
      </c>
      <c r="P3648" s="411" t="str">
        <f t="shared" si="394"/>
        <v/>
      </c>
      <c r="Q3648" s="412" t="str">
        <f t="shared" si="395"/>
        <v/>
      </c>
      <c r="Z3648" s="364"/>
    </row>
    <row r="3649" spans="2:26">
      <c r="B3649" s="406">
        <v>3644</v>
      </c>
      <c r="C3649" s="364"/>
      <c r="D3649" s="364" t="str">
        <f t="shared" si="400"/>
        <v xml:space="preserve">#3644 : </v>
      </c>
      <c r="E3649" s="365"/>
      <c r="F3649" s="365"/>
      <c r="G3649" s="365"/>
      <c r="H3649" s="365"/>
      <c r="I3649" s="365"/>
      <c r="J3649" s="365"/>
      <c r="K3649" s="417"/>
      <c r="L3649" s="407">
        <f t="shared" si="399"/>
        <v>0</v>
      </c>
      <c r="M3649" s="407">
        <f t="shared" si="396"/>
        <v>0</v>
      </c>
      <c r="N3649" s="407">
        <f t="shared" si="397"/>
        <v>0</v>
      </c>
      <c r="O3649" s="407">
        <f t="shared" si="398"/>
        <v>0</v>
      </c>
      <c r="P3649" s="411" t="str">
        <f t="shared" si="394"/>
        <v/>
      </c>
      <c r="Q3649" s="412" t="str">
        <f t="shared" si="395"/>
        <v/>
      </c>
      <c r="Z3649" s="364"/>
    </row>
    <row r="3650" spans="2:26">
      <c r="B3650" s="406">
        <v>3645</v>
      </c>
      <c r="C3650" s="364"/>
      <c r="D3650" s="364" t="str">
        <f t="shared" si="400"/>
        <v xml:space="preserve">#3645 : </v>
      </c>
      <c r="E3650" s="365"/>
      <c r="F3650" s="365"/>
      <c r="G3650" s="365"/>
      <c r="H3650" s="365"/>
      <c r="I3650" s="365"/>
      <c r="J3650" s="365"/>
      <c r="K3650" s="417"/>
      <c r="L3650" s="407">
        <f t="shared" si="399"/>
        <v>0</v>
      </c>
      <c r="M3650" s="407">
        <f t="shared" si="396"/>
        <v>0</v>
      </c>
      <c r="N3650" s="407">
        <f t="shared" si="397"/>
        <v>0</v>
      </c>
      <c r="O3650" s="407">
        <f t="shared" si="398"/>
        <v>0</v>
      </c>
      <c r="P3650" s="411" t="str">
        <f t="shared" si="394"/>
        <v/>
      </c>
      <c r="Q3650" s="412" t="str">
        <f t="shared" si="395"/>
        <v/>
      </c>
      <c r="Z3650" s="364"/>
    </row>
    <row r="3651" spans="2:26">
      <c r="B3651" s="406">
        <v>3646</v>
      </c>
      <c r="C3651" s="364"/>
      <c r="D3651" s="364" t="str">
        <f t="shared" si="400"/>
        <v xml:space="preserve">#3646 : </v>
      </c>
      <c r="E3651" s="365"/>
      <c r="F3651" s="365"/>
      <c r="G3651" s="365"/>
      <c r="H3651" s="365"/>
      <c r="I3651" s="365"/>
      <c r="J3651" s="365"/>
      <c r="K3651" s="417"/>
      <c r="L3651" s="407">
        <f t="shared" si="399"/>
        <v>0</v>
      </c>
      <c r="M3651" s="407">
        <f t="shared" si="396"/>
        <v>0</v>
      </c>
      <c r="N3651" s="407">
        <f t="shared" si="397"/>
        <v>0</v>
      </c>
      <c r="O3651" s="407">
        <f t="shared" si="398"/>
        <v>0</v>
      </c>
      <c r="P3651" s="411" t="str">
        <f t="shared" si="394"/>
        <v/>
      </c>
      <c r="Q3651" s="412" t="str">
        <f t="shared" si="395"/>
        <v/>
      </c>
      <c r="Z3651" s="364"/>
    </row>
    <row r="3652" spans="2:26">
      <c r="B3652" s="406">
        <v>3647</v>
      </c>
      <c r="C3652" s="364"/>
      <c r="D3652" s="364" t="str">
        <f t="shared" si="400"/>
        <v xml:space="preserve">#3647 : </v>
      </c>
      <c r="E3652" s="365"/>
      <c r="F3652" s="365"/>
      <c r="G3652" s="365"/>
      <c r="H3652" s="365"/>
      <c r="I3652" s="365"/>
      <c r="J3652" s="365"/>
      <c r="K3652" s="417"/>
      <c r="L3652" s="407">
        <f t="shared" si="399"/>
        <v>0</v>
      </c>
      <c r="M3652" s="407">
        <f t="shared" si="396"/>
        <v>0</v>
      </c>
      <c r="N3652" s="407">
        <f t="shared" si="397"/>
        <v>0</v>
      </c>
      <c r="O3652" s="407">
        <f t="shared" si="398"/>
        <v>0</v>
      </c>
      <c r="P3652" s="411" t="str">
        <f t="shared" si="394"/>
        <v/>
      </c>
      <c r="Q3652" s="412" t="str">
        <f t="shared" si="395"/>
        <v/>
      </c>
      <c r="Z3652" s="364"/>
    </row>
    <row r="3653" spans="2:26">
      <c r="B3653" s="406">
        <v>3648</v>
      </c>
      <c r="C3653" s="364"/>
      <c r="D3653" s="364" t="str">
        <f t="shared" si="400"/>
        <v xml:space="preserve">#3648 : </v>
      </c>
      <c r="E3653" s="365"/>
      <c r="F3653" s="365"/>
      <c r="G3653" s="365"/>
      <c r="H3653" s="365"/>
      <c r="I3653" s="365"/>
      <c r="J3653" s="365"/>
      <c r="K3653" s="417"/>
      <c r="L3653" s="407">
        <f t="shared" si="399"/>
        <v>0</v>
      </c>
      <c r="M3653" s="407">
        <f t="shared" si="396"/>
        <v>0</v>
      </c>
      <c r="N3653" s="407">
        <f t="shared" si="397"/>
        <v>0</v>
      </c>
      <c r="O3653" s="407">
        <f t="shared" si="398"/>
        <v>0</v>
      </c>
      <c r="P3653" s="411" t="str">
        <f t="shared" si="394"/>
        <v/>
      </c>
      <c r="Q3653" s="412" t="str">
        <f t="shared" si="395"/>
        <v/>
      </c>
      <c r="Z3653" s="364"/>
    </row>
    <row r="3654" spans="2:26">
      <c r="B3654" s="406">
        <v>3649</v>
      </c>
      <c r="C3654" s="364"/>
      <c r="D3654" s="364" t="str">
        <f t="shared" si="400"/>
        <v xml:space="preserve">#3649 : </v>
      </c>
      <c r="E3654" s="365"/>
      <c r="F3654" s="365"/>
      <c r="G3654" s="365"/>
      <c r="H3654" s="365"/>
      <c r="I3654" s="365"/>
      <c r="J3654" s="365"/>
      <c r="K3654" s="417"/>
      <c r="L3654" s="407">
        <f t="shared" si="399"/>
        <v>0</v>
      </c>
      <c r="M3654" s="407">
        <f t="shared" si="396"/>
        <v>0</v>
      </c>
      <c r="N3654" s="407">
        <f t="shared" si="397"/>
        <v>0</v>
      </c>
      <c r="O3654" s="407">
        <f t="shared" si="398"/>
        <v>0</v>
      </c>
      <c r="P3654" s="411" t="str">
        <f t="shared" ref="P3654:P3717" si="401">IF(M3654&gt;N3654,"Match funding needs to be min 50%","")</f>
        <v/>
      </c>
      <c r="Q3654" s="412" t="str">
        <f t="shared" ref="Q3654:Q3717" si="402" xml:space="preserve">
IF(AND(E3654="Privately Rented Home",K3654&gt;=$L$3/0.7,L3654=$L$3),"",
IF(AND(E3654="Privately Rented Home",K3654&lt;$L$3/0.7,L3654=K3654*70%),"",
IF(AND(E3654="Privately Owned Home",K3654=L3654),"",
IF(AND(E3654="Social Home",K3654=(M3654+N3654)),"",
IF(AND(E3654="",K3654=0),"",
"Private Landlord contribution needs to be greater")))))</f>
        <v/>
      </c>
      <c r="Z3654" s="364"/>
    </row>
    <row r="3655" spans="2:26">
      <c r="B3655" s="406">
        <v>3650</v>
      </c>
      <c r="C3655" s="364"/>
      <c r="D3655" s="364" t="str">
        <f t="shared" si="400"/>
        <v xml:space="preserve">#3650 : </v>
      </c>
      <c r="E3655" s="365"/>
      <c r="F3655" s="365"/>
      <c r="G3655" s="365"/>
      <c r="H3655" s="365"/>
      <c r="I3655" s="365"/>
      <c r="J3655" s="365"/>
      <c r="K3655" s="417"/>
      <c r="L3655" s="407">
        <f t="shared" si="399"/>
        <v>0</v>
      </c>
      <c r="M3655" s="407">
        <f t="shared" ref="M3655:M3718" si="403">VALUE(
IF(AND(E3655="Social Home",K3655&gt;=$M$3/0.5),$M$3,
IF(AND(E3655="Social Home",K3655&lt;$M$3/0.5),K3655*50%,
"0")))</f>
        <v>0</v>
      </c>
      <c r="N3655" s="407">
        <f t="shared" ref="N3655:N3718" si="404">VALUE(IF(E3655="Social Home",K3655-M3655,0))</f>
        <v>0</v>
      </c>
      <c r="O3655" s="407">
        <f t="shared" ref="O3655:O3718" si="405">VALUE(IF(E3655="Privately Rented Home",K3655-L3655,0))</f>
        <v>0</v>
      </c>
      <c r="P3655" s="411" t="str">
        <f t="shared" si="401"/>
        <v/>
      </c>
      <c r="Q3655" s="412" t="str">
        <f t="shared" si="402"/>
        <v/>
      </c>
      <c r="Z3655" s="364"/>
    </row>
    <row r="3656" spans="2:26">
      <c r="B3656" s="406">
        <v>3651</v>
      </c>
      <c r="C3656" s="364"/>
      <c r="D3656" s="364" t="str">
        <f t="shared" si="400"/>
        <v xml:space="preserve">#3651 : </v>
      </c>
      <c r="E3656" s="365"/>
      <c r="F3656" s="365"/>
      <c r="G3656" s="365"/>
      <c r="H3656" s="365"/>
      <c r="I3656" s="365"/>
      <c r="J3656" s="365"/>
      <c r="K3656" s="417"/>
      <c r="L3656" s="407">
        <f t="shared" si="399"/>
        <v>0</v>
      </c>
      <c r="M3656" s="407">
        <f t="shared" si="403"/>
        <v>0</v>
      </c>
      <c r="N3656" s="407">
        <f t="shared" si="404"/>
        <v>0</v>
      </c>
      <c r="O3656" s="407">
        <f t="shared" si="405"/>
        <v>0</v>
      </c>
      <c r="P3656" s="411" t="str">
        <f t="shared" si="401"/>
        <v/>
      </c>
      <c r="Q3656" s="412" t="str">
        <f t="shared" si="402"/>
        <v/>
      </c>
      <c r="Z3656" s="364"/>
    </row>
    <row r="3657" spans="2:26">
      <c r="B3657" s="406">
        <v>3652</v>
      </c>
      <c r="C3657" s="364"/>
      <c r="D3657" s="364" t="str">
        <f t="shared" si="400"/>
        <v xml:space="preserve">#3652 : </v>
      </c>
      <c r="E3657" s="365"/>
      <c r="F3657" s="365"/>
      <c r="G3657" s="365"/>
      <c r="H3657" s="365"/>
      <c r="I3657" s="365"/>
      <c r="J3657" s="365"/>
      <c r="K3657" s="417"/>
      <c r="L3657" s="407">
        <f t="shared" ref="L3657:L3720" si="406">VALUE(
IF(AND(E3657="Privately Rented Home",K3657&gt;=$L$3/0.7),$L$3,
IF(AND(E3657="Privately Rented Home",K3657&lt;$L$3/0.7),K3657*0.7,
IF(AND(E3657="Privately Owned Home",K3657&gt;=0),K3657,
"0"))))</f>
        <v>0</v>
      </c>
      <c r="M3657" s="407">
        <f t="shared" si="403"/>
        <v>0</v>
      </c>
      <c r="N3657" s="407">
        <f t="shared" si="404"/>
        <v>0</v>
      </c>
      <c r="O3657" s="407">
        <f t="shared" si="405"/>
        <v>0</v>
      </c>
      <c r="P3657" s="411" t="str">
        <f t="shared" si="401"/>
        <v/>
      </c>
      <c r="Q3657" s="412" t="str">
        <f t="shared" si="402"/>
        <v/>
      </c>
      <c r="Z3657" s="364"/>
    </row>
    <row r="3658" spans="2:26">
      <c r="B3658" s="406">
        <v>3653</v>
      </c>
      <c r="C3658" s="364"/>
      <c r="D3658" s="364" t="str">
        <f t="shared" si="400"/>
        <v xml:space="preserve">#3653 : </v>
      </c>
      <c r="E3658" s="365"/>
      <c r="F3658" s="365"/>
      <c r="G3658" s="365"/>
      <c r="H3658" s="365"/>
      <c r="I3658" s="365"/>
      <c r="J3658" s="365"/>
      <c r="K3658" s="417"/>
      <c r="L3658" s="407">
        <f t="shared" si="406"/>
        <v>0</v>
      </c>
      <c r="M3658" s="407">
        <f t="shared" si="403"/>
        <v>0</v>
      </c>
      <c r="N3658" s="407">
        <f t="shared" si="404"/>
        <v>0</v>
      </c>
      <c r="O3658" s="407">
        <f t="shared" si="405"/>
        <v>0</v>
      </c>
      <c r="P3658" s="411" t="str">
        <f t="shared" si="401"/>
        <v/>
      </c>
      <c r="Q3658" s="412" t="str">
        <f t="shared" si="402"/>
        <v/>
      </c>
      <c r="Z3658" s="364"/>
    </row>
    <row r="3659" spans="2:26">
      <c r="B3659" s="406">
        <v>3654</v>
      </c>
      <c r="C3659" s="364"/>
      <c r="D3659" s="364" t="str">
        <f t="shared" si="400"/>
        <v xml:space="preserve">#3654 : </v>
      </c>
      <c r="E3659" s="365"/>
      <c r="F3659" s="365"/>
      <c r="G3659" s="365"/>
      <c r="H3659" s="365"/>
      <c r="I3659" s="365"/>
      <c r="J3659" s="365"/>
      <c r="K3659" s="417"/>
      <c r="L3659" s="407">
        <f t="shared" si="406"/>
        <v>0</v>
      </c>
      <c r="M3659" s="407">
        <f t="shared" si="403"/>
        <v>0</v>
      </c>
      <c r="N3659" s="407">
        <f t="shared" si="404"/>
        <v>0</v>
      </c>
      <c r="O3659" s="407">
        <f t="shared" si="405"/>
        <v>0</v>
      </c>
      <c r="P3659" s="411" t="str">
        <f t="shared" si="401"/>
        <v/>
      </c>
      <c r="Q3659" s="412" t="str">
        <f t="shared" si="402"/>
        <v/>
      </c>
      <c r="Z3659" s="364"/>
    </row>
    <row r="3660" spans="2:26">
      <c r="B3660" s="406">
        <v>3655</v>
      </c>
      <c r="C3660" s="364"/>
      <c r="D3660" s="364" t="str">
        <f t="shared" si="400"/>
        <v xml:space="preserve">#3655 : </v>
      </c>
      <c r="E3660" s="365"/>
      <c r="F3660" s="365"/>
      <c r="G3660" s="365"/>
      <c r="H3660" s="365"/>
      <c r="I3660" s="365"/>
      <c r="J3660" s="365"/>
      <c r="K3660" s="417"/>
      <c r="L3660" s="407">
        <f t="shared" si="406"/>
        <v>0</v>
      </c>
      <c r="M3660" s="407">
        <f t="shared" si="403"/>
        <v>0</v>
      </c>
      <c r="N3660" s="407">
        <f t="shared" si="404"/>
        <v>0</v>
      </c>
      <c r="O3660" s="407">
        <f t="shared" si="405"/>
        <v>0</v>
      </c>
      <c r="P3660" s="411" t="str">
        <f t="shared" si="401"/>
        <v/>
      </c>
      <c r="Q3660" s="412" t="str">
        <f t="shared" si="402"/>
        <v/>
      </c>
      <c r="Z3660" s="364"/>
    </row>
    <row r="3661" spans="2:26">
      <c r="B3661" s="406">
        <v>3656</v>
      </c>
      <c r="C3661" s="364"/>
      <c r="D3661" s="364" t="str">
        <f t="shared" si="400"/>
        <v xml:space="preserve">#3656 : </v>
      </c>
      <c r="E3661" s="365"/>
      <c r="F3661" s="365"/>
      <c r="G3661" s="365"/>
      <c r="H3661" s="365"/>
      <c r="I3661" s="365"/>
      <c r="J3661" s="365"/>
      <c r="K3661" s="417"/>
      <c r="L3661" s="407">
        <f t="shared" si="406"/>
        <v>0</v>
      </c>
      <c r="M3661" s="407">
        <f t="shared" si="403"/>
        <v>0</v>
      </c>
      <c r="N3661" s="407">
        <f t="shared" si="404"/>
        <v>0</v>
      </c>
      <c r="O3661" s="407">
        <f t="shared" si="405"/>
        <v>0</v>
      </c>
      <c r="P3661" s="411" t="str">
        <f t="shared" si="401"/>
        <v/>
      </c>
      <c r="Q3661" s="412" t="str">
        <f t="shared" si="402"/>
        <v/>
      </c>
      <c r="Z3661" s="364"/>
    </row>
    <row r="3662" spans="2:26">
      <c r="B3662" s="406">
        <v>3657</v>
      </c>
      <c r="C3662" s="364"/>
      <c r="D3662" s="364" t="str">
        <f t="shared" si="400"/>
        <v xml:space="preserve">#3657 : </v>
      </c>
      <c r="E3662" s="365"/>
      <c r="F3662" s="365"/>
      <c r="G3662" s="365"/>
      <c r="H3662" s="365"/>
      <c r="I3662" s="365"/>
      <c r="J3662" s="365"/>
      <c r="K3662" s="417"/>
      <c r="L3662" s="407">
        <f t="shared" si="406"/>
        <v>0</v>
      </c>
      <c r="M3662" s="407">
        <f t="shared" si="403"/>
        <v>0</v>
      </c>
      <c r="N3662" s="407">
        <f t="shared" si="404"/>
        <v>0</v>
      </c>
      <c r="O3662" s="407">
        <f t="shared" si="405"/>
        <v>0</v>
      </c>
      <c r="P3662" s="411" t="str">
        <f t="shared" si="401"/>
        <v/>
      </c>
      <c r="Q3662" s="412" t="str">
        <f t="shared" si="402"/>
        <v/>
      </c>
      <c r="Z3662" s="364"/>
    </row>
    <row r="3663" spans="2:26">
      <c r="B3663" s="406">
        <v>3658</v>
      </c>
      <c r="C3663" s="364"/>
      <c r="D3663" s="364" t="str">
        <f t="shared" si="400"/>
        <v xml:space="preserve">#3658 : </v>
      </c>
      <c r="E3663" s="365"/>
      <c r="F3663" s="365"/>
      <c r="G3663" s="365"/>
      <c r="H3663" s="365"/>
      <c r="I3663" s="365"/>
      <c r="J3663" s="365"/>
      <c r="K3663" s="417"/>
      <c r="L3663" s="407">
        <f t="shared" si="406"/>
        <v>0</v>
      </c>
      <c r="M3663" s="407">
        <f t="shared" si="403"/>
        <v>0</v>
      </c>
      <c r="N3663" s="407">
        <f t="shared" si="404"/>
        <v>0</v>
      </c>
      <c r="O3663" s="407">
        <f t="shared" si="405"/>
        <v>0</v>
      </c>
      <c r="P3663" s="411" t="str">
        <f t="shared" si="401"/>
        <v/>
      </c>
      <c r="Q3663" s="412" t="str">
        <f t="shared" si="402"/>
        <v/>
      </c>
      <c r="Z3663" s="364"/>
    </row>
    <row r="3664" spans="2:26">
      <c r="B3664" s="406">
        <v>3659</v>
      </c>
      <c r="C3664" s="364"/>
      <c r="D3664" s="364" t="str">
        <f t="shared" si="400"/>
        <v xml:space="preserve">#3659 : </v>
      </c>
      <c r="E3664" s="365"/>
      <c r="F3664" s="365"/>
      <c r="G3664" s="365"/>
      <c r="H3664" s="365"/>
      <c r="I3664" s="365"/>
      <c r="J3664" s="365"/>
      <c r="K3664" s="417"/>
      <c r="L3664" s="407">
        <f t="shared" si="406"/>
        <v>0</v>
      </c>
      <c r="M3664" s="407">
        <f t="shared" si="403"/>
        <v>0</v>
      </c>
      <c r="N3664" s="407">
        <f t="shared" si="404"/>
        <v>0</v>
      </c>
      <c r="O3664" s="407">
        <f t="shared" si="405"/>
        <v>0</v>
      </c>
      <c r="P3664" s="411" t="str">
        <f t="shared" si="401"/>
        <v/>
      </c>
      <c r="Q3664" s="412" t="str">
        <f t="shared" si="402"/>
        <v/>
      </c>
      <c r="Z3664" s="364"/>
    </row>
    <row r="3665" spans="2:26">
      <c r="B3665" s="406">
        <v>3660</v>
      </c>
      <c r="C3665" s="364"/>
      <c r="D3665" s="364" t="str">
        <f t="shared" si="400"/>
        <v xml:space="preserve">#3660 : </v>
      </c>
      <c r="E3665" s="365"/>
      <c r="F3665" s="365"/>
      <c r="G3665" s="365"/>
      <c r="H3665" s="365"/>
      <c r="I3665" s="365"/>
      <c r="J3665" s="365"/>
      <c r="K3665" s="417"/>
      <c r="L3665" s="407">
        <f t="shared" si="406"/>
        <v>0</v>
      </c>
      <c r="M3665" s="407">
        <f t="shared" si="403"/>
        <v>0</v>
      </c>
      <c r="N3665" s="407">
        <f t="shared" si="404"/>
        <v>0</v>
      </c>
      <c r="O3665" s="407">
        <f t="shared" si="405"/>
        <v>0</v>
      </c>
      <c r="P3665" s="411" t="str">
        <f t="shared" si="401"/>
        <v/>
      </c>
      <c r="Q3665" s="412" t="str">
        <f t="shared" si="402"/>
        <v/>
      </c>
      <c r="Z3665" s="364"/>
    </row>
    <row r="3666" spans="2:26">
      <c r="B3666" s="406">
        <v>3661</v>
      </c>
      <c r="C3666" s="364"/>
      <c r="D3666" s="364" t="str">
        <f t="shared" si="400"/>
        <v xml:space="preserve">#3661 : </v>
      </c>
      <c r="E3666" s="365"/>
      <c r="F3666" s="365"/>
      <c r="G3666" s="365"/>
      <c r="H3666" s="365"/>
      <c r="I3666" s="365"/>
      <c r="J3666" s="365"/>
      <c r="K3666" s="417"/>
      <c r="L3666" s="407">
        <f t="shared" si="406"/>
        <v>0</v>
      </c>
      <c r="M3666" s="407">
        <f t="shared" si="403"/>
        <v>0</v>
      </c>
      <c r="N3666" s="407">
        <f t="shared" si="404"/>
        <v>0</v>
      </c>
      <c r="O3666" s="407">
        <f t="shared" si="405"/>
        <v>0</v>
      </c>
      <c r="P3666" s="411" t="str">
        <f t="shared" si="401"/>
        <v/>
      </c>
      <c r="Q3666" s="412" t="str">
        <f t="shared" si="402"/>
        <v/>
      </c>
      <c r="Z3666" s="364"/>
    </row>
    <row r="3667" spans="2:26">
      <c r="B3667" s="406">
        <v>3662</v>
      </c>
      <c r="C3667" s="364"/>
      <c r="D3667" s="364" t="str">
        <f t="shared" si="400"/>
        <v xml:space="preserve">#3662 : </v>
      </c>
      <c r="E3667" s="365"/>
      <c r="F3667" s="365"/>
      <c r="G3667" s="365"/>
      <c r="H3667" s="365"/>
      <c r="I3667" s="365"/>
      <c r="J3667" s="365"/>
      <c r="K3667" s="417"/>
      <c r="L3667" s="407">
        <f t="shared" si="406"/>
        <v>0</v>
      </c>
      <c r="M3667" s="407">
        <f t="shared" si="403"/>
        <v>0</v>
      </c>
      <c r="N3667" s="407">
        <f t="shared" si="404"/>
        <v>0</v>
      </c>
      <c r="O3667" s="407">
        <f t="shared" si="405"/>
        <v>0</v>
      </c>
      <c r="P3667" s="411" t="str">
        <f t="shared" si="401"/>
        <v/>
      </c>
      <c r="Q3667" s="412" t="str">
        <f t="shared" si="402"/>
        <v/>
      </c>
      <c r="Z3667" s="364"/>
    </row>
    <row r="3668" spans="2:26">
      <c r="B3668" s="406">
        <v>3663</v>
      </c>
      <c r="C3668" s="364"/>
      <c r="D3668" s="364" t="str">
        <f t="shared" si="400"/>
        <v xml:space="preserve">#3663 : </v>
      </c>
      <c r="E3668" s="365"/>
      <c r="F3668" s="365"/>
      <c r="G3668" s="365"/>
      <c r="H3668" s="365"/>
      <c r="I3668" s="365"/>
      <c r="J3668" s="365"/>
      <c r="K3668" s="417"/>
      <c r="L3668" s="407">
        <f t="shared" si="406"/>
        <v>0</v>
      </c>
      <c r="M3668" s="407">
        <f t="shared" si="403"/>
        <v>0</v>
      </c>
      <c r="N3668" s="407">
        <f t="shared" si="404"/>
        <v>0</v>
      </c>
      <c r="O3668" s="407">
        <f t="shared" si="405"/>
        <v>0</v>
      </c>
      <c r="P3668" s="411" t="str">
        <f t="shared" si="401"/>
        <v/>
      </c>
      <c r="Q3668" s="412" t="str">
        <f t="shared" si="402"/>
        <v/>
      </c>
      <c r="Z3668" s="364"/>
    </row>
    <row r="3669" spans="2:26">
      <c r="B3669" s="406">
        <v>3664</v>
      </c>
      <c r="C3669" s="364"/>
      <c r="D3669" s="364" t="str">
        <f t="shared" si="400"/>
        <v xml:space="preserve">#3664 : </v>
      </c>
      <c r="E3669" s="365"/>
      <c r="F3669" s="365"/>
      <c r="G3669" s="365"/>
      <c r="H3669" s="365"/>
      <c r="I3669" s="365"/>
      <c r="J3669" s="365"/>
      <c r="K3669" s="417"/>
      <c r="L3669" s="407">
        <f t="shared" si="406"/>
        <v>0</v>
      </c>
      <c r="M3669" s="407">
        <f t="shared" si="403"/>
        <v>0</v>
      </c>
      <c r="N3669" s="407">
        <f t="shared" si="404"/>
        <v>0</v>
      </c>
      <c r="O3669" s="407">
        <f t="shared" si="405"/>
        <v>0</v>
      </c>
      <c r="P3669" s="411" t="str">
        <f t="shared" si="401"/>
        <v/>
      </c>
      <c r="Q3669" s="412" t="str">
        <f t="shared" si="402"/>
        <v/>
      </c>
      <c r="Z3669" s="364"/>
    </row>
    <row r="3670" spans="2:26">
      <c r="B3670" s="406">
        <v>3665</v>
      </c>
      <c r="C3670" s="364"/>
      <c r="D3670" s="364" t="str">
        <f t="shared" ref="D3670:D3733" si="407">"#"&amp;B3670&amp;" : "&amp;C3670</f>
        <v xml:space="preserve">#3665 : </v>
      </c>
      <c r="E3670" s="365"/>
      <c r="F3670" s="365"/>
      <c r="G3670" s="365"/>
      <c r="H3670" s="365"/>
      <c r="I3670" s="365"/>
      <c r="J3670" s="365"/>
      <c r="K3670" s="417"/>
      <c r="L3670" s="407">
        <f t="shared" si="406"/>
        <v>0</v>
      </c>
      <c r="M3670" s="407">
        <f t="shared" si="403"/>
        <v>0</v>
      </c>
      <c r="N3670" s="407">
        <f t="shared" si="404"/>
        <v>0</v>
      </c>
      <c r="O3670" s="407">
        <f t="shared" si="405"/>
        <v>0</v>
      </c>
      <c r="P3670" s="411" t="str">
        <f t="shared" si="401"/>
        <v/>
      </c>
      <c r="Q3670" s="412" t="str">
        <f t="shared" si="402"/>
        <v/>
      </c>
      <c r="Z3670" s="364"/>
    </row>
    <row r="3671" spans="2:26">
      <c r="B3671" s="406">
        <v>3666</v>
      </c>
      <c r="C3671" s="364"/>
      <c r="D3671" s="364" t="str">
        <f t="shared" si="407"/>
        <v xml:space="preserve">#3666 : </v>
      </c>
      <c r="E3671" s="365"/>
      <c r="F3671" s="365"/>
      <c r="G3671" s="365"/>
      <c r="H3671" s="365"/>
      <c r="I3671" s="365"/>
      <c r="J3671" s="365"/>
      <c r="K3671" s="417"/>
      <c r="L3671" s="407">
        <f t="shared" si="406"/>
        <v>0</v>
      </c>
      <c r="M3671" s="407">
        <f t="shared" si="403"/>
        <v>0</v>
      </c>
      <c r="N3671" s="407">
        <f t="shared" si="404"/>
        <v>0</v>
      </c>
      <c r="O3671" s="407">
        <f t="shared" si="405"/>
        <v>0</v>
      </c>
      <c r="P3671" s="411" t="str">
        <f t="shared" si="401"/>
        <v/>
      </c>
      <c r="Q3671" s="412" t="str">
        <f t="shared" si="402"/>
        <v/>
      </c>
      <c r="Z3671" s="364"/>
    </row>
    <row r="3672" spans="2:26">
      <c r="B3672" s="406">
        <v>3667</v>
      </c>
      <c r="C3672" s="364"/>
      <c r="D3672" s="364" t="str">
        <f t="shared" si="407"/>
        <v xml:space="preserve">#3667 : </v>
      </c>
      <c r="E3672" s="365"/>
      <c r="F3672" s="365"/>
      <c r="G3672" s="365"/>
      <c r="H3672" s="365"/>
      <c r="I3672" s="365"/>
      <c r="J3672" s="365"/>
      <c r="K3672" s="417"/>
      <c r="L3672" s="407">
        <f t="shared" si="406"/>
        <v>0</v>
      </c>
      <c r="M3672" s="407">
        <f t="shared" si="403"/>
        <v>0</v>
      </c>
      <c r="N3672" s="407">
        <f t="shared" si="404"/>
        <v>0</v>
      </c>
      <c r="O3672" s="407">
        <f t="shared" si="405"/>
        <v>0</v>
      </c>
      <c r="P3672" s="411" t="str">
        <f t="shared" si="401"/>
        <v/>
      </c>
      <c r="Q3672" s="412" t="str">
        <f t="shared" si="402"/>
        <v/>
      </c>
      <c r="Z3672" s="364"/>
    </row>
    <row r="3673" spans="2:26">
      <c r="B3673" s="406">
        <v>3668</v>
      </c>
      <c r="C3673" s="364"/>
      <c r="D3673" s="364" t="str">
        <f t="shared" si="407"/>
        <v xml:space="preserve">#3668 : </v>
      </c>
      <c r="E3673" s="365"/>
      <c r="F3673" s="365"/>
      <c r="G3673" s="365"/>
      <c r="H3673" s="365"/>
      <c r="I3673" s="365"/>
      <c r="J3673" s="365"/>
      <c r="K3673" s="417"/>
      <c r="L3673" s="407">
        <f t="shared" si="406"/>
        <v>0</v>
      </c>
      <c r="M3673" s="407">
        <f t="shared" si="403"/>
        <v>0</v>
      </c>
      <c r="N3673" s="407">
        <f t="shared" si="404"/>
        <v>0</v>
      </c>
      <c r="O3673" s="407">
        <f t="shared" si="405"/>
        <v>0</v>
      </c>
      <c r="P3673" s="411" t="str">
        <f t="shared" si="401"/>
        <v/>
      </c>
      <c r="Q3673" s="412" t="str">
        <f t="shared" si="402"/>
        <v/>
      </c>
      <c r="Z3673" s="364"/>
    </row>
    <row r="3674" spans="2:26">
      <c r="B3674" s="406">
        <v>3669</v>
      </c>
      <c r="C3674" s="364"/>
      <c r="D3674" s="364" t="str">
        <f t="shared" si="407"/>
        <v xml:space="preserve">#3669 : </v>
      </c>
      <c r="E3674" s="365"/>
      <c r="F3674" s="365"/>
      <c r="G3674" s="365"/>
      <c r="H3674" s="365"/>
      <c r="I3674" s="365"/>
      <c r="J3674" s="365"/>
      <c r="K3674" s="417"/>
      <c r="L3674" s="407">
        <f t="shared" si="406"/>
        <v>0</v>
      </c>
      <c r="M3674" s="407">
        <f t="shared" si="403"/>
        <v>0</v>
      </c>
      <c r="N3674" s="407">
        <f t="shared" si="404"/>
        <v>0</v>
      </c>
      <c r="O3674" s="407">
        <f t="shared" si="405"/>
        <v>0</v>
      </c>
      <c r="P3674" s="411" t="str">
        <f t="shared" si="401"/>
        <v/>
      </c>
      <c r="Q3674" s="412" t="str">
        <f t="shared" si="402"/>
        <v/>
      </c>
      <c r="Z3674" s="364"/>
    </row>
    <row r="3675" spans="2:26">
      <c r="B3675" s="406">
        <v>3670</v>
      </c>
      <c r="C3675" s="364"/>
      <c r="D3675" s="364" t="str">
        <f t="shared" si="407"/>
        <v xml:space="preserve">#3670 : </v>
      </c>
      <c r="E3675" s="365"/>
      <c r="F3675" s="365"/>
      <c r="G3675" s="365"/>
      <c r="H3675" s="365"/>
      <c r="I3675" s="365"/>
      <c r="J3675" s="365"/>
      <c r="K3675" s="417"/>
      <c r="L3675" s="407">
        <f t="shared" si="406"/>
        <v>0</v>
      </c>
      <c r="M3675" s="407">
        <f t="shared" si="403"/>
        <v>0</v>
      </c>
      <c r="N3675" s="407">
        <f t="shared" si="404"/>
        <v>0</v>
      </c>
      <c r="O3675" s="407">
        <f t="shared" si="405"/>
        <v>0</v>
      </c>
      <c r="P3675" s="411" t="str">
        <f t="shared" si="401"/>
        <v/>
      </c>
      <c r="Q3675" s="412" t="str">
        <f t="shared" si="402"/>
        <v/>
      </c>
      <c r="Z3675" s="364"/>
    </row>
    <row r="3676" spans="2:26">
      <c r="B3676" s="406">
        <v>3671</v>
      </c>
      <c r="C3676" s="364"/>
      <c r="D3676" s="364" t="str">
        <f t="shared" si="407"/>
        <v xml:space="preserve">#3671 : </v>
      </c>
      <c r="E3676" s="365"/>
      <c r="F3676" s="365"/>
      <c r="G3676" s="365"/>
      <c r="H3676" s="365"/>
      <c r="I3676" s="365"/>
      <c r="J3676" s="365"/>
      <c r="K3676" s="417"/>
      <c r="L3676" s="407">
        <f t="shared" si="406"/>
        <v>0</v>
      </c>
      <c r="M3676" s="407">
        <f t="shared" si="403"/>
        <v>0</v>
      </c>
      <c r="N3676" s="407">
        <f t="shared" si="404"/>
        <v>0</v>
      </c>
      <c r="O3676" s="407">
        <f t="shared" si="405"/>
        <v>0</v>
      </c>
      <c r="P3676" s="411" t="str">
        <f t="shared" si="401"/>
        <v/>
      </c>
      <c r="Q3676" s="412" t="str">
        <f t="shared" si="402"/>
        <v/>
      </c>
      <c r="Z3676" s="364"/>
    </row>
    <row r="3677" spans="2:26">
      <c r="B3677" s="406">
        <v>3672</v>
      </c>
      <c r="C3677" s="364"/>
      <c r="D3677" s="364" t="str">
        <f t="shared" si="407"/>
        <v xml:space="preserve">#3672 : </v>
      </c>
      <c r="E3677" s="365"/>
      <c r="F3677" s="365"/>
      <c r="G3677" s="365"/>
      <c r="H3677" s="365"/>
      <c r="I3677" s="365"/>
      <c r="J3677" s="365"/>
      <c r="K3677" s="417"/>
      <c r="L3677" s="407">
        <f t="shared" si="406"/>
        <v>0</v>
      </c>
      <c r="M3677" s="407">
        <f t="shared" si="403"/>
        <v>0</v>
      </c>
      <c r="N3677" s="407">
        <f t="shared" si="404"/>
        <v>0</v>
      </c>
      <c r="O3677" s="407">
        <f t="shared" si="405"/>
        <v>0</v>
      </c>
      <c r="P3677" s="411" t="str">
        <f t="shared" si="401"/>
        <v/>
      </c>
      <c r="Q3677" s="412" t="str">
        <f t="shared" si="402"/>
        <v/>
      </c>
      <c r="Z3677" s="364"/>
    </row>
    <row r="3678" spans="2:26">
      <c r="B3678" s="406">
        <v>3673</v>
      </c>
      <c r="C3678" s="364"/>
      <c r="D3678" s="364" t="str">
        <f t="shared" si="407"/>
        <v xml:space="preserve">#3673 : </v>
      </c>
      <c r="E3678" s="365"/>
      <c r="F3678" s="365"/>
      <c r="G3678" s="365"/>
      <c r="H3678" s="365"/>
      <c r="I3678" s="365"/>
      <c r="J3678" s="365"/>
      <c r="K3678" s="417"/>
      <c r="L3678" s="407">
        <f t="shared" si="406"/>
        <v>0</v>
      </c>
      <c r="M3678" s="407">
        <f t="shared" si="403"/>
        <v>0</v>
      </c>
      <c r="N3678" s="407">
        <f t="shared" si="404"/>
        <v>0</v>
      </c>
      <c r="O3678" s="407">
        <f t="shared" si="405"/>
        <v>0</v>
      </c>
      <c r="P3678" s="411" t="str">
        <f t="shared" si="401"/>
        <v/>
      </c>
      <c r="Q3678" s="412" t="str">
        <f t="shared" si="402"/>
        <v/>
      </c>
      <c r="Z3678" s="364"/>
    </row>
    <row r="3679" spans="2:26">
      <c r="B3679" s="406">
        <v>3674</v>
      </c>
      <c r="C3679" s="364"/>
      <c r="D3679" s="364" t="str">
        <f t="shared" si="407"/>
        <v xml:space="preserve">#3674 : </v>
      </c>
      <c r="E3679" s="365"/>
      <c r="F3679" s="365"/>
      <c r="G3679" s="365"/>
      <c r="H3679" s="365"/>
      <c r="I3679" s="365"/>
      <c r="J3679" s="365"/>
      <c r="K3679" s="417"/>
      <c r="L3679" s="407">
        <f t="shared" si="406"/>
        <v>0</v>
      </c>
      <c r="M3679" s="407">
        <f t="shared" si="403"/>
        <v>0</v>
      </c>
      <c r="N3679" s="407">
        <f t="shared" si="404"/>
        <v>0</v>
      </c>
      <c r="O3679" s="407">
        <f t="shared" si="405"/>
        <v>0</v>
      </c>
      <c r="P3679" s="411" t="str">
        <f t="shared" si="401"/>
        <v/>
      </c>
      <c r="Q3679" s="412" t="str">
        <f t="shared" si="402"/>
        <v/>
      </c>
      <c r="Z3679" s="364"/>
    </row>
    <row r="3680" spans="2:26">
      <c r="B3680" s="406">
        <v>3675</v>
      </c>
      <c r="C3680" s="364"/>
      <c r="D3680" s="364" t="str">
        <f t="shared" si="407"/>
        <v xml:space="preserve">#3675 : </v>
      </c>
      <c r="E3680" s="365"/>
      <c r="F3680" s="365"/>
      <c r="G3680" s="365"/>
      <c r="H3680" s="365"/>
      <c r="I3680" s="365"/>
      <c r="J3680" s="365"/>
      <c r="K3680" s="417"/>
      <c r="L3680" s="407">
        <f t="shared" si="406"/>
        <v>0</v>
      </c>
      <c r="M3680" s="407">
        <f t="shared" si="403"/>
        <v>0</v>
      </c>
      <c r="N3680" s="407">
        <f t="shared" si="404"/>
        <v>0</v>
      </c>
      <c r="O3680" s="407">
        <f t="shared" si="405"/>
        <v>0</v>
      </c>
      <c r="P3680" s="411" t="str">
        <f t="shared" si="401"/>
        <v/>
      </c>
      <c r="Q3680" s="412" t="str">
        <f t="shared" si="402"/>
        <v/>
      </c>
      <c r="Z3680" s="364"/>
    </row>
    <row r="3681" spans="2:26">
      <c r="B3681" s="406">
        <v>3676</v>
      </c>
      <c r="C3681" s="364"/>
      <c r="D3681" s="364" t="str">
        <f t="shared" si="407"/>
        <v xml:space="preserve">#3676 : </v>
      </c>
      <c r="E3681" s="365"/>
      <c r="F3681" s="365"/>
      <c r="G3681" s="365"/>
      <c r="H3681" s="365"/>
      <c r="I3681" s="365"/>
      <c r="J3681" s="365"/>
      <c r="K3681" s="417"/>
      <c r="L3681" s="407">
        <f t="shared" si="406"/>
        <v>0</v>
      </c>
      <c r="M3681" s="407">
        <f t="shared" si="403"/>
        <v>0</v>
      </c>
      <c r="N3681" s="407">
        <f t="shared" si="404"/>
        <v>0</v>
      </c>
      <c r="O3681" s="407">
        <f t="shared" si="405"/>
        <v>0</v>
      </c>
      <c r="P3681" s="411" t="str">
        <f t="shared" si="401"/>
        <v/>
      </c>
      <c r="Q3681" s="412" t="str">
        <f t="shared" si="402"/>
        <v/>
      </c>
      <c r="Z3681" s="364"/>
    </row>
    <row r="3682" spans="2:26">
      <c r="B3682" s="406">
        <v>3677</v>
      </c>
      <c r="C3682" s="364"/>
      <c r="D3682" s="364" t="str">
        <f t="shared" si="407"/>
        <v xml:space="preserve">#3677 : </v>
      </c>
      <c r="E3682" s="365"/>
      <c r="F3682" s="365"/>
      <c r="G3682" s="365"/>
      <c r="H3682" s="365"/>
      <c r="I3682" s="365"/>
      <c r="J3682" s="365"/>
      <c r="K3682" s="417"/>
      <c r="L3682" s="407">
        <f t="shared" si="406"/>
        <v>0</v>
      </c>
      <c r="M3682" s="407">
        <f t="shared" si="403"/>
        <v>0</v>
      </c>
      <c r="N3682" s="407">
        <f t="shared" si="404"/>
        <v>0</v>
      </c>
      <c r="O3682" s="407">
        <f t="shared" si="405"/>
        <v>0</v>
      </c>
      <c r="P3682" s="411" t="str">
        <f t="shared" si="401"/>
        <v/>
      </c>
      <c r="Q3682" s="412" t="str">
        <f t="shared" si="402"/>
        <v/>
      </c>
      <c r="Z3682" s="364"/>
    </row>
    <row r="3683" spans="2:26">
      <c r="B3683" s="406">
        <v>3678</v>
      </c>
      <c r="C3683" s="364"/>
      <c r="D3683" s="364" t="str">
        <f t="shared" si="407"/>
        <v xml:space="preserve">#3678 : </v>
      </c>
      <c r="E3683" s="365"/>
      <c r="F3683" s="365"/>
      <c r="G3683" s="365"/>
      <c r="H3683" s="365"/>
      <c r="I3683" s="365"/>
      <c r="J3683" s="365"/>
      <c r="K3683" s="417"/>
      <c r="L3683" s="407">
        <f t="shared" si="406"/>
        <v>0</v>
      </c>
      <c r="M3683" s="407">
        <f t="shared" si="403"/>
        <v>0</v>
      </c>
      <c r="N3683" s="407">
        <f t="shared" si="404"/>
        <v>0</v>
      </c>
      <c r="O3683" s="407">
        <f t="shared" si="405"/>
        <v>0</v>
      </c>
      <c r="P3683" s="411" t="str">
        <f t="shared" si="401"/>
        <v/>
      </c>
      <c r="Q3683" s="412" t="str">
        <f t="shared" si="402"/>
        <v/>
      </c>
      <c r="Z3683" s="364"/>
    </row>
    <row r="3684" spans="2:26">
      <c r="B3684" s="406">
        <v>3679</v>
      </c>
      <c r="C3684" s="364"/>
      <c r="D3684" s="364" t="str">
        <f t="shared" si="407"/>
        <v xml:space="preserve">#3679 : </v>
      </c>
      <c r="E3684" s="365"/>
      <c r="F3684" s="365"/>
      <c r="G3684" s="365"/>
      <c r="H3684" s="365"/>
      <c r="I3684" s="365"/>
      <c r="J3684" s="365"/>
      <c r="K3684" s="417"/>
      <c r="L3684" s="407">
        <f t="shared" si="406"/>
        <v>0</v>
      </c>
      <c r="M3684" s="407">
        <f t="shared" si="403"/>
        <v>0</v>
      </c>
      <c r="N3684" s="407">
        <f t="shared" si="404"/>
        <v>0</v>
      </c>
      <c r="O3684" s="407">
        <f t="shared" si="405"/>
        <v>0</v>
      </c>
      <c r="P3684" s="411" t="str">
        <f t="shared" si="401"/>
        <v/>
      </c>
      <c r="Q3684" s="412" t="str">
        <f t="shared" si="402"/>
        <v/>
      </c>
      <c r="Z3684" s="364"/>
    </row>
    <row r="3685" spans="2:26">
      <c r="B3685" s="406">
        <v>3680</v>
      </c>
      <c r="C3685" s="364"/>
      <c r="D3685" s="364" t="str">
        <f t="shared" si="407"/>
        <v xml:space="preserve">#3680 : </v>
      </c>
      <c r="E3685" s="365"/>
      <c r="F3685" s="365"/>
      <c r="G3685" s="365"/>
      <c r="H3685" s="365"/>
      <c r="I3685" s="365"/>
      <c r="J3685" s="365"/>
      <c r="K3685" s="417"/>
      <c r="L3685" s="407">
        <f t="shared" si="406"/>
        <v>0</v>
      </c>
      <c r="M3685" s="407">
        <f t="shared" si="403"/>
        <v>0</v>
      </c>
      <c r="N3685" s="407">
        <f t="shared" si="404"/>
        <v>0</v>
      </c>
      <c r="O3685" s="407">
        <f t="shared" si="405"/>
        <v>0</v>
      </c>
      <c r="P3685" s="411" t="str">
        <f t="shared" si="401"/>
        <v/>
      </c>
      <c r="Q3685" s="412" t="str">
        <f t="shared" si="402"/>
        <v/>
      </c>
      <c r="Z3685" s="364"/>
    </row>
    <row r="3686" spans="2:26">
      <c r="B3686" s="406">
        <v>3681</v>
      </c>
      <c r="C3686" s="364"/>
      <c r="D3686" s="364" t="str">
        <f t="shared" si="407"/>
        <v xml:space="preserve">#3681 : </v>
      </c>
      <c r="E3686" s="365"/>
      <c r="F3686" s="365"/>
      <c r="G3686" s="365"/>
      <c r="H3686" s="365"/>
      <c r="I3686" s="365"/>
      <c r="J3686" s="365"/>
      <c r="K3686" s="417"/>
      <c r="L3686" s="407">
        <f t="shared" si="406"/>
        <v>0</v>
      </c>
      <c r="M3686" s="407">
        <f t="shared" si="403"/>
        <v>0</v>
      </c>
      <c r="N3686" s="407">
        <f t="shared" si="404"/>
        <v>0</v>
      </c>
      <c r="O3686" s="407">
        <f t="shared" si="405"/>
        <v>0</v>
      </c>
      <c r="P3686" s="411" t="str">
        <f t="shared" si="401"/>
        <v/>
      </c>
      <c r="Q3686" s="412" t="str">
        <f t="shared" si="402"/>
        <v/>
      </c>
      <c r="Z3686" s="364"/>
    </row>
    <row r="3687" spans="2:26">
      <c r="B3687" s="406">
        <v>3682</v>
      </c>
      <c r="C3687" s="364"/>
      <c r="D3687" s="364" t="str">
        <f t="shared" si="407"/>
        <v xml:space="preserve">#3682 : </v>
      </c>
      <c r="E3687" s="365"/>
      <c r="F3687" s="365"/>
      <c r="G3687" s="365"/>
      <c r="H3687" s="365"/>
      <c r="I3687" s="365"/>
      <c r="J3687" s="365"/>
      <c r="K3687" s="417"/>
      <c r="L3687" s="407">
        <f t="shared" si="406"/>
        <v>0</v>
      </c>
      <c r="M3687" s="407">
        <f t="shared" si="403"/>
        <v>0</v>
      </c>
      <c r="N3687" s="407">
        <f t="shared" si="404"/>
        <v>0</v>
      </c>
      <c r="O3687" s="407">
        <f t="shared" si="405"/>
        <v>0</v>
      </c>
      <c r="P3687" s="411" t="str">
        <f t="shared" si="401"/>
        <v/>
      </c>
      <c r="Q3687" s="412" t="str">
        <f t="shared" si="402"/>
        <v/>
      </c>
      <c r="Z3687" s="364"/>
    </row>
    <row r="3688" spans="2:26">
      <c r="B3688" s="406">
        <v>3683</v>
      </c>
      <c r="C3688" s="364"/>
      <c r="D3688" s="364" t="str">
        <f t="shared" si="407"/>
        <v xml:space="preserve">#3683 : </v>
      </c>
      <c r="E3688" s="365"/>
      <c r="F3688" s="365"/>
      <c r="G3688" s="365"/>
      <c r="H3688" s="365"/>
      <c r="I3688" s="365"/>
      <c r="J3688" s="365"/>
      <c r="K3688" s="417"/>
      <c r="L3688" s="407">
        <f t="shared" si="406"/>
        <v>0</v>
      </c>
      <c r="M3688" s="407">
        <f t="shared" si="403"/>
        <v>0</v>
      </c>
      <c r="N3688" s="407">
        <f t="shared" si="404"/>
        <v>0</v>
      </c>
      <c r="O3688" s="407">
        <f t="shared" si="405"/>
        <v>0</v>
      </c>
      <c r="P3688" s="411" t="str">
        <f t="shared" si="401"/>
        <v/>
      </c>
      <c r="Q3688" s="412" t="str">
        <f t="shared" si="402"/>
        <v/>
      </c>
      <c r="Z3688" s="364"/>
    </row>
    <row r="3689" spans="2:26">
      <c r="B3689" s="406">
        <v>3684</v>
      </c>
      <c r="C3689" s="364"/>
      <c r="D3689" s="364" t="str">
        <f t="shared" si="407"/>
        <v xml:space="preserve">#3684 : </v>
      </c>
      <c r="E3689" s="365"/>
      <c r="F3689" s="365"/>
      <c r="G3689" s="365"/>
      <c r="H3689" s="365"/>
      <c r="I3689" s="365"/>
      <c r="J3689" s="365"/>
      <c r="K3689" s="417"/>
      <c r="L3689" s="407">
        <f t="shared" si="406"/>
        <v>0</v>
      </c>
      <c r="M3689" s="407">
        <f t="shared" si="403"/>
        <v>0</v>
      </c>
      <c r="N3689" s="407">
        <f t="shared" si="404"/>
        <v>0</v>
      </c>
      <c r="O3689" s="407">
        <f t="shared" si="405"/>
        <v>0</v>
      </c>
      <c r="P3689" s="411" t="str">
        <f t="shared" si="401"/>
        <v/>
      </c>
      <c r="Q3689" s="412" t="str">
        <f t="shared" si="402"/>
        <v/>
      </c>
      <c r="Z3689" s="364"/>
    </row>
    <row r="3690" spans="2:26">
      <c r="B3690" s="406">
        <v>3685</v>
      </c>
      <c r="C3690" s="364"/>
      <c r="D3690" s="364" t="str">
        <f t="shared" si="407"/>
        <v xml:space="preserve">#3685 : </v>
      </c>
      <c r="E3690" s="365"/>
      <c r="F3690" s="365"/>
      <c r="G3690" s="365"/>
      <c r="H3690" s="365"/>
      <c r="I3690" s="365"/>
      <c r="J3690" s="365"/>
      <c r="K3690" s="417"/>
      <c r="L3690" s="407">
        <f t="shared" si="406"/>
        <v>0</v>
      </c>
      <c r="M3690" s="407">
        <f t="shared" si="403"/>
        <v>0</v>
      </c>
      <c r="N3690" s="407">
        <f t="shared" si="404"/>
        <v>0</v>
      </c>
      <c r="O3690" s="407">
        <f t="shared" si="405"/>
        <v>0</v>
      </c>
      <c r="P3690" s="411" t="str">
        <f t="shared" si="401"/>
        <v/>
      </c>
      <c r="Q3690" s="412" t="str">
        <f t="shared" si="402"/>
        <v/>
      </c>
      <c r="Z3690" s="364"/>
    </row>
    <row r="3691" spans="2:26">
      <c r="B3691" s="406">
        <v>3686</v>
      </c>
      <c r="C3691" s="364"/>
      <c r="D3691" s="364" t="str">
        <f t="shared" si="407"/>
        <v xml:space="preserve">#3686 : </v>
      </c>
      <c r="E3691" s="365"/>
      <c r="F3691" s="365"/>
      <c r="G3691" s="365"/>
      <c r="H3691" s="365"/>
      <c r="I3691" s="365"/>
      <c r="J3691" s="365"/>
      <c r="K3691" s="417"/>
      <c r="L3691" s="407">
        <f t="shared" si="406"/>
        <v>0</v>
      </c>
      <c r="M3691" s="407">
        <f t="shared" si="403"/>
        <v>0</v>
      </c>
      <c r="N3691" s="407">
        <f t="shared" si="404"/>
        <v>0</v>
      </c>
      <c r="O3691" s="407">
        <f t="shared" si="405"/>
        <v>0</v>
      </c>
      <c r="P3691" s="411" t="str">
        <f t="shared" si="401"/>
        <v/>
      </c>
      <c r="Q3691" s="412" t="str">
        <f t="shared" si="402"/>
        <v/>
      </c>
      <c r="Z3691" s="364"/>
    </row>
    <row r="3692" spans="2:26">
      <c r="B3692" s="406">
        <v>3687</v>
      </c>
      <c r="C3692" s="364"/>
      <c r="D3692" s="364" t="str">
        <f t="shared" si="407"/>
        <v xml:space="preserve">#3687 : </v>
      </c>
      <c r="E3692" s="365"/>
      <c r="F3692" s="365"/>
      <c r="G3692" s="365"/>
      <c r="H3692" s="365"/>
      <c r="I3692" s="365"/>
      <c r="J3692" s="365"/>
      <c r="K3692" s="417"/>
      <c r="L3692" s="407">
        <f t="shared" si="406"/>
        <v>0</v>
      </c>
      <c r="M3692" s="407">
        <f t="shared" si="403"/>
        <v>0</v>
      </c>
      <c r="N3692" s="407">
        <f t="shared" si="404"/>
        <v>0</v>
      </c>
      <c r="O3692" s="407">
        <f t="shared" si="405"/>
        <v>0</v>
      </c>
      <c r="P3692" s="411" t="str">
        <f t="shared" si="401"/>
        <v/>
      </c>
      <c r="Q3692" s="412" t="str">
        <f t="shared" si="402"/>
        <v/>
      </c>
      <c r="Z3692" s="364"/>
    </row>
    <row r="3693" spans="2:26">
      <c r="B3693" s="406">
        <v>3688</v>
      </c>
      <c r="C3693" s="364"/>
      <c r="D3693" s="364" t="str">
        <f t="shared" si="407"/>
        <v xml:space="preserve">#3688 : </v>
      </c>
      <c r="E3693" s="365"/>
      <c r="F3693" s="365"/>
      <c r="G3693" s="365"/>
      <c r="H3693" s="365"/>
      <c r="I3693" s="365"/>
      <c r="J3693" s="365"/>
      <c r="K3693" s="417"/>
      <c r="L3693" s="407">
        <f t="shared" si="406"/>
        <v>0</v>
      </c>
      <c r="M3693" s="407">
        <f t="shared" si="403"/>
        <v>0</v>
      </c>
      <c r="N3693" s="407">
        <f t="shared" si="404"/>
        <v>0</v>
      </c>
      <c r="O3693" s="407">
        <f t="shared" si="405"/>
        <v>0</v>
      </c>
      <c r="P3693" s="411" t="str">
        <f t="shared" si="401"/>
        <v/>
      </c>
      <c r="Q3693" s="412" t="str">
        <f t="shared" si="402"/>
        <v/>
      </c>
      <c r="Z3693" s="364"/>
    </row>
    <row r="3694" spans="2:26">
      <c r="B3694" s="406">
        <v>3689</v>
      </c>
      <c r="C3694" s="364"/>
      <c r="D3694" s="364" t="str">
        <f t="shared" si="407"/>
        <v xml:space="preserve">#3689 : </v>
      </c>
      <c r="E3694" s="365"/>
      <c r="F3694" s="365"/>
      <c r="G3694" s="365"/>
      <c r="H3694" s="365"/>
      <c r="I3694" s="365"/>
      <c r="J3694" s="365"/>
      <c r="K3694" s="417"/>
      <c r="L3694" s="407">
        <f t="shared" si="406"/>
        <v>0</v>
      </c>
      <c r="M3694" s="407">
        <f t="shared" si="403"/>
        <v>0</v>
      </c>
      <c r="N3694" s="407">
        <f t="shared" si="404"/>
        <v>0</v>
      </c>
      <c r="O3694" s="407">
        <f t="shared" si="405"/>
        <v>0</v>
      </c>
      <c r="P3694" s="411" t="str">
        <f t="shared" si="401"/>
        <v/>
      </c>
      <c r="Q3694" s="412" t="str">
        <f t="shared" si="402"/>
        <v/>
      </c>
      <c r="Z3694" s="364"/>
    </row>
    <row r="3695" spans="2:26">
      <c r="B3695" s="406">
        <v>3690</v>
      </c>
      <c r="C3695" s="364"/>
      <c r="D3695" s="364" t="str">
        <f t="shared" si="407"/>
        <v xml:space="preserve">#3690 : </v>
      </c>
      <c r="E3695" s="365"/>
      <c r="F3695" s="365"/>
      <c r="G3695" s="365"/>
      <c r="H3695" s="365"/>
      <c r="I3695" s="365"/>
      <c r="J3695" s="365"/>
      <c r="K3695" s="417"/>
      <c r="L3695" s="407">
        <f t="shared" si="406"/>
        <v>0</v>
      </c>
      <c r="M3695" s="407">
        <f t="shared" si="403"/>
        <v>0</v>
      </c>
      <c r="N3695" s="407">
        <f t="shared" si="404"/>
        <v>0</v>
      </c>
      <c r="O3695" s="407">
        <f t="shared" si="405"/>
        <v>0</v>
      </c>
      <c r="P3695" s="411" t="str">
        <f t="shared" si="401"/>
        <v/>
      </c>
      <c r="Q3695" s="412" t="str">
        <f t="shared" si="402"/>
        <v/>
      </c>
      <c r="Z3695" s="364"/>
    </row>
    <row r="3696" spans="2:26">
      <c r="B3696" s="406">
        <v>3691</v>
      </c>
      <c r="C3696" s="364"/>
      <c r="D3696" s="364" t="str">
        <f t="shared" si="407"/>
        <v xml:space="preserve">#3691 : </v>
      </c>
      <c r="E3696" s="365"/>
      <c r="F3696" s="365"/>
      <c r="G3696" s="365"/>
      <c r="H3696" s="365"/>
      <c r="I3696" s="365"/>
      <c r="J3696" s="365"/>
      <c r="K3696" s="417"/>
      <c r="L3696" s="407">
        <f t="shared" si="406"/>
        <v>0</v>
      </c>
      <c r="M3696" s="407">
        <f t="shared" si="403"/>
        <v>0</v>
      </c>
      <c r="N3696" s="407">
        <f t="shared" si="404"/>
        <v>0</v>
      </c>
      <c r="O3696" s="407">
        <f t="shared" si="405"/>
        <v>0</v>
      </c>
      <c r="P3696" s="411" t="str">
        <f t="shared" si="401"/>
        <v/>
      </c>
      <c r="Q3696" s="412" t="str">
        <f t="shared" si="402"/>
        <v/>
      </c>
      <c r="Z3696" s="364"/>
    </row>
    <row r="3697" spans="2:26">
      <c r="B3697" s="406">
        <v>3692</v>
      </c>
      <c r="C3697" s="364"/>
      <c r="D3697" s="364" t="str">
        <f t="shared" si="407"/>
        <v xml:space="preserve">#3692 : </v>
      </c>
      <c r="E3697" s="365"/>
      <c r="F3697" s="365"/>
      <c r="G3697" s="365"/>
      <c r="H3697" s="365"/>
      <c r="I3697" s="365"/>
      <c r="J3697" s="365"/>
      <c r="K3697" s="417"/>
      <c r="L3697" s="407">
        <f t="shared" si="406"/>
        <v>0</v>
      </c>
      <c r="M3697" s="407">
        <f t="shared" si="403"/>
        <v>0</v>
      </c>
      <c r="N3697" s="407">
        <f t="shared" si="404"/>
        <v>0</v>
      </c>
      <c r="O3697" s="407">
        <f t="shared" si="405"/>
        <v>0</v>
      </c>
      <c r="P3697" s="411" t="str">
        <f t="shared" si="401"/>
        <v/>
      </c>
      <c r="Q3697" s="412" t="str">
        <f t="shared" si="402"/>
        <v/>
      </c>
      <c r="Z3697" s="364"/>
    </row>
    <row r="3698" spans="2:26">
      <c r="B3698" s="406">
        <v>3693</v>
      </c>
      <c r="C3698" s="364"/>
      <c r="D3698" s="364" t="str">
        <f t="shared" si="407"/>
        <v xml:space="preserve">#3693 : </v>
      </c>
      <c r="E3698" s="365"/>
      <c r="F3698" s="365"/>
      <c r="G3698" s="365"/>
      <c r="H3698" s="365"/>
      <c r="I3698" s="365"/>
      <c r="J3698" s="365"/>
      <c r="K3698" s="417"/>
      <c r="L3698" s="407">
        <f t="shared" si="406"/>
        <v>0</v>
      </c>
      <c r="M3698" s="407">
        <f t="shared" si="403"/>
        <v>0</v>
      </c>
      <c r="N3698" s="407">
        <f t="shared" si="404"/>
        <v>0</v>
      </c>
      <c r="O3698" s="407">
        <f t="shared" si="405"/>
        <v>0</v>
      </c>
      <c r="P3698" s="411" t="str">
        <f t="shared" si="401"/>
        <v/>
      </c>
      <c r="Q3698" s="412" t="str">
        <f t="shared" si="402"/>
        <v/>
      </c>
      <c r="Z3698" s="364"/>
    </row>
    <row r="3699" spans="2:26">
      <c r="B3699" s="406">
        <v>3694</v>
      </c>
      <c r="C3699" s="364"/>
      <c r="D3699" s="364" t="str">
        <f t="shared" si="407"/>
        <v xml:space="preserve">#3694 : </v>
      </c>
      <c r="E3699" s="365"/>
      <c r="F3699" s="365"/>
      <c r="G3699" s="365"/>
      <c r="H3699" s="365"/>
      <c r="I3699" s="365"/>
      <c r="J3699" s="365"/>
      <c r="K3699" s="417"/>
      <c r="L3699" s="407">
        <f t="shared" si="406"/>
        <v>0</v>
      </c>
      <c r="M3699" s="407">
        <f t="shared" si="403"/>
        <v>0</v>
      </c>
      <c r="N3699" s="407">
        <f t="shared" si="404"/>
        <v>0</v>
      </c>
      <c r="O3699" s="407">
        <f t="shared" si="405"/>
        <v>0</v>
      </c>
      <c r="P3699" s="411" t="str">
        <f t="shared" si="401"/>
        <v/>
      </c>
      <c r="Q3699" s="412" t="str">
        <f t="shared" si="402"/>
        <v/>
      </c>
      <c r="Z3699" s="364"/>
    </row>
    <row r="3700" spans="2:26">
      <c r="B3700" s="406">
        <v>3695</v>
      </c>
      <c r="C3700" s="364"/>
      <c r="D3700" s="364" t="str">
        <f t="shared" si="407"/>
        <v xml:space="preserve">#3695 : </v>
      </c>
      <c r="E3700" s="365"/>
      <c r="F3700" s="365"/>
      <c r="G3700" s="365"/>
      <c r="H3700" s="365"/>
      <c r="I3700" s="365"/>
      <c r="J3700" s="365"/>
      <c r="K3700" s="417"/>
      <c r="L3700" s="407">
        <f t="shared" si="406"/>
        <v>0</v>
      </c>
      <c r="M3700" s="407">
        <f t="shared" si="403"/>
        <v>0</v>
      </c>
      <c r="N3700" s="407">
        <f t="shared" si="404"/>
        <v>0</v>
      </c>
      <c r="O3700" s="407">
        <f t="shared" si="405"/>
        <v>0</v>
      </c>
      <c r="P3700" s="411" t="str">
        <f t="shared" si="401"/>
        <v/>
      </c>
      <c r="Q3700" s="412" t="str">
        <f t="shared" si="402"/>
        <v/>
      </c>
      <c r="Z3700" s="364"/>
    </row>
    <row r="3701" spans="2:26">
      <c r="B3701" s="406">
        <v>3696</v>
      </c>
      <c r="C3701" s="364"/>
      <c r="D3701" s="364" t="str">
        <f t="shared" si="407"/>
        <v xml:space="preserve">#3696 : </v>
      </c>
      <c r="E3701" s="365"/>
      <c r="F3701" s="365"/>
      <c r="G3701" s="365"/>
      <c r="H3701" s="365"/>
      <c r="I3701" s="365"/>
      <c r="J3701" s="365"/>
      <c r="K3701" s="417"/>
      <c r="L3701" s="407">
        <f t="shared" si="406"/>
        <v>0</v>
      </c>
      <c r="M3701" s="407">
        <f t="shared" si="403"/>
        <v>0</v>
      </c>
      <c r="N3701" s="407">
        <f t="shared" si="404"/>
        <v>0</v>
      </c>
      <c r="O3701" s="407">
        <f t="shared" si="405"/>
        <v>0</v>
      </c>
      <c r="P3701" s="411" t="str">
        <f t="shared" si="401"/>
        <v/>
      </c>
      <c r="Q3701" s="412" t="str">
        <f t="shared" si="402"/>
        <v/>
      </c>
      <c r="Z3701" s="364"/>
    </row>
    <row r="3702" spans="2:26">
      <c r="B3702" s="406">
        <v>3697</v>
      </c>
      <c r="C3702" s="364"/>
      <c r="D3702" s="364" t="str">
        <f t="shared" si="407"/>
        <v xml:space="preserve">#3697 : </v>
      </c>
      <c r="E3702" s="365"/>
      <c r="F3702" s="365"/>
      <c r="G3702" s="365"/>
      <c r="H3702" s="365"/>
      <c r="I3702" s="365"/>
      <c r="J3702" s="365"/>
      <c r="K3702" s="417"/>
      <c r="L3702" s="407">
        <f t="shared" si="406"/>
        <v>0</v>
      </c>
      <c r="M3702" s="407">
        <f t="shared" si="403"/>
        <v>0</v>
      </c>
      <c r="N3702" s="407">
        <f t="shared" si="404"/>
        <v>0</v>
      </c>
      <c r="O3702" s="407">
        <f t="shared" si="405"/>
        <v>0</v>
      </c>
      <c r="P3702" s="411" t="str">
        <f t="shared" si="401"/>
        <v/>
      </c>
      <c r="Q3702" s="412" t="str">
        <f t="shared" si="402"/>
        <v/>
      </c>
      <c r="Z3702" s="364"/>
    </row>
    <row r="3703" spans="2:26">
      <c r="B3703" s="406">
        <v>3698</v>
      </c>
      <c r="C3703" s="364"/>
      <c r="D3703" s="364" t="str">
        <f t="shared" si="407"/>
        <v xml:space="preserve">#3698 : </v>
      </c>
      <c r="E3703" s="365"/>
      <c r="F3703" s="365"/>
      <c r="G3703" s="365"/>
      <c r="H3703" s="365"/>
      <c r="I3703" s="365"/>
      <c r="J3703" s="365"/>
      <c r="K3703" s="417"/>
      <c r="L3703" s="407">
        <f t="shared" si="406"/>
        <v>0</v>
      </c>
      <c r="M3703" s="407">
        <f t="shared" si="403"/>
        <v>0</v>
      </c>
      <c r="N3703" s="407">
        <f t="shared" si="404"/>
        <v>0</v>
      </c>
      <c r="O3703" s="407">
        <f t="shared" si="405"/>
        <v>0</v>
      </c>
      <c r="P3703" s="411" t="str">
        <f t="shared" si="401"/>
        <v/>
      </c>
      <c r="Q3703" s="412" t="str">
        <f t="shared" si="402"/>
        <v/>
      </c>
      <c r="Z3703" s="364"/>
    </row>
    <row r="3704" spans="2:26">
      <c r="B3704" s="406">
        <v>3699</v>
      </c>
      <c r="C3704" s="364"/>
      <c r="D3704" s="364" t="str">
        <f t="shared" si="407"/>
        <v xml:space="preserve">#3699 : </v>
      </c>
      <c r="E3704" s="365"/>
      <c r="F3704" s="365"/>
      <c r="G3704" s="365"/>
      <c r="H3704" s="365"/>
      <c r="I3704" s="365"/>
      <c r="J3704" s="365"/>
      <c r="K3704" s="417"/>
      <c r="L3704" s="407">
        <f t="shared" si="406"/>
        <v>0</v>
      </c>
      <c r="M3704" s="407">
        <f t="shared" si="403"/>
        <v>0</v>
      </c>
      <c r="N3704" s="407">
        <f t="shared" si="404"/>
        <v>0</v>
      </c>
      <c r="O3704" s="407">
        <f t="shared" si="405"/>
        <v>0</v>
      </c>
      <c r="P3704" s="411" t="str">
        <f t="shared" si="401"/>
        <v/>
      </c>
      <c r="Q3704" s="412" t="str">
        <f t="shared" si="402"/>
        <v/>
      </c>
      <c r="Z3704" s="364"/>
    </row>
    <row r="3705" spans="2:26">
      <c r="B3705" s="406">
        <v>3700</v>
      </c>
      <c r="C3705" s="364"/>
      <c r="D3705" s="364" t="str">
        <f t="shared" si="407"/>
        <v xml:space="preserve">#3700 : </v>
      </c>
      <c r="E3705" s="365"/>
      <c r="F3705" s="365"/>
      <c r="G3705" s="365"/>
      <c r="H3705" s="365"/>
      <c r="I3705" s="365"/>
      <c r="J3705" s="365"/>
      <c r="K3705" s="417"/>
      <c r="L3705" s="407">
        <f t="shared" si="406"/>
        <v>0</v>
      </c>
      <c r="M3705" s="407">
        <f t="shared" si="403"/>
        <v>0</v>
      </c>
      <c r="N3705" s="407">
        <f t="shared" si="404"/>
        <v>0</v>
      </c>
      <c r="O3705" s="407">
        <f t="shared" si="405"/>
        <v>0</v>
      </c>
      <c r="P3705" s="411" t="str">
        <f t="shared" si="401"/>
        <v/>
      </c>
      <c r="Q3705" s="412" t="str">
        <f t="shared" si="402"/>
        <v/>
      </c>
      <c r="Z3705" s="364"/>
    </row>
    <row r="3706" spans="2:26">
      <c r="B3706" s="406">
        <v>3701</v>
      </c>
      <c r="C3706" s="364"/>
      <c r="D3706" s="364" t="str">
        <f t="shared" si="407"/>
        <v xml:space="preserve">#3701 : </v>
      </c>
      <c r="E3706" s="365"/>
      <c r="F3706" s="365"/>
      <c r="G3706" s="365"/>
      <c r="H3706" s="365"/>
      <c r="I3706" s="365"/>
      <c r="J3706" s="365"/>
      <c r="K3706" s="417"/>
      <c r="L3706" s="407">
        <f t="shared" si="406"/>
        <v>0</v>
      </c>
      <c r="M3706" s="407">
        <f t="shared" si="403"/>
        <v>0</v>
      </c>
      <c r="N3706" s="407">
        <f t="shared" si="404"/>
        <v>0</v>
      </c>
      <c r="O3706" s="407">
        <f t="shared" si="405"/>
        <v>0</v>
      </c>
      <c r="P3706" s="411" t="str">
        <f t="shared" si="401"/>
        <v/>
      </c>
      <c r="Q3706" s="412" t="str">
        <f t="shared" si="402"/>
        <v/>
      </c>
      <c r="Z3706" s="364"/>
    </row>
    <row r="3707" spans="2:26">
      <c r="B3707" s="406">
        <v>3702</v>
      </c>
      <c r="C3707" s="364"/>
      <c r="D3707" s="364" t="str">
        <f t="shared" si="407"/>
        <v xml:space="preserve">#3702 : </v>
      </c>
      <c r="E3707" s="365"/>
      <c r="F3707" s="365"/>
      <c r="G3707" s="365"/>
      <c r="H3707" s="365"/>
      <c r="I3707" s="365"/>
      <c r="J3707" s="365"/>
      <c r="K3707" s="417"/>
      <c r="L3707" s="407">
        <f t="shared" si="406"/>
        <v>0</v>
      </c>
      <c r="M3707" s="407">
        <f t="shared" si="403"/>
        <v>0</v>
      </c>
      <c r="N3707" s="407">
        <f t="shared" si="404"/>
        <v>0</v>
      </c>
      <c r="O3707" s="407">
        <f t="shared" si="405"/>
        <v>0</v>
      </c>
      <c r="P3707" s="411" t="str">
        <f t="shared" si="401"/>
        <v/>
      </c>
      <c r="Q3707" s="412" t="str">
        <f t="shared" si="402"/>
        <v/>
      </c>
      <c r="Z3707" s="364"/>
    </row>
    <row r="3708" spans="2:26">
      <c r="B3708" s="406">
        <v>3703</v>
      </c>
      <c r="C3708" s="364"/>
      <c r="D3708" s="364" t="str">
        <f t="shared" si="407"/>
        <v xml:space="preserve">#3703 : </v>
      </c>
      <c r="E3708" s="365"/>
      <c r="F3708" s="365"/>
      <c r="G3708" s="365"/>
      <c r="H3708" s="365"/>
      <c r="I3708" s="365"/>
      <c r="J3708" s="365"/>
      <c r="K3708" s="417"/>
      <c r="L3708" s="407">
        <f t="shared" si="406"/>
        <v>0</v>
      </c>
      <c r="M3708" s="407">
        <f t="shared" si="403"/>
        <v>0</v>
      </c>
      <c r="N3708" s="407">
        <f t="shared" si="404"/>
        <v>0</v>
      </c>
      <c r="O3708" s="407">
        <f t="shared" si="405"/>
        <v>0</v>
      </c>
      <c r="P3708" s="411" t="str">
        <f t="shared" si="401"/>
        <v/>
      </c>
      <c r="Q3708" s="412" t="str">
        <f t="shared" si="402"/>
        <v/>
      </c>
      <c r="Z3708" s="364"/>
    </row>
    <row r="3709" spans="2:26">
      <c r="B3709" s="406">
        <v>3704</v>
      </c>
      <c r="C3709" s="364"/>
      <c r="D3709" s="364" t="str">
        <f t="shared" si="407"/>
        <v xml:space="preserve">#3704 : </v>
      </c>
      <c r="E3709" s="365"/>
      <c r="F3709" s="365"/>
      <c r="G3709" s="365"/>
      <c r="H3709" s="365"/>
      <c r="I3709" s="365"/>
      <c r="J3709" s="365"/>
      <c r="K3709" s="417"/>
      <c r="L3709" s="407">
        <f t="shared" si="406"/>
        <v>0</v>
      </c>
      <c r="M3709" s="407">
        <f t="shared" si="403"/>
        <v>0</v>
      </c>
      <c r="N3709" s="407">
        <f t="shared" si="404"/>
        <v>0</v>
      </c>
      <c r="O3709" s="407">
        <f t="shared" si="405"/>
        <v>0</v>
      </c>
      <c r="P3709" s="411" t="str">
        <f t="shared" si="401"/>
        <v/>
      </c>
      <c r="Q3709" s="412" t="str">
        <f t="shared" si="402"/>
        <v/>
      </c>
      <c r="Z3709" s="364"/>
    </row>
    <row r="3710" spans="2:26">
      <c r="B3710" s="406">
        <v>3705</v>
      </c>
      <c r="C3710" s="364"/>
      <c r="D3710" s="364" t="str">
        <f t="shared" si="407"/>
        <v xml:space="preserve">#3705 : </v>
      </c>
      <c r="E3710" s="365"/>
      <c r="F3710" s="365"/>
      <c r="G3710" s="365"/>
      <c r="H3710" s="365"/>
      <c r="I3710" s="365"/>
      <c r="J3710" s="365"/>
      <c r="K3710" s="417"/>
      <c r="L3710" s="407">
        <f t="shared" si="406"/>
        <v>0</v>
      </c>
      <c r="M3710" s="407">
        <f t="shared" si="403"/>
        <v>0</v>
      </c>
      <c r="N3710" s="407">
        <f t="shared" si="404"/>
        <v>0</v>
      </c>
      <c r="O3710" s="407">
        <f t="shared" si="405"/>
        <v>0</v>
      </c>
      <c r="P3710" s="411" t="str">
        <f t="shared" si="401"/>
        <v/>
      </c>
      <c r="Q3710" s="412" t="str">
        <f t="shared" si="402"/>
        <v/>
      </c>
      <c r="Z3710" s="364"/>
    </row>
    <row r="3711" spans="2:26">
      <c r="B3711" s="406">
        <v>3706</v>
      </c>
      <c r="C3711" s="364"/>
      <c r="D3711" s="364" t="str">
        <f t="shared" si="407"/>
        <v xml:space="preserve">#3706 : </v>
      </c>
      <c r="E3711" s="365"/>
      <c r="F3711" s="365"/>
      <c r="G3711" s="365"/>
      <c r="H3711" s="365"/>
      <c r="I3711" s="365"/>
      <c r="J3711" s="365"/>
      <c r="K3711" s="417"/>
      <c r="L3711" s="407">
        <f t="shared" si="406"/>
        <v>0</v>
      </c>
      <c r="M3711" s="407">
        <f t="shared" si="403"/>
        <v>0</v>
      </c>
      <c r="N3711" s="407">
        <f t="shared" si="404"/>
        <v>0</v>
      </c>
      <c r="O3711" s="407">
        <f t="shared" si="405"/>
        <v>0</v>
      </c>
      <c r="P3711" s="411" t="str">
        <f t="shared" si="401"/>
        <v/>
      </c>
      <c r="Q3711" s="412" t="str">
        <f t="shared" si="402"/>
        <v/>
      </c>
      <c r="Z3711" s="364"/>
    </row>
    <row r="3712" spans="2:26">
      <c r="B3712" s="406">
        <v>3707</v>
      </c>
      <c r="C3712" s="364"/>
      <c r="D3712" s="364" t="str">
        <f t="shared" si="407"/>
        <v xml:space="preserve">#3707 : </v>
      </c>
      <c r="E3712" s="365"/>
      <c r="F3712" s="365"/>
      <c r="G3712" s="365"/>
      <c r="H3712" s="365"/>
      <c r="I3712" s="365"/>
      <c r="J3712" s="365"/>
      <c r="K3712" s="417"/>
      <c r="L3712" s="407">
        <f t="shared" si="406"/>
        <v>0</v>
      </c>
      <c r="M3712" s="407">
        <f t="shared" si="403"/>
        <v>0</v>
      </c>
      <c r="N3712" s="407">
        <f t="shared" si="404"/>
        <v>0</v>
      </c>
      <c r="O3712" s="407">
        <f t="shared" si="405"/>
        <v>0</v>
      </c>
      <c r="P3712" s="411" t="str">
        <f t="shared" si="401"/>
        <v/>
      </c>
      <c r="Q3712" s="412" t="str">
        <f t="shared" si="402"/>
        <v/>
      </c>
      <c r="Z3712" s="364"/>
    </row>
    <row r="3713" spans="2:26">
      <c r="B3713" s="406">
        <v>3708</v>
      </c>
      <c r="C3713" s="364"/>
      <c r="D3713" s="364" t="str">
        <f t="shared" si="407"/>
        <v xml:space="preserve">#3708 : </v>
      </c>
      <c r="E3713" s="365"/>
      <c r="F3713" s="365"/>
      <c r="G3713" s="365"/>
      <c r="H3713" s="365"/>
      <c r="I3713" s="365"/>
      <c r="J3713" s="365"/>
      <c r="K3713" s="417"/>
      <c r="L3713" s="407">
        <f t="shared" si="406"/>
        <v>0</v>
      </c>
      <c r="M3713" s="407">
        <f t="shared" si="403"/>
        <v>0</v>
      </c>
      <c r="N3713" s="407">
        <f t="shared" si="404"/>
        <v>0</v>
      </c>
      <c r="O3713" s="407">
        <f t="shared" si="405"/>
        <v>0</v>
      </c>
      <c r="P3713" s="411" t="str">
        <f t="shared" si="401"/>
        <v/>
      </c>
      <c r="Q3713" s="412" t="str">
        <f t="shared" si="402"/>
        <v/>
      </c>
      <c r="Z3713" s="364"/>
    </row>
    <row r="3714" spans="2:26">
      <c r="B3714" s="406">
        <v>3709</v>
      </c>
      <c r="C3714" s="364"/>
      <c r="D3714" s="364" t="str">
        <f t="shared" si="407"/>
        <v xml:space="preserve">#3709 : </v>
      </c>
      <c r="E3714" s="365"/>
      <c r="F3714" s="365"/>
      <c r="G3714" s="365"/>
      <c r="H3714" s="365"/>
      <c r="I3714" s="365"/>
      <c r="J3714" s="365"/>
      <c r="K3714" s="417"/>
      <c r="L3714" s="407">
        <f t="shared" si="406"/>
        <v>0</v>
      </c>
      <c r="M3714" s="407">
        <f t="shared" si="403"/>
        <v>0</v>
      </c>
      <c r="N3714" s="407">
        <f t="shared" si="404"/>
        <v>0</v>
      </c>
      <c r="O3714" s="407">
        <f t="shared" si="405"/>
        <v>0</v>
      </c>
      <c r="P3714" s="411" t="str">
        <f t="shared" si="401"/>
        <v/>
      </c>
      <c r="Q3714" s="412" t="str">
        <f t="shared" si="402"/>
        <v/>
      </c>
      <c r="Z3714" s="364"/>
    </row>
    <row r="3715" spans="2:26">
      <c r="B3715" s="406">
        <v>3710</v>
      </c>
      <c r="C3715" s="364"/>
      <c r="D3715" s="364" t="str">
        <f t="shared" si="407"/>
        <v xml:space="preserve">#3710 : </v>
      </c>
      <c r="E3715" s="365"/>
      <c r="F3715" s="365"/>
      <c r="G3715" s="365"/>
      <c r="H3715" s="365"/>
      <c r="I3715" s="365"/>
      <c r="J3715" s="365"/>
      <c r="K3715" s="417"/>
      <c r="L3715" s="407">
        <f t="shared" si="406"/>
        <v>0</v>
      </c>
      <c r="M3715" s="407">
        <f t="shared" si="403"/>
        <v>0</v>
      </c>
      <c r="N3715" s="407">
        <f t="shared" si="404"/>
        <v>0</v>
      </c>
      <c r="O3715" s="407">
        <f t="shared" si="405"/>
        <v>0</v>
      </c>
      <c r="P3715" s="411" t="str">
        <f t="shared" si="401"/>
        <v/>
      </c>
      <c r="Q3715" s="412" t="str">
        <f t="shared" si="402"/>
        <v/>
      </c>
      <c r="Z3715" s="364"/>
    </row>
    <row r="3716" spans="2:26">
      <c r="B3716" s="406">
        <v>3711</v>
      </c>
      <c r="C3716" s="364"/>
      <c r="D3716" s="364" t="str">
        <f t="shared" si="407"/>
        <v xml:space="preserve">#3711 : </v>
      </c>
      <c r="E3716" s="365"/>
      <c r="F3716" s="365"/>
      <c r="G3716" s="365"/>
      <c r="H3716" s="365"/>
      <c r="I3716" s="365"/>
      <c r="J3716" s="365"/>
      <c r="K3716" s="417"/>
      <c r="L3716" s="407">
        <f t="shared" si="406"/>
        <v>0</v>
      </c>
      <c r="M3716" s="407">
        <f t="shared" si="403"/>
        <v>0</v>
      </c>
      <c r="N3716" s="407">
        <f t="shared" si="404"/>
        <v>0</v>
      </c>
      <c r="O3716" s="407">
        <f t="shared" si="405"/>
        <v>0</v>
      </c>
      <c r="P3716" s="411" t="str">
        <f t="shared" si="401"/>
        <v/>
      </c>
      <c r="Q3716" s="412" t="str">
        <f t="shared" si="402"/>
        <v/>
      </c>
      <c r="Z3716" s="364"/>
    </row>
    <row r="3717" spans="2:26">
      <c r="B3717" s="406">
        <v>3712</v>
      </c>
      <c r="C3717" s="364"/>
      <c r="D3717" s="364" t="str">
        <f t="shared" si="407"/>
        <v xml:space="preserve">#3712 : </v>
      </c>
      <c r="E3717" s="365"/>
      <c r="F3717" s="365"/>
      <c r="G3717" s="365"/>
      <c r="H3717" s="365"/>
      <c r="I3717" s="365"/>
      <c r="J3717" s="365"/>
      <c r="K3717" s="417"/>
      <c r="L3717" s="407">
        <f t="shared" si="406"/>
        <v>0</v>
      </c>
      <c r="M3717" s="407">
        <f t="shared" si="403"/>
        <v>0</v>
      </c>
      <c r="N3717" s="407">
        <f t="shared" si="404"/>
        <v>0</v>
      </c>
      <c r="O3717" s="407">
        <f t="shared" si="405"/>
        <v>0</v>
      </c>
      <c r="P3717" s="411" t="str">
        <f t="shared" si="401"/>
        <v/>
      </c>
      <c r="Q3717" s="412" t="str">
        <f t="shared" si="402"/>
        <v/>
      </c>
      <c r="Z3717" s="364"/>
    </row>
    <row r="3718" spans="2:26">
      <c r="B3718" s="406">
        <v>3713</v>
      </c>
      <c r="C3718" s="364"/>
      <c r="D3718" s="364" t="str">
        <f t="shared" si="407"/>
        <v xml:space="preserve">#3713 : </v>
      </c>
      <c r="E3718" s="365"/>
      <c r="F3718" s="365"/>
      <c r="G3718" s="365"/>
      <c r="H3718" s="365"/>
      <c r="I3718" s="365"/>
      <c r="J3718" s="365"/>
      <c r="K3718" s="417"/>
      <c r="L3718" s="407">
        <f t="shared" si="406"/>
        <v>0</v>
      </c>
      <c r="M3718" s="407">
        <f t="shared" si="403"/>
        <v>0</v>
      </c>
      <c r="N3718" s="407">
        <f t="shared" si="404"/>
        <v>0</v>
      </c>
      <c r="O3718" s="407">
        <f t="shared" si="405"/>
        <v>0</v>
      </c>
      <c r="P3718" s="411" t="str">
        <f t="shared" ref="P3718:P3781" si="408">IF(M3718&gt;N3718,"Match funding needs to be min 50%","")</f>
        <v/>
      </c>
      <c r="Q3718" s="412" t="str">
        <f t="shared" ref="Q3718:Q3781" si="409" xml:space="preserve">
IF(AND(E3718="Privately Rented Home",K3718&gt;=$L$3/0.7,L3718=$L$3),"",
IF(AND(E3718="Privately Rented Home",K3718&lt;$L$3/0.7,L3718=K3718*70%),"",
IF(AND(E3718="Privately Owned Home",K3718=L3718),"",
IF(AND(E3718="Social Home",K3718=(M3718+N3718)),"",
IF(AND(E3718="",K3718=0),"",
"Private Landlord contribution needs to be greater")))))</f>
        <v/>
      </c>
      <c r="Z3718" s="364"/>
    </row>
    <row r="3719" spans="2:26">
      <c r="B3719" s="406">
        <v>3714</v>
      </c>
      <c r="C3719" s="364"/>
      <c r="D3719" s="364" t="str">
        <f t="shared" si="407"/>
        <v xml:space="preserve">#3714 : </v>
      </c>
      <c r="E3719" s="365"/>
      <c r="F3719" s="365"/>
      <c r="G3719" s="365"/>
      <c r="H3719" s="365"/>
      <c r="I3719" s="365"/>
      <c r="J3719" s="365"/>
      <c r="K3719" s="417"/>
      <c r="L3719" s="407">
        <f t="shared" si="406"/>
        <v>0</v>
      </c>
      <c r="M3719" s="407">
        <f t="shared" ref="M3719:M3782" si="410">VALUE(
IF(AND(E3719="Social Home",K3719&gt;=$M$3/0.5),$M$3,
IF(AND(E3719="Social Home",K3719&lt;$M$3/0.5),K3719*50%,
"0")))</f>
        <v>0</v>
      </c>
      <c r="N3719" s="407">
        <f t="shared" ref="N3719:N3782" si="411">VALUE(IF(E3719="Social Home",K3719-M3719,0))</f>
        <v>0</v>
      </c>
      <c r="O3719" s="407">
        <f t="shared" ref="O3719:O3782" si="412">VALUE(IF(E3719="Privately Rented Home",K3719-L3719,0))</f>
        <v>0</v>
      </c>
      <c r="P3719" s="411" t="str">
        <f t="shared" si="408"/>
        <v/>
      </c>
      <c r="Q3719" s="412" t="str">
        <f t="shared" si="409"/>
        <v/>
      </c>
      <c r="Z3719" s="364"/>
    </row>
    <row r="3720" spans="2:26">
      <c r="B3720" s="406">
        <v>3715</v>
      </c>
      <c r="C3720" s="364"/>
      <c r="D3720" s="364" t="str">
        <f t="shared" si="407"/>
        <v xml:space="preserve">#3715 : </v>
      </c>
      <c r="E3720" s="365"/>
      <c r="F3720" s="365"/>
      <c r="G3720" s="365"/>
      <c r="H3720" s="365"/>
      <c r="I3720" s="365"/>
      <c r="J3720" s="365"/>
      <c r="K3720" s="417"/>
      <c r="L3720" s="407">
        <f t="shared" si="406"/>
        <v>0</v>
      </c>
      <c r="M3720" s="407">
        <f t="shared" si="410"/>
        <v>0</v>
      </c>
      <c r="N3720" s="407">
        <f t="shared" si="411"/>
        <v>0</v>
      </c>
      <c r="O3720" s="407">
        <f t="shared" si="412"/>
        <v>0</v>
      </c>
      <c r="P3720" s="411" t="str">
        <f t="shared" si="408"/>
        <v/>
      </c>
      <c r="Q3720" s="412" t="str">
        <f t="shared" si="409"/>
        <v/>
      </c>
      <c r="Z3720" s="364"/>
    </row>
    <row r="3721" spans="2:26">
      <c r="B3721" s="406">
        <v>3716</v>
      </c>
      <c r="C3721" s="364"/>
      <c r="D3721" s="364" t="str">
        <f t="shared" si="407"/>
        <v xml:space="preserve">#3716 : </v>
      </c>
      <c r="E3721" s="365"/>
      <c r="F3721" s="365"/>
      <c r="G3721" s="365"/>
      <c r="H3721" s="365"/>
      <c r="I3721" s="365"/>
      <c r="J3721" s="365"/>
      <c r="K3721" s="417"/>
      <c r="L3721" s="407">
        <f t="shared" ref="L3721:L3784" si="413">VALUE(
IF(AND(E3721="Privately Rented Home",K3721&gt;=$L$3/0.7),$L$3,
IF(AND(E3721="Privately Rented Home",K3721&lt;$L$3/0.7),K3721*0.7,
IF(AND(E3721="Privately Owned Home",K3721&gt;=0),K3721,
"0"))))</f>
        <v>0</v>
      </c>
      <c r="M3721" s="407">
        <f t="shared" si="410"/>
        <v>0</v>
      </c>
      <c r="N3721" s="407">
        <f t="shared" si="411"/>
        <v>0</v>
      </c>
      <c r="O3721" s="407">
        <f t="shared" si="412"/>
        <v>0</v>
      </c>
      <c r="P3721" s="411" t="str">
        <f t="shared" si="408"/>
        <v/>
      </c>
      <c r="Q3721" s="412" t="str">
        <f t="shared" si="409"/>
        <v/>
      </c>
      <c r="Z3721" s="364"/>
    </row>
    <row r="3722" spans="2:26">
      <c r="B3722" s="406">
        <v>3717</v>
      </c>
      <c r="C3722" s="364"/>
      <c r="D3722" s="364" t="str">
        <f t="shared" si="407"/>
        <v xml:space="preserve">#3717 : </v>
      </c>
      <c r="E3722" s="365"/>
      <c r="F3722" s="365"/>
      <c r="G3722" s="365"/>
      <c r="H3722" s="365"/>
      <c r="I3722" s="365"/>
      <c r="J3722" s="365"/>
      <c r="K3722" s="417"/>
      <c r="L3722" s="407">
        <f t="shared" si="413"/>
        <v>0</v>
      </c>
      <c r="M3722" s="407">
        <f t="shared" si="410"/>
        <v>0</v>
      </c>
      <c r="N3722" s="407">
        <f t="shared" si="411"/>
        <v>0</v>
      </c>
      <c r="O3722" s="407">
        <f t="shared" si="412"/>
        <v>0</v>
      </c>
      <c r="P3722" s="411" t="str">
        <f t="shared" si="408"/>
        <v/>
      </c>
      <c r="Q3722" s="412" t="str">
        <f t="shared" si="409"/>
        <v/>
      </c>
      <c r="Z3722" s="364"/>
    </row>
    <row r="3723" spans="2:26">
      <c r="B3723" s="406">
        <v>3718</v>
      </c>
      <c r="C3723" s="364"/>
      <c r="D3723" s="364" t="str">
        <f t="shared" si="407"/>
        <v xml:space="preserve">#3718 : </v>
      </c>
      <c r="E3723" s="365"/>
      <c r="F3723" s="365"/>
      <c r="G3723" s="365"/>
      <c r="H3723" s="365"/>
      <c r="I3723" s="365"/>
      <c r="J3723" s="365"/>
      <c r="K3723" s="417"/>
      <c r="L3723" s="407">
        <f t="shared" si="413"/>
        <v>0</v>
      </c>
      <c r="M3723" s="407">
        <f t="shared" si="410"/>
        <v>0</v>
      </c>
      <c r="N3723" s="407">
        <f t="shared" si="411"/>
        <v>0</v>
      </c>
      <c r="O3723" s="407">
        <f t="shared" si="412"/>
        <v>0</v>
      </c>
      <c r="P3723" s="411" t="str">
        <f t="shared" si="408"/>
        <v/>
      </c>
      <c r="Q3723" s="412" t="str">
        <f t="shared" si="409"/>
        <v/>
      </c>
      <c r="Z3723" s="364"/>
    </row>
    <row r="3724" spans="2:26">
      <c r="B3724" s="406">
        <v>3719</v>
      </c>
      <c r="C3724" s="364"/>
      <c r="D3724" s="364" t="str">
        <f t="shared" si="407"/>
        <v xml:space="preserve">#3719 : </v>
      </c>
      <c r="E3724" s="365"/>
      <c r="F3724" s="365"/>
      <c r="G3724" s="365"/>
      <c r="H3724" s="365"/>
      <c r="I3724" s="365"/>
      <c r="J3724" s="365"/>
      <c r="K3724" s="417"/>
      <c r="L3724" s="407">
        <f t="shared" si="413"/>
        <v>0</v>
      </c>
      <c r="M3724" s="407">
        <f t="shared" si="410"/>
        <v>0</v>
      </c>
      <c r="N3724" s="407">
        <f t="shared" si="411"/>
        <v>0</v>
      </c>
      <c r="O3724" s="407">
        <f t="shared" si="412"/>
        <v>0</v>
      </c>
      <c r="P3724" s="411" t="str">
        <f t="shared" si="408"/>
        <v/>
      </c>
      <c r="Q3724" s="412" t="str">
        <f t="shared" si="409"/>
        <v/>
      </c>
      <c r="Z3724" s="364"/>
    </row>
    <row r="3725" spans="2:26">
      <c r="B3725" s="406">
        <v>3720</v>
      </c>
      <c r="C3725" s="364"/>
      <c r="D3725" s="364" t="str">
        <f t="shared" si="407"/>
        <v xml:space="preserve">#3720 : </v>
      </c>
      <c r="E3725" s="365"/>
      <c r="F3725" s="365"/>
      <c r="G3725" s="365"/>
      <c r="H3725" s="365"/>
      <c r="I3725" s="365"/>
      <c r="J3725" s="365"/>
      <c r="K3725" s="417"/>
      <c r="L3725" s="407">
        <f t="shared" si="413"/>
        <v>0</v>
      </c>
      <c r="M3725" s="407">
        <f t="shared" si="410"/>
        <v>0</v>
      </c>
      <c r="N3725" s="407">
        <f t="shared" si="411"/>
        <v>0</v>
      </c>
      <c r="O3725" s="407">
        <f t="shared" si="412"/>
        <v>0</v>
      </c>
      <c r="P3725" s="411" t="str">
        <f t="shared" si="408"/>
        <v/>
      </c>
      <c r="Q3725" s="412" t="str">
        <f t="shared" si="409"/>
        <v/>
      </c>
      <c r="Z3725" s="364"/>
    </row>
    <row r="3726" spans="2:26">
      <c r="B3726" s="406">
        <v>3721</v>
      </c>
      <c r="C3726" s="364"/>
      <c r="D3726" s="364" t="str">
        <f t="shared" si="407"/>
        <v xml:space="preserve">#3721 : </v>
      </c>
      <c r="E3726" s="365"/>
      <c r="F3726" s="365"/>
      <c r="G3726" s="365"/>
      <c r="H3726" s="365"/>
      <c r="I3726" s="365"/>
      <c r="J3726" s="365"/>
      <c r="K3726" s="417"/>
      <c r="L3726" s="407">
        <f t="shared" si="413"/>
        <v>0</v>
      </c>
      <c r="M3726" s="407">
        <f t="shared" si="410"/>
        <v>0</v>
      </c>
      <c r="N3726" s="407">
        <f t="shared" si="411"/>
        <v>0</v>
      </c>
      <c r="O3726" s="407">
        <f t="shared" si="412"/>
        <v>0</v>
      </c>
      <c r="P3726" s="411" t="str">
        <f t="shared" si="408"/>
        <v/>
      </c>
      <c r="Q3726" s="412" t="str">
        <f t="shared" si="409"/>
        <v/>
      </c>
      <c r="Z3726" s="364"/>
    </row>
    <row r="3727" spans="2:26">
      <c r="B3727" s="406">
        <v>3722</v>
      </c>
      <c r="C3727" s="364"/>
      <c r="D3727" s="364" t="str">
        <f t="shared" si="407"/>
        <v xml:space="preserve">#3722 : </v>
      </c>
      <c r="E3727" s="365"/>
      <c r="F3727" s="365"/>
      <c r="G3727" s="365"/>
      <c r="H3727" s="365"/>
      <c r="I3727" s="365"/>
      <c r="J3727" s="365"/>
      <c r="K3727" s="417"/>
      <c r="L3727" s="407">
        <f t="shared" si="413"/>
        <v>0</v>
      </c>
      <c r="M3727" s="407">
        <f t="shared" si="410"/>
        <v>0</v>
      </c>
      <c r="N3727" s="407">
        <f t="shared" si="411"/>
        <v>0</v>
      </c>
      <c r="O3727" s="407">
        <f t="shared" si="412"/>
        <v>0</v>
      </c>
      <c r="P3727" s="411" t="str">
        <f t="shared" si="408"/>
        <v/>
      </c>
      <c r="Q3727" s="412" t="str">
        <f t="shared" si="409"/>
        <v/>
      </c>
      <c r="Z3727" s="364"/>
    </row>
    <row r="3728" spans="2:26">
      <c r="B3728" s="406">
        <v>3723</v>
      </c>
      <c r="C3728" s="364"/>
      <c r="D3728" s="364" t="str">
        <f t="shared" si="407"/>
        <v xml:space="preserve">#3723 : </v>
      </c>
      <c r="E3728" s="365"/>
      <c r="F3728" s="365"/>
      <c r="G3728" s="365"/>
      <c r="H3728" s="365"/>
      <c r="I3728" s="365"/>
      <c r="J3728" s="365"/>
      <c r="K3728" s="417"/>
      <c r="L3728" s="407">
        <f t="shared" si="413"/>
        <v>0</v>
      </c>
      <c r="M3728" s="407">
        <f t="shared" si="410"/>
        <v>0</v>
      </c>
      <c r="N3728" s="407">
        <f t="shared" si="411"/>
        <v>0</v>
      </c>
      <c r="O3728" s="407">
        <f t="shared" si="412"/>
        <v>0</v>
      </c>
      <c r="P3728" s="411" t="str">
        <f t="shared" si="408"/>
        <v/>
      </c>
      <c r="Q3728" s="412" t="str">
        <f t="shared" si="409"/>
        <v/>
      </c>
      <c r="Z3728" s="364"/>
    </row>
    <row r="3729" spans="2:26">
      <c r="B3729" s="406">
        <v>3724</v>
      </c>
      <c r="C3729" s="364"/>
      <c r="D3729" s="364" t="str">
        <f t="shared" si="407"/>
        <v xml:space="preserve">#3724 : </v>
      </c>
      <c r="E3729" s="365"/>
      <c r="F3729" s="365"/>
      <c r="G3729" s="365"/>
      <c r="H3729" s="365"/>
      <c r="I3729" s="365"/>
      <c r="J3729" s="365"/>
      <c r="K3729" s="417"/>
      <c r="L3729" s="407">
        <f t="shared" si="413"/>
        <v>0</v>
      </c>
      <c r="M3729" s="407">
        <f t="shared" si="410"/>
        <v>0</v>
      </c>
      <c r="N3729" s="407">
        <f t="shared" si="411"/>
        <v>0</v>
      </c>
      <c r="O3729" s="407">
        <f t="shared" si="412"/>
        <v>0</v>
      </c>
      <c r="P3729" s="411" t="str">
        <f t="shared" si="408"/>
        <v/>
      </c>
      <c r="Q3729" s="412" t="str">
        <f t="shared" si="409"/>
        <v/>
      </c>
      <c r="Z3729" s="364"/>
    </row>
    <row r="3730" spans="2:26">
      <c r="B3730" s="406">
        <v>3725</v>
      </c>
      <c r="C3730" s="364"/>
      <c r="D3730" s="364" t="str">
        <f t="shared" si="407"/>
        <v xml:space="preserve">#3725 : </v>
      </c>
      <c r="E3730" s="365"/>
      <c r="F3730" s="365"/>
      <c r="G3730" s="365"/>
      <c r="H3730" s="365"/>
      <c r="I3730" s="365"/>
      <c r="J3730" s="365"/>
      <c r="K3730" s="417"/>
      <c r="L3730" s="407">
        <f t="shared" si="413"/>
        <v>0</v>
      </c>
      <c r="M3730" s="407">
        <f t="shared" si="410"/>
        <v>0</v>
      </c>
      <c r="N3730" s="407">
        <f t="shared" si="411"/>
        <v>0</v>
      </c>
      <c r="O3730" s="407">
        <f t="shared" si="412"/>
        <v>0</v>
      </c>
      <c r="P3730" s="411" t="str">
        <f t="shared" si="408"/>
        <v/>
      </c>
      <c r="Q3730" s="412" t="str">
        <f t="shared" si="409"/>
        <v/>
      </c>
      <c r="Z3730" s="364"/>
    </row>
    <row r="3731" spans="2:26">
      <c r="B3731" s="406">
        <v>3726</v>
      </c>
      <c r="C3731" s="364"/>
      <c r="D3731" s="364" t="str">
        <f t="shared" si="407"/>
        <v xml:space="preserve">#3726 : </v>
      </c>
      <c r="E3731" s="365"/>
      <c r="F3731" s="365"/>
      <c r="G3731" s="365"/>
      <c r="H3731" s="365"/>
      <c r="I3731" s="365"/>
      <c r="J3731" s="365"/>
      <c r="K3731" s="417"/>
      <c r="L3731" s="407">
        <f t="shared" si="413"/>
        <v>0</v>
      </c>
      <c r="M3731" s="407">
        <f t="shared" si="410"/>
        <v>0</v>
      </c>
      <c r="N3731" s="407">
        <f t="shared" si="411"/>
        <v>0</v>
      </c>
      <c r="O3731" s="407">
        <f t="shared" si="412"/>
        <v>0</v>
      </c>
      <c r="P3731" s="411" t="str">
        <f t="shared" si="408"/>
        <v/>
      </c>
      <c r="Q3731" s="412" t="str">
        <f t="shared" si="409"/>
        <v/>
      </c>
      <c r="Z3731" s="364"/>
    </row>
    <row r="3732" spans="2:26">
      <c r="B3732" s="406">
        <v>3727</v>
      </c>
      <c r="C3732" s="364"/>
      <c r="D3732" s="364" t="str">
        <f t="shared" si="407"/>
        <v xml:space="preserve">#3727 : </v>
      </c>
      <c r="E3732" s="365"/>
      <c r="F3732" s="365"/>
      <c r="G3732" s="365"/>
      <c r="H3732" s="365"/>
      <c r="I3732" s="365"/>
      <c r="J3732" s="365"/>
      <c r="K3732" s="417"/>
      <c r="L3732" s="407">
        <f t="shared" si="413"/>
        <v>0</v>
      </c>
      <c r="M3732" s="407">
        <f t="shared" si="410"/>
        <v>0</v>
      </c>
      <c r="N3732" s="407">
        <f t="shared" si="411"/>
        <v>0</v>
      </c>
      <c r="O3732" s="407">
        <f t="shared" si="412"/>
        <v>0</v>
      </c>
      <c r="P3732" s="411" t="str">
        <f t="shared" si="408"/>
        <v/>
      </c>
      <c r="Q3732" s="412" t="str">
        <f t="shared" si="409"/>
        <v/>
      </c>
      <c r="Z3732" s="364"/>
    </row>
    <row r="3733" spans="2:26">
      <c r="B3733" s="406">
        <v>3728</v>
      </c>
      <c r="C3733" s="364"/>
      <c r="D3733" s="364" t="str">
        <f t="shared" si="407"/>
        <v xml:space="preserve">#3728 : </v>
      </c>
      <c r="E3733" s="365"/>
      <c r="F3733" s="365"/>
      <c r="G3733" s="365"/>
      <c r="H3733" s="365"/>
      <c r="I3733" s="365"/>
      <c r="J3733" s="365"/>
      <c r="K3733" s="417"/>
      <c r="L3733" s="407">
        <f t="shared" si="413"/>
        <v>0</v>
      </c>
      <c r="M3733" s="407">
        <f t="shared" si="410"/>
        <v>0</v>
      </c>
      <c r="N3733" s="407">
        <f t="shared" si="411"/>
        <v>0</v>
      </c>
      <c r="O3733" s="407">
        <f t="shared" si="412"/>
        <v>0</v>
      </c>
      <c r="P3733" s="411" t="str">
        <f t="shared" si="408"/>
        <v/>
      </c>
      <c r="Q3733" s="412" t="str">
        <f t="shared" si="409"/>
        <v/>
      </c>
      <c r="Z3733" s="364"/>
    </row>
    <row r="3734" spans="2:26">
      <c r="B3734" s="406">
        <v>3729</v>
      </c>
      <c r="C3734" s="364"/>
      <c r="D3734" s="364" t="str">
        <f t="shared" ref="D3734:D3797" si="414">"#"&amp;B3734&amp;" : "&amp;C3734</f>
        <v xml:space="preserve">#3729 : </v>
      </c>
      <c r="E3734" s="365"/>
      <c r="F3734" s="365"/>
      <c r="G3734" s="365"/>
      <c r="H3734" s="365"/>
      <c r="I3734" s="365"/>
      <c r="J3734" s="365"/>
      <c r="K3734" s="417"/>
      <c r="L3734" s="407">
        <f t="shared" si="413"/>
        <v>0</v>
      </c>
      <c r="M3734" s="407">
        <f t="shared" si="410"/>
        <v>0</v>
      </c>
      <c r="N3734" s="407">
        <f t="shared" si="411"/>
        <v>0</v>
      </c>
      <c r="O3734" s="407">
        <f t="shared" si="412"/>
        <v>0</v>
      </c>
      <c r="P3734" s="411" t="str">
        <f t="shared" si="408"/>
        <v/>
      </c>
      <c r="Q3734" s="412" t="str">
        <f t="shared" si="409"/>
        <v/>
      </c>
      <c r="Z3734" s="364"/>
    </row>
    <row r="3735" spans="2:26">
      <c r="B3735" s="406">
        <v>3730</v>
      </c>
      <c r="C3735" s="364"/>
      <c r="D3735" s="364" t="str">
        <f t="shared" si="414"/>
        <v xml:space="preserve">#3730 : </v>
      </c>
      <c r="E3735" s="365"/>
      <c r="F3735" s="365"/>
      <c r="G3735" s="365"/>
      <c r="H3735" s="365"/>
      <c r="I3735" s="365"/>
      <c r="J3735" s="365"/>
      <c r="K3735" s="417"/>
      <c r="L3735" s="407">
        <f t="shared" si="413"/>
        <v>0</v>
      </c>
      <c r="M3735" s="407">
        <f t="shared" si="410"/>
        <v>0</v>
      </c>
      <c r="N3735" s="407">
        <f t="shared" si="411"/>
        <v>0</v>
      </c>
      <c r="O3735" s="407">
        <f t="shared" si="412"/>
        <v>0</v>
      </c>
      <c r="P3735" s="411" t="str">
        <f t="shared" si="408"/>
        <v/>
      </c>
      <c r="Q3735" s="412" t="str">
        <f t="shared" si="409"/>
        <v/>
      </c>
      <c r="Z3735" s="364"/>
    </row>
    <row r="3736" spans="2:26">
      <c r="B3736" s="406">
        <v>3731</v>
      </c>
      <c r="C3736" s="364"/>
      <c r="D3736" s="364" t="str">
        <f t="shared" si="414"/>
        <v xml:space="preserve">#3731 : </v>
      </c>
      <c r="E3736" s="365"/>
      <c r="F3736" s="365"/>
      <c r="G3736" s="365"/>
      <c r="H3736" s="365"/>
      <c r="I3736" s="365"/>
      <c r="J3736" s="365"/>
      <c r="K3736" s="417"/>
      <c r="L3736" s="407">
        <f t="shared" si="413"/>
        <v>0</v>
      </c>
      <c r="M3736" s="407">
        <f t="shared" si="410"/>
        <v>0</v>
      </c>
      <c r="N3736" s="407">
        <f t="shared" si="411"/>
        <v>0</v>
      </c>
      <c r="O3736" s="407">
        <f t="shared" si="412"/>
        <v>0</v>
      </c>
      <c r="P3736" s="411" t="str">
        <f t="shared" si="408"/>
        <v/>
      </c>
      <c r="Q3736" s="412" t="str">
        <f t="shared" si="409"/>
        <v/>
      </c>
      <c r="Z3736" s="364"/>
    </row>
    <row r="3737" spans="2:26">
      <c r="B3737" s="406">
        <v>3732</v>
      </c>
      <c r="C3737" s="364"/>
      <c r="D3737" s="364" t="str">
        <f t="shared" si="414"/>
        <v xml:space="preserve">#3732 : </v>
      </c>
      <c r="E3737" s="365"/>
      <c r="F3737" s="365"/>
      <c r="G3737" s="365"/>
      <c r="H3737" s="365"/>
      <c r="I3737" s="365"/>
      <c r="J3737" s="365"/>
      <c r="K3737" s="417"/>
      <c r="L3737" s="407">
        <f t="shared" si="413"/>
        <v>0</v>
      </c>
      <c r="M3737" s="407">
        <f t="shared" si="410"/>
        <v>0</v>
      </c>
      <c r="N3737" s="407">
        <f t="shared" si="411"/>
        <v>0</v>
      </c>
      <c r="O3737" s="407">
        <f t="shared" si="412"/>
        <v>0</v>
      </c>
      <c r="P3737" s="411" t="str">
        <f t="shared" si="408"/>
        <v/>
      </c>
      <c r="Q3737" s="412" t="str">
        <f t="shared" si="409"/>
        <v/>
      </c>
      <c r="Z3737" s="364"/>
    </row>
    <row r="3738" spans="2:26">
      <c r="B3738" s="406">
        <v>3733</v>
      </c>
      <c r="C3738" s="364"/>
      <c r="D3738" s="364" t="str">
        <f t="shared" si="414"/>
        <v xml:space="preserve">#3733 : </v>
      </c>
      <c r="E3738" s="365"/>
      <c r="F3738" s="365"/>
      <c r="G3738" s="365"/>
      <c r="H3738" s="365"/>
      <c r="I3738" s="365"/>
      <c r="J3738" s="365"/>
      <c r="K3738" s="417"/>
      <c r="L3738" s="407">
        <f t="shared" si="413"/>
        <v>0</v>
      </c>
      <c r="M3738" s="407">
        <f t="shared" si="410"/>
        <v>0</v>
      </c>
      <c r="N3738" s="407">
        <f t="shared" si="411"/>
        <v>0</v>
      </c>
      <c r="O3738" s="407">
        <f t="shared" si="412"/>
        <v>0</v>
      </c>
      <c r="P3738" s="411" t="str">
        <f t="shared" si="408"/>
        <v/>
      </c>
      <c r="Q3738" s="412" t="str">
        <f t="shared" si="409"/>
        <v/>
      </c>
      <c r="Z3738" s="364"/>
    </row>
    <row r="3739" spans="2:26">
      <c r="B3739" s="406">
        <v>3734</v>
      </c>
      <c r="C3739" s="364"/>
      <c r="D3739" s="364" t="str">
        <f t="shared" si="414"/>
        <v xml:space="preserve">#3734 : </v>
      </c>
      <c r="E3739" s="365"/>
      <c r="F3739" s="365"/>
      <c r="G3739" s="365"/>
      <c r="H3739" s="365"/>
      <c r="I3739" s="365"/>
      <c r="J3739" s="365"/>
      <c r="K3739" s="417"/>
      <c r="L3739" s="407">
        <f t="shared" si="413"/>
        <v>0</v>
      </c>
      <c r="M3739" s="407">
        <f t="shared" si="410"/>
        <v>0</v>
      </c>
      <c r="N3739" s="407">
        <f t="shared" si="411"/>
        <v>0</v>
      </c>
      <c r="O3739" s="407">
        <f t="shared" si="412"/>
        <v>0</v>
      </c>
      <c r="P3739" s="411" t="str">
        <f t="shared" si="408"/>
        <v/>
      </c>
      <c r="Q3739" s="412" t="str">
        <f t="shared" si="409"/>
        <v/>
      </c>
      <c r="Z3739" s="364"/>
    </row>
    <row r="3740" spans="2:26">
      <c r="B3740" s="406">
        <v>3735</v>
      </c>
      <c r="C3740" s="364"/>
      <c r="D3740" s="364" t="str">
        <f t="shared" si="414"/>
        <v xml:space="preserve">#3735 : </v>
      </c>
      <c r="E3740" s="365"/>
      <c r="F3740" s="365"/>
      <c r="G3740" s="365"/>
      <c r="H3740" s="365"/>
      <c r="I3740" s="365"/>
      <c r="J3740" s="365"/>
      <c r="K3740" s="417"/>
      <c r="L3740" s="407">
        <f t="shared" si="413"/>
        <v>0</v>
      </c>
      <c r="M3740" s="407">
        <f t="shared" si="410"/>
        <v>0</v>
      </c>
      <c r="N3740" s="407">
        <f t="shared" si="411"/>
        <v>0</v>
      </c>
      <c r="O3740" s="407">
        <f t="shared" si="412"/>
        <v>0</v>
      </c>
      <c r="P3740" s="411" t="str">
        <f t="shared" si="408"/>
        <v/>
      </c>
      <c r="Q3740" s="412" t="str">
        <f t="shared" si="409"/>
        <v/>
      </c>
      <c r="Z3740" s="364"/>
    </row>
    <row r="3741" spans="2:26">
      <c r="B3741" s="406">
        <v>3736</v>
      </c>
      <c r="C3741" s="364"/>
      <c r="D3741" s="364" t="str">
        <f t="shared" si="414"/>
        <v xml:space="preserve">#3736 : </v>
      </c>
      <c r="E3741" s="365"/>
      <c r="F3741" s="365"/>
      <c r="G3741" s="365"/>
      <c r="H3741" s="365"/>
      <c r="I3741" s="365"/>
      <c r="J3741" s="365"/>
      <c r="K3741" s="417"/>
      <c r="L3741" s="407">
        <f t="shared" si="413"/>
        <v>0</v>
      </c>
      <c r="M3741" s="407">
        <f t="shared" si="410"/>
        <v>0</v>
      </c>
      <c r="N3741" s="407">
        <f t="shared" si="411"/>
        <v>0</v>
      </c>
      <c r="O3741" s="407">
        <f t="shared" si="412"/>
        <v>0</v>
      </c>
      <c r="P3741" s="411" t="str">
        <f t="shared" si="408"/>
        <v/>
      </c>
      <c r="Q3741" s="412" t="str">
        <f t="shared" si="409"/>
        <v/>
      </c>
      <c r="Z3741" s="364"/>
    </row>
    <row r="3742" spans="2:26">
      <c r="B3742" s="406">
        <v>3737</v>
      </c>
      <c r="C3742" s="364"/>
      <c r="D3742" s="364" t="str">
        <f t="shared" si="414"/>
        <v xml:space="preserve">#3737 : </v>
      </c>
      <c r="E3742" s="365"/>
      <c r="F3742" s="365"/>
      <c r="G3742" s="365"/>
      <c r="H3742" s="365"/>
      <c r="I3742" s="365"/>
      <c r="J3742" s="365"/>
      <c r="K3742" s="417"/>
      <c r="L3742" s="407">
        <f t="shared" si="413"/>
        <v>0</v>
      </c>
      <c r="M3742" s="407">
        <f t="shared" si="410"/>
        <v>0</v>
      </c>
      <c r="N3742" s="407">
        <f t="shared" si="411"/>
        <v>0</v>
      </c>
      <c r="O3742" s="407">
        <f t="shared" si="412"/>
        <v>0</v>
      </c>
      <c r="P3742" s="411" t="str">
        <f t="shared" si="408"/>
        <v/>
      </c>
      <c r="Q3742" s="412" t="str">
        <f t="shared" si="409"/>
        <v/>
      </c>
      <c r="Z3742" s="364"/>
    </row>
    <row r="3743" spans="2:26">
      <c r="B3743" s="406">
        <v>3738</v>
      </c>
      <c r="C3743" s="364"/>
      <c r="D3743" s="364" t="str">
        <f t="shared" si="414"/>
        <v xml:space="preserve">#3738 : </v>
      </c>
      <c r="E3743" s="365"/>
      <c r="F3743" s="365"/>
      <c r="G3743" s="365"/>
      <c r="H3743" s="365"/>
      <c r="I3743" s="365"/>
      <c r="J3743" s="365"/>
      <c r="K3743" s="417"/>
      <c r="L3743" s="407">
        <f t="shared" si="413"/>
        <v>0</v>
      </c>
      <c r="M3743" s="407">
        <f t="shared" si="410"/>
        <v>0</v>
      </c>
      <c r="N3743" s="407">
        <f t="shared" si="411"/>
        <v>0</v>
      </c>
      <c r="O3743" s="407">
        <f t="shared" si="412"/>
        <v>0</v>
      </c>
      <c r="P3743" s="411" t="str">
        <f t="shared" si="408"/>
        <v/>
      </c>
      <c r="Q3743" s="412" t="str">
        <f t="shared" si="409"/>
        <v/>
      </c>
      <c r="Z3743" s="364"/>
    </row>
    <row r="3744" spans="2:26">
      <c r="B3744" s="406">
        <v>3739</v>
      </c>
      <c r="C3744" s="364"/>
      <c r="D3744" s="364" t="str">
        <f t="shared" si="414"/>
        <v xml:space="preserve">#3739 : </v>
      </c>
      <c r="E3744" s="365"/>
      <c r="F3744" s="365"/>
      <c r="G3744" s="365"/>
      <c r="H3744" s="365"/>
      <c r="I3744" s="365"/>
      <c r="J3744" s="365"/>
      <c r="K3744" s="417"/>
      <c r="L3744" s="407">
        <f t="shared" si="413"/>
        <v>0</v>
      </c>
      <c r="M3744" s="407">
        <f t="shared" si="410"/>
        <v>0</v>
      </c>
      <c r="N3744" s="407">
        <f t="shared" si="411"/>
        <v>0</v>
      </c>
      <c r="O3744" s="407">
        <f t="shared" si="412"/>
        <v>0</v>
      </c>
      <c r="P3744" s="411" t="str">
        <f t="shared" si="408"/>
        <v/>
      </c>
      <c r="Q3744" s="412" t="str">
        <f t="shared" si="409"/>
        <v/>
      </c>
      <c r="Z3744" s="364"/>
    </row>
    <row r="3745" spans="2:26">
      <c r="B3745" s="406">
        <v>3740</v>
      </c>
      <c r="C3745" s="364"/>
      <c r="D3745" s="364" t="str">
        <f t="shared" si="414"/>
        <v xml:space="preserve">#3740 : </v>
      </c>
      <c r="E3745" s="365"/>
      <c r="F3745" s="365"/>
      <c r="G3745" s="365"/>
      <c r="H3745" s="365"/>
      <c r="I3745" s="365"/>
      <c r="J3745" s="365"/>
      <c r="K3745" s="417"/>
      <c r="L3745" s="407">
        <f t="shared" si="413"/>
        <v>0</v>
      </c>
      <c r="M3745" s="407">
        <f t="shared" si="410"/>
        <v>0</v>
      </c>
      <c r="N3745" s="407">
        <f t="shared" si="411"/>
        <v>0</v>
      </c>
      <c r="O3745" s="407">
        <f t="shared" si="412"/>
        <v>0</v>
      </c>
      <c r="P3745" s="411" t="str">
        <f t="shared" si="408"/>
        <v/>
      </c>
      <c r="Q3745" s="412" t="str">
        <f t="shared" si="409"/>
        <v/>
      </c>
      <c r="Z3745" s="364"/>
    </row>
    <row r="3746" spans="2:26">
      <c r="B3746" s="406">
        <v>3741</v>
      </c>
      <c r="C3746" s="364"/>
      <c r="D3746" s="364" t="str">
        <f t="shared" si="414"/>
        <v xml:space="preserve">#3741 : </v>
      </c>
      <c r="E3746" s="365"/>
      <c r="F3746" s="365"/>
      <c r="G3746" s="365"/>
      <c r="H3746" s="365"/>
      <c r="I3746" s="365"/>
      <c r="J3746" s="365"/>
      <c r="K3746" s="417"/>
      <c r="L3746" s="407">
        <f t="shared" si="413"/>
        <v>0</v>
      </c>
      <c r="M3746" s="407">
        <f t="shared" si="410"/>
        <v>0</v>
      </c>
      <c r="N3746" s="407">
        <f t="shared" si="411"/>
        <v>0</v>
      </c>
      <c r="O3746" s="407">
        <f t="shared" si="412"/>
        <v>0</v>
      </c>
      <c r="P3746" s="411" t="str">
        <f t="shared" si="408"/>
        <v/>
      </c>
      <c r="Q3746" s="412" t="str">
        <f t="shared" si="409"/>
        <v/>
      </c>
      <c r="Z3746" s="364"/>
    </row>
    <row r="3747" spans="2:26">
      <c r="B3747" s="406">
        <v>3742</v>
      </c>
      <c r="C3747" s="364"/>
      <c r="D3747" s="364" t="str">
        <f t="shared" si="414"/>
        <v xml:space="preserve">#3742 : </v>
      </c>
      <c r="E3747" s="365"/>
      <c r="F3747" s="365"/>
      <c r="G3747" s="365"/>
      <c r="H3747" s="365"/>
      <c r="I3747" s="365"/>
      <c r="J3747" s="365"/>
      <c r="K3747" s="417"/>
      <c r="L3747" s="407">
        <f t="shared" si="413"/>
        <v>0</v>
      </c>
      <c r="M3747" s="407">
        <f t="shared" si="410"/>
        <v>0</v>
      </c>
      <c r="N3747" s="407">
        <f t="shared" si="411"/>
        <v>0</v>
      </c>
      <c r="O3747" s="407">
        <f t="shared" si="412"/>
        <v>0</v>
      </c>
      <c r="P3747" s="411" t="str">
        <f t="shared" si="408"/>
        <v/>
      </c>
      <c r="Q3747" s="412" t="str">
        <f t="shared" si="409"/>
        <v/>
      </c>
      <c r="Z3747" s="364"/>
    </row>
    <row r="3748" spans="2:26">
      <c r="B3748" s="406">
        <v>3743</v>
      </c>
      <c r="C3748" s="364"/>
      <c r="D3748" s="364" t="str">
        <f t="shared" si="414"/>
        <v xml:space="preserve">#3743 : </v>
      </c>
      <c r="E3748" s="365"/>
      <c r="F3748" s="365"/>
      <c r="G3748" s="365"/>
      <c r="H3748" s="365"/>
      <c r="I3748" s="365"/>
      <c r="J3748" s="365"/>
      <c r="K3748" s="417"/>
      <c r="L3748" s="407">
        <f t="shared" si="413"/>
        <v>0</v>
      </c>
      <c r="M3748" s="407">
        <f t="shared" si="410"/>
        <v>0</v>
      </c>
      <c r="N3748" s="407">
        <f t="shared" si="411"/>
        <v>0</v>
      </c>
      <c r="O3748" s="407">
        <f t="shared" si="412"/>
        <v>0</v>
      </c>
      <c r="P3748" s="411" t="str">
        <f t="shared" si="408"/>
        <v/>
      </c>
      <c r="Q3748" s="412" t="str">
        <f t="shared" si="409"/>
        <v/>
      </c>
      <c r="Z3748" s="364"/>
    </row>
    <row r="3749" spans="2:26">
      <c r="B3749" s="406">
        <v>3744</v>
      </c>
      <c r="C3749" s="364"/>
      <c r="D3749" s="364" t="str">
        <f t="shared" si="414"/>
        <v xml:space="preserve">#3744 : </v>
      </c>
      <c r="E3749" s="365"/>
      <c r="F3749" s="365"/>
      <c r="G3749" s="365"/>
      <c r="H3749" s="365"/>
      <c r="I3749" s="365"/>
      <c r="J3749" s="365"/>
      <c r="K3749" s="417"/>
      <c r="L3749" s="407">
        <f t="shared" si="413"/>
        <v>0</v>
      </c>
      <c r="M3749" s="407">
        <f t="shared" si="410"/>
        <v>0</v>
      </c>
      <c r="N3749" s="407">
        <f t="shared" si="411"/>
        <v>0</v>
      </c>
      <c r="O3749" s="407">
        <f t="shared" si="412"/>
        <v>0</v>
      </c>
      <c r="P3749" s="411" t="str">
        <f t="shared" si="408"/>
        <v/>
      </c>
      <c r="Q3749" s="412" t="str">
        <f t="shared" si="409"/>
        <v/>
      </c>
      <c r="Z3749" s="364"/>
    </row>
    <row r="3750" spans="2:26">
      <c r="B3750" s="406">
        <v>3745</v>
      </c>
      <c r="C3750" s="364"/>
      <c r="D3750" s="364" t="str">
        <f t="shared" si="414"/>
        <v xml:space="preserve">#3745 : </v>
      </c>
      <c r="E3750" s="365"/>
      <c r="F3750" s="365"/>
      <c r="G3750" s="365"/>
      <c r="H3750" s="365"/>
      <c r="I3750" s="365"/>
      <c r="J3750" s="365"/>
      <c r="K3750" s="417"/>
      <c r="L3750" s="407">
        <f t="shared" si="413"/>
        <v>0</v>
      </c>
      <c r="M3750" s="407">
        <f t="shared" si="410"/>
        <v>0</v>
      </c>
      <c r="N3750" s="407">
        <f t="shared" si="411"/>
        <v>0</v>
      </c>
      <c r="O3750" s="407">
        <f t="shared" si="412"/>
        <v>0</v>
      </c>
      <c r="P3750" s="411" t="str">
        <f t="shared" si="408"/>
        <v/>
      </c>
      <c r="Q3750" s="412" t="str">
        <f t="shared" si="409"/>
        <v/>
      </c>
      <c r="Z3750" s="364"/>
    </row>
    <row r="3751" spans="2:26">
      <c r="B3751" s="406">
        <v>3746</v>
      </c>
      <c r="C3751" s="364"/>
      <c r="D3751" s="364" t="str">
        <f t="shared" si="414"/>
        <v xml:space="preserve">#3746 : </v>
      </c>
      <c r="E3751" s="365"/>
      <c r="F3751" s="365"/>
      <c r="G3751" s="365"/>
      <c r="H3751" s="365"/>
      <c r="I3751" s="365"/>
      <c r="J3751" s="365"/>
      <c r="K3751" s="417"/>
      <c r="L3751" s="407">
        <f t="shared" si="413"/>
        <v>0</v>
      </c>
      <c r="M3751" s="407">
        <f t="shared" si="410"/>
        <v>0</v>
      </c>
      <c r="N3751" s="407">
        <f t="shared" si="411"/>
        <v>0</v>
      </c>
      <c r="O3751" s="407">
        <f t="shared" si="412"/>
        <v>0</v>
      </c>
      <c r="P3751" s="411" t="str">
        <f t="shared" si="408"/>
        <v/>
      </c>
      <c r="Q3751" s="412" t="str">
        <f t="shared" si="409"/>
        <v/>
      </c>
      <c r="Z3751" s="364"/>
    </row>
    <row r="3752" spans="2:26">
      <c r="B3752" s="406">
        <v>3747</v>
      </c>
      <c r="C3752" s="364"/>
      <c r="D3752" s="364" t="str">
        <f t="shared" si="414"/>
        <v xml:space="preserve">#3747 : </v>
      </c>
      <c r="E3752" s="365"/>
      <c r="F3752" s="365"/>
      <c r="G3752" s="365"/>
      <c r="H3752" s="365"/>
      <c r="I3752" s="365"/>
      <c r="J3752" s="365"/>
      <c r="K3752" s="417"/>
      <c r="L3752" s="407">
        <f t="shared" si="413"/>
        <v>0</v>
      </c>
      <c r="M3752" s="407">
        <f t="shared" si="410"/>
        <v>0</v>
      </c>
      <c r="N3752" s="407">
        <f t="shared" si="411"/>
        <v>0</v>
      </c>
      <c r="O3752" s="407">
        <f t="shared" si="412"/>
        <v>0</v>
      </c>
      <c r="P3752" s="411" t="str">
        <f t="shared" si="408"/>
        <v/>
      </c>
      <c r="Q3752" s="412" t="str">
        <f t="shared" si="409"/>
        <v/>
      </c>
      <c r="Z3752" s="364"/>
    </row>
    <row r="3753" spans="2:26">
      <c r="B3753" s="406">
        <v>3748</v>
      </c>
      <c r="C3753" s="364"/>
      <c r="D3753" s="364" t="str">
        <f t="shared" si="414"/>
        <v xml:space="preserve">#3748 : </v>
      </c>
      <c r="E3753" s="365"/>
      <c r="F3753" s="365"/>
      <c r="G3753" s="365"/>
      <c r="H3753" s="365"/>
      <c r="I3753" s="365"/>
      <c r="J3753" s="365"/>
      <c r="K3753" s="417"/>
      <c r="L3753" s="407">
        <f t="shared" si="413"/>
        <v>0</v>
      </c>
      <c r="M3753" s="407">
        <f t="shared" si="410"/>
        <v>0</v>
      </c>
      <c r="N3753" s="407">
        <f t="shared" si="411"/>
        <v>0</v>
      </c>
      <c r="O3753" s="407">
        <f t="shared" si="412"/>
        <v>0</v>
      </c>
      <c r="P3753" s="411" t="str">
        <f t="shared" si="408"/>
        <v/>
      </c>
      <c r="Q3753" s="412" t="str">
        <f t="shared" si="409"/>
        <v/>
      </c>
      <c r="Z3753" s="364"/>
    </row>
    <row r="3754" spans="2:26">
      <c r="B3754" s="406">
        <v>3749</v>
      </c>
      <c r="C3754" s="364"/>
      <c r="D3754" s="364" t="str">
        <f t="shared" si="414"/>
        <v xml:space="preserve">#3749 : </v>
      </c>
      <c r="E3754" s="365"/>
      <c r="F3754" s="365"/>
      <c r="G3754" s="365"/>
      <c r="H3754" s="365"/>
      <c r="I3754" s="365"/>
      <c r="J3754" s="365"/>
      <c r="K3754" s="417"/>
      <c r="L3754" s="407">
        <f t="shared" si="413"/>
        <v>0</v>
      </c>
      <c r="M3754" s="407">
        <f t="shared" si="410"/>
        <v>0</v>
      </c>
      <c r="N3754" s="407">
        <f t="shared" si="411"/>
        <v>0</v>
      </c>
      <c r="O3754" s="407">
        <f t="shared" si="412"/>
        <v>0</v>
      </c>
      <c r="P3754" s="411" t="str">
        <f t="shared" si="408"/>
        <v/>
      </c>
      <c r="Q3754" s="412" t="str">
        <f t="shared" si="409"/>
        <v/>
      </c>
      <c r="Z3754" s="364"/>
    </row>
    <row r="3755" spans="2:26">
      <c r="B3755" s="406">
        <v>3750</v>
      </c>
      <c r="C3755" s="364"/>
      <c r="D3755" s="364" t="str">
        <f t="shared" si="414"/>
        <v xml:space="preserve">#3750 : </v>
      </c>
      <c r="E3755" s="365"/>
      <c r="F3755" s="365"/>
      <c r="G3755" s="365"/>
      <c r="H3755" s="365"/>
      <c r="I3755" s="365"/>
      <c r="J3755" s="365"/>
      <c r="K3755" s="417"/>
      <c r="L3755" s="407">
        <f t="shared" si="413"/>
        <v>0</v>
      </c>
      <c r="M3755" s="407">
        <f t="shared" si="410"/>
        <v>0</v>
      </c>
      <c r="N3755" s="407">
        <f t="shared" si="411"/>
        <v>0</v>
      </c>
      <c r="O3755" s="407">
        <f t="shared" si="412"/>
        <v>0</v>
      </c>
      <c r="P3755" s="411" t="str">
        <f t="shared" si="408"/>
        <v/>
      </c>
      <c r="Q3755" s="412" t="str">
        <f t="shared" si="409"/>
        <v/>
      </c>
      <c r="Z3755" s="364"/>
    </row>
    <row r="3756" spans="2:26">
      <c r="B3756" s="406">
        <v>3751</v>
      </c>
      <c r="C3756" s="364"/>
      <c r="D3756" s="364" t="str">
        <f t="shared" si="414"/>
        <v xml:space="preserve">#3751 : </v>
      </c>
      <c r="E3756" s="365"/>
      <c r="F3756" s="365"/>
      <c r="G3756" s="365"/>
      <c r="H3756" s="365"/>
      <c r="I3756" s="365"/>
      <c r="J3756" s="365"/>
      <c r="K3756" s="417"/>
      <c r="L3756" s="407">
        <f t="shared" si="413"/>
        <v>0</v>
      </c>
      <c r="M3756" s="407">
        <f t="shared" si="410"/>
        <v>0</v>
      </c>
      <c r="N3756" s="407">
        <f t="shared" si="411"/>
        <v>0</v>
      </c>
      <c r="O3756" s="407">
        <f t="shared" si="412"/>
        <v>0</v>
      </c>
      <c r="P3756" s="411" t="str">
        <f t="shared" si="408"/>
        <v/>
      </c>
      <c r="Q3756" s="412" t="str">
        <f t="shared" si="409"/>
        <v/>
      </c>
      <c r="Z3756" s="364"/>
    </row>
    <row r="3757" spans="2:26">
      <c r="B3757" s="406">
        <v>3752</v>
      </c>
      <c r="C3757" s="364"/>
      <c r="D3757" s="364" t="str">
        <f t="shared" si="414"/>
        <v xml:space="preserve">#3752 : </v>
      </c>
      <c r="E3757" s="365"/>
      <c r="F3757" s="365"/>
      <c r="G3757" s="365"/>
      <c r="H3757" s="365"/>
      <c r="I3757" s="365"/>
      <c r="J3757" s="365"/>
      <c r="K3757" s="417"/>
      <c r="L3757" s="407">
        <f t="shared" si="413"/>
        <v>0</v>
      </c>
      <c r="M3757" s="407">
        <f t="shared" si="410"/>
        <v>0</v>
      </c>
      <c r="N3757" s="407">
        <f t="shared" si="411"/>
        <v>0</v>
      </c>
      <c r="O3757" s="407">
        <f t="shared" si="412"/>
        <v>0</v>
      </c>
      <c r="P3757" s="411" t="str">
        <f t="shared" si="408"/>
        <v/>
      </c>
      <c r="Q3757" s="412" t="str">
        <f t="shared" si="409"/>
        <v/>
      </c>
      <c r="Z3757" s="364"/>
    </row>
    <row r="3758" spans="2:26">
      <c r="B3758" s="406">
        <v>3753</v>
      </c>
      <c r="C3758" s="364"/>
      <c r="D3758" s="364" t="str">
        <f t="shared" si="414"/>
        <v xml:space="preserve">#3753 : </v>
      </c>
      <c r="E3758" s="365"/>
      <c r="F3758" s="365"/>
      <c r="G3758" s="365"/>
      <c r="H3758" s="365"/>
      <c r="I3758" s="365"/>
      <c r="J3758" s="365"/>
      <c r="K3758" s="417"/>
      <c r="L3758" s="407">
        <f t="shared" si="413"/>
        <v>0</v>
      </c>
      <c r="M3758" s="407">
        <f t="shared" si="410"/>
        <v>0</v>
      </c>
      <c r="N3758" s="407">
        <f t="shared" si="411"/>
        <v>0</v>
      </c>
      <c r="O3758" s="407">
        <f t="shared" si="412"/>
        <v>0</v>
      </c>
      <c r="P3758" s="411" t="str">
        <f t="shared" si="408"/>
        <v/>
      </c>
      <c r="Q3758" s="412" t="str">
        <f t="shared" si="409"/>
        <v/>
      </c>
      <c r="Z3758" s="364"/>
    </row>
    <row r="3759" spans="2:26">
      <c r="B3759" s="406">
        <v>3754</v>
      </c>
      <c r="C3759" s="364"/>
      <c r="D3759" s="364" t="str">
        <f t="shared" si="414"/>
        <v xml:space="preserve">#3754 : </v>
      </c>
      <c r="E3759" s="365"/>
      <c r="F3759" s="365"/>
      <c r="G3759" s="365"/>
      <c r="H3759" s="365"/>
      <c r="I3759" s="365"/>
      <c r="J3759" s="365"/>
      <c r="K3759" s="417"/>
      <c r="L3759" s="407">
        <f t="shared" si="413"/>
        <v>0</v>
      </c>
      <c r="M3759" s="407">
        <f t="shared" si="410"/>
        <v>0</v>
      </c>
      <c r="N3759" s="407">
        <f t="shared" si="411"/>
        <v>0</v>
      </c>
      <c r="O3759" s="407">
        <f t="shared" si="412"/>
        <v>0</v>
      </c>
      <c r="P3759" s="411" t="str">
        <f t="shared" si="408"/>
        <v/>
      </c>
      <c r="Q3759" s="412" t="str">
        <f t="shared" si="409"/>
        <v/>
      </c>
      <c r="Z3759" s="364"/>
    </row>
    <row r="3760" spans="2:26">
      <c r="B3760" s="406">
        <v>3755</v>
      </c>
      <c r="C3760" s="364"/>
      <c r="D3760" s="364" t="str">
        <f t="shared" si="414"/>
        <v xml:space="preserve">#3755 : </v>
      </c>
      <c r="E3760" s="365"/>
      <c r="F3760" s="365"/>
      <c r="G3760" s="365"/>
      <c r="H3760" s="365"/>
      <c r="I3760" s="365"/>
      <c r="J3760" s="365"/>
      <c r="K3760" s="417"/>
      <c r="L3760" s="407">
        <f t="shared" si="413"/>
        <v>0</v>
      </c>
      <c r="M3760" s="407">
        <f t="shared" si="410"/>
        <v>0</v>
      </c>
      <c r="N3760" s="407">
        <f t="shared" si="411"/>
        <v>0</v>
      </c>
      <c r="O3760" s="407">
        <f t="shared" si="412"/>
        <v>0</v>
      </c>
      <c r="P3760" s="411" t="str">
        <f t="shared" si="408"/>
        <v/>
      </c>
      <c r="Q3760" s="412" t="str">
        <f t="shared" si="409"/>
        <v/>
      </c>
      <c r="Z3760" s="364"/>
    </row>
    <row r="3761" spans="2:26">
      <c r="B3761" s="406">
        <v>3756</v>
      </c>
      <c r="C3761" s="364"/>
      <c r="D3761" s="364" t="str">
        <f t="shared" si="414"/>
        <v xml:space="preserve">#3756 : </v>
      </c>
      <c r="E3761" s="365"/>
      <c r="F3761" s="365"/>
      <c r="G3761" s="365"/>
      <c r="H3761" s="365"/>
      <c r="I3761" s="365"/>
      <c r="J3761" s="365"/>
      <c r="K3761" s="417"/>
      <c r="L3761" s="407">
        <f t="shared" si="413"/>
        <v>0</v>
      </c>
      <c r="M3761" s="407">
        <f t="shared" si="410"/>
        <v>0</v>
      </c>
      <c r="N3761" s="407">
        <f t="shared" si="411"/>
        <v>0</v>
      </c>
      <c r="O3761" s="407">
        <f t="shared" si="412"/>
        <v>0</v>
      </c>
      <c r="P3761" s="411" t="str">
        <f t="shared" si="408"/>
        <v/>
      </c>
      <c r="Q3761" s="412" t="str">
        <f t="shared" si="409"/>
        <v/>
      </c>
      <c r="Z3761" s="364"/>
    </row>
    <row r="3762" spans="2:26">
      <c r="B3762" s="406">
        <v>3757</v>
      </c>
      <c r="C3762" s="364"/>
      <c r="D3762" s="364" t="str">
        <f t="shared" si="414"/>
        <v xml:space="preserve">#3757 : </v>
      </c>
      <c r="E3762" s="365"/>
      <c r="F3762" s="365"/>
      <c r="G3762" s="365"/>
      <c r="H3762" s="365"/>
      <c r="I3762" s="365"/>
      <c r="J3762" s="365"/>
      <c r="K3762" s="417"/>
      <c r="L3762" s="407">
        <f t="shared" si="413"/>
        <v>0</v>
      </c>
      <c r="M3762" s="407">
        <f t="shared" si="410"/>
        <v>0</v>
      </c>
      <c r="N3762" s="407">
        <f t="shared" si="411"/>
        <v>0</v>
      </c>
      <c r="O3762" s="407">
        <f t="shared" si="412"/>
        <v>0</v>
      </c>
      <c r="P3762" s="411" t="str">
        <f t="shared" si="408"/>
        <v/>
      </c>
      <c r="Q3762" s="412" t="str">
        <f t="shared" si="409"/>
        <v/>
      </c>
      <c r="Z3762" s="364"/>
    </row>
    <row r="3763" spans="2:26">
      <c r="B3763" s="406">
        <v>3758</v>
      </c>
      <c r="C3763" s="364"/>
      <c r="D3763" s="364" t="str">
        <f t="shared" si="414"/>
        <v xml:space="preserve">#3758 : </v>
      </c>
      <c r="E3763" s="365"/>
      <c r="F3763" s="365"/>
      <c r="G3763" s="365"/>
      <c r="H3763" s="365"/>
      <c r="I3763" s="365"/>
      <c r="J3763" s="365"/>
      <c r="K3763" s="417"/>
      <c r="L3763" s="407">
        <f t="shared" si="413"/>
        <v>0</v>
      </c>
      <c r="M3763" s="407">
        <f t="shared" si="410"/>
        <v>0</v>
      </c>
      <c r="N3763" s="407">
        <f t="shared" si="411"/>
        <v>0</v>
      </c>
      <c r="O3763" s="407">
        <f t="shared" si="412"/>
        <v>0</v>
      </c>
      <c r="P3763" s="411" t="str">
        <f t="shared" si="408"/>
        <v/>
      </c>
      <c r="Q3763" s="412" t="str">
        <f t="shared" si="409"/>
        <v/>
      </c>
      <c r="Z3763" s="364"/>
    </row>
    <row r="3764" spans="2:26">
      <c r="B3764" s="406">
        <v>3759</v>
      </c>
      <c r="C3764" s="364"/>
      <c r="D3764" s="364" t="str">
        <f t="shared" si="414"/>
        <v xml:space="preserve">#3759 : </v>
      </c>
      <c r="E3764" s="365"/>
      <c r="F3764" s="365"/>
      <c r="G3764" s="365"/>
      <c r="H3764" s="365"/>
      <c r="I3764" s="365"/>
      <c r="J3764" s="365"/>
      <c r="K3764" s="417"/>
      <c r="L3764" s="407">
        <f t="shared" si="413"/>
        <v>0</v>
      </c>
      <c r="M3764" s="407">
        <f t="shared" si="410"/>
        <v>0</v>
      </c>
      <c r="N3764" s="407">
        <f t="shared" si="411"/>
        <v>0</v>
      </c>
      <c r="O3764" s="407">
        <f t="shared" si="412"/>
        <v>0</v>
      </c>
      <c r="P3764" s="411" t="str">
        <f t="shared" si="408"/>
        <v/>
      </c>
      <c r="Q3764" s="412" t="str">
        <f t="shared" si="409"/>
        <v/>
      </c>
      <c r="Z3764" s="364"/>
    </row>
    <row r="3765" spans="2:26">
      <c r="B3765" s="406">
        <v>3760</v>
      </c>
      <c r="C3765" s="364"/>
      <c r="D3765" s="364" t="str">
        <f t="shared" si="414"/>
        <v xml:space="preserve">#3760 : </v>
      </c>
      <c r="E3765" s="365"/>
      <c r="F3765" s="365"/>
      <c r="G3765" s="365"/>
      <c r="H3765" s="365"/>
      <c r="I3765" s="365"/>
      <c r="J3765" s="365"/>
      <c r="K3765" s="417"/>
      <c r="L3765" s="407">
        <f t="shared" si="413"/>
        <v>0</v>
      </c>
      <c r="M3765" s="407">
        <f t="shared" si="410"/>
        <v>0</v>
      </c>
      <c r="N3765" s="407">
        <f t="shared" si="411"/>
        <v>0</v>
      </c>
      <c r="O3765" s="407">
        <f t="shared" si="412"/>
        <v>0</v>
      </c>
      <c r="P3765" s="411" t="str">
        <f t="shared" si="408"/>
        <v/>
      </c>
      <c r="Q3765" s="412" t="str">
        <f t="shared" si="409"/>
        <v/>
      </c>
      <c r="Z3765" s="364"/>
    </row>
    <row r="3766" spans="2:26">
      <c r="B3766" s="406">
        <v>3761</v>
      </c>
      <c r="C3766" s="364"/>
      <c r="D3766" s="364" t="str">
        <f t="shared" si="414"/>
        <v xml:space="preserve">#3761 : </v>
      </c>
      <c r="E3766" s="365"/>
      <c r="F3766" s="365"/>
      <c r="G3766" s="365"/>
      <c r="H3766" s="365"/>
      <c r="I3766" s="365"/>
      <c r="J3766" s="365"/>
      <c r="K3766" s="417"/>
      <c r="L3766" s="407">
        <f t="shared" si="413"/>
        <v>0</v>
      </c>
      <c r="M3766" s="407">
        <f t="shared" si="410"/>
        <v>0</v>
      </c>
      <c r="N3766" s="407">
        <f t="shared" si="411"/>
        <v>0</v>
      </c>
      <c r="O3766" s="407">
        <f t="shared" si="412"/>
        <v>0</v>
      </c>
      <c r="P3766" s="411" t="str">
        <f t="shared" si="408"/>
        <v/>
      </c>
      <c r="Q3766" s="412" t="str">
        <f t="shared" si="409"/>
        <v/>
      </c>
      <c r="Z3766" s="364"/>
    </row>
    <row r="3767" spans="2:26">
      <c r="B3767" s="406">
        <v>3762</v>
      </c>
      <c r="C3767" s="364"/>
      <c r="D3767" s="364" t="str">
        <f t="shared" si="414"/>
        <v xml:space="preserve">#3762 : </v>
      </c>
      <c r="E3767" s="365"/>
      <c r="F3767" s="365"/>
      <c r="G3767" s="365"/>
      <c r="H3767" s="365"/>
      <c r="I3767" s="365"/>
      <c r="J3767" s="365"/>
      <c r="K3767" s="417"/>
      <c r="L3767" s="407">
        <f t="shared" si="413"/>
        <v>0</v>
      </c>
      <c r="M3767" s="407">
        <f t="shared" si="410"/>
        <v>0</v>
      </c>
      <c r="N3767" s="407">
        <f t="shared" si="411"/>
        <v>0</v>
      </c>
      <c r="O3767" s="407">
        <f t="shared" si="412"/>
        <v>0</v>
      </c>
      <c r="P3767" s="411" t="str">
        <f t="shared" si="408"/>
        <v/>
      </c>
      <c r="Q3767" s="412" t="str">
        <f t="shared" si="409"/>
        <v/>
      </c>
      <c r="Z3767" s="364"/>
    </row>
    <row r="3768" spans="2:26">
      <c r="B3768" s="406">
        <v>3763</v>
      </c>
      <c r="C3768" s="364"/>
      <c r="D3768" s="364" t="str">
        <f t="shared" si="414"/>
        <v xml:space="preserve">#3763 : </v>
      </c>
      <c r="E3768" s="365"/>
      <c r="F3768" s="365"/>
      <c r="G3768" s="365"/>
      <c r="H3768" s="365"/>
      <c r="I3768" s="365"/>
      <c r="J3768" s="365"/>
      <c r="K3768" s="417"/>
      <c r="L3768" s="407">
        <f t="shared" si="413"/>
        <v>0</v>
      </c>
      <c r="M3768" s="407">
        <f t="shared" si="410"/>
        <v>0</v>
      </c>
      <c r="N3768" s="407">
        <f t="shared" si="411"/>
        <v>0</v>
      </c>
      <c r="O3768" s="407">
        <f t="shared" si="412"/>
        <v>0</v>
      </c>
      <c r="P3768" s="411" t="str">
        <f t="shared" si="408"/>
        <v/>
      </c>
      <c r="Q3768" s="412" t="str">
        <f t="shared" si="409"/>
        <v/>
      </c>
      <c r="Z3768" s="364"/>
    </row>
    <row r="3769" spans="2:26">
      <c r="B3769" s="406">
        <v>3764</v>
      </c>
      <c r="C3769" s="364"/>
      <c r="D3769" s="364" t="str">
        <f t="shared" si="414"/>
        <v xml:space="preserve">#3764 : </v>
      </c>
      <c r="E3769" s="365"/>
      <c r="F3769" s="365"/>
      <c r="G3769" s="365"/>
      <c r="H3769" s="365"/>
      <c r="I3769" s="365"/>
      <c r="J3769" s="365"/>
      <c r="K3769" s="417"/>
      <c r="L3769" s="407">
        <f t="shared" si="413"/>
        <v>0</v>
      </c>
      <c r="M3769" s="407">
        <f t="shared" si="410"/>
        <v>0</v>
      </c>
      <c r="N3769" s="407">
        <f t="shared" si="411"/>
        <v>0</v>
      </c>
      <c r="O3769" s="407">
        <f t="shared" si="412"/>
        <v>0</v>
      </c>
      <c r="P3769" s="411" t="str">
        <f t="shared" si="408"/>
        <v/>
      </c>
      <c r="Q3769" s="412" t="str">
        <f t="shared" si="409"/>
        <v/>
      </c>
      <c r="Z3769" s="364"/>
    </row>
    <row r="3770" spans="2:26">
      <c r="B3770" s="406">
        <v>3765</v>
      </c>
      <c r="C3770" s="364"/>
      <c r="D3770" s="364" t="str">
        <f t="shared" si="414"/>
        <v xml:space="preserve">#3765 : </v>
      </c>
      <c r="E3770" s="365"/>
      <c r="F3770" s="365"/>
      <c r="G3770" s="365"/>
      <c r="H3770" s="365"/>
      <c r="I3770" s="365"/>
      <c r="J3770" s="365"/>
      <c r="K3770" s="417"/>
      <c r="L3770" s="407">
        <f t="shared" si="413"/>
        <v>0</v>
      </c>
      <c r="M3770" s="407">
        <f t="shared" si="410"/>
        <v>0</v>
      </c>
      <c r="N3770" s="407">
        <f t="shared" si="411"/>
        <v>0</v>
      </c>
      <c r="O3770" s="407">
        <f t="shared" si="412"/>
        <v>0</v>
      </c>
      <c r="P3770" s="411" t="str">
        <f t="shared" si="408"/>
        <v/>
      </c>
      <c r="Q3770" s="412" t="str">
        <f t="shared" si="409"/>
        <v/>
      </c>
      <c r="Z3770" s="364"/>
    </row>
    <row r="3771" spans="2:26">
      <c r="B3771" s="406">
        <v>3766</v>
      </c>
      <c r="C3771" s="364"/>
      <c r="D3771" s="364" t="str">
        <f t="shared" si="414"/>
        <v xml:space="preserve">#3766 : </v>
      </c>
      <c r="E3771" s="365"/>
      <c r="F3771" s="365"/>
      <c r="G3771" s="365"/>
      <c r="H3771" s="365"/>
      <c r="I3771" s="365"/>
      <c r="J3771" s="365"/>
      <c r="K3771" s="417"/>
      <c r="L3771" s="407">
        <f t="shared" si="413"/>
        <v>0</v>
      </c>
      <c r="M3771" s="407">
        <f t="shared" si="410"/>
        <v>0</v>
      </c>
      <c r="N3771" s="407">
        <f t="shared" si="411"/>
        <v>0</v>
      </c>
      <c r="O3771" s="407">
        <f t="shared" si="412"/>
        <v>0</v>
      </c>
      <c r="P3771" s="411" t="str">
        <f t="shared" si="408"/>
        <v/>
      </c>
      <c r="Q3771" s="412" t="str">
        <f t="shared" si="409"/>
        <v/>
      </c>
      <c r="Z3771" s="364"/>
    </row>
    <row r="3772" spans="2:26">
      <c r="B3772" s="406">
        <v>3767</v>
      </c>
      <c r="C3772" s="364"/>
      <c r="D3772" s="364" t="str">
        <f t="shared" si="414"/>
        <v xml:space="preserve">#3767 : </v>
      </c>
      <c r="E3772" s="365"/>
      <c r="F3772" s="365"/>
      <c r="G3772" s="365"/>
      <c r="H3772" s="365"/>
      <c r="I3772" s="365"/>
      <c r="J3772" s="365"/>
      <c r="K3772" s="417"/>
      <c r="L3772" s="407">
        <f t="shared" si="413"/>
        <v>0</v>
      </c>
      <c r="M3772" s="407">
        <f t="shared" si="410"/>
        <v>0</v>
      </c>
      <c r="N3772" s="407">
        <f t="shared" si="411"/>
        <v>0</v>
      </c>
      <c r="O3772" s="407">
        <f t="shared" si="412"/>
        <v>0</v>
      </c>
      <c r="P3772" s="411" t="str">
        <f t="shared" si="408"/>
        <v/>
      </c>
      <c r="Q3772" s="412" t="str">
        <f t="shared" si="409"/>
        <v/>
      </c>
      <c r="Z3772" s="364"/>
    </row>
    <row r="3773" spans="2:26">
      <c r="B3773" s="406">
        <v>3768</v>
      </c>
      <c r="C3773" s="364"/>
      <c r="D3773" s="364" t="str">
        <f t="shared" si="414"/>
        <v xml:space="preserve">#3768 : </v>
      </c>
      <c r="E3773" s="365"/>
      <c r="F3773" s="365"/>
      <c r="G3773" s="365"/>
      <c r="H3773" s="365"/>
      <c r="I3773" s="365"/>
      <c r="J3773" s="365"/>
      <c r="K3773" s="417"/>
      <c r="L3773" s="407">
        <f t="shared" si="413"/>
        <v>0</v>
      </c>
      <c r="M3773" s="407">
        <f t="shared" si="410"/>
        <v>0</v>
      </c>
      <c r="N3773" s="407">
        <f t="shared" si="411"/>
        <v>0</v>
      </c>
      <c r="O3773" s="407">
        <f t="shared" si="412"/>
        <v>0</v>
      </c>
      <c r="P3773" s="411" t="str">
        <f t="shared" si="408"/>
        <v/>
      </c>
      <c r="Q3773" s="412" t="str">
        <f t="shared" si="409"/>
        <v/>
      </c>
      <c r="Z3773" s="364"/>
    </row>
    <row r="3774" spans="2:26">
      <c r="B3774" s="406">
        <v>3769</v>
      </c>
      <c r="C3774" s="364"/>
      <c r="D3774" s="364" t="str">
        <f t="shared" si="414"/>
        <v xml:space="preserve">#3769 : </v>
      </c>
      <c r="E3774" s="365"/>
      <c r="F3774" s="365"/>
      <c r="G3774" s="365"/>
      <c r="H3774" s="365"/>
      <c r="I3774" s="365"/>
      <c r="J3774" s="365"/>
      <c r="K3774" s="417"/>
      <c r="L3774" s="407">
        <f t="shared" si="413"/>
        <v>0</v>
      </c>
      <c r="M3774" s="407">
        <f t="shared" si="410"/>
        <v>0</v>
      </c>
      <c r="N3774" s="407">
        <f t="shared" si="411"/>
        <v>0</v>
      </c>
      <c r="O3774" s="407">
        <f t="shared" si="412"/>
        <v>0</v>
      </c>
      <c r="P3774" s="411" t="str">
        <f t="shared" si="408"/>
        <v/>
      </c>
      <c r="Q3774" s="412" t="str">
        <f t="shared" si="409"/>
        <v/>
      </c>
      <c r="Z3774" s="364"/>
    </row>
    <row r="3775" spans="2:26">
      <c r="B3775" s="406">
        <v>3770</v>
      </c>
      <c r="C3775" s="364"/>
      <c r="D3775" s="364" t="str">
        <f t="shared" si="414"/>
        <v xml:space="preserve">#3770 : </v>
      </c>
      <c r="E3775" s="365"/>
      <c r="F3775" s="365"/>
      <c r="G3775" s="365"/>
      <c r="H3775" s="365"/>
      <c r="I3775" s="365"/>
      <c r="J3775" s="365"/>
      <c r="K3775" s="417"/>
      <c r="L3775" s="407">
        <f t="shared" si="413"/>
        <v>0</v>
      </c>
      <c r="M3775" s="407">
        <f t="shared" si="410"/>
        <v>0</v>
      </c>
      <c r="N3775" s="407">
        <f t="shared" si="411"/>
        <v>0</v>
      </c>
      <c r="O3775" s="407">
        <f t="shared" si="412"/>
        <v>0</v>
      </c>
      <c r="P3775" s="411" t="str">
        <f t="shared" si="408"/>
        <v/>
      </c>
      <c r="Q3775" s="412" t="str">
        <f t="shared" si="409"/>
        <v/>
      </c>
      <c r="Z3775" s="364"/>
    </row>
    <row r="3776" spans="2:26">
      <c r="B3776" s="406">
        <v>3771</v>
      </c>
      <c r="C3776" s="364"/>
      <c r="D3776" s="364" t="str">
        <f t="shared" si="414"/>
        <v xml:space="preserve">#3771 : </v>
      </c>
      <c r="E3776" s="365"/>
      <c r="F3776" s="365"/>
      <c r="G3776" s="365"/>
      <c r="H3776" s="365"/>
      <c r="I3776" s="365"/>
      <c r="J3776" s="365"/>
      <c r="K3776" s="417"/>
      <c r="L3776" s="407">
        <f t="shared" si="413"/>
        <v>0</v>
      </c>
      <c r="M3776" s="407">
        <f t="shared" si="410"/>
        <v>0</v>
      </c>
      <c r="N3776" s="407">
        <f t="shared" si="411"/>
        <v>0</v>
      </c>
      <c r="O3776" s="407">
        <f t="shared" si="412"/>
        <v>0</v>
      </c>
      <c r="P3776" s="411" t="str">
        <f t="shared" si="408"/>
        <v/>
      </c>
      <c r="Q3776" s="412" t="str">
        <f t="shared" si="409"/>
        <v/>
      </c>
      <c r="Z3776" s="364"/>
    </row>
    <row r="3777" spans="2:26">
      <c r="B3777" s="406">
        <v>3772</v>
      </c>
      <c r="C3777" s="364"/>
      <c r="D3777" s="364" t="str">
        <f t="shared" si="414"/>
        <v xml:space="preserve">#3772 : </v>
      </c>
      <c r="E3777" s="365"/>
      <c r="F3777" s="365"/>
      <c r="G3777" s="365"/>
      <c r="H3777" s="365"/>
      <c r="I3777" s="365"/>
      <c r="J3777" s="365"/>
      <c r="K3777" s="417"/>
      <c r="L3777" s="407">
        <f t="shared" si="413"/>
        <v>0</v>
      </c>
      <c r="M3777" s="407">
        <f t="shared" si="410"/>
        <v>0</v>
      </c>
      <c r="N3777" s="407">
        <f t="shared" si="411"/>
        <v>0</v>
      </c>
      <c r="O3777" s="407">
        <f t="shared" si="412"/>
        <v>0</v>
      </c>
      <c r="P3777" s="411" t="str">
        <f t="shared" si="408"/>
        <v/>
      </c>
      <c r="Q3777" s="412" t="str">
        <f t="shared" si="409"/>
        <v/>
      </c>
      <c r="Z3777" s="364"/>
    </row>
    <row r="3778" spans="2:26">
      <c r="B3778" s="406">
        <v>3773</v>
      </c>
      <c r="C3778" s="364"/>
      <c r="D3778" s="364" t="str">
        <f t="shared" si="414"/>
        <v xml:space="preserve">#3773 : </v>
      </c>
      <c r="E3778" s="365"/>
      <c r="F3778" s="365"/>
      <c r="G3778" s="365"/>
      <c r="H3778" s="365"/>
      <c r="I3778" s="365"/>
      <c r="J3778" s="365"/>
      <c r="K3778" s="417"/>
      <c r="L3778" s="407">
        <f t="shared" si="413"/>
        <v>0</v>
      </c>
      <c r="M3778" s="407">
        <f t="shared" si="410"/>
        <v>0</v>
      </c>
      <c r="N3778" s="407">
        <f t="shared" si="411"/>
        <v>0</v>
      </c>
      <c r="O3778" s="407">
        <f t="shared" si="412"/>
        <v>0</v>
      </c>
      <c r="P3778" s="411" t="str">
        <f t="shared" si="408"/>
        <v/>
      </c>
      <c r="Q3778" s="412" t="str">
        <f t="shared" si="409"/>
        <v/>
      </c>
      <c r="Z3778" s="364"/>
    </row>
    <row r="3779" spans="2:26">
      <c r="B3779" s="406">
        <v>3774</v>
      </c>
      <c r="C3779" s="364"/>
      <c r="D3779" s="364" t="str">
        <f t="shared" si="414"/>
        <v xml:space="preserve">#3774 : </v>
      </c>
      <c r="E3779" s="365"/>
      <c r="F3779" s="365"/>
      <c r="G3779" s="365"/>
      <c r="H3779" s="365"/>
      <c r="I3779" s="365"/>
      <c r="J3779" s="365"/>
      <c r="K3779" s="417"/>
      <c r="L3779" s="407">
        <f t="shared" si="413"/>
        <v>0</v>
      </c>
      <c r="M3779" s="407">
        <f t="shared" si="410"/>
        <v>0</v>
      </c>
      <c r="N3779" s="407">
        <f t="shared" si="411"/>
        <v>0</v>
      </c>
      <c r="O3779" s="407">
        <f t="shared" si="412"/>
        <v>0</v>
      </c>
      <c r="P3779" s="411" t="str">
        <f t="shared" si="408"/>
        <v/>
      </c>
      <c r="Q3779" s="412" t="str">
        <f t="shared" si="409"/>
        <v/>
      </c>
      <c r="Z3779" s="364"/>
    </row>
    <row r="3780" spans="2:26">
      <c r="B3780" s="406">
        <v>3775</v>
      </c>
      <c r="C3780" s="364"/>
      <c r="D3780" s="364" t="str">
        <f t="shared" si="414"/>
        <v xml:space="preserve">#3775 : </v>
      </c>
      <c r="E3780" s="365"/>
      <c r="F3780" s="365"/>
      <c r="G3780" s="365"/>
      <c r="H3780" s="365"/>
      <c r="I3780" s="365"/>
      <c r="J3780" s="365"/>
      <c r="K3780" s="417"/>
      <c r="L3780" s="407">
        <f t="shared" si="413"/>
        <v>0</v>
      </c>
      <c r="M3780" s="407">
        <f t="shared" si="410"/>
        <v>0</v>
      </c>
      <c r="N3780" s="407">
        <f t="shared" si="411"/>
        <v>0</v>
      </c>
      <c r="O3780" s="407">
        <f t="shared" si="412"/>
        <v>0</v>
      </c>
      <c r="P3780" s="411" t="str">
        <f t="shared" si="408"/>
        <v/>
      </c>
      <c r="Q3780" s="412" t="str">
        <f t="shared" si="409"/>
        <v/>
      </c>
      <c r="Z3780" s="364"/>
    </row>
    <row r="3781" spans="2:26">
      <c r="B3781" s="406">
        <v>3776</v>
      </c>
      <c r="C3781" s="364"/>
      <c r="D3781" s="364" t="str">
        <f t="shared" si="414"/>
        <v xml:space="preserve">#3776 : </v>
      </c>
      <c r="E3781" s="365"/>
      <c r="F3781" s="365"/>
      <c r="G3781" s="365"/>
      <c r="H3781" s="365"/>
      <c r="I3781" s="365"/>
      <c r="J3781" s="365"/>
      <c r="K3781" s="417"/>
      <c r="L3781" s="407">
        <f t="shared" si="413"/>
        <v>0</v>
      </c>
      <c r="M3781" s="407">
        <f t="shared" si="410"/>
        <v>0</v>
      </c>
      <c r="N3781" s="407">
        <f t="shared" si="411"/>
        <v>0</v>
      </c>
      <c r="O3781" s="407">
        <f t="shared" si="412"/>
        <v>0</v>
      </c>
      <c r="P3781" s="411" t="str">
        <f t="shared" si="408"/>
        <v/>
      </c>
      <c r="Q3781" s="412" t="str">
        <f t="shared" si="409"/>
        <v/>
      </c>
      <c r="Z3781" s="364"/>
    </row>
    <row r="3782" spans="2:26">
      <c r="B3782" s="406">
        <v>3777</v>
      </c>
      <c r="C3782" s="364"/>
      <c r="D3782" s="364" t="str">
        <f t="shared" si="414"/>
        <v xml:space="preserve">#3777 : </v>
      </c>
      <c r="E3782" s="365"/>
      <c r="F3782" s="365"/>
      <c r="G3782" s="365"/>
      <c r="H3782" s="365"/>
      <c r="I3782" s="365"/>
      <c r="J3782" s="365"/>
      <c r="K3782" s="417"/>
      <c r="L3782" s="407">
        <f t="shared" si="413"/>
        <v>0</v>
      </c>
      <c r="M3782" s="407">
        <f t="shared" si="410"/>
        <v>0</v>
      </c>
      <c r="N3782" s="407">
        <f t="shared" si="411"/>
        <v>0</v>
      </c>
      <c r="O3782" s="407">
        <f t="shared" si="412"/>
        <v>0</v>
      </c>
      <c r="P3782" s="411" t="str">
        <f t="shared" ref="P3782:P3845" si="415">IF(M3782&gt;N3782,"Match funding needs to be min 50%","")</f>
        <v/>
      </c>
      <c r="Q3782" s="412" t="str">
        <f t="shared" ref="Q3782:Q3845" si="416" xml:space="preserve">
IF(AND(E3782="Privately Rented Home",K3782&gt;=$L$3/0.7,L3782=$L$3),"",
IF(AND(E3782="Privately Rented Home",K3782&lt;$L$3/0.7,L3782=K3782*70%),"",
IF(AND(E3782="Privately Owned Home",K3782=L3782),"",
IF(AND(E3782="Social Home",K3782=(M3782+N3782)),"",
IF(AND(E3782="",K3782=0),"",
"Private Landlord contribution needs to be greater")))))</f>
        <v/>
      </c>
      <c r="Z3782" s="364"/>
    </row>
    <row r="3783" spans="2:26">
      <c r="B3783" s="406">
        <v>3778</v>
      </c>
      <c r="C3783" s="364"/>
      <c r="D3783" s="364" t="str">
        <f t="shared" si="414"/>
        <v xml:space="preserve">#3778 : </v>
      </c>
      <c r="E3783" s="365"/>
      <c r="F3783" s="365"/>
      <c r="G3783" s="365"/>
      <c r="H3783" s="365"/>
      <c r="I3783" s="365"/>
      <c r="J3783" s="365"/>
      <c r="K3783" s="417"/>
      <c r="L3783" s="407">
        <f t="shared" si="413"/>
        <v>0</v>
      </c>
      <c r="M3783" s="407">
        <f t="shared" ref="M3783:M3846" si="417">VALUE(
IF(AND(E3783="Social Home",K3783&gt;=$M$3/0.5),$M$3,
IF(AND(E3783="Social Home",K3783&lt;$M$3/0.5),K3783*50%,
"0")))</f>
        <v>0</v>
      </c>
      <c r="N3783" s="407">
        <f t="shared" ref="N3783:N3846" si="418">VALUE(IF(E3783="Social Home",K3783-M3783,0))</f>
        <v>0</v>
      </c>
      <c r="O3783" s="407">
        <f t="shared" ref="O3783:O3846" si="419">VALUE(IF(E3783="Privately Rented Home",K3783-L3783,0))</f>
        <v>0</v>
      </c>
      <c r="P3783" s="411" t="str">
        <f t="shared" si="415"/>
        <v/>
      </c>
      <c r="Q3783" s="412" t="str">
        <f t="shared" si="416"/>
        <v/>
      </c>
      <c r="Z3783" s="364"/>
    </row>
    <row r="3784" spans="2:26">
      <c r="B3784" s="406">
        <v>3779</v>
      </c>
      <c r="C3784" s="364"/>
      <c r="D3784" s="364" t="str">
        <f t="shared" si="414"/>
        <v xml:space="preserve">#3779 : </v>
      </c>
      <c r="E3784" s="365"/>
      <c r="F3784" s="365"/>
      <c r="G3784" s="365"/>
      <c r="H3784" s="365"/>
      <c r="I3784" s="365"/>
      <c r="J3784" s="365"/>
      <c r="K3784" s="417"/>
      <c r="L3784" s="407">
        <f t="shared" si="413"/>
        <v>0</v>
      </c>
      <c r="M3784" s="407">
        <f t="shared" si="417"/>
        <v>0</v>
      </c>
      <c r="N3784" s="407">
        <f t="shared" si="418"/>
        <v>0</v>
      </c>
      <c r="O3784" s="407">
        <f t="shared" si="419"/>
        <v>0</v>
      </c>
      <c r="P3784" s="411" t="str">
        <f t="shared" si="415"/>
        <v/>
      </c>
      <c r="Q3784" s="412" t="str">
        <f t="shared" si="416"/>
        <v/>
      </c>
      <c r="Z3784" s="364"/>
    </row>
    <row r="3785" spans="2:26">
      <c r="B3785" s="406">
        <v>3780</v>
      </c>
      <c r="C3785" s="364"/>
      <c r="D3785" s="364" t="str">
        <f t="shared" si="414"/>
        <v xml:space="preserve">#3780 : </v>
      </c>
      <c r="E3785" s="365"/>
      <c r="F3785" s="365"/>
      <c r="G3785" s="365"/>
      <c r="H3785" s="365"/>
      <c r="I3785" s="365"/>
      <c r="J3785" s="365"/>
      <c r="K3785" s="417"/>
      <c r="L3785" s="407">
        <f t="shared" ref="L3785:L3848" si="420">VALUE(
IF(AND(E3785="Privately Rented Home",K3785&gt;=$L$3/0.7),$L$3,
IF(AND(E3785="Privately Rented Home",K3785&lt;$L$3/0.7),K3785*0.7,
IF(AND(E3785="Privately Owned Home",K3785&gt;=0),K3785,
"0"))))</f>
        <v>0</v>
      </c>
      <c r="M3785" s="407">
        <f t="shared" si="417"/>
        <v>0</v>
      </c>
      <c r="N3785" s="407">
        <f t="shared" si="418"/>
        <v>0</v>
      </c>
      <c r="O3785" s="407">
        <f t="shared" si="419"/>
        <v>0</v>
      </c>
      <c r="P3785" s="411" t="str">
        <f t="shared" si="415"/>
        <v/>
      </c>
      <c r="Q3785" s="412" t="str">
        <f t="shared" si="416"/>
        <v/>
      </c>
      <c r="Z3785" s="364"/>
    </row>
    <row r="3786" spans="2:26">
      <c r="B3786" s="406">
        <v>3781</v>
      </c>
      <c r="C3786" s="364"/>
      <c r="D3786" s="364" t="str">
        <f t="shared" si="414"/>
        <v xml:space="preserve">#3781 : </v>
      </c>
      <c r="E3786" s="365"/>
      <c r="F3786" s="365"/>
      <c r="G3786" s="365"/>
      <c r="H3786" s="365"/>
      <c r="I3786" s="365"/>
      <c r="J3786" s="365"/>
      <c r="K3786" s="417"/>
      <c r="L3786" s="407">
        <f t="shared" si="420"/>
        <v>0</v>
      </c>
      <c r="M3786" s="407">
        <f t="shared" si="417"/>
        <v>0</v>
      </c>
      <c r="N3786" s="407">
        <f t="shared" si="418"/>
        <v>0</v>
      </c>
      <c r="O3786" s="407">
        <f t="shared" si="419"/>
        <v>0</v>
      </c>
      <c r="P3786" s="411" t="str">
        <f t="shared" si="415"/>
        <v/>
      </c>
      <c r="Q3786" s="412" t="str">
        <f t="shared" si="416"/>
        <v/>
      </c>
      <c r="Z3786" s="364"/>
    </row>
    <row r="3787" spans="2:26">
      <c r="B3787" s="406">
        <v>3782</v>
      </c>
      <c r="C3787" s="364"/>
      <c r="D3787" s="364" t="str">
        <f t="shared" si="414"/>
        <v xml:space="preserve">#3782 : </v>
      </c>
      <c r="E3787" s="365"/>
      <c r="F3787" s="365"/>
      <c r="G3787" s="365"/>
      <c r="H3787" s="365"/>
      <c r="I3787" s="365"/>
      <c r="J3787" s="365"/>
      <c r="K3787" s="417"/>
      <c r="L3787" s="407">
        <f t="shared" si="420"/>
        <v>0</v>
      </c>
      <c r="M3787" s="407">
        <f t="shared" si="417"/>
        <v>0</v>
      </c>
      <c r="N3787" s="407">
        <f t="shared" si="418"/>
        <v>0</v>
      </c>
      <c r="O3787" s="407">
        <f t="shared" si="419"/>
        <v>0</v>
      </c>
      <c r="P3787" s="411" t="str">
        <f t="shared" si="415"/>
        <v/>
      </c>
      <c r="Q3787" s="412" t="str">
        <f t="shared" si="416"/>
        <v/>
      </c>
      <c r="Z3787" s="364"/>
    </row>
    <row r="3788" spans="2:26">
      <c r="B3788" s="406">
        <v>3783</v>
      </c>
      <c r="C3788" s="364"/>
      <c r="D3788" s="364" t="str">
        <f t="shared" si="414"/>
        <v xml:space="preserve">#3783 : </v>
      </c>
      <c r="E3788" s="365"/>
      <c r="F3788" s="365"/>
      <c r="G3788" s="365"/>
      <c r="H3788" s="365"/>
      <c r="I3788" s="365"/>
      <c r="J3788" s="365"/>
      <c r="K3788" s="417"/>
      <c r="L3788" s="407">
        <f t="shared" si="420"/>
        <v>0</v>
      </c>
      <c r="M3788" s="407">
        <f t="shared" si="417"/>
        <v>0</v>
      </c>
      <c r="N3788" s="407">
        <f t="shared" si="418"/>
        <v>0</v>
      </c>
      <c r="O3788" s="407">
        <f t="shared" si="419"/>
        <v>0</v>
      </c>
      <c r="P3788" s="411" t="str">
        <f t="shared" si="415"/>
        <v/>
      </c>
      <c r="Q3788" s="412" t="str">
        <f t="shared" si="416"/>
        <v/>
      </c>
      <c r="Z3788" s="364"/>
    </row>
    <row r="3789" spans="2:26">
      <c r="B3789" s="406">
        <v>3784</v>
      </c>
      <c r="C3789" s="364"/>
      <c r="D3789" s="364" t="str">
        <f t="shared" si="414"/>
        <v xml:space="preserve">#3784 : </v>
      </c>
      <c r="E3789" s="365"/>
      <c r="F3789" s="365"/>
      <c r="G3789" s="365"/>
      <c r="H3789" s="365"/>
      <c r="I3789" s="365"/>
      <c r="J3789" s="365"/>
      <c r="K3789" s="417"/>
      <c r="L3789" s="407">
        <f t="shared" si="420"/>
        <v>0</v>
      </c>
      <c r="M3789" s="407">
        <f t="shared" si="417"/>
        <v>0</v>
      </c>
      <c r="N3789" s="407">
        <f t="shared" si="418"/>
        <v>0</v>
      </c>
      <c r="O3789" s="407">
        <f t="shared" si="419"/>
        <v>0</v>
      </c>
      <c r="P3789" s="411" t="str">
        <f t="shared" si="415"/>
        <v/>
      </c>
      <c r="Q3789" s="412" t="str">
        <f t="shared" si="416"/>
        <v/>
      </c>
      <c r="Z3789" s="364"/>
    </row>
    <row r="3790" spans="2:26">
      <c r="B3790" s="406">
        <v>3785</v>
      </c>
      <c r="C3790" s="364"/>
      <c r="D3790" s="364" t="str">
        <f t="shared" si="414"/>
        <v xml:space="preserve">#3785 : </v>
      </c>
      <c r="E3790" s="365"/>
      <c r="F3790" s="365"/>
      <c r="G3790" s="365"/>
      <c r="H3790" s="365"/>
      <c r="I3790" s="365"/>
      <c r="J3790" s="365"/>
      <c r="K3790" s="417"/>
      <c r="L3790" s="407">
        <f t="shared" si="420"/>
        <v>0</v>
      </c>
      <c r="M3790" s="407">
        <f t="shared" si="417"/>
        <v>0</v>
      </c>
      <c r="N3790" s="407">
        <f t="shared" si="418"/>
        <v>0</v>
      </c>
      <c r="O3790" s="407">
        <f t="shared" si="419"/>
        <v>0</v>
      </c>
      <c r="P3790" s="411" t="str">
        <f t="shared" si="415"/>
        <v/>
      </c>
      <c r="Q3790" s="412" t="str">
        <f t="shared" si="416"/>
        <v/>
      </c>
      <c r="Z3790" s="364"/>
    </row>
    <row r="3791" spans="2:26">
      <c r="B3791" s="406">
        <v>3786</v>
      </c>
      <c r="C3791" s="364"/>
      <c r="D3791" s="364" t="str">
        <f t="shared" si="414"/>
        <v xml:space="preserve">#3786 : </v>
      </c>
      <c r="E3791" s="365"/>
      <c r="F3791" s="365"/>
      <c r="G3791" s="365"/>
      <c r="H3791" s="365"/>
      <c r="I3791" s="365"/>
      <c r="J3791" s="365"/>
      <c r="K3791" s="417"/>
      <c r="L3791" s="407">
        <f t="shared" si="420"/>
        <v>0</v>
      </c>
      <c r="M3791" s="407">
        <f t="shared" si="417"/>
        <v>0</v>
      </c>
      <c r="N3791" s="407">
        <f t="shared" si="418"/>
        <v>0</v>
      </c>
      <c r="O3791" s="407">
        <f t="shared" si="419"/>
        <v>0</v>
      </c>
      <c r="P3791" s="411" t="str">
        <f t="shared" si="415"/>
        <v/>
      </c>
      <c r="Q3791" s="412" t="str">
        <f t="shared" si="416"/>
        <v/>
      </c>
      <c r="Z3791" s="364"/>
    </row>
    <row r="3792" spans="2:26">
      <c r="B3792" s="406">
        <v>3787</v>
      </c>
      <c r="C3792" s="364"/>
      <c r="D3792" s="364" t="str">
        <f t="shared" si="414"/>
        <v xml:space="preserve">#3787 : </v>
      </c>
      <c r="E3792" s="365"/>
      <c r="F3792" s="365"/>
      <c r="G3792" s="365"/>
      <c r="H3792" s="365"/>
      <c r="I3792" s="365"/>
      <c r="J3792" s="365"/>
      <c r="K3792" s="417"/>
      <c r="L3792" s="407">
        <f t="shared" si="420"/>
        <v>0</v>
      </c>
      <c r="M3792" s="407">
        <f t="shared" si="417"/>
        <v>0</v>
      </c>
      <c r="N3792" s="407">
        <f t="shared" si="418"/>
        <v>0</v>
      </c>
      <c r="O3792" s="407">
        <f t="shared" si="419"/>
        <v>0</v>
      </c>
      <c r="P3792" s="411" t="str">
        <f t="shared" si="415"/>
        <v/>
      </c>
      <c r="Q3792" s="412" t="str">
        <f t="shared" si="416"/>
        <v/>
      </c>
      <c r="Z3792" s="364"/>
    </row>
    <row r="3793" spans="2:26">
      <c r="B3793" s="406">
        <v>3788</v>
      </c>
      <c r="C3793" s="364"/>
      <c r="D3793" s="364" t="str">
        <f t="shared" si="414"/>
        <v xml:space="preserve">#3788 : </v>
      </c>
      <c r="E3793" s="365"/>
      <c r="F3793" s="365"/>
      <c r="G3793" s="365"/>
      <c r="H3793" s="365"/>
      <c r="I3793" s="365"/>
      <c r="J3793" s="365"/>
      <c r="K3793" s="417"/>
      <c r="L3793" s="407">
        <f t="shared" si="420"/>
        <v>0</v>
      </c>
      <c r="M3793" s="407">
        <f t="shared" si="417"/>
        <v>0</v>
      </c>
      <c r="N3793" s="407">
        <f t="shared" si="418"/>
        <v>0</v>
      </c>
      <c r="O3793" s="407">
        <f t="shared" si="419"/>
        <v>0</v>
      </c>
      <c r="P3793" s="411" t="str">
        <f t="shared" si="415"/>
        <v/>
      </c>
      <c r="Q3793" s="412" t="str">
        <f t="shared" si="416"/>
        <v/>
      </c>
      <c r="Z3793" s="364"/>
    </row>
    <row r="3794" spans="2:26">
      <c r="B3794" s="406">
        <v>3789</v>
      </c>
      <c r="C3794" s="364"/>
      <c r="D3794" s="364" t="str">
        <f t="shared" si="414"/>
        <v xml:space="preserve">#3789 : </v>
      </c>
      <c r="E3794" s="365"/>
      <c r="F3794" s="365"/>
      <c r="G3794" s="365"/>
      <c r="H3794" s="365"/>
      <c r="I3794" s="365"/>
      <c r="J3794" s="365"/>
      <c r="K3794" s="417"/>
      <c r="L3794" s="407">
        <f t="shared" si="420"/>
        <v>0</v>
      </c>
      <c r="M3794" s="407">
        <f t="shared" si="417"/>
        <v>0</v>
      </c>
      <c r="N3794" s="407">
        <f t="shared" si="418"/>
        <v>0</v>
      </c>
      <c r="O3794" s="407">
        <f t="shared" si="419"/>
        <v>0</v>
      </c>
      <c r="P3794" s="411" t="str">
        <f t="shared" si="415"/>
        <v/>
      </c>
      <c r="Q3794" s="412" t="str">
        <f t="shared" si="416"/>
        <v/>
      </c>
      <c r="Z3794" s="364"/>
    </row>
    <row r="3795" spans="2:26">
      <c r="B3795" s="406">
        <v>3790</v>
      </c>
      <c r="C3795" s="364"/>
      <c r="D3795" s="364" t="str">
        <f t="shared" si="414"/>
        <v xml:space="preserve">#3790 : </v>
      </c>
      <c r="E3795" s="365"/>
      <c r="F3795" s="365"/>
      <c r="G3795" s="365"/>
      <c r="H3795" s="365"/>
      <c r="I3795" s="365"/>
      <c r="J3795" s="365"/>
      <c r="K3795" s="417"/>
      <c r="L3795" s="407">
        <f t="shared" si="420"/>
        <v>0</v>
      </c>
      <c r="M3795" s="407">
        <f t="shared" si="417"/>
        <v>0</v>
      </c>
      <c r="N3795" s="407">
        <f t="shared" si="418"/>
        <v>0</v>
      </c>
      <c r="O3795" s="407">
        <f t="shared" si="419"/>
        <v>0</v>
      </c>
      <c r="P3795" s="411" t="str">
        <f t="shared" si="415"/>
        <v/>
      </c>
      <c r="Q3795" s="412" t="str">
        <f t="shared" si="416"/>
        <v/>
      </c>
      <c r="Z3795" s="364"/>
    </row>
    <row r="3796" spans="2:26">
      <c r="B3796" s="406">
        <v>3791</v>
      </c>
      <c r="C3796" s="364"/>
      <c r="D3796" s="364" t="str">
        <f t="shared" si="414"/>
        <v xml:space="preserve">#3791 : </v>
      </c>
      <c r="E3796" s="365"/>
      <c r="F3796" s="365"/>
      <c r="G3796" s="365"/>
      <c r="H3796" s="365"/>
      <c r="I3796" s="365"/>
      <c r="J3796" s="365"/>
      <c r="K3796" s="417"/>
      <c r="L3796" s="407">
        <f t="shared" si="420"/>
        <v>0</v>
      </c>
      <c r="M3796" s="407">
        <f t="shared" si="417"/>
        <v>0</v>
      </c>
      <c r="N3796" s="407">
        <f t="shared" si="418"/>
        <v>0</v>
      </c>
      <c r="O3796" s="407">
        <f t="shared" si="419"/>
        <v>0</v>
      </c>
      <c r="P3796" s="411" t="str">
        <f t="shared" si="415"/>
        <v/>
      </c>
      <c r="Q3796" s="412" t="str">
        <f t="shared" si="416"/>
        <v/>
      </c>
      <c r="Z3796" s="364"/>
    </row>
    <row r="3797" spans="2:26">
      <c r="B3797" s="406">
        <v>3792</v>
      </c>
      <c r="C3797" s="364"/>
      <c r="D3797" s="364" t="str">
        <f t="shared" si="414"/>
        <v xml:space="preserve">#3792 : </v>
      </c>
      <c r="E3797" s="365"/>
      <c r="F3797" s="365"/>
      <c r="G3797" s="365"/>
      <c r="H3797" s="365"/>
      <c r="I3797" s="365"/>
      <c r="J3797" s="365"/>
      <c r="K3797" s="417"/>
      <c r="L3797" s="407">
        <f t="shared" si="420"/>
        <v>0</v>
      </c>
      <c r="M3797" s="407">
        <f t="shared" si="417"/>
        <v>0</v>
      </c>
      <c r="N3797" s="407">
        <f t="shared" si="418"/>
        <v>0</v>
      </c>
      <c r="O3797" s="407">
        <f t="shared" si="419"/>
        <v>0</v>
      </c>
      <c r="P3797" s="411" t="str">
        <f t="shared" si="415"/>
        <v/>
      </c>
      <c r="Q3797" s="412" t="str">
        <f t="shared" si="416"/>
        <v/>
      </c>
      <c r="Z3797" s="364"/>
    </row>
    <row r="3798" spans="2:26">
      <c r="B3798" s="406">
        <v>3793</v>
      </c>
      <c r="C3798" s="364"/>
      <c r="D3798" s="364" t="str">
        <f t="shared" ref="D3798:D3861" si="421">"#"&amp;B3798&amp;" : "&amp;C3798</f>
        <v xml:space="preserve">#3793 : </v>
      </c>
      <c r="E3798" s="365"/>
      <c r="F3798" s="365"/>
      <c r="G3798" s="365"/>
      <c r="H3798" s="365"/>
      <c r="I3798" s="365"/>
      <c r="J3798" s="365"/>
      <c r="K3798" s="417"/>
      <c r="L3798" s="407">
        <f t="shared" si="420"/>
        <v>0</v>
      </c>
      <c r="M3798" s="407">
        <f t="shared" si="417"/>
        <v>0</v>
      </c>
      <c r="N3798" s="407">
        <f t="shared" si="418"/>
        <v>0</v>
      </c>
      <c r="O3798" s="407">
        <f t="shared" si="419"/>
        <v>0</v>
      </c>
      <c r="P3798" s="411" t="str">
        <f t="shared" si="415"/>
        <v/>
      </c>
      <c r="Q3798" s="412" t="str">
        <f t="shared" si="416"/>
        <v/>
      </c>
      <c r="Z3798" s="364"/>
    </row>
    <row r="3799" spans="2:26">
      <c r="B3799" s="406">
        <v>3794</v>
      </c>
      <c r="C3799" s="364"/>
      <c r="D3799" s="364" t="str">
        <f t="shared" si="421"/>
        <v xml:space="preserve">#3794 : </v>
      </c>
      <c r="E3799" s="365"/>
      <c r="F3799" s="365"/>
      <c r="G3799" s="365"/>
      <c r="H3799" s="365"/>
      <c r="I3799" s="365"/>
      <c r="J3799" s="365"/>
      <c r="K3799" s="417"/>
      <c r="L3799" s="407">
        <f t="shared" si="420"/>
        <v>0</v>
      </c>
      <c r="M3799" s="407">
        <f t="shared" si="417"/>
        <v>0</v>
      </c>
      <c r="N3799" s="407">
        <f t="shared" si="418"/>
        <v>0</v>
      </c>
      <c r="O3799" s="407">
        <f t="shared" si="419"/>
        <v>0</v>
      </c>
      <c r="P3799" s="411" t="str">
        <f t="shared" si="415"/>
        <v/>
      </c>
      <c r="Q3799" s="412" t="str">
        <f t="shared" si="416"/>
        <v/>
      </c>
      <c r="Z3799" s="364"/>
    </row>
    <row r="3800" spans="2:26">
      <c r="B3800" s="406">
        <v>3795</v>
      </c>
      <c r="C3800" s="364"/>
      <c r="D3800" s="364" t="str">
        <f t="shared" si="421"/>
        <v xml:space="preserve">#3795 : </v>
      </c>
      <c r="E3800" s="365"/>
      <c r="F3800" s="365"/>
      <c r="G3800" s="365"/>
      <c r="H3800" s="365"/>
      <c r="I3800" s="365"/>
      <c r="J3800" s="365"/>
      <c r="K3800" s="417"/>
      <c r="L3800" s="407">
        <f t="shared" si="420"/>
        <v>0</v>
      </c>
      <c r="M3800" s="407">
        <f t="shared" si="417"/>
        <v>0</v>
      </c>
      <c r="N3800" s="407">
        <f t="shared" si="418"/>
        <v>0</v>
      </c>
      <c r="O3800" s="407">
        <f t="shared" si="419"/>
        <v>0</v>
      </c>
      <c r="P3800" s="411" t="str">
        <f t="shared" si="415"/>
        <v/>
      </c>
      <c r="Q3800" s="412" t="str">
        <f t="shared" si="416"/>
        <v/>
      </c>
      <c r="Z3800" s="364"/>
    </row>
    <row r="3801" spans="2:26">
      <c r="B3801" s="406">
        <v>3796</v>
      </c>
      <c r="C3801" s="364"/>
      <c r="D3801" s="364" t="str">
        <f t="shared" si="421"/>
        <v xml:space="preserve">#3796 : </v>
      </c>
      <c r="E3801" s="365"/>
      <c r="F3801" s="365"/>
      <c r="G3801" s="365"/>
      <c r="H3801" s="365"/>
      <c r="I3801" s="365"/>
      <c r="J3801" s="365"/>
      <c r="K3801" s="417"/>
      <c r="L3801" s="407">
        <f t="shared" si="420"/>
        <v>0</v>
      </c>
      <c r="M3801" s="407">
        <f t="shared" si="417"/>
        <v>0</v>
      </c>
      <c r="N3801" s="407">
        <f t="shared" si="418"/>
        <v>0</v>
      </c>
      <c r="O3801" s="407">
        <f t="shared" si="419"/>
        <v>0</v>
      </c>
      <c r="P3801" s="411" t="str">
        <f t="shared" si="415"/>
        <v/>
      </c>
      <c r="Q3801" s="412" t="str">
        <f t="shared" si="416"/>
        <v/>
      </c>
      <c r="Z3801" s="364"/>
    </row>
    <row r="3802" spans="2:26">
      <c r="B3802" s="406">
        <v>3797</v>
      </c>
      <c r="C3802" s="364"/>
      <c r="D3802" s="364" t="str">
        <f t="shared" si="421"/>
        <v xml:space="preserve">#3797 : </v>
      </c>
      <c r="E3802" s="365"/>
      <c r="F3802" s="365"/>
      <c r="G3802" s="365"/>
      <c r="H3802" s="365"/>
      <c r="I3802" s="365"/>
      <c r="J3802" s="365"/>
      <c r="K3802" s="417"/>
      <c r="L3802" s="407">
        <f t="shared" si="420"/>
        <v>0</v>
      </c>
      <c r="M3802" s="407">
        <f t="shared" si="417"/>
        <v>0</v>
      </c>
      <c r="N3802" s="407">
        <f t="shared" si="418"/>
        <v>0</v>
      </c>
      <c r="O3802" s="407">
        <f t="shared" si="419"/>
        <v>0</v>
      </c>
      <c r="P3802" s="411" t="str">
        <f t="shared" si="415"/>
        <v/>
      </c>
      <c r="Q3802" s="412" t="str">
        <f t="shared" si="416"/>
        <v/>
      </c>
      <c r="Z3802" s="364"/>
    </row>
    <row r="3803" spans="2:26">
      <c r="B3803" s="406">
        <v>3798</v>
      </c>
      <c r="C3803" s="364"/>
      <c r="D3803" s="364" t="str">
        <f t="shared" si="421"/>
        <v xml:space="preserve">#3798 : </v>
      </c>
      <c r="E3803" s="365"/>
      <c r="F3803" s="365"/>
      <c r="G3803" s="365"/>
      <c r="H3803" s="365"/>
      <c r="I3803" s="365"/>
      <c r="J3803" s="365"/>
      <c r="K3803" s="417"/>
      <c r="L3803" s="407">
        <f t="shared" si="420"/>
        <v>0</v>
      </c>
      <c r="M3803" s="407">
        <f t="shared" si="417"/>
        <v>0</v>
      </c>
      <c r="N3803" s="407">
        <f t="shared" si="418"/>
        <v>0</v>
      </c>
      <c r="O3803" s="407">
        <f t="shared" si="419"/>
        <v>0</v>
      </c>
      <c r="P3803" s="411" t="str">
        <f t="shared" si="415"/>
        <v/>
      </c>
      <c r="Q3803" s="412" t="str">
        <f t="shared" si="416"/>
        <v/>
      </c>
      <c r="Z3803" s="364"/>
    </row>
    <row r="3804" spans="2:26">
      <c r="B3804" s="406">
        <v>3799</v>
      </c>
      <c r="C3804" s="364"/>
      <c r="D3804" s="364" t="str">
        <f t="shared" si="421"/>
        <v xml:space="preserve">#3799 : </v>
      </c>
      <c r="E3804" s="365"/>
      <c r="F3804" s="365"/>
      <c r="G3804" s="365"/>
      <c r="H3804" s="365"/>
      <c r="I3804" s="365"/>
      <c r="J3804" s="365"/>
      <c r="K3804" s="417"/>
      <c r="L3804" s="407">
        <f t="shared" si="420"/>
        <v>0</v>
      </c>
      <c r="M3804" s="407">
        <f t="shared" si="417"/>
        <v>0</v>
      </c>
      <c r="N3804" s="407">
        <f t="shared" si="418"/>
        <v>0</v>
      </c>
      <c r="O3804" s="407">
        <f t="shared" si="419"/>
        <v>0</v>
      </c>
      <c r="P3804" s="411" t="str">
        <f t="shared" si="415"/>
        <v/>
      </c>
      <c r="Q3804" s="412" t="str">
        <f t="shared" si="416"/>
        <v/>
      </c>
      <c r="Z3804" s="364"/>
    </row>
    <row r="3805" spans="2:26">
      <c r="B3805" s="406">
        <v>3800</v>
      </c>
      <c r="C3805" s="364"/>
      <c r="D3805" s="364" t="str">
        <f t="shared" si="421"/>
        <v xml:space="preserve">#3800 : </v>
      </c>
      <c r="E3805" s="365"/>
      <c r="F3805" s="365"/>
      <c r="G3805" s="365"/>
      <c r="H3805" s="365"/>
      <c r="I3805" s="365"/>
      <c r="J3805" s="365"/>
      <c r="K3805" s="417"/>
      <c r="L3805" s="407">
        <f t="shared" si="420"/>
        <v>0</v>
      </c>
      <c r="M3805" s="407">
        <f t="shared" si="417"/>
        <v>0</v>
      </c>
      <c r="N3805" s="407">
        <f t="shared" si="418"/>
        <v>0</v>
      </c>
      <c r="O3805" s="407">
        <f t="shared" si="419"/>
        <v>0</v>
      </c>
      <c r="P3805" s="411" t="str">
        <f t="shared" si="415"/>
        <v/>
      </c>
      <c r="Q3805" s="412" t="str">
        <f t="shared" si="416"/>
        <v/>
      </c>
      <c r="Z3805" s="364"/>
    </row>
    <row r="3806" spans="2:26">
      <c r="B3806" s="406">
        <v>3801</v>
      </c>
      <c r="C3806" s="364"/>
      <c r="D3806" s="364" t="str">
        <f t="shared" si="421"/>
        <v xml:space="preserve">#3801 : </v>
      </c>
      <c r="E3806" s="365"/>
      <c r="F3806" s="365"/>
      <c r="G3806" s="365"/>
      <c r="H3806" s="365"/>
      <c r="I3806" s="365"/>
      <c r="J3806" s="365"/>
      <c r="K3806" s="417"/>
      <c r="L3806" s="407">
        <f t="shared" si="420"/>
        <v>0</v>
      </c>
      <c r="M3806" s="407">
        <f t="shared" si="417"/>
        <v>0</v>
      </c>
      <c r="N3806" s="407">
        <f t="shared" si="418"/>
        <v>0</v>
      </c>
      <c r="O3806" s="407">
        <f t="shared" si="419"/>
        <v>0</v>
      </c>
      <c r="P3806" s="411" t="str">
        <f t="shared" si="415"/>
        <v/>
      </c>
      <c r="Q3806" s="412" t="str">
        <f t="shared" si="416"/>
        <v/>
      </c>
      <c r="Z3806" s="364"/>
    </row>
    <row r="3807" spans="2:26">
      <c r="B3807" s="406">
        <v>3802</v>
      </c>
      <c r="C3807" s="364"/>
      <c r="D3807" s="364" t="str">
        <f t="shared" si="421"/>
        <v xml:space="preserve">#3802 : </v>
      </c>
      <c r="E3807" s="365"/>
      <c r="F3807" s="365"/>
      <c r="G3807" s="365"/>
      <c r="H3807" s="365"/>
      <c r="I3807" s="365"/>
      <c r="J3807" s="365"/>
      <c r="K3807" s="417"/>
      <c r="L3807" s="407">
        <f t="shared" si="420"/>
        <v>0</v>
      </c>
      <c r="M3807" s="407">
        <f t="shared" si="417"/>
        <v>0</v>
      </c>
      <c r="N3807" s="407">
        <f t="shared" si="418"/>
        <v>0</v>
      </c>
      <c r="O3807" s="407">
        <f t="shared" si="419"/>
        <v>0</v>
      </c>
      <c r="P3807" s="411" t="str">
        <f t="shared" si="415"/>
        <v/>
      </c>
      <c r="Q3807" s="412" t="str">
        <f t="shared" si="416"/>
        <v/>
      </c>
      <c r="Z3807" s="364"/>
    </row>
    <row r="3808" spans="2:26">
      <c r="B3808" s="406">
        <v>3803</v>
      </c>
      <c r="C3808" s="364"/>
      <c r="D3808" s="364" t="str">
        <f t="shared" si="421"/>
        <v xml:space="preserve">#3803 : </v>
      </c>
      <c r="E3808" s="365"/>
      <c r="F3808" s="365"/>
      <c r="G3808" s="365"/>
      <c r="H3808" s="365"/>
      <c r="I3808" s="365"/>
      <c r="J3808" s="365"/>
      <c r="K3808" s="417"/>
      <c r="L3808" s="407">
        <f t="shared" si="420"/>
        <v>0</v>
      </c>
      <c r="M3808" s="407">
        <f t="shared" si="417"/>
        <v>0</v>
      </c>
      <c r="N3808" s="407">
        <f t="shared" si="418"/>
        <v>0</v>
      </c>
      <c r="O3808" s="407">
        <f t="shared" si="419"/>
        <v>0</v>
      </c>
      <c r="P3808" s="411" t="str">
        <f t="shared" si="415"/>
        <v/>
      </c>
      <c r="Q3808" s="412" t="str">
        <f t="shared" si="416"/>
        <v/>
      </c>
      <c r="Z3808" s="364"/>
    </row>
    <row r="3809" spans="2:26">
      <c r="B3809" s="406">
        <v>3804</v>
      </c>
      <c r="C3809" s="364"/>
      <c r="D3809" s="364" t="str">
        <f t="shared" si="421"/>
        <v xml:space="preserve">#3804 : </v>
      </c>
      <c r="E3809" s="365"/>
      <c r="F3809" s="365"/>
      <c r="G3809" s="365"/>
      <c r="H3809" s="365"/>
      <c r="I3809" s="365"/>
      <c r="J3809" s="365"/>
      <c r="K3809" s="417"/>
      <c r="L3809" s="407">
        <f t="shared" si="420"/>
        <v>0</v>
      </c>
      <c r="M3809" s="407">
        <f t="shared" si="417"/>
        <v>0</v>
      </c>
      <c r="N3809" s="407">
        <f t="shared" si="418"/>
        <v>0</v>
      </c>
      <c r="O3809" s="407">
        <f t="shared" si="419"/>
        <v>0</v>
      </c>
      <c r="P3809" s="411" t="str">
        <f t="shared" si="415"/>
        <v/>
      </c>
      <c r="Q3809" s="412" t="str">
        <f t="shared" si="416"/>
        <v/>
      </c>
      <c r="Z3809" s="364"/>
    </row>
    <row r="3810" spans="2:26">
      <c r="B3810" s="406">
        <v>3805</v>
      </c>
      <c r="C3810" s="364"/>
      <c r="D3810" s="364" t="str">
        <f t="shared" si="421"/>
        <v xml:space="preserve">#3805 : </v>
      </c>
      <c r="E3810" s="365"/>
      <c r="F3810" s="365"/>
      <c r="G3810" s="365"/>
      <c r="H3810" s="365"/>
      <c r="I3810" s="365"/>
      <c r="J3810" s="365"/>
      <c r="K3810" s="417"/>
      <c r="L3810" s="407">
        <f t="shared" si="420"/>
        <v>0</v>
      </c>
      <c r="M3810" s="407">
        <f t="shared" si="417"/>
        <v>0</v>
      </c>
      <c r="N3810" s="407">
        <f t="shared" si="418"/>
        <v>0</v>
      </c>
      <c r="O3810" s="407">
        <f t="shared" si="419"/>
        <v>0</v>
      </c>
      <c r="P3810" s="411" t="str">
        <f t="shared" si="415"/>
        <v/>
      </c>
      <c r="Q3810" s="412" t="str">
        <f t="shared" si="416"/>
        <v/>
      </c>
      <c r="Z3810" s="364"/>
    </row>
    <row r="3811" spans="2:26">
      <c r="B3811" s="406">
        <v>3806</v>
      </c>
      <c r="C3811" s="364"/>
      <c r="D3811" s="364" t="str">
        <f t="shared" si="421"/>
        <v xml:space="preserve">#3806 : </v>
      </c>
      <c r="E3811" s="365"/>
      <c r="F3811" s="365"/>
      <c r="G3811" s="365"/>
      <c r="H3811" s="365"/>
      <c r="I3811" s="365"/>
      <c r="J3811" s="365"/>
      <c r="K3811" s="417"/>
      <c r="L3811" s="407">
        <f t="shared" si="420"/>
        <v>0</v>
      </c>
      <c r="M3811" s="407">
        <f t="shared" si="417"/>
        <v>0</v>
      </c>
      <c r="N3811" s="407">
        <f t="shared" si="418"/>
        <v>0</v>
      </c>
      <c r="O3811" s="407">
        <f t="shared" si="419"/>
        <v>0</v>
      </c>
      <c r="P3811" s="411" t="str">
        <f t="shared" si="415"/>
        <v/>
      </c>
      <c r="Q3811" s="412" t="str">
        <f t="shared" si="416"/>
        <v/>
      </c>
      <c r="Z3811" s="364"/>
    </row>
    <row r="3812" spans="2:26">
      <c r="B3812" s="406">
        <v>3807</v>
      </c>
      <c r="C3812" s="364"/>
      <c r="D3812" s="364" t="str">
        <f t="shared" si="421"/>
        <v xml:space="preserve">#3807 : </v>
      </c>
      <c r="E3812" s="365"/>
      <c r="F3812" s="365"/>
      <c r="G3812" s="365"/>
      <c r="H3812" s="365"/>
      <c r="I3812" s="365"/>
      <c r="J3812" s="365"/>
      <c r="K3812" s="417"/>
      <c r="L3812" s="407">
        <f t="shared" si="420"/>
        <v>0</v>
      </c>
      <c r="M3812" s="407">
        <f t="shared" si="417"/>
        <v>0</v>
      </c>
      <c r="N3812" s="407">
        <f t="shared" si="418"/>
        <v>0</v>
      </c>
      <c r="O3812" s="407">
        <f t="shared" si="419"/>
        <v>0</v>
      </c>
      <c r="P3812" s="411" t="str">
        <f t="shared" si="415"/>
        <v/>
      </c>
      <c r="Q3812" s="412" t="str">
        <f t="shared" si="416"/>
        <v/>
      </c>
      <c r="Z3812" s="364"/>
    </row>
    <row r="3813" spans="2:26">
      <c r="B3813" s="406">
        <v>3808</v>
      </c>
      <c r="C3813" s="364"/>
      <c r="D3813" s="364" t="str">
        <f t="shared" si="421"/>
        <v xml:space="preserve">#3808 : </v>
      </c>
      <c r="E3813" s="365"/>
      <c r="F3813" s="365"/>
      <c r="G3813" s="365"/>
      <c r="H3813" s="365"/>
      <c r="I3813" s="365"/>
      <c r="J3813" s="365"/>
      <c r="K3813" s="417"/>
      <c r="L3813" s="407">
        <f t="shared" si="420"/>
        <v>0</v>
      </c>
      <c r="M3813" s="407">
        <f t="shared" si="417"/>
        <v>0</v>
      </c>
      <c r="N3813" s="407">
        <f t="shared" si="418"/>
        <v>0</v>
      </c>
      <c r="O3813" s="407">
        <f t="shared" si="419"/>
        <v>0</v>
      </c>
      <c r="P3813" s="411" t="str">
        <f t="shared" si="415"/>
        <v/>
      </c>
      <c r="Q3813" s="412" t="str">
        <f t="shared" si="416"/>
        <v/>
      </c>
      <c r="Z3813" s="364"/>
    </row>
    <row r="3814" spans="2:26">
      <c r="B3814" s="406">
        <v>3809</v>
      </c>
      <c r="C3814" s="364"/>
      <c r="D3814" s="364" t="str">
        <f t="shared" si="421"/>
        <v xml:space="preserve">#3809 : </v>
      </c>
      <c r="E3814" s="365"/>
      <c r="F3814" s="365"/>
      <c r="G3814" s="365"/>
      <c r="H3814" s="365"/>
      <c r="I3814" s="365"/>
      <c r="J3814" s="365"/>
      <c r="K3814" s="417"/>
      <c r="L3814" s="407">
        <f t="shared" si="420"/>
        <v>0</v>
      </c>
      <c r="M3814" s="407">
        <f t="shared" si="417"/>
        <v>0</v>
      </c>
      <c r="N3814" s="407">
        <f t="shared" si="418"/>
        <v>0</v>
      </c>
      <c r="O3814" s="407">
        <f t="shared" si="419"/>
        <v>0</v>
      </c>
      <c r="P3814" s="411" t="str">
        <f t="shared" si="415"/>
        <v/>
      </c>
      <c r="Q3814" s="412" t="str">
        <f t="shared" si="416"/>
        <v/>
      </c>
      <c r="Z3814" s="364"/>
    </row>
    <row r="3815" spans="2:26">
      <c r="B3815" s="406">
        <v>3810</v>
      </c>
      <c r="C3815" s="364"/>
      <c r="D3815" s="364" t="str">
        <f t="shared" si="421"/>
        <v xml:space="preserve">#3810 : </v>
      </c>
      <c r="E3815" s="365"/>
      <c r="F3815" s="365"/>
      <c r="G3815" s="365"/>
      <c r="H3815" s="365"/>
      <c r="I3815" s="365"/>
      <c r="J3815" s="365"/>
      <c r="K3815" s="417"/>
      <c r="L3815" s="407">
        <f t="shared" si="420"/>
        <v>0</v>
      </c>
      <c r="M3815" s="407">
        <f t="shared" si="417"/>
        <v>0</v>
      </c>
      <c r="N3815" s="407">
        <f t="shared" si="418"/>
        <v>0</v>
      </c>
      <c r="O3815" s="407">
        <f t="shared" si="419"/>
        <v>0</v>
      </c>
      <c r="P3815" s="411" t="str">
        <f t="shared" si="415"/>
        <v/>
      </c>
      <c r="Q3815" s="412" t="str">
        <f t="shared" si="416"/>
        <v/>
      </c>
      <c r="Z3815" s="364"/>
    </row>
    <row r="3816" spans="2:26">
      <c r="B3816" s="406">
        <v>3811</v>
      </c>
      <c r="C3816" s="364"/>
      <c r="D3816" s="364" t="str">
        <f t="shared" si="421"/>
        <v xml:space="preserve">#3811 : </v>
      </c>
      <c r="E3816" s="365"/>
      <c r="F3816" s="365"/>
      <c r="G3816" s="365"/>
      <c r="H3816" s="365"/>
      <c r="I3816" s="365"/>
      <c r="J3816" s="365"/>
      <c r="K3816" s="417"/>
      <c r="L3816" s="407">
        <f t="shared" si="420"/>
        <v>0</v>
      </c>
      <c r="M3816" s="407">
        <f t="shared" si="417"/>
        <v>0</v>
      </c>
      <c r="N3816" s="407">
        <f t="shared" si="418"/>
        <v>0</v>
      </c>
      <c r="O3816" s="407">
        <f t="shared" si="419"/>
        <v>0</v>
      </c>
      <c r="P3816" s="411" t="str">
        <f t="shared" si="415"/>
        <v/>
      </c>
      <c r="Q3816" s="412" t="str">
        <f t="shared" si="416"/>
        <v/>
      </c>
      <c r="Z3816" s="364"/>
    </row>
    <row r="3817" spans="2:26">
      <c r="B3817" s="406">
        <v>3812</v>
      </c>
      <c r="C3817" s="364"/>
      <c r="D3817" s="364" t="str">
        <f t="shared" si="421"/>
        <v xml:space="preserve">#3812 : </v>
      </c>
      <c r="E3817" s="365"/>
      <c r="F3817" s="365"/>
      <c r="G3817" s="365"/>
      <c r="H3817" s="365"/>
      <c r="I3817" s="365"/>
      <c r="J3817" s="365"/>
      <c r="K3817" s="417"/>
      <c r="L3817" s="407">
        <f t="shared" si="420"/>
        <v>0</v>
      </c>
      <c r="M3817" s="407">
        <f t="shared" si="417"/>
        <v>0</v>
      </c>
      <c r="N3817" s="407">
        <f t="shared" si="418"/>
        <v>0</v>
      </c>
      <c r="O3817" s="407">
        <f t="shared" si="419"/>
        <v>0</v>
      </c>
      <c r="P3817" s="411" t="str">
        <f t="shared" si="415"/>
        <v/>
      </c>
      <c r="Q3817" s="412" t="str">
        <f t="shared" si="416"/>
        <v/>
      </c>
      <c r="Z3817" s="364"/>
    </row>
    <row r="3818" spans="2:26">
      <c r="B3818" s="406">
        <v>3813</v>
      </c>
      <c r="C3818" s="364"/>
      <c r="D3818" s="364" t="str">
        <f t="shared" si="421"/>
        <v xml:space="preserve">#3813 : </v>
      </c>
      <c r="E3818" s="365"/>
      <c r="F3818" s="365"/>
      <c r="G3818" s="365"/>
      <c r="H3818" s="365"/>
      <c r="I3818" s="365"/>
      <c r="J3818" s="365"/>
      <c r="K3818" s="417"/>
      <c r="L3818" s="407">
        <f t="shared" si="420"/>
        <v>0</v>
      </c>
      <c r="M3818" s="407">
        <f t="shared" si="417"/>
        <v>0</v>
      </c>
      <c r="N3818" s="407">
        <f t="shared" si="418"/>
        <v>0</v>
      </c>
      <c r="O3818" s="407">
        <f t="shared" si="419"/>
        <v>0</v>
      </c>
      <c r="P3818" s="411" t="str">
        <f t="shared" si="415"/>
        <v/>
      </c>
      <c r="Q3818" s="412" t="str">
        <f t="shared" si="416"/>
        <v/>
      </c>
      <c r="Z3818" s="364"/>
    </row>
    <row r="3819" spans="2:26">
      <c r="B3819" s="406">
        <v>3814</v>
      </c>
      <c r="C3819" s="364"/>
      <c r="D3819" s="364" t="str">
        <f t="shared" si="421"/>
        <v xml:space="preserve">#3814 : </v>
      </c>
      <c r="E3819" s="365"/>
      <c r="F3819" s="365"/>
      <c r="G3819" s="365"/>
      <c r="H3819" s="365"/>
      <c r="I3819" s="365"/>
      <c r="J3819" s="365"/>
      <c r="K3819" s="417"/>
      <c r="L3819" s="407">
        <f t="shared" si="420"/>
        <v>0</v>
      </c>
      <c r="M3819" s="407">
        <f t="shared" si="417"/>
        <v>0</v>
      </c>
      <c r="N3819" s="407">
        <f t="shared" si="418"/>
        <v>0</v>
      </c>
      <c r="O3819" s="407">
        <f t="shared" si="419"/>
        <v>0</v>
      </c>
      <c r="P3819" s="411" t="str">
        <f t="shared" si="415"/>
        <v/>
      </c>
      <c r="Q3819" s="412" t="str">
        <f t="shared" si="416"/>
        <v/>
      </c>
      <c r="Z3819" s="364"/>
    </row>
    <row r="3820" spans="2:26">
      <c r="B3820" s="406">
        <v>3815</v>
      </c>
      <c r="C3820" s="364"/>
      <c r="D3820" s="364" t="str">
        <f t="shared" si="421"/>
        <v xml:space="preserve">#3815 : </v>
      </c>
      <c r="E3820" s="365"/>
      <c r="F3820" s="365"/>
      <c r="G3820" s="365"/>
      <c r="H3820" s="365"/>
      <c r="I3820" s="365"/>
      <c r="J3820" s="365"/>
      <c r="K3820" s="417"/>
      <c r="L3820" s="407">
        <f t="shared" si="420"/>
        <v>0</v>
      </c>
      <c r="M3820" s="407">
        <f t="shared" si="417"/>
        <v>0</v>
      </c>
      <c r="N3820" s="407">
        <f t="shared" si="418"/>
        <v>0</v>
      </c>
      <c r="O3820" s="407">
        <f t="shared" si="419"/>
        <v>0</v>
      </c>
      <c r="P3820" s="411" t="str">
        <f t="shared" si="415"/>
        <v/>
      </c>
      <c r="Q3820" s="412" t="str">
        <f t="shared" si="416"/>
        <v/>
      </c>
      <c r="Z3820" s="364"/>
    </row>
    <row r="3821" spans="2:26">
      <c r="B3821" s="406">
        <v>3816</v>
      </c>
      <c r="C3821" s="364"/>
      <c r="D3821" s="364" t="str">
        <f t="shared" si="421"/>
        <v xml:space="preserve">#3816 : </v>
      </c>
      <c r="E3821" s="365"/>
      <c r="F3821" s="365"/>
      <c r="G3821" s="365"/>
      <c r="H3821" s="365"/>
      <c r="I3821" s="365"/>
      <c r="J3821" s="365"/>
      <c r="K3821" s="417"/>
      <c r="L3821" s="407">
        <f t="shared" si="420"/>
        <v>0</v>
      </c>
      <c r="M3821" s="407">
        <f t="shared" si="417"/>
        <v>0</v>
      </c>
      <c r="N3821" s="407">
        <f t="shared" si="418"/>
        <v>0</v>
      </c>
      <c r="O3821" s="407">
        <f t="shared" si="419"/>
        <v>0</v>
      </c>
      <c r="P3821" s="411" t="str">
        <f t="shared" si="415"/>
        <v/>
      </c>
      <c r="Q3821" s="412" t="str">
        <f t="shared" si="416"/>
        <v/>
      </c>
      <c r="Z3821" s="364"/>
    </row>
    <row r="3822" spans="2:26">
      <c r="B3822" s="406">
        <v>3817</v>
      </c>
      <c r="C3822" s="364"/>
      <c r="D3822" s="364" t="str">
        <f t="shared" si="421"/>
        <v xml:space="preserve">#3817 : </v>
      </c>
      <c r="E3822" s="365"/>
      <c r="F3822" s="365"/>
      <c r="G3822" s="365"/>
      <c r="H3822" s="365"/>
      <c r="I3822" s="365"/>
      <c r="J3822" s="365"/>
      <c r="K3822" s="417"/>
      <c r="L3822" s="407">
        <f t="shared" si="420"/>
        <v>0</v>
      </c>
      <c r="M3822" s="407">
        <f t="shared" si="417"/>
        <v>0</v>
      </c>
      <c r="N3822" s="407">
        <f t="shared" si="418"/>
        <v>0</v>
      </c>
      <c r="O3822" s="407">
        <f t="shared" si="419"/>
        <v>0</v>
      </c>
      <c r="P3822" s="411" t="str">
        <f t="shared" si="415"/>
        <v/>
      </c>
      <c r="Q3822" s="412" t="str">
        <f t="shared" si="416"/>
        <v/>
      </c>
      <c r="Z3822" s="364"/>
    </row>
    <row r="3823" spans="2:26">
      <c r="B3823" s="406">
        <v>3818</v>
      </c>
      <c r="C3823" s="364"/>
      <c r="D3823" s="364" t="str">
        <f t="shared" si="421"/>
        <v xml:space="preserve">#3818 : </v>
      </c>
      <c r="E3823" s="365"/>
      <c r="F3823" s="365"/>
      <c r="G3823" s="365"/>
      <c r="H3823" s="365"/>
      <c r="I3823" s="365"/>
      <c r="J3823" s="365"/>
      <c r="K3823" s="417"/>
      <c r="L3823" s="407">
        <f t="shared" si="420"/>
        <v>0</v>
      </c>
      <c r="M3823" s="407">
        <f t="shared" si="417"/>
        <v>0</v>
      </c>
      <c r="N3823" s="407">
        <f t="shared" si="418"/>
        <v>0</v>
      </c>
      <c r="O3823" s="407">
        <f t="shared" si="419"/>
        <v>0</v>
      </c>
      <c r="P3823" s="411" t="str">
        <f t="shared" si="415"/>
        <v/>
      </c>
      <c r="Q3823" s="412" t="str">
        <f t="shared" si="416"/>
        <v/>
      </c>
      <c r="Z3823" s="364"/>
    </row>
    <row r="3824" spans="2:26">
      <c r="B3824" s="406">
        <v>3819</v>
      </c>
      <c r="C3824" s="364"/>
      <c r="D3824" s="364" t="str">
        <f t="shared" si="421"/>
        <v xml:space="preserve">#3819 : </v>
      </c>
      <c r="E3824" s="365"/>
      <c r="F3824" s="365"/>
      <c r="G3824" s="365"/>
      <c r="H3824" s="365"/>
      <c r="I3824" s="365"/>
      <c r="J3824" s="365"/>
      <c r="K3824" s="417"/>
      <c r="L3824" s="407">
        <f t="shared" si="420"/>
        <v>0</v>
      </c>
      <c r="M3824" s="407">
        <f t="shared" si="417"/>
        <v>0</v>
      </c>
      <c r="N3824" s="407">
        <f t="shared" si="418"/>
        <v>0</v>
      </c>
      <c r="O3824" s="407">
        <f t="shared" si="419"/>
        <v>0</v>
      </c>
      <c r="P3824" s="411" t="str">
        <f t="shared" si="415"/>
        <v/>
      </c>
      <c r="Q3824" s="412" t="str">
        <f t="shared" si="416"/>
        <v/>
      </c>
      <c r="Z3824" s="364"/>
    </row>
    <row r="3825" spans="2:26">
      <c r="B3825" s="406">
        <v>3820</v>
      </c>
      <c r="C3825" s="364"/>
      <c r="D3825" s="364" t="str">
        <f t="shared" si="421"/>
        <v xml:space="preserve">#3820 : </v>
      </c>
      <c r="E3825" s="365"/>
      <c r="F3825" s="365"/>
      <c r="G3825" s="365"/>
      <c r="H3825" s="365"/>
      <c r="I3825" s="365"/>
      <c r="J3825" s="365"/>
      <c r="K3825" s="417"/>
      <c r="L3825" s="407">
        <f t="shared" si="420"/>
        <v>0</v>
      </c>
      <c r="M3825" s="407">
        <f t="shared" si="417"/>
        <v>0</v>
      </c>
      <c r="N3825" s="407">
        <f t="shared" si="418"/>
        <v>0</v>
      </c>
      <c r="O3825" s="407">
        <f t="shared" si="419"/>
        <v>0</v>
      </c>
      <c r="P3825" s="411" t="str">
        <f t="shared" si="415"/>
        <v/>
      </c>
      <c r="Q3825" s="412" t="str">
        <f t="shared" si="416"/>
        <v/>
      </c>
      <c r="Z3825" s="364"/>
    </row>
    <row r="3826" spans="2:26">
      <c r="B3826" s="406">
        <v>3821</v>
      </c>
      <c r="C3826" s="364"/>
      <c r="D3826" s="364" t="str">
        <f t="shared" si="421"/>
        <v xml:space="preserve">#3821 : </v>
      </c>
      <c r="E3826" s="365"/>
      <c r="F3826" s="365"/>
      <c r="G3826" s="365"/>
      <c r="H3826" s="365"/>
      <c r="I3826" s="365"/>
      <c r="J3826" s="365"/>
      <c r="K3826" s="417"/>
      <c r="L3826" s="407">
        <f t="shared" si="420"/>
        <v>0</v>
      </c>
      <c r="M3826" s="407">
        <f t="shared" si="417"/>
        <v>0</v>
      </c>
      <c r="N3826" s="407">
        <f t="shared" si="418"/>
        <v>0</v>
      </c>
      <c r="O3826" s="407">
        <f t="shared" si="419"/>
        <v>0</v>
      </c>
      <c r="P3826" s="411" t="str">
        <f t="shared" si="415"/>
        <v/>
      </c>
      <c r="Q3826" s="412" t="str">
        <f t="shared" si="416"/>
        <v/>
      </c>
      <c r="Z3826" s="364"/>
    </row>
    <row r="3827" spans="2:26">
      <c r="B3827" s="406">
        <v>3822</v>
      </c>
      <c r="C3827" s="364"/>
      <c r="D3827" s="364" t="str">
        <f t="shared" si="421"/>
        <v xml:space="preserve">#3822 : </v>
      </c>
      <c r="E3827" s="365"/>
      <c r="F3827" s="365"/>
      <c r="G3827" s="365"/>
      <c r="H3827" s="365"/>
      <c r="I3827" s="365"/>
      <c r="J3827" s="365"/>
      <c r="K3827" s="417"/>
      <c r="L3827" s="407">
        <f t="shared" si="420"/>
        <v>0</v>
      </c>
      <c r="M3827" s="407">
        <f t="shared" si="417"/>
        <v>0</v>
      </c>
      <c r="N3827" s="407">
        <f t="shared" si="418"/>
        <v>0</v>
      </c>
      <c r="O3827" s="407">
        <f t="shared" si="419"/>
        <v>0</v>
      </c>
      <c r="P3827" s="411" t="str">
        <f t="shared" si="415"/>
        <v/>
      </c>
      <c r="Q3827" s="412" t="str">
        <f t="shared" si="416"/>
        <v/>
      </c>
      <c r="Z3827" s="364"/>
    </row>
    <row r="3828" spans="2:26">
      <c r="B3828" s="406">
        <v>3823</v>
      </c>
      <c r="C3828" s="364"/>
      <c r="D3828" s="364" t="str">
        <f t="shared" si="421"/>
        <v xml:space="preserve">#3823 : </v>
      </c>
      <c r="E3828" s="365"/>
      <c r="F3828" s="365"/>
      <c r="G3828" s="365"/>
      <c r="H3828" s="365"/>
      <c r="I3828" s="365"/>
      <c r="J3828" s="365"/>
      <c r="K3828" s="417"/>
      <c r="L3828" s="407">
        <f t="shared" si="420"/>
        <v>0</v>
      </c>
      <c r="M3828" s="407">
        <f t="shared" si="417"/>
        <v>0</v>
      </c>
      <c r="N3828" s="407">
        <f t="shared" si="418"/>
        <v>0</v>
      </c>
      <c r="O3828" s="407">
        <f t="shared" si="419"/>
        <v>0</v>
      </c>
      <c r="P3828" s="411" t="str">
        <f t="shared" si="415"/>
        <v/>
      </c>
      <c r="Q3828" s="412" t="str">
        <f t="shared" si="416"/>
        <v/>
      </c>
      <c r="Z3828" s="364"/>
    </row>
    <row r="3829" spans="2:26">
      <c r="B3829" s="406">
        <v>3824</v>
      </c>
      <c r="C3829" s="364"/>
      <c r="D3829" s="364" t="str">
        <f t="shared" si="421"/>
        <v xml:space="preserve">#3824 : </v>
      </c>
      <c r="E3829" s="365"/>
      <c r="F3829" s="365"/>
      <c r="G3829" s="365"/>
      <c r="H3829" s="365"/>
      <c r="I3829" s="365"/>
      <c r="J3829" s="365"/>
      <c r="K3829" s="417"/>
      <c r="L3829" s="407">
        <f t="shared" si="420"/>
        <v>0</v>
      </c>
      <c r="M3829" s="407">
        <f t="shared" si="417"/>
        <v>0</v>
      </c>
      <c r="N3829" s="407">
        <f t="shared" si="418"/>
        <v>0</v>
      </c>
      <c r="O3829" s="407">
        <f t="shared" si="419"/>
        <v>0</v>
      </c>
      <c r="P3829" s="411" t="str">
        <f t="shared" si="415"/>
        <v/>
      </c>
      <c r="Q3829" s="412" t="str">
        <f t="shared" si="416"/>
        <v/>
      </c>
      <c r="Z3829" s="364"/>
    </row>
    <row r="3830" spans="2:26">
      <c r="B3830" s="406">
        <v>3825</v>
      </c>
      <c r="C3830" s="364"/>
      <c r="D3830" s="364" t="str">
        <f t="shared" si="421"/>
        <v xml:space="preserve">#3825 : </v>
      </c>
      <c r="E3830" s="365"/>
      <c r="F3830" s="365"/>
      <c r="G3830" s="365"/>
      <c r="H3830" s="365"/>
      <c r="I3830" s="365"/>
      <c r="J3830" s="365"/>
      <c r="K3830" s="417"/>
      <c r="L3830" s="407">
        <f t="shared" si="420"/>
        <v>0</v>
      </c>
      <c r="M3830" s="407">
        <f t="shared" si="417"/>
        <v>0</v>
      </c>
      <c r="N3830" s="407">
        <f t="shared" si="418"/>
        <v>0</v>
      </c>
      <c r="O3830" s="407">
        <f t="shared" si="419"/>
        <v>0</v>
      </c>
      <c r="P3830" s="411" t="str">
        <f t="shared" si="415"/>
        <v/>
      </c>
      <c r="Q3830" s="412" t="str">
        <f t="shared" si="416"/>
        <v/>
      </c>
      <c r="Z3830" s="364"/>
    </row>
    <row r="3831" spans="2:26">
      <c r="B3831" s="406">
        <v>3826</v>
      </c>
      <c r="C3831" s="364"/>
      <c r="D3831" s="364" t="str">
        <f t="shared" si="421"/>
        <v xml:space="preserve">#3826 : </v>
      </c>
      <c r="E3831" s="365"/>
      <c r="F3831" s="365"/>
      <c r="G3831" s="365"/>
      <c r="H3831" s="365"/>
      <c r="I3831" s="365"/>
      <c r="J3831" s="365"/>
      <c r="K3831" s="417"/>
      <c r="L3831" s="407">
        <f t="shared" si="420"/>
        <v>0</v>
      </c>
      <c r="M3831" s="407">
        <f t="shared" si="417"/>
        <v>0</v>
      </c>
      <c r="N3831" s="407">
        <f t="shared" si="418"/>
        <v>0</v>
      </c>
      <c r="O3831" s="407">
        <f t="shared" si="419"/>
        <v>0</v>
      </c>
      <c r="P3831" s="411" t="str">
        <f t="shared" si="415"/>
        <v/>
      </c>
      <c r="Q3831" s="412" t="str">
        <f t="shared" si="416"/>
        <v/>
      </c>
      <c r="Z3831" s="364"/>
    </row>
    <row r="3832" spans="2:26">
      <c r="B3832" s="406">
        <v>3827</v>
      </c>
      <c r="C3832" s="364"/>
      <c r="D3832" s="364" t="str">
        <f t="shared" si="421"/>
        <v xml:space="preserve">#3827 : </v>
      </c>
      <c r="E3832" s="365"/>
      <c r="F3832" s="365"/>
      <c r="G3832" s="365"/>
      <c r="H3832" s="365"/>
      <c r="I3832" s="365"/>
      <c r="J3832" s="365"/>
      <c r="K3832" s="417"/>
      <c r="L3832" s="407">
        <f t="shared" si="420"/>
        <v>0</v>
      </c>
      <c r="M3832" s="407">
        <f t="shared" si="417"/>
        <v>0</v>
      </c>
      <c r="N3832" s="407">
        <f t="shared" si="418"/>
        <v>0</v>
      </c>
      <c r="O3832" s="407">
        <f t="shared" si="419"/>
        <v>0</v>
      </c>
      <c r="P3832" s="411" t="str">
        <f t="shared" si="415"/>
        <v/>
      </c>
      <c r="Q3832" s="412" t="str">
        <f t="shared" si="416"/>
        <v/>
      </c>
      <c r="Z3832" s="364"/>
    </row>
    <row r="3833" spans="2:26">
      <c r="B3833" s="406">
        <v>3828</v>
      </c>
      <c r="C3833" s="364"/>
      <c r="D3833" s="364" t="str">
        <f t="shared" si="421"/>
        <v xml:space="preserve">#3828 : </v>
      </c>
      <c r="E3833" s="365"/>
      <c r="F3833" s="365"/>
      <c r="G3833" s="365"/>
      <c r="H3833" s="365"/>
      <c r="I3833" s="365"/>
      <c r="J3833" s="365"/>
      <c r="K3833" s="417"/>
      <c r="L3833" s="407">
        <f t="shared" si="420"/>
        <v>0</v>
      </c>
      <c r="M3833" s="407">
        <f t="shared" si="417"/>
        <v>0</v>
      </c>
      <c r="N3833" s="407">
        <f t="shared" si="418"/>
        <v>0</v>
      </c>
      <c r="O3833" s="407">
        <f t="shared" si="419"/>
        <v>0</v>
      </c>
      <c r="P3833" s="411" t="str">
        <f t="shared" si="415"/>
        <v/>
      </c>
      <c r="Q3833" s="412" t="str">
        <f t="shared" si="416"/>
        <v/>
      </c>
      <c r="Z3833" s="364"/>
    </row>
    <row r="3834" spans="2:26">
      <c r="B3834" s="406">
        <v>3829</v>
      </c>
      <c r="C3834" s="364"/>
      <c r="D3834" s="364" t="str">
        <f t="shared" si="421"/>
        <v xml:space="preserve">#3829 : </v>
      </c>
      <c r="E3834" s="365"/>
      <c r="F3834" s="365"/>
      <c r="G3834" s="365"/>
      <c r="H3834" s="365"/>
      <c r="I3834" s="365"/>
      <c r="J3834" s="365"/>
      <c r="K3834" s="417"/>
      <c r="L3834" s="407">
        <f t="shared" si="420"/>
        <v>0</v>
      </c>
      <c r="M3834" s="407">
        <f t="shared" si="417"/>
        <v>0</v>
      </c>
      <c r="N3834" s="407">
        <f t="shared" si="418"/>
        <v>0</v>
      </c>
      <c r="O3834" s="407">
        <f t="shared" si="419"/>
        <v>0</v>
      </c>
      <c r="P3834" s="411" t="str">
        <f t="shared" si="415"/>
        <v/>
      </c>
      <c r="Q3834" s="412" t="str">
        <f t="shared" si="416"/>
        <v/>
      </c>
      <c r="Z3834" s="364"/>
    </row>
    <row r="3835" spans="2:26">
      <c r="B3835" s="406">
        <v>3830</v>
      </c>
      <c r="C3835" s="364"/>
      <c r="D3835" s="364" t="str">
        <f t="shared" si="421"/>
        <v xml:space="preserve">#3830 : </v>
      </c>
      <c r="E3835" s="365"/>
      <c r="F3835" s="365"/>
      <c r="G3835" s="365"/>
      <c r="H3835" s="365"/>
      <c r="I3835" s="365"/>
      <c r="J3835" s="365"/>
      <c r="K3835" s="417"/>
      <c r="L3835" s="407">
        <f t="shared" si="420"/>
        <v>0</v>
      </c>
      <c r="M3835" s="407">
        <f t="shared" si="417"/>
        <v>0</v>
      </c>
      <c r="N3835" s="407">
        <f t="shared" si="418"/>
        <v>0</v>
      </c>
      <c r="O3835" s="407">
        <f t="shared" si="419"/>
        <v>0</v>
      </c>
      <c r="P3835" s="411" t="str">
        <f t="shared" si="415"/>
        <v/>
      </c>
      <c r="Q3835" s="412" t="str">
        <f t="shared" si="416"/>
        <v/>
      </c>
      <c r="Z3835" s="364"/>
    </row>
    <row r="3836" spans="2:26">
      <c r="B3836" s="406">
        <v>3831</v>
      </c>
      <c r="C3836" s="364"/>
      <c r="D3836" s="364" t="str">
        <f t="shared" si="421"/>
        <v xml:space="preserve">#3831 : </v>
      </c>
      <c r="E3836" s="365"/>
      <c r="F3836" s="365"/>
      <c r="G3836" s="365"/>
      <c r="H3836" s="365"/>
      <c r="I3836" s="365"/>
      <c r="J3836" s="365"/>
      <c r="K3836" s="417"/>
      <c r="L3836" s="407">
        <f t="shared" si="420"/>
        <v>0</v>
      </c>
      <c r="M3836" s="407">
        <f t="shared" si="417"/>
        <v>0</v>
      </c>
      <c r="N3836" s="407">
        <f t="shared" si="418"/>
        <v>0</v>
      </c>
      <c r="O3836" s="407">
        <f t="shared" si="419"/>
        <v>0</v>
      </c>
      <c r="P3836" s="411" t="str">
        <f t="shared" si="415"/>
        <v/>
      </c>
      <c r="Q3836" s="412" t="str">
        <f t="shared" si="416"/>
        <v/>
      </c>
      <c r="Z3836" s="364"/>
    </row>
    <row r="3837" spans="2:26">
      <c r="B3837" s="406">
        <v>3832</v>
      </c>
      <c r="C3837" s="364"/>
      <c r="D3837" s="364" t="str">
        <f t="shared" si="421"/>
        <v xml:space="preserve">#3832 : </v>
      </c>
      <c r="E3837" s="365"/>
      <c r="F3837" s="365"/>
      <c r="G3837" s="365"/>
      <c r="H3837" s="365"/>
      <c r="I3837" s="365"/>
      <c r="J3837" s="365"/>
      <c r="K3837" s="417"/>
      <c r="L3837" s="407">
        <f t="shared" si="420"/>
        <v>0</v>
      </c>
      <c r="M3837" s="407">
        <f t="shared" si="417"/>
        <v>0</v>
      </c>
      <c r="N3837" s="407">
        <f t="shared" si="418"/>
        <v>0</v>
      </c>
      <c r="O3837" s="407">
        <f t="shared" si="419"/>
        <v>0</v>
      </c>
      <c r="P3837" s="411" t="str">
        <f t="shared" si="415"/>
        <v/>
      </c>
      <c r="Q3837" s="412" t="str">
        <f t="shared" si="416"/>
        <v/>
      </c>
      <c r="Z3837" s="364"/>
    </row>
    <row r="3838" spans="2:26">
      <c r="B3838" s="406">
        <v>3833</v>
      </c>
      <c r="C3838" s="364"/>
      <c r="D3838" s="364" t="str">
        <f t="shared" si="421"/>
        <v xml:space="preserve">#3833 : </v>
      </c>
      <c r="E3838" s="365"/>
      <c r="F3838" s="365"/>
      <c r="G3838" s="365"/>
      <c r="H3838" s="365"/>
      <c r="I3838" s="365"/>
      <c r="J3838" s="365"/>
      <c r="K3838" s="417"/>
      <c r="L3838" s="407">
        <f t="shared" si="420"/>
        <v>0</v>
      </c>
      <c r="M3838" s="407">
        <f t="shared" si="417"/>
        <v>0</v>
      </c>
      <c r="N3838" s="407">
        <f t="shared" si="418"/>
        <v>0</v>
      </c>
      <c r="O3838" s="407">
        <f t="shared" si="419"/>
        <v>0</v>
      </c>
      <c r="P3838" s="411" t="str">
        <f t="shared" si="415"/>
        <v/>
      </c>
      <c r="Q3838" s="412" t="str">
        <f t="shared" si="416"/>
        <v/>
      </c>
      <c r="Z3838" s="364"/>
    </row>
    <row r="3839" spans="2:26">
      <c r="B3839" s="406">
        <v>3834</v>
      </c>
      <c r="C3839" s="364"/>
      <c r="D3839" s="364" t="str">
        <f t="shared" si="421"/>
        <v xml:space="preserve">#3834 : </v>
      </c>
      <c r="E3839" s="365"/>
      <c r="F3839" s="365"/>
      <c r="G3839" s="365"/>
      <c r="H3839" s="365"/>
      <c r="I3839" s="365"/>
      <c r="J3839" s="365"/>
      <c r="K3839" s="417"/>
      <c r="L3839" s="407">
        <f t="shared" si="420"/>
        <v>0</v>
      </c>
      <c r="M3839" s="407">
        <f t="shared" si="417"/>
        <v>0</v>
      </c>
      <c r="N3839" s="407">
        <f t="shared" si="418"/>
        <v>0</v>
      </c>
      <c r="O3839" s="407">
        <f t="shared" si="419"/>
        <v>0</v>
      </c>
      <c r="P3839" s="411" t="str">
        <f t="shared" si="415"/>
        <v/>
      </c>
      <c r="Q3839" s="412" t="str">
        <f t="shared" si="416"/>
        <v/>
      </c>
      <c r="Z3839" s="364"/>
    </row>
    <row r="3840" spans="2:26">
      <c r="B3840" s="406">
        <v>3835</v>
      </c>
      <c r="C3840" s="364"/>
      <c r="D3840" s="364" t="str">
        <f t="shared" si="421"/>
        <v xml:space="preserve">#3835 : </v>
      </c>
      <c r="E3840" s="365"/>
      <c r="F3840" s="365"/>
      <c r="G3840" s="365"/>
      <c r="H3840" s="365"/>
      <c r="I3840" s="365"/>
      <c r="J3840" s="365"/>
      <c r="K3840" s="417"/>
      <c r="L3840" s="407">
        <f t="shared" si="420"/>
        <v>0</v>
      </c>
      <c r="M3840" s="407">
        <f t="shared" si="417"/>
        <v>0</v>
      </c>
      <c r="N3840" s="407">
        <f t="shared" si="418"/>
        <v>0</v>
      </c>
      <c r="O3840" s="407">
        <f t="shared" si="419"/>
        <v>0</v>
      </c>
      <c r="P3840" s="411" t="str">
        <f t="shared" si="415"/>
        <v/>
      </c>
      <c r="Q3840" s="412" t="str">
        <f t="shared" si="416"/>
        <v/>
      </c>
      <c r="Z3840" s="364"/>
    </row>
    <row r="3841" spans="2:26">
      <c r="B3841" s="406">
        <v>3836</v>
      </c>
      <c r="C3841" s="364"/>
      <c r="D3841" s="364" t="str">
        <f t="shared" si="421"/>
        <v xml:space="preserve">#3836 : </v>
      </c>
      <c r="E3841" s="365"/>
      <c r="F3841" s="365"/>
      <c r="G3841" s="365"/>
      <c r="H3841" s="365"/>
      <c r="I3841" s="365"/>
      <c r="J3841" s="365"/>
      <c r="K3841" s="417"/>
      <c r="L3841" s="407">
        <f t="shared" si="420"/>
        <v>0</v>
      </c>
      <c r="M3841" s="407">
        <f t="shared" si="417"/>
        <v>0</v>
      </c>
      <c r="N3841" s="407">
        <f t="shared" si="418"/>
        <v>0</v>
      </c>
      <c r="O3841" s="407">
        <f t="shared" si="419"/>
        <v>0</v>
      </c>
      <c r="P3841" s="411" t="str">
        <f t="shared" si="415"/>
        <v/>
      </c>
      <c r="Q3841" s="412" t="str">
        <f t="shared" si="416"/>
        <v/>
      </c>
      <c r="Z3841" s="364"/>
    </row>
    <row r="3842" spans="2:26">
      <c r="B3842" s="406">
        <v>3837</v>
      </c>
      <c r="C3842" s="364"/>
      <c r="D3842" s="364" t="str">
        <f t="shared" si="421"/>
        <v xml:space="preserve">#3837 : </v>
      </c>
      <c r="E3842" s="365"/>
      <c r="F3842" s="365"/>
      <c r="G3842" s="365"/>
      <c r="H3842" s="365"/>
      <c r="I3842" s="365"/>
      <c r="J3842" s="365"/>
      <c r="K3842" s="417"/>
      <c r="L3842" s="407">
        <f t="shared" si="420"/>
        <v>0</v>
      </c>
      <c r="M3842" s="407">
        <f t="shared" si="417"/>
        <v>0</v>
      </c>
      <c r="N3842" s="407">
        <f t="shared" si="418"/>
        <v>0</v>
      </c>
      <c r="O3842" s="407">
        <f t="shared" si="419"/>
        <v>0</v>
      </c>
      <c r="P3842" s="411" t="str">
        <f t="shared" si="415"/>
        <v/>
      </c>
      <c r="Q3842" s="412" t="str">
        <f t="shared" si="416"/>
        <v/>
      </c>
      <c r="Z3842" s="364"/>
    </row>
    <row r="3843" spans="2:26">
      <c r="B3843" s="406">
        <v>3838</v>
      </c>
      <c r="C3843" s="364"/>
      <c r="D3843" s="364" t="str">
        <f t="shared" si="421"/>
        <v xml:space="preserve">#3838 : </v>
      </c>
      <c r="E3843" s="365"/>
      <c r="F3843" s="365"/>
      <c r="G3843" s="365"/>
      <c r="H3843" s="365"/>
      <c r="I3843" s="365"/>
      <c r="J3843" s="365"/>
      <c r="K3843" s="417"/>
      <c r="L3843" s="407">
        <f t="shared" si="420"/>
        <v>0</v>
      </c>
      <c r="M3843" s="407">
        <f t="shared" si="417"/>
        <v>0</v>
      </c>
      <c r="N3843" s="407">
        <f t="shared" si="418"/>
        <v>0</v>
      </c>
      <c r="O3843" s="407">
        <f t="shared" si="419"/>
        <v>0</v>
      </c>
      <c r="P3843" s="411" t="str">
        <f t="shared" si="415"/>
        <v/>
      </c>
      <c r="Q3843" s="412" t="str">
        <f t="shared" si="416"/>
        <v/>
      </c>
      <c r="Z3843" s="364"/>
    </row>
    <row r="3844" spans="2:26">
      <c r="B3844" s="406">
        <v>3839</v>
      </c>
      <c r="C3844" s="364"/>
      <c r="D3844" s="364" t="str">
        <f t="shared" si="421"/>
        <v xml:space="preserve">#3839 : </v>
      </c>
      <c r="E3844" s="365"/>
      <c r="F3844" s="365"/>
      <c r="G3844" s="365"/>
      <c r="H3844" s="365"/>
      <c r="I3844" s="365"/>
      <c r="J3844" s="365"/>
      <c r="K3844" s="417"/>
      <c r="L3844" s="407">
        <f t="shared" si="420"/>
        <v>0</v>
      </c>
      <c r="M3844" s="407">
        <f t="shared" si="417"/>
        <v>0</v>
      </c>
      <c r="N3844" s="407">
        <f t="shared" si="418"/>
        <v>0</v>
      </c>
      <c r="O3844" s="407">
        <f t="shared" si="419"/>
        <v>0</v>
      </c>
      <c r="P3844" s="411" t="str">
        <f t="shared" si="415"/>
        <v/>
      </c>
      <c r="Q3844" s="412" t="str">
        <f t="shared" si="416"/>
        <v/>
      </c>
      <c r="Z3844" s="364"/>
    </row>
    <row r="3845" spans="2:26">
      <c r="B3845" s="406">
        <v>3840</v>
      </c>
      <c r="C3845" s="364"/>
      <c r="D3845" s="364" t="str">
        <f t="shared" si="421"/>
        <v xml:space="preserve">#3840 : </v>
      </c>
      <c r="E3845" s="365"/>
      <c r="F3845" s="365"/>
      <c r="G3845" s="365"/>
      <c r="H3845" s="365"/>
      <c r="I3845" s="365"/>
      <c r="J3845" s="365"/>
      <c r="K3845" s="417"/>
      <c r="L3845" s="407">
        <f t="shared" si="420"/>
        <v>0</v>
      </c>
      <c r="M3845" s="407">
        <f t="shared" si="417"/>
        <v>0</v>
      </c>
      <c r="N3845" s="407">
        <f t="shared" si="418"/>
        <v>0</v>
      </c>
      <c r="O3845" s="407">
        <f t="shared" si="419"/>
        <v>0</v>
      </c>
      <c r="P3845" s="411" t="str">
        <f t="shared" si="415"/>
        <v/>
      </c>
      <c r="Q3845" s="412" t="str">
        <f t="shared" si="416"/>
        <v/>
      </c>
      <c r="Z3845" s="364"/>
    </row>
    <row r="3846" spans="2:26">
      <c r="B3846" s="406">
        <v>3841</v>
      </c>
      <c r="C3846" s="364"/>
      <c r="D3846" s="364" t="str">
        <f t="shared" si="421"/>
        <v xml:space="preserve">#3841 : </v>
      </c>
      <c r="E3846" s="365"/>
      <c r="F3846" s="365"/>
      <c r="G3846" s="365"/>
      <c r="H3846" s="365"/>
      <c r="I3846" s="365"/>
      <c r="J3846" s="365"/>
      <c r="K3846" s="417"/>
      <c r="L3846" s="407">
        <f t="shared" si="420"/>
        <v>0</v>
      </c>
      <c r="M3846" s="407">
        <f t="shared" si="417"/>
        <v>0</v>
      </c>
      <c r="N3846" s="407">
        <f t="shared" si="418"/>
        <v>0</v>
      </c>
      <c r="O3846" s="407">
        <f t="shared" si="419"/>
        <v>0</v>
      </c>
      <c r="P3846" s="411" t="str">
        <f t="shared" ref="P3846:P3909" si="422">IF(M3846&gt;N3846,"Match funding needs to be min 50%","")</f>
        <v/>
      </c>
      <c r="Q3846" s="412" t="str">
        <f t="shared" ref="Q3846:Q3909" si="423" xml:space="preserve">
IF(AND(E3846="Privately Rented Home",K3846&gt;=$L$3/0.7,L3846=$L$3),"",
IF(AND(E3846="Privately Rented Home",K3846&lt;$L$3/0.7,L3846=K3846*70%),"",
IF(AND(E3846="Privately Owned Home",K3846=L3846),"",
IF(AND(E3846="Social Home",K3846=(M3846+N3846)),"",
IF(AND(E3846="",K3846=0),"",
"Private Landlord contribution needs to be greater")))))</f>
        <v/>
      </c>
      <c r="Z3846" s="364"/>
    </row>
    <row r="3847" spans="2:26">
      <c r="B3847" s="406">
        <v>3842</v>
      </c>
      <c r="C3847" s="364"/>
      <c r="D3847" s="364" t="str">
        <f t="shared" si="421"/>
        <v xml:space="preserve">#3842 : </v>
      </c>
      <c r="E3847" s="365"/>
      <c r="F3847" s="365"/>
      <c r="G3847" s="365"/>
      <c r="H3847" s="365"/>
      <c r="I3847" s="365"/>
      <c r="J3847" s="365"/>
      <c r="K3847" s="417"/>
      <c r="L3847" s="407">
        <f t="shared" si="420"/>
        <v>0</v>
      </c>
      <c r="M3847" s="407">
        <f t="shared" ref="M3847:M3910" si="424">VALUE(
IF(AND(E3847="Social Home",K3847&gt;=$M$3/0.5),$M$3,
IF(AND(E3847="Social Home",K3847&lt;$M$3/0.5),K3847*50%,
"0")))</f>
        <v>0</v>
      </c>
      <c r="N3847" s="407">
        <f t="shared" ref="N3847:N3910" si="425">VALUE(IF(E3847="Social Home",K3847-M3847,0))</f>
        <v>0</v>
      </c>
      <c r="O3847" s="407">
        <f t="shared" ref="O3847:O3910" si="426">VALUE(IF(E3847="Privately Rented Home",K3847-L3847,0))</f>
        <v>0</v>
      </c>
      <c r="P3847" s="411" t="str">
        <f t="shared" si="422"/>
        <v/>
      </c>
      <c r="Q3847" s="412" t="str">
        <f t="shared" si="423"/>
        <v/>
      </c>
      <c r="Z3847" s="364"/>
    </row>
    <row r="3848" spans="2:26">
      <c r="B3848" s="406">
        <v>3843</v>
      </c>
      <c r="C3848" s="364"/>
      <c r="D3848" s="364" t="str">
        <f t="shared" si="421"/>
        <v xml:space="preserve">#3843 : </v>
      </c>
      <c r="E3848" s="365"/>
      <c r="F3848" s="365"/>
      <c r="G3848" s="365"/>
      <c r="H3848" s="365"/>
      <c r="I3848" s="365"/>
      <c r="J3848" s="365"/>
      <c r="K3848" s="417"/>
      <c r="L3848" s="407">
        <f t="shared" si="420"/>
        <v>0</v>
      </c>
      <c r="M3848" s="407">
        <f t="shared" si="424"/>
        <v>0</v>
      </c>
      <c r="N3848" s="407">
        <f t="shared" si="425"/>
        <v>0</v>
      </c>
      <c r="O3848" s="407">
        <f t="shared" si="426"/>
        <v>0</v>
      </c>
      <c r="P3848" s="411" t="str">
        <f t="shared" si="422"/>
        <v/>
      </c>
      <c r="Q3848" s="412" t="str">
        <f t="shared" si="423"/>
        <v/>
      </c>
      <c r="Z3848" s="364"/>
    </row>
    <row r="3849" spans="2:26">
      <c r="B3849" s="406">
        <v>3844</v>
      </c>
      <c r="C3849" s="364"/>
      <c r="D3849" s="364" t="str">
        <f t="shared" si="421"/>
        <v xml:space="preserve">#3844 : </v>
      </c>
      <c r="E3849" s="365"/>
      <c r="F3849" s="365"/>
      <c r="G3849" s="365"/>
      <c r="H3849" s="365"/>
      <c r="I3849" s="365"/>
      <c r="J3849" s="365"/>
      <c r="K3849" s="417"/>
      <c r="L3849" s="407">
        <f t="shared" ref="L3849:L3912" si="427">VALUE(
IF(AND(E3849="Privately Rented Home",K3849&gt;=$L$3/0.7),$L$3,
IF(AND(E3849="Privately Rented Home",K3849&lt;$L$3/0.7),K3849*0.7,
IF(AND(E3849="Privately Owned Home",K3849&gt;=0),K3849,
"0"))))</f>
        <v>0</v>
      </c>
      <c r="M3849" s="407">
        <f t="shared" si="424"/>
        <v>0</v>
      </c>
      <c r="N3849" s="407">
        <f t="shared" si="425"/>
        <v>0</v>
      </c>
      <c r="O3849" s="407">
        <f t="shared" si="426"/>
        <v>0</v>
      </c>
      <c r="P3849" s="411" t="str">
        <f t="shared" si="422"/>
        <v/>
      </c>
      <c r="Q3849" s="412" t="str">
        <f t="shared" si="423"/>
        <v/>
      </c>
      <c r="Z3849" s="364"/>
    </row>
    <row r="3850" spans="2:26">
      <c r="B3850" s="406">
        <v>3845</v>
      </c>
      <c r="C3850" s="364"/>
      <c r="D3850" s="364" t="str">
        <f t="shared" si="421"/>
        <v xml:space="preserve">#3845 : </v>
      </c>
      <c r="E3850" s="365"/>
      <c r="F3850" s="365"/>
      <c r="G3850" s="365"/>
      <c r="H3850" s="365"/>
      <c r="I3850" s="365"/>
      <c r="J3850" s="365"/>
      <c r="K3850" s="417"/>
      <c r="L3850" s="407">
        <f t="shared" si="427"/>
        <v>0</v>
      </c>
      <c r="M3850" s="407">
        <f t="shared" si="424"/>
        <v>0</v>
      </c>
      <c r="N3850" s="407">
        <f t="shared" si="425"/>
        <v>0</v>
      </c>
      <c r="O3850" s="407">
        <f t="shared" si="426"/>
        <v>0</v>
      </c>
      <c r="P3850" s="411" t="str">
        <f t="shared" si="422"/>
        <v/>
      </c>
      <c r="Q3850" s="412" t="str">
        <f t="shared" si="423"/>
        <v/>
      </c>
      <c r="Z3850" s="364"/>
    </row>
    <row r="3851" spans="2:26">
      <c r="B3851" s="406">
        <v>3846</v>
      </c>
      <c r="C3851" s="364"/>
      <c r="D3851" s="364" t="str">
        <f t="shared" si="421"/>
        <v xml:space="preserve">#3846 : </v>
      </c>
      <c r="E3851" s="365"/>
      <c r="F3851" s="365"/>
      <c r="G3851" s="365"/>
      <c r="H3851" s="365"/>
      <c r="I3851" s="365"/>
      <c r="J3851" s="365"/>
      <c r="K3851" s="417"/>
      <c r="L3851" s="407">
        <f t="shared" si="427"/>
        <v>0</v>
      </c>
      <c r="M3851" s="407">
        <f t="shared" si="424"/>
        <v>0</v>
      </c>
      <c r="N3851" s="407">
        <f t="shared" si="425"/>
        <v>0</v>
      </c>
      <c r="O3851" s="407">
        <f t="shared" si="426"/>
        <v>0</v>
      </c>
      <c r="P3851" s="411" t="str">
        <f t="shared" si="422"/>
        <v/>
      </c>
      <c r="Q3851" s="412" t="str">
        <f t="shared" si="423"/>
        <v/>
      </c>
      <c r="Z3851" s="364"/>
    </row>
    <row r="3852" spans="2:26">
      <c r="B3852" s="406">
        <v>3847</v>
      </c>
      <c r="C3852" s="364"/>
      <c r="D3852" s="364" t="str">
        <f t="shared" si="421"/>
        <v xml:space="preserve">#3847 : </v>
      </c>
      <c r="E3852" s="365"/>
      <c r="F3852" s="365"/>
      <c r="G3852" s="365"/>
      <c r="H3852" s="365"/>
      <c r="I3852" s="365"/>
      <c r="J3852" s="365"/>
      <c r="K3852" s="417"/>
      <c r="L3852" s="407">
        <f t="shared" si="427"/>
        <v>0</v>
      </c>
      <c r="M3852" s="407">
        <f t="shared" si="424"/>
        <v>0</v>
      </c>
      <c r="N3852" s="407">
        <f t="shared" si="425"/>
        <v>0</v>
      </c>
      <c r="O3852" s="407">
        <f t="shared" si="426"/>
        <v>0</v>
      </c>
      <c r="P3852" s="411" t="str">
        <f t="shared" si="422"/>
        <v/>
      </c>
      <c r="Q3852" s="412" t="str">
        <f t="shared" si="423"/>
        <v/>
      </c>
      <c r="Z3852" s="364"/>
    </row>
    <row r="3853" spans="2:26">
      <c r="B3853" s="406">
        <v>3848</v>
      </c>
      <c r="C3853" s="364"/>
      <c r="D3853" s="364" t="str">
        <f t="shared" si="421"/>
        <v xml:space="preserve">#3848 : </v>
      </c>
      <c r="E3853" s="365"/>
      <c r="F3853" s="365"/>
      <c r="G3853" s="365"/>
      <c r="H3853" s="365"/>
      <c r="I3853" s="365"/>
      <c r="J3853" s="365"/>
      <c r="K3853" s="417"/>
      <c r="L3853" s="407">
        <f t="shared" si="427"/>
        <v>0</v>
      </c>
      <c r="M3853" s="407">
        <f t="shared" si="424"/>
        <v>0</v>
      </c>
      <c r="N3853" s="407">
        <f t="shared" si="425"/>
        <v>0</v>
      </c>
      <c r="O3853" s="407">
        <f t="shared" si="426"/>
        <v>0</v>
      </c>
      <c r="P3853" s="411" t="str">
        <f t="shared" si="422"/>
        <v/>
      </c>
      <c r="Q3853" s="412" t="str">
        <f t="shared" si="423"/>
        <v/>
      </c>
      <c r="Z3853" s="364"/>
    </row>
    <row r="3854" spans="2:26">
      <c r="B3854" s="406">
        <v>3849</v>
      </c>
      <c r="C3854" s="364"/>
      <c r="D3854" s="364" t="str">
        <f t="shared" si="421"/>
        <v xml:space="preserve">#3849 : </v>
      </c>
      <c r="E3854" s="365"/>
      <c r="F3854" s="365"/>
      <c r="G3854" s="365"/>
      <c r="H3854" s="365"/>
      <c r="I3854" s="365"/>
      <c r="J3854" s="365"/>
      <c r="K3854" s="417"/>
      <c r="L3854" s="407">
        <f t="shared" si="427"/>
        <v>0</v>
      </c>
      <c r="M3854" s="407">
        <f t="shared" si="424"/>
        <v>0</v>
      </c>
      <c r="N3854" s="407">
        <f t="shared" si="425"/>
        <v>0</v>
      </c>
      <c r="O3854" s="407">
        <f t="shared" si="426"/>
        <v>0</v>
      </c>
      <c r="P3854" s="411" t="str">
        <f t="shared" si="422"/>
        <v/>
      </c>
      <c r="Q3854" s="412" t="str">
        <f t="shared" si="423"/>
        <v/>
      </c>
      <c r="Z3854" s="364"/>
    </row>
    <row r="3855" spans="2:26">
      <c r="B3855" s="406">
        <v>3850</v>
      </c>
      <c r="C3855" s="364"/>
      <c r="D3855" s="364" t="str">
        <f t="shared" si="421"/>
        <v xml:space="preserve">#3850 : </v>
      </c>
      <c r="E3855" s="365"/>
      <c r="F3855" s="365"/>
      <c r="G3855" s="365"/>
      <c r="H3855" s="365"/>
      <c r="I3855" s="365"/>
      <c r="J3855" s="365"/>
      <c r="K3855" s="417"/>
      <c r="L3855" s="407">
        <f t="shared" si="427"/>
        <v>0</v>
      </c>
      <c r="M3855" s="407">
        <f t="shared" si="424"/>
        <v>0</v>
      </c>
      <c r="N3855" s="407">
        <f t="shared" si="425"/>
        <v>0</v>
      </c>
      <c r="O3855" s="407">
        <f t="shared" si="426"/>
        <v>0</v>
      </c>
      <c r="P3855" s="411" t="str">
        <f t="shared" si="422"/>
        <v/>
      </c>
      <c r="Q3855" s="412" t="str">
        <f t="shared" si="423"/>
        <v/>
      </c>
      <c r="Z3855" s="364"/>
    </row>
    <row r="3856" spans="2:26">
      <c r="B3856" s="406">
        <v>3851</v>
      </c>
      <c r="C3856" s="364"/>
      <c r="D3856" s="364" t="str">
        <f t="shared" si="421"/>
        <v xml:space="preserve">#3851 : </v>
      </c>
      <c r="E3856" s="365"/>
      <c r="F3856" s="365"/>
      <c r="G3856" s="365"/>
      <c r="H3856" s="365"/>
      <c r="I3856" s="365"/>
      <c r="J3856" s="365"/>
      <c r="K3856" s="417"/>
      <c r="L3856" s="407">
        <f t="shared" si="427"/>
        <v>0</v>
      </c>
      <c r="M3856" s="407">
        <f t="shared" si="424"/>
        <v>0</v>
      </c>
      <c r="N3856" s="407">
        <f t="shared" si="425"/>
        <v>0</v>
      </c>
      <c r="O3856" s="407">
        <f t="shared" si="426"/>
        <v>0</v>
      </c>
      <c r="P3856" s="411" t="str">
        <f t="shared" si="422"/>
        <v/>
      </c>
      <c r="Q3856" s="412" t="str">
        <f t="shared" si="423"/>
        <v/>
      </c>
      <c r="Z3856" s="364"/>
    </row>
    <row r="3857" spans="2:26">
      <c r="B3857" s="406">
        <v>3852</v>
      </c>
      <c r="C3857" s="364"/>
      <c r="D3857" s="364" t="str">
        <f t="shared" si="421"/>
        <v xml:space="preserve">#3852 : </v>
      </c>
      <c r="E3857" s="365"/>
      <c r="F3857" s="365"/>
      <c r="G3857" s="365"/>
      <c r="H3857" s="365"/>
      <c r="I3857" s="365"/>
      <c r="J3857" s="365"/>
      <c r="K3857" s="417"/>
      <c r="L3857" s="407">
        <f t="shared" si="427"/>
        <v>0</v>
      </c>
      <c r="M3857" s="407">
        <f t="shared" si="424"/>
        <v>0</v>
      </c>
      <c r="N3857" s="407">
        <f t="shared" si="425"/>
        <v>0</v>
      </c>
      <c r="O3857" s="407">
        <f t="shared" si="426"/>
        <v>0</v>
      </c>
      <c r="P3857" s="411" t="str">
        <f t="shared" si="422"/>
        <v/>
      </c>
      <c r="Q3857" s="412" t="str">
        <f t="shared" si="423"/>
        <v/>
      </c>
      <c r="Z3857" s="364"/>
    </row>
    <row r="3858" spans="2:26">
      <c r="B3858" s="406">
        <v>3853</v>
      </c>
      <c r="C3858" s="364"/>
      <c r="D3858" s="364" t="str">
        <f t="shared" si="421"/>
        <v xml:space="preserve">#3853 : </v>
      </c>
      <c r="E3858" s="365"/>
      <c r="F3858" s="365"/>
      <c r="G3858" s="365"/>
      <c r="H3858" s="365"/>
      <c r="I3858" s="365"/>
      <c r="J3858" s="365"/>
      <c r="K3858" s="417"/>
      <c r="L3858" s="407">
        <f t="shared" si="427"/>
        <v>0</v>
      </c>
      <c r="M3858" s="407">
        <f t="shared" si="424"/>
        <v>0</v>
      </c>
      <c r="N3858" s="407">
        <f t="shared" si="425"/>
        <v>0</v>
      </c>
      <c r="O3858" s="407">
        <f t="shared" si="426"/>
        <v>0</v>
      </c>
      <c r="P3858" s="411" t="str">
        <f t="shared" si="422"/>
        <v/>
      </c>
      <c r="Q3858" s="412" t="str">
        <f t="shared" si="423"/>
        <v/>
      </c>
      <c r="Z3858" s="364"/>
    </row>
    <row r="3859" spans="2:26">
      <c r="B3859" s="406">
        <v>3854</v>
      </c>
      <c r="C3859" s="364"/>
      <c r="D3859" s="364" t="str">
        <f t="shared" si="421"/>
        <v xml:space="preserve">#3854 : </v>
      </c>
      <c r="E3859" s="365"/>
      <c r="F3859" s="365"/>
      <c r="G3859" s="365"/>
      <c r="H3859" s="365"/>
      <c r="I3859" s="365"/>
      <c r="J3859" s="365"/>
      <c r="K3859" s="417"/>
      <c r="L3859" s="407">
        <f t="shared" si="427"/>
        <v>0</v>
      </c>
      <c r="M3859" s="407">
        <f t="shared" si="424"/>
        <v>0</v>
      </c>
      <c r="N3859" s="407">
        <f t="shared" si="425"/>
        <v>0</v>
      </c>
      <c r="O3859" s="407">
        <f t="shared" si="426"/>
        <v>0</v>
      </c>
      <c r="P3859" s="411" t="str">
        <f t="shared" si="422"/>
        <v/>
      </c>
      <c r="Q3859" s="412" t="str">
        <f t="shared" si="423"/>
        <v/>
      </c>
      <c r="Z3859" s="364"/>
    </row>
    <row r="3860" spans="2:26">
      <c r="B3860" s="406">
        <v>3855</v>
      </c>
      <c r="C3860" s="364"/>
      <c r="D3860" s="364" t="str">
        <f t="shared" si="421"/>
        <v xml:space="preserve">#3855 : </v>
      </c>
      <c r="E3860" s="365"/>
      <c r="F3860" s="365"/>
      <c r="G3860" s="365"/>
      <c r="H3860" s="365"/>
      <c r="I3860" s="365"/>
      <c r="J3860" s="365"/>
      <c r="K3860" s="417"/>
      <c r="L3860" s="407">
        <f t="shared" si="427"/>
        <v>0</v>
      </c>
      <c r="M3860" s="407">
        <f t="shared" si="424"/>
        <v>0</v>
      </c>
      <c r="N3860" s="407">
        <f t="shared" si="425"/>
        <v>0</v>
      </c>
      <c r="O3860" s="407">
        <f t="shared" si="426"/>
        <v>0</v>
      </c>
      <c r="P3860" s="411" t="str">
        <f t="shared" si="422"/>
        <v/>
      </c>
      <c r="Q3860" s="412" t="str">
        <f t="shared" si="423"/>
        <v/>
      </c>
      <c r="Z3860" s="364"/>
    </row>
    <row r="3861" spans="2:26">
      <c r="B3861" s="406">
        <v>3856</v>
      </c>
      <c r="C3861" s="364"/>
      <c r="D3861" s="364" t="str">
        <f t="shared" si="421"/>
        <v xml:space="preserve">#3856 : </v>
      </c>
      <c r="E3861" s="365"/>
      <c r="F3861" s="365"/>
      <c r="G3861" s="365"/>
      <c r="H3861" s="365"/>
      <c r="I3861" s="365"/>
      <c r="J3861" s="365"/>
      <c r="K3861" s="417"/>
      <c r="L3861" s="407">
        <f t="shared" si="427"/>
        <v>0</v>
      </c>
      <c r="M3861" s="407">
        <f t="shared" si="424"/>
        <v>0</v>
      </c>
      <c r="N3861" s="407">
        <f t="shared" si="425"/>
        <v>0</v>
      </c>
      <c r="O3861" s="407">
        <f t="shared" si="426"/>
        <v>0</v>
      </c>
      <c r="P3861" s="411" t="str">
        <f t="shared" si="422"/>
        <v/>
      </c>
      <c r="Q3861" s="412" t="str">
        <f t="shared" si="423"/>
        <v/>
      </c>
      <c r="Z3861" s="364"/>
    </row>
    <row r="3862" spans="2:26">
      <c r="B3862" s="406">
        <v>3857</v>
      </c>
      <c r="C3862" s="364"/>
      <c r="D3862" s="364" t="str">
        <f t="shared" ref="D3862:D3925" si="428">"#"&amp;B3862&amp;" : "&amp;C3862</f>
        <v xml:space="preserve">#3857 : </v>
      </c>
      <c r="E3862" s="365"/>
      <c r="F3862" s="365"/>
      <c r="G3862" s="365"/>
      <c r="H3862" s="365"/>
      <c r="I3862" s="365"/>
      <c r="J3862" s="365"/>
      <c r="K3862" s="417"/>
      <c r="L3862" s="407">
        <f t="shared" si="427"/>
        <v>0</v>
      </c>
      <c r="M3862" s="407">
        <f t="shared" si="424"/>
        <v>0</v>
      </c>
      <c r="N3862" s="407">
        <f t="shared" si="425"/>
        <v>0</v>
      </c>
      <c r="O3862" s="407">
        <f t="shared" si="426"/>
        <v>0</v>
      </c>
      <c r="P3862" s="411" t="str">
        <f t="shared" si="422"/>
        <v/>
      </c>
      <c r="Q3862" s="412" t="str">
        <f t="shared" si="423"/>
        <v/>
      </c>
      <c r="Z3862" s="364"/>
    </row>
    <row r="3863" spans="2:26">
      <c r="B3863" s="406">
        <v>3858</v>
      </c>
      <c r="C3863" s="364"/>
      <c r="D3863" s="364" t="str">
        <f t="shared" si="428"/>
        <v xml:space="preserve">#3858 : </v>
      </c>
      <c r="E3863" s="365"/>
      <c r="F3863" s="365"/>
      <c r="G3863" s="365"/>
      <c r="H3863" s="365"/>
      <c r="I3863" s="365"/>
      <c r="J3863" s="365"/>
      <c r="K3863" s="417"/>
      <c r="L3863" s="407">
        <f t="shared" si="427"/>
        <v>0</v>
      </c>
      <c r="M3863" s="407">
        <f t="shared" si="424"/>
        <v>0</v>
      </c>
      <c r="N3863" s="407">
        <f t="shared" si="425"/>
        <v>0</v>
      </c>
      <c r="O3863" s="407">
        <f t="shared" si="426"/>
        <v>0</v>
      </c>
      <c r="P3863" s="411" t="str">
        <f t="shared" si="422"/>
        <v/>
      </c>
      <c r="Q3863" s="412" t="str">
        <f t="shared" si="423"/>
        <v/>
      </c>
      <c r="Z3863" s="364"/>
    </row>
    <row r="3864" spans="2:26">
      <c r="B3864" s="406">
        <v>3859</v>
      </c>
      <c r="C3864" s="364"/>
      <c r="D3864" s="364" t="str">
        <f t="shared" si="428"/>
        <v xml:space="preserve">#3859 : </v>
      </c>
      <c r="E3864" s="365"/>
      <c r="F3864" s="365"/>
      <c r="G3864" s="365"/>
      <c r="H3864" s="365"/>
      <c r="I3864" s="365"/>
      <c r="J3864" s="365"/>
      <c r="K3864" s="417"/>
      <c r="L3864" s="407">
        <f t="shared" si="427"/>
        <v>0</v>
      </c>
      <c r="M3864" s="407">
        <f t="shared" si="424"/>
        <v>0</v>
      </c>
      <c r="N3864" s="407">
        <f t="shared" si="425"/>
        <v>0</v>
      </c>
      <c r="O3864" s="407">
        <f t="shared" si="426"/>
        <v>0</v>
      </c>
      <c r="P3864" s="411" t="str">
        <f t="shared" si="422"/>
        <v/>
      </c>
      <c r="Q3864" s="412" t="str">
        <f t="shared" si="423"/>
        <v/>
      </c>
      <c r="Z3864" s="364"/>
    </row>
    <row r="3865" spans="2:26">
      <c r="B3865" s="406">
        <v>3860</v>
      </c>
      <c r="C3865" s="364"/>
      <c r="D3865" s="364" t="str">
        <f t="shared" si="428"/>
        <v xml:space="preserve">#3860 : </v>
      </c>
      <c r="E3865" s="365"/>
      <c r="F3865" s="365"/>
      <c r="G3865" s="365"/>
      <c r="H3865" s="365"/>
      <c r="I3865" s="365"/>
      <c r="J3865" s="365"/>
      <c r="K3865" s="417"/>
      <c r="L3865" s="407">
        <f t="shared" si="427"/>
        <v>0</v>
      </c>
      <c r="M3865" s="407">
        <f t="shared" si="424"/>
        <v>0</v>
      </c>
      <c r="N3865" s="407">
        <f t="shared" si="425"/>
        <v>0</v>
      </c>
      <c r="O3865" s="407">
        <f t="shared" si="426"/>
        <v>0</v>
      </c>
      <c r="P3865" s="411" t="str">
        <f t="shared" si="422"/>
        <v/>
      </c>
      <c r="Q3865" s="412" t="str">
        <f t="shared" si="423"/>
        <v/>
      </c>
      <c r="Z3865" s="364"/>
    </row>
    <row r="3866" spans="2:26">
      <c r="B3866" s="406">
        <v>3861</v>
      </c>
      <c r="C3866" s="364"/>
      <c r="D3866" s="364" t="str">
        <f t="shared" si="428"/>
        <v xml:space="preserve">#3861 : </v>
      </c>
      <c r="E3866" s="365"/>
      <c r="F3866" s="365"/>
      <c r="G3866" s="365"/>
      <c r="H3866" s="365"/>
      <c r="I3866" s="365"/>
      <c r="J3866" s="365"/>
      <c r="K3866" s="417"/>
      <c r="L3866" s="407">
        <f t="shared" si="427"/>
        <v>0</v>
      </c>
      <c r="M3866" s="407">
        <f t="shared" si="424"/>
        <v>0</v>
      </c>
      <c r="N3866" s="407">
        <f t="shared" si="425"/>
        <v>0</v>
      </c>
      <c r="O3866" s="407">
        <f t="shared" si="426"/>
        <v>0</v>
      </c>
      <c r="P3866" s="411" t="str">
        <f t="shared" si="422"/>
        <v/>
      </c>
      <c r="Q3866" s="412" t="str">
        <f t="shared" si="423"/>
        <v/>
      </c>
      <c r="Z3866" s="364"/>
    </row>
    <row r="3867" spans="2:26">
      <c r="B3867" s="406">
        <v>3862</v>
      </c>
      <c r="C3867" s="364"/>
      <c r="D3867" s="364" t="str">
        <f t="shared" si="428"/>
        <v xml:space="preserve">#3862 : </v>
      </c>
      <c r="E3867" s="365"/>
      <c r="F3867" s="365"/>
      <c r="G3867" s="365"/>
      <c r="H3867" s="365"/>
      <c r="I3867" s="365"/>
      <c r="J3867" s="365"/>
      <c r="K3867" s="417"/>
      <c r="L3867" s="407">
        <f t="shared" si="427"/>
        <v>0</v>
      </c>
      <c r="M3867" s="407">
        <f t="shared" si="424"/>
        <v>0</v>
      </c>
      <c r="N3867" s="407">
        <f t="shared" si="425"/>
        <v>0</v>
      </c>
      <c r="O3867" s="407">
        <f t="shared" si="426"/>
        <v>0</v>
      </c>
      <c r="P3867" s="411" t="str">
        <f t="shared" si="422"/>
        <v/>
      </c>
      <c r="Q3867" s="412" t="str">
        <f t="shared" si="423"/>
        <v/>
      </c>
      <c r="Z3867" s="364"/>
    </row>
    <row r="3868" spans="2:26">
      <c r="B3868" s="406">
        <v>3863</v>
      </c>
      <c r="C3868" s="364"/>
      <c r="D3868" s="364" t="str">
        <f t="shared" si="428"/>
        <v xml:space="preserve">#3863 : </v>
      </c>
      <c r="E3868" s="365"/>
      <c r="F3868" s="365"/>
      <c r="G3868" s="365"/>
      <c r="H3868" s="365"/>
      <c r="I3868" s="365"/>
      <c r="J3868" s="365"/>
      <c r="K3868" s="417"/>
      <c r="L3868" s="407">
        <f t="shared" si="427"/>
        <v>0</v>
      </c>
      <c r="M3868" s="407">
        <f t="shared" si="424"/>
        <v>0</v>
      </c>
      <c r="N3868" s="407">
        <f t="shared" si="425"/>
        <v>0</v>
      </c>
      <c r="O3868" s="407">
        <f t="shared" si="426"/>
        <v>0</v>
      </c>
      <c r="P3868" s="411" t="str">
        <f t="shared" si="422"/>
        <v/>
      </c>
      <c r="Q3868" s="412" t="str">
        <f t="shared" si="423"/>
        <v/>
      </c>
      <c r="Z3868" s="364"/>
    </row>
    <row r="3869" spans="2:26">
      <c r="B3869" s="406">
        <v>3864</v>
      </c>
      <c r="C3869" s="364"/>
      <c r="D3869" s="364" t="str">
        <f t="shared" si="428"/>
        <v xml:space="preserve">#3864 : </v>
      </c>
      <c r="E3869" s="365"/>
      <c r="F3869" s="365"/>
      <c r="G3869" s="365"/>
      <c r="H3869" s="365"/>
      <c r="I3869" s="365"/>
      <c r="J3869" s="365"/>
      <c r="K3869" s="417"/>
      <c r="L3869" s="407">
        <f t="shared" si="427"/>
        <v>0</v>
      </c>
      <c r="M3869" s="407">
        <f t="shared" si="424"/>
        <v>0</v>
      </c>
      <c r="N3869" s="407">
        <f t="shared" si="425"/>
        <v>0</v>
      </c>
      <c r="O3869" s="407">
        <f t="shared" si="426"/>
        <v>0</v>
      </c>
      <c r="P3869" s="411" t="str">
        <f t="shared" si="422"/>
        <v/>
      </c>
      <c r="Q3869" s="412" t="str">
        <f t="shared" si="423"/>
        <v/>
      </c>
      <c r="Z3869" s="364"/>
    </row>
    <row r="3870" spans="2:26">
      <c r="B3870" s="406">
        <v>3865</v>
      </c>
      <c r="C3870" s="364"/>
      <c r="D3870" s="364" t="str">
        <f t="shared" si="428"/>
        <v xml:space="preserve">#3865 : </v>
      </c>
      <c r="E3870" s="365"/>
      <c r="F3870" s="365"/>
      <c r="G3870" s="365"/>
      <c r="H3870" s="365"/>
      <c r="I3870" s="365"/>
      <c r="J3870" s="365"/>
      <c r="K3870" s="417"/>
      <c r="L3870" s="407">
        <f t="shared" si="427"/>
        <v>0</v>
      </c>
      <c r="M3870" s="407">
        <f t="shared" si="424"/>
        <v>0</v>
      </c>
      <c r="N3870" s="407">
        <f t="shared" si="425"/>
        <v>0</v>
      </c>
      <c r="O3870" s="407">
        <f t="shared" si="426"/>
        <v>0</v>
      </c>
      <c r="P3870" s="411" t="str">
        <f t="shared" si="422"/>
        <v/>
      </c>
      <c r="Q3870" s="412" t="str">
        <f t="shared" si="423"/>
        <v/>
      </c>
      <c r="Z3870" s="364"/>
    </row>
    <row r="3871" spans="2:26">
      <c r="B3871" s="406">
        <v>3866</v>
      </c>
      <c r="C3871" s="364"/>
      <c r="D3871" s="364" t="str">
        <f t="shared" si="428"/>
        <v xml:space="preserve">#3866 : </v>
      </c>
      <c r="E3871" s="365"/>
      <c r="F3871" s="365"/>
      <c r="G3871" s="365"/>
      <c r="H3871" s="365"/>
      <c r="I3871" s="365"/>
      <c r="J3871" s="365"/>
      <c r="K3871" s="417"/>
      <c r="L3871" s="407">
        <f t="shared" si="427"/>
        <v>0</v>
      </c>
      <c r="M3871" s="407">
        <f t="shared" si="424"/>
        <v>0</v>
      </c>
      <c r="N3871" s="407">
        <f t="shared" si="425"/>
        <v>0</v>
      </c>
      <c r="O3871" s="407">
        <f t="shared" si="426"/>
        <v>0</v>
      </c>
      <c r="P3871" s="411" t="str">
        <f t="shared" si="422"/>
        <v/>
      </c>
      <c r="Q3871" s="412" t="str">
        <f t="shared" si="423"/>
        <v/>
      </c>
      <c r="Z3871" s="364"/>
    </row>
    <row r="3872" spans="2:26">
      <c r="B3872" s="406">
        <v>3867</v>
      </c>
      <c r="C3872" s="364"/>
      <c r="D3872" s="364" t="str">
        <f t="shared" si="428"/>
        <v xml:space="preserve">#3867 : </v>
      </c>
      <c r="E3872" s="365"/>
      <c r="F3872" s="365"/>
      <c r="G3872" s="365"/>
      <c r="H3872" s="365"/>
      <c r="I3872" s="365"/>
      <c r="J3872" s="365"/>
      <c r="K3872" s="417"/>
      <c r="L3872" s="407">
        <f t="shared" si="427"/>
        <v>0</v>
      </c>
      <c r="M3872" s="407">
        <f t="shared" si="424"/>
        <v>0</v>
      </c>
      <c r="N3872" s="407">
        <f t="shared" si="425"/>
        <v>0</v>
      </c>
      <c r="O3872" s="407">
        <f t="shared" si="426"/>
        <v>0</v>
      </c>
      <c r="P3872" s="411" t="str">
        <f t="shared" si="422"/>
        <v/>
      </c>
      <c r="Q3872" s="412" t="str">
        <f t="shared" si="423"/>
        <v/>
      </c>
      <c r="Z3872" s="364"/>
    </row>
    <row r="3873" spans="2:26">
      <c r="B3873" s="406">
        <v>3868</v>
      </c>
      <c r="C3873" s="364"/>
      <c r="D3873" s="364" t="str">
        <f t="shared" si="428"/>
        <v xml:space="preserve">#3868 : </v>
      </c>
      <c r="E3873" s="365"/>
      <c r="F3873" s="365"/>
      <c r="G3873" s="365"/>
      <c r="H3873" s="365"/>
      <c r="I3873" s="365"/>
      <c r="J3873" s="365"/>
      <c r="K3873" s="417"/>
      <c r="L3873" s="407">
        <f t="shared" si="427"/>
        <v>0</v>
      </c>
      <c r="M3873" s="407">
        <f t="shared" si="424"/>
        <v>0</v>
      </c>
      <c r="N3873" s="407">
        <f t="shared" si="425"/>
        <v>0</v>
      </c>
      <c r="O3873" s="407">
        <f t="shared" si="426"/>
        <v>0</v>
      </c>
      <c r="P3873" s="411" t="str">
        <f t="shared" si="422"/>
        <v/>
      </c>
      <c r="Q3873" s="412" t="str">
        <f t="shared" si="423"/>
        <v/>
      </c>
      <c r="Z3873" s="364"/>
    </row>
    <row r="3874" spans="2:26">
      <c r="B3874" s="406">
        <v>3869</v>
      </c>
      <c r="C3874" s="364"/>
      <c r="D3874" s="364" t="str">
        <f t="shared" si="428"/>
        <v xml:space="preserve">#3869 : </v>
      </c>
      <c r="E3874" s="365"/>
      <c r="F3874" s="365"/>
      <c r="G3874" s="365"/>
      <c r="H3874" s="365"/>
      <c r="I3874" s="365"/>
      <c r="J3874" s="365"/>
      <c r="K3874" s="417"/>
      <c r="L3874" s="407">
        <f t="shared" si="427"/>
        <v>0</v>
      </c>
      <c r="M3874" s="407">
        <f t="shared" si="424"/>
        <v>0</v>
      </c>
      <c r="N3874" s="407">
        <f t="shared" si="425"/>
        <v>0</v>
      </c>
      <c r="O3874" s="407">
        <f t="shared" si="426"/>
        <v>0</v>
      </c>
      <c r="P3874" s="411" t="str">
        <f t="shared" si="422"/>
        <v/>
      </c>
      <c r="Q3874" s="412" t="str">
        <f t="shared" si="423"/>
        <v/>
      </c>
      <c r="Z3874" s="364"/>
    </row>
    <row r="3875" spans="2:26">
      <c r="B3875" s="406">
        <v>3870</v>
      </c>
      <c r="C3875" s="364"/>
      <c r="D3875" s="364" t="str">
        <f t="shared" si="428"/>
        <v xml:space="preserve">#3870 : </v>
      </c>
      <c r="E3875" s="365"/>
      <c r="F3875" s="365"/>
      <c r="G3875" s="365"/>
      <c r="H3875" s="365"/>
      <c r="I3875" s="365"/>
      <c r="J3875" s="365"/>
      <c r="K3875" s="417"/>
      <c r="L3875" s="407">
        <f t="shared" si="427"/>
        <v>0</v>
      </c>
      <c r="M3875" s="407">
        <f t="shared" si="424"/>
        <v>0</v>
      </c>
      <c r="N3875" s="407">
        <f t="shared" si="425"/>
        <v>0</v>
      </c>
      <c r="O3875" s="407">
        <f t="shared" si="426"/>
        <v>0</v>
      </c>
      <c r="P3875" s="411" t="str">
        <f t="shared" si="422"/>
        <v/>
      </c>
      <c r="Q3875" s="412" t="str">
        <f t="shared" si="423"/>
        <v/>
      </c>
      <c r="Z3875" s="364"/>
    </row>
    <row r="3876" spans="2:26">
      <c r="B3876" s="406">
        <v>3871</v>
      </c>
      <c r="C3876" s="364"/>
      <c r="D3876" s="364" t="str">
        <f t="shared" si="428"/>
        <v xml:space="preserve">#3871 : </v>
      </c>
      <c r="E3876" s="365"/>
      <c r="F3876" s="365"/>
      <c r="G3876" s="365"/>
      <c r="H3876" s="365"/>
      <c r="I3876" s="365"/>
      <c r="J3876" s="365"/>
      <c r="K3876" s="417"/>
      <c r="L3876" s="407">
        <f t="shared" si="427"/>
        <v>0</v>
      </c>
      <c r="M3876" s="407">
        <f t="shared" si="424"/>
        <v>0</v>
      </c>
      <c r="N3876" s="407">
        <f t="shared" si="425"/>
        <v>0</v>
      </c>
      <c r="O3876" s="407">
        <f t="shared" si="426"/>
        <v>0</v>
      </c>
      <c r="P3876" s="411" t="str">
        <f t="shared" si="422"/>
        <v/>
      </c>
      <c r="Q3876" s="412" t="str">
        <f t="shared" si="423"/>
        <v/>
      </c>
      <c r="Z3876" s="364"/>
    </row>
    <row r="3877" spans="2:26">
      <c r="B3877" s="406">
        <v>3872</v>
      </c>
      <c r="C3877" s="364"/>
      <c r="D3877" s="364" t="str">
        <f t="shared" si="428"/>
        <v xml:space="preserve">#3872 : </v>
      </c>
      <c r="E3877" s="365"/>
      <c r="F3877" s="365"/>
      <c r="G3877" s="365"/>
      <c r="H3877" s="365"/>
      <c r="I3877" s="365"/>
      <c r="J3877" s="365"/>
      <c r="K3877" s="417"/>
      <c r="L3877" s="407">
        <f t="shared" si="427"/>
        <v>0</v>
      </c>
      <c r="M3877" s="407">
        <f t="shared" si="424"/>
        <v>0</v>
      </c>
      <c r="N3877" s="407">
        <f t="shared" si="425"/>
        <v>0</v>
      </c>
      <c r="O3877" s="407">
        <f t="shared" si="426"/>
        <v>0</v>
      </c>
      <c r="P3877" s="411" t="str">
        <f t="shared" si="422"/>
        <v/>
      </c>
      <c r="Q3877" s="412" t="str">
        <f t="shared" si="423"/>
        <v/>
      </c>
      <c r="Z3877" s="364"/>
    </row>
    <row r="3878" spans="2:26">
      <c r="B3878" s="406">
        <v>3873</v>
      </c>
      <c r="C3878" s="364"/>
      <c r="D3878" s="364" t="str">
        <f t="shared" si="428"/>
        <v xml:space="preserve">#3873 : </v>
      </c>
      <c r="E3878" s="365"/>
      <c r="F3878" s="365"/>
      <c r="G3878" s="365"/>
      <c r="H3878" s="365"/>
      <c r="I3878" s="365"/>
      <c r="J3878" s="365"/>
      <c r="K3878" s="417"/>
      <c r="L3878" s="407">
        <f t="shared" si="427"/>
        <v>0</v>
      </c>
      <c r="M3878" s="407">
        <f t="shared" si="424"/>
        <v>0</v>
      </c>
      <c r="N3878" s="407">
        <f t="shared" si="425"/>
        <v>0</v>
      </c>
      <c r="O3878" s="407">
        <f t="shared" si="426"/>
        <v>0</v>
      </c>
      <c r="P3878" s="411" t="str">
        <f t="shared" si="422"/>
        <v/>
      </c>
      <c r="Q3878" s="412" t="str">
        <f t="shared" si="423"/>
        <v/>
      </c>
      <c r="Z3878" s="364"/>
    </row>
    <row r="3879" spans="2:26">
      <c r="B3879" s="406">
        <v>3874</v>
      </c>
      <c r="C3879" s="364"/>
      <c r="D3879" s="364" t="str">
        <f t="shared" si="428"/>
        <v xml:space="preserve">#3874 : </v>
      </c>
      <c r="E3879" s="365"/>
      <c r="F3879" s="365"/>
      <c r="G3879" s="365"/>
      <c r="H3879" s="365"/>
      <c r="I3879" s="365"/>
      <c r="J3879" s="365"/>
      <c r="K3879" s="417"/>
      <c r="L3879" s="407">
        <f t="shared" si="427"/>
        <v>0</v>
      </c>
      <c r="M3879" s="407">
        <f t="shared" si="424"/>
        <v>0</v>
      </c>
      <c r="N3879" s="407">
        <f t="shared" si="425"/>
        <v>0</v>
      </c>
      <c r="O3879" s="407">
        <f t="shared" si="426"/>
        <v>0</v>
      </c>
      <c r="P3879" s="411" t="str">
        <f t="shared" si="422"/>
        <v/>
      </c>
      <c r="Q3879" s="412" t="str">
        <f t="shared" si="423"/>
        <v/>
      </c>
      <c r="Z3879" s="364"/>
    </row>
    <row r="3880" spans="2:26">
      <c r="B3880" s="406">
        <v>3875</v>
      </c>
      <c r="C3880" s="364"/>
      <c r="D3880" s="364" t="str">
        <f t="shared" si="428"/>
        <v xml:space="preserve">#3875 : </v>
      </c>
      <c r="E3880" s="365"/>
      <c r="F3880" s="365"/>
      <c r="G3880" s="365"/>
      <c r="H3880" s="365"/>
      <c r="I3880" s="365"/>
      <c r="J3880" s="365"/>
      <c r="K3880" s="417"/>
      <c r="L3880" s="407">
        <f t="shared" si="427"/>
        <v>0</v>
      </c>
      <c r="M3880" s="407">
        <f t="shared" si="424"/>
        <v>0</v>
      </c>
      <c r="N3880" s="407">
        <f t="shared" si="425"/>
        <v>0</v>
      </c>
      <c r="O3880" s="407">
        <f t="shared" si="426"/>
        <v>0</v>
      </c>
      <c r="P3880" s="411" t="str">
        <f t="shared" si="422"/>
        <v/>
      </c>
      <c r="Q3880" s="412" t="str">
        <f t="shared" si="423"/>
        <v/>
      </c>
      <c r="Z3880" s="364"/>
    </row>
    <row r="3881" spans="2:26">
      <c r="B3881" s="406">
        <v>3876</v>
      </c>
      <c r="C3881" s="364"/>
      <c r="D3881" s="364" t="str">
        <f t="shared" si="428"/>
        <v xml:space="preserve">#3876 : </v>
      </c>
      <c r="E3881" s="365"/>
      <c r="F3881" s="365"/>
      <c r="G3881" s="365"/>
      <c r="H3881" s="365"/>
      <c r="I3881" s="365"/>
      <c r="J3881" s="365"/>
      <c r="K3881" s="417"/>
      <c r="L3881" s="407">
        <f t="shared" si="427"/>
        <v>0</v>
      </c>
      <c r="M3881" s="407">
        <f t="shared" si="424"/>
        <v>0</v>
      </c>
      <c r="N3881" s="407">
        <f t="shared" si="425"/>
        <v>0</v>
      </c>
      <c r="O3881" s="407">
        <f t="shared" si="426"/>
        <v>0</v>
      </c>
      <c r="P3881" s="411" t="str">
        <f t="shared" si="422"/>
        <v/>
      </c>
      <c r="Q3881" s="412" t="str">
        <f t="shared" si="423"/>
        <v/>
      </c>
      <c r="Z3881" s="364"/>
    </row>
    <row r="3882" spans="2:26">
      <c r="B3882" s="406">
        <v>3877</v>
      </c>
      <c r="C3882" s="364"/>
      <c r="D3882" s="364" t="str">
        <f t="shared" si="428"/>
        <v xml:space="preserve">#3877 : </v>
      </c>
      <c r="E3882" s="365"/>
      <c r="F3882" s="365"/>
      <c r="G3882" s="365"/>
      <c r="H3882" s="365"/>
      <c r="I3882" s="365"/>
      <c r="J3882" s="365"/>
      <c r="K3882" s="417"/>
      <c r="L3882" s="407">
        <f t="shared" si="427"/>
        <v>0</v>
      </c>
      <c r="M3882" s="407">
        <f t="shared" si="424"/>
        <v>0</v>
      </c>
      <c r="N3882" s="407">
        <f t="shared" si="425"/>
        <v>0</v>
      </c>
      <c r="O3882" s="407">
        <f t="shared" si="426"/>
        <v>0</v>
      </c>
      <c r="P3882" s="411" t="str">
        <f t="shared" si="422"/>
        <v/>
      </c>
      <c r="Q3882" s="412" t="str">
        <f t="shared" si="423"/>
        <v/>
      </c>
      <c r="Z3882" s="364"/>
    </row>
    <row r="3883" spans="2:26">
      <c r="B3883" s="406">
        <v>3878</v>
      </c>
      <c r="C3883" s="364"/>
      <c r="D3883" s="364" t="str">
        <f t="shared" si="428"/>
        <v xml:space="preserve">#3878 : </v>
      </c>
      <c r="E3883" s="365"/>
      <c r="F3883" s="365"/>
      <c r="G3883" s="365"/>
      <c r="H3883" s="365"/>
      <c r="I3883" s="365"/>
      <c r="J3883" s="365"/>
      <c r="K3883" s="417"/>
      <c r="L3883" s="407">
        <f t="shared" si="427"/>
        <v>0</v>
      </c>
      <c r="M3883" s="407">
        <f t="shared" si="424"/>
        <v>0</v>
      </c>
      <c r="N3883" s="407">
        <f t="shared" si="425"/>
        <v>0</v>
      </c>
      <c r="O3883" s="407">
        <f t="shared" si="426"/>
        <v>0</v>
      </c>
      <c r="P3883" s="411" t="str">
        <f t="shared" si="422"/>
        <v/>
      </c>
      <c r="Q3883" s="412" t="str">
        <f t="shared" si="423"/>
        <v/>
      </c>
      <c r="Z3883" s="364"/>
    </row>
    <row r="3884" spans="2:26">
      <c r="B3884" s="406">
        <v>3879</v>
      </c>
      <c r="C3884" s="364"/>
      <c r="D3884" s="364" t="str">
        <f t="shared" si="428"/>
        <v xml:space="preserve">#3879 : </v>
      </c>
      <c r="E3884" s="365"/>
      <c r="F3884" s="365"/>
      <c r="G3884" s="365"/>
      <c r="H3884" s="365"/>
      <c r="I3884" s="365"/>
      <c r="J3884" s="365"/>
      <c r="K3884" s="417"/>
      <c r="L3884" s="407">
        <f t="shared" si="427"/>
        <v>0</v>
      </c>
      <c r="M3884" s="407">
        <f t="shared" si="424"/>
        <v>0</v>
      </c>
      <c r="N3884" s="407">
        <f t="shared" si="425"/>
        <v>0</v>
      </c>
      <c r="O3884" s="407">
        <f t="shared" si="426"/>
        <v>0</v>
      </c>
      <c r="P3884" s="411" t="str">
        <f t="shared" si="422"/>
        <v/>
      </c>
      <c r="Q3884" s="412" t="str">
        <f t="shared" si="423"/>
        <v/>
      </c>
      <c r="Z3884" s="364"/>
    </row>
    <row r="3885" spans="2:26">
      <c r="B3885" s="406">
        <v>3880</v>
      </c>
      <c r="C3885" s="364"/>
      <c r="D3885" s="364" t="str">
        <f t="shared" si="428"/>
        <v xml:space="preserve">#3880 : </v>
      </c>
      <c r="E3885" s="365"/>
      <c r="F3885" s="365"/>
      <c r="G3885" s="365"/>
      <c r="H3885" s="365"/>
      <c r="I3885" s="365"/>
      <c r="J3885" s="365"/>
      <c r="K3885" s="417"/>
      <c r="L3885" s="407">
        <f t="shared" si="427"/>
        <v>0</v>
      </c>
      <c r="M3885" s="407">
        <f t="shared" si="424"/>
        <v>0</v>
      </c>
      <c r="N3885" s="407">
        <f t="shared" si="425"/>
        <v>0</v>
      </c>
      <c r="O3885" s="407">
        <f t="shared" si="426"/>
        <v>0</v>
      </c>
      <c r="P3885" s="411" t="str">
        <f t="shared" si="422"/>
        <v/>
      </c>
      <c r="Q3885" s="412" t="str">
        <f t="shared" si="423"/>
        <v/>
      </c>
      <c r="Z3885" s="364"/>
    </row>
    <row r="3886" spans="2:26">
      <c r="B3886" s="406">
        <v>3881</v>
      </c>
      <c r="C3886" s="364"/>
      <c r="D3886" s="364" t="str">
        <f t="shared" si="428"/>
        <v xml:space="preserve">#3881 : </v>
      </c>
      <c r="E3886" s="365"/>
      <c r="F3886" s="365"/>
      <c r="G3886" s="365"/>
      <c r="H3886" s="365"/>
      <c r="I3886" s="365"/>
      <c r="J3886" s="365"/>
      <c r="K3886" s="417"/>
      <c r="L3886" s="407">
        <f t="shared" si="427"/>
        <v>0</v>
      </c>
      <c r="M3886" s="407">
        <f t="shared" si="424"/>
        <v>0</v>
      </c>
      <c r="N3886" s="407">
        <f t="shared" si="425"/>
        <v>0</v>
      </c>
      <c r="O3886" s="407">
        <f t="shared" si="426"/>
        <v>0</v>
      </c>
      <c r="P3886" s="411" t="str">
        <f t="shared" si="422"/>
        <v/>
      </c>
      <c r="Q3886" s="412" t="str">
        <f t="shared" si="423"/>
        <v/>
      </c>
      <c r="Z3886" s="364"/>
    </row>
    <row r="3887" spans="2:26">
      <c r="B3887" s="406">
        <v>3882</v>
      </c>
      <c r="C3887" s="364"/>
      <c r="D3887" s="364" t="str">
        <f t="shared" si="428"/>
        <v xml:space="preserve">#3882 : </v>
      </c>
      <c r="E3887" s="365"/>
      <c r="F3887" s="365"/>
      <c r="G3887" s="365"/>
      <c r="H3887" s="365"/>
      <c r="I3887" s="365"/>
      <c r="J3887" s="365"/>
      <c r="K3887" s="417"/>
      <c r="L3887" s="407">
        <f t="shared" si="427"/>
        <v>0</v>
      </c>
      <c r="M3887" s="407">
        <f t="shared" si="424"/>
        <v>0</v>
      </c>
      <c r="N3887" s="407">
        <f t="shared" si="425"/>
        <v>0</v>
      </c>
      <c r="O3887" s="407">
        <f t="shared" si="426"/>
        <v>0</v>
      </c>
      <c r="P3887" s="411" t="str">
        <f t="shared" si="422"/>
        <v/>
      </c>
      <c r="Q3887" s="412" t="str">
        <f t="shared" si="423"/>
        <v/>
      </c>
      <c r="Z3887" s="364"/>
    </row>
    <row r="3888" spans="2:26">
      <c r="B3888" s="406">
        <v>3883</v>
      </c>
      <c r="C3888" s="364"/>
      <c r="D3888" s="364" t="str">
        <f t="shared" si="428"/>
        <v xml:space="preserve">#3883 : </v>
      </c>
      <c r="E3888" s="365"/>
      <c r="F3888" s="365"/>
      <c r="G3888" s="365"/>
      <c r="H3888" s="365"/>
      <c r="I3888" s="365"/>
      <c r="J3888" s="365"/>
      <c r="K3888" s="417"/>
      <c r="L3888" s="407">
        <f t="shared" si="427"/>
        <v>0</v>
      </c>
      <c r="M3888" s="407">
        <f t="shared" si="424"/>
        <v>0</v>
      </c>
      <c r="N3888" s="407">
        <f t="shared" si="425"/>
        <v>0</v>
      </c>
      <c r="O3888" s="407">
        <f t="shared" si="426"/>
        <v>0</v>
      </c>
      <c r="P3888" s="411" t="str">
        <f t="shared" si="422"/>
        <v/>
      </c>
      <c r="Q3888" s="412" t="str">
        <f t="shared" si="423"/>
        <v/>
      </c>
      <c r="Z3888" s="364"/>
    </row>
    <row r="3889" spans="2:26">
      <c r="B3889" s="406">
        <v>3884</v>
      </c>
      <c r="C3889" s="364"/>
      <c r="D3889" s="364" t="str">
        <f t="shared" si="428"/>
        <v xml:space="preserve">#3884 : </v>
      </c>
      <c r="E3889" s="365"/>
      <c r="F3889" s="365"/>
      <c r="G3889" s="365"/>
      <c r="H3889" s="365"/>
      <c r="I3889" s="365"/>
      <c r="J3889" s="365"/>
      <c r="K3889" s="417"/>
      <c r="L3889" s="407">
        <f t="shared" si="427"/>
        <v>0</v>
      </c>
      <c r="M3889" s="407">
        <f t="shared" si="424"/>
        <v>0</v>
      </c>
      <c r="N3889" s="407">
        <f t="shared" si="425"/>
        <v>0</v>
      </c>
      <c r="O3889" s="407">
        <f t="shared" si="426"/>
        <v>0</v>
      </c>
      <c r="P3889" s="411" t="str">
        <f t="shared" si="422"/>
        <v/>
      </c>
      <c r="Q3889" s="412" t="str">
        <f t="shared" si="423"/>
        <v/>
      </c>
      <c r="Z3889" s="364"/>
    </row>
    <row r="3890" spans="2:26">
      <c r="B3890" s="406">
        <v>3885</v>
      </c>
      <c r="C3890" s="364"/>
      <c r="D3890" s="364" t="str">
        <f t="shared" si="428"/>
        <v xml:space="preserve">#3885 : </v>
      </c>
      <c r="E3890" s="365"/>
      <c r="F3890" s="365"/>
      <c r="G3890" s="365"/>
      <c r="H3890" s="365"/>
      <c r="I3890" s="365"/>
      <c r="J3890" s="365"/>
      <c r="K3890" s="417"/>
      <c r="L3890" s="407">
        <f t="shared" si="427"/>
        <v>0</v>
      </c>
      <c r="M3890" s="407">
        <f t="shared" si="424"/>
        <v>0</v>
      </c>
      <c r="N3890" s="407">
        <f t="shared" si="425"/>
        <v>0</v>
      </c>
      <c r="O3890" s="407">
        <f t="shared" si="426"/>
        <v>0</v>
      </c>
      <c r="P3890" s="411" t="str">
        <f t="shared" si="422"/>
        <v/>
      </c>
      <c r="Q3890" s="412" t="str">
        <f t="shared" si="423"/>
        <v/>
      </c>
      <c r="Z3890" s="364"/>
    </row>
    <row r="3891" spans="2:26">
      <c r="B3891" s="406">
        <v>3886</v>
      </c>
      <c r="C3891" s="364"/>
      <c r="D3891" s="364" t="str">
        <f t="shared" si="428"/>
        <v xml:space="preserve">#3886 : </v>
      </c>
      <c r="E3891" s="365"/>
      <c r="F3891" s="365"/>
      <c r="G3891" s="365"/>
      <c r="H3891" s="365"/>
      <c r="I3891" s="365"/>
      <c r="J3891" s="365"/>
      <c r="K3891" s="417"/>
      <c r="L3891" s="407">
        <f t="shared" si="427"/>
        <v>0</v>
      </c>
      <c r="M3891" s="407">
        <f t="shared" si="424"/>
        <v>0</v>
      </c>
      <c r="N3891" s="407">
        <f t="shared" si="425"/>
        <v>0</v>
      </c>
      <c r="O3891" s="407">
        <f t="shared" si="426"/>
        <v>0</v>
      </c>
      <c r="P3891" s="411" t="str">
        <f t="shared" si="422"/>
        <v/>
      </c>
      <c r="Q3891" s="412" t="str">
        <f t="shared" si="423"/>
        <v/>
      </c>
      <c r="Z3891" s="364"/>
    </row>
    <row r="3892" spans="2:26">
      <c r="B3892" s="406">
        <v>3887</v>
      </c>
      <c r="C3892" s="364"/>
      <c r="D3892" s="364" t="str">
        <f t="shared" si="428"/>
        <v xml:space="preserve">#3887 : </v>
      </c>
      <c r="E3892" s="365"/>
      <c r="F3892" s="365"/>
      <c r="G3892" s="365"/>
      <c r="H3892" s="365"/>
      <c r="I3892" s="365"/>
      <c r="J3892" s="365"/>
      <c r="K3892" s="417"/>
      <c r="L3892" s="407">
        <f t="shared" si="427"/>
        <v>0</v>
      </c>
      <c r="M3892" s="407">
        <f t="shared" si="424"/>
        <v>0</v>
      </c>
      <c r="N3892" s="407">
        <f t="shared" si="425"/>
        <v>0</v>
      </c>
      <c r="O3892" s="407">
        <f t="shared" si="426"/>
        <v>0</v>
      </c>
      <c r="P3892" s="411" t="str">
        <f t="shared" si="422"/>
        <v/>
      </c>
      <c r="Q3892" s="412" t="str">
        <f t="shared" si="423"/>
        <v/>
      </c>
      <c r="Z3892" s="364"/>
    </row>
    <row r="3893" spans="2:26">
      <c r="B3893" s="406">
        <v>3888</v>
      </c>
      <c r="C3893" s="364"/>
      <c r="D3893" s="364" t="str">
        <f t="shared" si="428"/>
        <v xml:space="preserve">#3888 : </v>
      </c>
      <c r="E3893" s="365"/>
      <c r="F3893" s="365"/>
      <c r="G3893" s="365"/>
      <c r="H3893" s="365"/>
      <c r="I3893" s="365"/>
      <c r="J3893" s="365"/>
      <c r="K3893" s="417"/>
      <c r="L3893" s="407">
        <f t="shared" si="427"/>
        <v>0</v>
      </c>
      <c r="M3893" s="407">
        <f t="shared" si="424"/>
        <v>0</v>
      </c>
      <c r="N3893" s="407">
        <f t="shared" si="425"/>
        <v>0</v>
      </c>
      <c r="O3893" s="407">
        <f t="shared" si="426"/>
        <v>0</v>
      </c>
      <c r="P3893" s="411" t="str">
        <f t="shared" si="422"/>
        <v/>
      </c>
      <c r="Q3893" s="412" t="str">
        <f t="shared" si="423"/>
        <v/>
      </c>
      <c r="Z3893" s="364"/>
    </row>
    <row r="3894" spans="2:26">
      <c r="B3894" s="406">
        <v>3889</v>
      </c>
      <c r="C3894" s="364"/>
      <c r="D3894" s="364" t="str">
        <f t="shared" si="428"/>
        <v xml:space="preserve">#3889 : </v>
      </c>
      <c r="E3894" s="365"/>
      <c r="F3894" s="365"/>
      <c r="G3894" s="365"/>
      <c r="H3894" s="365"/>
      <c r="I3894" s="365"/>
      <c r="J3894" s="365"/>
      <c r="K3894" s="417"/>
      <c r="L3894" s="407">
        <f t="shared" si="427"/>
        <v>0</v>
      </c>
      <c r="M3894" s="407">
        <f t="shared" si="424"/>
        <v>0</v>
      </c>
      <c r="N3894" s="407">
        <f t="shared" si="425"/>
        <v>0</v>
      </c>
      <c r="O3894" s="407">
        <f t="shared" si="426"/>
        <v>0</v>
      </c>
      <c r="P3894" s="411" t="str">
        <f t="shared" si="422"/>
        <v/>
      </c>
      <c r="Q3894" s="412" t="str">
        <f t="shared" si="423"/>
        <v/>
      </c>
      <c r="Z3894" s="364"/>
    </row>
    <row r="3895" spans="2:26">
      <c r="B3895" s="406">
        <v>3890</v>
      </c>
      <c r="C3895" s="364"/>
      <c r="D3895" s="364" t="str">
        <f t="shared" si="428"/>
        <v xml:space="preserve">#3890 : </v>
      </c>
      <c r="E3895" s="365"/>
      <c r="F3895" s="365"/>
      <c r="G3895" s="365"/>
      <c r="H3895" s="365"/>
      <c r="I3895" s="365"/>
      <c r="J3895" s="365"/>
      <c r="K3895" s="417"/>
      <c r="L3895" s="407">
        <f t="shared" si="427"/>
        <v>0</v>
      </c>
      <c r="M3895" s="407">
        <f t="shared" si="424"/>
        <v>0</v>
      </c>
      <c r="N3895" s="407">
        <f t="shared" si="425"/>
        <v>0</v>
      </c>
      <c r="O3895" s="407">
        <f t="shared" si="426"/>
        <v>0</v>
      </c>
      <c r="P3895" s="411" t="str">
        <f t="shared" si="422"/>
        <v/>
      </c>
      <c r="Q3895" s="412" t="str">
        <f t="shared" si="423"/>
        <v/>
      </c>
      <c r="Z3895" s="364"/>
    </row>
    <row r="3896" spans="2:26">
      <c r="B3896" s="406">
        <v>3891</v>
      </c>
      <c r="C3896" s="364"/>
      <c r="D3896" s="364" t="str">
        <f t="shared" si="428"/>
        <v xml:space="preserve">#3891 : </v>
      </c>
      <c r="E3896" s="365"/>
      <c r="F3896" s="365"/>
      <c r="G3896" s="365"/>
      <c r="H3896" s="365"/>
      <c r="I3896" s="365"/>
      <c r="J3896" s="365"/>
      <c r="K3896" s="417"/>
      <c r="L3896" s="407">
        <f t="shared" si="427"/>
        <v>0</v>
      </c>
      <c r="M3896" s="407">
        <f t="shared" si="424"/>
        <v>0</v>
      </c>
      <c r="N3896" s="407">
        <f t="shared" si="425"/>
        <v>0</v>
      </c>
      <c r="O3896" s="407">
        <f t="shared" si="426"/>
        <v>0</v>
      </c>
      <c r="P3896" s="411" t="str">
        <f t="shared" si="422"/>
        <v/>
      </c>
      <c r="Q3896" s="412" t="str">
        <f t="shared" si="423"/>
        <v/>
      </c>
      <c r="Z3896" s="364"/>
    </row>
    <row r="3897" spans="2:26">
      <c r="B3897" s="406">
        <v>3892</v>
      </c>
      <c r="C3897" s="364"/>
      <c r="D3897" s="364" t="str">
        <f t="shared" si="428"/>
        <v xml:space="preserve">#3892 : </v>
      </c>
      <c r="E3897" s="365"/>
      <c r="F3897" s="365"/>
      <c r="G3897" s="365"/>
      <c r="H3897" s="365"/>
      <c r="I3897" s="365"/>
      <c r="J3897" s="365"/>
      <c r="K3897" s="417"/>
      <c r="L3897" s="407">
        <f t="shared" si="427"/>
        <v>0</v>
      </c>
      <c r="M3897" s="407">
        <f t="shared" si="424"/>
        <v>0</v>
      </c>
      <c r="N3897" s="407">
        <f t="shared" si="425"/>
        <v>0</v>
      </c>
      <c r="O3897" s="407">
        <f t="shared" si="426"/>
        <v>0</v>
      </c>
      <c r="P3897" s="411" t="str">
        <f t="shared" si="422"/>
        <v/>
      </c>
      <c r="Q3897" s="412" t="str">
        <f t="shared" si="423"/>
        <v/>
      </c>
      <c r="Z3897" s="364"/>
    </row>
    <row r="3898" spans="2:26">
      <c r="B3898" s="406">
        <v>3893</v>
      </c>
      <c r="C3898" s="364"/>
      <c r="D3898" s="364" t="str">
        <f t="shared" si="428"/>
        <v xml:space="preserve">#3893 : </v>
      </c>
      <c r="E3898" s="365"/>
      <c r="F3898" s="365"/>
      <c r="G3898" s="365"/>
      <c r="H3898" s="365"/>
      <c r="I3898" s="365"/>
      <c r="J3898" s="365"/>
      <c r="K3898" s="417"/>
      <c r="L3898" s="407">
        <f t="shared" si="427"/>
        <v>0</v>
      </c>
      <c r="M3898" s="407">
        <f t="shared" si="424"/>
        <v>0</v>
      </c>
      <c r="N3898" s="407">
        <f t="shared" si="425"/>
        <v>0</v>
      </c>
      <c r="O3898" s="407">
        <f t="shared" si="426"/>
        <v>0</v>
      </c>
      <c r="P3898" s="411" t="str">
        <f t="shared" si="422"/>
        <v/>
      </c>
      <c r="Q3898" s="412" t="str">
        <f t="shared" si="423"/>
        <v/>
      </c>
      <c r="Z3898" s="364"/>
    </row>
    <row r="3899" spans="2:26">
      <c r="B3899" s="406">
        <v>3894</v>
      </c>
      <c r="C3899" s="364"/>
      <c r="D3899" s="364" t="str">
        <f t="shared" si="428"/>
        <v xml:space="preserve">#3894 : </v>
      </c>
      <c r="E3899" s="365"/>
      <c r="F3899" s="365"/>
      <c r="G3899" s="365"/>
      <c r="H3899" s="365"/>
      <c r="I3899" s="365"/>
      <c r="J3899" s="365"/>
      <c r="K3899" s="417"/>
      <c r="L3899" s="407">
        <f t="shared" si="427"/>
        <v>0</v>
      </c>
      <c r="M3899" s="407">
        <f t="shared" si="424"/>
        <v>0</v>
      </c>
      <c r="N3899" s="407">
        <f t="shared" si="425"/>
        <v>0</v>
      </c>
      <c r="O3899" s="407">
        <f t="shared" si="426"/>
        <v>0</v>
      </c>
      <c r="P3899" s="411" t="str">
        <f t="shared" si="422"/>
        <v/>
      </c>
      <c r="Q3899" s="412" t="str">
        <f t="shared" si="423"/>
        <v/>
      </c>
      <c r="Z3899" s="364"/>
    </row>
    <row r="3900" spans="2:26">
      <c r="B3900" s="406">
        <v>3895</v>
      </c>
      <c r="C3900" s="364"/>
      <c r="D3900" s="364" t="str">
        <f t="shared" si="428"/>
        <v xml:space="preserve">#3895 : </v>
      </c>
      <c r="E3900" s="365"/>
      <c r="F3900" s="365"/>
      <c r="G3900" s="365"/>
      <c r="H3900" s="365"/>
      <c r="I3900" s="365"/>
      <c r="J3900" s="365"/>
      <c r="K3900" s="417"/>
      <c r="L3900" s="407">
        <f t="shared" si="427"/>
        <v>0</v>
      </c>
      <c r="M3900" s="407">
        <f t="shared" si="424"/>
        <v>0</v>
      </c>
      <c r="N3900" s="407">
        <f t="shared" si="425"/>
        <v>0</v>
      </c>
      <c r="O3900" s="407">
        <f t="shared" si="426"/>
        <v>0</v>
      </c>
      <c r="P3900" s="411" t="str">
        <f t="shared" si="422"/>
        <v/>
      </c>
      <c r="Q3900" s="412" t="str">
        <f t="shared" si="423"/>
        <v/>
      </c>
      <c r="Z3900" s="364"/>
    </row>
    <row r="3901" spans="2:26">
      <c r="B3901" s="406">
        <v>3896</v>
      </c>
      <c r="C3901" s="364"/>
      <c r="D3901" s="364" t="str">
        <f t="shared" si="428"/>
        <v xml:space="preserve">#3896 : </v>
      </c>
      <c r="E3901" s="365"/>
      <c r="F3901" s="365"/>
      <c r="G3901" s="365"/>
      <c r="H3901" s="365"/>
      <c r="I3901" s="365"/>
      <c r="J3901" s="365"/>
      <c r="K3901" s="417"/>
      <c r="L3901" s="407">
        <f t="shared" si="427"/>
        <v>0</v>
      </c>
      <c r="M3901" s="407">
        <f t="shared" si="424"/>
        <v>0</v>
      </c>
      <c r="N3901" s="407">
        <f t="shared" si="425"/>
        <v>0</v>
      </c>
      <c r="O3901" s="407">
        <f t="shared" si="426"/>
        <v>0</v>
      </c>
      <c r="P3901" s="411" t="str">
        <f t="shared" si="422"/>
        <v/>
      </c>
      <c r="Q3901" s="412" t="str">
        <f t="shared" si="423"/>
        <v/>
      </c>
      <c r="Z3901" s="364"/>
    </row>
    <row r="3902" spans="2:26">
      <c r="B3902" s="406">
        <v>3897</v>
      </c>
      <c r="C3902" s="364"/>
      <c r="D3902" s="364" t="str">
        <f t="shared" si="428"/>
        <v xml:space="preserve">#3897 : </v>
      </c>
      <c r="E3902" s="365"/>
      <c r="F3902" s="365"/>
      <c r="G3902" s="365"/>
      <c r="H3902" s="365"/>
      <c r="I3902" s="365"/>
      <c r="J3902" s="365"/>
      <c r="K3902" s="417"/>
      <c r="L3902" s="407">
        <f t="shared" si="427"/>
        <v>0</v>
      </c>
      <c r="M3902" s="407">
        <f t="shared" si="424"/>
        <v>0</v>
      </c>
      <c r="N3902" s="407">
        <f t="shared" si="425"/>
        <v>0</v>
      </c>
      <c r="O3902" s="407">
        <f t="shared" si="426"/>
        <v>0</v>
      </c>
      <c r="P3902" s="411" t="str">
        <f t="shared" si="422"/>
        <v/>
      </c>
      <c r="Q3902" s="412" t="str">
        <f t="shared" si="423"/>
        <v/>
      </c>
      <c r="Z3902" s="364"/>
    </row>
    <row r="3903" spans="2:26">
      <c r="B3903" s="406">
        <v>3898</v>
      </c>
      <c r="C3903" s="364"/>
      <c r="D3903" s="364" t="str">
        <f t="shared" si="428"/>
        <v xml:space="preserve">#3898 : </v>
      </c>
      <c r="E3903" s="365"/>
      <c r="F3903" s="365"/>
      <c r="G3903" s="365"/>
      <c r="H3903" s="365"/>
      <c r="I3903" s="365"/>
      <c r="J3903" s="365"/>
      <c r="K3903" s="417"/>
      <c r="L3903" s="407">
        <f t="shared" si="427"/>
        <v>0</v>
      </c>
      <c r="M3903" s="407">
        <f t="shared" si="424"/>
        <v>0</v>
      </c>
      <c r="N3903" s="407">
        <f t="shared" si="425"/>
        <v>0</v>
      </c>
      <c r="O3903" s="407">
        <f t="shared" si="426"/>
        <v>0</v>
      </c>
      <c r="P3903" s="411" t="str">
        <f t="shared" si="422"/>
        <v/>
      </c>
      <c r="Q3903" s="412" t="str">
        <f t="shared" si="423"/>
        <v/>
      </c>
      <c r="Z3903" s="364"/>
    </row>
    <row r="3904" spans="2:26">
      <c r="B3904" s="406">
        <v>3899</v>
      </c>
      <c r="C3904" s="364"/>
      <c r="D3904" s="364" t="str">
        <f t="shared" si="428"/>
        <v xml:space="preserve">#3899 : </v>
      </c>
      <c r="E3904" s="365"/>
      <c r="F3904" s="365"/>
      <c r="G3904" s="365"/>
      <c r="H3904" s="365"/>
      <c r="I3904" s="365"/>
      <c r="J3904" s="365"/>
      <c r="K3904" s="417"/>
      <c r="L3904" s="407">
        <f t="shared" si="427"/>
        <v>0</v>
      </c>
      <c r="M3904" s="407">
        <f t="shared" si="424"/>
        <v>0</v>
      </c>
      <c r="N3904" s="407">
        <f t="shared" si="425"/>
        <v>0</v>
      </c>
      <c r="O3904" s="407">
        <f t="shared" si="426"/>
        <v>0</v>
      </c>
      <c r="P3904" s="411" t="str">
        <f t="shared" si="422"/>
        <v/>
      </c>
      <c r="Q3904" s="412" t="str">
        <f t="shared" si="423"/>
        <v/>
      </c>
      <c r="Z3904" s="364"/>
    </row>
    <row r="3905" spans="2:26">
      <c r="B3905" s="406">
        <v>3900</v>
      </c>
      <c r="C3905" s="364"/>
      <c r="D3905" s="364" t="str">
        <f t="shared" si="428"/>
        <v xml:space="preserve">#3900 : </v>
      </c>
      <c r="E3905" s="365"/>
      <c r="F3905" s="365"/>
      <c r="G3905" s="365"/>
      <c r="H3905" s="365"/>
      <c r="I3905" s="365"/>
      <c r="J3905" s="365"/>
      <c r="K3905" s="417"/>
      <c r="L3905" s="407">
        <f t="shared" si="427"/>
        <v>0</v>
      </c>
      <c r="M3905" s="407">
        <f t="shared" si="424"/>
        <v>0</v>
      </c>
      <c r="N3905" s="407">
        <f t="shared" si="425"/>
        <v>0</v>
      </c>
      <c r="O3905" s="407">
        <f t="shared" si="426"/>
        <v>0</v>
      </c>
      <c r="P3905" s="411" t="str">
        <f t="shared" si="422"/>
        <v/>
      </c>
      <c r="Q3905" s="412" t="str">
        <f t="shared" si="423"/>
        <v/>
      </c>
      <c r="Z3905" s="364"/>
    </row>
    <row r="3906" spans="2:26">
      <c r="B3906" s="406">
        <v>3901</v>
      </c>
      <c r="C3906" s="364"/>
      <c r="D3906" s="364" t="str">
        <f t="shared" si="428"/>
        <v xml:space="preserve">#3901 : </v>
      </c>
      <c r="E3906" s="365"/>
      <c r="F3906" s="365"/>
      <c r="G3906" s="365"/>
      <c r="H3906" s="365"/>
      <c r="I3906" s="365"/>
      <c r="J3906" s="365"/>
      <c r="K3906" s="417"/>
      <c r="L3906" s="407">
        <f t="shared" si="427"/>
        <v>0</v>
      </c>
      <c r="M3906" s="407">
        <f t="shared" si="424"/>
        <v>0</v>
      </c>
      <c r="N3906" s="407">
        <f t="shared" si="425"/>
        <v>0</v>
      </c>
      <c r="O3906" s="407">
        <f t="shared" si="426"/>
        <v>0</v>
      </c>
      <c r="P3906" s="411" t="str">
        <f t="shared" si="422"/>
        <v/>
      </c>
      <c r="Q3906" s="412" t="str">
        <f t="shared" si="423"/>
        <v/>
      </c>
      <c r="Z3906" s="364"/>
    </row>
    <row r="3907" spans="2:26">
      <c r="B3907" s="406">
        <v>3902</v>
      </c>
      <c r="C3907" s="364"/>
      <c r="D3907" s="364" t="str">
        <f t="shared" si="428"/>
        <v xml:space="preserve">#3902 : </v>
      </c>
      <c r="E3907" s="365"/>
      <c r="F3907" s="365"/>
      <c r="G3907" s="365"/>
      <c r="H3907" s="365"/>
      <c r="I3907" s="365"/>
      <c r="J3907" s="365"/>
      <c r="K3907" s="417"/>
      <c r="L3907" s="407">
        <f t="shared" si="427"/>
        <v>0</v>
      </c>
      <c r="M3907" s="407">
        <f t="shared" si="424"/>
        <v>0</v>
      </c>
      <c r="N3907" s="407">
        <f t="shared" si="425"/>
        <v>0</v>
      </c>
      <c r="O3907" s="407">
        <f t="shared" si="426"/>
        <v>0</v>
      </c>
      <c r="P3907" s="411" t="str">
        <f t="shared" si="422"/>
        <v/>
      </c>
      <c r="Q3907" s="412" t="str">
        <f t="shared" si="423"/>
        <v/>
      </c>
      <c r="Z3907" s="364"/>
    </row>
    <row r="3908" spans="2:26">
      <c r="B3908" s="406">
        <v>3903</v>
      </c>
      <c r="C3908" s="364"/>
      <c r="D3908" s="364" t="str">
        <f t="shared" si="428"/>
        <v xml:space="preserve">#3903 : </v>
      </c>
      <c r="E3908" s="365"/>
      <c r="F3908" s="365"/>
      <c r="G3908" s="365"/>
      <c r="H3908" s="365"/>
      <c r="I3908" s="365"/>
      <c r="J3908" s="365"/>
      <c r="K3908" s="417"/>
      <c r="L3908" s="407">
        <f t="shared" si="427"/>
        <v>0</v>
      </c>
      <c r="M3908" s="407">
        <f t="shared" si="424"/>
        <v>0</v>
      </c>
      <c r="N3908" s="407">
        <f t="shared" si="425"/>
        <v>0</v>
      </c>
      <c r="O3908" s="407">
        <f t="shared" si="426"/>
        <v>0</v>
      </c>
      <c r="P3908" s="411" t="str">
        <f t="shared" si="422"/>
        <v/>
      </c>
      <c r="Q3908" s="412" t="str">
        <f t="shared" si="423"/>
        <v/>
      </c>
      <c r="Z3908" s="364"/>
    </row>
    <row r="3909" spans="2:26">
      <c r="B3909" s="406">
        <v>3904</v>
      </c>
      <c r="C3909" s="364"/>
      <c r="D3909" s="364" t="str">
        <f t="shared" si="428"/>
        <v xml:space="preserve">#3904 : </v>
      </c>
      <c r="E3909" s="365"/>
      <c r="F3909" s="365"/>
      <c r="G3909" s="365"/>
      <c r="H3909" s="365"/>
      <c r="I3909" s="365"/>
      <c r="J3909" s="365"/>
      <c r="K3909" s="417"/>
      <c r="L3909" s="407">
        <f t="shared" si="427"/>
        <v>0</v>
      </c>
      <c r="M3909" s="407">
        <f t="shared" si="424"/>
        <v>0</v>
      </c>
      <c r="N3909" s="407">
        <f t="shared" si="425"/>
        <v>0</v>
      </c>
      <c r="O3909" s="407">
        <f t="shared" si="426"/>
        <v>0</v>
      </c>
      <c r="P3909" s="411" t="str">
        <f t="shared" si="422"/>
        <v/>
      </c>
      <c r="Q3909" s="412" t="str">
        <f t="shared" si="423"/>
        <v/>
      </c>
      <c r="Z3909" s="364"/>
    </row>
    <row r="3910" spans="2:26">
      <c r="B3910" s="406">
        <v>3905</v>
      </c>
      <c r="C3910" s="364"/>
      <c r="D3910" s="364" t="str">
        <f t="shared" si="428"/>
        <v xml:space="preserve">#3905 : </v>
      </c>
      <c r="E3910" s="365"/>
      <c r="F3910" s="365"/>
      <c r="G3910" s="365"/>
      <c r="H3910" s="365"/>
      <c r="I3910" s="365"/>
      <c r="J3910" s="365"/>
      <c r="K3910" s="417"/>
      <c r="L3910" s="407">
        <f t="shared" si="427"/>
        <v>0</v>
      </c>
      <c r="M3910" s="407">
        <f t="shared" si="424"/>
        <v>0</v>
      </c>
      <c r="N3910" s="407">
        <f t="shared" si="425"/>
        <v>0</v>
      </c>
      <c r="O3910" s="407">
        <f t="shared" si="426"/>
        <v>0</v>
      </c>
      <c r="P3910" s="411" t="str">
        <f t="shared" ref="P3910:P3973" si="429">IF(M3910&gt;N3910,"Match funding needs to be min 50%","")</f>
        <v/>
      </c>
      <c r="Q3910" s="412" t="str">
        <f t="shared" ref="Q3910:Q3973" si="430" xml:space="preserve">
IF(AND(E3910="Privately Rented Home",K3910&gt;=$L$3/0.7,L3910=$L$3),"",
IF(AND(E3910="Privately Rented Home",K3910&lt;$L$3/0.7,L3910=K3910*70%),"",
IF(AND(E3910="Privately Owned Home",K3910=L3910),"",
IF(AND(E3910="Social Home",K3910=(M3910+N3910)),"",
IF(AND(E3910="",K3910=0),"",
"Private Landlord contribution needs to be greater")))))</f>
        <v/>
      </c>
      <c r="Z3910" s="364"/>
    </row>
    <row r="3911" spans="2:26">
      <c r="B3911" s="406">
        <v>3906</v>
      </c>
      <c r="C3911" s="364"/>
      <c r="D3911" s="364" t="str">
        <f t="shared" si="428"/>
        <v xml:space="preserve">#3906 : </v>
      </c>
      <c r="E3911" s="365"/>
      <c r="F3911" s="365"/>
      <c r="G3911" s="365"/>
      <c r="H3911" s="365"/>
      <c r="I3911" s="365"/>
      <c r="J3911" s="365"/>
      <c r="K3911" s="417"/>
      <c r="L3911" s="407">
        <f t="shared" si="427"/>
        <v>0</v>
      </c>
      <c r="M3911" s="407">
        <f t="shared" ref="M3911:M3974" si="431">VALUE(
IF(AND(E3911="Social Home",K3911&gt;=$M$3/0.5),$M$3,
IF(AND(E3911="Social Home",K3911&lt;$M$3/0.5),K3911*50%,
"0")))</f>
        <v>0</v>
      </c>
      <c r="N3911" s="407">
        <f t="shared" ref="N3911:N3974" si="432">VALUE(IF(E3911="Social Home",K3911-M3911,0))</f>
        <v>0</v>
      </c>
      <c r="O3911" s="407">
        <f t="shared" ref="O3911:O3974" si="433">VALUE(IF(E3911="Privately Rented Home",K3911-L3911,0))</f>
        <v>0</v>
      </c>
      <c r="P3911" s="411" t="str">
        <f t="shared" si="429"/>
        <v/>
      </c>
      <c r="Q3911" s="412" t="str">
        <f t="shared" si="430"/>
        <v/>
      </c>
      <c r="Z3911" s="364"/>
    </row>
    <row r="3912" spans="2:26">
      <c r="B3912" s="406">
        <v>3907</v>
      </c>
      <c r="C3912" s="364"/>
      <c r="D3912" s="364" t="str">
        <f t="shared" si="428"/>
        <v xml:space="preserve">#3907 : </v>
      </c>
      <c r="E3912" s="365"/>
      <c r="F3912" s="365"/>
      <c r="G3912" s="365"/>
      <c r="H3912" s="365"/>
      <c r="I3912" s="365"/>
      <c r="J3912" s="365"/>
      <c r="K3912" s="417"/>
      <c r="L3912" s="407">
        <f t="shared" si="427"/>
        <v>0</v>
      </c>
      <c r="M3912" s="407">
        <f t="shared" si="431"/>
        <v>0</v>
      </c>
      <c r="N3912" s="407">
        <f t="shared" si="432"/>
        <v>0</v>
      </c>
      <c r="O3912" s="407">
        <f t="shared" si="433"/>
        <v>0</v>
      </c>
      <c r="P3912" s="411" t="str">
        <f t="shared" si="429"/>
        <v/>
      </c>
      <c r="Q3912" s="412" t="str">
        <f t="shared" si="430"/>
        <v/>
      </c>
      <c r="Z3912" s="364"/>
    </row>
    <row r="3913" spans="2:26">
      <c r="B3913" s="406">
        <v>3908</v>
      </c>
      <c r="C3913" s="364"/>
      <c r="D3913" s="364" t="str">
        <f t="shared" si="428"/>
        <v xml:space="preserve">#3908 : </v>
      </c>
      <c r="E3913" s="365"/>
      <c r="F3913" s="365"/>
      <c r="G3913" s="365"/>
      <c r="H3913" s="365"/>
      <c r="I3913" s="365"/>
      <c r="J3913" s="365"/>
      <c r="K3913" s="417"/>
      <c r="L3913" s="407">
        <f t="shared" ref="L3913:L3976" si="434">VALUE(
IF(AND(E3913="Privately Rented Home",K3913&gt;=$L$3/0.7),$L$3,
IF(AND(E3913="Privately Rented Home",K3913&lt;$L$3/0.7),K3913*0.7,
IF(AND(E3913="Privately Owned Home",K3913&gt;=0),K3913,
"0"))))</f>
        <v>0</v>
      </c>
      <c r="M3913" s="407">
        <f t="shared" si="431"/>
        <v>0</v>
      </c>
      <c r="N3913" s="407">
        <f t="shared" si="432"/>
        <v>0</v>
      </c>
      <c r="O3913" s="407">
        <f t="shared" si="433"/>
        <v>0</v>
      </c>
      <c r="P3913" s="411" t="str">
        <f t="shared" si="429"/>
        <v/>
      </c>
      <c r="Q3913" s="412" t="str">
        <f t="shared" si="430"/>
        <v/>
      </c>
      <c r="Z3913" s="364"/>
    </row>
    <row r="3914" spans="2:26">
      <c r="B3914" s="406">
        <v>3909</v>
      </c>
      <c r="C3914" s="364"/>
      <c r="D3914" s="364" t="str">
        <f t="shared" si="428"/>
        <v xml:space="preserve">#3909 : </v>
      </c>
      <c r="E3914" s="365"/>
      <c r="F3914" s="365"/>
      <c r="G3914" s="365"/>
      <c r="H3914" s="365"/>
      <c r="I3914" s="365"/>
      <c r="J3914" s="365"/>
      <c r="K3914" s="417"/>
      <c r="L3914" s="407">
        <f t="shared" si="434"/>
        <v>0</v>
      </c>
      <c r="M3914" s="407">
        <f t="shared" si="431"/>
        <v>0</v>
      </c>
      <c r="N3914" s="407">
        <f t="shared" si="432"/>
        <v>0</v>
      </c>
      <c r="O3914" s="407">
        <f t="shared" si="433"/>
        <v>0</v>
      </c>
      <c r="P3914" s="411" t="str">
        <f t="shared" si="429"/>
        <v/>
      </c>
      <c r="Q3914" s="412" t="str">
        <f t="shared" si="430"/>
        <v/>
      </c>
      <c r="Z3914" s="364"/>
    </row>
    <row r="3915" spans="2:26">
      <c r="B3915" s="406">
        <v>3910</v>
      </c>
      <c r="C3915" s="364"/>
      <c r="D3915" s="364" t="str">
        <f t="shared" si="428"/>
        <v xml:space="preserve">#3910 : </v>
      </c>
      <c r="E3915" s="365"/>
      <c r="F3915" s="365"/>
      <c r="G3915" s="365"/>
      <c r="H3915" s="365"/>
      <c r="I3915" s="365"/>
      <c r="J3915" s="365"/>
      <c r="K3915" s="417"/>
      <c r="L3915" s="407">
        <f t="shared" si="434"/>
        <v>0</v>
      </c>
      <c r="M3915" s="407">
        <f t="shared" si="431"/>
        <v>0</v>
      </c>
      <c r="N3915" s="407">
        <f t="shared" si="432"/>
        <v>0</v>
      </c>
      <c r="O3915" s="407">
        <f t="shared" si="433"/>
        <v>0</v>
      </c>
      <c r="P3915" s="411" t="str">
        <f t="shared" si="429"/>
        <v/>
      </c>
      <c r="Q3915" s="412" t="str">
        <f t="shared" si="430"/>
        <v/>
      </c>
      <c r="Z3915" s="364"/>
    </row>
    <row r="3916" spans="2:26">
      <c r="B3916" s="406">
        <v>3911</v>
      </c>
      <c r="C3916" s="364"/>
      <c r="D3916" s="364" t="str">
        <f t="shared" si="428"/>
        <v xml:space="preserve">#3911 : </v>
      </c>
      <c r="E3916" s="365"/>
      <c r="F3916" s="365"/>
      <c r="G3916" s="365"/>
      <c r="H3916" s="365"/>
      <c r="I3916" s="365"/>
      <c r="J3916" s="365"/>
      <c r="K3916" s="417"/>
      <c r="L3916" s="407">
        <f t="shared" si="434"/>
        <v>0</v>
      </c>
      <c r="M3916" s="407">
        <f t="shared" si="431"/>
        <v>0</v>
      </c>
      <c r="N3916" s="407">
        <f t="shared" si="432"/>
        <v>0</v>
      </c>
      <c r="O3916" s="407">
        <f t="shared" si="433"/>
        <v>0</v>
      </c>
      <c r="P3916" s="411" t="str">
        <f t="shared" si="429"/>
        <v/>
      </c>
      <c r="Q3916" s="412" t="str">
        <f t="shared" si="430"/>
        <v/>
      </c>
      <c r="Z3916" s="364"/>
    </row>
    <row r="3917" spans="2:26">
      <c r="B3917" s="406">
        <v>3912</v>
      </c>
      <c r="C3917" s="364"/>
      <c r="D3917" s="364" t="str">
        <f t="shared" si="428"/>
        <v xml:space="preserve">#3912 : </v>
      </c>
      <c r="E3917" s="365"/>
      <c r="F3917" s="365"/>
      <c r="G3917" s="365"/>
      <c r="H3917" s="365"/>
      <c r="I3917" s="365"/>
      <c r="J3917" s="365"/>
      <c r="K3917" s="417"/>
      <c r="L3917" s="407">
        <f t="shared" si="434"/>
        <v>0</v>
      </c>
      <c r="M3917" s="407">
        <f t="shared" si="431"/>
        <v>0</v>
      </c>
      <c r="N3917" s="407">
        <f t="shared" si="432"/>
        <v>0</v>
      </c>
      <c r="O3917" s="407">
        <f t="shared" si="433"/>
        <v>0</v>
      </c>
      <c r="P3917" s="411" t="str">
        <f t="shared" si="429"/>
        <v/>
      </c>
      <c r="Q3917" s="412" t="str">
        <f t="shared" si="430"/>
        <v/>
      </c>
      <c r="Z3917" s="364"/>
    </row>
    <row r="3918" spans="2:26">
      <c r="B3918" s="406">
        <v>3913</v>
      </c>
      <c r="C3918" s="364"/>
      <c r="D3918" s="364" t="str">
        <f t="shared" si="428"/>
        <v xml:space="preserve">#3913 : </v>
      </c>
      <c r="E3918" s="365"/>
      <c r="F3918" s="365"/>
      <c r="G3918" s="365"/>
      <c r="H3918" s="365"/>
      <c r="I3918" s="365"/>
      <c r="J3918" s="365"/>
      <c r="K3918" s="417"/>
      <c r="L3918" s="407">
        <f t="shared" si="434"/>
        <v>0</v>
      </c>
      <c r="M3918" s="407">
        <f t="shared" si="431"/>
        <v>0</v>
      </c>
      <c r="N3918" s="407">
        <f t="shared" si="432"/>
        <v>0</v>
      </c>
      <c r="O3918" s="407">
        <f t="shared" si="433"/>
        <v>0</v>
      </c>
      <c r="P3918" s="411" t="str">
        <f t="shared" si="429"/>
        <v/>
      </c>
      <c r="Q3918" s="412" t="str">
        <f t="shared" si="430"/>
        <v/>
      </c>
      <c r="Z3918" s="364"/>
    </row>
    <row r="3919" spans="2:26">
      <c r="B3919" s="406">
        <v>3914</v>
      </c>
      <c r="C3919" s="364"/>
      <c r="D3919" s="364" t="str">
        <f t="shared" si="428"/>
        <v xml:space="preserve">#3914 : </v>
      </c>
      <c r="E3919" s="365"/>
      <c r="F3919" s="365"/>
      <c r="G3919" s="365"/>
      <c r="H3919" s="365"/>
      <c r="I3919" s="365"/>
      <c r="J3919" s="365"/>
      <c r="K3919" s="417"/>
      <c r="L3919" s="407">
        <f t="shared" si="434"/>
        <v>0</v>
      </c>
      <c r="M3919" s="407">
        <f t="shared" si="431"/>
        <v>0</v>
      </c>
      <c r="N3919" s="407">
        <f t="shared" si="432"/>
        <v>0</v>
      </c>
      <c r="O3919" s="407">
        <f t="shared" si="433"/>
        <v>0</v>
      </c>
      <c r="P3919" s="411" t="str">
        <f t="shared" si="429"/>
        <v/>
      </c>
      <c r="Q3919" s="412" t="str">
        <f t="shared" si="430"/>
        <v/>
      </c>
      <c r="Z3919" s="364"/>
    </row>
    <row r="3920" spans="2:26">
      <c r="B3920" s="406">
        <v>3915</v>
      </c>
      <c r="C3920" s="364"/>
      <c r="D3920" s="364" t="str">
        <f t="shared" si="428"/>
        <v xml:space="preserve">#3915 : </v>
      </c>
      <c r="E3920" s="365"/>
      <c r="F3920" s="365"/>
      <c r="G3920" s="365"/>
      <c r="H3920" s="365"/>
      <c r="I3920" s="365"/>
      <c r="J3920" s="365"/>
      <c r="K3920" s="417"/>
      <c r="L3920" s="407">
        <f t="shared" si="434"/>
        <v>0</v>
      </c>
      <c r="M3920" s="407">
        <f t="shared" si="431"/>
        <v>0</v>
      </c>
      <c r="N3920" s="407">
        <f t="shared" si="432"/>
        <v>0</v>
      </c>
      <c r="O3920" s="407">
        <f t="shared" si="433"/>
        <v>0</v>
      </c>
      <c r="P3920" s="411" t="str">
        <f t="shared" si="429"/>
        <v/>
      </c>
      <c r="Q3920" s="412" t="str">
        <f t="shared" si="430"/>
        <v/>
      </c>
      <c r="Z3920" s="364"/>
    </row>
    <row r="3921" spans="2:26">
      <c r="B3921" s="406">
        <v>3916</v>
      </c>
      <c r="C3921" s="364"/>
      <c r="D3921" s="364" t="str">
        <f t="shared" si="428"/>
        <v xml:space="preserve">#3916 : </v>
      </c>
      <c r="E3921" s="365"/>
      <c r="F3921" s="365"/>
      <c r="G3921" s="365"/>
      <c r="H3921" s="365"/>
      <c r="I3921" s="365"/>
      <c r="J3921" s="365"/>
      <c r="K3921" s="417"/>
      <c r="L3921" s="407">
        <f t="shared" si="434"/>
        <v>0</v>
      </c>
      <c r="M3921" s="407">
        <f t="shared" si="431"/>
        <v>0</v>
      </c>
      <c r="N3921" s="407">
        <f t="shared" si="432"/>
        <v>0</v>
      </c>
      <c r="O3921" s="407">
        <f t="shared" si="433"/>
        <v>0</v>
      </c>
      <c r="P3921" s="411" t="str">
        <f t="shared" si="429"/>
        <v/>
      </c>
      <c r="Q3921" s="412" t="str">
        <f t="shared" si="430"/>
        <v/>
      </c>
      <c r="Z3921" s="364"/>
    </row>
    <row r="3922" spans="2:26">
      <c r="B3922" s="406">
        <v>3917</v>
      </c>
      <c r="C3922" s="364"/>
      <c r="D3922" s="364" t="str">
        <f t="shared" si="428"/>
        <v xml:space="preserve">#3917 : </v>
      </c>
      <c r="E3922" s="365"/>
      <c r="F3922" s="365"/>
      <c r="G3922" s="365"/>
      <c r="H3922" s="365"/>
      <c r="I3922" s="365"/>
      <c r="J3922" s="365"/>
      <c r="K3922" s="417"/>
      <c r="L3922" s="407">
        <f t="shared" si="434"/>
        <v>0</v>
      </c>
      <c r="M3922" s="407">
        <f t="shared" si="431"/>
        <v>0</v>
      </c>
      <c r="N3922" s="407">
        <f t="shared" si="432"/>
        <v>0</v>
      </c>
      <c r="O3922" s="407">
        <f t="shared" si="433"/>
        <v>0</v>
      </c>
      <c r="P3922" s="411" t="str">
        <f t="shared" si="429"/>
        <v/>
      </c>
      <c r="Q3922" s="412" t="str">
        <f t="shared" si="430"/>
        <v/>
      </c>
      <c r="Z3922" s="364"/>
    </row>
    <row r="3923" spans="2:26">
      <c r="B3923" s="406">
        <v>3918</v>
      </c>
      <c r="C3923" s="364"/>
      <c r="D3923" s="364" t="str">
        <f t="shared" si="428"/>
        <v xml:space="preserve">#3918 : </v>
      </c>
      <c r="E3923" s="365"/>
      <c r="F3923" s="365"/>
      <c r="G3923" s="365"/>
      <c r="H3923" s="365"/>
      <c r="I3923" s="365"/>
      <c r="J3923" s="365"/>
      <c r="K3923" s="417"/>
      <c r="L3923" s="407">
        <f t="shared" si="434"/>
        <v>0</v>
      </c>
      <c r="M3923" s="407">
        <f t="shared" si="431"/>
        <v>0</v>
      </c>
      <c r="N3923" s="407">
        <f t="shared" si="432"/>
        <v>0</v>
      </c>
      <c r="O3923" s="407">
        <f t="shared" si="433"/>
        <v>0</v>
      </c>
      <c r="P3923" s="411" t="str">
        <f t="shared" si="429"/>
        <v/>
      </c>
      <c r="Q3923" s="412" t="str">
        <f t="shared" si="430"/>
        <v/>
      </c>
      <c r="Z3923" s="364"/>
    </row>
    <row r="3924" spans="2:26">
      <c r="B3924" s="406">
        <v>3919</v>
      </c>
      <c r="C3924" s="364"/>
      <c r="D3924" s="364" t="str">
        <f t="shared" si="428"/>
        <v xml:space="preserve">#3919 : </v>
      </c>
      <c r="E3924" s="365"/>
      <c r="F3924" s="365"/>
      <c r="G3924" s="365"/>
      <c r="H3924" s="365"/>
      <c r="I3924" s="365"/>
      <c r="J3924" s="365"/>
      <c r="K3924" s="417"/>
      <c r="L3924" s="407">
        <f t="shared" si="434"/>
        <v>0</v>
      </c>
      <c r="M3924" s="407">
        <f t="shared" si="431"/>
        <v>0</v>
      </c>
      <c r="N3924" s="407">
        <f t="shared" si="432"/>
        <v>0</v>
      </c>
      <c r="O3924" s="407">
        <f t="shared" si="433"/>
        <v>0</v>
      </c>
      <c r="P3924" s="411" t="str">
        <f t="shared" si="429"/>
        <v/>
      </c>
      <c r="Q3924" s="412" t="str">
        <f t="shared" si="430"/>
        <v/>
      </c>
      <c r="Z3924" s="364"/>
    </row>
    <row r="3925" spans="2:26">
      <c r="B3925" s="406">
        <v>3920</v>
      </c>
      <c r="C3925" s="364"/>
      <c r="D3925" s="364" t="str">
        <f t="shared" si="428"/>
        <v xml:space="preserve">#3920 : </v>
      </c>
      <c r="E3925" s="365"/>
      <c r="F3925" s="365"/>
      <c r="G3925" s="365"/>
      <c r="H3925" s="365"/>
      <c r="I3925" s="365"/>
      <c r="J3925" s="365"/>
      <c r="K3925" s="417"/>
      <c r="L3925" s="407">
        <f t="shared" si="434"/>
        <v>0</v>
      </c>
      <c r="M3925" s="407">
        <f t="shared" si="431"/>
        <v>0</v>
      </c>
      <c r="N3925" s="407">
        <f t="shared" si="432"/>
        <v>0</v>
      </c>
      <c r="O3925" s="407">
        <f t="shared" si="433"/>
        <v>0</v>
      </c>
      <c r="P3925" s="411" t="str">
        <f t="shared" si="429"/>
        <v/>
      </c>
      <c r="Q3925" s="412" t="str">
        <f t="shared" si="430"/>
        <v/>
      </c>
      <c r="Z3925" s="364"/>
    </row>
    <row r="3926" spans="2:26">
      <c r="B3926" s="406">
        <v>3921</v>
      </c>
      <c r="C3926" s="364"/>
      <c r="D3926" s="364" t="str">
        <f t="shared" ref="D3926:D3989" si="435">"#"&amp;B3926&amp;" : "&amp;C3926</f>
        <v xml:space="preserve">#3921 : </v>
      </c>
      <c r="E3926" s="365"/>
      <c r="F3926" s="365"/>
      <c r="G3926" s="365"/>
      <c r="H3926" s="365"/>
      <c r="I3926" s="365"/>
      <c r="J3926" s="365"/>
      <c r="K3926" s="417"/>
      <c r="L3926" s="407">
        <f t="shared" si="434"/>
        <v>0</v>
      </c>
      <c r="M3926" s="407">
        <f t="shared" si="431"/>
        <v>0</v>
      </c>
      <c r="N3926" s="407">
        <f t="shared" si="432"/>
        <v>0</v>
      </c>
      <c r="O3926" s="407">
        <f t="shared" si="433"/>
        <v>0</v>
      </c>
      <c r="P3926" s="411" t="str">
        <f t="shared" si="429"/>
        <v/>
      </c>
      <c r="Q3926" s="412" t="str">
        <f t="shared" si="430"/>
        <v/>
      </c>
      <c r="Z3926" s="364"/>
    </row>
    <row r="3927" spans="2:26">
      <c r="B3927" s="406">
        <v>3922</v>
      </c>
      <c r="C3927" s="364"/>
      <c r="D3927" s="364" t="str">
        <f t="shared" si="435"/>
        <v xml:space="preserve">#3922 : </v>
      </c>
      <c r="E3927" s="365"/>
      <c r="F3927" s="365"/>
      <c r="G3927" s="365"/>
      <c r="H3927" s="365"/>
      <c r="I3927" s="365"/>
      <c r="J3927" s="365"/>
      <c r="K3927" s="417"/>
      <c r="L3927" s="407">
        <f t="shared" si="434"/>
        <v>0</v>
      </c>
      <c r="M3927" s="407">
        <f t="shared" si="431"/>
        <v>0</v>
      </c>
      <c r="N3927" s="407">
        <f t="shared" si="432"/>
        <v>0</v>
      </c>
      <c r="O3927" s="407">
        <f t="shared" si="433"/>
        <v>0</v>
      </c>
      <c r="P3927" s="411" t="str">
        <f t="shared" si="429"/>
        <v/>
      </c>
      <c r="Q3927" s="412" t="str">
        <f t="shared" si="430"/>
        <v/>
      </c>
      <c r="Z3927" s="364"/>
    </row>
    <row r="3928" spans="2:26">
      <c r="B3928" s="406">
        <v>3923</v>
      </c>
      <c r="C3928" s="364"/>
      <c r="D3928" s="364" t="str">
        <f t="shared" si="435"/>
        <v xml:space="preserve">#3923 : </v>
      </c>
      <c r="E3928" s="365"/>
      <c r="F3928" s="365"/>
      <c r="G3928" s="365"/>
      <c r="H3928" s="365"/>
      <c r="I3928" s="365"/>
      <c r="J3928" s="365"/>
      <c r="K3928" s="417"/>
      <c r="L3928" s="407">
        <f t="shared" si="434"/>
        <v>0</v>
      </c>
      <c r="M3928" s="407">
        <f t="shared" si="431"/>
        <v>0</v>
      </c>
      <c r="N3928" s="407">
        <f t="shared" si="432"/>
        <v>0</v>
      </c>
      <c r="O3928" s="407">
        <f t="shared" si="433"/>
        <v>0</v>
      </c>
      <c r="P3928" s="411" t="str">
        <f t="shared" si="429"/>
        <v/>
      </c>
      <c r="Q3928" s="412" t="str">
        <f t="shared" si="430"/>
        <v/>
      </c>
      <c r="Z3928" s="364"/>
    </row>
    <row r="3929" spans="2:26">
      <c r="B3929" s="406">
        <v>3924</v>
      </c>
      <c r="C3929" s="364"/>
      <c r="D3929" s="364" t="str">
        <f t="shared" si="435"/>
        <v xml:space="preserve">#3924 : </v>
      </c>
      <c r="E3929" s="365"/>
      <c r="F3929" s="365"/>
      <c r="G3929" s="365"/>
      <c r="H3929" s="365"/>
      <c r="I3929" s="365"/>
      <c r="J3929" s="365"/>
      <c r="K3929" s="417"/>
      <c r="L3929" s="407">
        <f t="shared" si="434"/>
        <v>0</v>
      </c>
      <c r="M3929" s="407">
        <f t="shared" si="431"/>
        <v>0</v>
      </c>
      <c r="N3929" s="407">
        <f t="shared" si="432"/>
        <v>0</v>
      </c>
      <c r="O3929" s="407">
        <f t="shared" si="433"/>
        <v>0</v>
      </c>
      <c r="P3929" s="411" t="str">
        <f t="shared" si="429"/>
        <v/>
      </c>
      <c r="Q3929" s="412" t="str">
        <f t="shared" si="430"/>
        <v/>
      </c>
      <c r="Z3929" s="364"/>
    </row>
    <row r="3930" spans="2:26">
      <c r="B3930" s="406">
        <v>3925</v>
      </c>
      <c r="C3930" s="364"/>
      <c r="D3930" s="364" t="str">
        <f t="shared" si="435"/>
        <v xml:space="preserve">#3925 : </v>
      </c>
      <c r="E3930" s="365"/>
      <c r="F3930" s="365"/>
      <c r="G3930" s="365"/>
      <c r="H3930" s="365"/>
      <c r="I3930" s="365"/>
      <c r="J3930" s="365"/>
      <c r="K3930" s="417"/>
      <c r="L3930" s="407">
        <f t="shared" si="434"/>
        <v>0</v>
      </c>
      <c r="M3930" s="407">
        <f t="shared" si="431"/>
        <v>0</v>
      </c>
      <c r="N3930" s="407">
        <f t="shared" si="432"/>
        <v>0</v>
      </c>
      <c r="O3930" s="407">
        <f t="shared" si="433"/>
        <v>0</v>
      </c>
      <c r="P3930" s="411" t="str">
        <f t="shared" si="429"/>
        <v/>
      </c>
      <c r="Q3930" s="412" t="str">
        <f t="shared" si="430"/>
        <v/>
      </c>
      <c r="Z3930" s="364"/>
    </row>
    <row r="3931" spans="2:26">
      <c r="B3931" s="406">
        <v>3926</v>
      </c>
      <c r="C3931" s="364"/>
      <c r="D3931" s="364" t="str">
        <f t="shared" si="435"/>
        <v xml:space="preserve">#3926 : </v>
      </c>
      <c r="E3931" s="365"/>
      <c r="F3931" s="365"/>
      <c r="G3931" s="365"/>
      <c r="H3931" s="365"/>
      <c r="I3931" s="365"/>
      <c r="J3931" s="365"/>
      <c r="K3931" s="417"/>
      <c r="L3931" s="407">
        <f t="shared" si="434"/>
        <v>0</v>
      </c>
      <c r="M3931" s="407">
        <f t="shared" si="431"/>
        <v>0</v>
      </c>
      <c r="N3931" s="407">
        <f t="shared" si="432"/>
        <v>0</v>
      </c>
      <c r="O3931" s="407">
        <f t="shared" si="433"/>
        <v>0</v>
      </c>
      <c r="P3931" s="411" t="str">
        <f t="shared" si="429"/>
        <v/>
      </c>
      <c r="Q3931" s="412" t="str">
        <f t="shared" si="430"/>
        <v/>
      </c>
      <c r="Z3931" s="364"/>
    </row>
    <row r="3932" spans="2:26">
      <c r="B3932" s="406">
        <v>3927</v>
      </c>
      <c r="C3932" s="364"/>
      <c r="D3932" s="364" t="str">
        <f t="shared" si="435"/>
        <v xml:space="preserve">#3927 : </v>
      </c>
      <c r="E3932" s="365"/>
      <c r="F3932" s="365"/>
      <c r="G3932" s="365"/>
      <c r="H3932" s="365"/>
      <c r="I3932" s="365"/>
      <c r="J3932" s="365"/>
      <c r="K3932" s="417"/>
      <c r="L3932" s="407">
        <f t="shared" si="434"/>
        <v>0</v>
      </c>
      <c r="M3932" s="407">
        <f t="shared" si="431"/>
        <v>0</v>
      </c>
      <c r="N3932" s="407">
        <f t="shared" si="432"/>
        <v>0</v>
      </c>
      <c r="O3932" s="407">
        <f t="shared" si="433"/>
        <v>0</v>
      </c>
      <c r="P3932" s="411" t="str">
        <f t="shared" si="429"/>
        <v/>
      </c>
      <c r="Q3932" s="412" t="str">
        <f t="shared" si="430"/>
        <v/>
      </c>
      <c r="Z3932" s="364"/>
    </row>
    <row r="3933" spans="2:26">
      <c r="B3933" s="406">
        <v>3928</v>
      </c>
      <c r="C3933" s="364"/>
      <c r="D3933" s="364" t="str">
        <f t="shared" si="435"/>
        <v xml:space="preserve">#3928 : </v>
      </c>
      <c r="E3933" s="365"/>
      <c r="F3933" s="365"/>
      <c r="G3933" s="365"/>
      <c r="H3933" s="365"/>
      <c r="I3933" s="365"/>
      <c r="J3933" s="365"/>
      <c r="K3933" s="417"/>
      <c r="L3933" s="407">
        <f t="shared" si="434"/>
        <v>0</v>
      </c>
      <c r="M3933" s="407">
        <f t="shared" si="431"/>
        <v>0</v>
      </c>
      <c r="N3933" s="407">
        <f t="shared" si="432"/>
        <v>0</v>
      </c>
      <c r="O3933" s="407">
        <f t="shared" si="433"/>
        <v>0</v>
      </c>
      <c r="P3933" s="411" t="str">
        <f t="shared" si="429"/>
        <v/>
      </c>
      <c r="Q3933" s="412" t="str">
        <f t="shared" si="430"/>
        <v/>
      </c>
      <c r="Z3933" s="364"/>
    </row>
    <row r="3934" spans="2:26">
      <c r="B3934" s="406">
        <v>3929</v>
      </c>
      <c r="C3934" s="364"/>
      <c r="D3934" s="364" t="str">
        <f t="shared" si="435"/>
        <v xml:space="preserve">#3929 : </v>
      </c>
      <c r="E3934" s="365"/>
      <c r="F3934" s="365"/>
      <c r="G3934" s="365"/>
      <c r="H3934" s="365"/>
      <c r="I3934" s="365"/>
      <c r="J3934" s="365"/>
      <c r="K3934" s="417"/>
      <c r="L3934" s="407">
        <f t="shared" si="434"/>
        <v>0</v>
      </c>
      <c r="M3934" s="407">
        <f t="shared" si="431"/>
        <v>0</v>
      </c>
      <c r="N3934" s="407">
        <f t="shared" si="432"/>
        <v>0</v>
      </c>
      <c r="O3934" s="407">
        <f t="shared" si="433"/>
        <v>0</v>
      </c>
      <c r="P3934" s="411" t="str">
        <f t="shared" si="429"/>
        <v/>
      </c>
      <c r="Q3934" s="412" t="str">
        <f t="shared" si="430"/>
        <v/>
      </c>
      <c r="Z3934" s="364"/>
    </row>
    <row r="3935" spans="2:26">
      <c r="B3935" s="406">
        <v>3930</v>
      </c>
      <c r="C3935" s="364"/>
      <c r="D3935" s="364" t="str">
        <f t="shared" si="435"/>
        <v xml:space="preserve">#3930 : </v>
      </c>
      <c r="E3935" s="365"/>
      <c r="F3935" s="365"/>
      <c r="G3935" s="365"/>
      <c r="H3935" s="365"/>
      <c r="I3935" s="365"/>
      <c r="J3935" s="365"/>
      <c r="K3935" s="417"/>
      <c r="L3935" s="407">
        <f t="shared" si="434"/>
        <v>0</v>
      </c>
      <c r="M3935" s="407">
        <f t="shared" si="431"/>
        <v>0</v>
      </c>
      <c r="N3935" s="407">
        <f t="shared" si="432"/>
        <v>0</v>
      </c>
      <c r="O3935" s="407">
        <f t="shared" si="433"/>
        <v>0</v>
      </c>
      <c r="P3935" s="411" t="str">
        <f t="shared" si="429"/>
        <v/>
      </c>
      <c r="Q3935" s="412" t="str">
        <f t="shared" si="430"/>
        <v/>
      </c>
      <c r="Z3935" s="364"/>
    </row>
    <row r="3936" spans="2:26">
      <c r="B3936" s="406">
        <v>3931</v>
      </c>
      <c r="C3936" s="364"/>
      <c r="D3936" s="364" t="str">
        <f t="shared" si="435"/>
        <v xml:space="preserve">#3931 : </v>
      </c>
      <c r="E3936" s="365"/>
      <c r="F3936" s="365"/>
      <c r="G3936" s="365"/>
      <c r="H3936" s="365"/>
      <c r="I3936" s="365"/>
      <c r="J3936" s="365"/>
      <c r="K3936" s="417"/>
      <c r="L3936" s="407">
        <f t="shared" si="434"/>
        <v>0</v>
      </c>
      <c r="M3936" s="407">
        <f t="shared" si="431"/>
        <v>0</v>
      </c>
      <c r="N3936" s="407">
        <f t="shared" si="432"/>
        <v>0</v>
      </c>
      <c r="O3936" s="407">
        <f t="shared" si="433"/>
        <v>0</v>
      </c>
      <c r="P3936" s="411" t="str">
        <f t="shared" si="429"/>
        <v/>
      </c>
      <c r="Q3936" s="412" t="str">
        <f t="shared" si="430"/>
        <v/>
      </c>
      <c r="Z3936" s="364"/>
    </row>
    <row r="3937" spans="2:26">
      <c r="B3937" s="406">
        <v>3932</v>
      </c>
      <c r="C3937" s="364"/>
      <c r="D3937" s="364" t="str">
        <f t="shared" si="435"/>
        <v xml:space="preserve">#3932 : </v>
      </c>
      <c r="E3937" s="365"/>
      <c r="F3937" s="365"/>
      <c r="G3937" s="365"/>
      <c r="H3937" s="365"/>
      <c r="I3937" s="365"/>
      <c r="J3937" s="365"/>
      <c r="K3937" s="417"/>
      <c r="L3937" s="407">
        <f t="shared" si="434"/>
        <v>0</v>
      </c>
      <c r="M3937" s="407">
        <f t="shared" si="431"/>
        <v>0</v>
      </c>
      <c r="N3937" s="407">
        <f t="shared" si="432"/>
        <v>0</v>
      </c>
      <c r="O3937" s="407">
        <f t="shared" si="433"/>
        <v>0</v>
      </c>
      <c r="P3937" s="411" t="str">
        <f t="shared" si="429"/>
        <v/>
      </c>
      <c r="Q3937" s="412" t="str">
        <f t="shared" si="430"/>
        <v/>
      </c>
      <c r="Z3937" s="364"/>
    </row>
    <row r="3938" spans="2:26">
      <c r="B3938" s="406">
        <v>3933</v>
      </c>
      <c r="C3938" s="364"/>
      <c r="D3938" s="364" t="str">
        <f t="shared" si="435"/>
        <v xml:space="preserve">#3933 : </v>
      </c>
      <c r="E3938" s="365"/>
      <c r="F3938" s="365"/>
      <c r="G3938" s="365"/>
      <c r="H3938" s="365"/>
      <c r="I3938" s="365"/>
      <c r="J3938" s="365"/>
      <c r="K3938" s="417"/>
      <c r="L3938" s="407">
        <f t="shared" si="434"/>
        <v>0</v>
      </c>
      <c r="M3938" s="407">
        <f t="shared" si="431"/>
        <v>0</v>
      </c>
      <c r="N3938" s="407">
        <f t="shared" si="432"/>
        <v>0</v>
      </c>
      <c r="O3938" s="407">
        <f t="shared" si="433"/>
        <v>0</v>
      </c>
      <c r="P3938" s="411" t="str">
        <f t="shared" si="429"/>
        <v/>
      </c>
      <c r="Q3938" s="412" t="str">
        <f t="shared" si="430"/>
        <v/>
      </c>
      <c r="Z3938" s="364"/>
    </row>
    <row r="3939" spans="2:26">
      <c r="B3939" s="406">
        <v>3934</v>
      </c>
      <c r="C3939" s="364"/>
      <c r="D3939" s="364" t="str">
        <f t="shared" si="435"/>
        <v xml:space="preserve">#3934 : </v>
      </c>
      <c r="E3939" s="365"/>
      <c r="F3939" s="365"/>
      <c r="G3939" s="365"/>
      <c r="H3939" s="365"/>
      <c r="I3939" s="365"/>
      <c r="J3939" s="365"/>
      <c r="K3939" s="417"/>
      <c r="L3939" s="407">
        <f t="shared" si="434"/>
        <v>0</v>
      </c>
      <c r="M3939" s="407">
        <f t="shared" si="431"/>
        <v>0</v>
      </c>
      <c r="N3939" s="407">
        <f t="shared" si="432"/>
        <v>0</v>
      </c>
      <c r="O3939" s="407">
        <f t="shared" si="433"/>
        <v>0</v>
      </c>
      <c r="P3939" s="411" t="str">
        <f t="shared" si="429"/>
        <v/>
      </c>
      <c r="Q3939" s="412" t="str">
        <f t="shared" si="430"/>
        <v/>
      </c>
      <c r="Z3939" s="364"/>
    </row>
    <row r="3940" spans="2:26">
      <c r="B3940" s="406">
        <v>3935</v>
      </c>
      <c r="C3940" s="364"/>
      <c r="D3940" s="364" t="str">
        <f t="shared" si="435"/>
        <v xml:space="preserve">#3935 : </v>
      </c>
      <c r="E3940" s="365"/>
      <c r="F3940" s="365"/>
      <c r="G3940" s="365"/>
      <c r="H3940" s="365"/>
      <c r="I3940" s="365"/>
      <c r="J3940" s="365"/>
      <c r="K3940" s="417"/>
      <c r="L3940" s="407">
        <f t="shared" si="434"/>
        <v>0</v>
      </c>
      <c r="M3940" s="407">
        <f t="shared" si="431"/>
        <v>0</v>
      </c>
      <c r="N3940" s="407">
        <f t="shared" si="432"/>
        <v>0</v>
      </c>
      <c r="O3940" s="407">
        <f t="shared" si="433"/>
        <v>0</v>
      </c>
      <c r="P3940" s="411" t="str">
        <f t="shared" si="429"/>
        <v/>
      </c>
      <c r="Q3940" s="412" t="str">
        <f t="shared" si="430"/>
        <v/>
      </c>
      <c r="Z3940" s="364"/>
    </row>
    <row r="3941" spans="2:26">
      <c r="B3941" s="406">
        <v>3936</v>
      </c>
      <c r="C3941" s="364"/>
      <c r="D3941" s="364" t="str">
        <f t="shared" si="435"/>
        <v xml:space="preserve">#3936 : </v>
      </c>
      <c r="E3941" s="365"/>
      <c r="F3941" s="365"/>
      <c r="G3941" s="365"/>
      <c r="H3941" s="365"/>
      <c r="I3941" s="365"/>
      <c r="J3941" s="365"/>
      <c r="K3941" s="417"/>
      <c r="L3941" s="407">
        <f t="shared" si="434"/>
        <v>0</v>
      </c>
      <c r="M3941" s="407">
        <f t="shared" si="431"/>
        <v>0</v>
      </c>
      <c r="N3941" s="407">
        <f t="shared" si="432"/>
        <v>0</v>
      </c>
      <c r="O3941" s="407">
        <f t="shared" si="433"/>
        <v>0</v>
      </c>
      <c r="P3941" s="411" t="str">
        <f t="shared" si="429"/>
        <v/>
      </c>
      <c r="Q3941" s="412" t="str">
        <f t="shared" si="430"/>
        <v/>
      </c>
      <c r="Z3941" s="364"/>
    </row>
    <row r="3942" spans="2:26">
      <c r="B3942" s="406">
        <v>3937</v>
      </c>
      <c r="C3942" s="364"/>
      <c r="D3942" s="364" t="str">
        <f t="shared" si="435"/>
        <v xml:space="preserve">#3937 : </v>
      </c>
      <c r="E3942" s="365"/>
      <c r="F3942" s="365"/>
      <c r="G3942" s="365"/>
      <c r="H3942" s="365"/>
      <c r="I3942" s="365"/>
      <c r="J3942" s="365"/>
      <c r="K3942" s="417"/>
      <c r="L3942" s="407">
        <f t="shared" si="434"/>
        <v>0</v>
      </c>
      <c r="M3942" s="407">
        <f t="shared" si="431"/>
        <v>0</v>
      </c>
      <c r="N3942" s="407">
        <f t="shared" si="432"/>
        <v>0</v>
      </c>
      <c r="O3942" s="407">
        <f t="shared" si="433"/>
        <v>0</v>
      </c>
      <c r="P3942" s="411" t="str">
        <f t="shared" si="429"/>
        <v/>
      </c>
      <c r="Q3942" s="412" t="str">
        <f t="shared" si="430"/>
        <v/>
      </c>
      <c r="Z3942" s="364"/>
    </row>
    <row r="3943" spans="2:26">
      <c r="B3943" s="406">
        <v>3938</v>
      </c>
      <c r="C3943" s="364"/>
      <c r="D3943" s="364" t="str">
        <f t="shared" si="435"/>
        <v xml:space="preserve">#3938 : </v>
      </c>
      <c r="E3943" s="365"/>
      <c r="F3943" s="365"/>
      <c r="G3943" s="365"/>
      <c r="H3943" s="365"/>
      <c r="I3943" s="365"/>
      <c r="J3943" s="365"/>
      <c r="K3943" s="417"/>
      <c r="L3943" s="407">
        <f t="shared" si="434"/>
        <v>0</v>
      </c>
      <c r="M3943" s="407">
        <f t="shared" si="431"/>
        <v>0</v>
      </c>
      <c r="N3943" s="407">
        <f t="shared" si="432"/>
        <v>0</v>
      </c>
      <c r="O3943" s="407">
        <f t="shared" si="433"/>
        <v>0</v>
      </c>
      <c r="P3943" s="411" t="str">
        <f t="shared" si="429"/>
        <v/>
      </c>
      <c r="Q3943" s="412" t="str">
        <f t="shared" si="430"/>
        <v/>
      </c>
      <c r="Z3943" s="364"/>
    </row>
    <row r="3944" spans="2:26">
      <c r="B3944" s="406">
        <v>3939</v>
      </c>
      <c r="C3944" s="364"/>
      <c r="D3944" s="364" t="str">
        <f t="shared" si="435"/>
        <v xml:space="preserve">#3939 : </v>
      </c>
      <c r="E3944" s="365"/>
      <c r="F3944" s="365"/>
      <c r="G3944" s="365"/>
      <c r="H3944" s="365"/>
      <c r="I3944" s="365"/>
      <c r="J3944" s="365"/>
      <c r="K3944" s="417"/>
      <c r="L3944" s="407">
        <f t="shared" si="434"/>
        <v>0</v>
      </c>
      <c r="M3944" s="407">
        <f t="shared" si="431"/>
        <v>0</v>
      </c>
      <c r="N3944" s="407">
        <f t="shared" si="432"/>
        <v>0</v>
      </c>
      <c r="O3944" s="407">
        <f t="shared" si="433"/>
        <v>0</v>
      </c>
      <c r="P3944" s="411" t="str">
        <f t="shared" si="429"/>
        <v/>
      </c>
      <c r="Q3944" s="412" t="str">
        <f t="shared" si="430"/>
        <v/>
      </c>
      <c r="Z3944" s="364"/>
    </row>
    <row r="3945" spans="2:26">
      <c r="B3945" s="406">
        <v>3940</v>
      </c>
      <c r="C3945" s="364"/>
      <c r="D3945" s="364" t="str">
        <f t="shared" si="435"/>
        <v xml:space="preserve">#3940 : </v>
      </c>
      <c r="E3945" s="365"/>
      <c r="F3945" s="365"/>
      <c r="G3945" s="365"/>
      <c r="H3945" s="365"/>
      <c r="I3945" s="365"/>
      <c r="J3945" s="365"/>
      <c r="K3945" s="417"/>
      <c r="L3945" s="407">
        <f t="shared" si="434"/>
        <v>0</v>
      </c>
      <c r="M3945" s="407">
        <f t="shared" si="431"/>
        <v>0</v>
      </c>
      <c r="N3945" s="407">
        <f t="shared" si="432"/>
        <v>0</v>
      </c>
      <c r="O3945" s="407">
        <f t="shared" si="433"/>
        <v>0</v>
      </c>
      <c r="P3945" s="411" t="str">
        <f t="shared" si="429"/>
        <v/>
      </c>
      <c r="Q3945" s="412" t="str">
        <f t="shared" si="430"/>
        <v/>
      </c>
      <c r="Z3945" s="364"/>
    </row>
    <row r="3946" spans="2:26">
      <c r="B3946" s="406">
        <v>3941</v>
      </c>
      <c r="C3946" s="364"/>
      <c r="D3946" s="364" t="str">
        <f t="shared" si="435"/>
        <v xml:space="preserve">#3941 : </v>
      </c>
      <c r="E3946" s="365"/>
      <c r="F3946" s="365"/>
      <c r="G3946" s="365"/>
      <c r="H3946" s="365"/>
      <c r="I3946" s="365"/>
      <c r="J3946" s="365"/>
      <c r="K3946" s="417"/>
      <c r="L3946" s="407">
        <f t="shared" si="434"/>
        <v>0</v>
      </c>
      <c r="M3946" s="407">
        <f t="shared" si="431"/>
        <v>0</v>
      </c>
      <c r="N3946" s="407">
        <f t="shared" si="432"/>
        <v>0</v>
      </c>
      <c r="O3946" s="407">
        <f t="shared" si="433"/>
        <v>0</v>
      </c>
      <c r="P3946" s="411" t="str">
        <f t="shared" si="429"/>
        <v/>
      </c>
      <c r="Q3946" s="412" t="str">
        <f t="shared" si="430"/>
        <v/>
      </c>
      <c r="Z3946" s="364"/>
    </row>
    <row r="3947" spans="2:26">
      <c r="B3947" s="406">
        <v>3942</v>
      </c>
      <c r="C3947" s="364"/>
      <c r="D3947" s="364" t="str">
        <f t="shared" si="435"/>
        <v xml:space="preserve">#3942 : </v>
      </c>
      <c r="E3947" s="365"/>
      <c r="F3947" s="365"/>
      <c r="G3947" s="365"/>
      <c r="H3947" s="365"/>
      <c r="I3947" s="365"/>
      <c r="J3947" s="365"/>
      <c r="K3947" s="417"/>
      <c r="L3947" s="407">
        <f t="shared" si="434"/>
        <v>0</v>
      </c>
      <c r="M3947" s="407">
        <f t="shared" si="431"/>
        <v>0</v>
      </c>
      <c r="N3947" s="407">
        <f t="shared" si="432"/>
        <v>0</v>
      </c>
      <c r="O3947" s="407">
        <f t="shared" si="433"/>
        <v>0</v>
      </c>
      <c r="P3947" s="411" t="str">
        <f t="shared" si="429"/>
        <v/>
      </c>
      <c r="Q3947" s="412" t="str">
        <f t="shared" si="430"/>
        <v/>
      </c>
      <c r="Z3947" s="364"/>
    </row>
    <row r="3948" spans="2:26">
      <c r="B3948" s="406">
        <v>3943</v>
      </c>
      <c r="C3948" s="364"/>
      <c r="D3948" s="364" t="str">
        <f t="shared" si="435"/>
        <v xml:space="preserve">#3943 : </v>
      </c>
      <c r="E3948" s="365"/>
      <c r="F3948" s="365"/>
      <c r="G3948" s="365"/>
      <c r="H3948" s="365"/>
      <c r="I3948" s="365"/>
      <c r="J3948" s="365"/>
      <c r="K3948" s="417"/>
      <c r="L3948" s="407">
        <f t="shared" si="434"/>
        <v>0</v>
      </c>
      <c r="M3948" s="407">
        <f t="shared" si="431"/>
        <v>0</v>
      </c>
      <c r="N3948" s="407">
        <f t="shared" si="432"/>
        <v>0</v>
      </c>
      <c r="O3948" s="407">
        <f t="shared" si="433"/>
        <v>0</v>
      </c>
      <c r="P3948" s="411" t="str">
        <f t="shared" si="429"/>
        <v/>
      </c>
      <c r="Q3948" s="412" t="str">
        <f t="shared" si="430"/>
        <v/>
      </c>
      <c r="Z3948" s="364"/>
    </row>
    <row r="3949" spans="2:26">
      <c r="B3949" s="406">
        <v>3944</v>
      </c>
      <c r="C3949" s="364"/>
      <c r="D3949" s="364" t="str">
        <f t="shared" si="435"/>
        <v xml:space="preserve">#3944 : </v>
      </c>
      <c r="E3949" s="365"/>
      <c r="F3949" s="365"/>
      <c r="G3949" s="365"/>
      <c r="H3949" s="365"/>
      <c r="I3949" s="365"/>
      <c r="J3949" s="365"/>
      <c r="K3949" s="417"/>
      <c r="L3949" s="407">
        <f t="shared" si="434"/>
        <v>0</v>
      </c>
      <c r="M3949" s="407">
        <f t="shared" si="431"/>
        <v>0</v>
      </c>
      <c r="N3949" s="407">
        <f t="shared" si="432"/>
        <v>0</v>
      </c>
      <c r="O3949" s="407">
        <f t="shared" si="433"/>
        <v>0</v>
      </c>
      <c r="P3949" s="411" t="str">
        <f t="shared" si="429"/>
        <v/>
      </c>
      <c r="Q3949" s="412" t="str">
        <f t="shared" si="430"/>
        <v/>
      </c>
      <c r="Z3949" s="364"/>
    </row>
    <row r="3950" spans="2:26">
      <c r="B3950" s="406">
        <v>3945</v>
      </c>
      <c r="C3950" s="364"/>
      <c r="D3950" s="364" t="str">
        <f t="shared" si="435"/>
        <v xml:space="preserve">#3945 : </v>
      </c>
      <c r="E3950" s="365"/>
      <c r="F3950" s="365"/>
      <c r="G3950" s="365"/>
      <c r="H3950" s="365"/>
      <c r="I3950" s="365"/>
      <c r="J3950" s="365"/>
      <c r="K3950" s="417"/>
      <c r="L3950" s="407">
        <f t="shared" si="434"/>
        <v>0</v>
      </c>
      <c r="M3950" s="407">
        <f t="shared" si="431"/>
        <v>0</v>
      </c>
      <c r="N3950" s="407">
        <f t="shared" si="432"/>
        <v>0</v>
      </c>
      <c r="O3950" s="407">
        <f t="shared" si="433"/>
        <v>0</v>
      </c>
      <c r="P3950" s="411" t="str">
        <f t="shared" si="429"/>
        <v/>
      </c>
      <c r="Q3950" s="412" t="str">
        <f t="shared" si="430"/>
        <v/>
      </c>
      <c r="Z3950" s="364"/>
    </row>
    <row r="3951" spans="2:26">
      <c r="B3951" s="406">
        <v>3946</v>
      </c>
      <c r="C3951" s="364"/>
      <c r="D3951" s="364" t="str">
        <f t="shared" si="435"/>
        <v xml:space="preserve">#3946 : </v>
      </c>
      <c r="E3951" s="365"/>
      <c r="F3951" s="365"/>
      <c r="G3951" s="365"/>
      <c r="H3951" s="365"/>
      <c r="I3951" s="365"/>
      <c r="J3951" s="365"/>
      <c r="K3951" s="417"/>
      <c r="L3951" s="407">
        <f t="shared" si="434"/>
        <v>0</v>
      </c>
      <c r="M3951" s="407">
        <f t="shared" si="431"/>
        <v>0</v>
      </c>
      <c r="N3951" s="407">
        <f t="shared" si="432"/>
        <v>0</v>
      </c>
      <c r="O3951" s="407">
        <f t="shared" si="433"/>
        <v>0</v>
      </c>
      <c r="P3951" s="411" t="str">
        <f t="shared" si="429"/>
        <v/>
      </c>
      <c r="Q3951" s="412" t="str">
        <f t="shared" si="430"/>
        <v/>
      </c>
      <c r="Z3951" s="364"/>
    </row>
    <row r="3952" spans="2:26">
      <c r="B3952" s="406">
        <v>3947</v>
      </c>
      <c r="C3952" s="364"/>
      <c r="D3952" s="364" t="str">
        <f t="shared" si="435"/>
        <v xml:space="preserve">#3947 : </v>
      </c>
      <c r="E3952" s="365"/>
      <c r="F3952" s="365"/>
      <c r="G3952" s="365"/>
      <c r="H3952" s="365"/>
      <c r="I3952" s="365"/>
      <c r="J3952" s="365"/>
      <c r="K3952" s="417"/>
      <c r="L3952" s="407">
        <f t="shared" si="434"/>
        <v>0</v>
      </c>
      <c r="M3952" s="407">
        <f t="shared" si="431"/>
        <v>0</v>
      </c>
      <c r="N3952" s="407">
        <f t="shared" si="432"/>
        <v>0</v>
      </c>
      <c r="O3952" s="407">
        <f t="shared" si="433"/>
        <v>0</v>
      </c>
      <c r="P3952" s="411" t="str">
        <f t="shared" si="429"/>
        <v/>
      </c>
      <c r="Q3952" s="412" t="str">
        <f t="shared" si="430"/>
        <v/>
      </c>
      <c r="Z3952" s="364"/>
    </row>
    <row r="3953" spans="2:26">
      <c r="B3953" s="406">
        <v>3948</v>
      </c>
      <c r="C3953" s="364"/>
      <c r="D3953" s="364" t="str">
        <f t="shared" si="435"/>
        <v xml:space="preserve">#3948 : </v>
      </c>
      <c r="E3953" s="365"/>
      <c r="F3953" s="365"/>
      <c r="G3953" s="365"/>
      <c r="H3953" s="365"/>
      <c r="I3953" s="365"/>
      <c r="J3953" s="365"/>
      <c r="K3953" s="417"/>
      <c r="L3953" s="407">
        <f t="shared" si="434"/>
        <v>0</v>
      </c>
      <c r="M3953" s="407">
        <f t="shared" si="431"/>
        <v>0</v>
      </c>
      <c r="N3953" s="407">
        <f t="shared" si="432"/>
        <v>0</v>
      </c>
      <c r="O3953" s="407">
        <f t="shared" si="433"/>
        <v>0</v>
      </c>
      <c r="P3953" s="411" t="str">
        <f t="shared" si="429"/>
        <v/>
      </c>
      <c r="Q3953" s="412" t="str">
        <f t="shared" si="430"/>
        <v/>
      </c>
      <c r="Z3953" s="364"/>
    </row>
    <row r="3954" spans="2:26">
      <c r="B3954" s="406">
        <v>3949</v>
      </c>
      <c r="C3954" s="364"/>
      <c r="D3954" s="364" t="str">
        <f t="shared" si="435"/>
        <v xml:space="preserve">#3949 : </v>
      </c>
      <c r="E3954" s="365"/>
      <c r="F3954" s="365"/>
      <c r="G3954" s="365"/>
      <c r="H3954" s="365"/>
      <c r="I3954" s="365"/>
      <c r="J3954" s="365"/>
      <c r="K3954" s="417"/>
      <c r="L3954" s="407">
        <f t="shared" si="434"/>
        <v>0</v>
      </c>
      <c r="M3954" s="407">
        <f t="shared" si="431"/>
        <v>0</v>
      </c>
      <c r="N3954" s="407">
        <f t="shared" si="432"/>
        <v>0</v>
      </c>
      <c r="O3954" s="407">
        <f t="shared" si="433"/>
        <v>0</v>
      </c>
      <c r="P3954" s="411" t="str">
        <f t="shared" si="429"/>
        <v/>
      </c>
      <c r="Q3954" s="412" t="str">
        <f t="shared" si="430"/>
        <v/>
      </c>
      <c r="Z3954" s="364"/>
    </row>
    <row r="3955" spans="2:26">
      <c r="B3955" s="406">
        <v>3950</v>
      </c>
      <c r="C3955" s="364"/>
      <c r="D3955" s="364" t="str">
        <f t="shared" si="435"/>
        <v xml:space="preserve">#3950 : </v>
      </c>
      <c r="E3955" s="365"/>
      <c r="F3955" s="365"/>
      <c r="G3955" s="365"/>
      <c r="H3955" s="365"/>
      <c r="I3955" s="365"/>
      <c r="J3955" s="365"/>
      <c r="K3955" s="417"/>
      <c r="L3955" s="407">
        <f t="shared" si="434"/>
        <v>0</v>
      </c>
      <c r="M3955" s="407">
        <f t="shared" si="431"/>
        <v>0</v>
      </c>
      <c r="N3955" s="407">
        <f t="shared" si="432"/>
        <v>0</v>
      </c>
      <c r="O3955" s="407">
        <f t="shared" si="433"/>
        <v>0</v>
      </c>
      <c r="P3955" s="411" t="str">
        <f t="shared" si="429"/>
        <v/>
      </c>
      <c r="Q3955" s="412" t="str">
        <f t="shared" si="430"/>
        <v/>
      </c>
      <c r="Z3955" s="364"/>
    </row>
    <row r="3956" spans="2:26">
      <c r="B3956" s="406">
        <v>3951</v>
      </c>
      <c r="C3956" s="364"/>
      <c r="D3956" s="364" t="str">
        <f t="shared" si="435"/>
        <v xml:space="preserve">#3951 : </v>
      </c>
      <c r="E3956" s="365"/>
      <c r="F3956" s="365"/>
      <c r="G3956" s="365"/>
      <c r="H3956" s="365"/>
      <c r="I3956" s="365"/>
      <c r="J3956" s="365"/>
      <c r="K3956" s="417"/>
      <c r="L3956" s="407">
        <f t="shared" si="434"/>
        <v>0</v>
      </c>
      <c r="M3956" s="407">
        <f t="shared" si="431"/>
        <v>0</v>
      </c>
      <c r="N3956" s="407">
        <f t="shared" si="432"/>
        <v>0</v>
      </c>
      <c r="O3956" s="407">
        <f t="shared" si="433"/>
        <v>0</v>
      </c>
      <c r="P3956" s="411" t="str">
        <f t="shared" si="429"/>
        <v/>
      </c>
      <c r="Q3956" s="412" t="str">
        <f t="shared" si="430"/>
        <v/>
      </c>
      <c r="Z3956" s="364"/>
    </row>
    <row r="3957" spans="2:26">
      <c r="B3957" s="406">
        <v>3952</v>
      </c>
      <c r="C3957" s="364"/>
      <c r="D3957" s="364" t="str">
        <f t="shared" si="435"/>
        <v xml:space="preserve">#3952 : </v>
      </c>
      <c r="E3957" s="365"/>
      <c r="F3957" s="365"/>
      <c r="G3957" s="365"/>
      <c r="H3957" s="365"/>
      <c r="I3957" s="365"/>
      <c r="J3957" s="365"/>
      <c r="K3957" s="417"/>
      <c r="L3957" s="407">
        <f t="shared" si="434"/>
        <v>0</v>
      </c>
      <c r="M3957" s="407">
        <f t="shared" si="431"/>
        <v>0</v>
      </c>
      <c r="N3957" s="407">
        <f t="shared" si="432"/>
        <v>0</v>
      </c>
      <c r="O3957" s="407">
        <f t="shared" si="433"/>
        <v>0</v>
      </c>
      <c r="P3957" s="411" t="str">
        <f t="shared" si="429"/>
        <v/>
      </c>
      <c r="Q3957" s="412" t="str">
        <f t="shared" si="430"/>
        <v/>
      </c>
      <c r="Z3957" s="364"/>
    </row>
    <row r="3958" spans="2:26">
      <c r="B3958" s="406">
        <v>3953</v>
      </c>
      <c r="C3958" s="364"/>
      <c r="D3958" s="364" t="str">
        <f t="shared" si="435"/>
        <v xml:space="preserve">#3953 : </v>
      </c>
      <c r="E3958" s="365"/>
      <c r="F3958" s="365"/>
      <c r="G3958" s="365"/>
      <c r="H3958" s="365"/>
      <c r="I3958" s="365"/>
      <c r="J3958" s="365"/>
      <c r="K3958" s="417"/>
      <c r="L3958" s="407">
        <f t="shared" si="434"/>
        <v>0</v>
      </c>
      <c r="M3958" s="407">
        <f t="shared" si="431"/>
        <v>0</v>
      </c>
      <c r="N3958" s="407">
        <f t="shared" si="432"/>
        <v>0</v>
      </c>
      <c r="O3958" s="407">
        <f t="shared" si="433"/>
        <v>0</v>
      </c>
      <c r="P3958" s="411" t="str">
        <f t="shared" si="429"/>
        <v/>
      </c>
      <c r="Q3958" s="412" t="str">
        <f t="shared" si="430"/>
        <v/>
      </c>
      <c r="Z3958" s="364"/>
    </row>
    <row r="3959" spans="2:26">
      <c r="B3959" s="406">
        <v>3954</v>
      </c>
      <c r="C3959" s="364"/>
      <c r="D3959" s="364" t="str">
        <f t="shared" si="435"/>
        <v xml:space="preserve">#3954 : </v>
      </c>
      <c r="E3959" s="365"/>
      <c r="F3959" s="365"/>
      <c r="G3959" s="365"/>
      <c r="H3959" s="365"/>
      <c r="I3959" s="365"/>
      <c r="J3959" s="365"/>
      <c r="K3959" s="417"/>
      <c r="L3959" s="407">
        <f t="shared" si="434"/>
        <v>0</v>
      </c>
      <c r="M3959" s="407">
        <f t="shared" si="431"/>
        <v>0</v>
      </c>
      <c r="N3959" s="407">
        <f t="shared" si="432"/>
        <v>0</v>
      </c>
      <c r="O3959" s="407">
        <f t="shared" si="433"/>
        <v>0</v>
      </c>
      <c r="P3959" s="411" t="str">
        <f t="shared" si="429"/>
        <v/>
      </c>
      <c r="Q3959" s="412" t="str">
        <f t="shared" si="430"/>
        <v/>
      </c>
      <c r="Z3959" s="364"/>
    </row>
    <row r="3960" spans="2:26">
      <c r="B3960" s="406">
        <v>3955</v>
      </c>
      <c r="C3960" s="364"/>
      <c r="D3960" s="364" t="str">
        <f t="shared" si="435"/>
        <v xml:space="preserve">#3955 : </v>
      </c>
      <c r="E3960" s="365"/>
      <c r="F3960" s="365"/>
      <c r="G3960" s="365"/>
      <c r="H3960" s="365"/>
      <c r="I3960" s="365"/>
      <c r="J3960" s="365"/>
      <c r="K3960" s="417"/>
      <c r="L3960" s="407">
        <f t="shared" si="434"/>
        <v>0</v>
      </c>
      <c r="M3960" s="407">
        <f t="shared" si="431"/>
        <v>0</v>
      </c>
      <c r="N3960" s="407">
        <f t="shared" si="432"/>
        <v>0</v>
      </c>
      <c r="O3960" s="407">
        <f t="shared" si="433"/>
        <v>0</v>
      </c>
      <c r="P3960" s="411" t="str">
        <f t="shared" si="429"/>
        <v/>
      </c>
      <c r="Q3960" s="412" t="str">
        <f t="shared" si="430"/>
        <v/>
      </c>
      <c r="Z3960" s="364"/>
    </row>
    <row r="3961" spans="2:26">
      <c r="B3961" s="406">
        <v>3956</v>
      </c>
      <c r="C3961" s="364"/>
      <c r="D3961" s="364" t="str">
        <f t="shared" si="435"/>
        <v xml:space="preserve">#3956 : </v>
      </c>
      <c r="E3961" s="365"/>
      <c r="F3961" s="365"/>
      <c r="G3961" s="365"/>
      <c r="H3961" s="365"/>
      <c r="I3961" s="365"/>
      <c r="J3961" s="365"/>
      <c r="K3961" s="417"/>
      <c r="L3961" s="407">
        <f t="shared" si="434"/>
        <v>0</v>
      </c>
      <c r="M3961" s="407">
        <f t="shared" si="431"/>
        <v>0</v>
      </c>
      <c r="N3961" s="407">
        <f t="shared" si="432"/>
        <v>0</v>
      </c>
      <c r="O3961" s="407">
        <f t="shared" si="433"/>
        <v>0</v>
      </c>
      <c r="P3961" s="411" t="str">
        <f t="shared" si="429"/>
        <v/>
      </c>
      <c r="Q3961" s="412" t="str">
        <f t="shared" si="430"/>
        <v/>
      </c>
      <c r="Z3961" s="364"/>
    </row>
    <row r="3962" spans="2:26">
      <c r="B3962" s="406">
        <v>3957</v>
      </c>
      <c r="C3962" s="364"/>
      <c r="D3962" s="364" t="str">
        <f t="shared" si="435"/>
        <v xml:space="preserve">#3957 : </v>
      </c>
      <c r="E3962" s="365"/>
      <c r="F3962" s="365"/>
      <c r="G3962" s="365"/>
      <c r="H3962" s="365"/>
      <c r="I3962" s="365"/>
      <c r="J3962" s="365"/>
      <c r="K3962" s="417"/>
      <c r="L3962" s="407">
        <f t="shared" si="434"/>
        <v>0</v>
      </c>
      <c r="M3962" s="407">
        <f t="shared" si="431"/>
        <v>0</v>
      </c>
      <c r="N3962" s="407">
        <f t="shared" si="432"/>
        <v>0</v>
      </c>
      <c r="O3962" s="407">
        <f t="shared" si="433"/>
        <v>0</v>
      </c>
      <c r="P3962" s="411" t="str">
        <f t="shared" si="429"/>
        <v/>
      </c>
      <c r="Q3962" s="412" t="str">
        <f t="shared" si="430"/>
        <v/>
      </c>
      <c r="Z3962" s="364"/>
    </row>
    <row r="3963" spans="2:26">
      <c r="B3963" s="406">
        <v>3958</v>
      </c>
      <c r="C3963" s="364"/>
      <c r="D3963" s="364" t="str">
        <f t="shared" si="435"/>
        <v xml:space="preserve">#3958 : </v>
      </c>
      <c r="E3963" s="365"/>
      <c r="F3963" s="365"/>
      <c r="G3963" s="365"/>
      <c r="H3963" s="365"/>
      <c r="I3963" s="365"/>
      <c r="J3963" s="365"/>
      <c r="K3963" s="417"/>
      <c r="L3963" s="407">
        <f t="shared" si="434"/>
        <v>0</v>
      </c>
      <c r="M3963" s="407">
        <f t="shared" si="431"/>
        <v>0</v>
      </c>
      <c r="N3963" s="407">
        <f t="shared" si="432"/>
        <v>0</v>
      </c>
      <c r="O3963" s="407">
        <f t="shared" si="433"/>
        <v>0</v>
      </c>
      <c r="P3963" s="411" t="str">
        <f t="shared" si="429"/>
        <v/>
      </c>
      <c r="Q3963" s="412" t="str">
        <f t="shared" si="430"/>
        <v/>
      </c>
      <c r="Z3963" s="364"/>
    </row>
    <row r="3964" spans="2:26">
      <c r="B3964" s="406">
        <v>3959</v>
      </c>
      <c r="C3964" s="364"/>
      <c r="D3964" s="364" t="str">
        <f t="shared" si="435"/>
        <v xml:space="preserve">#3959 : </v>
      </c>
      <c r="E3964" s="365"/>
      <c r="F3964" s="365"/>
      <c r="G3964" s="365"/>
      <c r="H3964" s="365"/>
      <c r="I3964" s="365"/>
      <c r="J3964" s="365"/>
      <c r="K3964" s="417"/>
      <c r="L3964" s="407">
        <f t="shared" si="434"/>
        <v>0</v>
      </c>
      <c r="M3964" s="407">
        <f t="shared" si="431"/>
        <v>0</v>
      </c>
      <c r="N3964" s="407">
        <f t="shared" si="432"/>
        <v>0</v>
      </c>
      <c r="O3964" s="407">
        <f t="shared" si="433"/>
        <v>0</v>
      </c>
      <c r="P3964" s="411" t="str">
        <f t="shared" si="429"/>
        <v/>
      </c>
      <c r="Q3964" s="412" t="str">
        <f t="shared" si="430"/>
        <v/>
      </c>
      <c r="Z3964" s="364"/>
    </row>
    <row r="3965" spans="2:26">
      <c r="B3965" s="406">
        <v>3960</v>
      </c>
      <c r="C3965" s="364"/>
      <c r="D3965" s="364" t="str">
        <f t="shared" si="435"/>
        <v xml:space="preserve">#3960 : </v>
      </c>
      <c r="E3965" s="365"/>
      <c r="F3965" s="365"/>
      <c r="G3965" s="365"/>
      <c r="H3965" s="365"/>
      <c r="I3965" s="365"/>
      <c r="J3965" s="365"/>
      <c r="K3965" s="417"/>
      <c r="L3965" s="407">
        <f t="shared" si="434"/>
        <v>0</v>
      </c>
      <c r="M3965" s="407">
        <f t="shared" si="431"/>
        <v>0</v>
      </c>
      <c r="N3965" s="407">
        <f t="shared" si="432"/>
        <v>0</v>
      </c>
      <c r="O3965" s="407">
        <f t="shared" si="433"/>
        <v>0</v>
      </c>
      <c r="P3965" s="411" t="str">
        <f t="shared" si="429"/>
        <v/>
      </c>
      <c r="Q3965" s="412" t="str">
        <f t="shared" si="430"/>
        <v/>
      </c>
      <c r="Z3965" s="364"/>
    </row>
    <row r="3966" spans="2:26">
      <c r="B3966" s="406">
        <v>3961</v>
      </c>
      <c r="C3966" s="364"/>
      <c r="D3966" s="364" t="str">
        <f t="shared" si="435"/>
        <v xml:space="preserve">#3961 : </v>
      </c>
      <c r="E3966" s="365"/>
      <c r="F3966" s="365"/>
      <c r="G3966" s="365"/>
      <c r="H3966" s="365"/>
      <c r="I3966" s="365"/>
      <c r="J3966" s="365"/>
      <c r="K3966" s="417"/>
      <c r="L3966" s="407">
        <f t="shared" si="434"/>
        <v>0</v>
      </c>
      <c r="M3966" s="407">
        <f t="shared" si="431"/>
        <v>0</v>
      </c>
      <c r="N3966" s="407">
        <f t="shared" si="432"/>
        <v>0</v>
      </c>
      <c r="O3966" s="407">
        <f t="shared" si="433"/>
        <v>0</v>
      </c>
      <c r="P3966" s="411" t="str">
        <f t="shared" si="429"/>
        <v/>
      </c>
      <c r="Q3966" s="412" t="str">
        <f t="shared" si="430"/>
        <v/>
      </c>
      <c r="Z3966" s="364"/>
    </row>
    <row r="3967" spans="2:26">
      <c r="B3967" s="406">
        <v>3962</v>
      </c>
      <c r="C3967" s="364"/>
      <c r="D3967" s="364" t="str">
        <f t="shared" si="435"/>
        <v xml:space="preserve">#3962 : </v>
      </c>
      <c r="E3967" s="365"/>
      <c r="F3967" s="365"/>
      <c r="G3967" s="365"/>
      <c r="H3967" s="365"/>
      <c r="I3967" s="365"/>
      <c r="J3967" s="365"/>
      <c r="K3967" s="417"/>
      <c r="L3967" s="407">
        <f t="shared" si="434"/>
        <v>0</v>
      </c>
      <c r="M3967" s="407">
        <f t="shared" si="431"/>
        <v>0</v>
      </c>
      <c r="N3967" s="407">
        <f t="shared" si="432"/>
        <v>0</v>
      </c>
      <c r="O3967" s="407">
        <f t="shared" si="433"/>
        <v>0</v>
      </c>
      <c r="P3967" s="411" t="str">
        <f t="shared" si="429"/>
        <v/>
      </c>
      <c r="Q3967" s="412" t="str">
        <f t="shared" si="430"/>
        <v/>
      </c>
      <c r="Z3967" s="364"/>
    </row>
    <row r="3968" spans="2:26">
      <c r="B3968" s="406">
        <v>3963</v>
      </c>
      <c r="C3968" s="364"/>
      <c r="D3968" s="364" t="str">
        <f t="shared" si="435"/>
        <v xml:space="preserve">#3963 : </v>
      </c>
      <c r="E3968" s="365"/>
      <c r="F3968" s="365"/>
      <c r="G3968" s="365"/>
      <c r="H3968" s="365"/>
      <c r="I3968" s="365"/>
      <c r="J3968" s="365"/>
      <c r="K3968" s="417"/>
      <c r="L3968" s="407">
        <f t="shared" si="434"/>
        <v>0</v>
      </c>
      <c r="M3968" s="407">
        <f t="shared" si="431"/>
        <v>0</v>
      </c>
      <c r="N3968" s="407">
        <f t="shared" si="432"/>
        <v>0</v>
      </c>
      <c r="O3968" s="407">
        <f t="shared" si="433"/>
        <v>0</v>
      </c>
      <c r="P3968" s="411" t="str">
        <f t="shared" si="429"/>
        <v/>
      </c>
      <c r="Q3968" s="412" t="str">
        <f t="shared" si="430"/>
        <v/>
      </c>
      <c r="Z3968" s="364"/>
    </row>
    <row r="3969" spans="2:26">
      <c r="B3969" s="406">
        <v>3964</v>
      </c>
      <c r="C3969" s="364"/>
      <c r="D3969" s="364" t="str">
        <f t="shared" si="435"/>
        <v xml:space="preserve">#3964 : </v>
      </c>
      <c r="E3969" s="365"/>
      <c r="F3969" s="365"/>
      <c r="G3969" s="365"/>
      <c r="H3969" s="365"/>
      <c r="I3969" s="365"/>
      <c r="J3969" s="365"/>
      <c r="K3969" s="417"/>
      <c r="L3969" s="407">
        <f t="shared" si="434"/>
        <v>0</v>
      </c>
      <c r="M3969" s="407">
        <f t="shared" si="431"/>
        <v>0</v>
      </c>
      <c r="N3969" s="407">
        <f t="shared" si="432"/>
        <v>0</v>
      </c>
      <c r="O3969" s="407">
        <f t="shared" si="433"/>
        <v>0</v>
      </c>
      <c r="P3969" s="411" t="str">
        <f t="shared" si="429"/>
        <v/>
      </c>
      <c r="Q3969" s="412" t="str">
        <f t="shared" si="430"/>
        <v/>
      </c>
      <c r="Z3969" s="364"/>
    </row>
    <row r="3970" spans="2:26">
      <c r="B3970" s="406">
        <v>3965</v>
      </c>
      <c r="C3970" s="364"/>
      <c r="D3970" s="364" t="str">
        <f t="shared" si="435"/>
        <v xml:space="preserve">#3965 : </v>
      </c>
      <c r="E3970" s="365"/>
      <c r="F3970" s="365"/>
      <c r="G3970" s="365"/>
      <c r="H3970" s="365"/>
      <c r="I3970" s="365"/>
      <c r="J3970" s="365"/>
      <c r="K3970" s="417"/>
      <c r="L3970" s="407">
        <f t="shared" si="434"/>
        <v>0</v>
      </c>
      <c r="M3970" s="407">
        <f t="shared" si="431"/>
        <v>0</v>
      </c>
      <c r="N3970" s="407">
        <f t="shared" si="432"/>
        <v>0</v>
      </c>
      <c r="O3970" s="407">
        <f t="shared" si="433"/>
        <v>0</v>
      </c>
      <c r="P3970" s="411" t="str">
        <f t="shared" si="429"/>
        <v/>
      </c>
      <c r="Q3970" s="412" t="str">
        <f t="shared" si="430"/>
        <v/>
      </c>
      <c r="Z3970" s="364"/>
    </row>
    <row r="3971" spans="2:26">
      <c r="B3971" s="406">
        <v>3966</v>
      </c>
      <c r="C3971" s="364"/>
      <c r="D3971" s="364" t="str">
        <f t="shared" si="435"/>
        <v xml:space="preserve">#3966 : </v>
      </c>
      <c r="E3971" s="365"/>
      <c r="F3971" s="365"/>
      <c r="G3971" s="365"/>
      <c r="H3971" s="365"/>
      <c r="I3971" s="365"/>
      <c r="J3971" s="365"/>
      <c r="K3971" s="417"/>
      <c r="L3971" s="407">
        <f t="shared" si="434"/>
        <v>0</v>
      </c>
      <c r="M3971" s="407">
        <f t="shared" si="431"/>
        <v>0</v>
      </c>
      <c r="N3971" s="407">
        <f t="shared" si="432"/>
        <v>0</v>
      </c>
      <c r="O3971" s="407">
        <f t="shared" si="433"/>
        <v>0</v>
      </c>
      <c r="P3971" s="411" t="str">
        <f t="shared" si="429"/>
        <v/>
      </c>
      <c r="Q3971" s="412" t="str">
        <f t="shared" si="430"/>
        <v/>
      </c>
      <c r="Z3971" s="364"/>
    </row>
    <row r="3972" spans="2:26">
      <c r="B3972" s="406">
        <v>3967</v>
      </c>
      <c r="C3972" s="364"/>
      <c r="D3972" s="364" t="str">
        <f t="shared" si="435"/>
        <v xml:space="preserve">#3967 : </v>
      </c>
      <c r="E3972" s="365"/>
      <c r="F3972" s="365"/>
      <c r="G3972" s="365"/>
      <c r="H3972" s="365"/>
      <c r="I3972" s="365"/>
      <c r="J3972" s="365"/>
      <c r="K3972" s="417"/>
      <c r="L3972" s="407">
        <f t="shared" si="434"/>
        <v>0</v>
      </c>
      <c r="M3972" s="407">
        <f t="shared" si="431"/>
        <v>0</v>
      </c>
      <c r="N3972" s="407">
        <f t="shared" si="432"/>
        <v>0</v>
      </c>
      <c r="O3972" s="407">
        <f t="shared" si="433"/>
        <v>0</v>
      </c>
      <c r="P3972" s="411" t="str">
        <f t="shared" si="429"/>
        <v/>
      </c>
      <c r="Q3972" s="412" t="str">
        <f t="shared" si="430"/>
        <v/>
      </c>
      <c r="Z3972" s="364"/>
    </row>
    <row r="3973" spans="2:26">
      <c r="B3973" s="406">
        <v>3968</v>
      </c>
      <c r="C3973" s="364"/>
      <c r="D3973" s="364" t="str">
        <f t="shared" si="435"/>
        <v xml:space="preserve">#3968 : </v>
      </c>
      <c r="E3973" s="365"/>
      <c r="F3973" s="365"/>
      <c r="G3973" s="365"/>
      <c r="H3973" s="365"/>
      <c r="I3973" s="365"/>
      <c r="J3973" s="365"/>
      <c r="K3973" s="417"/>
      <c r="L3973" s="407">
        <f t="shared" si="434"/>
        <v>0</v>
      </c>
      <c r="M3973" s="407">
        <f t="shared" si="431"/>
        <v>0</v>
      </c>
      <c r="N3973" s="407">
        <f t="shared" si="432"/>
        <v>0</v>
      </c>
      <c r="O3973" s="407">
        <f t="shared" si="433"/>
        <v>0</v>
      </c>
      <c r="P3973" s="411" t="str">
        <f t="shared" si="429"/>
        <v/>
      </c>
      <c r="Q3973" s="412" t="str">
        <f t="shared" si="430"/>
        <v/>
      </c>
      <c r="Z3973" s="364"/>
    </row>
    <row r="3974" spans="2:26">
      <c r="B3974" s="406">
        <v>3969</v>
      </c>
      <c r="C3974" s="364"/>
      <c r="D3974" s="364" t="str">
        <f t="shared" si="435"/>
        <v xml:space="preserve">#3969 : </v>
      </c>
      <c r="E3974" s="365"/>
      <c r="F3974" s="365"/>
      <c r="G3974" s="365"/>
      <c r="H3974" s="365"/>
      <c r="I3974" s="365"/>
      <c r="J3974" s="365"/>
      <c r="K3974" s="417"/>
      <c r="L3974" s="407">
        <f t="shared" si="434"/>
        <v>0</v>
      </c>
      <c r="M3974" s="407">
        <f t="shared" si="431"/>
        <v>0</v>
      </c>
      <c r="N3974" s="407">
        <f t="shared" si="432"/>
        <v>0</v>
      </c>
      <c r="O3974" s="407">
        <f t="shared" si="433"/>
        <v>0</v>
      </c>
      <c r="P3974" s="411" t="str">
        <f t="shared" ref="P3974:P4037" si="436">IF(M3974&gt;N3974,"Match funding needs to be min 50%","")</f>
        <v/>
      </c>
      <c r="Q3974" s="412" t="str">
        <f t="shared" ref="Q3974:Q4037" si="437" xml:space="preserve">
IF(AND(E3974="Privately Rented Home",K3974&gt;=$L$3/0.7,L3974=$L$3),"",
IF(AND(E3974="Privately Rented Home",K3974&lt;$L$3/0.7,L3974=K3974*70%),"",
IF(AND(E3974="Privately Owned Home",K3974=L3974),"",
IF(AND(E3974="Social Home",K3974=(M3974+N3974)),"",
IF(AND(E3974="",K3974=0),"",
"Private Landlord contribution needs to be greater")))))</f>
        <v/>
      </c>
      <c r="Z3974" s="364"/>
    </row>
    <row r="3975" spans="2:26">
      <c r="B3975" s="406">
        <v>3970</v>
      </c>
      <c r="C3975" s="364"/>
      <c r="D3975" s="364" t="str">
        <f t="shared" si="435"/>
        <v xml:space="preserve">#3970 : </v>
      </c>
      <c r="E3975" s="365"/>
      <c r="F3975" s="365"/>
      <c r="G3975" s="365"/>
      <c r="H3975" s="365"/>
      <c r="I3975" s="365"/>
      <c r="J3975" s="365"/>
      <c r="K3975" s="417"/>
      <c r="L3975" s="407">
        <f t="shared" si="434"/>
        <v>0</v>
      </c>
      <c r="M3975" s="407">
        <f t="shared" ref="M3975:M4038" si="438">VALUE(
IF(AND(E3975="Social Home",K3975&gt;=$M$3/0.5),$M$3,
IF(AND(E3975="Social Home",K3975&lt;$M$3/0.5),K3975*50%,
"0")))</f>
        <v>0</v>
      </c>
      <c r="N3975" s="407">
        <f t="shared" ref="N3975:N4038" si="439">VALUE(IF(E3975="Social Home",K3975-M3975,0))</f>
        <v>0</v>
      </c>
      <c r="O3975" s="407">
        <f t="shared" ref="O3975:O4038" si="440">VALUE(IF(E3975="Privately Rented Home",K3975-L3975,0))</f>
        <v>0</v>
      </c>
      <c r="P3975" s="411" t="str">
        <f t="shared" si="436"/>
        <v/>
      </c>
      <c r="Q3975" s="412" t="str">
        <f t="shared" si="437"/>
        <v/>
      </c>
      <c r="Z3975" s="364"/>
    </row>
    <row r="3976" spans="2:26">
      <c r="B3976" s="406">
        <v>3971</v>
      </c>
      <c r="C3976" s="364"/>
      <c r="D3976" s="364" t="str">
        <f t="shared" si="435"/>
        <v xml:space="preserve">#3971 : </v>
      </c>
      <c r="E3976" s="365"/>
      <c r="F3976" s="365"/>
      <c r="G3976" s="365"/>
      <c r="H3976" s="365"/>
      <c r="I3976" s="365"/>
      <c r="J3976" s="365"/>
      <c r="K3976" s="417"/>
      <c r="L3976" s="407">
        <f t="shared" si="434"/>
        <v>0</v>
      </c>
      <c r="M3976" s="407">
        <f t="shared" si="438"/>
        <v>0</v>
      </c>
      <c r="N3976" s="407">
        <f t="shared" si="439"/>
        <v>0</v>
      </c>
      <c r="O3976" s="407">
        <f t="shared" si="440"/>
        <v>0</v>
      </c>
      <c r="P3976" s="411" t="str">
        <f t="shared" si="436"/>
        <v/>
      </c>
      <c r="Q3976" s="412" t="str">
        <f t="shared" si="437"/>
        <v/>
      </c>
      <c r="Z3976" s="364"/>
    </row>
    <row r="3977" spans="2:26">
      <c r="B3977" s="406">
        <v>3972</v>
      </c>
      <c r="C3977" s="364"/>
      <c r="D3977" s="364" t="str">
        <f t="shared" si="435"/>
        <v xml:space="preserve">#3972 : </v>
      </c>
      <c r="E3977" s="365"/>
      <c r="F3977" s="365"/>
      <c r="G3977" s="365"/>
      <c r="H3977" s="365"/>
      <c r="I3977" s="365"/>
      <c r="J3977" s="365"/>
      <c r="K3977" s="417"/>
      <c r="L3977" s="407">
        <f t="shared" ref="L3977:L4040" si="441">VALUE(
IF(AND(E3977="Privately Rented Home",K3977&gt;=$L$3/0.7),$L$3,
IF(AND(E3977="Privately Rented Home",K3977&lt;$L$3/0.7),K3977*0.7,
IF(AND(E3977="Privately Owned Home",K3977&gt;=0),K3977,
"0"))))</f>
        <v>0</v>
      </c>
      <c r="M3977" s="407">
        <f t="shared" si="438"/>
        <v>0</v>
      </c>
      <c r="N3977" s="407">
        <f t="shared" si="439"/>
        <v>0</v>
      </c>
      <c r="O3977" s="407">
        <f t="shared" si="440"/>
        <v>0</v>
      </c>
      <c r="P3977" s="411" t="str">
        <f t="shared" si="436"/>
        <v/>
      </c>
      <c r="Q3977" s="412" t="str">
        <f t="shared" si="437"/>
        <v/>
      </c>
      <c r="Z3977" s="364"/>
    </row>
    <row r="3978" spans="2:26">
      <c r="B3978" s="406">
        <v>3973</v>
      </c>
      <c r="C3978" s="364"/>
      <c r="D3978" s="364" t="str">
        <f t="shared" si="435"/>
        <v xml:space="preserve">#3973 : </v>
      </c>
      <c r="E3978" s="365"/>
      <c r="F3978" s="365"/>
      <c r="G3978" s="365"/>
      <c r="H3978" s="365"/>
      <c r="I3978" s="365"/>
      <c r="J3978" s="365"/>
      <c r="K3978" s="417"/>
      <c r="L3978" s="407">
        <f t="shared" si="441"/>
        <v>0</v>
      </c>
      <c r="M3978" s="407">
        <f t="shared" si="438"/>
        <v>0</v>
      </c>
      <c r="N3978" s="407">
        <f t="shared" si="439"/>
        <v>0</v>
      </c>
      <c r="O3978" s="407">
        <f t="shared" si="440"/>
        <v>0</v>
      </c>
      <c r="P3978" s="411" t="str">
        <f t="shared" si="436"/>
        <v/>
      </c>
      <c r="Q3978" s="412" t="str">
        <f t="shared" si="437"/>
        <v/>
      </c>
      <c r="Z3978" s="364"/>
    </row>
    <row r="3979" spans="2:26">
      <c r="B3979" s="406">
        <v>3974</v>
      </c>
      <c r="C3979" s="364"/>
      <c r="D3979" s="364" t="str">
        <f t="shared" si="435"/>
        <v xml:space="preserve">#3974 : </v>
      </c>
      <c r="E3979" s="365"/>
      <c r="F3979" s="365"/>
      <c r="G3979" s="365"/>
      <c r="H3979" s="365"/>
      <c r="I3979" s="365"/>
      <c r="J3979" s="365"/>
      <c r="K3979" s="417"/>
      <c r="L3979" s="407">
        <f t="shared" si="441"/>
        <v>0</v>
      </c>
      <c r="M3979" s="407">
        <f t="shared" si="438"/>
        <v>0</v>
      </c>
      <c r="N3979" s="407">
        <f t="shared" si="439"/>
        <v>0</v>
      </c>
      <c r="O3979" s="407">
        <f t="shared" si="440"/>
        <v>0</v>
      </c>
      <c r="P3979" s="411" t="str">
        <f t="shared" si="436"/>
        <v/>
      </c>
      <c r="Q3979" s="412" t="str">
        <f t="shared" si="437"/>
        <v/>
      </c>
      <c r="Z3979" s="364"/>
    </row>
    <row r="3980" spans="2:26">
      <c r="B3980" s="406">
        <v>3975</v>
      </c>
      <c r="C3980" s="364"/>
      <c r="D3980" s="364" t="str">
        <f t="shared" si="435"/>
        <v xml:space="preserve">#3975 : </v>
      </c>
      <c r="E3980" s="365"/>
      <c r="F3980" s="365"/>
      <c r="G3980" s="365"/>
      <c r="H3980" s="365"/>
      <c r="I3980" s="365"/>
      <c r="J3980" s="365"/>
      <c r="K3980" s="417"/>
      <c r="L3980" s="407">
        <f t="shared" si="441"/>
        <v>0</v>
      </c>
      <c r="M3980" s="407">
        <f t="shared" si="438"/>
        <v>0</v>
      </c>
      <c r="N3980" s="407">
        <f t="shared" si="439"/>
        <v>0</v>
      </c>
      <c r="O3980" s="407">
        <f t="shared" si="440"/>
        <v>0</v>
      </c>
      <c r="P3980" s="411" t="str">
        <f t="shared" si="436"/>
        <v/>
      </c>
      <c r="Q3980" s="412" t="str">
        <f t="shared" si="437"/>
        <v/>
      </c>
      <c r="Z3980" s="364"/>
    </row>
    <row r="3981" spans="2:26">
      <c r="B3981" s="406">
        <v>3976</v>
      </c>
      <c r="C3981" s="364"/>
      <c r="D3981" s="364" t="str">
        <f t="shared" si="435"/>
        <v xml:space="preserve">#3976 : </v>
      </c>
      <c r="E3981" s="365"/>
      <c r="F3981" s="365"/>
      <c r="G3981" s="365"/>
      <c r="H3981" s="365"/>
      <c r="I3981" s="365"/>
      <c r="J3981" s="365"/>
      <c r="K3981" s="417"/>
      <c r="L3981" s="407">
        <f t="shared" si="441"/>
        <v>0</v>
      </c>
      <c r="M3981" s="407">
        <f t="shared" si="438"/>
        <v>0</v>
      </c>
      <c r="N3981" s="407">
        <f t="shared" si="439"/>
        <v>0</v>
      </c>
      <c r="O3981" s="407">
        <f t="shared" si="440"/>
        <v>0</v>
      </c>
      <c r="P3981" s="411" t="str">
        <f t="shared" si="436"/>
        <v/>
      </c>
      <c r="Q3981" s="412" t="str">
        <f t="shared" si="437"/>
        <v/>
      </c>
      <c r="Z3981" s="364"/>
    </row>
    <row r="3982" spans="2:26">
      <c r="B3982" s="406">
        <v>3977</v>
      </c>
      <c r="C3982" s="364"/>
      <c r="D3982" s="364" t="str">
        <f t="shared" si="435"/>
        <v xml:space="preserve">#3977 : </v>
      </c>
      <c r="E3982" s="365"/>
      <c r="F3982" s="365"/>
      <c r="G3982" s="365"/>
      <c r="H3982" s="365"/>
      <c r="I3982" s="365"/>
      <c r="J3982" s="365"/>
      <c r="K3982" s="417"/>
      <c r="L3982" s="407">
        <f t="shared" si="441"/>
        <v>0</v>
      </c>
      <c r="M3982" s="407">
        <f t="shared" si="438"/>
        <v>0</v>
      </c>
      <c r="N3982" s="407">
        <f t="shared" si="439"/>
        <v>0</v>
      </c>
      <c r="O3982" s="407">
        <f t="shared" si="440"/>
        <v>0</v>
      </c>
      <c r="P3982" s="411" t="str">
        <f t="shared" si="436"/>
        <v/>
      </c>
      <c r="Q3982" s="412" t="str">
        <f t="shared" si="437"/>
        <v/>
      </c>
      <c r="Z3982" s="364"/>
    </row>
    <row r="3983" spans="2:26">
      <c r="B3983" s="406">
        <v>3978</v>
      </c>
      <c r="C3983" s="364"/>
      <c r="D3983" s="364" t="str">
        <f t="shared" si="435"/>
        <v xml:space="preserve">#3978 : </v>
      </c>
      <c r="E3983" s="365"/>
      <c r="F3983" s="365"/>
      <c r="G3983" s="365"/>
      <c r="H3983" s="365"/>
      <c r="I3983" s="365"/>
      <c r="J3983" s="365"/>
      <c r="K3983" s="417"/>
      <c r="L3983" s="407">
        <f t="shared" si="441"/>
        <v>0</v>
      </c>
      <c r="M3983" s="407">
        <f t="shared" si="438"/>
        <v>0</v>
      </c>
      <c r="N3983" s="407">
        <f t="shared" si="439"/>
        <v>0</v>
      </c>
      <c r="O3983" s="407">
        <f t="shared" si="440"/>
        <v>0</v>
      </c>
      <c r="P3983" s="411" t="str">
        <f t="shared" si="436"/>
        <v/>
      </c>
      <c r="Q3983" s="412" t="str">
        <f t="shared" si="437"/>
        <v/>
      </c>
      <c r="Z3983" s="364"/>
    </row>
    <row r="3984" spans="2:26">
      <c r="B3984" s="406">
        <v>3979</v>
      </c>
      <c r="C3984" s="364"/>
      <c r="D3984" s="364" t="str">
        <f t="shared" si="435"/>
        <v xml:space="preserve">#3979 : </v>
      </c>
      <c r="E3984" s="365"/>
      <c r="F3984" s="365"/>
      <c r="G3984" s="365"/>
      <c r="H3984" s="365"/>
      <c r="I3984" s="365"/>
      <c r="J3984" s="365"/>
      <c r="K3984" s="417"/>
      <c r="L3984" s="407">
        <f t="shared" si="441"/>
        <v>0</v>
      </c>
      <c r="M3984" s="407">
        <f t="shared" si="438"/>
        <v>0</v>
      </c>
      <c r="N3984" s="407">
        <f t="shared" si="439"/>
        <v>0</v>
      </c>
      <c r="O3984" s="407">
        <f t="shared" si="440"/>
        <v>0</v>
      </c>
      <c r="P3984" s="411" t="str">
        <f t="shared" si="436"/>
        <v/>
      </c>
      <c r="Q3984" s="412" t="str">
        <f t="shared" si="437"/>
        <v/>
      </c>
      <c r="Z3984" s="364"/>
    </row>
    <row r="3985" spans="2:26">
      <c r="B3985" s="406">
        <v>3980</v>
      </c>
      <c r="C3985" s="364"/>
      <c r="D3985" s="364" t="str">
        <f t="shared" si="435"/>
        <v xml:space="preserve">#3980 : </v>
      </c>
      <c r="E3985" s="365"/>
      <c r="F3985" s="365"/>
      <c r="G3985" s="365"/>
      <c r="H3985" s="365"/>
      <c r="I3985" s="365"/>
      <c r="J3985" s="365"/>
      <c r="K3985" s="417"/>
      <c r="L3985" s="407">
        <f t="shared" si="441"/>
        <v>0</v>
      </c>
      <c r="M3985" s="407">
        <f t="shared" si="438"/>
        <v>0</v>
      </c>
      <c r="N3985" s="407">
        <f t="shared" si="439"/>
        <v>0</v>
      </c>
      <c r="O3985" s="407">
        <f t="shared" si="440"/>
        <v>0</v>
      </c>
      <c r="P3985" s="411" t="str">
        <f t="shared" si="436"/>
        <v/>
      </c>
      <c r="Q3985" s="412" t="str">
        <f t="shared" si="437"/>
        <v/>
      </c>
      <c r="Z3985" s="364"/>
    </row>
    <row r="3986" spans="2:26">
      <c r="B3986" s="406">
        <v>3981</v>
      </c>
      <c r="C3986" s="364"/>
      <c r="D3986" s="364" t="str">
        <f t="shared" si="435"/>
        <v xml:space="preserve">#3981 : </v>
      </c>
      <c r="E3986" s="365"/>
      <c r="F3986" s="365"/>
      <c r="G3986" s="365"/>
      <c r="H3986" s="365"/>
      <c r="I3986" s="365"/>
      <c r="J3986" s="365"/>
      <c r="K3986" s="417"/>
      <c r="L3986" s="407">
        <f t="shared" si="441"/>
        <v>0</v>
      </c>
      <c r="M3986" s="407">
        <f t="shared" si="438"/>
        <v>0</v>
      </c>
      <c r="N3986" s="407">
        <f t="shared" si="439"/>
        <v>0</v>
      </c>
      <c r="O3986" s="407">
        <f t="shared" si="440"/>
        <v>0</v>
      </c>
      <c r="P3986" s="411" t="str">
        <f t="shared" si="436"/>
        <v/>
      </c>
      <c r="Q3986" s="412" t="str">
        <f t="shared" si="437"/>
        <v/>
      </c>
      <c r="Z3986" s="364"/>
    </row>
    <row r="3987" spans="2:26">
      <c r="B3987" s="406">
        <v>3982</v>
      </c>
      <c r="C3987" s="364"/>
      <c r="D3987" s="364" t="str">
        <f t="shared" si="435"/>
        <v xml:space="preserve">#3982 : </v>
      </c>
      <c r="E3987" s="365"/>
      <c r="F3987" s="365"/>
      <c r="G3987" s="365"/>
      <c r="H3987" s="365"/>
      <c r="I3987" s="365"/>
      <c r="J3987" s="365"/>
      <c r="K3987" s="417"/>
      <c r="L3987" s="407">
        <f t="shared" si="441"/>
        <v>0</v>
      </c>
      <c r="M3987" s="407">
        <f t="shared" si="438"/>
        <v>0</v>
      </c>
      <c r="N3987" s="407">
        <f t="shared" si="439"/>
        <v>0</v>
      </c>
      <c r="O3987" s="407">
        <f t="shared" si="440"/>
        <v>0</v>
      </c>
      <c r="P3987" s="411" t="str">
        <f t="shared" si="436"/>
        <v/>
      </c>
      <c r="Q3987" s="412" t="str">
        <f t="shared" si="437"/>
        <v/>
      </c>
      <c r="Z3987" s="364"/>
    </row>
    <row r="3988" spans="2:26">
      <c r="B3988" s="406">
        <v>3983</v>
      </c>
      <c r="C3988" s="364"/>
      <c r="D3988" s="364" t="str">
        <f t="shared" si="435"/>
        <v xml:space="preserve">#3983 : </v>
      </c>
      <c r="E3988" s="365"/>
      <c r="F3988" s="365"/>
      <c r="G3988" s="365"/>
      <c r="H3988" s="365"/>
      <c r="I3988" s="365"/>
      <c r="J3988" s="365"/>
      <c r="K3988" s="417"/>
      <c r="L3988" s="407">
        <f t="shared" si="441"/>
        <v>0</v>
      </c>
      <c r="M3988" s="407">
        <f t="shared" si="438"/>
        <v>0</v>
      </c>
      <c r="N3988" s="407">
        <f t="shared" si="439"/>
        <v>0</v>
      </c>
      <c r="O3988" s="407">
        <f t="shared" si="440"/>
        <v>0</v>
      </c>
      <c r="P3988" s="411" t="str">
        <f t="shared" si="436"/>
        <v/>
      </c>
      <c r="Q3988" s="412" t="str">
        <f t="shared" si="437"/>
        <v/>
      </c>
      <c r="Z3988" s="364"/>
    </row>
    <row r="3989" spans="2:26">
      <c r="B3989" s="406">
        <v>3984</v>
      </c>
      <c r="C3989" s="364"/>
      <c r="D3989" s="364" t="str">
        <f t="shared" si="435"/>
        <v xml:space="preserve">#3984 : </v>
      </c>
      <c r="E3989" s="365"/>
      <c r="F3989" s="365"/>
      <c r="G3989" s="365"/>
      <c r="H3989" s="365"/>
      <c r="I3989" s="365"/>
      <c r="J3989" s="365"/>
      <c r="K3989" s="417"/>
      <c r="L3989" s="407">
        <f t="shared" si="441"/>
        <v>0</v>
      </c>
      <c r="M3989" s="407">
        <f t="shared" si="438"/>
        <v>0</v>
      </c>
      <c r="N3989" s="407">
        <f t="shared" si="439"/>
        <v>0</v>
      </c>
      <c r="O3989" s="407">
        <f t="shared" si="440"/>
        <v>0</v>
      </c>
      <c r="P3989" s="411" t="str">
        <f t="shared" si="436"/>
        <v/>
      </c>
      <c r="Q3989" s="412" t="str">
        <f t="shared" si="437"/>
        <v/>
      </c>
      <c r="Z3989" s="364"/>
    </row>
    <row r="3990" spans="2:26">
      <c r="B3990" s="406">
        <v>3985</v>
      </c>
      <c r="C3990" s="364"/>
      <c r="D3990" s="364" t="str">
        <f t="shared" ref="D3990:D4053" si="442">"#"&amp;B3990&amp;" : "&amp;C3990</f>
        <v xml:space="preserve">#3985 : </v>
      </c>
      <c r="E3990" s="365"/>
      <c r="F3990" s="365"/>
      <c r="G3990" s="365"/>
      <c r="H3990" s="365"/>
      <c r="I3990" s="365"/>
      <c r="J3990" s="365"/>
      <c r="K3990" s="417"/>
      <c r="L3990" s="407">
        <f t="shared" si="441"/>
        <v>0</v>
      </c>
      <c r="M3990" s="407">
        <f t="shared" si="438"/>
        <v>0</v>
      </c>
      <c r="N3990" s="407">
        <f t="shared" si="439"/>
        <v>0</v>
      </c>
      <c r="O3990" s="407">
        <f t="shared" si="440"/>
        <v>0</v>
      </c>
      <c r="P3990" s="411" t="str">
        <f t="shared" si="436"/>
        <v/>
      </c>
      <c r="Q3990" s="412" t="str">
        <f t="shared" si="437"/>
        <v/>
      </c>
      <c r="Z3990" s="364"/>
    </row>
    <row r="3991" spans="2:26">
      <c r="B3991" s="406">
        <v>3986</v>
      </c>
      <c r="C3991" s="364"/>
      <c r="D3991" s="364" t="str">
        <f t="shared" si="442"/>
        <v xml:space="preserve">#3986 : </v>
      </c>
      <c r="E3991" s="365"/>
      <c r="F3991" s="365"/>
      <c r="G3991" s="365"/>
      <c r="H3991" s="365"/>
      <c r="I3991" s="365"/>
      <c r="J3991" s="365"/>
      <c r="K3991" s="417"/>
      <c r="L3991" s="407">
        <f t="shared" si="441"/>
        <v>0</v>
      </c>
      <c r="M3991" s="407">
        <f t="shared" si="438"/>
        <v>0</v>
      </c>
      <c r="N3991" s="407">
        <f t="shared" si="439"/>
        <v>0</v>
      </c>
      <c r="O3991" s="407">
        <f t="shared" si="440"/>
        <v>0</v>
      </c>
      <c r="P3991" s="411" t="str">
        <f t="shared" si="436"/>
        <v/>
      </c>
      <c r="Q3991" s="412" t="str">
        <f t="shared" si="437"/>
        <v/>
      </c>
      <c r="Z3991" s="364"/>
    </row>
    <row r="3992" spans="2:26">
      <c r="B3992" s="406">
        <v>3987</v>
      </c>
      <c r="C3992" s="364"/>
      <c r="D3992" s="364" t="str">
        <f t="shared" si="442"/>
        <v xml:space="preserve">#3987 : </v>
      </c>
      <c r="E3992" s="365"/>
      <c r="F3992" s="365"/>
      <c r="G3992" s="365"/>
      <c r="H3992" s="365"/>
      <c r="I3992" s="365"/>
      <c r="J3992" s="365"/>
      <c r="K3992" s="417"/>
      <c r="L3992" s="407">
        <f t="shared" si="441"/>
        <v>0</v>
      </c>
      <c r="M3992" s="407">
        <f t="shared" si="438"/>
        <v>0</v>
      </c>
      <c r="N3992" s="407">
        <f t="shared" si="439"/>
        <v>0</v>
      </c>
      <c r="O3992" s="407">
        <f t="shared" si="440"/>
        <v>0</v>
      </c>
      <c r="P3992" s="411" t="str">
        <f t="shared" si="436"/>
        <v/>
      </c>
      <c r="Q3992" s="412" t="str">
        <f t="shared" si="437"/>
        <v/>
      </c>
      <c r="Z3992" s="364"/>
    </row>
    <row r="3993" spans="2:26">
      <c r="B3993" s="406">
        <v>3988</v>
      </c>
      <c r="C3993" s="364"/>
      <c r="D3993" s="364" t="str">
        <f t="shared" si="442"/>
        <v xml:space="preserve">#3988 : </v>
      </c>
      <c r="E3993" s="365"/>
      <c r="F3993" s="365"/>
      <c r="G3993" s="365"/>
      <c r="H3993" s="365"/>
      <c r="I3993" s="365"/>
      <c r="J3993" s="365"/>
      <c r="K3993" s="417"/>
      <c r="L3993" s="407">
        <f t="shared" si="441"/>
        <v>0</v>
      </c>
      <c r="M3993" s="407">
        <f t="shared" si="438"/>
        <v>0</v>
      </c>
      <c r="N3993" s="407">
        <f t="shared" si="439"/>
        <v>0</v>
      </c>
      <c r="O3993" s="407">
        <f t="shared" si="440"/>
        <v>0</v>
      </c>
      <c r="P3993" s="411" t="str">
        <f t="shared" si="436"/>
        <v/>
      </c>
      <c r="Q3993" s="412" t="str">
        <f t="shared" si="437"/>
        <v/>
      </c>
      <c r="Z3993" s="364"/>
    </row>
    <row r="3994" spans="2:26">
      <c r="B3994" s="406">
        <v>3989</v>
      </c>
      <c r="C3994" s="364"/>
      <c r="D3994" s="364" t="str">
        <f t="shared" si="442"/>
        <v xml:space="preserve">#3989 : </v>
      </c>
      <c r="E3994" s="365"/>
      <c r="F3994" s="365"/>
      <c r="G3994" s="365"/>
      <c r="H3994" s="365"/>
      <c r="I3994" s="365"/>
      <c r="J3994" s="365"/>
      <c r="K3994" s="417"/>
      <c r="L3994" s="407">
        <f t="shared" si="441"/>
        <v>0</v>
      </c>
      <c r="M3994" s="407">
        <f t="shared" si="438"/>
        <v>0</v>
      </c>
      <c r="N3994" s="407">
        <f t="shared" si="439"/>
        <v>0</v>
      </c>
      <c r="O3994" s="407">
        <f t="shared" si="440"/>
        <v>0</v>
      </c>
      <c r="P3994" s="411" t="str">
        <f t="shared" si="436"/>
        <v/>
      </c>
      <c r="Q3994" s="412" t="str">
        <f t="shared" si="437"/>
        <v/>
      </c>
      <c r="Z3994" s="364"/>
    </row>
    <row r="3995" spans="2:26">
      <c r="B3995" s="406">
        <v>3990</v>
      </c>
      <c r="C3995" s="364"/>
      <c r="D3995" s="364" t="str">
        <f t="shared" si="442"/>
        <v xml:space="preserve">#3990 : </v>
      </c>
      <c r="E3995" s="365"/>
      <c r="F3995" s="365"/>
      <c r="G3995" s="365"/>
      <c r="H3995" s="365"/>
      <c r="I3995" s="365"/>
      <c r="J3995" s="365"/>
      <c r="K3995" s="417"/>
      <c r="L3995" s="407">
        <f t="shared" si="441"/>
        <v>0</v>
      </c>
      <c r="M3995" s="407">
        <f t="shared" si="438"/>
        <v>0</v>
      </c>
      <c r="N3995" s="407">
        <f t="shared" si="439"/>
        <v>0</v>
      </c>
      <c r="O3995" s="407">
        <f t="shared" si="440"/>
        <v>0</v>
      </c>
      <c r="P3995" s="411" t="str">
        <f t="shared" si="436"/>
        <v/>
      </c>
      <c r="Q3995" s="412" t="str">
        <f t="shared" si="437"/>
        <v/>
      </c>
      <c r="Z3995" s="364"/>
    </row>
    <row r="3996" spans="2:26">
      <c r="B3996" s="406">
        <v>3991</v>
      </c>
      <c r="C3996" s="364"/>
      <c r="D3996" s="364" t="str">
        <f t="shared" si="442"/>
        <v xml:space="preserve">#3991 : </v>
      </c>
      <c r="E3996" s="365"/>
      <c r="F3996" s="365"/>
      <c r="G3996" s="365"/>
      <c r="H3996" s="365"/>
      <c r="I3996" s="365"/>
      <c r="J3996" s="365"/>
      <c r="K3996" s="417"/>
      <c r="L3996" s="407">
        <f t="shared" si="441"/>
        <v>0</v>
      </c>
      <c r="M3996" s="407">
        <f t="shared" si="438"/>
        <v>0</v>
      </c>
      <c r="N3996" s="407">
        <f t="shared" si="439"/>
        <v>0</v>
      </c>
      <c r="O3996" s="407">
        <f t="shared" si="440"/>
        <v>0</v>
      </c>
      <c r="P3996" s="411" t="str">
        <f t="shared" si="436"/>
        <v/>
      </c>
      <c r="Q3996" s="412" t="str">
        <f t="shared" si="437"/>
        <v/>
      </c>
      <c r="Z3996" s="364"/>
    </row>
    <row r="3997" spans="2:26">
      <c r="B3997" s="406">
        <v>3992</v>
      </c>
      <c r="C3997" s="364"/>
      <c r="D3997" s="364" t="str">
        <f t="shared" si="442"/>
        <v xml:space="preserve">#3992 : </v>
      </c>
      <c r="E3997" s="365"/>
      <c r="F3997" s="365"/>
      <c r="G3997" s="365"/>
      <c r="H3997" s="365"/>
      <c r="I3997" s="365"/>
      <c r="J3997" s="365"/>
      <c r="K3997" s="417"/>
      <c r="L3997" s="407">
        <f t="shared" si="441"/>
        <v>0</v>
      </c>
      <c r="M3997" s="407">
        <f t="shared" si="438"/>
        <v>0</v>
      </c>
      <c r="N3997" s="407">
        <f t="shared" si="439"/>
        <v>0</v>
      </c>
      <c r="O3997" s="407">
        <f t="shared" si="440"/>
        <v>0</v>
      </c>
      <c r="P3997" s="411" t="str">
        <f t="shared" si="436"/>
        <v/>
      </c>
      <c r="Q3997" s="412" t="str">
        <f t="shared" si="437"/>
        <v/>
      </c>
      <c r="Z3997" s="364"/>
    </row>
    <row r="3998" spans="2:26">
      <c r="B3998" s="406">
        <v>3993</v>
      </c>
      <c r="C3998" s="364"/>
      <c r="D3998" s="364" t="str">
        <f t="shared" si="442"/>
        <v xml:space="preserve">#3993 : </v>
      </c>
      <c r="E3998" s="365"/>
      <c r="F3998" s="365"/>
      <c r="G3998" s="365"/>
      <c r="H3998" s="365"/>
      <c r="I3998" s="365"/>
      <c r="J3998" s="365"/>
      <c r="K3998" s="417"/>
      <c r="L3998" s="407">
        <f t="shared" si="441"/>
        <v>0</v>
      </c>
      <c r="M3998" s="407">
        <f t="shared" si="438"/>
        <v>0</v>
      </c>
      <c r="N3998" s="407">
        <f t="shared" si="439"/>
        <v>0</v>
      </c>
      <c r="O3998" s="407">
        <f t="shared" si="440"/>
        <v>0</v>
      </c>
      <c r="P3998" s="411" t="str">
        <f t="shared" si="436"/>
        <v/>
      </c>
      <c r="Q3998" s="412" t="str">
        <f t="shared" si="437"/>
        <v/>
      </c>
      <c r="Z3998" s="364"/>
    </row>
    <row r="3999" spans="2:26">
      <c r="B3999" s="406">
        <v>3994</v>
      </c>
      <c r="C3999" s="364"/>
      <c r="D3999" s="364" t="str">
        <f t="shared" si="442"/>
        <v xml:space="preserve">#3994 : </v>
      </c>
      <c r="E3999" s="365"/>
      <c r="F3999" s="365"/>
      <c r="G3999" s="365"/>
      <c r="H3999" s="365"/>
      <c r="I3999" s="365"/>
      <c r="J3999" s="365"/>
      <c r="K3999" s="417"/>
      <c r="L3999" s="407">
        <f t="shared" si="441"/>
        <v>0</v>
      </c>
      <c r="M3999" s="407">
        <f t="shared" si="438"/>
        <v>0</v>
      </c>
      <c r="N3999" s="407">
        <f t="shared" si="439"/>
        <v>0</v>
      </c>
      <c r="O3999" s="407">
        <f t="shared" si="440"/>
        <v>0</v>
      </c>
      <c r="P3999" s="411" t="str">
        <f t="shared" si="436"/>
        <v/>
      </c>
      <c r="Q3999" s="412" t="str">
        <f t="shared" si="437"/>
        <v/>
      </c>
      <c r="Z3999" s="364"/>
    </row>
    <row r="4000" spans="2:26">
      <c r="B4000" s="406">
        <v>3995</v>
      </c>
      <c r="C4000" s="364"/>
      <c r="D4000" s="364" t="str">
        <f t="shared" si="442"/>
        <v xml:space="preserve">#3995 : </v>
      </c>
      <c r="E4000" s="365"/>
      <c r="F4000" s="365"/>
      <c r="G4000" s="365"/>
      <c r="H4000" s="365"/>
      <c r="I4000" s="365"/>
      <c r="J4000" s="365"/>
      <c r="K4000" s="417"/>
      <c r="L4000" s="407">
        <f t="shared" si="441"/>
        <v>0</v>
      </c>
      <c r="M4000" s="407">
        <f t="shared" si="438"/>
        <v>0</v>
      </c>
      <c r="N4000" s="407">
        <f t="shared" si="439"/>
        <v>0</v>
      </c>
      <c r="O4000" s="407">
        <f t="shared" si="440"/>
        <v>0</v>
      </c>
      <c r="P4000" s="411" t="str">
        <f t="shared" si="436"/>
        <v/>
      </c>
      <c r="Q4000" s="412" t="str">
        <f t="shared" si="437"/>
        <v/>
      </c>
      <c r="Z4000" s="364"/>
    </row>
    <row r="4001" spans="2:26">
      <c r="B4001" s="406">
        <v>3996</v>
      </c>
      <c r="C4001" s="364"/>
      <c r="D4001" s="364" t="str">
        <f t="shared" si="442"/>
        <v xml:space="preserve">#3996 : </v>
      </c>
      <c r="E4001" s="365"/>
      <c r="F4001" s="365"/>
      <c r="G4001" s="365"/>
      <c r="H4001" s="365"/>
      <c r="I4001" s="365"/>
      <c r="J4001" s="365"/>
      <c r="K4001" s="417"/>
      <c r="L4001" s="407">
        <f t="shared" si="441"/>
        <v>0</v>
      </c>
      <c r="M4001" s="407">
        <f t="shared" si="438"/>
        <v>0</v>
      </c>
      <c r="N4001" s="407">
        <f t="shared" si="439"/>
        <v>0</v>
      </c>
      <c r="O4001" s="407">
        <f t="shared" si="440"/>
        <v>0</v>
      </c>
      <c r="P4001" s="411" t="str">
        <f t="shared" si="436"/>
        <v/>
      </c>
      <c r="Q4001" s="412" t="str">
        <f t="shared" si="437"/>
        <v/>
      </c>
      <c r="Z4001" s="364"/>
    </row>
    <row r="4002" spans="2:26">
      <c r="B4002" s="406">
        <v>3997</v>
      </c>
      <c r="C4002" s="364"/>
      <c r="D4002" s="364" t="str">
        <f t="shared" si="442"/>
        <v xml:space="preserve">#3997 : </v>
      </c>
      <c r="E4002" s="365"/>
      <c r="F4002" s="365"/>
      <c r="G4002" s="365"/>
      <c r="H4002" s="365"/>
      <c r="I4002" s="365"/>
      <c r="J4002" s="365"/>
      <c r="K4002" s="417"/>
      <c r="L4002" s="407">
        <f t="shared" si="441"/>
        <v>0</v>
      </c>
      <c r="M4002" s="407">
        <f t="shared" si="438"/>
        <v>0</v>
      </c>
      <c r="N4002" s="407">
        <f t="shared" si="439"/>
        <v>0</v>
      </c>
      <c r="O4002" s="407">
        <f t="shared" si="440"/>
        <v>0</v>
      </c>
      <c r="P4002" s="411" t="str">
        <f t="shared" si="436"/>
        <v/>
      </c>
      <c r="Q4002" s="412" t="str">
        <f t="shared" si="437"/>
        <v/>
      </c>
      <c r="Z4002" s="364"/>
    </row>
    <row r="4003" spans="2:26">
      <c r="B4003" s="406">
        <v>3998</v>
      </c>
      <c r="C4003" s="364"/>
      <c r="D4003" s="364" t="str">
        <f t="shared" si="442"/>
        <v xml:space="preserve">#3998 : </v>
      </c>
      <c r="E4003" s="365"/>
      <c r="F4003" s="365"/>
      <c r="G4003" s="365"/>
      <c r="H4003" s="365"/>
      <c r="I4003" s="365"/>
      <c r="J4003" s="365"/>
      <c r="K4003" s="417"/>
      <c r="L4003" s="407">
        <f t="shared" si="441"/>
        <v>0</v>
      </c>
      <c r="M4003" s="407">
        <f t="shared" si="438"/>
        <v>0</v>
      </c>
      <c r="N4003" s="407">
        <f t="shared" si="439"/>
        <v>0</v>
      </c>
      <c r="O4003" s="407">
        <f t="shared" si="440"/>
        <v>0</v>
      </c>
      <c r="P4003" s="411" t="str">
        <f t="shared" si="436"/>
        <v/>
      </c>
      <c r="Q4003" s="412" t="str">
        <f t="shared" si="437"/>
        <v/>
      </c>
      <c r="Z4003" s="364"/>
    </row>
    <row r="4004" spans="2:26">
      <c r="B4004" s="406">
        <v>3999</v>
      </c>
      <c r="C4004" s="364"/>
      <c r="D4004" s="364" t="str">
        <f t="shared" si="442"/>
        <v xml:space="preserve">#3999 : </v>
      </c>
      <c r="E4004" s="365"/>
      <c r="F4004" s="365"/>
      <c r="G4004" s="365"/>
      <c r="H4004" s="365"/>
      <c r="I4004" s="365"/>
      <c r="J4004" s="365"/>
      <c r="K4004" s="417"/>
      <c r="L4004" s="407">
        <f t="shared" si="441"/>
        <v>0</v>
      </c>
      <c r="M4004" s="407">
        <f t="shared" si="438"/>
        <v>0</v>
      </c>
      <c r="N4004" s="407">
        <f t="shared" si="439"/>
        <v>0</v>
      </c>
      <c r="O4004" s="407">
        <f t="shared" si="440"/>
        <v>0</v>
      </c>
      <c r="P4004" s="411" t="str">
        <f t="shared" si="436"/>
        <v/>
      </c>
      <c r="Q4004" s="412" t="str">
        <f t="shared" si="437"/>
        <v/>
      </c>
      <c r="Z4004" s="364"/>
    </row>
    <row r="4005" spans="2:26">
      <c r="B4005" s="406">
        <v>4000</v>
      </c>
      <c r="C4005" s="364"/>
      <c r="D4005" s="364" t="str">
        <f t="shared" si="442"/>
        <v xml:space="preserve">#4000 : </v>
      </c>
      <c r="E4005" s="365"/>
      <c r="F4005" s="365"/>
      <c r="G4005" s="365"/>
      <c r="H4005" s="365"/>
      <c r="I4005" s="365"/>
      <c r="J4005" s="365"/>
      <c r="K4005" s="417"/>
      <c r="L4005" s="407">
        <f t="shared" si="441"/>
        <v>0</v>
      </c>
      <c r="M4005" s="407">
        <f t="shared" si="438"/>
        <v>0</v>
      </c>
      <c r="N4005" s="407">
        <f t="shared" si="439"/>
        <v>0</v>
      </c>
      <c r="O4005" s="407">
        <f t="shared" si="440"/>
        <v>0</v>
      </c>
      <c r="P4005" s="411" t="str">
        <f t="shared" si="436"/>
        <v/>
      </c>
      <c r="Q4005" s="412" t="str">
        <f t="shared" si="437"/>
        <v/>
      </c>
      <c r="Z4005" s="364"/>
    </row>
    <row r="4006" spans="2:26">
      <c r="B4006" s="406">
        <v>4001</v>
      </c>
      <c r="C4006" s="364"/>
      <c r="D4006" s="364" t="str">
        <f t="shared" si="442"/>
        <v xml:space="preserve">#4001 : </v>
      </c>
      <c r="E4006" s="365"/>
      <c r="F4006" s="365"/>
      <c r="G4006" s="365"/>
      <c r="H4006" s="365"/>
      <c r="I4006" s="365"/>
      <c r="J4006" s="365"/>
      <c r="K4006" s="417"/>
      <c r="L4006" s="407">
        <f t="shared" si="441"/>
        <v>0</v>
      </c>
      <c r="M4006" s="407">
        <f t="shared" si="438"/>
        <v>0</v>
      </c>
      <c r="N4006" s="407">
        <f t="shared" si="439"/>
        <v>0</v>
      </c>
      <c r="O4006" s="407">
        <f t="shared" si="440"/>
        <v>0</v>
      </c>
      <c r="P4006" s="411" t="str">
        <f t="shared" si="436"/>
        <v/>
      </c>
      <c r="Q4006" s="412" t="str">
        <f t="shared" si="437"/>
        <v/>
      </c>
      <c r="Z4006" s="364"/>
    </row>
    <row r="4007" spans="2:26">
      <c r="B4007" s="406">
        <v>4002</v>
      </c>
      <c r="C4007" s="364"/>
      <c r="D4007" s="364" t="str">
        <f t="shared" si="442"/>
        <v xml:space="preserve">#4002 : </v>
      </c>
      <c r="E4007" s="365"/>
      <c r="F4007" s="365"/>
      <c r="G4007" s="365"/>
      <c r="H4007" s="365"/>
      <c r="I4007" s="365"/>
      <c r="J4007" s="365"/>
      <c r="K4007" s="417"/>
      <c r="L4007" s="407">
        <f t="shared" si="441"/>
        <v>0</v>
      </c>
      <c r="M4007" s="407">
        <f t="shared" si="438"/>
        <v>0</v>
      </c>
      <c r="N4007" s="407">
        <f t="shared" si="439"/>
        <v>0</v>
      </c>
      <c r="O4007" s="407">
        <f t="shared" si="440"/>
        <v>0</v>
      </c>
      <c r="P4007" s="411" t="str">
        <f t="shared" si="436"/>
        <v/>
      </c>
      <c r="Q4007" s="412" t="str">
        <f t="shared" si="437"/>
        <v/>
      </c>
      <c r="Z4007" s="364"/>
    </row>
    <row r="4008" spans="2:26">
      <c r="B4008" s="406">
        <v>4003</v>
      </c>
      <c r="C4008" s="364"/>
      <c r="D4008" s="364" t="str">
        <f t="shared" si="442"/>
        <v xml:space="preserve">#4003 : </v>
      </c>
      <c r="E4008" s="365"/>
      <c r="F4008" s="365"/>
      <c r="G4008" s="365"/>
      <c r="H4008" s="365"/>
      <c r="I4008" s="365"/>
      <c r="J4008" s="365"/>
      <c r="K4008" s="417"/>
      <c r="L4008" s="407">
        <f t="shared" si="441"/>
        <v>0</v>
      </c>
      <c r="M4008" s="407">
        <f t="shared" si="438"/>
        <v>0</v>
      </c>
      <c r="N4008" s="407">
        <f t="shared" si="439"/>
        <v>0</v>
      </c>
      <c r="O4008" s="407">
        <f t="shared" si="440"/>
        <v>0</v>
      </c>
      <c r="P4008" s="411" t="str">
        <f t="shared" si="436"/>
        <v/>
      </c>
      <c r="Q4008" s="412" t="str">
        <f t="shared" si="437"/>
        <v/>
      </c>
      <c r="Z4008" s="364"/>
    </row>
    <row r="4009" spans="2:26">
      <c r="B4009" s="406">
        <v>4004</v>
      </c>
      <c r="C4009" s="364"/>
      <c r="D4009" s="364" t="str">
        <f t="shared" si="442"/>
        <v xml:space="preserve">#4004 : </v>
      </c>
      <c r="E4009" s="365"/>
      <c r="F4009" s="365"/>
      <c r="G4009" s="365"/>
      <c r="H4009" s="365"/>
      <c r="I4009" s="365"/>
      <c r="J4009" s="365"/>
      <c r="K4009" s="417"/>
      <c r="L4009" s="407">
        <f t="shared" si="441"/>
        <v>0</v>
      </c>
      <c r="M4009" s="407">
        <f t="shared" si="438"/>
        <v>0</v>
      </c>
      <c r="N4009" s="407">
        <f t="shared" si="439"/>
        <v>0</v>
      </c>
      <c r="O4009" s="407">
        <f t="shared" si="440"/>
        <v>0</v>
      </c>
      <c r="P4009" s="411" t="str">
        <f t="shared" si="436"/>
        <v/>
      </c>
      <c r="Q4009" s="412" t="str">
        <f t="shared" si="437"/>
        <v/>
      </c>
      <c r="Z4009" s="364"/>
    </row>
    <row r="4010" spans="2:26">
      <c r="B4010" s="406">
        <v>4005</v>
      </c>
      <c r="C4010" s="364"/>
      <c r="D4010" s="364" t="str">
        <f t="shared" si="442"/>
        <v xml:space="preserve">#4005 : </v>
      </c>
      <c r="E4010" s="365"/>
      <c r="F4010" s="365"/>
      <c r="G4010" s="365"/>
      <c r="H4010" s="365"/>
      <c r="I4010" s="365"/>
      <c r="J4010" s="365"/>
      <c r="K4010" s="417"/>
      <c r="L4010" s="407">
        <f t="shared" si="441"/>
        <v>0</v>
      </c>
      <c r="M4010" s="407">
        <f t="shared" si="438"/>
        <v>0</v>
      </c>
      <c r="N4010" s="407">
        <f t="shared" si="439"/>
        <v>0</v>
      </c>
      <c r="O4010" s="407">
        <f t="shared" si="440"/>
        <v>0</v>
      </c>
      <c r="P4010" s="411" t="str">
        <f t="shared" si="436"/>
        <v/>
      </c>
      <c r="Q4010" s="412" t="str">
        <f t="shared" si="437"/>
        <v/>
      </c>
      <c r="Z4010" s="364"/>
    </row>
    <row r="4011" spans="2:26">
      <c r="B4011" s="406">
        <v>4006</v>
      </c>
      <c r="C4011" s="364"/>
      <c r="D4011" s="364" t="str">
        <f t="shared" si="442"/>
        <v xml:space="preserve">#4006 : </v>
      </c>
      <c r="E4011" s="365"/>
      <c r="F4011" s="365"/>
      <c r="G4011" s="365"/>
      <c r="H4011" s="365"/>
      <c r="I4011" s="365"/>
      <c r="J4011" s="365"/>
      <c r="K4011" s="417"/>
      <c r="L4011" s="407">
        <f t="shared" si="441"/>
        <v>0</v>
      </c>
      <c r="M4011" s="407">
        <f t="shared" si="438"/>
        <v>0</v>
      </c>
      <c r="N4011" s="407">
        <f t="shared" si="439"/>
        <v>0</v>
      </c>
      <c r="O4011" s="407">
        <f t="shared" si="440"/>
        <v>0</v>
      </c>
      <c r="P4011" s="411" t="str">
        <f t="shared" si="436"/>
        <v/>
      </c>
      <c r="Q4011" s="412" t="str">
        <f t="shared" si="437"/>
        <v/>
      </c>
      <c r="Z4011" s="364"/>
    </row>
    <row r="4012" spans="2:26">
      <c r="B4012" s="406">
        <v>4007</v>
      </c>
      <c r="C4012" s="364"/>
      <c r="D4012" s="364" t="str">
        <f t="shared" si="442"/>
        <v xml:space="preserve">#4007 : </v>
      </c>
      <c r="E4012" s="365"/>
      <c r="F4012" s="365"/>
      <c r="G4012" s="365"/>
      <c r="H4012" s="365"/>
      <c r="I4012" s="365"/>
      <c r="J4012" s="365"/>
      <c r="K4012" s="417"/>
      <c r="L4012" s="407">
        <f t="shared" si="441"/>
        <v>0</v>
      </c>
      <c r="M4012" s="407">
        <f t="shared" si="438"/>
        <v>0</v>
      </c>
      <c r="N4012" s="407">
        <f t="shared" si="439"/>
        <v>0</v>
      </c>
      <c r="O4012" s="407">
        <f t="shared" si="440"/>
        <v>0</v>
      </c>
      <c r="P4012" s="411" t="str">
        <f t="shared" si="436"/>
        <v/>
      </c>
      <c r="Q4012" s="412" t="str">
        <f t="shared" si="437"/>
        <v/>
      </c>
      <c r="Z4012" s="364"/>
    </row>
    <row r="4013" spans="2:26">
      <c r="B4013" s="406">
        <v>4008</v>
      </c>
      <c r="C4013" s="364"/>
      <c r="D4013" s="364" t="str">
        <f t="shared" si="442"/>
        <v xml:space="preserve">#4008 : </v>
      </c>
      <c r="E4013" s="365"/>
      <c r="F4013" s="365"/>
      <c r="G4013" s="365"/>
      <c r="H4013" s="365"/>
      <c r="I4013" s="365"/>
      <c r="J4013" s="365"/>
      <c r="K4013" s="417"/>
      <c r="L4013" s="407">
        <f t="shared" si="441"/>
        <v>0</v>
      </c>
      <c r="M4013" s="407">
        <f t="shared" si="438"/>
        <v>0</v>
      </c>
      <c r="N4013" s="407">
        <f t="shared" si="439"/>
        <v>0</v>
      </c>
      <c r="O4013" s="407">
        <f t="shared" si="440"/>
        <v>0</v>
      </c>
      <c r="P4013" s="411" t="str">
        <f t="shared" si="436"/>
        <v/>
      </c>
      <c r="Q4013" s="412" t="str">
        <f t="shared" si="437"/>
        <v/>
      </c>
      <c r="Z4013" s="364"/>
    </row>
    <row r="4014" spans="2:26">
      <c r="B4014" s="406">
        <v>4009</v>
      </c>
      <c r="C4014" s="364"/>
      <c r="D4014" s="364" t="str">
        <f t="shared" si="442"/>
        <v xml:space="preserve">#4009 : </v>
      </c>
      <c r="E4014" s="365"/>
      <c r="F4014" s="365"/>
      <c r="G4014" s="365"/>
      <c r="H4014" s="365"/>
      <c r="I4014" s="365"/>
      <c r="J4014" s="365"/>
      <c r="K4014" s="417"/>
      <c r="L4014" s="407">
        <f t="shared" si="441"/>
        <v>0</v>
      </c>
      <c r="M4014" s="407">
        <f t="shared" si="438"/>
        <v>0</v>
      </c>
      <c r="N4014" s="407">
        <f t="shared" si="439"/>
        <v>0</v>
      </c>
      <c r="O4014" s="407">
        <f t="shared" si="440"/>
        <v>0</v>
      </c>
      <c r="P4014" s="411" t="str">
        <f t="shared" si="436"/>
        <v/>
      </c>
      <c r="Q4014" s="412" t="str">
        <f t="shared" si="437"/>
        <v/>
      </c>
      <c r="Z4014" s="364"/>
    </row>
    <row r="4015" spans="2:26">
      <c r="B4015" s="406">
        <v>4010</v>
      </c>
      <c r="C4015" s="364"/>
      <c r="D4015" s="364" t="str">
        <f t="shared" si="442"/>
        <v xml:space="preserve">#4010 : </v>
      </c>
      <c r="E4015" s="365"/>
      <c r="F4015" s="365"/>
      <c r="G4015" s="365"/>
      <c r="H4015" s="365"/>
      <c r="I4015" s="365"/>
      <c r="J4015" s="365"/>
      <c r="K4015" s="417"/>
      <c r="L4015" s="407">
        <f t="shared" si="441"/>
        <v>0</v>
      </c>
      <c r="M4015" s="407">
        <f t="shared" si="438"/>
        <v>0</v>
      </c>
      <c r="N4015" s="407">
        <f t="shared" si="439"/>
        <v>0</v>
      </c>
      <c r="O4015" s="407">
        <f t="shared" si="440"/>
        <v>0</v>
      </c>
      <c r="P4015" s="411" t="str">
        <f t="shared" si="436"/>
        <v/>
      </c>
      <c r="Q4015" s="412" t="str">
        <f t="shared" si="437"/>
        <v/>
      </c>
      <c r="Z4015" s="364"/>
    </row>
    <row r="4016" spans="2:26">
      <c r="B4016" s="406">
        <v>4011</v>
      </c>
      <c r="C4016" s="364"/>
      <c r="D4016" s="364" t="str">
        <f t="shared" si="442"/>
        <v xml:space="preserve">#4011 : </v>
      </c>
      <c r="E4016" s="365"/>
      <c r="F4016" s="365"/>
      <c r="G4016" s="365"/>
      <c r="H4016" s="365"/>
      <c r="I4016" s="365"/>
      <c r="J4016" s="365"/>
      <c r="K4016" s="417"/>
      <c r="L4016" s="407">
        <f t="shared" si="441"/>
        <v>0</v>
      </c>
      <c r="M4016" s="407">
        <f t="shared" si="438"/>
        <v>0</v>
      </c>
      <c r="N4016" s="407">
        <f t="shared" si="439"/>
        <v>0</v>
      </c>
      <c r="O4016" s="407">
        <f t="shared" si="440"/>
        <v>0</v>
      </c>
      <c r="P4016" s="411" t="str">
        <f t="shared" si="436"/>
        <v/>
      </c>
      <c r="Q4016" s="412" t="str">
        <f t="shared" si="437"/>
        <v/>
      </c>
      <c r="Z4016" s="364"/>
    </row>
    <row r="4017" spans="2:26">
      <c r="B4017" s="406">
        <v>4012</v>
      </c>
      <c r="C4017" s="364"/>
      <c r="D4017" s="364" t="str">
        <f t="shared" si="442"/>
        <v xml:space="preserve">#4012 : </v>
      </c>
      <c r="E4017" s="365"/>
      <c r="F4017" s="365"/>
      <c r="G4017" s="365"/>
      <c r="H4017" s="365"/>
      <c r="I4017" s="365"/>
      <c r="J4017" s="365"/>
      <c r="K4017" s="417"/>
      <c r="L4017" s="407">
        <f t="shared" si="441"/>
        <v>0</v>
      </c>
      <c r="M4017" s="407">
        <f t="shared" si="438"/>
        <v>0</v>
      </c>
      <c r="N4017" s="407">
        <f t="shared" si="439"/>
        <v>0</v>
      </c>
      <c r="O4017" s="407">
        <f t="shared" si="440"/>
        <v>0</v>
      </c>
      <c r="P4017" s="411" t="str">
        <f t="shared" si="436"/>
        <v/>
      </c>
      <c r="Q4017" s="412" t="str">
        <f t="shared" si="437"/>
        <v/>
      </c>
      <c r="Z4017" s="364"/>
    </row>
    <row r="4018" spans="2:26">
      <c r="B4018" s="406">
        <v>4013</v>
      </c>
      <c r="C4018" s="364"/>
      <c r="D4018" s="364" t="str">
        <f t="shared" si="442"/>
        <v xml:space="preserve">#4013 : </v>
      </c>
      <c r="E4018" s="365"/>
      <c r="F4018" s="365"/>
      <c r="G4018" s="365"/>
      <c r="H4018" s="365"/>
      <c r="I4018" s="365"/>
      <c r="J4018" s="365"/>
      <c r="K4018" s="417"/>
      <c r="L4018" s="407">
        <f t="shared" si="441"/>
        <v>0</v>
      </c>
      <c r="M4018" s="407">
        <f t="shared" si="438"/>
        <v>0</v>
      </c>
      <c r="N4018" s="407">
        <f t="shared" si="439"/>
        <v>0</v>
      </c>
      <c r="O4018" s="407">
        <f t="shared" si="440"/>
        <v>0</v>
      </c>
      <c r="P4018" s="411" t="str">
        <f t="shared" si="436"/>
        <v/>
      </c>
      <c r="Q4018" s="412" t="str">
        <f t="shared" si="437"/>
        <v/>
      </c>
      <c r="Z4018" s="364"/>
    </row>
    <row r="4019" spans="2:26">
      <c r="B4019" s="406">
        <v>4014</v>
      </c>
      <c r="C4019" s="364"/>
      <c r="D4019" s="364" t="str">
        <f t="shared" si="442"/>
        <v xml:space="preserve">#4014 : </v>
      </c>
      <c r="E4019" s="365"/>
      <c r="F4019" s="365"/>
      <c r="G4019" s="365"/>
      <c r="H4019" s="365"/>
      <c r="I4019" s="365"/>
      <c r="J4019" s="365"/>
      <c r="K4019" s="417"/>
      <c r="L4019" s="407">
        <f t="shared" si="441"/>
        <v>0</v>
      </c>
      <c r="M4019" s="407">
        <f t="shared" si="438"/>
        <v>0</v>
      </c>
      <c r="N4019" s="407">
        <f t="shared" si="439"/>
        <v>0</v>
      </c>
      <c r="O4019" s="407">
        <f t="shared" si="440"/>
        <v>0</v>
      </c>
      <c r="P4019" s="411" t="str">
        <f t="shared" si="436"/>
        <v/>
      </c>
      <c r="Q4019" s="412" t="str">
        <f t="shared" si="437"/>
        <v/>
      </c>
      <c r="Z4019" s="364"/>
    </row>
    <row r="4020" spans="2:26">
      <c r="B4020" s="406">
        <v>4015</v>
      </c>
      <c r="C4020" s="364"/>
      <c r="D4020" s="364" t="str">
        <f t="shared" si="442"/>
        <v xml:space="preserve">#4015 : </v>
      </c>
      <c r="E4020" s="365"/>
      <c r="F4020" s="365"/>
      <c r="G4020" s="365"/>
      <c r="H4020" s="365"/>
      <c r="I4020" s="365"/>
      <c r="J4020" s="365"/>
      <c r="K4020" s="417"/>
      <c r="L4020" s="407">
        <f t="shared" si="441"/>
        <v>0</v>
      </c>
      <c r="M4020" s="407">
        <f t="shared" si="438"/>
        <v>0</v>
      </c>
      <c r="N4020" s="407">
        <f t="shared" si="439"/>
        <v>0</v>
      </c>
      <c r="O4020" s="407">
        <f t="shared" si="440"/>
        <v>0</v>
      </c>
      <c r="P4020" s="411" t="str">
        <f t="shared" si="436"/>
        <v/>
      </c>
      <c r="Q4020" s="412" t="str">
        <f t="shared" si="437"/>
        <v/>
      </c>
      <c r="Z4020" s="364"/>
    </row>
    <row r="4021" spans="2:26">
      <c r="B4021" s="406">
        <v>4016</v>
      </c>
      <c r="C4021" s="364"/>
      <c r="D4021" s="364" t="str">
        <f t="shared" si="442"/>
        <v xml:space="preserve">#4016 : </v>
      </c>
      <c r="E4021" s="365"/>
      <c r="F4021" s="365"/>
      <c r="G4021" s="365"/>
      <c r="H4021" s="365"/>
      <c r="I4021" s="365"/>
      <c r="J4021" s="365"/>
      <c r="K4021" s="417"/>
      <c r="L4021" s="407">
        <f t="shared" si="441"/>
        <v>0</v>
      </c>
      <c r="M4021" s="407">
        <f t="shared" si="438"/>
        <v>0</v>
      </c>
      <c r="N4021" s="407">
        <f t="shared" si="439"/>
        <v>0</v>
      </c>
      <c r="O4021" s="407">
        <f t="shared" si="440"/>
        <v>0</v>
      </c>
      <c r="P4021" s="411" t="str">
        <f t="shared" si="436"/>
        <v/>
      </c>
      <c r="Q4021" s="412" t="str">
        <f t="shared" si="437"/>
        <v/>
      </c>
      <c r="Z4021" s="364"/>
    </row>
    <row r="4022" spans="2:26">
      <c r="B4022" s="406">
        <v>4017</v>
      </c>
      <c r="C4022" s="364"/>
      <c r="D4022" s="364" t="str">
        <f t="shared" si="442"/>
        <v xml:space="preserve">#4017 : </v>
      </c>
      <c r="E4022" s="365"/>
      <c r="F4022" s="365"/>
      <c r="G4022" s="365"/>
      <c r="H4022" s="365"/>
      <c r="I4022" s="365"/>
      <c r="J4022" s="365"/>
      <c r="K4022" s="417"/>
      <c r="L4022" s="407">
        <f t="shared" si="441"/>
        <v>0</v>
      </c>
      <c r="M4022" s="407">
        <f t="shared" si="438"/>
        <v>0</v>
      </c>
      <c r="N4022" s="407">
        <f t="shared" si="439"/>
        <v>0</v>
      </c>
      <c r="O4022" s="407">
        <f t="shared" si="440"/>
        <v>0</v>
      </c>
      <c r="P4022" s="411" t="str">
        <f t="shared" si="436"/>
        <v/>
      </c>
      <c r="Q4022" s="412" t="str">
        <f t="shared" si="437"/>
        <v/>
      </c>
      <c r="Z4022" s="364"/>
    </row>
    <row r="4023" spans="2:26">
      <c r="B4023" s="406">
        <v>4018</v>
      </c>
      <c r="C4023" s="364"/>
      <c r="D4023" s="364" t="str">
        <f t="shared" si="442"/>
        <v xml:space="preserve">#4018 : </v>
      </c>
      <c r="E4023" s="365"/>
      <c r="F4023" s="365"/>
      <c r="G4023" s="365"/>
      <c r="H4023" s="365"/>
      <c r="I4023" s="365"/>
      <c r="J4023" s="365"/>
      <c r="K4023" s="417"/>
      <c r="L4023" s="407">
        <f t="shared" si="441"/>
        <v>0</v>
      </c>
      <c r="M4023" s="407">
        <f t="shared" si="438"/>
        <v>0</v>
      </c>
      <c r="N4023" s="407">
        <f t="shared" si="439"/>
        <v>0</v>
      </c>
      <c r="O4023" s="407">
        <f t="shared" si="440"/>
        <v>0</v>
      </c>
      <c r="P4023" s="411" t="str">
        <f t="shared" si="436"/>
        <v/>
      </c>
      <c r="Q4023" s="412" t="str">
        <f t="shared" si="437"/>
        <v/>
      </c>
      <c r="Z4023" s="364"/>
    </row>
    <row r="4024" spans="2:26">
      <c r="B4024" s="406">
        <v>4019</v>
      </c>
      <c r="C4024" s="364"/>
      <c r="D4024" s="364" t="str">
        <f t="shared" si="442"/>
        <v xml:space="preserve">#4019 : </v>
      </c>
      <c r="E4024" s="365"/>
      <c r="F4024" s="365"/>
      <c r="G4024" s="365"/>
      <c r="H4024" s="365"/>
      <c r="I4024" s="365"/>
      <c r="J4024" s="365"/>
      <c r="K4024" s="417"/>
      <c r="L4024" s="407">
        <f t="shared" si="441"/>
        <v>0</v>
      </c>
      <c r="M4024" s="407">
        <f t="shared" si="438"/>
        <v>0</v>
      </c>
      <c r="N4024" s="407">
        <f t="shared" si="439"/>
        <v>0</v>
      </c>
      <c r="O4024" s="407">
        <f t="shared" si="440"/>
        <v>0</v>
      </c>
      <c r="P4024" s="411" t="str">
        <f t="shared" si="436"/>
        <v/>
      </c>
      <c r="Q4024" s="412" t="str">
        <f t="shared" si="437"/>
        <v/>
      </c>
      <c r="Z4024" s="364"/>
    </row>
    <row r="4025" spans="2:26">
      <c r="B4025" s="406">
        <v>4020</v>
      </c>
      <c r="C4025" s="364"/>
      <c r="D4025" s="364" t="str">
        <f t="shared" si="442"/>
        <v xml:space="preserve">#4020 : </v>
      </c>
      <c r="E4025" s="365"/>
      <c r="F4025" s="365"/>
      <c r="G4025" s="365"/>
      <c r="H4025" s="365"/>
      <c r="I4025" s="365"/>
      <c r="J4025" s="365"/>
      <c r="K4025" s="417"/>
      <c r="L4025" s="407">
        <f t="shared" si="441"/>
        <v>0</v>
      </c>
      <c r="M4025" s="407">
        <f t="shared" si="438"/>
        <v>0</v>
      </c>
      <c r="N4025" s="407">
        <f t="shared" si="439"/>
        <v>0</v>
      </c>
      <c r="O4025" s="407">
        <f t="shared" si="440"/>
        <v>0</v>
      </c>
      <c r="P4025" s="411" t="str">
        <f t="shared" si="436"/>
        <v/>
      </c>
      <c r="Q4025" s="412" t="str">
        <f t="shared" si="437"/>
        <v/>
      </c>
      <c r="Z4025" s="364"/>
    </row>
    <row r="4026" spans="2:26">
      <c r="B4026" s="406">
        <v>4021</v>
      </c>
      <c r="C4026" s="364"/>
      <c r="D4026" s="364" t="str">
        <f t="shared" si="442"/>
        <v xml:space="preserve">#4021 : </v>
      </c>
      <c r="E4026" s="365"/>
      <c r="F4026" s="365"/>
      <c r="G4026" s="365"/>
      <c r="H4026" s="365"/>
      <c r="I4026" s="365"/>
      <c r="J4026" s="365"/>
      <c r="K4026" s="417"/>
      <c r="L4026" s="407">
        <f t="shared" si="441"/>
        <v>0</v>
      </c>
      <c r="M4026" s="407">
        <f t="shared" si="438"/>
        <v>0</v>
      </c>
      <c r="N4026" s="407">
        <f t="shared" si="439"/>
        <v>0</v>
      </c>
      <c r="O4026" s="407">
        <f t="shared" si="440"/>
        <v>0</v>
      </c>
      <c r="P4026" s="411" t="str">
        <f t="shared" si="436"/>
        <v/>
      </c>
      <c r="Q4026" s="412" t="str">
        <f t="shared" si="437"/>
        <v/>
      </c>
      <c r="Z4026" s="364"/>
    </row>
    <row r="4027" spans="2:26">
      <c r="B4027" s="406">
        <v>4022</v>
      </c>
      <c r="C4027" s="364"/>
      <c r="D4027" s="364" t="str">
        <f t="shared" si="442"/>
        <v xml:space="preserve">#4022 : </v>
      </c>
      <c r="E4027" s="365"/>
      <c r="F4027" s="365"/>
      <c r="G4027" s="365"/>
      <c r="H4027" s="365"/>
      <c r="I4027" s="365"/>
      <c r="J4027" s="365"/>
      <c r="K4027" s="417"/>
      <c r="L4027" s="407">
        <f t="shared" si="441"/>
        <v>0</v>
      </c>
      <c r="M4027" s="407">
        <f t="shared" si="438"/>
        <v>0</v>
      </c>
      <c r="N4027" s="407">
        <f t="shared" si="439"/>
        <v>0</v>
      </c>
      <c r="O4027" s="407">
        <f t="shared" si="440"/>
        <v>0</v>
      </c>
      <c r="P4027" s="411" t="str">
        <f t="shared" si="436"/>
        <v/>
      </c>
      <c r="Q4027" s="412" t="str">
        <f t="shared" si="437"/>
        <v/>
      </c>
      <c r="Z4027" s="364"/>
    </row>
    <row r="4028" spans="2:26">
      <c r="B4028" s="406">
        <v>4023</v>
      </c>
      <c r="C4028" s="364"/>
      <c r="D4028" s="364" t="str">
        <f t="shared" si="442"/>
        <v xml:space="preserve">#4023 : </v>
      </c>
      <c r="E4028" s="365"/>
      <c r="F4028" s="365"/>
      <c r="G4028" s="365"/>
      <c r="H4028" s="365"/>
      <c r="I4028" s="365"/>
      <c r="J4028" s="365"/>
      <c r="K4028" s="417"/>
      <c r="L4028" s="407">
        <f t="shared" si="441"/>
        <v>0</v>
      </c>
      <c r="M4028" s="407">
        <f t="shared" si="438"/>
        <v>0</v>
      </c>
      <c r="N4028" s="407">
        <f t="shared" si="439"/>
        <v>0</v>
      </c>
      <c r="O4028" s="407">
        <f t="shared" si="440"/>
        <v>0</v>
      </c>
      <c r="P4028" s="411" t="str">
        <f t="shared" si="436"/>
        <v/>
      </c>
      <c r="Q4028" s="412" t="str">
        <f t="shared" si="437"/>
        <v/>
      </c>
      <c r="Z4028" s="364"/>
    </row>
    <row r="4029" spans="2:26">
      <c r="B4029" s="406">
        <v>4024</v>
      </c>
      <c r="C4029" s="364"/>
      <c r="D4029" s="364" t="str">
        <f t="shared" si="442"/>
        <v xml:space="preserve">#4024 : </v>
      </c>
      <c r="E4029" s="365"/>
      <c r="F4029" s="365"/>
      <c r="G4029" s="365"/>
      <c r="H4029" s="365"/>
      <c r="I4029" s="365"/>
      <c r="J4029" s="365"/>
      <c r="K4029" s="417"/>
      <c r="L4029" s="407">
        <f t="shared" si="441"/>
        <v>0</v>
      </c>
      <c r="M4029" s="407">
        <f t="shared" si="438"/>
        <v>0</v>
      </c>
      <c r="N4029" s="407">
        <f t="shared" si="439"/>
        <v>0</v>
      </c>
      <c r="O4029" s="407">
        <f t="shared" si="440"/>
        <v>0</v>
      </c>
      <c r="P4029" s="411" t="str">
        <f t="shared" si="436"/>
        <v/>
      </c>
      <c r="Q4029" s="412" t="str">
        <f t="shared" si="437"/>
        <v/>
      </c>
      <c r="Z4029" s="364"/>
    </row>
    <row r="4030" spans="2:26">
      <c r="B4030" s="406">
        <v>4025</v>
      </c>
      <c r="C4030" s="364"/>
      <c r="D4030" s="364" t="str">
        <f t="shared" si="442"/>
        <v xml:space="preserve">#4025 : </v>
      </c>
      <c r="E4030" s="365"/>
      <c r="F4030" s="365"/>
      <c r="G4030" s="365"/>
      <c r="H4030" s="365"/>
      <c r="I4030" s="365"/>
      <c r="J4030" s="365"/>
      <c r="K4030" s="417"/>
      <c r="L4030" s="407">
        <f t="shared" si="441"/>
        <v>0</v>
      </c>
      <c r="M4030" s="407">
        <f t="shared" si="438"/>
        <v>0</v>
      </c>
      <c r="N4030" s="407">
        <f t="shared" si="439"/>
        <v>0</v>
      </c>
      <c r="O4030" s="407">
        <f t="shared" si="440"/>
        <v>0</v>
      </c>
      <c r="P4030" s="411" t="str">
        <f t="shared" si="436"/>
        <v/>
      </c>
      <c r="Q4030" s="412" t="str">
        <f t="shared" si="437"/>
        <v/>
      </c>
      <c r="Z4030" s="364"/>
    </row>
    <row r="4031" spans="2:26">
      <c r="B4031" s="406">
        <v>4026</v>
      </c>
      <c r="C4031" s="364"/>
      <c r="D4031" s="364" t="str">
        <f t="shared" si="442"/>
        <v xml:space="preserve">#4026 : </v>
      </c>
      <c r="E4031" s="365"/>
      <c r="F4031" s="365"/>
      <c r="G4031" s="365"/>
      <c r="H4031" s="365"/>
      <c r="I4031" s="365"/>
      <c r="J4031" s="365"/>
      <c r="K4031" s="417"/>
      <c r="L4031" s="407">
        <f t="shared" si="441"/>
        <v>0</v>
      </c>
      <c r="M4031" s="407">
        <f t="shared" si="438"/>
        <v>0</v>
      </c>
      <c r="N4031" s="407">
        <f t="shared" si="439"/>
        <v>0</v>
      </c>
      <c r="O4031" s="407">
        <f t="shared" si="440"/>
        <v>0</v>
      </c>
      <c r="P4031" s="411" t="str">
        <f t="shared" si="436"/>
        <v/>
      </c>
      <c r="Q4031" s="412" t="str">
        <f t="shared" si="437"/>
        <v/>
      </c>
      <c r="Z4031" s="364"/>
    </row>
    <row r="4032" spans="2:26">
      <c r="B4032" s="406">
        <v>4027</v>
      </c>
      <c r="C4032" s="364"/>
      <c r="D4032" s="364" t="str">
        <f t="shared" si="442"/>
        <v xml:space="preserve">#4027 : </v>
      </c>
      <c r="E4032" s="365"/>
      <c r="F4032" s="365"/>
      <c r="G4032" s="365"/>
      <c r="H4032" s="365"/>
      <c r="I4032" s="365"/>
      <c r="J4032" s="365"/>
      <c r="K4032" s="417"/>
      <c r="L4032" s="407">
        <f t="shared" si="441"/>
        <v>0</v>
      </c>
      <c r="M4032" s="407">
        <f t="shared" si="438"/>
        <v>0</v>
      </c>
      <c r="N4032" s="407">
        <f t="shared" si="439"/>
        <v>0</v>
      </c>
      <c r="O4032" s="407">
        <f t="shared" si="440"/>
        <v>0</v>
      </c>
      <c r="P4032" s="411" t="str">
        <f t="shared" si="436"/>
        <v/>
      </c>
      <c r="Q4032" s="412" t="str">
        <f t="shared" si="437"/>
        <v/>
      </c>
      <c r="Z4032" s="364"/>
    </row>
    <row r="4033" spans="2:26">
      <c r="B4033" s="406">
        <v>4028</v>
      </c>
      <c r="C4033" s="364"/>
      <c r="D4033" s="364" t="str">
        <f t="shared" si="442"/>
        <v xml:space="preserve">#4028 : </v>
      </c>
      <c r="E4033" s="365"/>
      <c r="F4033" s="365"/>
      <c r="G4033" s="365"/>
      <c r="H4033" s="365"/>
      <c r="I4033" s="365"/>
      <c r="J4033" s="365"/>
      <c r="K4033" s="417"/>
      <c r="L4033" s="407">
        <f t="shared" si="441"/>
        <v>0</v>
      </c>
      <c r="M4033" s="407">
        <f t="shared" si="438"/>
        <v>0</v>
      </c>
      <c r="N4033" s="407">
        <f t="shared" si="439"/>
        <v>0</v>
      </c>
      <c r="O4033" s="407">
        <f t="shared" si="440"/>
        <v>0</v>
      </c>
      <c r="P4033" s="411" t="str">
        <f t="shared" si="436"/>
        <v/>
      </c>
      <c r="Q4033" s="412" t="str">
        <f t="shared" si="437"/>
        <v/>
      </c>
      <c r="Z4033" s="364"/>
    </row>
    <row r="4034" spans="2:26">
      <c r="B4034" s="406">
        <v>4029</v>
      </c>
      <c r="C4034" s="364"/>
      <c r="D4034" s="364" t="str">
        <f t="shared" si="442"/>
        <v xml:space="preserve">#4029 : </v>
      </c>
      <c r="E4034" s="365"/>
      <c r="F4034" s="365"/>
      <c r="G4034" s="365"/>
      <c r="H4034" s="365"/>
      <c r="I4034" s="365"/>
      <c r="J4034" s="365"/>
      <c r="K4034" s="417"/>
      <c r="L4034" s="407">
        <f t="shared" si="441"/>
        <v>0</v>
      </c>
      <c r="M4034" s="407">
        <f t="shared" si="438"/>
        <v>0</v>
      </c>
      <c r="N4034" s="407">
        <f t="shared" si="439"/>
        <v>0</v>
      </c>
      <c r="O4034" s="407">
        <f t="shared" si="440"/>
        <v>0</v>
      </c>
      <c r="P4034" s="411" t="str">
        <f t="shared" si="436"/>
        <v/>
      </c>
      <c r="Q4034" s="412" t="str">
        <f t="shared" si="437"/>
        <v/>
      </c>
      <c r="Z4034" s="364"/>
    </row>
    <row r="4035" spans="2:26">
      <c r="B4035" s="406">
        <v>4030</v>
      </c>
      <c r="C4035" s="364"/>
      <c r="D4035" s="364" t="str">
        <f t="shared" si="442"/>
        <v xml:space="preserve">#4030 : </v>
      </c>
      <c r="E4035" s="365"/>
      <c r="F4035" s="365"/>
      <c r="G4035" s="365"/>
      <c r="H4035" s="365"/>
      <c r="I4035" s="365"/>
      <c r="J4035" s="365"/>
      <c r="K4035" s="417"/>
      <c r="L4035" s="407">
        <f t="shared" si="441"/>
        <v>0</v>
      </c>
      <c r="M4035" s="407">
        <f t="shared" si="438"/>
        <v>0</v>
      </c>
      <c r="N4035" s="407">
        <f t="shared" si="439"/>
        <v>0</v>
      </c>
      <c r="O4035" s="407">
        <f t="shared" si="440"/>
        <v>0</v>
      </c>
      <c r="P4035" s="411" t="str">
        <f t="shared" si="436"/>
        <v/>
      </c>
      <c r="Q4035" s="412" t="str">
        <f t="shared" si="437"/>
        <v/>
      </c>
      <c r="Z4035" s="364"/>
    </row>
    <row r="4036" spans="2:26">
      <c r="B4036" s="406">
        <v>4031</v>
      </c>
      <c r="C4036" s="364"/>
      <c r="D4036" s="364" t="str">
        <f t="shared" si="442"/>
        <v xml:space="preserve">#4031 : </v>
      </c>
      <c r="E4036" s="365"/>
      <c r="F4036" s="365"/>
      <c r="G4036" s="365"/>
      <c r="H4036" s="365"/>
      <c r="I4036" s="365"/>
      <c r="J4036" s="365"/>
      <c r="K4036" s="417"/>
      <c r="L4036" s="407">
        <f t="shared" si="441"/>
        <v>0</v>
      </c>
      <c r="M4036" s="407">
        <f t="shared" si="438"/>
        <v>0</v>
      </c>
      <c r="N4036" s="407">
        <f t="shared" si="439"/>
        <v>0</v>
      </c>
      <c r="O4036" s="407">
        <f t="shared" si="440"/>
        <v>0</v>
      </c>
      <c r="P4036" s="411" t="str">
        <f t="shared" si="436"/>
        <v/>
      </c>
      <c r="Q4036" s="412" t="str">
        <f t="shared" si="437"/>
        <v/>
      </c>
      <c r="Z4036" s="364"/>
    </row>
    <row r="4037" spans="2:26">
      <c r="B4037" s="406">
        <v>4032</v>
      </c>
      <c r="C4037" s="364"/>
      <c r="D4037" s="364" t="str">
        <f t="shared" si="442"/>
        <v xml:space="preserve">#4032 : </v>
      </c>
      <c r="E4037" s="365"/>
      <c r="F4037" s="365"/>
      <c r="G4037" s="365"/>
      <c r="H4037" s="365"/>
      <c r="I4037" s="365"/>
      <c r="J4037" s="365"/>
      <c r="K4037" s="417"/>
      <c r="L4037" s="407">
        <f t="shared" si="441"/>
        <v>0</v>
      </c>
      <c r="M4037" s="407">
        <f t="shared" si="438"/>
        <v>0</v>
      </c>
      <c r="N4037" s="407">
        <f t="shared" si="439"/>
        <v>0</v>
      </c>
      <c r="O4037" s="407">
        <f t="shared" si="440"/>
        <v>0</v>
      </c>
      <c r="P4037" s="411" t="str">
        <f t="shared" si="436"/>
        <v/>
      </c>
      <c r="Q4037" s="412" t="str">
        <f t="shared" si="437"/>
        <v/>
      </c>
      <c r="Z4037" s="364"/>
    </row>
    <row r="4038" spans="2:26">
      <c r="B4038" s="406">
        <v>4033</v>
      </c>
      <c r="C4038" s="364"/>
      <c r="D4038" s="364" t="str">
        <f t="shared" si="442"/>
        <v xml:space="preserve">#4033 : </v>
      </c>
      <c r="E4038" s="365"/>
      <c r="F4038" s="365"/>
      <c r="G4038" s="365"/>
      <c r="H4038" s="365"/>
      <c r="I4038" s="365"/>
      <c r="J4038" s="365"/>
      <c r="K4038" s="417"/>
      <c r="L4038" s="407">
        <f t="shared" si="441"/>
        <v>0</v>
      </c>
      <c r="M4038" s="407">
        <f t="shared" si="438"/>
        <v>0</v>
      </c>
      <c r="N4038" s="407">
        <f t="shared" si="439"/>
        <v>0</v>
      </c>
      <c r="O4038" s="407">
        <f t="shared" si="440"/>
        <v>0</v>
      </c>
      <c r="P4038" s="411" t="str">
        <f t="shared" ref="P4038:P4101" si="443">IF(M4038&gt;N4038,"Match funding needs to be min 50%","")</f>
        <v/>
      </c>
      <c r="Q4038" s="412" t="str">
        <f t="shared" ref="Q4038:Q4101" si="444" xml:space="preserve">
IF(AND(E4038="Privately Rented Home",K4038&gt;=$L$3/0.7,L4038=$L$3),"",
IF(AND(E4038="Privately Rented Home",K4038&lt;$L$3/0.7,L4038=K4038*70%),"",
IF(AND(E4038="Privately Owned Home",K4038=L4038),"",
IF(AND(E4038="Social Home",K4038=(M4038+N4038)),"",
IF(AND(E4038="",K4038=0),"",
"Private Landlord contribution needs to be greater")))))</f>
        <v/>
      </c>
      <c r="Z4038" s="364"/>
    </row>
    <row r="4039" spans="2:26">
      <c r="B4039" s="406">
        <v>4034</v>
      </c>
      <c r="C4039" s="364"/>
      <c r="D4039" s="364" t="str">
        <f t="shared" si="442"/>
        <v xml:space="preserve">#4034 : </v>
      </c>
      <c r="E4039" s="365"/>
      <c r="F4039" s="365"/>
      <c r="G4039" s="365"/>
      <c r="H4039" s="365"/>
      <c r="I4039" s="365"/>
      <c r="J4039" s="365"/>
      <c r="K4039" s="417"/>
      <c r="L4039" s="407">
        <f t="shared" si="441"/>
        <v>0</v>
      </c>
      <c r="M4039" s="407">
        <f t="shared" ref="M4039:M4102" si="445">VALUE(
IF(AND(E4039="Social Home",K4039&gt;=$M$3/0.5),$M$3,
IF(AND(E4039="Social Home",K4039&lt;$M$3/0.5),K4039*50%,
"0")))</f>
        <v>0</v>
      </c>
      <c r="N4039" s="407">
        <f t="shared" ref="N4039:N4102" si="446">VALUE(IF(E4039="Social Home",K4039-M4039,0))</f>
        <v>0</v>
      </c>
      <c r="O4039" s="407">
        <f t="shared" ref="O4039:O4102" si="447">VALUE(IF(E4039="Privately Rented Home",K4039-L4039,0))</f>
        <v>0</v>
      </c>
      <c r="P4039" s="411" t="str">
        <f t="shared" si="443"/>
        <v/>
      </c>
      <c r="Q4039" s="412" t="str">
        <f t="shared" si="444"/>
        <v/>
      </c>
      <c r="Z4039" s="364"/>
    </row>
    <row r="4040" spans="2:26">
      <c r="B4040" s="406">
        <v>4035</v>
      </c>
      <c r="C4040" s="364"/>
      <c r="D4040" s="364" t="str">
        <f t="shared" si="442"/>
        <v xml:space="preserve">#4035 : </v>
      </c>
      <c r="E4040" s="365"/>
      <c r="F4040" s="365"/>
      <c r="G4040" s="365"/>
      <c r="H4040" s="365"/>
      <c r="I4040" s="365"/>
      <c r="J4040" s="365"/>
      <c r="K4040" s="417"/>
      <c r="L4040" s="407">
        <f t="shared" si="441"/>
        <v>0</v>
      </c>
      <c r="M4040" s="407">
        <f t="shared" si="445"/>
        <v>0</v>
      </c>
      <c r="N4040" s="407">
        <f t="shared" si="446"/>
        <v>0</v>
      </c>
      <c r="O4040" s="407">
        <f t="shared" si="447"/>
        <v>0</v>
      </c>
      <c r="P4040" s="411" t="str">
        <f t="shared" si="443"/>
        <v/>
      </c>
      <c r="Q4040" s="412" t="str">
        <f t="shared" si="444"/>
        <v/>
      </c>
      <c r="Z4040" s="364"/>
    </row>
    <row r="4041" spans="2:26">
      <c r="B4041" s="406">
        <v>4036</v>
      </c>
      <c r="C4041" s="364"/>
      <c r="D4041" s="364" t="str">
        <f t="shared" si="442"/>
        <v xml:space="preserve">#4036 : </v>
      </c>
      <c r="E4041" s="365"/>
      <c r="F4041" s="365"/>
      <c r="G4041" s="365"/>
      <c r="H4041" s="365"/>
      <c r="I4041" s="365"/>
      <c r="J4041" s="365"/>
      <c r="K4041" s="417"/>
      <c r="L4041" s="407">
        <f t="shared" ref="L4041:L4104" si="448">VALUE(
IF(AND(E4041="Privately Rented Home",K4041&gt;=$L$3/0.7),$L$3,
IF(AND(E4041="Privately Rented Home",K4041&lt;$L$3/0.7),K4041*0.7,
IF(AND(E4041="Privately Owned Home",K4041&gt;=0),K4041,
"0"))))</f>
        <v>0</v>
      </c>
      <c r="M4041" s="407">
        <f t="shared" si="445"/>
        <v>0</v>
      </c>
      <c r="N4041" s="407">
        <f t="shared" si="446"/>
        <v>0</v>
      </c>
      <c r="O4041" s="407">
        <f t="shared" si="447"/>
        <v>0</v>
      </c>
      <c r="P4041" s="411" t="str">
        <f t="shared" si="443"/>
        <v/>
      </c>
      <c r="Q4041" s="412" t="str">
        <f t="shared" si="444"/>
        <v/>
      </c>
      <c r="Z4041" s="364"/>
    </row>
    <row r="4042" spans="2:26">
      <c r="B4042" s="406">
        <v>4037</v>
      </c>
      <c r="C4042" s="364"/>
      <c r="D4042" s="364" t="str">
        <f t="shared" si="442"/>
        <v xml:space="preserve">#4037 : </v>
      </c>
      <c r="E4042" s="365"/>
      <c r="F4042" s="365"/>
      <c r="G4042" s="365"/>
      <c r="H4042" s="365"/>
      <c r="I4042" s="365"/>
      <c r="J4042" s="365"/>
      <c r="K4042" s="417"/>
      <c r="L4042" s="407">
        <f t="shared" si="448"/>
        <v>0</v>
      </c>
      <c r="M4042" s="407">
        <f t="shared" si="445"/>
        <v>0</v>
      </c>
      <c r="N4042" s="407">
        <f t="shared" si="446"/>
        <v>0</v>
      </c>
      <c r="O4042" s="407">
        <f t="shared" si="447"/>
        <v>0</v>
      </c>
      <c r="P4042" s="411" t="str">
        <f t="shared" si="443"/>
        <v/>
      </c>
      <c r="Q4042" s="412" t="str">
        <f t="shared" si="444"/>
        <v/>
      </c>
      <c r="Z4042" s="364"/>
    </row>
    <row r="4043" spans="2:26">
      <c r="B4043" s="406">
        <v>4038</v>
      </c>
      <c r="C4043" s="364"/>
      <c r="D4043" s="364" t="str">
        <f t="shared" si="442"/>
        <v xml:space="preserve">#4038 : </v>
      </c>
      <c r="E4043" s="365"/>
      <c r="F4043" s="365"/>
      <c r="G4043" s="365"/>
      <c r="H4043" s="365"/>
      <c r="I4043" s="365"/>
      <c r="J4043" s="365"/>
      <c r="K4043" s="417"/>
      <c r="L4043" s="407">
        <f t="shared" si="448"/>
        <v>0</v>
      </c>
      <c r="M4043" s="407">
        <f t="shared" si="445"/>
        <v>0</v>
      </c>
      <c r="N4043" s="407">
        <f t="shared" si="446"/>
        <v>0</v>
      </c>
      <c r="O4043" s="407">
        <f t="shared" si="447"/>
        <v>0</v>
      </c>
      <c r="P4043" s="411" t="str">
        <f t="shared" si="443"/>
        <v/>
      </c>
      <c r="Q4043" s="412" t="str">
        <f t="shared" si="444"/>
        <v/>
      </c>
      <c r="Z4043" s="364"/>
    </row>
    <row r="4044" spans="2:26">
      <c r="B4044" s="406">
        <v>4039</v>
      </c>
      <c r="C4044" s="364"/>
      <c r="D4044" s="364" t="str">
        <f t="shared" si="442"/>
        <v xml:space="preserve">#4039 : </v>
      </c>
      <c r="E4044" s="365"/>
      <c r="F4044" s="365"/>
      <c r="G4044" s="365"/>
      <c r="H4044" s="365"/>
      <c r="I4044" s="365"/>
      <c r="J4044" s="365"/>
      <c r="K4044" s="417"/>
      <c r="L4044" s="407">
        <f t="shared" si="448"/>
        <v>0</v>
      </c>
      <c r="M4044" s="407">
        <f t="shared" si="445"/>
        <v>0</v>
      </c>
      <c r="N4044" s="407">
        <f t="shared" si="446"/>
        <v>0</v>
      </c>
      <c r="O4044" s="407">
        <f t="shared" si="447"/>
        <v>0</v>
      </c>
      <c r="P4044" s="411" t="str">
        <f t="shared" si="443"/>
        <v/>
      </c>
      <c r="Q4044" s="412" t="str">
        <f t="shared" si="444"/>
        <v/>
      </c>
      <c r="Z4044" s="364"/>
    </row>
    <row r="4045" spans="2:26">
      <c r="B4045" s="406">
        <v>4040</v>
      </c>
      <c r="C4045" s="364"/>
      <c r="D4045" s="364" t="str">
        <f t="shared" si="442"/>
        <v xml:space="preserve">#4040 : </v>
      </c>
      <c r="E4045" s="365"/>
      <c r="F4045" s="365"/>
      <c r="G4045" s="365"/>
      <c r="H4045" s="365"/>
      <c r="I4045" s="365"/>
      <c r="J4045" s="365"/>
      <c r="K4045" s="417"/>
      <c r="L4045" s="407">
        <f t="shared" si="448"/>
        <v>0</v>
      </c>
      <c r="M4045" s="407">
        <f t="shared" si="445"/>
        <v>0</v>
      </c>
      <c r="N4045" s="407">
        <f t="shared" si="446"/>
        <v>0</v>
      </c>
      <c r="O4045" s="407">
        <f t="shared" si="447"/>
        <v>0</v>
      </c>
      <c r="P4045" s="411" t="str">
        <f t="shared" si="443"/>
        <v/>
      </c>
      <c r="Q4045" s="412" t="str">
        <f t="shared" si="444"/>
        <v/>
      </c>
      <c r="Z4045" s="364"/>
    </row>
    <row r="4046" spans="2:26">
      <c r="B4046" s="406">
        <v>4041</v>
      </c>
      <c r="C4046" s="364"/>
      <c r="D4046" s="364" t="str">
        <f t="shared" si="442"/>
        <v xml:space="preserve">#4041 : </v>
      </c>
      <c r="E4046" s="365"/>
      <c r="F4046" s="365"/>
      <c r="G4046" s="365"/>
      <c r="H4046" s="365"/>
      <c r="I4046" s="365"/>
      <c r="J4046" s="365"/>
      <c r="K4046" s="417"/>
      <c r="L4046" s="407">
        <f t="shared" si="448"/>
        <v>0</v>
      </c>
      <c r="M4046" s="407">
        <f t="shared" si="445"/>
        <v>0</v>
      </c>
      <c r="N4046" s="407">
        <f t="shared" si="446"/>
        <v>0</v>
      </c>
      <c r="O4046" s="407">
        <f t="shared" si="447"/>
        <v>0</v>
      </c>
      <c r="P4046" s="411" t="str">
        <f t="shared" si="443"/>
        <v/>
      </c>
      <c r="Q4046" s="412" t="str">
        <f t="shared" si="444"/>
        <v/>
      </c>
      <c r="Z4046" s="364"/>
    </row>
    <row r="4047" spans="2:26">
      <c r="B4047" s="406">
        <v>4042</v>
      </c>
      <c r="C4047" s="364"/>
      <c r="D4047" s="364" t="str">
        <f t="shared" si="442"/>
        <v xml:space="preserve">#4042 : </v>
      </c>
      <c r="E4047" s="365"/>
      <c r="F4047" s="365"/>
      <c r="G4047" s="365"/>
      <c r="H4047" s="365"/>
      <c r="I4047" s="365"/>
      <c r="J4047" s="365"/>
      <c r="K4047" s="417"/>
      <c r="L4047" s="407">
        <f t="shared" si="448"/>
        <v>0</v>
      </c>
      <c r="M4047" s="407">
        <f t="shared" si="445"/>
        <v>0</v>
      </c>
      <c r="N4047" s="407">
        <f t="shared" si="446"/>
        <v>0</v>
      </c>
      <c r="O4047" s="407">
        <f t="shared" si="447"/>
        <v>0</v>
      </c>
      <c r="P4047" s="411" t="str">
        <f t="shared" si="443"/>
        <v/>
      </c>
      <c r="Q4047" s="412" t="str">
        <f t="shared" si="444"/>
        <v/>
      </c>
      <c r="Z4047" s="364"/>
    </row>
    <row r="4048" spans="2:26">
      <c r="B4048" s="406">
        <v>4043</v>
      </c>
      <c r="C4048" s="364"/>
      <c r="D4048" s="364" t="str">
        <f t="shared" si="442"/>
        <v xml:space="preserve">#4043 : </v>
      </c>
      <c r="E4048" s="365"/>
      <c r="F4048" s="365"/>
      <c r="G4048" s="365"/>
      <c r="H4048" s="365"/>
      <c r="I4048" s="365"/>
      <c r="J4048" s="365"/>
      <c r="K4048" s="417"/>
      <c r="L4048" s="407">
        <f t="shared" si="448"/>
        <v>0</v>
      </c>
      <c r="M4048" s="407">
        <f t="shared" si="445"/>
        <v>0</v>
      </c>
      <c r="N4048" s="407">
        <f t="shared" si="446"/>
        <v>0</v>
      </c>
      <c r="O4048" s="407">
        <f t="shared" si="447"/>
        <v>0</v>
      </c>
      <c r="P4048" s="411" t="str">
        <f t="shared" si="443"/>
        <v/>
      </c>
      <c r="Q4048" s="412" t="str">
        <f t="shared" si="444"/>
        <v/>
      </c>
      <c r="Z4048" s="364"/>
    </row>
    <row r="4049" spans="2:26">
      <c r="B4049" s="406">
        <v>4044</v>
      </c>
      <c r="C4049" s="364"/>
      <c r="D4049" s="364" t="str">
        <f t="shared" si="442"/>
        <v xml:space="preserve">#4044 : </v>
      </c>
      <c r="E4049" s="365"/>
      <c r="F4049" s="365"/>
      <c r="G4049" s="365"/>
      <c r="H4049" s="365"/>
      <c r="I4049" s="365"/>
      <c r="J4049" s="365"/>
      <c r="K4049" s="417"/>
      <c r="L4049" s="407">
        <f t="shared" si="448"/>
        <v>0</v>
      </c>
      <c r="M4049" s="407">
        <f t="shared" si="445"/>
        <v>0</v>
      </c>
      <c r="N4049" s="407">
        <f t="shared" si="446"/>
        <v>0</v>
      </c>
      <c r="O4049" s="407">
        <f t="shared" si="447"/>
        <v>0</v>
      </c>
      <c r="P4049" s="411" t="str">
        <f t="shared" si="443"/>
        <v/>
      </c>
      <c r="Q4049" s="412" t="str">
        <f t="shared" si="444"/>
        <v/>
      </c>
      <c r="Z4049" s="364"/>
    </row>
    <row r="4050" spans="2:26">
      <c r="B4050" s="406">
        <v>4045</v>
      </c>
      <c r="C4050" s="364"/>
      <c r="D4050" s="364" t="str">
        <f t="shared" si="442"/>
        <v xml:space="preserve">#4045 : </v>
      </c>
      <c r="E4050" s="365"/>
      <c r="F4050" s="365"/>
      <c r="G4050" s="365"/>
      <c r="H4050" s="365"/>
      <c r="I4050" s="365"/>
      <c r="J4050" s="365"/>
      <c r="K4050" s="417"/>
      <c r="L4050" s="407">
        <f t="shared" si="448"/>
        <v>0</v>
      </c>
      <c r="M4050" s="407">
        <f t="shared" si="445"/>
        <v>0</v>
      </c>
      <c r="N4050" s="407">
        <f t="shared" si="446"/>
        <v>0</v>
      </c>
      <c r="O4050" s="407">
        <f t="shared" si="447"/>
        <v>0</v>
      </c>
      <c r="P4050" s="411" t="str">
        <f t="shared" si="443"/>
        <v/>
      </c>
      <c r="Q4050" s="412" t="str">
        <f t="shared" si="444"/>
        <v/>
      </c>
      <c r="Z4050" s="364"/>
    </row>
    <row r="4051" spans="2:26">
      <c r="B4051" s="406">
        <v>4046</v>
      </c>
      <c r="C4051" s="364"/>
      <c r="D4051" s="364" t="str">
        <f t="shared" si="442"/>
        <v xml:space="preserve">#4046 : </v>
      </c>
      <c r="E4051" s="365"/>
      <c r="F4051" s="365"/>
      <c r="G4051" s="365"/>
      <c r="H4051" s="365"/>
      <c r="I4051" s="365"/>
      <c r="J4051" s="365"/>
      <c r="K4051" s="417"/>
      <c r="L4051" s="407">
        <f t="shared" si="448"/>
        <v>0</v>
      </c>
      <c r="M4051" s="407">
        <f t="shared" si="445"/>
        <v>0</v>
      </c>
      <c r="N4051" s="407">
        <f t="shared" si="446"/>
        <v>0</v>
      </c>
      <c r="O4051" s="407">
        <f t="shared" si="447"/>
        <v>0</v>
      </c>
      <c r="P4051" s="411" t="str">
        <f t="shared" si="443"/>
        <v/>
      </c>
      <c r="Q4051" s="412" t="str">
        <f t="shared" si="444"/>
        <v/>
      </c>
      <c r="Z4051" s="364"/>
    </row>
    <row r="4052" spans="2:26">
      <c r="B4052" s="406">
        <v>4047</v>
      </c>
      <c r="C4052" s="364"/>
      <c r="D4052" s="364" t="str">
        <f t="shared" si="442"/>
        <v xml:space="preserve">#4047 : </v>
      </c>
      <c r="E4052" s="365"/>
      <c r="F4052" s="365"/>
      <c r="G4052" s="365"/>
      <c r="H4052" s="365"/>
      <c r="I4052" s="365"/>
      <c r="J4052" s="365"/>
      <c r="K4052" s="417"/>
      <c r="L4052" s="407">
        <f t="shared" si="448"/>
        <v>0</v>
      </c>
      <c r="M4052" s="407">
        <f t="shared" si="445"/>
        <v>0</v>
      </c>
      <c r="N4052" s="407">
        <f t="shared" si="446"/>
        <v>0</v>
      </c>
      <c r="O4052" s="407">
        <f t="shared" si="447"/>
        <v>0</v>
      </c>
      <c r="P4052" s="411" t="str">
        <f t="shared" si="443"/>
        <v/>
      </c>
      <c r="Q4052" s="412" t="str">
        <f t="shared" si="444"/>
        <v/>
      </c>
      <c r="Z4052" s="364"/>
    </row>
    <row r="4053" spans="2:26">
      <c r="B4053" s="406">
        <v>4048</v>
      </c>
      <c r="C4053" s="364"/>
      <c r="D4053" s="364" t="str">
        <f t="shared" si="442"/>
        <v xml:space="preserve">#4048 : </v>
      </c>
      <c r="E4053" s="365"/>
      <c r="F4053" s="365"/>
      <c r="G4053" s="365"/>
      <c r="H4053" s="365"/>
      <c r="I4053" s="365"/>
      <c r="J4053" s="365"/>
      <c r="K4053" s="417"/>
      <c r="L4053" s="407">
        <f t="shared" si="448"/>
        <v>0</v>
      </c>
      <c r="M4053" s="407">
        <f t="shared" si="445"/>
        <v>0</v>
      </c>
      <c r="N4053" s="407">
        <f t="shared" si="446"/>
        <v>0</v>
      </c>
      <c r="O4053" s="407">
        <f t="shared" si="447"/>
        <v>0</v>
      </c>
      <c r="P4053" s="411" t="str">
        <f t="shared" si="443"/>
        <v/>
      </c>
      <c r="Q4053" s="412" t="str">
        <f t="shared" si="444"/>
        <v/>
      </c>
      <c r="Z4053" s="364"/>
    </row>
    <row r="4054" spans="2:26">
      <c r="B4054" s="406">
        <v>4049</v>
      </c>
      <c r="C4054" s="364"/>
      <c r="D4054" s="364" t="str">
        <f t="shared" ref="D4054:D4117" si="449">"#"&amp;B4054&amp;" : "&amp;C4054</f>
        <v xml:space="preserve">#4049 : </v>
      </c>
      <c r="E4054" s="365"/>
      <c r="F4054" s="365"/>
      <c r="G4054" s="365"/>
      <c r="H4054" s="365"/>
      <c r="I4054" s="365"/>
      <c r="J4054" s="365"/>
      <c r="K4054" s="417"/>
      <c r="L4054" s="407">
        <f t="shared" si="448"/>
        <v>0</v>
      </c>
      <c r="M4054" s="407">
        <f t="shared" si="445"/>
        <v>0</v>
      </c>
      <c r="N4054" s="407">
        <f t="shared" si="446"/>
        <v>0</v>
      </c>
      <c r="O4054" s="407">
        <f t="shared" si="447"/>
        <v>0</v>
      </c>
      <c r="P4054" s="411" t="str">
        <f t="shared" si="443"/>
        <v/>
      </c>
      <c r="Q4054" s="412" t="str">
        <f t="shared" si="444"/>
        <v/>
      </c>
      <c r="Z4054" s="364"/>
    </row>
    <row r="4055" spans="2:26">
      <c r="B4055" s="406">
        <v>4050</v>
      </c>
      <c r="C4055" s="364"/>
      <c r="D4055" s="364" t="str">
        <f t="shared" si="449"/>
        <v xml:space="preserve">#4050 : </v>
      </c>
      <c r="E4055" s="365"/>
      <c r="F4055" s="365"/>
      <c r="G4055" s="365"/>
      <c r="H4055" s="365"/>
      <c r="I4055" s="365"/>
      <c r="J4055" s="365"/>
      <c r="K4055" s="417"/>
      <c r="L4055" s="407">
        <f t="shared" si="448"/>
        <v>0</v>
      </c>
      <c r="M4055" s="407">
        <f t="shared" si="445"/>
        <v>0</v>
      </c>
      <c r="N4055" s="407">
        <f t="shared" si="446"/>
        <v>0</v>
      </c>
      <c r="O4055" s="407">
        <f t="shared" si="447"/>
        <v>0</v>
      </c>
      <c r="P4055" s="411" t="str">
        <f t="shared" si="443"/>
        <v/>
      </c>
      <c r="Q4055" s="412" t="str">
        <f t="shared" si="444"/>
        <v/>
      </c>
      <c r="Z4055" s="364"/>
    </row>
    <row r="4056" spans="2:26">
      <c r="B4056" s="406">
        <v>4051</v>
      </c>
      <c r="C4056" s="364"/>
      <c r="D4056" s="364" t="str">
        <f t="shared" si="449"/>
        <v xml:space="preserve">#4051 : </v>
      </c>
      <c r="E4056" s="365"/>
      <c r="F4056" s="365"/>
      <c r="G4056" s="365"/>
      <c r="H4056" s="365"/>
      <c r="I4056" s="365"/>
      <c r="J4056" s="365"/>
      <c r="K4056" s="417"/>
      <c r="L4056" s="407">
        <f t="shared" si="448"/>
        <v>0</v>
      </c>
      <c r="M4056" s="407">
        <f t="shared" si="445"/>
        <v>0</v>
      </c>
      <c r="N4056" s="407">
        <f t="shared" si="446"/>
        <v>0</v>
      </c>
      <c r="O4056" s="407">
        <f t="shared" si="447"/>
        <v>0</v>
      </c>
      <c r="P4056" s="411" t="str">
        <f t="shared" si="443"/>
        <v/>
      </c>
      <c r="Q4056" s="412" t="str">
        <f t="shared" si="444"/>
        <v/>
      </c>
      <c r="Z4056" s="364"/>
    </row>
    <row r="4057" spans="2:26">
      <c r="B4057" s="406">
        <v>4052</v>
      </c>
      <c r="C4057" s="364"/>
      <c r="D4057" s="364" t="str">
        <f t="shared" si="449"/>
        <v xml:space="preserve">#4052 : </v>
      </c>
      <c r="E4057" s="365"/>
      <c r="F4057" s="365"/>
      <c r="G4057" s="365"/>
      <c r="H4057" s="365"/>
      <c r="I4057" s="365"/>
      <c r="J4057" s="365"/>
      <c r="K4057" s="417"/>
      <c r="L4057" s="407">
        <f t="shared" si="448"/>
        <v>0</v>
      </c>
      <c r="M4057" s="407">
        <f t="shared" si="445"/>
        <v>0</v>
      </c>
      <c r="N4057" s="407">
        <f t="shared" si="446"/>
        <v>0</v>
      </c>
      <c r="O4057" s="407">
        <f t="shared" si="447"/>
        <v>0</v>
      </c>
      <c r="P4057" s="411" t="str">
        <f t="shared" si="443"/>
        <v/>
      </c>
      <c r="Q4057" s="412" t="str">
        <f t="shared" si="444"/>
        <v/>
      </c>
      <c r="Z4057" s="364"/>
    </row>
    <row r="4058" spans="2:26">
      <c r="B4058" s="406">
        <v>4053</v>
      </c>
      <c r="C4058" s="364"/>
      <c r="D4058" s="364" t="str">
        <f t="shared" si="449"/>
        <v xml:space="preserve">#4053 : </v>
      </c>
      <c r="E4058" s="365"/>
      <c r="F4058" s="365"/>
      <c r="G4058" s="365"/>
      <c r="H4058" s="365"/>
      <c r="I4058" s="365"/>
      <c r="J4058" s="365"/>
      <c r="K4058" s="417"/>
      <c r="L4058" s="407">
        <f t="shared" si="448"/>
        <v>0</v>
      </c>
      <c r="M4058" s="407">
        <f t="shared" si="445"/>
        <v>0</v>
      </c>
      <c r="N4058" s="407">
        <f t="shared" si="446"/>
        <v>0</v>
      </c>
      <c r="O4058" s="407">
        <f t="shared" si="447"/>
        <v>0</v>
      </c>
      <c r="P4058" s="411" t="str">
        <f t="shared" si="443"/>
        <v/>
      </c>
      <c r="Q4058" s="412" t="str">
        <f t="shared" si="444"/>
        <v/>
      </c>
      <c r="Z4058" s="364"/>
    </row>
    <row r="4059" spans="2:26">
      <c r="B4059" s="406">
        <v>4054</v>
      </c>
      <c r="C4059" s="364"/>
      <c r="D4059" s="364" t="str">
        <f t="shared" si="449"/>
        <v xml:space="preserve">#4054 : </v>
      </c>
      <c r="E4059" s="365"/>
      <c r="F4059" s="365"/>
      <c r="G4059" s="365"/>
      <c r="H4059" s="365"/>
      <c r="I4059" s="365"/>
      <c r="J4059" s="365"/>
      <c r="K4059" s="417"/>
      <c r="L4059" s="407">
        <f t="shared" si="448"/>
        <v>0</v>
      </c>
      <c r="M4059" s="407">
        <f t="shared" si="445"/>
        <v>0</v>
      </c>
      <c r="N4059" s="407">
        <f t="shared" si="446"/>
        <v>0</v>
      </c>
      <c r="O4059" s="407">
        <f t="shared" si="447"/>
        <v>0</v>
      </c>
      <c r="P4059" s="411" t="str">
        <f t="shared" si="443"/>
        <v/>
      </c>
      <c r="Q4059" s="412" t="str">
        <f t="shared" si="444"/>
        <v/>
      </c>
      <c r="Z4059" s="364"/>
    </row>
    <row r="4060" spans="2:26">
      <c r="B4060" s="406">
        <v>4055</v>
      </c>
      <c r="C4060" s="364"/>
      <c r="D4060" s="364" t="str">
        <f t="shared" si="449"/>
        <v xml:space="preserve">#4055 : </v>
      </c>
      <c r="E4060" s="365"/>
      <c r="F4060" s="365"/>
      <c r="G4060" s="365"/>
      <c r="H4060" s="365"/>
      <c r="I4060" s="365"/>
      <c r="J4060" s="365"/>
      <c r="K4060" s="417"/>
      <c r="L4060" s="407">
        <f t="shared" si="448"/>
        <v>0</v>
      </c>
      <c r="M4060" s="407">
        <f t="shared" si="445"/>
        <v>0</v>
      </c>
      <c r="N4060" s="407">
        <f t="shared" si="446"/>
        <v>0</v>
      </c>
      <c r="O4060" s="407">
        <f t="shared" si="447"/>
        <v>0</v>
      </c>
      <c r="P4060" s="411" t="str">
        <f t="shared" si="443"/>
        <v/>
      </c>
      <c r="Q4060" s="412" t="str">
        <f t="shared" si="444"/>
        <v/>
      </c>
      <c r="Z4060" s="364"/>
    </row>
    <row r="4061" spans="2:26">
      <c r="B4061" s="406">
        <v>4056</v>
      </c>
      <c r="C4061" s="364"/>
      <c r="D4061" s="364" t="str">
        <f t="shared" si="449"/>
        <v xml:space="preserve">#4056 : </v>
      </c>
      <c r="E4061" s="365"/>
      <c r="F4061" s="365"/>
      <c r="G4061" s="365"/>
      <c r="H4061" s="365"/>
      <c r="I4061" s="365"/>
      <c r="J4061" s="365"/>
      <c r="K4061" s="417"/>
      <c r="L4061" s="407">
        <f t="shared" si="448"/>
        <v>0</v>
      </c>
      <c r="M4061" s="407">
        <f t="shared" si="445"/>
        <v>0</v>
      </c>
      <c r="N4061" s="407">
        <f t="shared" si="446"/>
        <v>0</v>
      </c>
      <c r="O4061" s="407">
        <f t="shared" si="447"/>
        <v>0</v>
      </c>
      <c r="P4061" s="411" t="str">
        <f t="shared" si="443"/>
        <v/>
      </c>
      <c r="Q4061" s="412" t="str">
        <f t="shared" si="444"/>
        <v/>
      </c>
      <c r="Z4061" s="364"/>
    </row>
    <row r="4062" spans="2:26">
      <c r="B4062" s="406">
        <v>4057</v>
      </c>
      <c r="C4062" s="364"/>
      <c r="D4062" s="364" t="str">
        <f t="shared" si="449"/>
        <v xml:space="preserve">#4057 : </v>
      </c>
      <c r="E4062" s="365"/>
      <c r="F4062" s="365"/>
      <c r="G4062" s="365"/>
      <c r="H4062" s="365"/>
      <c r="I4062" s="365"/>
      <c r="J4062" s="365"/>
      <c r="K4062" s="417"/>
      <c r="L4062" s="407">
        <f t="shared" si="448"/>
        <v>0</v>
      </c>
      <c r="M4062" s="407">
        <f t="shared" si="445"/>
        <v>0</v>
      </c>
      <c r="N4062" s="407">
        <f t="shared" si="446"/>
        <v>0</v>
      </c>
      <c r="O4062" s="407">
        <f t="shared" si="447"/>
        <v>0</v>
      </c>
      <c r="P4062" s="411" t="str">
        <f t="shared" si="443"/>
        <v/>
      </c>
      <c r="Q4062" s="412" t="str">
        <f t="shared" si="444"/>
        <v/>
      </c>
      <c r="Z4062" s="364"/>
    </row>
    <row r="4063" spans="2:26">
      <c r="B4063" s="406">
        <v>4058</v>
      </c>
      <c r="C4063" s="364"/>
      <c r="D4063" s="364" t="str">
        <f t="shared" si="449"/>
        <v xml:space="preserve">#4058 : </v>
      </c>
      <c r="E4063" s="365"/>
      <c r="F4063" s="365"/>
      <c r="G4063" s="365"/>
      <c r="H4063" s="365"/>
      <c r="I4063" s="365"/>
      <c r="J4063" s="365"/>
      <c r="K4063" s="417"/>
      <c r="L4063" s="407">
        <f t="shared" si="448"/>
        <v>0</v>
      </c>
      <c r="M4063" s="407">
        <f t="shared" si="445"/>
        <v>0</v>
      </c>
      <c r="N4063" s="407">
        <f t="shared" si="446"/>
        <v>0</v>
      </c>
      <c r="O4063" s="407">
        <f t="shared" si="447"/>
        <v>0</v>
      </c>
      <c r="P4063" s="411" t="str">
        <f t="shared" si="443"/>
        <v/>
      </c>
      <c r="Q4063" s="412" t="str">
        <f t="shared" si="444"/>
        <v/>
      </c>
      <c r="Z4063" s="364"/>
    </row>
    <row r="4064" spans="2:26">
      <c r="B4064" s="406">
        <v>4059</v>
      </c>
      <c r="C4064" s="364"/>
      <c r="D4064" s="364" t="str">
        <f t="shared" si="449"/>
        <v xml:space="preserve">#4059 : </v>
      </c>
      <c r="E4064" s="365"/>
      <c r="F4064" s="365"/>
      <c r="G4064" s="365"/>
      <c r="H4064" s="365"/>
      <c r="I4064" s="365"/>
      <c r="J4064" s="365"/>
      <c r="K4064" s="417"/>
      <c r="L4064" s="407">
        <f t="shared" si="448"/>
        <v>0</v>
      </c>
      <c r="M4064" s="407">
        <f t="shared" si="445"/>
        <v>0</v>
      </c>
      <c r="N4064" s="407">
        <f t="shared" si="446"/>
        <v>0</v>
      </c>
      <c r="O4064" s="407">
        <f t="shared" si="447"/>
        <v>0</v>
      </c>
      <c r="P4064" s="411" t="str">
        <f t="shared" si="443"/>
        <v/>
      </c>
      <c r="Q4064" s="412" t="str">
        <f t="shared" si="444"/>
        <v/>
      </c>
      <c r="Z4064" s="364"/>
    </row>
    <row r="4065" spans="2:26">
      <c r="B4065" s="406">
        <v>4060</v>
      </c>
      <c r="C4065" s="364"/>
      <c r="D4065" s="364" t="str">
        <f t="shared" si="449"/>
        <v xml:space="preserve">#4060 : </v>
      </c>
      <c r="E4065" s="365"/>
      <c r="F4065" s="365"/>
      <c r="G4065" s="365"/>
      <c r="H4065" s="365"/>
      <c r="I4065" s="365"/>
      <c r="J4065" s="365"/>
      <c r="K4065" s="417"/>
      <c r="L4065" s="407">
        <f t="shared" si="448"/>
        <v>0</v>
      </c>
      <c r="M4065" s="407">
        <f t="shared" si="445"/>
        <v>0</v>
      </c>
      <c r="N4065" s="407">
        <f t="shared" si="446"/>
        <v>0</v>
      </c>
      <c r="O4065" s="407">
        <f t="shared" si="447"/>
        <v>0</v>
      </c>
      <c r="P4065" s="411" t="str">
        <f t="shared" si="443"/>
        <v/>
      </c>
      <c r="Q4065" s="412" t="str">
        <f t="shared" si="444"/>
        <v/>
      </c>
      <c r="Z4065" s="364"/>
    </row>
    <row r="4066" spans="2:26">
      <c r="B4066" s="406">
        <v>4061</v>
      </c>
      <c r="C4066" s="364"/>
      <c r="D4066" s="364" t="str">
        <f t="shared" si="449"/>
        <v xml:space="preserve">#4061 : </v>
      </c>
      <c r="E4066" s="365"/>
      <c r="F4066" s="365"/>
      <c r="G4066" s="365"/>
      <c r="H4066" s="365"/>
      <c r="I4066" s="365"/>
      <c r="J4066" s="365"/>
      <c r="K4066" s="417"/>
      <c r="L4066" s="407">
        <f t="shared" si="448"/>
        <v>0</v>
      </c>
      <c r="M4066" s="407">
        <f t="shared" si="445"/>
        <v>0</v>
      </c>
      <c r="N4066" s="407">
        <f t="shared" si="446"/>
        <v>0</v>
      </c>
      <c r="O4066" s="407">
        <f t="shared" si="447"/>
        <v>0</v>
      </c>
      <c r="P4066" s="411" t="str">
        <f t="shared" si="443"/>
        <v/>
      </c>
      <c r="Q4066" s="412" t="str">
        <f t="shared" si="444"/>
        <v/>
      </c>
      <c r="Z4066" s="364"/>
    </row>
    <row r="4067" spans="2:26">
      <c r="B4067" s="406">
        <v>4062</v>
      </c>
      <c r="C4067" s="364"/>
      <c r="D4067" s="364" t="str">
        <f t="shared" si="449"/>
        <v xml:space="preserve">#4062 : </v>
      </c>
      <c r="E4067" s="365"/>
      <c r="F4067" s="365"/>
      <c r="G4067" s="365"/>
      <c r="H4067" s="365"/>
      <c r="I4067" s="365"/>
      <c r="J4067" s="365"/>
      <c r="K4067" s="417"/>
      <c r="L4067" s="407">
        <f t="shared" si="448"/>
        <v>0</v>
      </c>
      <c r="M4067" s="407">
        <f t="shared" si="445"/>
        <v>0</v>
      </c>
      <c r="N4067" s="407">
        <f t="shared" si="446"/>
        <v>0</v>
      </c>
      <c r="O4067" s="407">
        <f t="shared" si="447"/>
        <v>0</v>
      </c>
      <c r="P4067" s="411" t="str">
        <f t="shared" si="443"/>
        <v/>
      </c>
      <c r="Q4067" s="412" t="str">
        <f t="shared" si="444"/>
        <v/>
      </c>
      <c r="Z4067" s="364"/>
    </row>
    <row r="4068" spans="2:26">
      <c r="B4068" s="406">
        <v>4063</v>
      </c>
      <c r="C4068" s="364"/>
      <c r="D4068" s="364" t="str">
        <f t="shared" si="449"/>
        <v xml:space="preserve">#4063 : </v>
      </c>
      <c r="E4068" s="365"/>
      <c r="F4068" s="365"/>
      <c r="G4068" s="365"/>
      <c r="H4068" s="365"/>
      <c r="I4068" s="365"/>
      <c r="J4068" s="365"/>
      <c r="K4068" s="417"/>
      <c r="L4068" s="407">
        <f t="shared" si="448"/>
        <v>0</v>
      </c>
      <c r="M4068" s="407">
        <f t="shared" si="445"/>
        <v>0</v>
      </c>
      <c r="N4068" s="407">
        <f t="shared" si="446"/>
        <v>0</v>
      </c>
      <c r="O4068" s="407">
        <f t="shared" si="447"/>
        <v>0</v>
      </c>
      <c r="P4068" s="411" t="str">
        <f t="shared" si="443"/>
        <v/>
      </c>
      <c r="Q4068" s="412" t="str">
        <f t="shared" si="444"/>
        <v/>
      </c>
      <c r="Z4068" s="364"/>
    </row>
    <row r="4069" spans="2:26">
      <c r="B4069" s="406">
        <v>4064</v>
      </c>
      <c r="C4069" s="364"/>
      <c r="D4069" s="364" t="str">
        <f t="shared" si="449"/>
        <v xml:space="preserve">#4064 : </v>
      </c>
      <c r="E4069" s="365"/>
      <c r="F4069" s="365"/>
      <c r="G4069" s="365"/>
      <c r="H4069" s="365"/>
      <c r="I4069" s="365"/>
      <c r="J4069" s="365"/>
      <c r="K4069" s="417"/>
      <c r="L4069" s="407">
        <f t="shared" si="448"/>
        <v>0</v>
      </c>
      <c r="M4069" s="407">
        <f t="shared" si="445"/>
        <v>0</v>
      </c>
      <c r="N4069" s="407">
        <f t="shared" si="446"/>
        <v>0</v>
      </c>
      <c r="O4069" s="407">
        <f t="shared" si="447"/>
        <v>0</v>
      </c>
      <c r="P4069" s="411" t="str">
        <f t="shared" si="443"/>
        <v/>
      </c>
      <c r="Q4069" s="412" t="str">
        <f t="shared" si="444"/>
        <v/>
      </c>
      <c r="Z4069" s="364"/>
    </row>
    <row r="4070" spans="2:26">
      <c r="B4070" s="406">
        <v>4065</v>
      </c>
      <c r="C4070" s="364"/>
      <c r="D4070" s="364" t="str">
        <f t="shared" si="449"/>
        <v xml:space="preserve">#4065 : </v>
      </c>
      <c r="E4070" s="365"/>
      <c r="F4070" s="365"/>
      <c r="G4070" s="365"/>
      <c r="H4070" s="365"/>
      <c r="I4070" s="365"/>
      <c r="J4070" s="365"/>
      <c r="K4070" s="417"/>
      <c r="L4070" s="407">
        <f t="shared" si="448"/>
        <v>0</v>
      </c>
      <c r="M4070" s="407">
        <f t="shared" si="445"/>
        <v>0</v>
      </c>
      <c r="N4070" s="407">
        <f t="shared" si="446"/>
        <v>0</v>
      </c>
      <c r="O4070" s="407">
        <f t="shared" si="447"/>
        <v>0</v>
      </c>
      <c r="P4070" s="411" t="str">
        <f t="shared" si="443"/>
        <v/>
      </c>
      <c r="Q4070" s="412" t="str">
        <f t="shared" si="444"/>
        <v/>
      </c>
      <c r="Z4070" s="364"/>
    </row>
    <row r="4071" spans="2:26">
      <c r="B4071" s="406">
        <v>4066</v>
      </c>
      <c r="C4071" s="364"/>
      <c r="D4071" s="364" t="str">
        <f t="shared" si="449"/>
        <v xml:space="preserve">#4066 : </v>
      </c>
      <c r="E4071" s="365"/>
      <c r="F4071" s="365"/>
      <c r="G4071" s="365"/>
      <c r="H4071" s="365"/>
      <c r="I4071" s="365"/>
      <c r="J4071" s="365"/>
      <c r="K4071" s="417"/>
      <c r="L4071" s="407">
        <f t="shared" si="448"/>
        <v>0</v>
      </c>
      <c r="M4071" s="407">
        <f t="shared" si="445"/>
        <v>0</v>
      </c>
      <c r="N4071" s="407">
        <f t="shared" si="446"/>
        <v>0</v>
      </c>
      <c r="O4071" s="407">
        <f t="shared" si="447"/>
        <v>0</v>
      </c>
      <c r="P4071" s="411" t="str">
        <f t="shared" si="443"/>
        <v/>
      </c>
      <c r="Q4071" s="412" t="str">
        <f t="shared" si="444"/>
        <v/>
      </c>
      <c r="Z4071" s="364"/>
    </row>
    <row r="4072" spans="2:26">
      <c r="B4072" s="406">
        <v>4067</v>
      </c>
      <c r="C4072" s="364"/>
      <c r="D4072" s="364" t="str">
        <f t="shared" si="449"/>
        <v xml:space="preserve">#4067 : </v>
      </c>
      <c r="E4072" s="365"/>
      <c r="F4072" s="365"/>
      <c r="G4072" s="365"/>
      <c r="H4072" s="365"/>
      <c r="I4072" s="365"/>
      <c r="J4072" s="365"/>
      <c r="K4072" s="417"/>
      <c r="L4072" s="407">
        <f t="shared" si="448"/>
        <v>0</v>
      </c>
      <c r="M4072" s="407">
        <f t="shared" si="445"/>
        <v>0</v>
      </c>
      <c r="N4072" s="407">
        <f t="shared" si="446"/>
        <v>0</v>
      </c>
      <c r="O4072" s="407">
        <f t="shared" si="447"/>
        <v>0</v>
      </c>
      <c r="P4072" s="411" t="str">
        <f t="shared" si="443"/>
        <v/>
      </c>
      <c r="Q4072" s="412" t="str">
        <f t="shared" si="444"/>
        <v/>
      </c>
      <c r="Z4072" s="364"/>
    </row>
    <row r="4073" spans="2:26">
      <c r="B4073" s="406">
        <v>4068</v>
      </c>
      <c r="C4073" s="364"/>
      <c r="D4073" s="364" t="str">
        <f t="shared" si="449"/>
        <v xml:space="preserve">#4068 : </v>
      </c>
      <c r="E4073" s="365"/>
      <c r="F4073" s="365"/>
      <c r="G4073" s="365"/>
      <c r="H4073" s="365"/>
      <c r="I4073" s="365"/>
      <c r="J4073" s="365"/>
      <c r="K4073" s="417"/>
      <c r="L4073" s="407">
        <f t="shared" si="448"/>
        <v>0</v>
      </c>
      <c r="M4073" s="407">
        <f t="shared" si="445"/>
        <v>0</v>
      </c>
      <c r="N4073" s="407">
        <f t="shared" si="446"/>
        <v>0</v>
      </c>
      <c r="O4073" s="407">
        <f t="shared" si="447"/>
        <v>0</v>
      </c>
      <c r="P4073" s="411" t="str">
        <f t="shared" si="443"/>
        <v/>
      </c>
      <c r="Q4073" s="412" t="str">
        <f t="shared" si="444"/>
        <v/>
      </c>
      <c r="Z4073" s="364"/>
    </row>
    <row r="4074" spans="2:26">
      <c r="B4074" s="406">
        <v>4069</v>
      </c>
      <c r="C4074" s="364"/>
      <c r="D4074" s="364" t="str">
        <f t="shared" si="449"/>
        <v xml:space="preserve">#4069 : </v>
      </c>
      <c r="E4074" s="365"/>
      <c r="F4074" s="365"/>
      <c r="G4074" s="365"/>
      <c r="H4074" s="365"/>
      <c r="I4074" s="365"/>
      <c r="J4074" s="365"/>
      <c r="K4074" s="417"/>
      <c r="L4074" s="407">
        <f t="shared" si="448"/>
        <v>0</v>
      </c>
      <c r="M4074" s="407">
        <f t="shared" si="445"/>
        <v>0</v>
      </c>
      <c r="N4074" s="407">
        <f t="shared" si="446"/>
        <v>0</v>
      </c>
      <c r="O4074" s="407">
        <f t="shared" si="447"/>
        <v>0</v>
      </c>
      <c r="P4074" s="411" t="str">
        <f t="shared" si="443"/>
        <v/>
      </c>
      <c r="Q4074" s="412" t="str">
        <f t="shared" si="444"/>
        <v/>
      </c>
      <c r="Z4074" s="364"/>
    </row>
    <row r="4075" spans="2:26">
      <c r="B4075" s="406">
        <v>4070</v>
      </c>
      <c r="C4075" s="364"/>
      <c r="D4075" s="364" t="str">
        <f t="shared" si="449"/>
        <v xml:space="preserve">#4070 : </v>
      </c>
      <c r="E4075" s="365"/>
      <c r="F4075" s="365"/>
      <c r="G4075" s="365"/>
      <c r="H4075" s="365"/>
      <c r="I4075" s="365"/>
      <c r="J4075" s="365"/>
      <c r="K4075" s="417"/>
      <c r="L4075" s="407">
        <f t="shared" si="448"/>
        <v>0</v>
      </c>
      <c r="M4075" s="407">
        <f t="shared" si="445"/>
        <v>0</v>
      </c>
      <c r="N4075" s="407">
        <f t="shared" si="446"/>
        <v>0</v>
      </c>
      <c r="O4075" s="407">
        <f t="shared" si="447"/>
        <v>0</v>
      </c>
      <c r="P4075" s="411" t="str">
        <f t="shared" si="443"/>
        <v/>
      </c>
      <c r="Q4075" s="412" t="str">
        <f t="shared" si="444"/>
        <v/>
      </c>
      <c r="Z4075" s="364"/>
    </row>
    <row r="4076" spans="2:26">
      <c r="B4076" s="406">
        <v>4071</v>
      </c>
      <c r="C4076" s="364"/>
      <c r="D4076" s="364" t="str">
        <f t="shared" si="449"/>
        <v xml:space="preserve">#4071 : </v>
      </c>
      <c r="E4076" s="365"/>
      <c r="F4076" s="365"/>
      <c r="G4076" s="365"/>
      <c r="H4076" s="365"/>
      <c r="I4076" s="365"/>
      <c r="J4076" s="365"/>
      <c r="K4076" s="417"/>
      <c r="L4076" s="407">
        <f t="shared" si="448"/>
        <v>0</v>
      </c>
      <c r="M4076" s="407">
        <f t="shared" si="445"/>
        <v>0</v>
      </c>
      <c r="N4076" s="407">
        <f t="shared" si="446"/>
        <v>0</v>
      </c>
      <c r="O4076" s="407">
        <f t="shared" si="447"/>
        <v>0</v>
      </c>
      <c r="P4076" s="411" t="str">
        <f t="shared" si="443"/>
        <v/>
      </c>
      <c r="Q4076" s="412" t="str">
        <f t="shared" si="444"/>
        <v/>
      </c>
      <c r="Z4076" s="364"/>
    </row>
    <row r="4077" spans="2:26">
      <c r="B4077" s="406">
        <v>4072</v>
      </c>
      <c r="C4077" s="364"/>
      <c r="D4077" s="364" t="str">
        <f t="shared" si="449"/>
        <v xml:space="preserve">#4072 : </v>
      </c>
      <c r="E4077" s="365"/>
      <c r="F4077" s="365"/>
      <c r="G4077" s="365"/>
      <c r="H4077" s="365"/>
      <c r="I4077" s="365"/>
      <c r="J4077" s="365"/>
      <c r="K4077" s="417"/>
      <c r="L4077" s="407">
        <f t="shared" si="448"/>
        <v>0</v>
      </c>
      <c r="M4077" s="407">
        <f t="shared" si="445"/>
        <v>0</v>
      </c>
      <c r="N4077" s="407">
        <f t="shared" si="446"/>
        <v>0</v>
      </c>
      <c r="O4077" s="407">
        <f t="shared" si="447"/>
        <v>0</v>
      </c>
      <c r="P4077" s="411" t="str">
        <f t="shared" si="443"/>
        <v/>
      </c>
      <c r="Q4077" s="412" t="str">
        <f t="shared" si="444"/>
        <v/>
      </c>
      <c r="Z4077" s="364"/>
    </row>
    <row r="4078" spans="2:26">
      <c r="B4078" s="406">
        <v>4073</v>
      </c>
      <c r="C4078" s="364"/>
      <c r="D4078" s="364" t="str">
        <f t="shared" si="449"/>
        <v xml:space="preserve">#4073 : </v>
      </c>
      <c r="E4078" s="365"/>
      <c r="F4078" s="365"/>
      <c r="G4078" s="365"/>
      <c r="H4078" s="365"/>
      <c r="I4078" s="365"/>
      <c r="J4078" s="365"/>
      <c r="K4078" s="417"/>
      <c r="L4078" s="407">
        <f t="shared" si="448"/>
        <v>0</v>
      </c>
      <c r="M4078" s="407">
        <f t="shared" si="445"/>
        <v>0</v>
      </c>
      <c r="N4078" s="407">
        <f t="shared" si="446"/>
        <v>0</v>
      </c>
      <c r="O4078" s="407">
        <f t="shared" si="447"/>
        <v>0</v>
      </c>
      <c r="P4078" s="411" t="str">
        <f t="shared" si="443"/>
        <v/>
      </c>
      <c r="Q4078" s="412" t="str">
        <f t="shared" si="444"/>
        <v/>
      </c>
      <c r="Z4078" s="364"/>
    </row>
    <row r="4079" spans="2:26">
      <c r="B4079" s="406">
        <v>4074</v>
      </c>
      <c r="C4079" s="364"/>
      <c r="D4079" s="364" t="str">
        <f t="shared" si="449"/>
        <v xml:space="preserve">#4074 : </v>
      </c>
      <c r="E4079" s="365"/>
      <c r="F4079" s="365"/>
      <c r="G4079" s="365"/>
      <c r="H4079" s="365"/>
      <c r="I4079" s="365"/>
      <c r="J4079" s="365"/>
      <c r="K4079" s="417"/>
      <c r="L4079" s="407">
        <f t="shared" si="448"/>
        <v>0</v>
      </c>
      <c r="M4079" s="407">
        <f t="shared" si="445"/>
        <v>0</v>
      </c>
      <c r="N4079" s="407">
        <f t="shared" si="446"/>
        <v>0</v>
      </c>
      <c r="O4079" s="407">
        <f t="shared" si="447"/>
        <v>0</v>
      </c>
      <c r="P4079" s="411" t="str">
        <f t="shared" si="443"/>
        <v/>
      </c>
      <c r="Q4079" s="412" t="str">
        <f t="shared" si="444"/>
        <v/>
      </c>
      <c r="Z4079" s="364"/>
    </row>
    <row r="4080" spans="2:26">
      <c r="B4080" s="406">
        <v>4075</v>
      </c>
      <c r="C4080" s="364"/>
      <c r="D4080" s="364" t="str">
        <f t="shared" si="449"/>
        <v xml:space="preserve">#4075 : </v>
      </c>
      <c r="E4080" s="365"/>
      <c r="F4080" s="365"/>
      <c r="G4080" s="365"/>
      <c r="H4080" s="365"/>
      <c r="I4080" s="365"/>
      <c r="J4080" s="365"/>
      <c r="K4080" s="417"/>
      <c r="L4080" s="407">
        <f t="shared" si="448"/>
        <v>0</v>
      </c>
      <c r="M4080" s="407">
        <f t="shared" si="445"/>
        <v>0</v>
      </c>
      <c r="N4080" s="407">
        <f t="shared" si="446"/>
        <v>0</v>
      </c>
      <c r="O4080" s="407">
        <f t="shared" si="447"/>
        <v>0</v>
      </c>
      <c r="P4080" s="411" t="str">
        <f t="shared" si="443"/>
        <v/>
      </c>
      <c r="Q4080" s="412" t="str">
        <f t="shared" si="444"/>
        <v/>
      </c>
      <c r="Z4080" s="364"/>
    </row>
    <row r="4081" spans="2:26">
      <c r="B4081" s="406">
        <v>4076</v>
      </c>
      <c r="C4081" s="364"/>
      <c r="D4081" s="364" t="str">
        <f t="shared" si="449"/>
        <v xml:space="preserve">#4076 : </v>
      </c>
      <c r="E4081" s="365"/>
      <c r="F4081" s="365"/>
      <c r="G4081" s="365"/>
      <c r="H4081" s="365"/>
      <c r="I4081" s="365"/>
      <c r="J4081" s="365"/>
      <c r="K4081" s="417"/>
      <c r="L4081" s="407">
        <f t="shared" si="448"/>
        <v>0</v>
      </c>
      <c r="M4081" s="407">
        <f t="shared" si="445"/>
        <v>0</v>
      </c>
      <c r="N4081" s="407">
        <f t="shared" si="446"/>
        <v>0</v>
      </c>
      <c r="O4081" s="407">
        <f t="shared" si="447"/>
        <v>0</v>
      </c>
      <c r="P4081" s="411" t="str">
        <f t="shared" si="443"/>
        <v/>
      </c>
      <c r="Q4081" s="412" t="str">
        <f t="shared" si="444"/>
        <v/>
      </c>
      <c r="Z4081" s="364"/>
    </row>
    <row r="4082" spans="2:26">
      <c r="B4082" s="406">
        <v>4077</v>
      </c>
      <c r="C4082" s="364"/>
      <c r="D4082" s="364" t="str">
        <f t="shared" si="449"/>
        <v xml:space="preserve">#4077 : </v>
      </c>
      <c r="E4082" s="365"/>
      <c r="F4082" s="365"/>
      <c r="G4082" s="365"/>
      <c r="H4082" s="365"/>
      <c r="I4082" s="365"/>
      <c r="J4082" s="365"/>
      <c r="K4082" s="417"/>
      <c r="L4082" s="407">
        <f t="shared" si="448"/>
        <v>0</v>
      </c>
      <c r="M4082" s="407">
        <f t="shared" si="445"/>
        <v>0</v>
      </c>
      <c r="N4082" s="407">
        <f t="shared" si="446"/>
        <v>0</v>
      </c>
      <c r="O4082" s="407">
        <f t="shared" si="447"/>
        <v>0</v>
      </c>
      <c r="P4082" s="411" t="str">
        <f t="shared" si="443"/>
        <v/>
      </c>
      <c r="Q4082" s="412" t="str">
        <f t="shared" si="444"/>
        <v/>
      </c>
      <c r="Z4082" s="364"/>
    </row>
    <row r="4083" spans="2:26">
      <c r="B4083" s="406">
        <v>4078</v>
      </c>
      <c r="C4083" s="364"/>
      <c r="D4083" s="364" t="str">
        <f t="shared" si="449"/>
        <v xml:space="preserve">#4078 : </v>
      </c>
      <c r="E4083" s="365"/>
      <c r="F4083" s="365"/>
      <c r="G4083" s="365"/>
      <c r="H4083" s="365"/>
      <c r="I4083" s="365"/>
      <c r="J4083" s="365"/>
      <c r="K4083" s="417"/>
      <c r="L4083" s="407">
        <f t="shared" si="448"/>
        <v>0</v>
      </c>
      <c r="M4083" s="407">
        <f t="shared" si="445"/>
        <v>0</v>
      </c>
      <c r="N4083" s="407">
        <f t="shared" si="446"/>
        <v>0</v>
      </c>
      <c r="O4083" s="407">
        <f t="shared" si="447"/>
        <v>0</v>
      </c>
      <c r="P4083" s="411" t="str">
        <f t="shared" si="443"/>
        <v/>
      </c>
      <c r="Q4083" s="412" t="str">
        <f t="shared" si="444"/>
        <v/>
      </c>
      <c r="Z4083" s="364"/>
    </row>
    <row r="4084" spans="2:26">
      <c r="B4084" s="406">
        <v>4079</v>
      </c>
      <c r="C4084" s="364"/>
      <c r="D4084" s="364" t="str">
        <f t="shared" si="449"/>
        <v xml:space="preserve">#4079 : </v>
      </c>
      <c r="E4084" s="365"/>
      <c r="F4084" s="365"/>
      <c r="G4084" s="365"/>
      <c r="H4084" s="365"/>
      <c r="I4084" s="365"/>
      <c r="J4084" s="365"/>
      <c r="K4084" s="417"/>
      <c r="L4084" s="407">
        <f t="shared" si="448"/>
        <v>0</v>
      </c>
      <c r="M4084" s="407">
        <f t="shared" si="445"/>
        <v>0</v>
      </c>
      <c r="N4084" s="407">
        <f t="shared" si="446"/>
        <v>0</v>
      </c>
      <c r="O4084" s="407">
        <f t="shared" si="447"/>
        <v>0</v>
      </c>
      <c r="P4084" s="411" t="str">
        <f t="shared" si="443"/>
        <v/>
      </c>
      <c r="Q4084" s="412" t="str">
        <f t="shared" si="444"/>
        <v/>
      </c>
      <c r="Z4084" s="364"/>
    </row>
    <row r="4085" spans="2:26">
      <c r="B4085" s="406">
        <v>4080</v>
      </c>
      <c r="C4085" s="364"/>
      <c r="D4085" s="364" t="str">
        <f t="shared" si="449"/>
        <v xml:space="preserve">#4080 : </v>
      </c>
      <c r="E4085" s="365"/>
      <c r="F4085" s="365"/>
      <c r="G4085" s="365"/>
      <c r="H4085" s="365"/>
      <c r="I4085" s="365"/>
      <c r="J4085" s="365"/>
      <c r="K4085" s="417"/>
      <c r="L4085" s="407">
        <f t="shared" si="448"/>
        <v>0</v>
      </c>
      <c r="M4085" s="407">
        <f t="shared" si="445"/>
        <v>0</v>
      </c>
      <c r="N4085" s="407">
        <f t="shared" si="446"/>
        <v>0</v>
      </c>
      <c r="O4085" s="407">
        <f t="shared" si="447"/>
        <v>0</v>
      </c>
      <c r="P4085" s="411" t="str">
        <f t="shared" si="443"/>
        <v/>
      </c>
      <c r="Q4085" s="412" t="str">
        <f t="shared" si="444"/>
        <v/>
      </c>
      <c r="Z4085" s="364"/>
    </row>
    <row r="4086" spans="2:26">
      <c r="B4086" s="406">
        <v>4081</v>
      </c>
      <c r="C4086" s="364"/>
      <c r="D4086" s="364" t="str">
        <f t="shared" si="449"/>
        <v xml:space="preserve">#4081 : </v>
      </c>
      <c r="E4086" s="365"/>
      <c r="F4086" s="365"/>
      <c r="G4086" s="365"/>
      <c r="H4086" s="365"/>
      <c r="I4086" s="365"/>
      <c r="J4086" s="365"/>
      <c r="K4086" s="417"/>
      <c r="L4086" s="407">
        <f t="shared" si="448"/>
        <v>0</v>
      </c>
      <c r="M4086" s="407">
        <f t="shared" si="445"/>
        <v>0</v>
      </c>
      <c r="N4086" s="407">
        <f t="shared" si="446"/>
        <v>0</v>
      </c>
      <c r="O4086" s="407">
        <f t="shared" si="447"/>
        <v>0</v>
      </c>
      <c r="P4086" s="411" t="str">
        <f t="shared" si="443"/>
        <v/>
      </c>
      <c r="Q4086" s="412" t="str">
        <f t="shared" si="444"/>
        <v/>
      </c>
      <c r="Z4086" s="364"/>
    </row>
    <row r="4087" spans="2:26">
      <c r="B4087" s="406">
        <v>4082</v>
      </c>
      <c r="C4087" s="364"/>
      <c r="D4087" s="364" t="str">
        <f t="shared" si="449"/>
        <v xml:space="preserve">#4082 : </v>
      </c>
      <c r="E4087" s="365"/>
      <c r="F4087" s="365"/>
      <c r="G4087" s="365"/>
      <c r="H4087" s="365"/>
      <c r="I4087" s="365"/>
      <c r="J4087" s="365"/>
      <c r="K4087" s="417"/>
      <c r="L4087" s="407">
        <f t="shared" si="448"/>
        <v>0</v>
      </c>
      <c r="M4087" s="407">
        <f t="shared" si="445"/>
        <v>0</v>
      </c>
      <c r="N4087" s="407">
        <f t="shared" si="446"/>
        <v>0</v>
      </c>
      <c r="O4087" s="407">
        <f t="shared" si="447"/>
        <v>0</v>
      </c>
      <c r="P4087" s="411" t="str">
        <f t="shared" si="443"/>
        <v/>
      </c>
      <c r="Q4087" s="412" t="str">
        <f t="shared" si="444"/>
        <v/>
      </c>
      <c r="Z4087" s="364"/>
    </row>
    <row r="4088" spans="2:26">
      <c r="B4088" s="406">
        <v>4083</v>
      </c>
      <c r="C4088" s="364"/>
      <c r="D4088" s="364" t="str">
        <f t="shared" si="449"/>
        <v xml:space="preserve">#4083 : </v>
      </c>
      <c r="E4088" s="365"/>
      <c r="F4088" s="365"/>
      <c r="G4088" s="365"/>
      <c r="H4088" s="365"/>
      <c r="I4088" s="365"/>
      <c r="J4088" s="365"/>
      <c r="K4088" s="417"/>
      <c r="L4088" s="407">
        <f t="shared" si="448"/>
        <v>0</v>
      </c>
      <c r="M4088" s="407">
        <f t="shared" si="445"/>
        <v>0</v>
      </c>
      <c r="N4088" s="407">
        <f t="shared" si="446"/>
        <v>0</v>
      </c>
      <c r="O4088" s="407">
        <f t="shared" si="447"/>
        <v>0</v>
      </c>
      <c r="P4088" s="411" t="str">
        <f t="shared" si="443"/>
        <v/>
      </c>
      <c r="Q4088" s="412" t="str">
        <f t="shared" si="444"/>
        <v/>
      </c>
      <c r="Z4088" s="364"/>
    </row>
    <row r="4089" spans="2:26">
      <c r="B4089" s="406">
        <v>4084</v>
      </c>
      <c r="C4089" s="364"/>
      <c r="D4089" s="364" t="str">
        <f t="shared" si="449"/>
        <v xml:space="preserve">#4084 : </v>
      </c>
      <c r="E4089" s="365"/>
      <c r="F4089" s="365"/>
      <c r="G4089" s="365"/>
      <c r="H4089" s="365"/>
      <c r="I4089" s="365"/>
      <c r="J4089" s="365"/>
      <c r="K4089" s="417"/>
      <c r="L4089" s="407">
        <f t="shared" si="448"/>
        <v>0</v>
      </c>
      <c r="M4089" s="407">
        <f t="shared" si="445"/>
        <v>0</v>
      </c>
      <c r="N4089" s="407">
        <f t="shared" si="446"/>
        <v>0</v>
      </c>
      <c r="O4089" s="407">
        <f t="shared" si="447"/>
        <v>0</v>
      </c>
      <c r="P4089" s="411" t="str">
        <f t="shared" si="443"/>
        <v/>
      </c>
      <c r="Q4089" s="412" t="str">
        <f t="shared" si="444"/>
        <v/>
      </c>
      <c r="Z4089" s="364"/>
    </row>
    <row r="4090" spans="2:26">
      <c r="B4090" s="406">
        <v>4085</v>
      </c>
      <c r="C4090" s="364"/>
      <c r="D4090" s="364" t="str">
        <f t="shared" si="449"/>
        <v xml:space="preserve">#4085 : </v>
      </c>
      <c r="E4090" s="365"/>
      <c r="F4090" s="365"/>
      <c r="G4090" s="365"/>
      <c r="H4090" s="365"/>
      <c r="I4090" s="365"/>
      <c r="J4090" s="365"/>
      <c r="K4090" s="417"/>
      <c r="L4090" s="407">
        <f t="shared" si="448"/>
        <v>0</v>
      </c>
      <c r="M4090" s="407">
        <f t="shared" si="445"/>
        <v>0</v>
      </c>
      <c r="N4090" s="407">
        <f t="shared" si="446"/>
        <v>0</v>
      </c>
      <c r="O4090" s="407">
        <f t="shared" si="447"/>
        <v>0</v>
      </c>
      <c r="P4090" s="411" t="str">
        <f t="shared" si="443"/>
        <v/>
      </c>
      <c r="Q4090" s="412" t="str">
        <f t="shared" si="444"/>
        <v/>
      </c>
      <c r="Z4090" s="364"/>
    </row>
    <row r="4091" spans="2:26">
      <c r="B4091" s="406">
        <v>4086</v>
      </c>
      <c r="C4091" s="364"/>
      <c r="D4091" s="364" t="str">
        <f t="shared" si="449"/>
        <v xml:space="preserve">#4086 : </v>
      </c>
      <c r="E4091" s="365"/>
      <c r="F4091" s="365"/>
      <c r="G4091" s="365"/>
      <c r="H4091" s="365"/>
      <c r="I4091" s="365"/>
      <c r="J4091" s="365"/>
      <c r="K4091" s="417"/>
      <c r="L4091" s="407">
        <f t="shared" si="448"/>
        <v>0</v>
      </c>
      <c r="M4091" s="407">
        <f t="shared" si="445"/>
        <v>0</v>
      </c>
      <c r="N4091" s="407">
        <f t="shared" si="446"/>
        <v>0</v>
      </c>
      <c r="O4091" s="407">
        <f t="shared" si="447"/>
        <v>0</v>
      </c>
      <c r="P4091" s="411" t="str">
        <f t="shared" si="443"/>
        <v/>
      </c>
      <c r="Q4091" s="412" t="str">
        <f t="shared" si="444"/>
        <v/>
      </c>
      <c r="Z4091" s="364"/>
    </row>
    <row r="4092" spans="2:26">
      <c r="B4092" s="406">
        <v>4087</v>
      </c>
      <c r="C4092" s="364"/>
      <c r="D4092" s="364" t="str">
        <f t="shared" si="449"/>
        <v xml:space="preserve">#4087 : </v>
      </c>
      <c r="E4092" s="365"/>
      <c r="F4092" s="365"/>
      <c r="G4092" s="365"/>
      <c r="H4092" s="365"/>
      <c r="I4092" s="365"/>
      <c r="J4092" s="365"/>
      <c r="K4092" s="417"/>
      <c r="L4092" s="407">
        <f t="shared" si="448"/>
        <v>0</v>
      </c>
      <c r="M4092" s="407">
        <f t="shared" si="445"/>
        <v>0</v>
      </c>
      <c r="N4092" s="407">
        <f t="shared" si="446"/>
        <v>0</v>
      </c>
      <c r="O4092" s="407">
        <f t="shared" si="447"/>
        <v>0</v>
      </c>
      <c r="P4092" s="411" t="str">
        <f t="shared" si="443"/>
        <v/>
      </c>
      <c r="Q4092" s="412" t="str">
        <f t="shared" si="444"/>
        <v/>
      </c>
      <c r="Z4092" s="364"/>
    </row>
    <row r="4093" spans="2:26">
      <c r="B4093" s="406">
        <v>4088</v>
      </c>
      <c r="C4093" s="364"/>
      <c r="D4093" s="364" t="str">
        <f t="shared" si="449"/>
        <v xml:space="preserve">#4088 : </v>
      </c>
      <c r="E4093" s="365"/>
      <c r="F4093" s="365"/>
      <c r="G4093" s="365"/>
      <c r="H4093" s="365"/>
      <c r="I4093" s="365"/>
      <c r="J4093" s="365"/>
      <c r="K4093" s="417"/>
      <c r="L4093" s="407">
        <f t="shared" si="448"/>
        <v>0</v>
      </c>
      <c r="M4093" s="407">
        <f t="shared" si="445"/>
        <v>0</v>
      </c>
      <c r="N4093" s="407">
        <f t="shared" si="446"/>
        <v>0</v>
      </c>
      <c r="O4093" s="407">
        <f t="shared" si="447"/>
        <v>0</v>
      </c>
      <c r="P4093" s="411" t="str">
        <f t="shared" si="443"/>
        <v/>
      </c>
      <c r="Q4093" s="412" t="str">
        <f t="shared" si="444"/>
        <v/>
      </c>
      <c r="Z4093" s="364"/>
    </row>
    <row r="4094" spans="2:26">
      <c r="B4094" s="406">
        <v>4089</v>
      </c>
      <c r="C4094" s="364"/>
      <c r="D4094" s="364" t="str">
        <f t="shared" si="449"/>
        <v xml:space="preserve">#4089 : </v>
      </c>
      <c r="E4094" s="365"/>
      <c r="F4094" s="365"/>
      <c r="G4094" s="365"/>
      <c r="H4094" s="365"/>
      <c r="I4094" s="365"/>
      <c r="J4094" s="365"/>
      <c r="K4094" s="417"/>
      <c r="L4094" s="407">
        <f t="shared" si="448"/>
        <v>0</v>
      </c>
      <c r="M4094" s="407">
        <f t="shared" si="445"/>
        <v>0</v>
      </c>
      <c r="N4094" s="407">
        <f t="shared" si="446"/>
        <v>0</v>
      </c>
      <c r="O4094" s="407">
        <f t="shared" si="447"/>
        <v>0</v>
      </c>
      <c r="P4094" s="411" t="str">
        <f t="shared" si="443"/>
        <v/>
      </c>
      <c r="Q4094" s="412" t="str">
        <f t="shared" si="444"/>
        <v/>
      </c>
      <c r="Z4094" s="364"/>
    </row>
    <row r="4095" spans="2:26">
      <c r="B4095" s="406">
        <v>4090</v>
      </c>
      <c r="C4095" s="364"/>
      <c r="D4095" s="364" t="str">
        <f t="shared" si="449"/>
        <v xml:space="preserve">#4090 : </v>
      </c>
      <c r="E4095" s="365"/>
      <c r="F4095" s="365"/>
      <c r="G4095" s="365"/>
      <c r="H4095" s="365"/>
      <c r="I4095" s="365"/>
      <c r="J4095" s="365"/>
      <c r="K4095" s="417"/>
      <c r="L4095" s="407">
        <f t="shared" si="448"/>
        <v>0</v>
      </c>
      <c r="M4095" s="407">
        <f t="shared" si="445"/>
        <v>0</v>
      </c>
      <c r="N4095" s="407">
        <f t="shared" si="446"/>
        <v>0</v>
      </c>
      <c r="O4095" s="407">
        <f t="shared" si="447"/>
        <v>0</v>
      </c>
      <c r="P4095" s="411" t="str">
        <f t="shared" si="443"/>
        <v/>
      </c>
      <c r="Q4095" s="412" t="str">
        <f t="shared" si="444"/>
        <v/>
      </c>
      <c r="Z4095" s="364"/>
    </row>
    <row r="4096" spans="2:26">
      <c r="B4096" s="406">
        <v>4091</v>
      </c>
      <c r="C4096" s="364"/>
      <c r="D4096" s="364" t="str">
        <f t="shared" si="449"/>
        <v xml:space="preserve">#4091 : </v>
      </c>
      <c r="E4096" s="365"/>
      <c r="F4096" s="365"/>
      <c r="G4096" s="365"/>
      <c r="H4096" s="365"/>
      <c r="I4096" s="365"/>
      <c r="J4096" s="365"/>
      <c r="K4096" s="417"/>
      <c r="L4096" s="407">
        <f t="shared" si="448"/>
        <v>0</v>
      </c>
      <c r="M4096" s="407">
        <f t="shared" si="445"/>
        <v>0</v>
      </c>
      <c r="N4096" s="407">
        <f t="shared" si="446"/>
        <v>0</v>
      </c>
      <c r="O4096" s="407">
        <f t="shared" si="447"/>
        <v>0</v>
      </c>
      <c r="P4096" s="411" t="str">
        <f t="shared" si="443"/>
        <v/>
      </c>
      <c r="Q4096" s="412" t="str">
        <f t="shared" si="444"/>
        <v/>
      </c>
      <c r="Z4096" s="364"/>
    </row>
    <row r="4097" spans="2:26">
      <c r="B4097" s="406">
        <v>4092</v>
      </c>
      <c r="C4097" s="364"/>
      <c r="D4097" s="364" t="str">
        <f t="shared" si="449"/>
        <v xml:space="preserve">#4092 : </v>
      </c>
      <c r="E4097" s="365"/>
      <c r="F4097" s="365"/>
      <c r="G4097" s="365"/>
      <c r="H4097" s="365"/>
      <c r="I4097" s="365"/>
      <c r="J4097" s="365"/>
      <c r="K4097" s="417"/>
      <c r="L4097" s="407">
        <f t="shared" si="448"/>
        <v>0</v>
      </c>
      <c r="M4097" s="407">
        <f t="shared" si="445"/>
        <v>0</v>
      </c>
      <c r="N4097" s="407">
        <f t="shared" si="446"/>
        <v>0</v>
      </c>
      <c r="O4097" s="407">
        <f t="shared" si="447"/>
        <v>0</v>
      </c>
      <c r="P4097" s="411" t="str">
        <f t="shared" si="443"/>
        <v/>
      </c>
      <c r="Q4097" s="412" t="str">
        <f t="shared" si="444"/>
        <v/>
      </c>
      <c r="Z4097" s="364"/>
    </row>
    <row r="4098" spans="2:26">
      <c r="B4098" s="406">
        <v>4093</v>
      </c>
      <c r="C4098" s="364"/>
      <c r="D4098" s="364" t="str">
        <f t="shared" si="449"/>
        <v xml:space="preserve">#4093 : </v>
      </c>
      <c r="E4098" s="365"/>
      <c r="F4098" s="365"/>
      <c r="G4098" s="365"/>
      <c r="H4098" s="365"/>
      <c r="I4098" s="365"/>
      <c r="J4098" s="365"/>
      <c r="K4098" s="417"/>
      <c r="L4098" s="407">
        <f t="shared" si="448"/>
        <v>0</v>
      </c>
      <c r="M4098" s="407">
        <f t="shared" si="445"/>
        <v>0</v>
      </c>
      <c r="N4098" s="407">
        <f t="shared" si="446"/>
        <v>0</v>
      </c>
      <c r="O4098" s="407">
        <f t="shared" si="447"/>
        <v>0</v>
      </c>
      <c r="P4098" s="411" t="str">
        <f t="shared" si="443"/>
        <v/>
      </c>
      <c r="Q4098" s="412" t="str">
        <f t="shared" si="444"/>
        <v/>
      </c>
      <c r="Z4098" s="364"/>
    </row>
    <row r="4099" spans="2:26">
      <c r="B4099" s="406">
        <v>4094</v>
      </c>
      <c r="C4099" s="364"/>
      <c r="D4099" s="364" t="str">
        <f t="shared" si="449"/>
        <v xml:space="preserve">#4094 : </v>
      </c>
      <c r="E4099" s="365"/>
      <c r="F4099" s="365"/>
      <c r="G4099" s="365"/>
      <c r="H4099" s="365"/>
      <c r="I4099" s="365"/>
      <c r="J4099" s="365"/>
      <c r="K4099" s="417"/>
      <c r="L4099" s="407">
        <f t="shared" si="448"/>
        <v>0</v>
      </c>
      <c r="M4099" s="407">
        <f t="shared" si="445"/>
        <v>0</v>
      </c>
      <c r="N4099" s="407">
        <f t="shared" si="446"/>
        <v>0</v>
      </c>
      <c r="O4099" s="407">
        <f t="shared" si="447"/>
        <v>0</v>
      </c>
      <c r="P4099" s="411" t="str">
        <f t="shared" si="443"/>
        <v/>
      </c>
      <c r="Q4099" s="412" t="str">
        <f t="shared" si="444"/>
        <v/>
      </c>
      <c r="Z4099" s="364"/>
    </row>
    <row r="4100" spans="2:26">
      <c r="B4100" s="406">
        <v>4095</v>
      </c>
      <c r="C4100" s="364"/>
      <c r="D4100" s="364" t="str">
        <f t="shared" si="449"/>
        <v xml:space="preserve">#4095 : </v>
      </c>
      <c r="E4100" s="365"/>
      <c r="F4100" s="365"/>
      <c r="G4100" s="365"/>
      <c r="H4100" s="365"/>
      <c r="I4100" s="365"/>
      <c r="J4100" s="365"/>
      <c r="K4100" s="417"/>
      <c r="L4100" s="407">
        <f t="shared" si="448"/>
        <v>0</v>
      </c>
      <c r="M4100" s="407">
        <f t="shared" si="445"/>
        <v>0</v>
      </c>
      <c r="N4100" s="407">
        <f t="shared" si="446"/>
        <v>0</v>
      </c>
      <c r="O4100" s="407">
        <f t="shared" si="447"/>
        <v>0</v>
      </c>
      <c r="P4100" s="411" t="str">
        <f t="shared" si="443"/>
        <v/>
      </c>
      <c r="Q4100" s="412" t="str">
        <f t="shared" si="444"/>
        <v/>
      </c>
      <c r="Z4100" s="364"/>
    </row>
    <row r="4101" spans="2:26">
      <c r="B4101" s="406">
        <v>4096</v>
      </c>
      <c r="C4101" s="364"/>
      <c r="D4101" s="364" t="str">
        <f t="shared" si="449"/>
        <v xml:space="preserve">#4096 : </v>
      </c>
      <c r="E4101" s="365"/>
      <c r="F4101" s="365"/>
      <c r="G4101" s="365"/>
      <c r="H4101" s="365"/>
      <c r="I4101" s="365"/>
      <c r="J4101" s="365"/>
      <c r="K4101" s="417"/>
      <c r="L4101" s="407">
        <f t="shared" si="448"/>
        <v>0</v>
      </c>
      <c r="M4101" s="407">
        <f t="shared" si="445"/>
        <v>0</v>
      </c>
      <c r="N4101" s="407">
        <f t="shared" si="446"/>
        <v>0</v>
      </c>
      <c r="O4101" s="407">
        <f t="shared" si="447"/>
        <v>0</v>
      </c>
      <c r="P4101" s="411" t="str">
        <f t="shared" si="443"/>
        <v/>
      </c>
      <c r="Q4101" s="412" t="str">
        <f t="shared" si="444"/>
        <v/>
      </c>
      <c r="Z4101" s="364"/>
    </row>
    <row r="4102" spans="2:26">
      <c r="B4102" s="406">
        <v>4097</v>
      </c>
      <c r="C4102" s="364"/>
      <c r="D4102" s="364" t="str">
        <f t="shared" si="449"/>
        <v xml:space="preserve">#4097 : </v>
      </c>
      <c r="E4102" s="365"/>
      <c r="F4102" s="365"/>
      <c r="G4102" s="365"/>
      <c r="H4102" s="365"/>
      <c r="I4102" s="365"/>
      <c r="J4102" s="365"/>
      <c r="K4102" s="417"/>
      <c r="L4102" s="407">
        <f t="shared" si="448"/>
        <v>0</v>
      </c>
      <c r="M4102" s="407">
        <f t="shared" si="445"/>
        <v>0</v>
      </c>
      <c r="N4102" s="407">
        <f t="shared" si="446"/>
        <v>0</v>
      </c>
      <c r="O4102" s="407">
        <f t="shared" si="447"/>
        <v>0</v>
      </c>
      <c r="P4102" s="411" t="str">
        <f t="shared" ref="P4102:P4165" si="450">IF(M4102&gt;N4102,"Match funding needs to be min 50%","")</f>
        <v/>
      </c>
      <c r="Q4102" s="412" t="str">
        <f t="shared" ref="Q4102:Q4165" si="451" xml:space="preserve">
IF(AND(E4102="Privately Rented Home",K4102&gt;=$L$3/0.7,L4102=$L$3),"",
IF(AND(E4102="Privately Rented Home",K4102&lt;$L$3/0.7,L4102=K4102*70%),"",
IF(AND(E4102="Privately Owned Home",K4102=L4102),"",
IF(AND(E4102="Social Home",K4102=(M4102+N4102)),"",
IF(AND(E4102="",K4102=0),"",
"Private Landlord contribution needs to be greater")))))</f>
        <v/>
      </c>
      <c r="Z4102" s="364"/>
    </row>
    <row r="4103" spans="2:26">
      <c r="B4103" s="406">
        <v>4098</v>
      </c>
      <c r="C4103" s="364"/>
      <c r="D4103" s="364" t="str">
        <f t="shared" si="449"/>
        <v xml:space="preserve">#4098 : </v>
      </c>
      <c r="E4103" s="365"/>
      <c r="F4103" s="365"/>
      <c r="G4103" s="365"/>
      <c r="H4103" s="365"/>
      <c r="I4103" s="365"/>
      <c r="J4103" s="365"/>
      <c r="K4103" s="417"/>
      <c r="L4103" s="407">
        <f t="shared" si="448"/>
        <v>0</v>
      </c>
      <c r="M4103" s="407">
        <f t="shared" ref="M4103:M4166" si="452">VALUE(
IF(AND(E4103="Social Home",K4103&gt;=$M$3/0.5),$M$3,
IF(AND(E4103="Social Home",K4103&lt;$M$3/0.5),K4103*50%,
"0")))</f>
        <v>0</v>
      </c>
      <c r="N4103" s="407">
        <f t="shared" ref="N4103:N4166" si="453">VALUE(IF(E4103="Social Home",K4103-M4103,0))</f>
        <v>0</v>
      </c>
      <c r="O4103" s="407">
        <f t="shared" ref="O4103:O4166" si="454">VALUE(IF(E4103="Privately Rented Home",K4103-L4103,0))</f>
        <v>0</v>
      </c>
      <c r="P4103" s="411" t="str">
        <f t="shared" si="450"/>
        <v/>
      </c>
      <c r="Q4103" s="412" t="str">
        <f t="shared" si="451"/>
        <v/>
      </c>
      <c r="Z4103" s="364"/>
    </row>
    <row r="4104" spans="2:26">
      <c r="B4104" s="406">
        <v>4099</v>
      </c>
      <c r="C4104" s="364"/>
      <c r="D4104" s="364" t="str">
        <f t="shared" si="449"/>
        <v xml:space="preserve">#4099 : </v>
      </c>
      <c r="E4104" s="365"/>
      <c r="F4104" s="365"/>
      <c r="G4104" s="365"/>
      <c r="H4104" s="365"/>
      <c r="I4104" s="365"/>
      <c r="J4104" s="365"/>
      <c r="K4104" s="417"/>
      <c r="L4104" s="407">
        <f t="shared" si="448"/>
        <v>0</v>
      </c>
      <c r="M4104" s="407">
        <f t="shared" si="452"/>
        <v>0</v>
      </c>
      <c r="N4104" s="407">
        <f t="shared" si="453"/>
        <v>0</v>
      </c>
      <c r="O4104" s="407">
        <f t="shared" si="454"/>
        <v>0</v>
      </c>
      <c r="P4104" s="411" t="str">
        <f t="shared" si="450"/>
        <v/>
      </c>
      <c r="Q4104" s="412" t="str">
        <f t="shared" si="451"/>
        <v/>
      </c>
      <c r="Z4104" s="364"/>
    </row>
    <row r="4105" spans="2:26">
      <c r="B4105" s="406">
        <v>4100</v>
      </c>
      <c r="C4105" s="364"/>
      <c r="D4105" s="364" t="str">
        <f t="shared" si="449"/>
        <v xml:space="preserve">#4100 : </v>
      </c>
      <c r="E4105" s="365"/>
      <c r="F4105" s="365"/>
      <c r="G4105" s="365"/>
      <c r="H4105" s="365"/>
      <c r="I4105" s="365"/>
      <c r="J4105" s="365"/>
      <c r="K4105" s="417"/>
      <c r="L4105" s="407">
        <f t="shared" ref="L4105:L4168" si="455">VALUE(
IF(AND(E4105="Privately Rented Home",K4105&gt;=$L$3/0.7),$L$3,
IF(AND(E4105="Privately Rented Home",K4105&lt;$L$3/0.7),K4105*0.7,
IF(AND(E4105="Privately Owned Home",K4105&gt;=0),K4105,
"0"))))</f>
        <v>0</v>
      </c>
      <c r="M4105" s="407">
        <f t="shared" si="452"/>
        <v>0</v>
      </c>
      <c r="N4105" s="407">
        <f t="shared" si="453"/>
        <v>0</v>
      </c>
      <c r="O4105" s="407">
        <f t="shared" si="454"/>
        <v>0</v>
      </c>
      <c r="P4105" s="411" t="str">
        <f t="shared" si="450"/>
        <v/>
      </c>
      <c r="Q4105" s="412" t="str">
        <f t="shared" si="451"/>
        <v/>
      </c>
      <c r="Z4105" s="364"/>
    </row>
    <row r="4106" spans="2:26">
      <c r="B4106" s="406">
        <v>4101</v>
      </c>
      <c r="C4106" s="364"/>
      <c r="D4106" s="364" t="str">
        <f t="shared" si="449"/>
        <v xml:space="preserve">#4101 : </v>
      </c>
      <c r="E4106" s="365"/>
      <c r="F4106" s="365"/>
      <c r="G4106" s="365"/>
      <c r="H4106" s="365"/>
      <c r="I4106" s="365"/>
      <c r="J4106" s="365"/>
      <c r="K4106" s="417"/>
      <c r="L4106" s="407">
        <f t="shared" si="455"/>
        <v>0</v>
      </c>
      <c r="M4106" s="407">
        <f t="shared" si="452"/>
        <v>0</v>
      </c>
      <c r="N4106" s="407">
        <f t="shared" si="453"/>
        <v>0</v>
      </c>
      <c r="O4106" s="407">
        <f t="shared" si="454"/>
        <v>0</v>
      </c>
      <c r="P4106" s="411" t="str">
        <f t="shared" si="450"/>
        <v/>
      </c>
      <c r="Q4106" s="412" t="str">
        <f t="shared" si="451"/>
        <v/>
      </c>
      <c r="Z4106" s="364"/>
    </row>
    <row r="4107" spans="2:26">
      <c r="B4107" s="406">
        <v>4102</v>
      </c>
      <c r="C4107" s="364"/>
      <c r="D4107" s="364" t="str">
        <f t="shared" si="449"/>
        <v xml:space="preserve">#4102 : </v>
      </c>
      <c r="E4107" s="365"/>
      <c r="F4107" s="365"/>
      <c r="G4107" s="365"/>
      <c r="H4107" s="365"/>
      <c r="I4107" s="365"/>
      <c r="J4107" s="365"/>
      <c r="K4107" s="417"/>
      <c r="L4107" s="407">
        <f t="shared" si="455"/>
        <v>0</v>
      </c>
      <c r="M4107" s="407">
        <f t="shared" si="452"/>
        <v>0</v>
      </c>
      <c r="N4107" s="407">
        <f t="shared" si="453"/>
        <v>0</v>
      </c>
      <c r="O4107" s="407">
        <f t="shared" si="454"/>
        <v>0</v>
      </c>
      <c r="P4107" s="411" t="str">
        <f t="shared" si="450"/>
        <v/>
      </c>
      <c r="Q4107" s="412" t="str">
        <f t="shared" si="451"/>
        <v/>
      </c>
      <c r="Z4107" s="364"/>
    </row>
    <row r="4108" spans="2:26">
      <c r="B4108" s="406">
        <v>4103</v>
      </c>
      <c r="C4108" s="364"/>
      <c r="D4108" s="364" t="str">
        <f t="shared" si="449"/>
        <v xml:space="preserve">#4103 : </v>
      </c>
      <c r="E4108" s="365"/>
      <c r="F4108" s="365"/>
      <c r="G4108" s="365"/>
      <c r="H4108" s="365"/>
      <c r="I4108" s="365"/>
      <c r="J4108" s="365"/>
      <c r="K4108" s="417"/>
      <c r="L4108" s="407">
        <f t="shared" si="455"/>
        <v>0</v>
      </c>
      <c r="M4108" s="407">
        <f t="shared" si="452"/>
        <v>0</v>
      </c>
      <c r="N4108" s="407">
        <f t="shared" si="453"/>
        <v>0</v>
      </c>
      <c r="O4108" s="407">
        <f t="shared" si="454"/>
        <v>0</v>
      </c>
      <c r="P4108" s="411" t="str">
        <f t="shared" si="450"/>
        <v/>
      </c>
      <c r="Q4108" s="412" t="str">
        <f t="shared" si="451"/>
        <v/>
      </c>
      <c r="Z4108" s="364"/>
    </row>
    <row r="4109" spans="2:26">
      <c r="B4109" s="406">
        <v>4104</v>
      </c>
      <c r="C4109" s="364"/>
      <c r="D4109" s="364" t="str">
        <f t="shared" si="449"/>
        <v xml:space="preserve">#4104 : </v>
      </c>
      <c r="E4109" s="365"/>
      <c r="F4109" s="365"/>
      <c r="G4109" s="365"/>
      <c r="H4109" s="365"/>
      <c r="I4109" s="365"/>
      <c r="J4109" s="365"/>
      <c r="K4109" s="417"/>
      <c r="L4109" s="407">
        <f t="shared" si="455"/>
        <v>0</v>
      </c>
      <c r="M4109" s="407">
        <f t="shared" si="452"/>
        <v>0</v>
      </c>
      <c r="N4109" s="407">
        <f t="shared" si="453"/>
        <v>0</v>
      </c>
      <c r="O4109" s="407">
        <f t="shared" si="454"/>
        <v>0</v>
      </c>
      <c r="P4109" s="411" t="str">
        <f t="shared" si="450"/>
        <v/>
      </c>
      <c r="Q4109" s="412" t="str">
        <f t="shared" si="451"/>
        <v/>
      </c>
      <c r="Z4109" s="364"/>
    </row>
    <row r="4110" spans="2:26">
      <c r="B4110" s="406">
        <v>4105</v>
      </c>
      <c r="C4110" s="364"/>
      <c r="D4110" s="364" t="str">
        <f t="shared" si="449"/>
        <v xml:space="preserve">#4105 : </v>
      </c>
      <c r="E4110" s="365"/>
      <c r="F4110" s="365"/>
      <c r="G4110" s="365"/>
      <c r="H4110" s="365"/>
      <c r="I4110" s="365"/>
      <c r="J4110" s="365"/>
      <c r="K4110" s="417"/>
      <c r="L4110" s="407">
        <f t="shared" si="455"/>
        <v>0</v>
      </c>
      <c r="M4110" s="407">
        <f t="shared" si="452"/>
        <v>0</v>
      </c>
      <c r="N4110" s="407">
        <f t="shared" si="453"/>
        <v>0</v>
      </c>
      <c r="O4110" s="407">
        <f t="shared" si="454"/>
        <v>0</v>
      </c>
      <c r="P4110" s="411" t="str">
        <f t="shared" si="450"/>
        <v/>
      </c>
      <c r="Q4110" s="412" t="str">
        <f t="shared" si="451"/>
        <v/>
      </c>
      <c r="Z4110" s="364"/>
    </row>
    <row r="4111" spans="2:26">
      <c r="B4111" s="406">
        <v>4106</v>
      </c>
      <c r="C4111" s="364"/>
      <c r="D4111" s="364" t="str">
        <f t="shared" si="449"/>
        <v xml:space="preserve">#4106 : </v>
      </c>
      <c r="E4111" s="365"/>
      <c r="F4111" s="365"/>
      <c r="G4111" s="365"/>
      <c r="H4111" s="365"/>
      <c r="I4111" s="365"/>
      <c r="J4111" s="365"/>
      <c r="K4111" s="417"/>
      <c r="L4111" s="407">
        <f t="shared" si="455"/>
        <v>0</v>
      </c>
      <c r="M4111" s="407">
        <f t="shared" si="452"/>
        <v>0</v>
      </c>
      <c r="N4111" s="407">
        <f t="shared" si="453"/>
        <v>0</v>
      </c>
      <c r="O4111" s="407">
        <f t="shared" si="454"/>
        <v>0</v>
      </c>
      <c r="P4111" s="411" t="str">
        <f t="shared" si="450"/>
        <v/>
      </c>
      <c r="Q4111" s="412" t="str">
        <f t="shared" si="451"/>
        <v/>
      </c>
      <c r="Z4111" s="364"/>
    </row>
    <row r="4112" spans="2:26">
      <c r="B4112" s="406">
        <v>4107</v>
      </c>
      <c r="C4112" s="364"/>
      <c r="D4112" s="364" t="str">
        <f t="shared" si="449"/>
        <v xml:space="preserve">#4107 : </v>
      </c>
      <c r="E4112" s="365"/>
      <c r="F4112" s="365"/>
      <c r="G4112" s="365"/>
      <c r="H4112" s="365"/>
      <c r="I4112" s="365"/>
      <c r="J4112" s="365"/>
      <c r="K4112" s="417"/>
      <c r="L4112" s="407">
        <f t="shared" si="455"/>
        <v>0</v>
      </c>
      <c r="M4112" s="407">
        <f t="shared" si="452"/>
        <v>0</v>
      </c>
      <c r="N4112" s="407">
        <f t="shared" si="453"/>
        <v>0</v>
      </c>
      <c r="O4112" s="407">
        <f t="shared" si="454"/>
        <v>0</v>
      </c>
      <c r="P4112" s="411" t="str">
        <f t="shared" si="450"/>
        <v/>
      </c>
      <c r="Q4112" s="412" t="str">
        <f t="shared" si="451"/>
        <v/>
      </c>
      <c r="Z4112" s="364"/>
    </row>
    <row r="4113" spans="2:26">
      <c r="B4113" s="406">
        <v>4108</v>
      </c>
      <c r="C4113" s="364"/>
      <c r="D4113" s="364" t="str">
        <f t="shared" si="449"/>
        <v xml:space="preserve">#4108 : </v>
      </c>
      <c r="E4113" s="365"/>
      <c r="F4113" s="365"/>
      <c r="G4113" s="365"/>
      <c r="H4113" s="365"/>
      <c r="I4113" s="365"/>
      <c r="J4113" s="365"/>
      <c r="K4113" s="417"/>
      <c r="L4113" s="407">
        <f t="shared" si="455"/>
        <v>0</v>
      </c>
      <c r="M4113" s="407">
        <f t="shared" si="452"/>
        <v>0</v>
      </c>
      <c r="N4113" s="407">
        <f t="shared" si="453"/>
        <v>0</v>
      </c>
      <c r="O4113" s="407">
        <f t="shared" si="454"/>
        <v>0</v>
      </c>
      <c r="P4113" s="411" t="str">
        <f t="shared" si="450"/>
        <v/>
      </c>
      <c r="Q4113" s="412" t="str">
        <f t="shared" si="451"/>
        <v/>
      </c>
      <c r="Z4113" s="364"/>
    </row>
    <row r="4114" spans="2:26">
      <c r="B4114" s="406">
        <v>4109</v>
      </c>
      <c r="C4114" s="364"/>
      <c r="D4114" s="364" t="str">
        <f t="shared" si="449"/>
        <v xml:space="preserve">#4109 : </v>
      </c>
      <c r="E4114" s="365"/>
      <c r="F4114" s="365"/>
      <c r="G4114" s="365"/>
      <c r="H4114" s="365"/>
      <c r="I4114" s="365"/>
      <c r="J4114" s="365"/>
      <c r="K4114" s="417"/>
      <c r="L4114" s="407">
        <f t="shared" si="455"/>
        <v>0</v>
      </c>
      <c r="M4114" s="407">
        <f t="shared" si="452"/>
        <v>0</v>
      </c>
      <c r="N4114" s="407">
        <f t="shared" si="453"/>
        <v>0</v>
      </c>
      <c r="O4114" s="407">
        <f t="shared" si="454"/>
        <v>0</v>
      </c>
      <c r="P4114" s="411" t="str">
        <f t="shared" si="450"/>
        <v/>
      </c>
      <c r="Q4114" s="412" t="str">
        <f t="shared" si="451"/>
        <v/>
      </c>
      <c r="Z4114" s="364"/>
    </row>
    <row r="4115" spans="2:26">
      <c r="B4115" s="406">
        <v>4110</v>
      </c>
      <c r="C4115" s="364"/>
      <c r="D4115" s="364" t="str">
        <f t="shared" si="449"/>
        <v xml:space="preserve">#4110 : </v>
      </c>
      <c r="E4115" s="365"/>
      <c r="F4115" s="365"/>
      <c r="G4115" s="365"/>
      <c r="H4115" s="365"/>
      <c r="I4115" s="365"/>
      <c r="J4115" s="365"/>
      <c r="K4115" s="417"/>
      <c r="L4115" s="407">
        <f t="shared" si="455"/>
        <v>0</v>
      </c>
      <c r="M4115" s="407">
        <f t="shared" si="452"/>
        <v>0</v>
      </c>
      <c r="N4115" s="407">
        <f t="shared" si="453"/>
        <v>0</v>
      </c>
      <c r="O4115" s="407">
        <f t="shared" si="454"/>
        <v>0</v>
      </c>
      <c r="P4115" s="411" t="str">
        <f t="shared" si="450"/>
        <v/>
      </c>
      <c r="Q4115" s="412" t="str">
        <f t="shared" si="451"/>
        <v/>
      </c>
      <c r="Z4115" s="364"/>
    </row>
    <row r="4116" spans="2:26">
      <c r="B4116" s="406">
        <v>4111</v>
      </c>
      <c r="C4116" s="364"/>
      <c r="D4116" s="364" t="str">
        <f t="shared" si="449"/>
        <v xml:space="preserve">#4111 : </v>
      </c>
      <c r="E4116" s="365"/>
      <c r="F4116" s="365"/>
      <c r="G4116" s="365"/>
      <c r="H4116" s="365"/>
      <c r="I4116" s="365"/>
      <c r="J4116" s="365"/>
      <c r="K4116" s="417"/>
      <c r="L4116" s="407">
        <f t="shared" si="455"/>
        <v>0</v>
      </c>
      <c r="M4116" s="407">
        <f t="shared" si="452"/>
        <v>0</v>
      </c>
      <c r="N4116" s="407">
        <f t="shared" si="453"/>
        <v>0</v>
      </c>
      <c r="O4116" s="407">
        <f t="shared" si="454"/>
        <v>0</v>
      </c>
      <c r="P4116" s="411" t="str">
        <f t="shared" si="450"/>
        <v/>
      </c>
      <c r="Q4116" s="412" t="str">
        <f t="shared" si="451"/>
        <v/>
      </c>
      <c r="Z4116" s="364"/>
    </row>
    <row r="4117" spans="2:26">
      <c r="B4117" s="406">
        <v>4112</v>
      </c>
      <c r="C4117" s="364"/>
      <c r="D4117" s="364" t="str">
        <f t="shared" si="449"/>
        <v xml:space="preserve">#4112 : </v>
      </c>
      <c r="E4117" s="365"/>
      <c r="F4117" s="365"/>
      <c r="G4117" s="365"/>
      <c r="H4117" s="365"/>
      <c r="I4117" s="365"/>
      <c r="J4117" s="365"/>
      <c r="K4117" s="417"/>
      <c r="L4117" s="407">
        <f t="shared" si="455"/>
        <v>0</v>
      </c>
      <c r="M4117" s="407">
        <f t="shared" si="452"/>
        <v>0</v>
      </c>
      <c r="N4117" s="407">
        <f t="shared" si="453"/>
        <v>0</v>
      </c>
      <c r="O4117" s="407">
        <f t="shared" si="454"/>
        <v>0</v>
      </c>
      <c r="P4117" s="411" t="str">
        <f t="shared" si="450"/>
        <v/>
      </c>
      <c r="Q4117" s="412" t="str">
        <f t="shared" si="451"/>
        <v/>
      </c>
      <c r="Z4117" s="364"/>
    </row>
    <row r="4118" spans="2:26">
      <c r="B4118" s="406">
        <v>4113</v>
      </c>
      <c r="C4118" s="364"/>
      <c r="D4118" s="364" t="str">
        <f t="shared" ref="D4118:D4181" si="456">"#"&amp;B4118&amp;" : "&amp;C4118</f>
        <v xml:space="preserve">#4113 : </v>
      </c>
      <c r="E4118" s="365"/>
      <c r="F4118" s="365"/>
      <c r="G4118" s="365"/>
      <c r="H4118" s="365"/>
      <c r="I4118" s="365"/>
      <c r="J4118" s="365"/>
      <c r="K4118" s="417"/>
      <c r="L4118" s="407">
        <f t="shared" si="455"/>
        <v>0</v>
      </c>
      <c r="M4118" s="407">
        <f t="shared" si="452"/>
        <v>0</v>
      </c>
      <c r="N4118" s="407">
        <f t="shared" si="453"/>
        <v>0</v>
      </c>
      <c r="O4118" s="407">
        <f t="shared" si="454"/>
        <v>0</v>
      </c>
      <c r="P4118" s="411" t="str">
        <f t="shared" si="450"/>
        <v/>
      </c>
      <c r="Q4118" s="412" t="str">
        <f t="shared" si="451"/>
        <v/>
      </c>
      <c r="Z4118" s="364"/>
    </row>
    <row r="4119" spans="2:26">
      <c r="B4119" s="406">
        <v>4114</v>
      </c>
      <c r="C4119" s="364"/>
      <c r="D4119" s="364" t="str">
        <f t="shared" si="456"/>
        <v xml:space="preserve">#4114 : </v>
      </c>
      <c r="E4119" s="365"/>
      <c r="F4119" s="365"/>
      <c r="G4119" s="365"/>
      <c r="H4119" s="365"/>
      <c r="I4119" s="365"/>
      <c r="J4119" s="365"/>
      <c r="K4119" s="417"/>
      <c r="L4119" s="407">
        <f t="shared" si="455"/>
        <v>0</v>
      </c>
      <c r="M4119" s="407">
        <f t="shared" si="452"/>
        <v>0</v>
      </c>
      <c r="N4119" s="407">
        <f t="shared" si="453"/>
        <v>0</v>
      </c>
      <c r="O4119" s="407">
        <f t="shared" si="454"/>
        <v>0</v>
      </c>
      <c r="P4119" s="411" t="str">
        <f t="shared" si="450"/>
        <v/>
      </c>
      <c r="Q4119" s="412" t="str">
        <f t="shared" si="451"/>
        <v/>
      </c>
      <c r="Z4119" s="364"/>
    </row>
    <row r="4120" spans="2:26">
      <c r="B4120" s="406">
        <v>4115</v>
      </c>
      <c r="C4120" s="364"/>
      <c r="D4120" s="364" t="str">
        <f t="shared" si="456"/>
        <v xml:space="preserve">#4115 : </v>
      </c>
      <c r="E4120" s="365"/>
      <c r="F4120" s="365"/>
      <c r="G4120" s="365"/>
      <c r="H4120" s="365"/>
      <c r="I4120" s="365"/>
      <c r="J4120" s="365"/>
      <c r="K4120" s="417"/>
      <c r="L4120" s="407">
        <f t="shared" si="455"/>
        <v>0</v>
      </c>
      <c r="M4120" s="407">
        <f t="shared" si="452"/>
        <v>0</v>
      </c>
      <c r="N4120" s="407">
        <f t="shared" si="453"/>
        <v>0</v>
      </c>
      <c r="O4120" s="407">
        <f t="shared" si="454"/>
        <v>0</v>
      </c>
      <c r="P4120" s="411" t="str">
        <f t="shared" si="450"/>
        <v/>
      </c>
      <c r="Q4120" s="412" t="str">
        <f t="shared" si="451"/>
        <v/>
      </c>
      <c r="Z4120" s="364"/>
    </row>
    <row r="4121" spans="2:26">
      <c r="B4121" s="406">
        <v>4116</v>
      </c>
      <c r="C4121" s="364"/>
      <c r="D4121" s="364" t="str">
        <f t="shared" si="456"/>
        <v xml:space="preserve">#4116 : </v>
      </c>
      <c r="E4121" s="365"/>
      <c r="F4121" s="365"/>
      <c r="G4121" s="365"/>
      <c r="H4121" s="365"/>
      <c r="I4121" s="365"/>
      <c r="J4121" s="365"/>
      <c r="K4121" s="417"/>
      <c r="L4121" s="407">
        <f t="shared" si="455"/>
        <v>0</v>
      </c>
      <c r="M4121" s="407">
        <f t="shared" si="452"/>
        <v>0</v>
      </c>
      <c r="N4121" s="407">
        <f t="shared" si="453"/>
        <v>0</v>
      </c>
      <c r="O4121" s="407">
        <f t="shared" si="454"/>
        <v>0</v>
      </c>
      <c r="P4121" s="411" t="str">
        <f t="shared" si="450"/>
        <v/>
      </c>
      <c r="Q4121" s="412" t="str">
        <f t="shared" si="451"/>
        <v/>
      </c>
      <c r="Z4121" s="364"/>
    </row>
    <row r="4122" spans="2:26">
      <c r="B4122" s="406">
        <v>4117</v>
      </c>
      <c r="C4122" s="364"/>
      <c r="D4122" s="364" t="str">
        <f t="shared" si="456"/>
        <v xml:space="preserve">#4117 : </v>
      </c>
      <c r="E4122" s="365"/>
      <c r="F4122" s="365"/>
      <c r="G4122" s="365"/>
      <c r="H4122" s="365"/>
      <c r="I4122" s="365"/>
      <c r="J4122" s="365"/>
      <c r="K4122" s="417"/>
      <c r="L4122" s="407">
        <f t="shared" si="455"/>
        <v>0</v>
      </c>
      <c r="M4122" s="407">
        <f t="shared" si="452"/>
        <v>0</v>
      </c>
      <c r="N4122" s="407">
        <f t="shared" si="453"/>
        <v>0</v>
      </c>
      <c r="O4122" s="407">
        <f t="shared" si="454"/>
        <v>0</v>
      </c>
      <c r="P4122" s="411" t="str">
        <f t="shared" si="450"/>
        <v/>
      </c>
      <c r="Q4122" s="412" t="str">
        <f t="shared" si="451"/>
        <v/>
      </c>
      <c r="Z4122" s="364"/>
    </row>
    <row r="4123" spans="2:26">
      <c r="B4123" s="406">
        <v>4118</v>
      </c>
      <c r="C4123" s="364"/>
      <c r="D4123" s="364" t="str">
        <f t="shared" si="456"/>
        <v xml:space="preserve">#4118 : </v>
      </c>
      <c r="E4123" s="365"/>
      <c r="F4123" s="365"/>
      <c r="G4123" s="365"/>
      <c r="H4123" s="365"/>
      <c r="I4123" s="365"/>
      <c r="J4123" s="365"/>
      <c r="K4123" s="417"/>
      <c r="L4123" s="407">
        <f t="shared" si="455"/>
        <v>0</v>
      </c>
      <c r="M4123" s="407">
        <f t="shared" si="452"/>
        <v>0</v>
      </c>
      <c r="N4123" s="407">
        <f t="shared" si="453"/>
        <v>0</v>
      </c>
      <c r="O4123" s="407">
        <f t="shared" si="454"/>
        <v>0</v>
      </c>
      <c r="P4123" s="411" t="str">
        <f t="shared" si="450"/>
        <v/>
      </c>
      <c r="Q4123" s="412" t="str">
        <f t="shared" si="451"/>
        <v/>
      </c>
      <c r="Z4123" s="364"/>
    </row>
    <row r="4124" spans="2:26">
      <c r="B4124" s="406">
        <v>4119</v>
      </c>
      <c r="C4124" s="364"/>
      <c r="D4124" s="364" t="str">
        <f t="shared" si="456"/>
        <v xml:space="preserve">#4119 : </v>
      </c>
      <c r="E4124" s="365"/>
      <c r="F4124" s="365"/>
      <c r="G4124" s="365"/>
      <c r="H4124" s="365"/>
      <c r="I4124" s="365"/>
      <c r="J4124" s="365"/>
      <c r="K4124" s="417"/>
      <c r="L4124" s="407">
        <f t="shared" si="455"/>
        <v>0</v>
      </c>
      <c r="M4124" s="407">
        <f t="shared" si="452"/>
        <v>0</v>
      </c>
      <c r="N4124" s="407">
        <f t="shared" si="453"/>
        <v>0</v>
      </c>
      <c r="O4124" s="407">
        <f t="shared" si="454"/>
        <v>0</v>
      </c>
      <c r="P4124" s="411" t="str">
        <f t="shared" si="450"/>
        <v/>
      </c>
      <c r="Q4124" s="412" t="str">
        <f t="shared" si="451"/>
        <v/>
      </c>
      <c r="Z4124" s="364"/>
    </row>
    <row r="4125" spans="2:26">
      <c r="B4125" s="406">
        <v>4120</v>
      </c>
      <c r="C4125" s="364"/>
      <c r="D4125" s="364" t="str">
        <f t="shared" si="456"/>
        <v xml:space="preserve">#4120 : </v>
      </c>
      <c r="E4125" s="365"/>
      <c r="F4125" s="365"/>
      <c r="G4125" s="365"/>
      <c r="H4125" s="365"/>
      <c r="I4125" s="365"/>
      <c r="J4125" s="365"/>
      <c r="K4125" s="417"/>
      <c r="L4125" s="407">
        <f t="shared" si="455"/>
        <v>0</v>
      </c>
      <c r="M4125" s="407">
        <f t="shared" si="452"/>
        <v>0</v>
      </c>
      <c r="N4125" s="407">
        <f t="shared" si="453"/>
        <v>0</v>
      </c>
      <c r="O4125" s="407">
        <f t="shared" si="454"/>
        <v>0</v>
      </c>
      <c r="P4125" s="411" t="str">
        <f t="shared" si="450"/>
        <v/>
      </c>
      <c r="Q4125" s="412" t="str">
        <f t="shared" si="451"/>
        <v/>
      </c>
      <c r="Z4125" s="364"/>
    </row>
    <row r="4126" spans="2:26">
      <c r="B4126" s="406">
        <v>4121</v>
      </c>
      <c r="C4126" s="364"/>
      <c r="D4126" s="364" t="str">
        <f t="shared" si="456"/>
        <v xml:space="preserve">#4121 : </v>
      </c>
      <c r="E4126" s="365"/>
      <c r="F4126" s="365"/>
      <c r="G4126" s="365"/>
      <c r="H4126" s="365"/>
      <c r="I4126" s="365"/>
      <c r="J4126" s="365"/>
      <c r="K4126" s="417"/>
      <c r="L4126" s="407">
        <f t="shared" si="455"/>
        <v>0</v>
      </c>
      <c r="M4126" s="407">
        <f t="shared" si="452"/>
        <v>0</v>
      </c>
      <c r="N4126" s="407">
        <f t="shared" si="453"/>
        <v>0</v>
      </c>
      <c r="O4126" s="407">
        <f t="shared" si="454"/>
        <v>0</v>
      </c>
      <c r="P4126" s="411" t="str">
        <f t="shared" si="450"/>
        <v/>
      </c>
      <c r="Q4126" s="412" t="str">
        <f t="shared" si="451"/>
        <v/>
      </c>
      <c r="Z4126" s="364"/>
    </row>
    <row r="4127" spans="2:26">
      <c r="B4127" s="406">
        <v>4122</v>
      </c>
      <c r="C4127" s="364"/>
      <c r="D4127" s="364" t="str">
        <f t="shared" si="456"/>
        <v xml:space="preserve">#4122 : </v>
      </c>
      <c r="E4127" s="365"/>
      <c r="F4127" s="365"/>
      <c r="G4127" s="365"/>
      <c r="H4127" s="365"/>
      <c r="I4127" s="365"/>
      <c r="J4127" s="365"/>
      <c r="K4127" s="417"/>
      <c r="L4127" s="407">
        <f t="shared" si="455"/>
        <v>0</v>
      </c>
      <c r="M4127" s="407">
        <f t="shared" si="452"/>
        <v>0</v>
      </c>
      <c r="N4127" s="407">
        <f t="shared" si="453"/>
        <v>0</v>
      </c>
      <c r="O4127" s="407">
        <f t="shared" si="454"/>
        <v>0</v>
      </c>
      <c r="P4127" s="411" t="str">
        <f t="shared" si="450"/>
        <v/>
      </c>
      <c r="Q4127" s="412" t="str">
        <f t="shared" si="451"/>
        <v/>
      </c>
      <c r="Z4127" s="364"/>
    </row>
    <row r="4128" spans="2:26">
      <c r="B4128" s="406">
        <v>4123</v>
      </c>
      <c r="C4128" s="364"/>
      <c r="D4128" s="364" t="str">
        <f t="shared" si="456"/>
        <v xml:space="preserve">#4123 : </v>
      </c>
      <c r="E4128" s="365"/>
      <c r="F4128" s="365"/>
      <c r="G4128" s="365"/>
      <c r="H4128" s="365"/>
      <c r="I4128" s="365"/>
      <c r="J4128" s="365"/>
      <c r="K4128" s="417"/>
      <c r="L4128" s="407">
        <f t="shared" si="455"/>
        <v>0</v>
      </c>
      <c r="M4128" s="407">
        <f t="shared" si="452"/>
        <v>0</v>
      </c>
      <c r="N4128" s="407">
        <f t="shared" si="453"/>
        <v>0</v>
      </c>
      <c r="O4128" s="407">
        <f t="shared" si="454"/>
        <v>0</v>
      </c>
      <c r="P4128" s="411" t="str">
        <f t="shared" si="450"/>
        <v/>
      </c>
      <c r="Q4128" s="412" t="str">
        <f t="shared" si="451"/>
        <v/>
      </c>
      <c r="Z4128" s="364"/>
    </row>
    <row r="4129" spans="2:26">
      <c r="B4129" s="406">
        <v>4124</v>
      </c>
      <c r="C4129" s="364"/>
      <c r="D4129" s="364" t="str">
        <f t="shared" si="456"/>
        <v xml:space="preserve">#4124 : </v>
      </c>
      <c r="E4129" s="365"/>
      <c r="F4129" s="365"/>
      <c r="G4129" s="365"/>
      <c r="H4129" s="365"/>
      <c r="I4129" s="365"/>
      <c r="J4129" s="365"/>
      <c r="K4129" s="417"/>
      <c r="L4129" s="407">
        <f t="shared" si="455"/>
        <v>0</v>
      </c>
      <c r="M4129" s="407">
        <f t="shared" si="452"/>
        <v>0</v>
      </c>
      <c r="N4129" s="407">
        <f t="shared" si="453"/>
        <v>0</v>
      </c>
      <c r="O4129" s="407">
        <f t="shared" si="454"/>
        <v>0</v>
      </c>
      <c r="P4129" s="411" t="str">
        <f t="shared" si="450"/>
        <v/>
      </c>
      <c r="Q4129" s="412" t="str">
        <f t="shared" si="451"/>
        <v/>
      </c>
      <c r="Z4129" s="364"/>
    </row>
    <row r="4130" spans="2:26">
      <c r="B4130" s="406">
        <v>4125</v>
      </c>
      <c r="C4130" s="364"/>
      <c r="D4130" s="364" t="str">
        <f t="shared" si="456"/>
        <v xml:space="preserve">#4125 : </v>
      </c>
      <c r="E4130" s="365"/>
      <c r="F4130" s="365"/>
      <c r="G4130" s="365"/>
      <c r="H4130" s="365"/>
      <c r="I4130" s="365"/>
      <c r="J4130" s="365"/>
      <c r="K4130" s="417"/>
      <c r="L4130" s="407">
        <f t="shared" si="455"/>
        <v>0</v>
      </c>
      <c r="M4130" s="407">
        <f t="shared" si="452"/>
        <v>0</v>
      </c>
      <c r="N4130" s="407">
        <f t="shared" si="453"/>
        <v>0</v>
      </c>
      <c r="O4130" s="407">
        <f t="shared" si="454"/>
        <v>0</v>
      </c>
      <c r="P4130" s="411" t="str">
        <f t="shared" si="450"/>
        <v/>
      </c>
      <c r="Q4130" s="412" t="str">
        <f t="shared" si="451"/>
        <v/>
      </c>
      <c r="Z4130" s="364"/>
    </row>
    <row r="4131" spans="2:26">
      <c r="B4131" s="406">
        <v>4126</v>
      </c>
      <c r="C4131" s="364"/>
      <c r="D4131" s="364" t="str">
        <f t="shared" si="456"/>
        <v xml:space="preserve">#4126 : </v>
      </c>
      <c r="E4131" s="365"/>
      <c r="F4131" s="365"/>
      <c r="G4131" s="365"/>
      <c r="H4131" s="365"/>
      <c r="I4131" s="365"/>
      <c r="J4131" s="365"/>
      <c r="K4131" s="417"/>
      <c r="L4131" s="407">
        <f t="shared" si="455"/>
        <v>0</v>
      </c>
      <c r="M4131" s="407">
        <f t="shared" si="452"/>
        <v>0</v>
      </c>
      <c r="N4131" s="407">
        <f t="shared" si="453"/>
        <v>0</v>
      </c>
      <c r="O4131" s="407">
        <f t="shared" si="454"/>
        <v>0</v>
      </c>
      <c r="P4131" s="411" t="str">
        <f t="shared" si="450"/>
        <v/>
      </c>
      <c r="Q4131" s="412" t="str">
        <f t="shared" si="451"/>
        <v/>
      </c>
      <c r="Z4131" s="364"/>
    </row>
    <row r="4132" spans="2:26">
      <c r="B4132" s="406">
        <v>4127</v>
      </c>
      <c r="C4132" s="364"/>
      <c r="D4132" s="364" t="str">
        <f t="shared" si="456"/>
        <v xml:space="preserve">#4127 : </v>
      </c>
      <c r="E4132" s="365"/>
      <c r="F4132" s="365"/>
      <c r="G4132" s="365"/>
      <c r="H4132" s="365"/>
      <c r="I4132" s="365"/>
      <c r="J4132" s="365"/>
      <c r="K4132" s="417"/>
      <c r="L4132" s="407">
        <f t="shared" si="455"/>
        <v>0</v>
      </c>
      <c r="M4132" s="407">
        <f t="shared" si="452"/>
        <v>0</v>
      </c>
      <c r="N4132" s="407">
        <f t="shared" si="453"/>
        <v>0</v>
      </c>
      <c r="O4132" s="407">
        <f t="shared" si="454"/>
        <v>0</v>
      </c>
      <c r="P4132" s="411" t="str">
        <f t="shared" si="450"/>
        <v/>
      </c>
      <c r="Q4132" s="412" t="str">
        <f t="shared" si="451"/>
        <v/>
      </c>
      <c r="Z4132" s="364"/>
    </row>
    <row r="4133" spans="2:26">
      <c r="B4133" s="406">
        <v>4128</v>
      </c>
      <c r="C4133" s="364"/>
      <c r="D4133" s="364" t="str">
        <f t="shared" si="456"/>
        <v xml:space="preserve">#4128 : </v>
      </c>
      <c r="E4133" s="365"/>
      <c r="F4133" s="365"/>
      <c r="G4133" s="365"/>
      <c r="H4133" s="365"/>
      <c r="I4133" s="365"/>
      <c r="J4133" s="365"/>
      <c r="K4133" s="417"/>
      <c r="L4133" s="407">
        <f t="shared" si="455"/>
        <v>0</v>
      </c>
      <c r="M4133" s="407">
        <f t="shared" si="452"/>
        <v>0</v>
      </c>
      <c r="N4133" s="407">
        <f t="shared" si="453"/>
        <v>0</v>
      </c>
      <c r="O4133" s="407">
        <f t="shared" si="454"/>
        <v>0</v>
      </c>
      <c r="P4133" s="411" t="str">
        <f t="shared" si="450"/>
        <v/>
      </c>
      <c r="Q4133" s="412" t="str">
        <f t="shared" si="451"/>
        <v/>
      </c>
      <c r="Z4133" s="364"/>
    </row>
    <row r="4134" spans="2:26">
      <c r="B4134" s="406">
        <v>4129</v>
      </c>
      <c r="C4134" s="364"/>
      <c r="D4134" s="364" t="str">
        <f t="shared" si="456"/>
        <v xml:space="preserve">#4129 : </v>
      </c>
      <c r="E4134" s="365"/>
      <c r="F4134" s="365"/>
      <c r="G4134" s="365"/>
      <c r="H4134" s="365"/>
      <c r="I4134" s="365"/>
      <c r="J4134" s="365"/>
      <c r="K4134" s="417"/>
      <c r="L4134" s="407">
        <f t="shared" si="455"/>
        <v>0</v>
      </c>
      <c r="M4134" s="407">
        <f t="shared" si="452"/>
        <v>0</v>
      </c>
      <c r="N4134" s="407">
        <f t="shared" si="453"/>
        <v>0</v>
      </c>
      <c r="O4134" s="407">
        <f t="shared" si="454"/>
        <v>0</v>
      </c>
      <c r="P4134" s="411" t="str">
        <f t="shared" si="450"/>
        <v/>
      </c>
      <c r="Q4134" s="412" t="str">
        <f t="shared" si="451"/>
        <v/>
      </c>
      <c r="Z4134" s="364"/>
    </row>
    <row r="4135" spans="2:26">
      <c r="B4135" s="406">
        <v>4130</v>
      </c>
      <c r="C4135" s="364"/>
      <c r="D4135" s="364" t="str">
        <f t="shared" si="456"/>
        <v xml:space="preserve">#4130 : </v>
      </c>
      <c r="E4135" s="365"/>
      <c r="F4135" s="365"/>
      <c r="G4135" s="365"/>
      <c r="H4135" s="365"/>
      <c r="I4135" s="365"/>
      <c r="J4135" s="365"/>
      <c r="K4135" s="417"/>
      <c r="L4135" s="407">
        <f t="shared" si="455"/>
        <v>0</v>
      </c>
      <c r="M4135" s="407">
        <f t="shared" si="452"/>
        <v>0</v>
      </c>
      <c r="N4135" s="407">
        <f t="shared" si="453"/>
        <v>0</v>
      </c>
      <c r="O4135" s="407">
        <f t="shared" si="454"/>
        <v>0</v>
      </c>
      <c r="P4135" s="411" t="str">
        <f t="shared" si="450"/>
        <v/>
      </c>
      <c r="Q4135" s="412" t="str">
        <f t="shared" si="451"/>
        <v/>
      </c>
      <c r="Z4135" s="364"/>
    </row>
    <row r="4136" spans="2:26">
      <c r="B4136" s="406">
        <v>4131</v>
      </c>
      <c r="C4136" s="364"/>
      <c r="D4136" s="364" t="str">
        <f t="shared" si="456"/>
        <v xml:space="preserve">#4131 : </v>
      </c>
      <c r="E4136" s="365"/>
      <c r="F4136" s="365"/>
      <c r="G4136" s="365"/>
      <c r="H4136" s="365"/>
      <c r="I4136" s="365"/>
      <c r="J4136" s="365"/>
      <c r="K4136" s="417"/>
      <c r="L4136" s="407">
        <f t="shared" si="455"/>
        <v>0</v>
      </c>
      <c r="M4136" s="407">
        <f t="shared" si="452"/>
        <v>0</v>
      </c>
      <c r="N4136" s="407">
        <f t="shared" si="453"/>
        <v>0</v>
      </c>
      <c r="O4136" s="407">
        <f t="shared" si="454"/>
        <v>0</v>
      </c>
      <c r="P4136" s="411" t="str">
        <f t="shared" si="450"/>
        <v/>
      </c>
      <c r="Q4136" s="412" t="str">
        <f t="shared" si="451"/>
        <v/>
      </c>
      <c r="Z4136" s="364"/>
    </row>
    <row r="4137" spans="2:26">
      <c r="B4137" s="406">
        <v>4132</v>
      </c>
      <c r="C4137" s="364"/>
      <c r="D4137" s="364" t="str">
        <f t="shared" si="456"/>
        <v xml:space="preserve">#4132 : </v>
      </c>
      <c r="E4137" s="365"/>
      <c r="F4137" s="365"/>
      <c r="G4137" s="365"/>
      <c r="H4137" s="365"/>
      <c r="I4137" s="365"/>
      <c r="J4137" s="365"/>
      <c r="K4137" s="417"/>
      <c r="L4137" s="407">
        <f t="shared" si="455"/>
        <v>0</v>
      </c>
      <c r="M4137" s="407">
        <f t="shared" si="452"/>
        <v>0</v>
      </c>
      <c r="N4137" s="407">
        <f t="shared" si="453"/>
        <v>0</v>
      </c>
      <c r="O4137" s="407">
        <f t="shared" si="454"/>
        <v>0</v>
      </c>
      <c r="P4137" s="411" t="str">
        <f t="shared" si="450"/>
        <v/>
      </c>
      <c r="Q4137" s="412" t="str">
        <f t="shared" si="451"/>
        <v/>
      </c>
      <c r="Z4137" s="364"/>
    </row>
    <row r="4138" spans="2:26">
      <c r="B4138" s="406">
        <v>4133</v>
      </c>
      <c r="C4138" s="364"/>
      <c r="D4138" s="364" t="str">
        <f t="shared" si="456"/>
        <v xml:space="preserve">#4133 : </v>
      </c>
      <c r="E4138" s="365"/>
      <c r="F4138" s="365"/>
      <c r="G4138" s="365"/>
      <c r="H4138" s="365"/>
      <c r="I4138" s="365"/>
      <c r="J4138" s="365"/>
      <c r="K4138" s="417"/>
      <c r="L4138" s="407">
        <f t="shared" si="455"/>
        <v>0</v>
      </c>
      <c r="M4138" s="407">
        <f t="shared" si="452"/>
        <v>0</v>
      </c>
      <c r="N4138" s="407">
        <f t="shared" si="453"/>
        <v>0</v>
      </c>
      <c r="O4138" s="407">
        <f t="shared" si="454"/>
        <v>0</v>
      </c>
      <c r="P4138" s="411" t="str">
        <f t="shared" si="450"/>
        <v/>
      </c>
      <c r="Q4138" s="412" t="str">
        <f t="shared" si="451"/>
        <v/>
      </c>
      <c r="Z4138" s="364"/>
    </row>
    <row r="4139" spans="2:26">
      <c r="B4139" s="406">
        <v>4134</v>
      </c>
      <c r="C4139" s="364"/>
      <c r="D4139" s="364" t="str">
        <f t="shared" si="456"/>
        <v xml:space="preserve">#4134 : </v>
      </c>
      <c r="E4139" s="365"/>
      <c r="F4139" s="365"/>
      <c r="G4139" s="365"/>
      <c r="H4139" s="365"/>
      <c r="I4139" s="365"/>
      <c r="J4139" s="365"/>
      <c r="K4139" s="417"/>
      <c r="L4139" s="407">
        <f t="shared" si="455"/>
        <v>0</v>
      </c>
      <c r="M4139" s="407">
        <f t="shared" si="452"/>
        <v>0</v>
      </c>
      <c r="N4139" s="407">
        <f t="shared" si="453"/>
        <v>0</v>
      </c>
      <c r="O4139" s="407">
        <f t="shared" si="454"/>
        <v>0</v>
      </c>
      <c r="P4139" s="411" t="str">
        <f t="shared" si="450"/>
        <v/>
      </c>
      <c r="Q4139" s="412" t="str">
        <f t="shared" si="451"/>
        <v/>
      </c>
      <c r="Z4139" s="364"/>
    </row>
    <row r="4140" spans="2:26">
      <c r="B4140" s="406">
        <v>4135</v>
      </c>
      <c r="C4140" s="364"/>
      <c r="D4140" s="364" t="str">
        <f t="shared" si="456"/>
        <v xml:space="preserve">#4135 : </v>
      </c>
      <c r="E4140" s="365"/>
      <c r="F4140" s="365"/>
      <c r="G4140" s="365"/>
      <c r="H4140" s="365"/>
      <c r="I4140" s="365"/>
      <c r="J4140" s="365"/>
      <c r="K4140" s="417"/>
      <c r="L4140" s="407">
        <f t="shared" si="455"/>
        <v>0</v>
      </c>
      <c r="M4140" s="407">
        <f t="shared" si="452"/>
        <v>0</v>
      </c>
      <c r="N4140" s="407">
        <f t="shared" si="453"/>
        <v>0</v>
      </c>
      <c r="O4140" s="407">
        <f t="shared" si="454"/>
        <v>0</v>
      </c>
      <c r="P4140" s="411" t="str">
        <f t="shared" si="450"/>
        <v/>
      </c>
      <c r="Q4140" s="412" t="str">
        <f t="shared" si="451"/>
        <v/>
      </c>
      <c r="Z4140" s="364"/>
    </row>
    <row r="4141" spans="2:26">
      <c r="B4141" s="406">
        <v>4136</v>
      </c>
      <c r="C4141" s="364"/>
      <c r="D4141" s="364" t="str">
        <f t="shared" si="456"/>
        <v xml:space="preserve">#4136 : </v>
      </c>
      <c r="E4141" s="365"/>
      <c r="F4141" s="365"/>
      <c r="G4141" s="365"/>
      <c r="H4141" s="365"/>
      <c r="I4141" s="365"/>
      <c r="J4141" s="365"/>
      <c r="K4141" s="417"/>
      <c r="L4141" s="407">
        <f t="shared" si="455"/>
        <v>0</v>
      </c>
      <c r="M4141" s="407">
        <f t="shared" si="452"/>
        <v>0</v>
      </c>
      <c r="N4141" s="407">
        <f t="shared" si="453"/>
        <v>0</v>
      </c>
      <c r="O4141" s="407">
        <f t="shared" si="454"/>
        <v>0</v>
      </c>
      <c r="P4141" s="411" t="str">
        <f t="shared" si="450"/>
        <v/>
      </c>
      <c r="Q4141" s="412" t="str">
        <f t="shared" si="451"/>
        <v/>
      </c>
      <c r="Z4141" s="364"/>
    </row>
    <row r="4142" spans="2:26">
      <c r="B4142" s="406">
        <v>4137</v>
      </c>
      <c r="C4142" s="364"/>
      <c r="D4142" s="364" t="str">
        <f t="shared" si="456"/>
        <v xml:space="preserve">#4137 : </v>
      </c>
      <c r="E4142" s="365"/>
      <c r="F4142" s="365"/>
      <c r="G4142" s="365"/>
      <c r="H4142" s="365"/>
      <c r="I4142" s="365"/>
      <c r="J4142" s="365"/>
      <c r="K4142" s="417"/>
      <c r="L4142" s="407">
        <f t="shared" si="455"/>
        <v>0</v>
      </c>
      <c r="M4142" s="407">
        <f t="shared" si="452"/>
        <v>0</v>
      </c>
      <c r="N4142" s="407">
        <f t="shared" si="453"/>
        <v>0</v>
      </c>
      <c r="O4142" s="407">
        <f t="shared" si="454"/>
        <v>0</v>
      </c>
      <c r="P4142" s="411" t="str">
        <f t="shared" si="450"/>
        <v/>
      </c>
      <c r="Q4142" s="412" t="str">
        <f t="shared" si="451"/>
        <v/>
      </c>
      <c r="Z4142" s="364"/>
    </row>
    <row r="4143" spans="2:26">
      <c r="B4143" s="406">
        <v>4138</v>
      </c>
      <c r="C4143" s="364"/>
      <c r="D4143" s="364" t="str">
        <f t="shared" si="456"/>
        <v xml:space="preserve">#4138 : </v>
      </c>
      <c r="E4143" s="365"/>
      <c r="F4143" s="365"/>
      <c r="G4143" s="365"/>
      <c r="H4143" s="365"/>
      <c r="I4143" s="365"/>
      <c r="J4143" s="365"/>
      <c r="K4143" s="417"/>
      <c r="L4143" s="407">
        <f t="shared" si="455"/>
        <v>0</v>
      </c>
      <c r="M4143" s="407">
        <f t="shared" si="452"/>
        <v>0</v>
      </c>
      <c r="N4143" s="407">
        <f t="shared" si="453"/>
        <v>0</v>
      </c>
      <c r="O4143" s="407">
        <f t="shared" si="454"/>
        <v>0</v>
      </c>
      <c r="P4143" s="411" t="str">
        <f t="shared" si="450"/>
        <v/>
      </c>
      <c r="Q4143" s="412" t="str">
        <f t="shared" si="451"/>
        <v/>
      </c>
      <c r="Z4143" s="364"/>
    </row>
    <row r="4144" spans="2:26">
      <c r="B4144" s="406">
        <v>4139</v>
      </c>
      <c r="C4144" s="364"/>
      <c r="D4144" s="364" t="str">
        <f t="shared" si="456"/>
        <v xml:space="preserve">#4139 : </v>
      </c>
      <c r="E4144" s="365"/>
      <c r="F4144" s="365"/>
      <c r="G4144" s="365"/>
      <c r="H4144" s="365"/>
      <c r="I4144" s="365"/>
      <c r="J4144" s="365"/>
      <c r="K4144" s="417"/>
      <c r="L4144" s="407">
        <f t="shared" si="455"/>
        <v>0</v>
      </c>
      <c r="M4144" s="407">
        <f t="shared" si="452"/>
        <v>0</v>
      </c>
      <c r="N4144" s="407">
        <f t="shared" si="453"/>
        <v>0</v>
      </c>
      <c r="O4144" s="407">
        <f t="shared" si="454"/>
        <v>0</v>
      </c>
      <c r="P4144" s="411" t="str">
        <f t="shared" si="450"/>
        <v/>
      </c>
      <c r="Q4144" s="412" t="str">
        <f t="shared" si="451"/>
        <v/>
      </c>
      <c r="Z4144" s="364"/>
    </row>
    <row r="4145" spans="2:26">
      <c r="B4145" s="406">
        <v>4140</v>
      </c>
      <c r="C4145" s="364"/>
      <c r="D4145" s="364" t="str">
        <f t="shared" si="456"/>
        <v xml:space="preserve">#4140 : </v>
      </c>
      <c r="E4145" s="365"/>
      <c r="F4145" s="365"/>
      <c r="G4145" s="365"/>
      <c r="H4145" s="365"/>
      <c r="I4145" s="365"/>
      <c r="J4145" s="365"/>
      <c r="K4145" s="417"/>
      <c r="L4145" s="407">
        <f t="shared" si="455"/>
        <v>0</v>
      </c>
      <c r="M4145" s="407">
        <f t="shared" si="452"/>
        <v>0</v>
      </c>
      <c r="N4145" s="407">
        <f t="shared" si="453"/>
        <v>0</v>
      </c>
      <c r="O4145" s="407">
        <f t="shared" si="454"/>
        <v>0</v>
      </c>
      <c r="P4145" s="411" t="str">
        <f t="shared" si="450"/>
        <v/>
      </c>
      <c r="Q4145" s="412" t="str">
        <f t="shared" si="451"/>
        <v/>
      </c>
      <c r="Z4145" s="364"/>
    </row>
    <row r="4146" spans="2:26">
      <c r="B4146" s="406">
        <v>4141</v>
      </c>
      <c r="C4146" s="364"/>
      <c r="D4146" s="364" t="str">
        <f t="shared" si="456"/>
        <v xml:space="preserve">#4141 : </v>
      </c>
      <c r="E4146" s="365"/>
      <c r="F4146" s="365"/>
      <c r="G4146" s="365"/>
      <c r="H4146" s="365"/>
      <c r="I4146" s="365"/>
      <c r="J4146" s="365"/>
      <c r="K4146" s="417"/>
      <c r="L4146" s="407">
        <f t="shared" si="455"/>
        <v>0</v>
      </c>
      <c r="M4146" s="407">
        <f t="shared" si="452"/>
        <v>0</v>
      </c>
      <c r="N4146" s="407">
        <f t="shared" si="453"/>
        <v>0</v>
      </c>
      <c r="O4146" s="407">
        <f t="shared" si="454"/>
        <v>0</v>
      </c>
      <c r="P4146" s="411" t="str">
        <f t="shared" si="450"/>
        <v/>
      </c>
      <c r="Q4146" s="412" t="str">
        <f t="shared" si="451"/>
        <v/>
      </c>
      <c r="Z4146" s="364"/>
    </row>
    <row r="4147" spans="2:26">
      <c r="B4147" s="406">
        <v>4142</v>
      </c>
      <c r="C4147" s="364"/>
      <c r="D4147" s="364" t="str">
        <f t="shared" si="456"/>
        <v xml:space="preserve">#4142 : </v>
      </c>
      <c r="E4147" s="365"/>
      <c r="F4147" s="365"/>
      <c r="G4147" s="365"/>
      <c r="H4147" s="365"/>
      <c r="I4147" s="365"/>
      <c r="J4147" s="365"/>
      <c r="K4147" s="417"/>
      <c r="L4147" s="407">
        <f t="shared" si="455"/>
        <v>0</v>
      </c>
      <c r="M4147" s="407">
        <f t="shared" si="452"/>
        <v>0</v>
      </c>
      <c r="N4147" s="407">
        <f t="shared" si="453"/>
        <v>0</v>
      </c>
      <c r="O4147" s="407">
        <f t="shared" si="454"/>
        <v>0</v>
      </c>
      <c r="P4147" s="411" t="str">
        <f t="shared" si="450"/>
        <v/>
      </c>
      <c r="Q4147" s="412" t="str">
        <f t="shared" si="451"/>
        <v/>
      </c>
      <c r="Z4147" s="364"/>
    </row>
    <row r="4148" spans="2:26">
      <c r="B4148" s="406">
        <v>4143</v>
      </c>
      <c r="C4148" s="364"/>
      <c r="D4148" s="364" t="str">
        <f t="shared" si="456"/>
        <v xml:space="preserve">#4143 : </v>
      </c>
      <c r="E4148" s="365"/>
      <c r="F4148" s="365"/>
      <c r="G4148" s="365"/>
      <c r="H4148" s="365"/>
      <c r="I4148" s="365"/>
      <c r="J4148" s="365"/>
      <c r="K4148" s="417"/>
      <c r="L4148" s="407">
        <f t="shared" si="455"/>
        <v>0</v>
      </c>
      <c r="M4148" s="407">
        <f t="shared" si="452"/>
        <v>0</v>
      </c>
      <c r="N4148" s="407">
        <f t="shared" si="453"/>
        <v>0</v>
      </c>
      <c r="O4148" s="407">
        <f t="shared" si="454"/>
        <v>0</v>
      </c>
      <c r="P4148" s="411" t="str">
        <f t="shared" si="450"/>
        <v/>
      </c>
      <c r="Q4148" s="412" t="str">
        <f t="shared" si="451"/>
        <v/>
      </c>
      <c r="Z4148" s="364"/>
    </row>
    <row r="4149" spans="2:26">
      <c r="B4149" s="406">
        <v>4144</v>
      </c>
      <c r="C4149" s="364"/>
      <c r="D4149" s="364" t="str">
        <f t="shared" si="456"/>
        <v xml:space="preserve">#4144 : </v>
      </c>
      <c r="E4149" s="365"/>
      <c r="F4149" s="365"/>
      <c r="G4149" s="365"/>
      <c r="H4149" s="365"/>
      <c r="I4149" s="365"/>
      <c r="J4149" s="365"/>
      <c r="K4149" s="417"/>
      <c r="L4149" s="407">
        <f t="shared" si="455"/>
        <v>0</v>
      </c>
      <c r="M4149" s="407">
        <f t="shared" si="452"/>
        <v>0</v>
      </c>
      <c r="N4149" s="407">
        <f t="shared" si="453"/>
        <v>0</v>
      </c>
      <c r="O4149" s="407">
        <f t="shared" si="454"/>
        <v>0</v>
      </c>
      <c r="P4149" s="411" t="str">
        <f t="shared" si="450"/>
        <v/>
      </c>
      <c r="Q4149" s="412" t="str">
        <f t="shared" si="451"/>
        <v/>
      </c>
      <c r="Z4149" s="364"/>
    </row>
    <row r="4150" spans="2:26">
      <c r="B4150" s="406">
        <v>4145</v>
      </c>
      <c r="C4150" s="364"/>
      <c r="D4150" s="364" t="str">
        <f t="shared" si="456"/>
        <v xml:space="preserve">#4145 : </v>
      </c>
      <c r="E4150" s="365"/>
      <c r="F4150" s="365"/>
      <c r="G4150" s="365"/>
      <c r="H4150" s="365"/>
      <c r="I4150" s="365"/>
      <c r="J4150" s="365"/>
      <c r="K4150" s="417"/>
      <c r="L4150" s="407">
        <f t="shared" si="455"/>
        <v>0</v>
      </c>
      <c r="M4150" s="407">
        <f t="shared" si="452"/>
        <v>0</v>
      </c>
      <c r="N4150" s="407">
        <f t="shared" si="453"/>
        <v>0</v>
      </c>
      <c r="O4150" s="407">
        <f t="shared" si="454"/>
        <v>0</v>
      </c>
      <c r="P4150" s="411" t="str">
        <f t="shared" si="450"/>
        <v/>
      </c>
      <c r="Q4150" s="412" t="str">
        <f t="shared" si="451"/>
        <v/>
      </c>
      <c r="Z4150" s="364"/>
    </row>
    <row r="4151" spans="2:26">
      <c r="B4151" s="406">
        <v>4146</v>
      </c>
      <c r="C4151" s="364"/>
      <c r="D4151" s="364" t="str">
        <f t="shared" si="456"/>
        <v xml:space="preserve">#4146 : </v>
      </c>
      <c r="E4151" s="365"/>
      <c r="F4151" s="365"/>
      <c r="G4151" s="365"/>
      <c r="H4151" s="365"/>
      <c r="I4151" s="365"/>
      <c r="J4151" s="365"/>
      <c r="K4151" s="417"/>
      <c r="L4151" s="407">
        <f t="shared" si="455"/>
        <v>0</v>
      </c>
      <c r="M4151" s="407">
        <f t="shared" si="452"/>
        <v>0</v>
      </c>
      <c r="N4151" s="407">
        <f t="shared" si="453"/>
        <v>0</v>
      </c>
      <c r="O4151" s="407">
        <f t="shared" si="454"/>
        <v>0</v>
      </c>
      <c r="P4151" s="411" t="str">
        <f t="shared" si="450"/>
        <v/>
      </c>
      <c r="Q4151" s="412" t="str">
        <f t="shared" si="451"/>
        <v/>
      </c>
      <c r="Z4151" s="364"/>
    </row>
    <row r="4152" spans="2:26">
      <c r="B4152" s="406">
        <v>4147</v>
      </c>
      <c r="C4152" s="364"/>
      <c r="D4152" s="364" t="str">
        <f t="shared" si="456"/>
        <v xml:space="preserve">#4147 : </v>
      </c>
      <c r="E4152" s="365"/>
      <c r="F4152" s="365"/>
      <c r="G4152" s="365"/>
      <c r="H4152" s="365"/>
      <c r="I4152" s="365"/>
      <c r="J4152" s="365"/>
      <c r="K4152" s="417"/>
      <c r="L4152" s="407">
        <f t="shared" si="455"/>
        <v>0</v>
      </c>
      <c r="M4152" s="407">
        <f t="shared" si="452"/>
        <v>0</v>
      </c>
      <c r="N4152" s="407">
        <f t="shared" si="453"/>
        <v>0</v>
      </c>
      <c r="O4152" s="407">
        <f t="shared" si="454"/>
        <v>0</v>
      </c>
      <c r="P4152" s="411" t="str">
        <f t="shared" si="450"/>
        <v/>
      </c>
      <c r="Q4152" s="412" t="str">
        <f t="shared" si="451"/>
        <v/>
      </c>
      <c r="Z4152" s="364"/>
    </row>
    <row r="4153" spans="2:26">
      <c r="B4153" s="406">
        <v>4148</v>
      </c>
      <c r="C4153" s="364"/>
      <c r="D4153" s="364" t="str">
        <f t="shared" si="456"/>
        <v xml:space="preserve">#4148 : </v>
      </c>
      <c r="E4153" s="365"/>
      <c r="F4153" s="365"/>
      <c r="G4153" s="365"/>
      <c r="H4153" s="365"/>
      <c r="I4153" s="365"/>
      <c r="J4153" s="365"/>
      <c r="K4153" s="417"/>
      <c r="L4153" s="407">
        <f t="shared" si="455"/>
        <v>0</v>
      </c>
      <c r="M4153" s="407">
        <f t="shared" si="452"/>
        <v>0</v>
      </c>
      <c r="N4153" s="407">
        <f t="shared" si="453"/>
        <v>0</v>
      </c>
      <c r="O4153" s="407">
        <f t="shared" si="454"/>
        <v>0</v>
      </c>
      <c r="P4153" s="411" t="str">
        <f t="shared" si="450"/>
        <v/>
      </c>
      <c r="Q4153" s="412" t="str">
        <f t="shared" si="451"/>
        <v/>
      </c>
      <c r="Z4153" s="364"/>
    </row>
    <row r="4154" spans="2:26">
      <c r="B4154" s="406">
        <v>4149</v>
      </c>
      <c r="C4154" s="364"/>
      <c r="D4154" s="364" t="str">
        <f t="shared" si="456"/>
        <v xml:space="preserve">#4149 : </v>
      </c>
      <c r="E4154" s="365"/>
      <c r="F4154" s="365"/>
      <c r="G4154" s="365"/>
      <c r="H4154" s="365"/>
      <c r="I4154" s="365"/>
      <c r="J4154" s="365"/>
      <c r="K4154" s="417"/>
      <c r="L4154" s="407">
        <f t="shared" si="455"/>
        <v>0</v>
      </c>
      <c r="M4154" s="407">
        <f t="shared" si="452"/>
        <v>0</v>
      </c>
      <c r="N4154" s="407">
        <f t="shared" si="453"/>
        <v>0</v>
      </c>
      <c r="O4154" s="407">
        <f t="shared" si="454"/>
        <v>0</v>
      </c>
      <c r="P4154" s="411" t="str">
        <f t="shared" si="450"/>
        <v/>
      </c>
      <c r="Q4154" s="412" t="str">
        <f t="shared" si="451"/>
        <v/>
      </c>
      <c r="Z4154" s="364"/>
    </row>
    <row r="4155" spans="2:26">
      <c r="B4155" s="406">
        <v>4150</v>
      </c>
      <c r="C4155" s="364"/>
      <c r="D4155" s="364" t="str">
        <f t="shared" si="456"/>
        <v xml:space="preserve">#4150 : </v>
      </c>
      <c r="E4155" s="365"/>
      <c r="F4155" s="365"/>
      <c r="G4155" s="365"/>
      <c r="H4155" s="365"/>
      <c r="I4155" s="365"/>
      <c r="J4155" s="365"/>
      <c r="K4155" s="417"/>
      <c r="L4155" s="407">
        <f t="shared" si="455"/>
        <v>0</v>
      </c>
      <c r="M4155" s="407">
        <f t="shared" si="452"/>
        <v>0</v>
      </c>
      <c r="N4155" s="407">
        <f t="shared" si="453"/>
        <v>0</v>
      </c>
      <c r="O4155" s="407">
        <f t="shared" si="454"/>
        <v>0</v>
      </c>
      <c r="P4155" s="411" t="str">
        <f t="shared" si="450"/>
        <v/>
      </c>
      <c r="Q4155" s="412" t="str">
        <f t="shared" si="451"/>
        <v/>
      </c>
      <c r="Z4155" s="364"/>
    </row>
    <row r="4156" spans="2:26">
      <c r="B4156" s="406">
        <v>4151</v>
      </c>
      <c r="C4156" s="364"/>
      <c r="D4156" s="364" t="str">
        <f t="shared" si="456"/>
        <v xml:space="preserve">#4151 : </v>
      </c>
      <c r="E4156" s="365"/>
      <c r="F4156" s="365"/>
      <c r="G4156" s="365"/>
      <c r="H4156" s="365"/>
      <c r="I4156" s="365"/>
      <c r="J4156" s="365"/>
      <c r="K4156" s="417"/>
      <c r="L4156" s="407">
        <f t="shared" si="455"/>
        <v>0</v>
      </c>
      <c r="M4156" s="407">
        <f t="shared" si="452"/>
        <v>0</v>
      </c>
      <c r="N4156" s="407">
        <f t="shared" si="453"/>
        <v>0</v>
      </c>
      <c r="O4156" s="407">
        <f t="shared" si="454"/>
        <v>0</v>
      </c>
      <c r="P4156" s="411" t="str">
        <f t="shared" si="450"/>
        <v/>
      </c>
      <c r="Q4156" s="412" t="str">
        <f t="shared" si="451"/>
        <v/>
      </c>
      <c r="Z4156" s="364"/>
    </row>
    <row r="4157" spans="2:26">
      <c r="B4157" s="406">
        <v>4152</v>
      </c>
      <c r="C4157" s="364"/>
      <c r="D4157" s="364" t="str">
        <f t="shared" si="456"/>
        <v xml:space="preserve">#4152 : </v>
      </c>
      <c r="E4157" s="365"/>
      <c r="F4157" s="365"/>
      <c r="G4157" s="365"/>
      <c r="H4157" s="365"/>
      <c r="I4157" s="365"/>
      <c r="J4157" s="365"/>
      <c r="K4157" s="417"/>
      <c r="L4157" s="407">
        <f t="shared" si="455"/>
        <v>0</v>
      </c>
      <c r="M4157" s="407">
        <f t="shared" si="452"/>
        <v>0</v>
      </c>
      <c r="N4157" s="407">
        <f t="shared" si="453"/>
        <v>0</v>
      </c>
      <c r="O4157" s="407">
        <f t="shared" si="454"/>
        <v>0</v>
      </c>
      <c r="P4157" s="411" t="str">
        <f t="shared" si="450"/>
        <v/>
      </c>
      <c r="Q4157" s="412" t="str">
        <f t="shared" si="451"/>
        <v/>
      </c>
      <c r="Z4157" s="364"/>
    </row>
    <row r="4158" spans="2:26">
      <c r="B4158" s="406">
        <v>4153</v>
      </c>
      <c r="C4158" s="364"/>
      <c r="D4158" s="364" t="str">
        <f t="shared" si="456"/>
        <v xml:space="preserve">#4153 : </v>
      </c>
      <c r="E4158" s="365"/>
      <c r="F4158" s="365"/>
      <c r="G4158" s="365"/>
      <c r="H4158" s="365"/>
      <c r="I4158" s="365"/>
      <c r="J4158" s="365"/>
      <c r="K4158" s="417"/>
      <c r="L4158" s="407">
        <f t="shared" si="455"/>
        <v>0</v>
      </c>
      <c r="M4158" s="407">
        <f t="shared" si="452"/>
        <v>0</v>
      </c>
      <c r="N4158" s="407">
        <f t="shared" si="453"/>
        <v>0</v>
      </c>
      <c r="O4158" s="407">
        <f t="shared" si="454"/>
        <v>0</v>
      </c>
      <c r="P4158" s="411" t="str">
        <f t="shared" si="450"/>
        <v/>
      </c>
      <c r="Q4158" s="412" t="str">
        <f t="shared" si="451"/>
        <v/>
      </c>
      <c r="Z4158" s="364"/>
    </row>
    <row r="4159" spans="2:26">
      <c r="B4159" s="406">
        <v>4154</v>
      </c>
      <c r="C4159" s="364"/>
      <c r="D4159" s="364" t="str">
        <f t="shared" si="456"/>
        <v xml:space="preserve">#4154 : </v>
      </c>
      <c r="E4159" s="365"/>
      <c r="F4159" s="365"/>
      <c r="G4159" s="365"/>
      <c r="H4159" s="365"/>
      <c r="I4159" s="365"/>
      <c r="J4159" s="365"/>
      <c r="K4159" s="417"/>
      <c r="L4159" s="407">
        <f t="shared" si="455"/>
        <v>0</v>
      </c>
      <c r="M4159" s="407">
        <f t="shared" si="452"/>
        <v>0</v>
      </c>
      <c r="N4159" s="407">
        <f t="shared" si="453"/>
        <v>0</v>
      </c>
      <c r="O4159" s="407">
        <f t="shared" si="454"/>
        <v>0</v>
      </c>
      <c r="P4159" s="411" t="str">
        <f t="shared" si="450"/>
        <v/>
      </c>
      <c r="Q4159" s="412" t="str">
        <f t="shared" si="451"/>
        <v/>
      </c>
      <c r="Z4159" s="364"/>
    </row>
    <row r="4160" spans="2:26">
      <c r="B4160" s="406">
        <v>4155</v>
      </c>
      <c r="C4160" s="364"/>
      <c r="D4160" s="364" t="str">
        <f t="shared" si="456"/>
        <v xml:space="preserve">#4155 : </v>
      </c>
      <c r="E4160" s="365"/>
      <c r="F4160" s="365"/>
      <c r="G4160" s="365"/>
      <c r="H4160" s="365"/>
      <c r="I4160" s="365"/>
      <c r="J4160" s="365"/>
      <c r="K4160" s="417"/>
      <c r="L4160" s="407">
        <f t="shared" si="455"/>
        <v>0</v>
      </c>
      <c r="M4160" s="407">
        <f t="shared" si="452"/>
        <v>0</v>
      </c>
      <c r="N4160" s="407">
        <f t="shared" si="453"/>
        <v>0</v>
      </c>
      <c r="O4160" s="407">
        <f t="shared" si="454"/>
        <v>0</v>
      </c>
      <c r="P4160" s="411" t="str">
        <f t="shared" si="450"/>
        <v/>
      </c>
      <c r="Q4160" s="412" t="str">
        <f t="shared" si="451"/>
        <v/>
      </c>
      <c r="Z4160" s="364"/>
    </row>
    <row r="4161" spans="2:26">
      <c r="B4161" s="406">
        <v>4156</v>
      </c>
      <c r="C4161" s="364"/>
      <c r="D4161" s="364" t="str">
        <f t="shared" si="456"/>
        <v xml:space="preserve">#4156 : </v>
      </c>
      <c r="E4161" s="365"/>
      <c r="F4161" s="365"/>
      <c r="G4161" s="365"/>
      <c r="H4161" s="365"/>
      <c r="I4161" s="365"/>
      <c r="J4161" s="365"/>
      <c r="K4161" s="417"/>
      <c r="L4161" s="407">
        <f t="shared" si="455"/>
        <v>0</v>
      </c>
      <c r="M4161" s="407">
        <f t="shared" si="452"/>
        <v>0</v>
      </c>
      <c r="N4161" s="407">
        <f t="shared" si="453"/>
        <v>0</v>
      </c>
      <c r="O4161" s="407">
        <f t="shared" si="454"/>
        <v>0</v>
      </c>
      <c r="P4161" s="411" t="str">
        <f t="shared" si="450"/>
        <v/>
      </c>
      <c r="Q4161" s="412" t="str">
        <f t="shared" si="451"/>
        <v/>
      </c>
      <c r="Z4161" s="364"/>
    </row>
    <row r="4162" spans="2:26">
      <c r="B4162" s="406">
        <v>4157</v>
      </c>
      <c r="C4162" s="364"/>
      <c r="D4162" s="364" t="str">
        <f t="shared" si="456"/>
        <v xml:space="preserve">#4157 : </v>
      </c>
      <c r="E4162" s="365"/>
      <c r="F4162" s="365"/>
      <c r="G4162" s="365"/>
      <c r="H4162" s="365"/>
      <c r="I4162" s="365"/>
      <c r="J4162" s="365"/>
      <c r="K4162" s="417"/>
      <c r="L4162" s="407">
        <f t="shared" si="455"/>
        <v>0</v>
      </c>
      <c r="M4162" s="407">
        <f t="shared" si="452"/>
        <v>0</v>
      </c>
      <c r="N4162" s="407">
        <f t="shared" si="453"/>
        <v>0</v>
      </c>
      <c r="O4162" s="407">
        <f t="shared" si="454"/>
        <v>0</v>
      </c>
      <c r="P4162" s="411" t="str">
        <f t="shared" si="450"/>
        <v/>
      </c>
      <c r="Q4162" s="412" t="str">
        <f t="shared" si="451"/>
        <v/>
      </c>
      <c r="Z4162" s="364"/>
    </row>
    <row r="4163" spans="2:26">
      <c r="B4163" s="406">
        <v>4158</v>
      </c>
      <c r="C4163" s="364"/>
      <c r="D4163" s="364" t="str">
        <f t="shared" si="456"/>
        <v xml:space="preserve">#4158 : </v>
      </c>
      <c r="E4163" s="365"/>
      <c r="F4163" s="365"/>
      <c r="G4163" s="365"/>
      <c r="H4163" s="365"/>
      <c r="I4163" s="365"/>
      <c r="J4163" s="365"/>
      <c r="K4163" s="417"/>
      <c r="L4163" s="407">
        <f t="shared" si="455"/>
        <v>0</v>
      </c>
      <c r="M4163" s="407">
        <f t="shared" si="452"/>
        <v>0</v>
      </c>
      <c r="N4163" s="407">
        <f t="shared" si="453"/>
        <v>0</v>
      </c>
      <c r="O4163" s="407">
        <f t="shared" si="454"/>
        <v>0</v>
      </c>
      <c r="P4163" s="411" t="str">
        <f t="shared" si="450"/>
        <v/>
      </c>
      <c r="Q4163" s="412" t="str">
        <f t="shared" si="451"/>
        <v/>
      </c>
      <c r="Z4163" s="364"/>
    </row>
    <row r="4164" spans="2:26">
      <c r="B4164" s="406">
        <v>4159</v>
      </c>
      <c r="C4164" s="364"/>
      <c r="D4164" s="364" t="str">
        <f t="shared" si="456"/>
        <v xml:space="preserve">#4159 : </v>
      </c>
      <c r="E4164" s="365"/>
      <c r="F4164" s="365"/>
      <c r="G4164" s="365"/>
      <c r="H4164" s="365"/>
      <c r="I4164" s="365"/>
      <c r="J4164" s="365"/>
      <c r="K4164" s="417"/>
      <c r="L4164" s="407">
        <f t="shared" si="455"/>
        <v>0</v>
      </c>
      <c r="M4164" s="407">
        <f t="shared" si="452"/>
        <v>0</v>
      </c>
      <c r="N4164" s="407">
        <f t="shared" si="453"/>
        <v>0</v>
      </c>
      <c r="O4164" s="407">
        <f t="shared" si="454"/>
        <v>0</v>
      </c>
      <c r="P4164" s="411" t="str">
        <f t="shared" si="450"/>
        <v/>
      </c>
      <c r="Q4164" s="412" t="str">
        <f t="shared" si="451"/>
        <v/>
      </c>
      <c r="Z4164" s="364"/>
    </row>
    <row r="4165" spans="2:26">
      <c r="B4165" s="406">
        <v>4160</v>
      </c>
      <c r="C4165" s="364"/>
      <c r="D4165" s="364" t="str">
        <f t="shared" si="456"/>
        <v xml:space="preserve">#4160 : </v>
      </c>
      <c r="E4165" s="365"/>
      <c r="F4165" s="365"/>
      <c r="G4165" s="365"/>
      <c r="H4165" s="365"/>
      <c r="I4165" s="365"/>
      <c r="J4165" s="365"/>
      <c r="K4165" s="417"/>
      <c r="L4165" s="407">
        <f t="shared" si="455"/>
        <v>0</v>
      </c>
      <c r="M4165" s="407">
        <f t="shared" si="452"/>
        <v>0</v>
      </c>
      <c r="N4165" s="407">
        <f t="shared" si="453"/>
        <v>0</v>
      </c>
      <c r="O4165" s="407">
        <f t="shared" si="454"/>
        <v>0</v>
      </c>
      <c r="P4165" s="411" t="str">
        <f t="shared" si="450"/>
        <v/>
      </c>
      <c r="Q4165" s="412" t="str">
        <f t="shared" si="451"/>
        <v/>
      </c>
      <c r="Z4165" s="364"/>
    </row>
    <row r="4166" spans="2:26">
      <c r="B4166" s="406">
        <v>4161</v>
      </c>
      <c r="C4166" s="364"/>
      <c r="D4166" s="364" t="str">
        <f t="shared" si="456"/>
        <v xml:space="preserve">#4161 : </v>
      </c>
      <c r="E4166" s="365"/>
      <c r="F4166" s="365"/>
      <c r="G4166" s="365"/>
      <c r="H4166" s="365"/>
      <c r="I4166" s="365"/>
      <c r="J4166" s="365"/>
      <c r="K4166" s="417"/>
      <c r="L4166" s="407">
        <f t="shared" si="455"/>
        <v>0</v>
      </c>
      <c r="M4166" s="407">
        <f t="shared" si="452"/>
        <v>0</v>
      </c>
      <c r="N4166" s="407">
        <f t="shared" si="453"/>
        <v>0</v>
      </c>
      <c r="O4166" s="407">
        <f t="shared" si="454"/>
        <v>0</v>
      </c>
      <c r="P4166" s="411" t="str">
        <f t="shared" ref="P4166:P4229" si="457">IF(M4166&gt;N4166,"Match funding needs to be min 50%","")</f>
        <v/>
      </c>
      <c r="Q4166" s="412" t="str">
        <f t="shared" ref="Q4166:Q4229" si="458" xml:space="preserve">
IF(AND(E4166="Privately Rented Home",K4166&gt;=$L$3/0.7,L4166=$L$3),"",
IF(AND(E4166="Privately Rented Home",K4166&lt;$L$3/0.7,L4166=K4166*70%),"",
IF(AND(E4166="Privately Owned Home",K4166=L4166),"",
IF(AND(E4166="Social Home",K4166=(M4166+N4166)),"",
IF(AND(E4166="",K4166=0),"",
"Private Landlord contribution needs to be greater")))))</f>
        <v/>
      </c>
      <c r="Z4166" s="364"/>
    </row>
    <row r="4167" spans="2:26">
      <c r="B4167" s="406">
        <v>4162</v>
      </c>
      <c r="C4167" s="364"/>
      <c r="D4167" s="364" t="str">
        <f t="shared" si="456"/>
        <v xml:space="preserve">#4162 : </v>
      </c>
      <c r="E4167" s="365"/>
      <c r="F4167" s="365"/>
      <c r="G4167" s="365"/>
      <c r="H4167" s="365"/>
      <c r="I4167" s="365"/>
      <c r="J4167" s="365"/>
      <c r="K4167" s="417"/>
      <c r="L4167" s="407">
        <f t="shared" si="455"/>
        <v>0</v>
      </c>
      <c r="M4167" s="407">
        <f t="shared" ref="M4167:M4230" si="459">VALUE(
IF(AND(E4167="Social Home",K4167&gt;=$M$3/0.5),$M$3,
IF(AND(E4167="Social Home",K4167&lt;$M$3/0.5),K4167*50%,
"0")))</f>
        <v>0</v>
      </c>
      <c r="N4167" s="407">
        <f t="shared" ref="N4167:N4230" si="460">VALUE(IF(E4167="Social Home",K4167-M4167,0))</f>
        <v>0</v>
      </c>
      <c r="O4167" s="407">
        <f t="shared" ref="O4167:O4230" si="461">VALUE(IF(E4167="Privately Rented Home",K4167-L4167,0))</f>
        <v>0</v>
      </c>
      <c r="P4167" s="411" t="str">
        <f t="shared" si="457"/>
        <v/>
      </c>
      <c r="Q4167" s="412" t="str">
        <f t="shared" si="458"/>
        <v/>
      </c>
      <c r="Z4167" s="364"/>
    </row>
    <row r="4168" spans="2:26">
      <c r="B4168" s="406">
        <v>4163</v>
      </c>
      <c r="C4168" s="364"/>
      <c r="D4168" s="364" t="str">
        <f t="shared" si="456"/>
        <v xml:space="preserve">#4163 : </v>
      </c>
      <c r="E4168" s="365"/>
      <c r="F4168" s="365"/>
      <c r="G4168" s="365"/>
      <c r="H4168" s="365"/>
      <c r="I4168" s="365"/>
      <c r="J4168" s="365"/>
      <c r="K4168" s="417"/>
      <c r="L4168" s="407">
        <f t="shared" si="455"/>
        <v>0</v>
      </c>
      <c r="M4168" s="407">
        <f t="shared" si="459"/>
        <v>0</v>
      </c>
      <c r="N4168" s="407">
        <f t="shared" si="460"/>
        <v>0</v>
      </c>
      <c r="O4168" s="407">
        <f t="shared" si="461"/>
        <v>0</v>
      </c>
      <c r="P4168" s="411" t="str">
        <f t="shared" si="457"/>
        <v/>
      </c>
      <c r="Q4168" s="412" t="str">
        <f t="shared" si="458"/>
        <v/>
      </c>
      <c r="Z4168" s="364"/>
    </row>
    <row r="4169" spans="2:26">
      <c r="B4169" s="406">
        <v>4164</v>
      </c>
      <c r="C4169" s="364"/>
      <c r="D4169" s="364" t="str">
        <f t="shared" si="456"/>
        <v xml:space="preserve">#4164 : </v>
      </c>
      <c r="E4169" s="365"/>
      <c r="F4169" s="365"/>
      <c r="G4169" s="365"/>
      <c r="H4169" s="365"/>
      <c r="I4169" s="365"/>
      <c r="J4169" s="365"/>
      <c r="K4169" s="417"/>
      <c r="L4169" s="407">
        <f t="shared" ref="L4169:L4232" si="462">VALUE(
IF(AND(E4169="Privately Rented Home",K4169&gt;=$L$3/0.7),$L$3,
IF(AND(E4169="Privately Rented Home",K4169&lt;$L$3/0.7),K4169*0.7,
IF(AND(E4169="Privately Owned Home",K4169&gt;=0),K4169,
"0"))))</f>
        <v>0</v>
      </c>
      <c r="M4169" s="407">
        <f t="shared" si="459"/>
        <v>0</v>
      </c>
      <c r="N4169" s="407">
        <f t="shared" si="460"/>
        <v>0</v>
      </c>
      <c r="O4169" s="407">
        <f t="shared" si="461"/>
        <v>0</v>
      </c>
      <c r="P4169" s="411" t="str">
        <f t="shared" si="457"/>
        <v/>
      </c>
      <c r="Q4169" s="412" t="str">
        <f t="shared" si="458"/>
        <v/>
      </c>
      <c r="Z4169" s="364"/>
    </row>
    <row r="4170" spans="2:26">
      <c r="B4170" s="406">
        <v>4165</v>
      </c>
      <c r="C4170" s="364"/>
      <c r="D4170" s="364" t="str">
        <f t="shared" si="456"/>
        <v xml:space="preserve">#4165 : </v>
      </c>
      <c r="E4170" s="365"/>
      <c r="F4170" s="365"/>
      <c r="G4170" s="365"/>
      <c r="H4170" s="365"/>
      <c r="I4170" s="365"/>
      <c r="J4170" s="365"/>
      <c r="K4170" s="417"/>
      <c r="L4170" s="407">
        <f t="shared" si="462"/>
        <v>0</v>
      </c>
      <c r="M4170" s="407">
        <f t="shared" si="459"/>
        <v>0</v>
      </c>
      <c r="N4170" s="407">
        <f t="shared" si="460"/>
        <v>0</v>
      </c>
      <c r="O4170" s="407">
        <f t="shared" si="461"/>
        <v>0</v>
      </c>
      <c r="P4170" s="411" t="str">
        <f t="shared" si="457"/>
        <v/>
      </c>
      <c r="Q4170" s="412" t="str">
        <f t="shared" si="458"/>
        <v/>
      </c>
      <c r="Z4170" s="364"/>
    </row>
    <row r="4171" spans="2:26">
      <c r="B4171" s="406">
        <v>4166</v>
      </c>
      <c r="C4171" s="364"/>
      <c r="D4171" s="364" t="str">
        <f t="shared" si="456"/>
        <v xml:space="preserve">#4166 : </v>
      </c>
      <c r="E4171" s="365"/>
      <c r="F4171" s="365"/>
      <c r="G4171" s="365"/>
      <c r="H4171" s="365"/>
      <c r="I4171" s="365"/>
      <c r="J4171" s="365"/>
      <c r="K4171" s="417"/>
      <c r="L4171" s="407">
        <f t="shared" si="462"/>
        <v>0</v>
      </c>
      <c r="M4171" s="407">
        <f t="shared" si="459"/>
        <v>0</v>
      </c>
      <c r="N4171" s="407">
        <f t="shared" si="460"/>
        <v>0</v>
      </c>
      <c r="O4171" s="407">
        <f t="shared" si="461"/>
        <v>0</v>
      </c>
      <c r="P4171" s="411" t="str">
        <f t="shared" si="457"/>
        <v/>
      </c>
      <c r="Q4171" s="412" t="str">
        <f t="shared" si="458"/>
        <v/>
      </c>
      <c r="Z4171" s="364"/>
    </row>
    <row r="4172" spans="2:26">
      <c r="B4172" s="406">
        <v>4167</v>
      </c>
      <c r="C4172" s="364"/>
      <c r="D4172" s="364" t="str">
        <f t="shared" si="456"/>
        <v xml:space="preserve">#4167 : </v>
      </c>
      <c r="E4172" s="365"/>
      <c r="F4172" s="365"/>
      <c r="G4172" s="365"/>
      <c r="H4172" s="365"/>
      <c r="I4172" s="365"/>
      <c r="J4172" s="365"/>
      <c r="K4172" s="417"/>
      <c r="L4172" s="407">
        <f t="shared" si="462"/>
        <v>0</v>
      </c>
      <c r="M4172" s="407">
        <f t="shared" si="459"/>
        <v>0</v>
      </c>
      <c r="N4172" s="407">
        <f t="shared" si="460"/>
        <v>0</v>
      </c>
      <c r="O4172" s="407">
        <f t="shared" si="461"/>
        <v>0</v>
      </c>
      <c r="P4172" s="411" t="str">
        <f t="shared" si="457"/>
        <v/>
      </c>
      <c r="Q4172" s="412" t="str">
        <f t="shared" si="458"/>
        <v/>
      </c>
      <c r="Z4172" s="364"/>
    </row>
    <row r="4173" spans="2:26">
      <c r="B4173" s="406">
        <v>4168</v>
      </c>
      <c r="C4173" s="364"/>
      <c r="D4173" s="364" t="str">
        <f t="shared" si="456"/>
        <v xml:space="preserve">#4168 : </v>
      </c>
      <c r="E4173" s="365"/>
      <c r="F4173" s="365"/>
      <c r="G4173" s="365"/>
      <c r="H4173" s="365"/>
      <c r="I4173" s="365"/>
      <c r="J4173" s="365"/>
      <c r="K4173" s="417"/>
      <c r="L4173" s="407">
        <f t="shared" si="462"/>
        <v>0</v>
      </c>
      <c r="M4173" s="407">
        <f t="shared" si="459"/>
        <v>0</v>
      </c>
      <c r="N4173" s="407">
        <f t="shared" si="460"/>
        <v>0</v>
      </c>
      <c r="O4173" s="407">
        <f t="shared" si="461"/>
        <v>0</v>
      </c>
      <c r="P4173" s="411" t="str">
        <f t="shared" si="457"/>
        <v/>
      </c>
      <c r="Q4173" s="412" t="str">
        <f t="shared" si="458"/>
        <v/>
      </c>
      <c r="Z4173" s="364"/>
    </row>
    <row r="4174" spans="2:26">
      <c r="B4174" s="406">
        <v>4169</v>
      </c>
      <c r="C4174" s="364"/>
      <c r="D4174" s="364" t="str">
        <f t="shared" si="456"/>
        <v xml:space="preserve">#4169 : </v>
      </c>
      <c r="E4174" s="365"/>
      <c r="F4174" s="365"/>
      <c r="G4174" s="365"/>
      <c r="H4174" s="365"/>
      <c r="I4174" s="365"/>
      <c r="J4174" s="365"/>
      <c r="K4174" s="417"/>
      <c r="L4174" s="407">
        <f t="shared" si="462"/>
        <v>0</v>
      </c>
      <c r="M4174" s="407">
        <f t="shared" si="459"/>
        <v>0</v>
      </c>
      <c r="N4174" s="407">
        <f t="shared" si="460"/>
        <v>0</v>
      </c>
      <c r="O4174" s="407">
        <f t="shared" si="461"/>
        <v>0</v>
      </c>
      <c r="P4174" s="411" t="str">
        <f t="shared" si="457"/>
        <v/>
      </c>
      <c r="Q4174" s="412" t="str">
        <f t="shared" si="458"/>
        <v/>
      </c>
      <c r="Z4174" s="364"/>
    </row>
    <row r="4175" spans="2:26">
      <c r="B4175" s="406">
        <v>4170</v>
      </c>
      <c r="C4175" s="364"/>
      <c r="D4175" s="364" t="str">
        <f t="shared" si="456"/>
        <v xml:space="preserve">#4170 : </v>
      </c>
      <c r="E4175" s="365"/>
      <c r="F4175" s="365"/>
      <c r="G4175" s="365"/>
      <c r="H4175" s="365"/>
      <c r="I4175" s="365"/>
      <c r="J4175" s="365"/>
      <c r="K4175" s="417"/>
      <c r="L4175" s="407">
        <f t="shared" si="462"/>
        <v>0</v>
      </c>
      <c r="M4175" s="407">
        <f t="shared" si="459"/>
        <v>0</v>
      </c>
      <c r="N4175" s="407">
        <f t="shared" si="460"/>
        <v>0</v>
      </c>
      <c r="O4175" s="407">
        <f t="shared" si="461"/>
        <v>0</v>
      </c>
      <c r="P4175" s="411" t="str">
        <f t="shared" si="457"/>
        <v/>
      </c>
      <c r="Q4175" s="412" t="str">
        <f t="shared" si="458"/>
        <v/>
      </c>
      <c r="Z4175" s="364"/>
    </row>
    <row r="4176" spans="2:26">
      <c r="B4176" s="406">
        <v>4171</v>
      </c>
      <c r="C4176" s="364"/>
      <c r="D4176" s="364" t="str">
        <f t="shared" si="456"/>
        <v xml:space="preserve">#4171 : </v>
      </c>
      <c r="E4176" s="365"/>
      <c r="F4176" s="365"/>
      <c r="G4176" s="365"/>
      <c r="H4176" s="365"/>
      <c r="I4176" s="365"/>
      <c r="J4176" s="365"/>
      <c r="K4176" s="417"/>
      <c r="L4176" s="407">
        <f t="shared" si="462"/>
        <v>0</v>
      </c>
      <c r="M4176" s="407">
        <f t="shared" si="459"/>
        <v>0</v>
      </c>
      <c r="N4176" s="407">
        <f t="shared" si="460"/>
        <v>0</v>
      </c>
      <c r="O4176" s="407">
        <f t="shared" si="461"/>
        <v>0</v>
      </c>
      <c r="P4176" s="411" t="str">
        <f t="shared" si="457"/>
        <v/>
      </c>
      <c r="Q4176" s="412" t="str">
        <f t="shared" si="458"/>
        <v/>
      </c>
      <c r="Z4176" s="364"/>
    </row>
    <row r="4177" spans="2:26">
      <c r="B4177" s="406">
        <v>4172</v>
      </c>
      <c r="C4177" s="364"/>
      <c r="D4177" s="364" t="str">
        <f t="shared" si="456"/>
        <v xml:space="preserve">#4172 : </v>
      </c>
      <c r="E4177" s="365"/>
      <c r="F4177" s="365"/>
      <c r="G4177" s="365"/>
      <c r="H4177" s="365"/>
      <c r="I4177" s="365"/>
      <c r="J4177" s="365"/>
      <c r="K4177" s="417"/>
      <c r="L4177" s="407">
        <f t="shared" si="462"/>
        <v>0</v>
      </c>
      <c r="M4177" s="407">
        <f t="shared" si="459"/>
        <v>0</v>
      </c>
      <c r="N4177" s="407">
        <f t="shared" si="460"/>
        <v>0</v>
      </c>
      <c r="O4177" s="407">
        <f t="shared" si="461"/>
        <v>0</v>
      </c>
      <c r="P4177" s="411" t="str">
        <f t="shared" si="457"/>
        <v/>
      </c>
      <c r="Q4177" s="412" t="str">
        <f t="shared" si="458"/>
        <v/>
      </c>
      <c r="Z4177" s="364"/>
    </row>
    <row r="4178" spans="2:26">
      <c r="B4178" s="406">
        <v>4173</v>
      </c>
      <c r="C4178" s="364"/>
      <c r="D4178" s="364" t="str">
        <f t="shared" si="456"/>
        <v xml:space="preserve">#4173 : </v>
      </c>
      <c r="E4178" s="365"/>
      <c r="F4178" s="365"/>
      <c r="G4178" s="365"/>
      <c r="H4178" s="365"/>
      <c r="I4178" s="365"/>
      <c r="J4178" s="365"/>
      <c r="K4178" s="417"/>
      <c r="L4178" s="407">
        <f t="shared" si="462"/>
        <v>0</v>
      </c>
      <c r="M4178" s="407">
        <f t="shared" si="459"/>
        <v>0</v>
      </c>
      <c r="N4178" s="407">
        <f t="shared" si="460"/>
        <v>0</v>
      </c>
      <c r="O4178" s="407">
        <f t="shared" si="461"/>
        <v>0</v>
      </c>
      <c r="P4178" s="411" t="str">
        <f t="shared" si="457"/>
        <v/>
      </c>
      <c r="Q4178" s="412" t="str">
        <f t="shared" si="458"/>
        <v/>
      </c>
      <c r="Z4178" s="364"/>
    </row>
    <row r="4179" spans="2:26">
      <c r="B4179" s="406">
        <v>4174</v>
      </c>
      <c r="C4179" s="364"/>
      <c r="D4179" s="364" t="str">
        <f t="shared" si="456"/>
        <v xml:space="preserve">#4174 : </v>
      </c>
      <c r="E4179" s="365"/>
      <c r="F4179" s="365"/>
      <c r="G4179" s="365"/>
      <c r="H4179" s="365"/>
      <c r="I4179" s="365"/>
      <c r="J4179" s="365"/>
      <c r="K4179" s="417"/>
      <c r="L4179" s="407">
        <f t="shared" si="462"/>
        <v>0</v>
      </c>
      <c r="M4179" s="407">
        <f t="shared" si="459"/>
        <v>0</v>
      </c>
      <c r="N4179" s="407">
        <f t="shared" si="460"/>
        <v>0</v>
      </c>
      <c r="O4179" s="407">
        <f t="shared" si="461"/>
        <v>0</v>
      </c>
      <c r="P4179" s="411" t="str">
        <f t="shared" si="457"/>
        <v/>
      </c>
      <c r="Q4179" s="412" t="str">
        <f t="shared" si="458"/>
        <v/>
      </c>
      <c r="Z4179" s="364"/>
    </row>
    <row r="4180" spans="2:26">
      <c r="B4180" s="406">
        <v>4175</v>
      </c>
      <c r="C4180" s="364"/>
      <c r="D4180" s="364" t="str">
        <f t="shared" si="456"/>
        <v xml:space="preserve">#4175 : </v>
      </c>
      <c r="E4180" s="365"/>
      <c r="F4180" s="365"/>
      <c r="G4180" s="365"/>
      <c r="H4180" s="365"/>
      <c r="I4180" s="365"/>
      <c r="J4180" s="365"/>
      <c r="K4180" s="417"/>
      <c r="L4180" s="407">
        <f t="shared" si="462"/>
        <v>0</v>
      </c>
      <c r="M4180" s="407">
        <f t="shared" si="459"/>
        <v>0</v>
      </c>
      <c r="N4180" s="407">
        <f t="shared" si="460"/>
        <v>0</v>
      </c>
      <c r="O4180" s="407">
        <f t="shared" si="461"/>
        <v>0</v>
      </c>
      <c r="P4180" s="411" t="str">
        <f t="shared" si="457"/>
        <v/>
      </c>
      <c r="Q4180" s="412" t="str">
        <f t="shared" si="458"/>
        <v/>
      </c>
      <c r="Z4180" s="364"/>
    </row>
    <row r="4181" spans="2:26">
      <c r="B4181" s="406">
        <v>4176</v>
      </c>
      <c r="C4181" s="364"/>
      <c r="D4181" s="364" t="str">
        <f t="shared" si="456"/>
        <v xml:space="preserve">#4176 : </v>
      </c>
      <c r="E4181" s="365"/>
      <c r="F4181" s="365"/>
      <c r="G4181" s="365"/>
      <c r="H4181" s="365"/>
      <c r="I4181" s="365"/>
      <c r="J4181" s="365"/>
      <c r="K4181" s="417"/>
      <c r="L4181" s="407">
        <f t="shared" si="462"/>
        <v>0</v>
      </c>
      <c r="M4181" s="407">
        <f t="shared" si="459"/>
        <v>0</v>
      </c>
      <c r="N4181" s="407">
        <f t="shared" si="460"/>
        <v>0</v>
      </c>
      <c r="O4181" s="407">
        <f t="shared" si="461"/>
        <v>0</v>
      </c>
      <c r="P4181" s="411" t="str">
        <f t="shared" si="457"/>
        <v/>
      </c>
      <c r="Q4181" s="412" t="str">
        <f t="shared" si="458"/>
        <v/>
      </c>
      <c r="Z4181" s="364"/>
    </row>
    <row r="4182" spans="2:26">
      <c r="B4182" s="406">
        <v>4177</v>
      </c>
      <c r="C4182" s="364"/>
      <c r="D4182" s="364" t="str">
        <f t="shared" ref="D4182:D4245" si="463">"#"&amp;B4182&amp;" : "&amp;C4182</f>
        <v xml:space="preserve">#4177 : </v>
      </c>
      <c r="E4182" s="365"/>
      <c r="F4182" s="365"/>
      <c r="G4182" s="365"/>
      <c r="H4182" s="365"/>
      <c r="I4182" s="365"/>
      <c r="J4182" s="365"/>
      <c r="K4182" s="417"/>
      <c r="L4182" s="407">
        <f t="shared" si="462"/>
        <v>0</v>
      </c>
      <c r="M4182" s="407">
        <f t="shared" si="459"/>
        <v>0</v>
      </c>
      <c r="N4182" s="407">
        <f t="shared" si="460"/>
        <v>0</v>
      </c>
      <c r="O4182" s="407">
        <f t="shared" si="461"/>
        <v>0</v>
      </c>
      <c r="P4182" s="411" t="str">
        <f t="shared" si="457"/>
        <v/>
      </c>
      <c r="Q4182" s="412" t="str">
        <f t="shared" si="458"/>
        <v/>
      </c>
      <c r="Z4182" s="364"/>
    </row>
    <row r="4183" spans="2:26">
      <c r="B4183" s="406">
        <v>4178</v>
      </c>
      <c r="C4183" s="364"/>
      <c r="D4183" s="364" t="str">
        <f t="shared" si="463"/>
        <v xml:space="preserve">#4178 : </v>
      </c>
      <c r="E4183" s="365"/>
      <c r="F4183" s="365"/>
      <c r="G4183" s="365"/>
      <c r="H4183" s="365"/>
      <c r="I4183" s="365"/>
      <c r="J4183" s="365"/>
      <c r="K4183" s="417"/>
      <c r="L4183" s="407">
        <f t="shared" si="462"/>
        <v>0</v>
      </c>
      <c r="M4183" s="407">
        <f t="shared" si="459"/>
        <v>0</v>
      </c>
      <c r="N4183" s="407">
        <f t="shared" si="460"/>
        <v>0</v>
      </c>
      <c r="O4183" s="407">
        <f t="shared" si="461"/>
        <v>0</v>
      </c>
      <c r="P4183" s="411" t="str">
        <f t="shared" si="457"/>
        <v/>
      </c>
      <c r="Q4183" s="412" t="str">
        <f t="shared" si="458"/>
        <v/>
      </c>
      <c r="Z4183" s="364"/>
    </row>
    <row r="4184" spans="2:26">
      <c r="B4184" s="406">
        <v>4179</v>
      </c>
      <c r="C4184" s="364"/>
      <c r="D4184" s="364" t="str">
        <f t="shared" si="463"/>
        <v xml:space="preserve">#4179 : </v>
      </c>
      <c r="E4184" s="365"/>
      <c r="F4184" s="365"/>
      <c r="G4184" s="365"/>
      <c r="H4184" s="365"/>
      <c r="I4184" s="365"/>
      <c r="J4184" s="365"/>
      <c r="K4184" s="417"/>
      <c r="L4184" s="407">
        <f t="shared" si="462"/>
        <v>0</v>
      </c>
      <c r="M4184" s="407">
        <f t="shared" si="459"/>
        <v>0</v>
      </c>
      <c r="N4184" s="407">
        <f t="shared" si="460"/>
        <v>0</v>
      </c>
      <c r="O4184" s="407">
        <f t="shared" si="461"/>
        <v>0</v>
      </c>
      <c r="P4184" s="411" t="str">
        <f t="shared" si="457"/>
        <v/>
      </c>
      <c r="Q4184" s="412" t="str">
        <f t="shared" si="458"/>
        <v/>
      </c>
      <c r="Z4184" s="364"/>
    </row>
    <row r="4185" spans="2:26">
      <c r="B4185" s="406">
        <v>4180</v>
      </c>
      <c r="C4185" s="364"/>
      <c r="D4185" s="364" t="str">
        <f t="shared" si="463"/>
        <v xml:space="preserve">#4180 : </v>
      </c>
      <c r="E4185" s="365"/>
      <c r="F4185" s="365"/>
      <c r="G4185" s="365"/>
      <c r="H4185" s="365"/>
      <c r="I4185" s="365"/>
      <c r="J4185" s="365"/>
      <c r="K4185" s="417"/>
      <c r="L4185" s="407">
        <f t="shared" si="462"/>
        <v>0</v>
      </c>
      <c r="M4185" s="407">
        <f t="shared" si="459"/>
        <v>0</v>
      </c>
      <c r="N4185" s="407">
        <f t="shared" si="460"/>
        <v>0</v>
      </c>
      <c r="O4185" s="407">
        <f t="shared" si="461"/>
        <v>0</v>
      </c>
      <c r="P4185" s="411" t="str">
        <f t="shared" si="457"/>
        <v/>
      </c>
      <c r="Q4185" s="412" t="str">
        <f t="shared" si="458"/>
        <v/>
      </c>
      <c r="Z4185" s="364"/>
    </row>
    <row r="4186" spans="2:26">
      <c r="B4186" s="406">
        <v>4181</v>
      </c>
      <c r="C4186" s="364"/>
      <c r="D4186" s="364" t="str">
        <f t="shared" si="463"/>
        <v xml:space="preserve">#4181 : </v>
      </c>
      <c r="E4186" s="365"/>
      <c r="F4186" s="365"/>
      <c r="G4186" s="365"/>
      <c r="H4186" s="365"/>
      <c r="I4186" s="365"/>
      <c r="J4186" s="365"/>
      <c r="K4186" s="417"/>
      <c r="L4186" s="407">
        <f t="shared" si="462"/>
        <v>0</v>
      </c>
      <c r="M4186" s="407">
        <f t="shared" si="459"/>
        <v>0</v>
      </c>
      <c r="N4186" s="407">
        <f t="shared" si="460"/>
        <v>0</v>
      </c>
      <c r="O4186" s="407">
        <f t="shared" si="461"/>
        <v>0</v>
      </c>
      <c r="P4186" s="411" t="str">
        <f t="shared" si="457"/>
        <v/>
      </c>
      <c r="Q4186" s="412" t="str">
        <f t="shared" si="458"/>
        <v/>
      </c>
      <c r="Z4186" s="364"/>
    </row>
    <row r="4187" spans="2:26">
      <c r="B4187" s="406">
        <v>4182</v>
      </c>
      <c r="C4187" s="364"/>
      <c r="D4187" s="364" t="str">
        <f t="shared" si="463"/>
        <v xml:space="preserve">#4182 : </v>
      </c>
      <c r="E4187" s="365"/>
      <c r="F4187" s="365"/>
      <c r="G4187" s="365"/>
      <c r="H4187" s="365"/>
      <c r="I4187" s="365"/>
      <c r="J4187" s="365"/>
      <c r="K4187" s="417"/>
      <c r="L4187" s="407">
        <f t="shared" si="462"/>
        <v>0</v>
      </c>
      <c r="M4187" s="407">
        <f t="shared" si="459"/>
        <v>0</v>
      </c>
      <c r="N4187" s="407">
        <f t="shared" si="460"/>
        <v>0</v>
      </c>
      <c r="O4187" s="407">
        <f t="shared" si="461"/>
        <v>0</v>
      </c>
      <c r="P4187" s="411" t="str">
        <f t="shared" si="457"/>
        <v/>
      </c>
      <c r="Q4187" s="412" t="str">
        <f t="shared" si="458"/>
        <v/>
      </c>
      <c r="Z4187" s="364"/>
    </row>
    <row r="4188" spans="2:26">
      <c r="B4188" s="406">
        <v>4183</v>
      </c>
      <c r="C4188" s="364"/>
      <c r="D4188" s="364" t="str">
        <f t="shared" si="463"/>
        <v xml:space="preserve">#4183 : </v>
      </c>
      <c r="E4188" s="365"/>
      <c r="F4188" s="365"/>
      <c r="G4188" s="365"/>
      <c r="H4188" s="365"/>
      <c r="I4188" s="365"/>
      <c r="J4188" s="365"/>
      <c r="K4188" s="417"/>
      <c r="L4188" s="407">
        <f t="shared" si="462"/>
        <v>0</v>
      </c>
      <c r="M4188" s="407">
        <f t="shared" si="459"/>
        <v>0</v>
      </c>
      <c r="N4188" s="407">
        <f t="shared" si="460"/>
        <v>0</v>
      </c>
      <c r="O4188" s="407">
        <f t="shared" si="461"/>
        <v>0</v>
      </c>
      <c r="P4188" s="411" t="str">
        <f t="shared" si="457"/>
        <v/>
      </c>
      <c r="Q4188" s="412" t="str">
        <f t="shared" si="458"/>
        <v/>
      </c>
      <c r="Z4188" s="364"/>
    </row>
    <row r="4189" spans="2:26">
      <c r="B4189" s="406">
        <v>4184</v>
      </c>
      <c r="C4189" s="364"/>
      <c r="D4189" s="364" t="str">
        <f t="shared" si="463"/>
        <v xml:space="preserve">#4184 : </v>
      </c>
      <c r="E4189" s="365"/>
      <c r="F4189" s="365"/>
      <c r="G4189" s="365"/>
      <c r="H4189" s="365"/>
      <c r="I4189" s="365"/>
      <c r="J4189" s="365"/>
      <c r="K4189" s="417"/>
      <c r="L4189" s="407">
        <f t="shared" si="462"/>
        <v>0</v>
      </c>
      <c r="M4189" s="407">
        <f t="shared" si="459"/>
        <v>0</v>
      </c>
      <c r="N4189" s="407">
        <f t="shared" si="460"/>
        <v>0</v>
      </c>
      <c r="O4189" s="407">
        <f t="shared" si="461"/>
        <v>0</v>
      </c>
      <c r="P4189" s="411" t="str">
        <f t="shared" si="457"/>
        <v/>
      </c>
      <c r="Q4189" s="412" t="str">
        <f t="shared" si="458"/>
        <v/>
      </c>
      <c r="Z4189" s="364"/>
    </row>
    <row r="4190" spans="2:26">
      <c r="B4190" s="406">
        <v>4185</v>
      </c>
      <c r="C4190" s="364"/>
      <c r="D4190" s="364" t="str">
        <f t="shared" si="463"/>
        <v xml:space="preserve">#4185 : </v>
      </c>
      <c r="E4190" s="365"/>
      <c r="F4190" s="365"/>
      <c r="G4190" s="365"/>
      <c r="H4190" s="365"/>
      <c r="I4190" s="365"/>
      <c r="J4190" s="365"/>
      <c r="K4190" s="417"/>
      <c r="L4190" s="407">
        <f t="shared" si="462"/>
        <v>0</v>
      </c>
      <c r="M4190" s="407">
        <f t="shared" si="459"/>
        <v>0</v>
      </c>
      <c r="N4190" s="407">
        <f t="shared" si="460"/>
        <v>0</v>
      </c>
      <c r="O4190" s="407">
        <f t="shared" si="461"/>
        <v>0</v>
      </c>
      <c r="P4190" s="411" t="str">
        <f t="shared" si="457"/>
        <v/>
      </c>
      <c r="Q4190" s="412" t="str">
        <f t="shared" si="458"/>
        <v/>
      </c>
      <c r="Z4190" s="364"/>
    </row>
    <row r="4191" spans="2:26">
      <c r="B4191" s="406">
        <v>4186</v>
      </c>
      <c r="C4191" s="364"/>
      <c r="D4191" s="364" t="str">
        <f t="shared" si="463"/>
        <v xml:space="preserve">#4186 : </v>
      </c>
      <c r="E4191" s="365"/>
      <c r="F4191" s="365"/>
      <c r="G4191" s="365"/>
      <c r="H4191" s="365"/>
      <c r="I4191" s="365"/>
      <c r="J4191" s="365"/>
      <c r="K4191" s="417"/>
      <c r="L4191" s="407">
        <f t="shared" si="462"/>
        <v>0</v>
      </c>
      <c r="M4191" s="407">
        <f t="shared" si="459"/>
        <v>0</v>
      </c>
      <c r="N4191" s="407">
        <f t="shared" si="460"/>
        <v>0</v>
      </c>
      <c r="O4191" s="407">
        <f t="shared" si="461"/>
        <v>0</v>
      </c>
      <c r="P4191" s="411" t="str">
        <f t="shared" si="457"/>
        <v/>
      </c>
      <c r="Q4191" s="412" t="str">
        <f t="shared" si="458"/>
        <v/>
      </c>
      <c r="Z4191" s="364"/>
    </row>
    <row r="4192" spans="2:26">
      <c r="B4192" s="406">
        <v>4187</v>
      </c>
      <c r="C4192" s="364"/>
      <c r="D4192" s="364" t="str">
        <f t="shared" si="463"/>
        <v xml:space="preserve">#4187 : </v>
      </c>
      <c r="E4192" s="365"/>
      <c r="F4192" s="365"/>
      <c r="G4192" s="365"/>
      <c r="H4192" s="365"/>
      <c r="I4192" s="365"/>
      <c r="J4192" s="365"/>
      <c r="K4192" s="417"/>
      <c r="L4192" s="407">
        <f t="shared" si="462"/>
        <v>0</v>
      </c>
      <c r="M4192" s="407">
        <f t="shared" si="459"/>
        <v>0</v>
      </c>
      <c r="N4192" s="407">
        <f t="shared" si="460"/>
        <v>0</v>
      </c>
      <c r="O4192" s="407">
        <f t="shared" si="461"/>
        <v>0</v>
      </c>
      <c r="P4192" s="411" t="str">
        <f t="shared" si="457"/>
        <v/>
      </c>
      <c r="Q4192" s="412" t="str">
        <f t="shared" si="458"/>
        <v/>
      </c>
      <c r="Z4192" s="364"/>
    </row>
    <row r="4193" spans="2:26">
      <c r="B4193" s="406">
        <v>4188</v>
      </c>
      <c r="C4193" s="364"/>
      <c r="D4193" s="364" t="str">
        <f t="shared" si="463"/>
        <v xml:space="preserve">#4188 : </v>
      </c>
      <c r="E4193" s="365"/>
      <c r="F4193" s="365"/>
      <c r="G4193" s="365"/>
      <c r="H4193" s="365"/>
      <c r="I4193" s="365"/>
      <c r="J4193" s="365"/>
      <c r="K4193" s="417"/>
      <c r="L4193" s="407">
        <f t="shared" si="462"/>
        <v>0</v>
      </c>
      <c r="M4193" s="407">
        <f t="shared" si="459"/>
        <v>0</v>
      </c>
      <c r="N4193" s="407">
        <f t="shared" si="460"/>
        <v>0</v>
      </c>
      <c r="O4193" s="407">
        <f t="shared" si="461"/>
        <v>0</v>
      </c>
      <c r="P4193" s="411" t="str">
        <f t="shared" si="457"/>
        <v/>
      </c>
      <c r="Q4193" s="412" t="str">
        <f t="shared" si="458"/>
        <v/>
      </c>
      <c r="Z4193" s="364"/>
    </row>
    <row r="4194" spans="2:26">
      <c r="B4194" s="406">
        <v>4189</v>
      </c>
      <c r="C4194" s="364"/>
      <c r="D4194" s="364" t="str">
        <f t="shared" si="463"/>
        <v xml:space="preserve">#4189 : </v>
      </c>
      <c r="E4194" s="365"/>
      <c r="F4194" s="365"/>
      <c r="G4194" s="365"/>
      <c r="H4194" s="365"/>
      <c r="I4194" s="365"/>
      <c r="J4194" s="365"/>
      <c r="K4194" s="417"/>
      <c r="L4194" s="407">
        <f t="shared" si="462"/>
        <v>0</v>
      </c>
      <c r="M4194" s="407">
        <f t="shared" si="459"/>
        <v>0</v>
      </c>
      <c r="N4194" s="407">
        <f t="shared" si="460"/>
        <v>0</v>
      </c>
      <c r="O4194" s="407">
        <f t="shared" si="461"/>
        <v>0</v>
      </c>
      <c r="P4194" s="411" t="str">
        <f t="shared" si="457"/>
        <v/>
      </c>
      <c r="Q4194" s="412" t="str">
        <f t="shared" si="458"/>
        <v/>
      </c>
      <c r="Z4194" s="364"/>
    </row>
    <row r="4195" spans="2:26">
      <c r="B4195" s="406">
        <v>4190</v>
      </c>
      <c r="C4195" s="364"/>
      <c r="D4195" s="364" t="str">
        <f t="shared" si="463"/>
        <v xml:space="preserve">#4190 : </v>
      </c>
      <c r="E4195" s="365"/>
      <c r="F4195" s="365"/>
      <c r="G4195" s="365"/>
      <c r="H4195" s="365"/>
      <c r="I4195" s="365"/>
      <c r="J4195" s="365"/>
      <c r="K4195" s="417"/>
      <c r="L4195" s="407">
        <f t="shared" si="462"/>
        <v>0</v>
      </c>
      <c r="M4195" s="407">
        <f t="shared" si="459"/>
        <v>0</v>
      </c>
      <c r="N4195" s="407">
        <f t="shared" si="460"/>
        <v>0</v>
      </c>
      <c r="O4195" s="407">
        <f t="shared" si="461"/>
        <v>0</v>
      </c>
      <c r="P4195" s="411" t="str">
        <f t="shared" si="457"/>
        <v/>
      </c>
      <c r="Q4195" s="412" t="str">
        <f t="shared" si="458"/>
        <v/>
      </c>
      <c r="Z4195" s="364"/>
    </row>
    <row r="4196" spans="2:26">
      <c r="B4196" s="406">
        <v>4191</v>
      </c>
      <c r="C4196" s="364"/>
      <c r="D4196" s="364" t="str">
        <f t="shared" si="463"/>
        <v xml:space="preserve">#4191 : </v>
      </c>
      <c r="E4196" s="365"/>
      <c r="F4196" s="365"/>
      <c r="G4196" s="365"/>
      <c r="H4196" s="365"/>
      <c r="I4196" s="365"/>
      <c r="J4196" s="365"/>
      <c r="K4196" s="417"/>
      <c r="L4196" s="407">
        <f t="shared" si="462"/>
        <v>0</v>
      </c>
      <c r="M4196" s="407">
        <f t="shared" si="459"/>
        <v>0</v>
      </c>
      <c r="N4196" s="407">
        <f t="shared" si="460"/>
        <v>0</v>
      </c>
      <c r="O4196" s="407">
        <f t="shared" si="461"/>
        <v>0</v>
      </c>
      <c r="P4196" s="411" t="str">
        <f t="shared" si="457"/>
        <v/>
      </c>
      <c r="Q4196" s="412" t="str">
        <f t="shared" si="458"/>
        <v/>
      </c>
      <c r="Z4196" s="364"/>
    </row>
    <row r="4197" spans="2:26">
      <c r="B4197" s="406">
        <v>4192</v>
      </c>
      <c r="C4197" s="364"/>
      <c r="D4197" s="364" t="str">
        <f t="shared" si="463"/>
        <v xml:space="preserve">#4192 : </v>
      </c>
      <c r="E4197" s="365"/>
      <c r="F4197" s="365"/>
      <c r="G4197" s="365"/>
      <c r="H4197" s="365"/>
      <c r="I4197" s="365"/>
      <c r="J4197" s="365"/>
      <c r="K4197" s="417"/>
      <c r="L4197" s="407">
        <f t="shared" si="462"/>
        <v>0</v>
      </c>
      <c r="M4197" s="407">
        <f t="shared" si="459"/>
        <v>0</v>
      </c>
      <c r="N4197" s="407">
        <f t="shared" si="460"/>
        <v>0</v>
      </c>
      <c r="O4197" s="407">
        <f t="shared" si="461"/>
        <v>0</v>
      </c>
      <c r="P4197" s="411" t="str">
        <f t="shared" si="457"/>
        <v/>
      </c>
      <c r="Q4197" s="412" t="str">
        <f t="shared" si="458"/>
        <v/>
      </c>
      <c r="Z4197" s="364"/>
    </row>
    <row r="4198" spans="2:26">
      <c r="B4198" s="406">
        <v>4193</v>
      </c>
      <c r="C4198" s="364"/>
      <c r="D4198" s="364" t="str">
        <f t="shared" si="463"/>
        <v xml:space="preserve">#4193 : </v>
      </c>
      <c r="E4198" s="365"/>
      <c r="F4198" s="365"/>
      <c r="G4198" s="365"/>
      <c r="H4198" s="365"/>
      <c r="I4198" s="365"/>
      <c r="J4198" s="365"/>
      <c r="K4198" s="417"/>
      <c r="L4198" s="407">
        <f t="shared" si="462"/>
        <v>0</v>
      </c>
      <c r="M4198" s="407">
        <f t="shared" si="459"/>
        <v>0</v>
      </c>
      <c r="N4198" s="407">
        <f t="shared" si="460"/>
        <v>0</v>
      </c>
      <c r="O4198" s="407">
        <f t="shared" si="461"/>
        <v>0</v>
      </c>
      <c r="P4198" s="411" t="str">
        <f t="shared" si="457"/>
        <v/>
      </c>
      <c r="Q4198" s="412" t="str">
        <f t="shared" si="458"/>
        <v/>
      </c>
      <c r="Z4198" s="364"/>
    </row>
    <row r="4199" spans="2:26">
      <c r="B4199" s="406">
        <v>4194</v>
      </c>
      <c r="C4199" s="364"/>
      <c r="D4199" s="364" t="str">
        <f t="shared" si="463"/>
        <v xml:space="preserve">#4194 : </v>
      </c>
      <c r="E4199" s="365"/>
      <c r="F4199" s="365"/>
      <c r="G4199" s="365"/>
      <c r="H4199" s="365"/>
      <c r="I4199" s="365"/>
      <c r="J4199" s="365"/>
      <c r="K4199" s="417"/>
      <c r="L4199" s="407">
        <f t="shared" si="462"/>
        <v>0</v>
      </c>
      <c r="M4199" s="407">
        <f t="shared" si="459"/>
        <v>0</v>
      </c>
      <c r="N4199" s="407">
        <f t="shared" si="460"/>
        <v>0</v>
      </c>
      <c r="O4199" s="407">
        <f t="shared" si="461"/>
        <v>0</v>
      </c>
      <c r="P4199" s="411" t="str">
        <f t="shared" si="457"/>
        <v/>
      </c>
      <c r="Q4199" s="412" t="str">
        <f t="shared" si="458"/>
        <v/>
      </c>
      <c r="Z4199" s="364"/>
    </row>
    <row r="4200" spans="2:26">
      <c r="B4200" s="406">
        <v>4195</v>
      </c>
      <c r="C4200" s="364"/>
      <c r="D4200" s="364" t="str">
        <f t="shared" si="463"/>
        <v xml:space="preserve">#4195 : </v>
      </c>
      <c r="E4200" s="365"/>
      <c r="F4200" s="365"/>
      <c r="G4200" s="365"/>
      <c r="H4200" s="365"/>
      <c r="I4200" s="365"/>
      <c r="J4200" s="365"/>
      <c r="K4200" s="417"/>
      <c r="L4200" s="407">
        <f t="shared" si="462"/>
        <v>0</v>
      </c>
      <c r="M4200" s="407">
        <f t="shared" si="459"/>
        <v>0</v>
      </c>
      <c r="N4200" s="407">
        <f t="shared" si="460"/>
        <v>0</v>
      </c>
      <c r="O4200" s="407">
        <f t="shared" si="461"/>
        <v>0</v>
      </c>
      <c r="P4200" s="411" t="str">
        <f t="shared" si="457"/>
        <v/>
      </c>
      <c r="Q4200" s="412" t="str">
        <f t="shared" si="458"/>
        <v/>
      </c>
      <c r="Z4200" s="364"/>
    </row>
    <row r="4201" spans="2:26">
      <c r="B4201" s="406">
        <v>4196</v>
      </c>
      <c r="C4201" s="364"/>
      <c r="D4201" s="364" t="str">
        <f t="shared" si="463"/>
        <v xml:space="preserve">#4196 : </v>
      </c>
      <c r="E4201" s="365"/>
      <c r="F4201" s="365"/>
      <c r="G4201" s="365"/>
      <c r="H4201" s="365"/>
      <c r="I4201" s="365"/>
      <c r="J4201" s="365"/>
      <c r="K4201" s="417"/>
      <c r="L4201" s="407">
        <f t="shared" si="462"/>
        <v>0</v>
      </c>
      <c r="M4201" s="407">
        <f t="shared" si="459"/>
        <v>0</v>
      </c>
      <c r="N4201" s="407">
        <f t="shared" si="460"/>
        <v>0</v>
      </c>
      <c r="O4201" s="407">
        <f t="shared" si="461"/>
        <v>0</v>
      </c>
      <c r="P4201" s="411" t="str">
        <f t="shared" si="457"/>
        <v/>
      </c>
      <c r="Q4201" s="412" t="str">
        <f t="shared" si="458"/>
        <v/>
      </c>
      <c r="Z4201" s="364"/>
    </row>
    <row r="4202" spans="2:26">
      <c r="B4202" s="406">
        <v>4197</v>
      </c>
      <c r="C4202" s="364"/>
      <c r="D4202" s="364" t="str">
        <f t="shared" si="463"/>
        <v xml:space="preserve">#4197 : </v>
      </c>
      <c r="E4202" s="365"/>
      <c r="F4202" s="365"/>
      <c r="G4202" s="365"/>
      <c r="H4202" s="365"/>
      <c r="I4202" s="365"/>
      <c r="J4202" s="365"/>
      <c r="K4202" s="417"/>
      <c r="L4202" s="407">
        <f t="shared" si="462"/>
        <v>0</v>
      </c>
      <c r="M4202" s="407">
        <f t="shared" si="459"/>
        <v>0</v>
      </c>
      <c r="N4202" s="407">
        <f t="shared" si="460"/>
        <v>0</v>
      </c>
      <c r="O4202" s="407">
        <f t="shared" si="461"/>
        <v>0</v>
      </c>
      <c r="P4202" s="411" t="str">
        <f t="shared" si="457"/>
        <v/>
      </c>
      <c r="Q4202" s="412" t="str">
        <f t="shared" si="458"/>
        <v/>
      </c>
      <c r="Z4202" s="364"/>
    </row>
    <row r="4203" spans="2:26">
      <c r="B4203" s="406">
        <v>4198</v>
      </c>
      <c r="C4203" s="364"/>
      <c r="D4203" s="364" t="str">
        <f t="shared" si="463"/>
        <v xml:space="preserve">#4198 : </v>
      </c>
      <c r="E4203" s="365"/>
      <c r="F4203" s="365"/>
      <c r="G4203" s="365"/>
      <c r="H4203" s="365"/>
      <c r="I4203" s="365"/>
      <c r="J4203" s="365"/>
      <c r="K4203" s="417"/>
      <c r="L4203" s="407">
        <f t="shared" si="462"/>
        <v>0</v>
      </c>
      <c r="M4203" s="407">
        <f t="shared" si="459"/>
        <v>0</v>
      </c>
      <c r="N4203" s="407">
        <f t="shared" si="460"/>
        <v>0</v>
      </c>
      <c r="O4203" s="407">
        <f t="shared" si="461"/>
        <v>0</v>
      </c>
      <c r="P4203" s="411" t="str">
        <f t="shared" si="457"/>
        <v/>
      </c>
      <c r="Q4203" s="412" t="str">
        <f t="shared" si="458"/>
        <v/>
      </c>
      <c r="Z4203" s="364"/>
    </row>
    <row r="4204" spans="2:26">
      <c r="B4204" s="406">
        <v>4199</v>
      </c>
      <c r="C4204" s="364"/>
      <c r="D4204" s="364" t="str">
        <f t="shared" si="463"/>
        <v xml:space="preserve">#4199 : </v>
      </c>
      <c r="E4204" s="365"/>
      <c r="F4204" s="365"/>
      <c r="G4204" s="365"/>
      <c r="H4204" s="365"/>
      <c r="I4204" s="365"/>
      <c r="J4204" s="365"/>
      <c r="K4204" s="417"/>
      <c r="L4204" s="407">
        <f t="shared" si="462"/>
        <v>0</v>
      </c>
      <c r="M4204" s="407">
        <f t="shared" si="459"/>
        <v>0</v>
      </c>
      <c r="N4204" s="407">
        <f t="shared" si="460"/>
        <v>0</v>
      </c>
      <c r="O4204" s="407">
        <f t="shared" si="461"/>
        <v>0</v>
      </c>
      <c r="P4204" s="411" t="str">
        <f t="shared" si="457"/>
        <v/>
      </c>
      <c r="Q4204" s="412" t="str">
        <f t="shared" si="458"/>
        <v/>
      </c>
      <c r="Z4204" s="364"/>
    </row>
    <row r="4205" spans="2:26">
      <c r="B4205" s="406">
        <v>4200</v>
      </c>
      <c r="C4205" s="364"/>
      <c r="D4205" s="364" t="str">
        <f t="shared" si="463"/>
        <v xml:space="preserve">#4200 : </v>
      </c>
      <c r="E4205" s="365"/>
      <c r="F4205" s="365"/>
      <c r="G4205" s="365"/>
      <c r="H4205" s="365"/>
      <c r="I4205" s="365"/>
      <c r="J4205" s="365"/>
      <c r="K4205" s="417"/>
      <c r="L4205" s="407">
        <f t="shared" si="462"/>
        <v>0</v>
      </c>
      <c r="M4205" s="407">
        <f t="shared" si="459"/>
        <v>0</v>
      </c>
      <c r="N4205" s="407">
        <f t="shared" si="460"/>
        <v>0</v>
      </c>
      <c r="O4205" s="407">
        <f t="shared" si="461"/>
        <v>0</v>
      </c>
      <c r="P4205" s="411" t="str">
        <f t="shared" si="457"/>
        <v/>
      </c>
      <c r="Q4205" s="412" t="str">
        <f t="shared" si="458"/>
        <v/>
      </c>
      <c r="Z4205" s="364"/>
    </row>
    <row r="4206" spans="2:26">
      <c r="B4206" s="406">
        <v>4201</v>
      </c>
      <c r="C4206" s="364"/>
      <c r="D4206" s="364" t="str">
        <f t="shared" si="463"/>
        <v xml:space="preserve">#4201 : </v>
      </c>
      <c r="E4206" s="365"/>
      <c r="F4206" s="365"/>
      <c r="G4206" s="365"/>
      <c r="H4206" s="365"/>
      <c r="I4206" s="365"/>
      <c r="J4206" s="365"/>
      <c r="K4206" s="417"/>
      <c r="L4206" s="407">
        <f t="shared" si="462"/>
        <v>0</v>
      </c>
      <c r="M4206" s="407">
        <f t="shared" si="459"/>
        <v>0</v>
      </c>
      <c r="N4206" s="407">
        <f t="shared" si="460"/>
        <v>0</v>
      </c>
      <c r="O4206" s="407">
        <f t="shared" si="461"/>
        <v>0</v>
      </c>
      <c r="P4206" s="411" t="str">
        <f t="shared" si="457"/>
        <v/>
      </c>
      <c r="Q4206" s="412" t="str">
        <f t="shared" si="458"/>
        <v/>
      </c>
      <c r="Z4206" s="364"/>
    </row>
    <row r="4207" spans="2:26">
      <c r="B4207" s="406">
        <v>4202</v>
      </c>
      <c r="C4207" s="364"/>
      <c r="D4207" s="364" t="str">
        <f t="shared" si="463"/>
        <v xml:space="preserve">#4202 : </v>
      </c>
      <c r="E4207" s="365"/>
      <c r="F4207" s="365"/>
      <c r="G4207" s="365"/>
      <c r="H4207" s="365"/>
      <c r="I4207" s="365"/>
      <c r="J4207" s="365"/>
      <c r="K4207" s="417"/>
      <c r="L4207" s="407">
        <f t="shared" si="462"/>
        <v>0</v>
      </c>
      <c r="M4207" s="407">
        <f t="shared" si="459"/>
        <v>0</v>
      </c>
      <c r="N4207" s="407">
        <f t="shared" si="460"/>
        <v>0</v>
      </c>
      <c r="O4207" s="407">
        <f t="shared" si="461"/>
        <v>0</v>
      </c>
      <c r="P4207" s="411" t="str">
        <f t="shared" si="457"/>
        <v/>
      </c>
      <c r="Q4207" s="412" t="str">
        <f t="shared" si="458"/>
        <v/>
      </c>
      <c r="Z4207" s="364"/>
    </row>
    <row r="4208" spans="2:26">
      <c r="B4208" s="406">
        <v>4203</v>
      </c>
      <c r="C4208" s="364"/>
      <c r="D4208" s="364" t="str">
        <f t="shared" si="463"/>
        <v xml:space="preserve">#4203 : </v>
      </c>
      <c r="E4208" s="365"/>
      <c r="F4208" s="365"/>
      <c r="G4208" s="365"/>
      <c r="H4208" s="365"/>
      <c r="I4208" s="365"/>
      <c r="J4208" s="365"/>
      <c r="K4208" s="417"/>
      <c r="L4208" s="407">
        <f t="shared" si="462"/>
        <v>0</v>
      </c>
      <c r="M4208" s="407">
        <f t="shared" si="459"/>
        <v>0</v>
      </c>
      <c r="N4208" s="407">
        <f t="shared" si="460"/>
        <v>0</v>
      </c>
      <c r="O4208" s="407">
        <f t="shared" si="461"/>
        <v>0</v>
      </c>
      <c r="P4208" s="411" t="str">
        <f t="shared" si="457"/>
        <v/>
      </c>
      <c r="Q4208" s="412" t="str">
        <f t="shared" si="458"/>
        <v/>
      </c>
      <c r="Z4208" s="364"/>
    </row>
    <row r="4209" spans="2:26">
      <c r="B4209" s="406">
        <v>4204</v>
      </c>
      <c r="C4209" s="364"/>
      <c r="D4209" s="364" t="str">
        <f t="shared" si="463"/>
        <v xml:space="preserve">#4204 : </v>
      </c>
      <c r="E4209" s="365"/>
      <c r="F4209" s="365"/>
      <c r="G4209" s="365"/>
      <c r="H4209" s="365"/>
      <c r="I4209" s="365"/>
      <c r="J4209" s="365"/>
      <c r="K4209" s="417"/>
      <c r="L4209" s="407">
        <f t="shared" si="462"/>
        <v>0</v>
      </c>
      <c r="M4209" s="407">
        <f t="shared" si="459"/>
        <v>0</v>
      </c>
      <c r="N4209" s="407">
        <f t="shared" si="460"/>
        <v>0</v>
      </c>
      <c r="O4209" s="407">
        <f t="shared" si="461"/>
        <v>0</v>
      </c>
      <c r="P4209" s="411" t="str">
        <f t="shared" si="457"/>
        <v/>
      </c>
      <c r="Q4209" s="412" t="str">
        <f t="shared" si="458"/>
        <v/>
      </c>
      <c r="Z4209" s="364"/>
    </row>
    <row r="4210" spans="2:26">
      <c r="B4210" s="406">
        <v>4205</v>
      </c>
      <c r="C4210" s="364"/>
      <c r="D4210" s="364" t="str">
        <f t="shared" si="463"/>
        <v xml:space="preserve">#4205 : </v>
      </c>
      <c r="E4210" s="365"/>
      <c r="F4210" s="365"/>
      <c r="G4210" s="365"/>
      <c r="H4210" s="365"/>
      <c r="I4210" s="365"/>
      <c r="J4210" s="365"/>
      <c r="K4210" s="417"/>
      <c r="L4210" s="407">
        <f t="shared" si="462"/>
        <v>0</v>
      </c>
      <c r="M4210" s="407">
        <f t="shared" si="459"/>
        <v>0</v>
      </c>
      <c r="N4210" s="407">
        <f t="shared" si="460"/>
        <v>0</v>
      </c>
      <c r="O4210" s="407">
        <f t="shared" si="461"/>
        <v>0</v>
      </c>
      <c r="P4210" s="411" t="str">
        <f t="shared" si="457"/>
        <v/>
      </c>
      <c r="Q4210" s="412" t="str">
        <f t="shared" si="458"/>
        <v/>
      </c>
      <c r="Z4210" s="364"/>
    </row>
    <row r="4211" spans="2:26">
      <c r="B4211" s="406">
        <v>4206</v>
      </c>
      <c r="C4211" s="364"/>
      <c r="D4211" s="364" t="str">
        <f t="shared" si="463"/>
        <v xml:space="preserve">#4206 : </v>
      </c>
      <c r="E4211" s="365"/>
      <c r="F4211" s="365"/>
      <c r="G4211" s="365"/>
      <c r="H4211" s="365"/>
      <c r="I4211" s="365"/>
      <c r="J4211" s="365"/>
      <c r="K4211" s="417"/>
      <c r="L4211" s="407">
        <f t="shared" si="462"/>
        <v>0</v>
      </c>
      <c r="M4211" s="407">
        <f t="shared" si="459"/>
        <v>0</v>
      </c>
      <c r="N4211" s="407">
        <f t="shared" si="460"/>
        <v>0</v>
      </c>
      <c r="O4211" s="407">
        <f t="shared" si="461"/>
        <v>0</v>
      </c>
      <c r="P4211" s="411" t="str">
        <f t="shared" si="457"/>
        <v/>
      </c>
      <c r="Q4211" s="412" t="str">
        <f t="shared" si="458"/>
        <v/>
      </c>
      <c r="Z4211" s="364"/>
    </row>
    <row r="4212" spans="2:26">
      <c r="B4212" s="406">
        <v>4207</v>
      </c>
      <c r="C4212" s="364"/>
      <c r="D4212" s="364" t="str">
        <f t="shared" si="463"/>
        <v xml:space="preserve">#4207 : </v>
      </c>
      <c r="E4212" s="365"/>
      <c r="F4212" s="365"/>
      <c r="G4212" s="365"/>
      <c r="H4212" s="365"/>
      <c r="I4212" s="365"/>
      <c r="J4212" s="365"/>
      <c r="K4212" s="417"/>
      <c r="L4212" s="407">
        <f t="shared" si="462"/>
        <v>0</v>
      </c>
      <c r="M4212" s="407">
        <f t="shared" si="459"/>
        <v>0</v>
      </c>
      <c r="N4212" s="407">
        <f t="shared" si="460"/>
        <v>0</v>
      </c>
      <c r="O4212" s="407">
        <f t="shared" si="461"/>
        <v>0</v>
      </c>
      <c r="P4212" s="411" t="str">
        <f t="shared" si="457"/>
        <v/>
      </c>
      <c r="Q4212" s="412" t="str">
        <f t="shared" si="458"/>
        <v/>
      </c>
      <c r="Z4212" s="364"/>
    </row>
    <row r="4213" spans="2:26">
      <c r="B4213" s="406">
        <v>4208</v>
      </c>
      <c r="C4213" s="364"/>
      <c r="D4213" s="364" t="str">
        <f t="shared" si="463"/>
        <v xml:space="preserve">#4208 : </v>
      </c>
      <c r="E4213" s="365"/>
      <c r="F4213" s="365"/>
      <c r="G4213" s="365"/>
      <c r="H4213" s="365"/>
      <c r="I4213" s="365"/>
      <c r="J4213" s="365"/>
      <c r="K4213" s="417"/>
      <c r="L4213" s="407">
        <f t="shared" si="462"/>
        <v>0</v>
      </c>
      <c r="M4213" s="407">
        <f t="shared" si="459"/>
        <v>0</v>
      </c>
      <c r="N4213" s="407">
        <f t="shared" si="460"/>
        <v>0</v>
      </c>
      <c r="O4213" s="407">
        <f t="shared" si="461"/>
        <v>0</v>
      </c>
      <c r="P4213" s="411" t="str">
        <f t="shared" si="457"/>
        <v/>
      </c>
      <c r="Q4213" s="412" t="str">
        <f t="shared" si="458"/>
        <v/>
      </c>
      <c r="Z4213" s="364"/>
    </row>
    <row r="4214" spans="2:26">
      <c r="B4214" s="406">
        <v>4209</v>
      </c>
      <c r="C4214" s="364"/>
      <c r="D4214" s="364" t="str">
        <f t="shared" si="463"/>
        <v xml:space="preserve">#4209 : </v>
      </c>
      <c r="E4214" s="365"/>
      <c r="F4214" s="365"/>
      <c r="G4214" s="365"/>
      <c r="H4214" s="365"/>
      <c r="I4214" s="365"/>
      <c r="J4214" s="365"/>
      <c r="K4214" s="417"/>
      <c r="L4214" s="407">
        <f t="shared" si="462"/>
        <v>0</v>
      </c>
      <c r="M4214" s="407">
        <f t="shared" si="459"/>
        <v>0</v>
      </c>
      <c r="N4214" s="407">
        <f t="shared" si="460"/>
        <v>0</v>
      </c>
      <c r="O4214" s="407">
        <f t="shared" si="461"/>
        <v>0</v>
      </c>
      <c r="P4214" s="411" t="str">
        <f t="shared" si="457"/>
        <v/>
      </c>
      <c r="Q4214" s="412" t="str">
        <f t="shared" si="458"/>
        <v/>
      </c>
      <c r="Z4214" s="364"/>
    </row>
    <row r="4215" spans="2:26">
      <c r="B4215" s="406">
        <v>4210</v>
      </c>
      <c r="C4215" s="364"/>
      <c r="D4215" s="364" t="str">
        <f t="shared" si="463"/>
        <v xml:space="preserve">#4210 : </v>
      </c>
      <c r="E4215" s="365"/>
      <c r="F4215" s="365"/>
      <c r="G4215" s="365"/>
      <c r="H4215" s="365"/>
      <c r="I4215" s="365"/>
      <c r="J4215" s="365"/>
      <c r="K4215" s="417"/>
      <c r="L4215" s="407">
        <f t="shared" si="462"/>
        <v>0</v>
      </c>
      <c r="M4215" s="407">
        <f t="shared" si="459"/>
        <v>0</v>
      </c>
      <c r="N4215" s="407">
        <f t="shared" si="460"/>
        <v>0</v>
      </c>
      <c r="O4215" s="407">
        <f t="shared" si="461"/>
        <v>0</v>
      </c>
      <c r="P4215" s="411" t="str">
        <f t="shared" si="457"/>
        <v/>
      </c>
      <c r="Q4215" s="412" t="str">
        <f t="shared" si="458"/>
        <v/>
      </c>
      <c r="Z4215" s="364"/>
    </row>
    <row r="4216" spans="2:26">
      <c r="B4216" s="406">
        <v>4211</v>
      </c>
      <c r="C4216" s="364"/>
      <c r="D4216" s="364" t="str">
        <f t="shared" si="463"/>
        <v xml:space="preserve">#4211 : </v>
      </c>
      <c r="E4216" s="365"/>
      <c r="F4216" s="365"/>
      <c r="G4216" s="365"/>
      <c r="H4216" s="365"/>
      <c r="I4216" s="365"/>
      <c r="J4216" s="365"/>
      <c r="K4216" s="417"/>
      <c r="L4216" s="407">
        <f t="shared" si="462"/>
        <v>0</v>
      </c>
      <c r="M4216" s="407">
        <f t="shared" si="459"/>
        <v>0</v>
      </c>
      <c r="N4216" s="407">
        <f t="shared" si="460"/>
        <v>0</v>
      </c>
      <c r="O4216" s="407">
        <f t="shared" si="461"/>
        <v>0</v>
      </c>
      <c r="P4216" s="411" t="str">
        <f t="shared" si="457"/>
        <v/>
      </c>
      <c r="Q4216" s="412" t="str">
        <f t="shared" si="458"/>
        <v/>
      </c>
      <c r="Z4216" s="364"/>
    </row>
    <row r="4217" spans="2:26">
      <c r="B4217" s="406">
        <v>4212</v>
      </c>
      <c r="C4217" s="364"/>
      <c r="D4217" s="364" t="str">
        <f t="shared" si="463"/>
        <v xml:space="preserve">#4212 : </v>
      </c>
      <c r="E4217" s="365"/>
      <c r="F4217" s="365"/>
      <c r="G4217" s="365"/>
      <c r="H4217" s="365"/>
      <c r="I4217" s="365"/>
      <c r="J4217" s="365"/>
      <c r="K4217" s="417"/>
      <c r="L4217" s="407">
        <f t="shared" si="462"/>
        <v>0</v>
      </c>
      <c r="M4217" s="407">
        <f t="shared" si="459"/>
        <v>0</v>
      </c>
      <c r="N4217" s="407">
        <f t="shared" si="460"/>
        <v>0</v>
      </c>
      <c r="O4217" s="407">
        <f t="shared" si="461"/>
        <v>0</v>
      </c>
      <c r="P4217" s="411" t="str">
        <f t="shared" si="457"/>
        <v/>
      </c>
      <c r="Q4217" s="412" t="str">
        <f t="shared" si="458"/>
        <v/>
      </c>
      <c r="Z4217" s="364"/>
    </row>
    <row r="4218" spans="2:26">
      <c r="B4218" s="406">
        <v>4213</v>
      </c>
      <c r="C4218" s="364"/>
      <c r="D4218" s="364" t="str">
        <f t="shared" si="463"/>
        <v xml:space="preserve">#4213 : </v>
      </c>
      <c r="E4218" s="365"/>
      <c r="F4218" s="365"/>
      <c r="G4218" s="365"/>
      <c r="H4218" s="365"/>
      <c r="I4218" s="365"/>
      <c r="J4218" s="365"/>
      <c r="K4218" s="417"/>
      <c r="L4218" s="407">
        <f t="shared" si="462"/>
        <v>0</v>
      </c>
      <c r="M4218" s="407">
        <f t="shared" si="459"/>
        <v>0</v>
      </c>
      <c r="N4218" s="407">
        <f t="shared" si="460"/>
        <v>0</v>
      </c>
      <c r="O4218" s="407">
        <f t="shared" si="461"/>
        <v>0</v>
      </c>
      <c r="P4218" s="411" t="str">
        <f t="shared" si="457"/>
        <v/>
      </c>
      <c r="Q4218" s="412" t="str">
        <f t="shared" si="458"/>
        <v/>
      </c>
      <c r="Z4218" s="364"/>
    </row>
    <row r="4219" spans="2:26">
      <c r="B4219" s="406">
        <v>4214</v>
      </c>
      <c r="C4219" s="364"/>
      <c r="D4219" s="364" t="str">
        <f t="shared" si="463"/>
        <v xml:space="preserve">#4214 : </v>
      </c>
      <c r="E4219" s="365"/>
      <c r="F4219" s="365"/>
      <c r="G4219" s="365"/>
      <c r="H4219" s="365"/>
      <c r="I4219" s="365"/>
      <c r="J4219" s="365"/>
      <c r="K4219" s="417"/>
      <c r="L4219" s="407">
        <f t="shared" si="462"/>
        <v>0</v>
      </c>
      <c r="M4219" s="407">
        <f t="shared" si="459"/>
        <v>0</v>
      </c>
      <c r="N4219" s="407">
        <f t="shared" si="460"/>
        <v>0</v>
      </c>
      <c r="O4219" s="407">
        <f t="shared" si="461"/>
        <v>0</v>
      </c>
      <c r="P4219" s="411" t="str">
        <f t="shared" si="457"/>
        <v/>
      </c>
      <c r="Q4219" s="412" t="str">
        <f t="shared" si="458"/>
        <v/>
      </c>
      <c r="Z4219" s="364"/>
    </row>
    <row r="4220" spans="2:26">
      <c r="B4220" s="406">
        <v>4215</v>
      </c>
      <c r="C4220" s="364"/>
      <c r="D4220" s="364" t="str">
        <f t="shared" si="463"/>
        <v xml:space="preserve">#4215 : </v>
      </c>
      <c r="E4220" s="365"/>
      <c r="F4220" s="365"/>
      <c r="G4220" s="365"/>
      <c r="H4220" s="365"/>
      <c r="I4220" s="365"/>
      <c r="J4220" s="365"/>
      <c r="K4220" s="417"/>
      <c r="L4220" s="407">
        <f t="shared" si="462"/>
        <v>0</v>
      </c>
      <c r="M4220" s="407">
        <f t="shared" si="459"/>
        <v>0</v>
      </c>
      <c r="N4220" s="407">
        <f t="shared" si="460"/>
        <v>0</v>
      </c>
      <c r="O4220" s="407">
        <f t="shared" si="461"/>
        <v>0</v>
      </c>
      <c r="P4220" s="411" t="str">
        <f t="shared" si="457"/>
        <v/>
      </c>
      <c r="Q4220" s="412" t="str">
        <f t="shared" si="458"/>
        <v/>
      </c>
      <c r="Z4220" s="364"/>
    </row>
    <row r="4221" spans="2:26">
      <c r="B4221" s="406">
        <v>4216</v>
      </c>
      <c r="C4221" s="364"/>
      <c r="D4221" s="364" t="str">
        <f t="shared" si="463"/>
        <v xml:space="preserve">#4216 : </v>
      </c>
      <c r="E4221" s="365"/>
      <c r="F4221" s="365"/>
      <c r="G4221" s="365"/>
      <c r="H4221" s="365"/>
      <c r="I4221" s="365"/>
      <c r="J4221" s="365"/>
      <c r="K4221" s="417"/>
      <c r="L4221" s="407">
        <f t="shared" si="462"/>
        <v>0</v>
      </c>
      <c r="M4221" s="407">
        <f t="shared" si="459"/>
        <v>0</v>
      </c>
      <c r="N4221" s="407">
        <f t="shared" si="460"/>
        <v>0</v>
      </c>
      <c r="O4221" s="407">
        <f t="shared" si="461"/>
        <v>0</v>
      </c>
      <c r="P4221" s="411" t="str">
        <f t="shared" si="457"/>
        <v/>
      </c>
      <c r="Q4221" s="412" t="str">
        <f t="shared" si="458"/>
        <v/>
      </c>
      <c r="Z4221" s="364"/>
    </row>
    <row r="4222" spans="2:26">
      <c r="B4222" s="406">
        <v>4217</v>
      </c>
      <c r="C4222" s="364"/>
      <c r="D4222" s="364" t="str">
        <f t="shared" si="463"/>
        <v xml:space="preserve">#4217 : </v>
      </c>
      <c r="E4222" s="365"/>
      <c r="F4222" s="365"/>
      <c r="G4222" s="365"/>
      <c r="H4222" s="365"/>
      <c r="I4222" s="365"/>
      <c r="J4222" s="365"/>
      <c r="K4222" s="417"/>
      <c r="L4222" s="407">
        <f t="shared" si="462"/>
        <v>0</v>
      </c>
      <c r="M4222" s="407">
        <f t="shared" si="459"/>
        <v>0</v>
      </c>
      <c r="N4222" s="407">
        <f t="shared" si="460"/>
        <v>0</v>
      </c>
      <c r="O4222" s="407">
        <f t="shared" si="461"/>
        <v>0</v>
      </c>
      <c r="P4222" s="411" t="str">
        <f t="shared" si="457"/>
        <v/>
      </c>
      <c r="Q4222" s="412" t="str">
        <f t="shared" si="458"/>
        <v/>
      </c>
      <c r="Z4222" s="364"/>
    </row>
    <row r="4223" spans="2:26">
      <c r="B4223" s="406">
        <v>4218</v>
      </c>
      <c r="C4223" s="364"/>
      <c r="D4223" s="364" t="str">
        <f t="shared" si="463"/>
        <v xml:space="preserve">#4218 : </v>
      </c>
      <c r="E4223" s="365"/>
      <c r="F4223" s="365"/>
      <c r="G4223" s="365"/>
      <c r="H4223" s="365"/>
      <c r="I4223" s="365"/>
      <c r="J4223" s="365"/>
      <c r="K4223" s="417"/>
      <c r="L4223" s="407">
        <f t="shared" si="462"/>
        <v>0</v>
      </c>
      <c r="M4223" s="407">
        <f t="shared" si="459"/>
        <v>0</v>
      </c>
      <c r="N4223" s="407">
        <f t="shared" si="460"/>
        <v>0</v>
      </c>
      <c r="O4223" s="407">
        <f t="shared" si="461"/>
        <v>0</v>
      </c>
      <c r="P4223" s="411" t="str">
        <f t="shared" si="457"/>
        <v/>
      </c>
      <c r="Q4223" s="412" t="str">
        <f t="shared" si="458"/>
        <v/>
      </c>
      <c r="Z4223" s="364"/>
    </row>
    <row r="4224" spans="2:26">
      <c r="B4224" s="406">
        <v>4219</v>
      </c>
      <c r="C4224" s="364"/>
      <c r="D4224" s="364" t="str">
        <f t="shared" si="463"/>
        <v xml:space="preserve">#4219 : </v>
      </c>
      <c r="E4224" s="365"/>
      <c r="F4224" s="365"/>
      <c r="G4224" s="365"/>
      <c r="H4224" s="365"/>
      <c r="I4224" s="365"/>
      <c r="J4224" s="365"/>
      <c r="K4224" s="417"/>
      <c r="L4224" s="407">
        <f t="shared" si="462"/>
        <v>0</v>
      </c>
      <c r="M4224" s="407">
        <f t="shared" si="459"/>
        <v>0</v>
      </c>
      <c r="N4224" s="407">
        <f t="shared" si="460"/>
        <v>0</v>
      </c>
      <c r="O4224" s="407">
        <f t="shared" si="461"/>
        <v>0</v>
      </c>
      <c r="P4224" s="411" t="str">
        <f t="shared" si="457"/>
        <v/>
      </c>
      <c r="Q4224" s="412" t="str">
        <f t="shared" si="458"/>
        <v/>
      </c>
      <c r="Z4224" s="364"/>
    </row>
    <row r="4225" spans="2:26">
      <c r="B4225" s="406">
        <v>4220</v>
      </c>
      <c r="C4225" s="364"/>
      <c r="D4225" s="364" t="str">
        <f t="shared" si="463"/>
        <v xml:space="preserve">#4220 : </v>
      </c>
      <c r="E4225" s="365"/>
      <c r="F4225" s="365"/>
      <c r="G4225" s="365"/>
      <c r="H4225" s="365"/>
      <c r="I4225" s="365"/>
      <c r="J4225" s="365"/>
      <c r="K4225" s="417"/>
      <c r="L4225" s="407">
        <f t="shared" si="462"/>
        <v>0</v>
      </c>
      <c r="M4225" s="407">
        <f t="shared" si="459"/>
        <v>0</v>
      </c>
      <c r="N4225" s="407">
        <f t="shared" si="460"/>
        <v>0</v>
      </c>
      <c r="O4225" s="407">
        <f t="shared" si="461"/>
        <v>0</v>
      </c>
      <c r="P4225" s="411" t="str">
        <f t="shared" si="457"/>
        <v/>
      </c>
      <c r="Q4225" s="412" t="str">
        <f t="shared" si="458"/>
        <v/>
      </c>
      <c r="Z4225" s="364"/>
    </row>
    <row r="4226" spans="2:26">
      <c r="B4226" s="406">
        <v>4221</v>
      </c>
      <c r="C4226" s="364"/>
      <c r="D4226" s="364" t="str">
        <f t="shared" si="463"/>
        <v xml:space="preserve">#4221 : </v>
      </c>
      <c r="E4226" s="365"/>
      <c r="F4226" s="365"/>
      <c r="G4226" s="365"/>
      <c r="H4226" s="365"/>
      <c r="I4226" s="365"/>
      <c r="J4226" s="365"/>
      <c r="K4226" s="417"/>
      <c r="L4226" s="407">
        <f t="shared" si="462"/>
        <v>0</v>
      </c>
      <c r="M4226" s="407">
        <f t="shared" si="459"/>
        <v>0</v>
      </c>
      <c r="N4226" s="407">
        <f t="shared" si="460"/>
        <v>0</v>
      </c>
      <c r="O4226" s="407">
        <f t="shared" si="461"/>
        <v>0</v>
      </c>
      <c r="P4226" s="411" t="str">
        <f t="shared" si="457"/>
        <v/>
      </c>
      <c r="Q4226" s="412" t="str">
        <f t="shared" si="458"/>
        <v/>
      </c>
      <c r="Z4226" s="364"/>
    </row>
    <row r="4227" spans="2:26">
      <c r="B4227" s="406">
        <v>4222</v>
      </c>
      <c r="C4227" s="364"/>
      <c r="D4227" s="364" t="str">
        <f t="shared" si="463"/>
        <v xml:space="preserve">#4222 : </v>
      </c>
      <c r="E4227" s="365"/>
      <c r="F4227" s="365"/>
      <c r="G4227" s="365"/>
      <c r="H4227" s="365"/>
      <c r="I4227" s="365"/>
      <c r="J4227" s="365"/>
      <c r="K4227" s="417"/>
      <c r="L4227" s="407">
        <f t="shared" si="462"/>
        <v>0</v>
      </c>
      <c r="M4227" s="407">
        <f t="shared" si="459"/>
        <v>0</v>
      </c>
      <c r="N4227" s="407">
        <f t="shared" si="460"/>
        <v>0</v>
      </c>
      <c r="O4227" s="407">
        <f t="shared" si="461"/>
        <v>0</v>
      </c>
      <c r="P4227" s="411" t="str">
        <f t="shared" si="457"/>
        <v/>
      </c>
      <c r="Q4227" s="412" t="str">
        <f t="shared" si="458"/>
        <v/>
      </c>
      <c r="Z4227" s="364"/>
    </row>
    <row r="4228" spans="2:26">
      <c r="B4228" s="406">
        <v>4223</v>
      </c>
      <c r="C4228" s="364"/>
      <c r="D4228" s="364" t="str">
        <f t="shared" si="463"/>
        <v xml:space="preserve">#4223 : </v>
      </c>
      <c r="E4228" s="365"/>
      <c r="F4228" s="365"/>
      <c r="G4228" s="365"/>
      <c r="H4228" s="365"/>
      <c r="I4228" s="365"/>
      <c r="J4228" s="365"/>
      <c r="K4228" s="417"/>
      <c r="L4228" s="407">
        <f t="shared" si="462"/>
        <v>0</v>
      </c>
      <c r="M4228" s="407">
        <f t="shared" si="459"/>
        <v>0</v>
      </c>
      <c r="N4228" s="407">
        <f t="shared" si="460"/>
        <v>0</v>
      </c>
      <c r="O4228" s="407">
        <f t="shared" si="461"/>
        <v>0</v>
      </c>
      <c r="P4228" s="411" t="str">
        <f t="shared" si="457"/>
        <v/>
      </c>
      <c r="Q4228" s="412" t="str">
        <f t="shared" si="458"/>
        <v/>
      </c>
      <c r="Z4228" s="364"/>
    </row>
    <row r="4229" spans="2:26">
      <c r="B4229" s="406">
        <v>4224</v>
      </c>
      <c r="C4229" s="364"/>
      <c r="D4229" s="364" t="str">
        <f t="shared" si="463"/>
        <v xml:space="preserve">#4224 : </v>
      </c>
      <c r="E4229" s="365"/>
      <c r="F4229" s="365"/>
      <c r="G4229" s="365"/>
      <c r="H4229" s="365"/>
      <c r="I4229" s="365"/>
      <c r="J4229" s="365"/>
      <c r="K4229" s="417"/>
      <c r="L4229" s="407">
        <f t="shared" si="462"/>
        <v>0</v>
      </c>
      <c r="M4229" s="407">
        <f t="shared" si="459"/>
        <v>0</v>
      </c>
      <c r="N4229" s="407">
        <f t="shared" si="460"/>
        <v>0</v>
      </c>
      <c r="O4229" s="407">
        <f t="shared" si="461"/>
        <v>0</v>
      </c>
      <c r="P4229" s="411" t="str">
        <f t="shared" si="457"/>
        <v/>
      </c>
      <c r="Q4229" s="412" t="str">
        <f t="shared" si="458"/>
        <v/>
      </c>
      <c r="Z4229" s="364"/>
    </row>
    <row r="4230" spans="2:26">
      <c r="B4230" s="406">
        <v>4225</v>
      </c>
      <c r="C4230" s="364"/>
      <c r="D4230" s="364" t="str">
        <f t="shared" si="463"/>
        <v xml:space="preserve">#4225 : </v>
      </c>
      <c r="E4230" s="365"/>
      <c r="F4230" s="365"/>
      <c r="G4230" s="365"/>
      <c r="H4230" s="365"/>
      <c r="I4230" s="365"/>
      <c r="J4230" s="365"/>
      <c r="K4230" s="417"/>
      <c r="L4230" s="407">
        <f t="shared" si="462"/>
        <v>0</v>
      </c>
      <c r="M4230" s="407">
        <f t="shared" si="459"/>
        <v>0</v>
      </c>
      <c r="N4230" s="407">
        <f t="shared" si="460"/>
        <v>0</v>
      </c>
      <c r="O4230" s="407">
        <f t="shared" si="461"/>
        <v>0</v>
      </c>
      <c r="P4230" s="411" t="str">
        <f t="shared" ref="P4230:P4293" si="464">IF(M4230&gt;N4230,"Match funding needs to be min 50%","")</f>
        <v/>
      </c>
      <c r="Q4230" s="412" t="str">
        <f t="shared" ref="Q4230:Q4293" si="465" xml:space="preserve">
IF(AND(E4230="Privately Rented Home",K4230&gt;=$L$3/0.7,L4230=$L$3),"",
IF(AND(E4230="Privately Rented Home",K4230&lt;$L$3/0.7,L4230=K4230*70%),"",
IF(AND(E4230="Privately Owned Home",K4230=L4230),"",
IF(AND(E4230="Social Home",K4230=(M4230+N4230)),"",
IF(AND(E4230="",K4230=0),"",
"Private Landlord contribution needs to be greater")))))</f>
        <v/>
      </c>
      <c r="Z4230" s="364"/>
    </row>
    <row r="4231" spans="2:26">
      <c r="B4231" s="406">
        <v>4226</v>
      </c>
      <c r="C4231" s="364"/>
      <c r="D4231" s="364" t="str">
        <f t="shared" si="463"/>
        <v xml:space="preserve">#4226 : </v>
      </c>
      <c r="E4231" s="365"/>
      <c r="F4231" s="365"/>
      <c r="G4231" s="365"/>
      <c r="H4231" s="365"/>
      <c r="I4231" s="365"/>
      <c r="J4231" s="365"/>
      <c r="K4231" s="417"/>
      <c r="L4231" s="407">
        <f t="shared" si="462"/>
        <v>0</v>
      </c>
      <c r="M4231" s="407">
        <f t="shared" ref="M4231:M4294" si="466">VALUE(
IF(AND(E4231="Social Home",K4231&gt;=$M$3/0.5),$M$3,
IF(AND(E4231="Social Home",K4231&lt;$M$3/0.5),K4231*50%,
"0")))</f>
        <v>0</v>
      </c>
      <c r="N4231" s="407">
        <f t="shared" ref="N4231:N4294" si="467">VALUE(IF(E4231="Social Home",K4231-M4231,0))</f>
        <v>0</v>
      </c>
      <c r="O4231" s="407">
        <f t="shared" ref="O4231:O4294" si="468">VALUE(IF(E4231="Privately Rented Home",K4231-L4231,0))</f>
        <v>0</v>
      </c>
      <c r="P4231" s="411" t="str">
        <f t="shared" si="464"/>
        <v/>
      </c>
      <c r="Q4231" s="412" t="str">
        <f t="shared" si="465"/>
        <v/>
      </c>
      <c r="Z4231" s="364"/>
    </row>
    <row r="4232" spans="2:26">
      <c r="B4232" s="406">
        <v>4227</v>
      </c>
      <c r="C4232" s="364"/>
      <c r="D4232" s="364" t="str">
        <f t="shared" si="463"/>
        <v xml:space="preserve">#4227 : </v>
      </c>
      <c r="E4232" s="365"/>
      <c r="F4232" s="365"/>
      <c r="G4232" s="365"/>
      <c r="H4232" s="365"/>
      <c r="I4232" s="365"/>
      <c r="J4232" s="365"/>
      <c r="K4232" s="417"/>
      <c r="L4232" s="407">
        <f t="shared" si="462"/>
        <v>0</v>
      </c>
      <c r="M4232" s="407">
        <f t="shared" si="466"/>
        <v>0</v>
      </c>
      <c r="N4232" s="407">
        <f t="shared" si="467"/>
        <v>0</v>
      </c>
      <c r="O4232" s="407">
        <f t="shared" si="468"/>
        <v>0</v>
      </c>
      <c r="P4232" s="411" t="str">
        <f t="shared" si="464"/>
        <v/>
      </c>
      <c r="Q4232" s="412" t="str">
        <f t="shared" si="465"/>
        <v/>
      </c>
      <c r="Z4232" s="364"/>
    </row>
    <row r="4233" spans="2:26">
      <c r="B4233" s="406">
        <v>4228</v>
      </c>
      <c r="C4233" s="364"/>
      <c r="D4233" s="364" t="str">
        <f t="shared" si="463"/>
        <v xml:space="preserve">#4228 : </v>
      </c>
      <c r="E4233" s="365"/>
      <c r="F4233" s="365"/>
      <c r="G4233" s="365"/>
      <c r="H4233" s="365"/>
      <c r="I4233" s="365"/>
      <c r="J4233" s="365"/>
      <c r="K4233" s="417"/>
      <c r="L4233" s="407">
        <f t="shared" ref="L4233:L4296" si="469">VALUE(
IF(AND(E4233="Privately Rented Home",K4233&gt;=$L$3/0.7),$L$3,
IF(AND(E4233="Privately Rented Home",K4233&lt;$L$3/0.7),K4233*0.7,
IF(AND(E4233="Privately Owned Home",K4233&gt;=0),K4233,
"0"))))</f>
        <v>0</v>
      </c>
      <c r="M4233" s="407">
        <f t="shared" si="466"/>
        <v>0</v>
      </c>
      <c r="N4233" s="407">
        <f t="shared" si="467"/>
        <v>0</v>
      </c>
      <c r="O4233" s="407">
        <f t="shared" si="468"/>
        <v>0</v>
      </c>
      <c r="P4233" s="411" t="str">
        <f t="shared" si="464"/>
        <v/>
      </c>
      <c r="Q4233" s="412" t="str">
        <f t="shared" si="465"/>
        <v/>
      </c>
      <c r="Z4233" s="364"/>
    </row>
    <row r="4234" spans="2:26">
      <c r="B4234" s="406">
        <v>4229</v>
      </c>
      <c r="C4234" s="364"/>
      <c r="D4234" s="364" t="str">
        <f t="shared" si="463"/>
        <v xml:space="preserve">#4229 : </v>
      </c>
      <c r="E4234" s="365"/>
      <c r="F4234" s="365"/>
      <c r="G4234" s="365"/>
      <c r="H4234" s="365"/>
      <c r="I4234" s="365"/>
      <c r="J4234" s="365"/>
      <c r="K4234" s="417"/>
      <c r="L4234" s="407">
        <f t="shared" si="469"/>
        <v>0</v>
      </c>
      <c r="M4234" s="407">
        <f t="shared" si="466"/>
        <v>0</v>
      </c>
      <c r="N4234" s="407">
        <f t="shared" si="467"/>
        <v>0</v>
      </c>
      <c r="O4234" s="407">
        <f t="shared" si="468"/>
        <v>0</v>
      </c>
      <c r="P4234" s="411" t="str">
        <f t="shared" si="464"/>
        <v/>
      </c>
      <c r="Q4234" s="412" t="str">
        <f t="shared" si="465"/>
        <v/>
      </c>
      <c r="Z4234" s="364"/>
    </row>
    <row r="4235" spans="2:26">
      <c r="B4235" s="406">
        <v>4230</v>
      </c>
      <c r="C4235" s="364"/>
      <c r="D4235" s="364" t="str">
        <f t="shared" si="463"/>
        <v xml:space="preserve">#4230 : </v>
      </c>
      <c r="E4235" s="365"/>
      <c r="F4235" s="365"/>
      <c r="G4235" s="365"/>
      <c r="H4235" s="365"/>
      <c r="I4235" s="365"/>
      <c r="J4235" s="365"/>
      <c r="K4235" s="417"/>
      <c r="L4235" s="407">
        <f t="shared" si="469"/>
        <v>0</v>
      </c>
      <c r="M4235" s="407">
        <f t="shared" si="466"/>
        <v>0</v>
      </c>
      <c r="N4235" s="407">
        <f t="shared" si="467"/>
        <v>0</v>
      </c>
      <c r="O4235" s="407">
        <f t="shared" si="468"/>
        <v>0</v>
      </c>
      <c r="P4235" s="411" t="str">
        <f t="shared" si="464"/>
        <v/>
      </c>
      <c r="Q4235" s="412" t="str">
        <f t="shared" si="465"/>
        <v/>
      </c>
      <c r="Z4235" s="364"/>
    </row>
    <row r="4236" spans="2:26">
      <c r="B4236" s="406">
        <v>4231</v>
      </c>
      <c r="C4236" s="364"/>
      <c r="D4236" s="364" t="str">
        <f t="shared" si="463"/>
        <v xml:space="preserve">#4231 : </v>
      </c>
      <c r="E4236" s="365"/>
      <c r="F4236" s="365"/>
      <c r="G4236" s="365"/>
      <c r="H4236" s="365"/>
      <c r="I4236" s="365"/>
      <c r="J4236" s="365"/>
      <c r="K4236" s="417"/>
      <c r="L4236" s="407">
        <f t="shared" si="469"/>
        <v>0</v>
      </c>
      <c r="M4236" s="407">
        <f t="shared" si="466"/>
        <v>0</v>
      </c>
      <c r="N4236" s="407">
        <f t="shared" si="467"/>
        <v>0</v>
      </c>
      <c r="O4236" s="407">
        <f t="shared" si="468"/>
        <v>0</v>
      </c>
      <c r="P4236" s="411" t="str">
        <f t="shared" si="464"/>
        <v/>
      </c>
      <c r="Q4236" s="412" t="str">
        <f t="shared" si="465"/>
        <v/>
      </c>
      <c r="Z4236" s="364"/>
    </row>
    <row r="4237" spans="2:26">
      <c r="B4237" s="406">
        <v>4232</v>
      </c>
      <c r="C4237" s="364"/>
      <c r="D4237" s="364" t="str">
        <f t="shared" si="463"/>
        <v xml:space="preserve">#4232 : </v>
      </c>
      <c r="E4237" s="365"/>
      <c r="F4237" s="365"/>
      <c r="G4237" s="365"/>
      <c r="H4237" s="365"/>
      <c r="I4237" s="365"/>
      <c r="J4237" s="365"/>
      <c r="K4237" s="417"/>
      <c r="L4237" s="407">
        <f t="shared" si="469"/>
        <v>0</v>
      </c>
      <c r="M4237" s="407">
        <f t="shared" si="466"/>
        <v>0</v>
      </c>
      <c r="N4237" s="407">
        <f t="shared" si="467"/>
        <v>0</v>
      </c>
      <c r="O4237" s="407">
        <f t="shared" si="468"/>
        <v>0</v>
      </c>
      <c r="P4237" s="411" t="str">
        <f t="shared" si="464"/>
        <v/>
      </c>
      <c r="Q4237" s="412" t="str">
        <f t="shared" si="465"/>
        <v/>
      </c>
      <c r="Z4237" s="364"/>
    </row>
    <row r="4238" spans="2:26">
      <c r="B4238" s="406">
        <v>4233</v>
      </c>
      <c r="C4238" s="364"/>
      <c r="D4238" s="364" t="str">
        <f t="shared" si="463"/>
        <v xml:space="preserve">#4233 : </v>
      </c>
      <c r="E4238" s="365"/>
      <c r="F4238" s="365"/>
      <c r="G4238" s="365"/>
      <c r="H4238" s="365"/>
      <c r="I4238" s="365"/>
      <c r="J4238" s="365"/>
      <c r="K4238" s="417"/>
      <c r="L4238" s="407">
        <f t="shared" si="469"/>
        <v>0</v>
      </c>
      <c r="M4238" s="407">
        <f t="shared" si="466"/>
        <v>0</v>
      </c>
      <c r="N4238" s="407">
        <f t="shared" si="467"/>
        <v>0</v>
      </c>
      <c r="O4238" s="407">
        <f t="shared" si="468"/>
        <v>0</v>
      </c>
      <c r="P4238" s="411" t="str">
        <f t="shared" si="464"/>
        <v/>
      </c>
      <c r="Q4238" s="412" t="str">
        <f t="shared" si="465"/>
        <v/>
      </c>
      <c r="Z4238" s="364"/>
    </row>
    <row r="4239" spans="2:26">
      <c r="B4239" s="406">
        <v>4234</v>
      </c>
      <c r="C4239" s="364"/>
      <c r="D4239" s="364" t="str">
        <f t="shared" si="463"/>
        <v xml:space="preserve">#4234 : </v>
      </c>
      <c r="E4239" s="365"/>
      <c r="F4239" s="365"/>
      <c r="G4239" s="365"/>
      <c r="H4239" s="365"/>
      <c r="I4239" s="365"/>
      <c r="J4239" s="365"/>
      <c r="K4239" s="417"/>
      <c r="L4239" s="407">
        <f t="shared" si="469"/>
        <v>0</v>
      </c>
      <c r="M4239" s="407">
        <f t="shared" si="466"/>
        <v>0</v>
      </c>
      <c r="N4239" s="407">
        <f t="shared" si="467"/>
        <v>0</v>
      </c>
      <c r="O4239" s="407">
        <f t="shared" si="468"/>
        <v>0</v>
      </c>
      <c r="P4239" s="411" t="str">
        <f t="shared" si="464"/>
        <v/>
      </c>
      <c r="Q4239" s="412" t="str">
        <f t="shared" si="465"/>
        <v/>
      </c>
      <c r="Z4239" s="364"/>
    </row>
    <row r="4240" spans="2:26">
      <c r="B4240" s="406">
        <v>4235</v>
      </c>
      <c r="C4240" s="364"/>
      <c r="D4240" s="364" t="str">
        <f t="shared" si="463"/>
        <v xml:space="preserve">#4235 : </v>
      </c>
      <c r="E4240" s="365"/>
      <c r="F4240" s="365"/>
      <c r="G4240" s="365"/>
      <c r="H4240" s="365"/>
      <c r="I4240" s="365"/>
      <c r="J4240" s="365"/>
      <c r="K4240" s="417"/>
      <c r="L4240" s="407">
        <f t="shared" si="469"/>
        <v>0</v>
      </c>
      <c r="M4240" s="407">
        <f t="shared" si="466"/>
        <v>0</v>
      </c>
      <c r="N4240" s="407">
        <f t="shared" si="467"/>
        <v>0</v>
      </c>
      <c r="O4240" s="407">
        <f t="shared" si="468"/>
        <v>0</v>
      </c>
      <c r="P4240" s="411" t="str">
        <f t="shared" si="464"/>
        <v/>
      </c>
      <c r="Q4240" s="412" t="str">
        <f t="shared" si="465"/>
        <v/>
      </c>
      <c r="Z4240" s="364"/>
    </row>
    <row r="4241" spans="2:26">
      <c r="B4241" s="406">
        <v>4236</v>
      </c>
      <c r="C4241" s="364"/>
      <c r="D4241" s="364" t="str">
        <f t="shared" si="463"/>
        <v xml:space="preserve">#4236 : </v>
      </c>
      <c r="E4241" s="365"/>
      <c r="F4241" s="365"/>
      <c r="G4241" s="365"/>
      <c r="H4241" s="365"/>
      <c r="I4241" s="365"/>
      <c r="J4241" s="365"/>
      <c r="K4241" s="417"/>
      <c r="L4241" s="407">
        <f t="shared" si="469"/>
        <v>0</v>
      </c>
      <c r="M4241" s="407">
        <f t="shared" si="466"/>
        <v>0</v>
      </c>
      <c r="N4241" s="407">
        <f t="shared" si="467"/>
        <v>0</v>
      </c>
      <c r="O4241" s="407">
        <f t="shared" si="468"/>
        <v>0</v>
      </c>
      <c r="P4241" s="411" t="str">
        <f t="shared" si="464"/>
        <v/>
      </c>
      <c r="Q4241" s="412" t="str">
        <f t="shared" si="465"/>
        <v/>
      </c>
      <c r="Z4241" s="364"/>
    </row>
    <row r="4242" spans="2:26">
      <c r="B4242" s="406">
        <v>4237</v>
      </c>
      <c r="C4242" s="364"/>
      <c r="D4242" s="364" t="str">
        <f t="shared" si="463"/>
        <v xml:space="preserve">#4237 : </v>
      </c>
      <c r="E4242" s="365"/>
      <c r="F4242" s="365"/>
      <c r="G4242" s="365"/>
      <c r="H4242" s="365"/>
      <c r="I4242" s="365"/>
      <c r="J4242" s="365"/>
      <c r="K4242" s="417"/>
      <c r="L4242" s="407">
        <f t="shared" si="469"/>
        <v>0</v>
      </c>
      <c r="M4242" s="407">
        <f t="shared" si="466"/>
        <v>0</v>
      </c>
      <c r="N4242" s="407">
        <f t="shared" si="467"/>
        <v>0</v>
      </c>
      <c r="O4242" s="407">
        <f t="shared" si="468"/>
        <v>0</v>
      </c>
      <c r="P4242" s="411" t="str">
        <f t="shared" si="464"/>
        <v/>
      </c>
      <c r="Q4242" s="412" t="str">
        <f t="shared" si="465"/>
        <v/>
      </c>
      <c r="Z4242" s="364"/>
    </row>
    <row r="4243" spans="2:26">
      <c r="B4243" s="406">
        <v>4238</v>
      </c>
      <c r="C4243" s="364"/>
      <c r="D4243" s="364" t="str">
        <f t="shared" si="463"/>
        <v xml:space="preserve">#4238 : </v>
      </c>
      <c r="E4243" s="365"/>
      <c r="F4243" s="365"/>
      <c r="G4243" s="365"/>
      <c r="H4243" s="365"/>
      <c r="I4243" s="365"/>
      <c r="J4243" s="365"/>
      <c r="K4243" s="417"/>
      <c r="L4243" s="407">
        <f t="shared" si="469"/>
        <v>0</v>
      </c>
      <c r="M4243" s="407">
        <f t="shared" si="466"/>
        <v>0</v>
      </c>
      <c r="N4243" s="407">
        <f t="shared" si="467"/>
        <v>0</v>
      </c>
      <c r="O4243" s="407">
        <f t="shared" si="468"/>
        <v>0</v>
      </c>
      <c r="P4243" s="411" t="str">
        <f t="shared" si="464"/>
        <v/>
      </c>
      <c r="Q4243" s="412" t="str">
        <f t="shared" si="465"/>
        <v/>
      </c>
      <c r="Z4243" s="364"/>
    </row>
    <row r="4244" spans="2:26">
      <c r="B4244" s="406">
        <v>4239</v>
      </c>
      <c r="C4244" s="364"/>
      <c r="D4244" s="364" t="str">
        <f t="shared" si="463"/>
        <v xml:space="preserve">#4239 : </v>
      </c>
      <c r="E4244" s="365"/>
      <c r="F4244" s="365"/>
      <c r="G4244" s="365"/>
      <c r="H4244" s="365"/>
      <c r="I4244" s="365"/>
      <c r="J4244" s="365"/>
      <c r="K4244" s="417"/>
      <c r="L4244" s="407">
        <f t="shared" si="469"/>
        <v>0</v>
      </c>
      <c r="M4244" s="407">
        <f t="shared" si="466"/>
        <v>0</v>
      </c>
      <c r="N4244" s="407">
        <f t="shared" si="467"/>
        <v>0</v>
      </c>
      <c r="O4244" s="407">
        <f t="shared" si="468"/>
        <v>0</v>
      </c>
      <c r="P4244" s="411" t="str">
        <f t="shared" si="464"/>
        <v/>
      </c>
      <c r="Q4244" s="412" t="str">
        <f t="shared" si="465"/>
        <v/>
      </c>
      <c r="Z4244" s="364"/>
    </row>
    <row r="4245" spans="2:26">
      <c r="B4245" s="406">
        <v>4240</v>
      </c>
      <c r="C4245" s="364"/>
      <c r="D4245" s="364" t="str">
        <f t="shared" si="463"/>
        <v xml:space="preserve">#4240 : </v>
      </c>
      <c r="E4245" s="365"/>
      <c r="F4245" s="365"/>
      <c r="G4245" s="365"/>
      <c r="H4245" s="365"/>
      <c r="I4245" s="365"/>
      <c r="J4245" s="365"/>
      <c r="K4245" s="417"/>
      <c r="L4245" s="407">
        <f t="shared" si="469"/>
        <v>0</v>
      </c>
      <c r="M4245" s="407">
        <f t="shared" si="466"/>
        <v>0</v>
      </c>
      <c r="N4245" s="407">
        <f t="shared" si="467"/>
        <v>0</v>
      </c>
      <c r="O4245" s="407">
        <f t="shared" si="468"/>
        <v>0</v>
      </c>
      <c r="P4245" s="411" t="str">
        <f t="shared" si="464"/>
        <v/>
      </c>
      <c r="Q4245" s="412" t="str">
        <f t="shared" si="465"/>
        <v/>
      </c>
      <c r="Z4245" s="364"/>
    </row>
    <row r="4246" spans="2:26">
      <c r="B4246" s="406">
        <v>4241</v>
      </c>
      <c r="C4246" s="364"/>
      <c r="D4246" s="364" t="str">
        <f t="shared" ref="D4246:D4309" si="470">"#"&amp;B4246&amp;" : "&amp;C4246</f>
        <v xml:space="preserve">#4241 : </v>
      </c>
      <c r="E4246" s="365"/>
      <c r="F4246" s="365"/>
      <c r="G4246" s="365"/>
      <c r="H4246" s="365"/>
      <c r="I4246" s="365"/>
      <c r="J4246" s="365"/>
      <c r="K4246" s="417"/>
      <c r="L4246" s="407">
        <f t="shared" si="469"/>
        <v>0</v>
      </c>
      <c r="M4246" s="407">
        <f t="shared" si="466"/>
        <v>0</v>
      </c>
      <c r="N4246" s="407">
        <f t="shared" si="467"/>
        <v>0</v>
      </c>
      <c r="O4246" s="407">
        <f t="shared" si="468"/>
        <v>0</v>
      </c>
      <c r="P4246" s="411" t="str">
        <f t="shared" si="464"/>
        <v/>
      </c>
      <c r="Q4246" s="412" t="str">
        <f t="shared" si="465"/>
        <v/>
      </c>
      <c r="Z4246" s="364"/>
    </row>
    <row r="4247" spans="2:26">
      <c r="B4247" s="406">
        <v>4242</v>
      </c>
      <c r="C4247" s="364"/>
      <c r="D4247" s="364" t="str">
        <f t="shared" si="470"/>
        <v xml:space="preserve">#4242 : </v>
      </c>
      <c r="E4247" s="365"/>
      <c r="F4247" s="365"/>
      <c r="G4247" s="365"/>
      <c r="H4247" s="365"/>
      <c r="I4247" s="365"/>
      <c r="J4247" s="365"/>
      <c r="K4247" s="417"/>
      <c r="L4247" s="407">
        <f t="shared" si="469"/>
        <v>0</v>
      </c>
      <c r="M4247" s="407">
        <f t="shared" si="466"/>
        <v>0</v>
      </c>
      <c r="N4247" s="407">
        <f t="shared" si="467"/>
        <v>0</v>
      </c>
      <c r="O4247" s="407">
        <f t="shared" si="468"/>
        <v>0</v>
      </c>
      <c r="P4247" s="411" t="str">
        <f t="shared" si="464"/>
        <v/>
      </c>
      <c r="Q4247" s="412" t="str">
        <f t="shared" si="465"/>
        <v/>
      </c>
      <c r="Z4247" s="364"/>
    </row>
    <row r="4248" spans="2:26">
      <c r="B4248" s="406">
        <v>4243</v>
      </c>
      <c r="C4248" s="364"/>
      <c r="D4248" s="364" t="str">
        <f t="shared" si="470"/>
        <v xml:space="preserve">#4243 : </v>
      </c>
      <c r="E4248" s="365"/>
      <c r="F4248" s="365"/>
      <c r="G4248" s="365"/>
      <c r="H4248" s="365"/>
      <c r="I4248" s="365"/>
      <c r="J4248" s="365"/>
      <c r="K4248" s="417"/>
      <c r="L4248" s="407">
        <f t="shared" si="469"/>
        <v>0</v>
      </c>
      <c r="M4248" s="407">
        <f t="shared" si="466"/>
        <v>0</v>
      </c>
      <c r="N4248" s="407">
        <f t="shared" si="467"/>
        <v>0</v>
      </c>
      <c r="O4248" s="407">
        <f t="shared" si="468"/>
        <v>0</v>
      </c>
      <c r="P4248" s="411" t="str">
        <f t="shared" si="464"/>
        <v/>
      </c>
      <c r="Q4248" s="412" t="str">
        <f t="shared" si="465"/>
        <v/>
      </c>
      <c r="Z4248" s="364"/>
    </row>
    <row r="4249" spans="2:26">
      <c r="B4249" s="406">
        <v>4244</v>
      </c>
      <c r="C4249" s="364"/>
      <c r="D4249" s="364" t="str">
        <f t="shared" si="470"/>
        <v xml:space="preserve">#4244 : </v>
      </c>
      <c r="E4249" s="365"/>
      <c r="F4249" s="365"/>
      <c r="G4249" s="365"/>
      <c r="H4249" s="365"/>
      <c r="I4249" s="365"/>
      <c r="J4249" s="365"/>
      <c r="K4249" s="417"/>
      <c r="L4249" s="407">
        <f t="shared" si="469"/>
        <v>0</v>
      </c>
      <c r="M4249" s="407">
        <f t="shared" si="466"/>
        <v>0</v>
      </c>
      <c r="N4249" s="407">
        <f t="shared" si="467"/>
        <v>0</v>
      </c>
      <c r="O4249" s="407">
        <f t="shared" si="468"/>
        <v>0</v>
      </c>
      <c r="P4249" s="411" t="str">
        <f t="shared" si="464"/>
        <v/>
      </c>
      <c r="Q4249" s="412" t="str">
        <f t="shared" si="465"/>
        <v/>
      </c>
      <c r="Z4249" s="364"/>
    </row>
    <row r="4250" spans="2:26">
      <c r="B4250" s="406">
        <v>4245</v>
      </c>
      <c r="C4250" s="364"/>
      <c r="D4250" s="364" t="str">
        <f t="shared" si="470"/>
        <v xml:space="preserve">#4245 : </v>
      </c>
      <c r="E4250" s="365"/>
      <c r="F4250" s="365"/>
      <c r="G4250" s="365"/>
      <c r="H4250" s="365"/>
      <c r="I4250" s="365"/>
      <c r="J4250" s="365"/>
      <c r="K4250" s="417"/>
      <c r="L4250" s="407">
        <f t="shared" si="469"/>
        <v>0</v>
      </c>
      <c r="M4250" s="407">
        <f t="shared" si="466"/>
        <v>0</v>
      </c>
      <c r="N4250" s="407">
        <f t="shared" si="467"/>
        <v>0</v>
      </c>
      <c r="O4250" s="407">
        <f t="shared" si="468"/>
        <v>0</v>
      </c>
      <c r="P4250" s="411" t="str">
        <f t="shared" si="464"/>
        <v/>
      </c>
      <c r="Q4250" s="412" t="str">
        <f t="shared" si="465"/>
        <v/>
      </c>
      <c r="Z4250" s="364"/>
    </row>
    <row r="4251" spans="2:26">
      <c r="B4251" s="406">
        <v>4246</v>
      </c>
      <c r="C4251" s="364"/>
      <c r="D4251" s="364" t="str">
        <f t="shared" si="470"/>
        <v xml:space="preserve">#4246 : </v>
      </c>
      <c r="E4251" s="365"/>
      <c r="F4251" s="365"/>
      <c r="G4251" s="365"/>
      <c r="H4251" s="365"/>
      <c r="I4251" s="365"/>
      <c r="J4251" s="365"/>
      <c r="K4251" s="417"/>
      <c r="L4251" s="407">
        <f t="shared" si="469"/>
        <v>0</v>
      </c>
      <c r="M4251" s="407">
        <f t="shared" si="466"/>
        <v>0</v>
      </c>
      <c r="N4251" s="407">
        <f t="shared" si="467"/>
        <v>0</v>
      </c>
      <c r="O4251" s="407">
        <f t="shared" si="468"/>
        <v>0</v>
      </c>
      <c r="P4251" s="411" t="str">
        <f t="shared" si="464"/>
        <v/>
      </c>
      <c r="Q4251" s="412" t="str">
        <f t="shared" si="465"/>
        <v/>
      </c>
      <c r="Z4251" s="364"/>
    </row>
    <row r="4252" spans="2:26">
      <c r="B4252" s="406">
        <v>4247</v>
      </c>
      <c r="C4252" s="364"/>
      <c r="D4252" s="364" t="str">
        <f t="shared" si="470"/>
        <v xml:space="preserve">#4247 : </v>
      </c>
      <c r="E4252" s="365"/>
      <c r="F4252" s="365"/>
      <c r="G4252" s="365"/>
      <c r="H4252" s="365"/>
      <c r="I4252" s="365"/>
      <c r="J4252" s="365"/>
      <c r="K4252" s="417"/>
      <c r="L4252" s="407">
        <f t="shared" si="469"/>
        <v>0</v>
      </c>
      <c r="M4252" s="407">
        <f t="shared" si="466"/>
        <v>0</v>
      </c>
      <c r="N4252" s="407">
        <f t="shared" si="467"/>
        <v>0</v>
      </c>
      <c r="O4252" s="407">
        <f t="shared" si="468"/>
        <v>0</v>
      </c>
      <c r="P4252" s="411" t="str">
        <f t="shared" si="464"/>
        <v/>
      </c>
      <c r="Q4252" s="412" t="str">
        <f t="shared" si="465"/>
        <v/>
      </c>
      <c r="Z4252" s="364"/>
    </row>
    <row r="4253" spans="2:26">
      <c r="B4253" s="406">
        <v>4248</v>
      </c>
      <c r="C4253" s="364"/>
      <c r="D4253" s="364" t="str">
        <f t="shared" si="470"/>
        <v xml:space="preserve">#4248 : </v>
      </c>
      <c r="E4253" s="365"/>
      <c r="F4253" s="365"/>
      <c r="G4253" s="365"/>
      <c r="H4253" s="365"/>
      <c r="I4253" s="365"/>
      <c r="J4253" s="365"/>
      <c r="K4253" s="417"/>
      <c r="L4253" s="407">
        <f t="shared" si="469"/>
        <v>0</v>
      </c>
      <c r="M4253" s="407">
        <f t="shared" si="466"/>
        <v>0</v>
      </c>
      <c r="N4253" s="407">
        <f t="shared" si="467"/>
        <v>0</v>
      </c>
      <c r="O4253" s="407">
        <f t="shared" si="468"/>
        <v>0</v>
      </c>
      <c r="P4253" s="411" t="str">
        <f t="shared" si="464"/>
        <v/>
      </c>
      <c r="Q4253" s="412" t="str">
        <f t="shared" si="465"/>
        <v/>
      </c>
      <c r="Z4253" s="364"/>
    </row>
    <row r="4254" spans="2:26">
      <c r="B4254" s="406">
        <v>4249</v>
      </c>
      <c r="C4254" s="364"/>
      <c r="D4254" s="364" t="str">
        <f t="shared" si="470"/>
        <v xml:space="preserve">#4249 : </v>
      </c>
      <c r="E4254" s="365"/>
      <c r="F4254" s="365"/>
      <c r="G4254" s="365"/>
      <c r="H4254" s="365"/>
      <c r="I4254" s="365"/>
      <c r="J4254" s="365"/>
      <c r="K4254" s="417"/>
      <c r="L4254" s="407">
        <f t="shared" si="469"/>
        <v>0</v>
      </c>
      <c r="M4254" s="407">
        <f t="shared" si="466"/>
        <v>0</v>
      </c>
      <c r="N4254" s="407">
        <f t="shared" si="467"/>
        <v>0</v>
      </c>
      <c r="O4254" s="407">
        <f t="shared" si="468"/>
        <v>0</v>
      </c>
      <c r="P4254" s="411" t="str">
        <f t="shared" si="464"/>
        <v/>
      </c>
      <c r="Q4254" s="412" t="str">
        <f t="shared" si="465"/>
        <v/>
      </c>
      <c r="Z4254" s="364"/>
    </row>
    <row r="4255" spans="2:26">
      <c r="B4255" s="406">
        <v>4250</v>
      </c>
      <c r="C4255" s="364"/>
      <c r="D4255" s="364" t="str">
        <f t="shared" si="470"/>
        <v xml:space="preserve">#4250 : </v>
      </c>
      <c r="E4255" s="365"/>
      <c r="F4255" s="365"/>
      <c r="G4255" s="365"/>
      <c r="H4255" s="365"/>
      <c r="I4255" s="365"/>
      <c r="J4255" s="365"/>
      <c r="K4255" s="417"/>
      <c r="L4255" s="407">
        <f t="shared" si="469"/>
        <v>0</v>
      </c>
      <c r="M4255" s="407">
        <f t="shared" si="466"/>
        <v>0</v>
      </c>
      <c r="N4255" s="407">
        <f t="shared" si="467"/>
        <v>0</v>
      </c>
      <c r="O4255" s="407">
        <f t="shared" si="468"/>
        <v>0</v>
      </c>
      <c r="P4255" s="411" t="str">
        <f t="shared" si="464"/>
        <v/>
      </c>
      <c r="Q4255" s="412" t="str">
        <f t="shared" si="465"/>
        <v/>
      </c>
      <c r="Z4255" s="364"/>
    </row>
    <row r="4256" spans="2:26">
      <c r="B4256" s="406">
        <v>4251</v>
      </c>
      <c r="C4256" s="364"/>
      <c r="D4256" s="364" t="str">
        <f t="shared" si="470"/>
        <v xml:space="preserve">#4251 : </v>
      </c>
      <c r="E4256" s="365"/>
      <c r="F4256" s="365"/>
      <c r="G4256" s="365"/>
      <c r="H4256" s="365"/>
      <c r="I4256" s="365"/>
      <c r="J4256" s="365"/>
      <c r="K4256" s="417"/>
      <c r="L4256" s="407">
        <f t="shared" si="469"/>
        <v>0</v>
      </c>
      <c r="M4256" s="407">
        <f t="shared" si="466"/>
        <v>0</v>
      </c>
      <c r="N4256" s="407">
        <f t="shared" si="467"/>
        <v>0</v>
      </c>
      <c r="O4256" s="407">
        <f t="shared" si="468"/>
        <v>0</v>
      </c>
      <c r="P4256" s="411" t="str">
        <f t="shared" si="464"/>
        <v/>
      </c>
      <c r="Q4256" s="412" t="str">
        <f t="shared" si="465"/>
        <v/>
      </c>
      <c r="Z4256" s="364"/>
    </row>
    <row r="4257" spans="2:26">
      <c r="B4257" s="406">
        <v>4252</v>
      </c>
      <c r="C4257" s="364"/>
      <c r="D4257" s="364" t="str">
        <f t="shared" si="470"/>
        <v xml:space="preserve">#4252 : </v>
      </c>
      <c r="E4257" s="365"/>
      <c r="F4257" s="365"/>
      <c r="G4257" s="365"/>
      <c r="H4257" s="365"/>
      <c r="I4257" s="365"/>
      <c r="J4257" s="365"/>
      <c r="K4257" s="417"/>
      <c r="L4257" s="407">
        <f t="shared" si="469"/>
        <v>0</v>
      </c>
      <c r="M4257" s="407">
        <f t="shared" si="466"/>
        <v>0</v>
      </c>
      <c r="N4257" s="407">
        <f t="shared" si="467"/>
        <v>0</v>
      </c>
      <c r="O4257" s="407">
        <f t="shared" si="468"/>
        <v>0</v>
      </c>
      <c r="P4257" s="411" t="str">
        <f t="shared" si="464"/>
        <v/>
      </c>
      <c r="Q4257" s="412" t="str">
        <f t="shared" si="465"/>
        <v/>
      </c>
      <c r="Z4257" s="364"/>
    </row>
    <row r="4258" spans="2:26">
      <c r="B4258" s="406">
        <v>4253</v>
      </c>
      <c r="C4258" s="364"/>
      <c r="D4258" s="364" t="str">
        <f t="shared" si="470"/>
        <v xml:space="preserve">#4253 : </v>
      </c>
      <c r="E4258" s="365"/>
      <c r="F4258" s="365"/>
      <c r="G4258" s="365"/>
      <c r="H4258" s="365"/>
      <c r="I4258" s="365"/>
      <c r="J4258" s="365"/>
      <c r="K4258" s="417"/>
      <c r="L4258" s="407">
        <f t="shared" si="469"/>
        <v>0</v>
      </c>
      <c r="M4258" s="407">
        <f t="shared" si="466"/>
        <v>0</v>
      </c>
      <c r="N4258" s="407">
        <f t="shared" si="467"/>
        <v>0</v>
      </c>
      <c r="O4258" s="407">
        <f t="shared" si="468"/>
        <v>0</v>
      </c>
      <c r="P4258" s="411" t="str">
        <f t="shared" si="464"/>
        <v/>
      </c>
      <c r="Q4258" s="412" t="str">
        <f t="shared" si="465"/>
        <v/>
      </c>
      <c r="Z4258" s="364"/>
    </row>
    <row r="4259" spans="2:26">
      <c r="B4259" s="406">
        <v>4254</v>
      </c>
      <c r="C4259" s="364"/>
      <c r="D4259" s="364" t="str">
        <f t="shared" si="470"/>
        <v xml:space="preserve">#4254 : </v>
      </c>
      <c r="E4259" s="365"/>
      <c r="F4259" s="365"/>
      <c r="G4259" s="365"/>
      <c r="H4259" s="365"/>
      <c r="I4259" s="365"/>
      <c r="J4259" s="365"/>
      <c r="K4259" s="417"/>
      <c r="L4259" s="407">
        <f t="shared" si="469"/>
        <v>0</v>
      </c>
      <c r="M4259" s="407">
        <f t="shared" si="466"/>
        <v>0</v>
      </c>
      <c r="N4259" s="407">
        <f t="shared" si="467"/>
        <v>0</v>
      </c>
      <c r="O4259" s="407">
        <f t="shared" si="468"/>
        <v>0</v>
      </c>
      <c r="P4259" s="411" t="str">
        <f t="shared" si="464"/>
        <v/>
      </c>
      <c r="Q4259" s="412" t="str">
        <f t="shared" si="465"/>
        <v/>
      </c>
      <c r="Z4259" s="364"/>
    </row>
    <row r="4260" spans="2:26">
      <c r="B4260" s="406">
        <v>4255</v>
      </c>
      <c r="C4260" s="364"/>
      <c r="D4260" s="364" t="str">
        <f t="shared" si="470"/>
        <v xml:space="preserve">#4255 : </v>
      </c>
      <c r="E4260" s="365"/>
      <c r="F4260" s="365"/>
      <c r="G4260" s="365"/>
      <c r="H4260" s="365"/>
      <c r="I4260" s="365"/>
      <c r="J4260" s="365"/>
      <c r="K4260" s="417"/>
      <c r="L4260" s="407">
        <f t="shared" si="469"/>
        <v>0</v>
      </c>
      <c r="M4260" s="407">
        <f t="shared" si="466"/>
        <v>0</v>
      </c>
      <c r="N4260" s="407">
        <f t="shared" si="467"/>
        <v>0</v>
      </c>
      <c r="O4260" s="407">
        <f t="shared" si="468"/>
        <v>0</v>
      </c>
      <c r="P4260" s="411" t="str">
        <f t="shared" si="464"/>
        <v/>
      </c>
      <c r="Q4260" s="412" t="str">
        <f t="shared" si="465"/>
        <v/>
      </c>
      <c r="Z4260" s="364"/>
    </row>
    <row r="4261" spans="2:26">
      <c r="B4261" s="406">
        <v>4256</v>
      </c>
      <c r="C4261" s="364"/>
      <c r="D4261" s="364" t="str">
        <f t="shared" si="470"/>
        <v xml:space="preserve">#4256 : </v>
      </c>
      <c r="E4261" s="365"/>
      <c r="F4261" s="365"/>
      <c r="G4261" s="365"/>
      <c r="H4261" s="365"/>
      <c r="I4261" s="365"/>
      <c r="J4261" s="365"/>
      <c r="K4261" s="417"/>
      <c r="L4261" s="407">
        <f t="shared" si="469"/>
        <v>0</v>
      </c>
      <c r="M4261" s="407">
        <f t="shared" si="466"/>
        <v>0</v>
      </c>
      <c r="N4261" s="407">
        <f t="shared" si="467"/>
        <v>0</v>
      </c>
      <c r="O4261" s="407">
        <f t="shared" si="468"/>
        <v>0</v>
      </c>
      <c r="P4261" s="411" t="str">
        <f t="shared" si="464"/>
        <v/>
      </c>
      <c r="Q4261" s="412" t="str">
        <f t="shared" si="465"/>
        <v/>
      </c>
      <c r="Z4261" s="364"/>
    </row>
    <row r="4262" spans="2:26">
      <c r="B4262" s="406">
        <v>4257</v>
      </c>
      <c r="C4262" s="364"/>
      <c r="D4262" s="364" t="str">
        <f t="shared" si="470"/>
        <v xml:space="preserve">#4257 : </v>
      </c>
      <c r="E4262" s="365"/>
      <c r="F4262" s="365"/>
      <c r="G4262" s="365"/>
      <c r="H4262" s="365"/>
      <c r="I4262" s="365"/>
      <c r="J4262" s="365"/>
      <c r="K4262" s="417"/>
      <c r="L4262" s="407">
        <f t="shared" si="469"/>
        <v>0</v>
      </c>
      <c r="M4262" s="407">
        <f t="shared" si="466"/>
        <v>0</v>
      </c>
      <c r="N4262" s="407">
        <f t="shared" si="467"/>
        <v>0</v>
      </c>
      <c r="O4262" s="407">
        <f t="shared" si="468"/>
        <v>0</v>
      </c>
      <c r="P4262" s="411" t="str">
        <f t="shared" si="464"/>
        <v/>
      </c>
      <c r="Q4262" s="412" t="str">
        <f t="shared" si="465"/>
        <v/>
      </c>
      <c r="Z4262" s="364"/>
    </row>
    <row r="4263" spans="2:26">
      <c r="B4263" s="406">
        <v>4258</v>
      </c>
      <c r="C4263" s="364"/>
      <c r="D4263" s="364" t="str">
        <f t="shared" si="470"/>
        <v xml:space="preserve">#4258 : </v>
      </c>
      <c r="E4263" s="365"/>
      <c r="F4263" s="365"/>
      <c r="G4263" s="365"/>
      <c r="H4263" s="365"/>
      <c r="I4263" s="365"/>
      <c r="J4263" s="365"/>
      <c r="K4263" s="417"/>
      <c r="L4263" s="407">
        <f t="shared" si="469"/>
        <v>0</v>
      </c>
      <c r="M4263" s="407">
        <f t="shared" si="466"/>
        <v>0</v>
      </c>
      <c r="N4263" s="407">
        <f t="shared" si="467"/>
        <v>0</v>
      </c>
      <c r="O4263" s="407">
        <f t="shared" si="468"/>
        <v>0</v>
      </c>
      <c r="P4263" s="411" t="str">
        <f t="shared" si="464"/>
        <v/>
      </c>
      <c r="Q4263" s="412" t="str">
        <f t="shared" si="465"/>
        <v/>
      </c>
      <c r="Z4263" s="364"/>
    </row>
    <row r="4264" spans="2:26">
      <c r="B4264" s="406">
        <v>4259</v>
      </c>
      <c r="C4264" s="364"/>
      <c r="D4264" s="364" t="str">
        <f t="shared" si="470"/>
        <v xml:space="preserve">#4259 : </v>
      </c>
      <c r="E4264" s="365"/>
      <c r="F4264" s="365"/>
      <c r="G4264" s="365"/>
      <c r="H4264" s="365"/>
      <c r="I4264" s="365"/>
      <c r="J4264" s="365"/>
      <c r="K4264" s="417"/>
      <c r="L4264" s="407">
        <f t="shared" si="469"/>
        <v>0</v>
      </c>
      <c r="M4264" s="407">
        <f t="shared" si="466"/>
        <v>0</v>
      </c>
      <c r="N4264" s="407">
        <f t="shared" si="467"/>
        <v>0</v>
      </c>
      <c r="O4264" s="407">
        <f t="shared" si="468"/>
        <v>0</v>
      </c>
      <c r="P4264" s="411" t="str">
        <f t="shared" si="464"/>
        <v/>
      </c>
      <c r="Q4264" s="412" t="str">
        <f t="shared" si="465"/>
        <v/>
      </c>
      <c r="Z4264" s="364"/>
    </row>
    <row r="4265" spans="2:26">
      <c r="B4265" s="406">
        <v>4260</v>
      </c>
      <c r="C4265" s="364"/>
      <c r="D4265" s="364" t="str">
        <f t="shared" si="470"/>
        <v xml:space="preserve">#4260 : </v>
      </c>
      <c r="E4265" s="365"/>
      <c r="F4265" s="365"/>
      <c r="G4265" s="365"/>
      <c r="H4265" s="365"/>
      <c r="I4265" s="365"/>
      <c r="J4265" s="365"/>
      <c r="K4265" s="417"/>
      <c r="L4265" s="407">
        <f t="shared" si="469"/>
        <v>0</v>
      </c>
      <c r="M4265" s="407">
        <f t="shared" si="466"/>
        <v>0</v>
      </c>
      <c r="N4265" s="407">
        <f t="shared" si="467"/>
        <v>0</v>
      </c>
      <c r="O4265" s="407">
        <f t="shared" si="468"/>
        <v>0</v>
      </c>
      <c r="P4265" s="411" t="str">
        <f t="shared" si="464"/>
        <v/>
      </c>
      <c r="Q4265" s="412" t="str">
        <f t="shared" si="465"/>
        <v/>
      </c>
      <c r="Z4265" s="364"/>
    </row>
    <row r="4266" spans="2:26">
      <c r="B4266" s="406">
        <v>4261</v>
      </c>
      <c r="C4266" s="364"/>
      <c r="D4266" s="364" t="str">
        <f t="shared" si="470"/>
        <v xml:space="preserve">#4261 : </v>
      </c>
      <c r="E4266" s="365"/>
      <c r="F4266" s="365"/>
      <c r="G4266" s="365"/>
      <c r="H4266" s="365"/>
      <c r="I4266" s="365"/>
      <c r="J4266" s="365"/>
      <c r="K4266" s="417"/>
      <c r="L4266" s="407">
        <f t="shared" si="469"/>
        <v>0</v>
      </c>
      <c r="M4266" s="407">
        <f t="shared" si="466"/>
        <v>0</v>
      </c>
      <c r="N4266" s="407">
        <f t="shared" si="467"/>
        <v>0</v>
      </c>
      <c r="O4266" s="407">
        <f t="shared" si="468"/>
        <v>0</v>
      </c>
      <c r="P4266" s="411" t="str">
        <f t="shared" si="464"/>
        <v/>
      </c>
      <c r="Q4266" s="412" t="str">
        <f t="shared" si="465"/>
        <v/>
      </c>
      <c r="Z4266" s="364"/>
    </row>
    <row r="4267" spans="2:26">
      <c r="B4267" s="406">
        <v>4262</v>
      </c>
      <c r="C4267" s="364"/>
      <c r="D4267" s="364" t="str">
        <f t="shared" si="470"/>
        <v xml:space="preserve">#4262 : </v>
      </c>
      <c r="E4267" s="365"/>
      <c r="F4267" s="365"/>
      <c r="G4267" s="365"/>
      <c r="H4267" s="365"/>
      <c r="I4267" s="365"/>
      <c r="J4267" s="365"/>
      <c r="K4267" s="417"/>
      <c r="L4267" s="407">
        <f t="shared" si="469"/>
        <v>0</v>
      </c>
      <c r="M4267" s="407">
        <f t="shared" si="466"/>
        <v>0</v>
      </c>
      <c r="N4267" s="407">
        <f t="shared" si="467"/>
        <v>0</v>
      </c>
      <c r="O4267" s="407">
        <f t="shared" si="468"/>
        <v>0</v>
      </c>
      <c r="P4267" s="411" t="str">
        <f t="shared" si="464"/>
        <v/>
      </c>
      <c r="Q4267" s="412" t="str">
        <f t="shared" si="465"/>
        <v/>
      </c>
      <c r="Z4267" s="364"/>
    </row>
    <row r="4268" spans="2:26">
      <c r="B4268" s="406">
        <v>4263</v>
      </c>
      <c r="C4268" s="364"/>
      <c r="D4268" s="364" t="str">
        <f t="shared" si="470"/>
        <v xml:space="preserve">#4263 : </v>
      </c>
      <c r="E4268" s="365"/>
      <c r="F4268" s="365"/>
      <c r="G4268" s="365"/>
      <c r="H4268" s="365"/>
      <c r="I4268" s="365"/>
      <c r="J4268" s="365"/>
      <c r="K4268" s="417"/>
      <c r="L4268" s="407">
        <f t="shared" si="469"/>
        <v>0</v>
      </c>
      <c r="M4268" s="407">
        <f t="shared" si="466"/>
        <v>0</v>
      </c>
      <c r="N4268" s="407">
        <f t="shared" si="467"/>
        <v>0</v>
      </c>
      <c r="O4268" s="407">
        <f t="shared" si="468"/>
        <v>0</v>
      </c>
      <c r="P4268" s="411" t="str">
        <f t="shared" si="464"/>
        <v/>
      </c>
      <c r="Q4268" s="412" t="str">
        <f t="shared" si="465"/>
        <v/>
      </c>
      <c r="Z4268" s="364"/>
    </row>
    <row r="4269" spans="2:26">
      <c r="B4269" s="406">
        <v>4264</v>
      </c>
      <c r="C4269" s="364"/>
      <c r="D4269" s="364" t="str">
        <f t="shared" si="470"/>
        <v xml:space="preserve">#4264 : </v>
      </c>
      <c r="E4269" s="365"/>
      <c r="F4269" s="365"/>
      <c r="G4269" s="365"/>
      <c r="H4269" s="365"/>
      <c r="I4269" s="365"/>
      <c r="J4269" s="365"/>
      <c r="K4269" s="417"/>
      <c r="L4269" s="407">
        <f t="shared" si="469"/>
        <v>0</v>
      </c>
      <c r="M4269" s="407">
        <f t="shared" si="466"/>
        <v>0</v>
      </c>
      <c r="N4269" s="407">
        <f t="shared" si="467"/>
        <v>0</v>
      </c>
      <c r="O4269" s="407">
        <f t="shared" si="468"/>
        <v>0</v>
      </c>
      <c r="P4269" s="411" t="str">
        <f t="shared" si="464"/>
        <v/>
      </c>
      <c r="Q4269" s="412" t="str">
        <f t="shared" si="465"/>
        <v/>
      </c>
      <c r="Z4269" s="364"/>
    </row>
    <row r="4270" spans="2:26">
      <c r="B4270" s="406">
        <v>4265</v>
      </c>
      <c r="C4270" s="364"/>
      <c r="D4270" s="364" t="str">
        <f t="shared" si="470"/>
        <v xml:space="preserve">#4265 : </v>
      </c>
      <c r="E4270" s="365"/>
      <c r="F4270" s="365"/>
      <c r="G4270" s="365"/>
      <c r="H4270" s="365"/>
      <c r="I4270" s="365"/>
      <c r="J4270" s="365"/>
      <c r="K4270" s="417"/>
      <c r="L4270" s="407">
        <f t="shared" si="469"/>
        <v>0</v>
      </c>
      <c r="M4270" s="407">
        <f t="shared" si="466"/>
        <v>0</v>
      </c>
      <c r="N4270" s="407">
        <f t="shared" si="467"/>
        <v>0</v>
      </c>
      <c r="O4270" s="407">
        <f t="shared" si="468"/>
        <v>0</v>
      </c>
      <c r="P4270" s="411" t="str">
        <f t="shared" si="464"/>
        <v/>
      </c>
      <c r="Q4270" s="412" t="str">
        <f t="shared" si="465"/>
        <v/>
      </c>
      <c r="Z4270" s="364"/>
    </row>
    <row r="4271" spans="2:26">
      <c r="B4271" s="406">
        <v>4266</v>
      </c>
      <c r="C4271" s="364"/>
      <c r="D4271" s="364" t="str">
        <f t="shared" si="470"/>
        <v xml:space="preserve">#4266 : </v>
      </c>
      <c r="E4271" s="365"/>
      <c r="F4271" s="365"/>
      <c r="G4271" s="365"/>
      <c r="H4271" s="365"/>
      <c r="I4271" s="365"/>
      <c r="J4271" s="365"/>
      <c r="K4271" s="417"/>
      <c r="L4271" s="407">
        <f t="shared" si="469"/>
        <v>0</v>
      </c>
      <c r="M4271" s="407">
        <f t="shared" si="466"/>
        <v>0</v>
      </c>
      <c r="N4271" s="407">
        <f t="shared" si="467"/>
        <v>0</v>
      </c>
      <c r="O4271" s="407">
        <f t="shared" si="468"/>
        <v>0</v>
      </c>
      <c r="P4271" s="411" t="str">
        <f t="shared" si="464"/>
        <v/>
      </c>
      <c r="Q4271" s="412" t="str">
        <f t="shared" si="465"/>
        <v/>
      </c>
      <c r="Z4271" s="364"/>
    </row>
    <row r="4272" spans="2:26">
      <c r="B4272" s="406">
        <v>4267</v>
      </c>
      <c r="C4272" s="364"/>
      <c r="D4272" s="364" t="str">
        <f t="shared" si="470"/>
        <v xml:space="preserve">#4267 : </v>
      </c>
      <c r="E4272" s="365"/>
      <c r="F4272" s="365"/>
      <c r="G4272" s="365"/>
      <c r="H4272" s="365"/>
      <c r="I4272" s="365"/>
      <c r="J4272" s="365"/>
      <c r="K4272" s="417"/>
      <c r="L4272" s="407">
        <f t="shared" si="469"/>
        <v>0</v>
      </c>
      <c r="M4272" s="407">
        <f t="shared" si="466"/>
        <v>0</v>
      </c>
      <c r="N4272" s="407">
        <f t="shared" si="467"/>
        <v>0</v>
      </c>
      <c r="O4272" s="407">
        <f t="shared" si="468"/>
        <v>0</v>
      </c>
      <c r="P4272" s="411" t="str">
        <f t="shared" si="464"/>
        <v/>
      </c>
      <c r="Q4272" s="412" t="str">
        <f t="shared" si="465"/>
        <v/>
      </c>
      <c r="Z4272" s="364"/>
    </row>
    <row r="4273" spans="2:26">
      <c r="B4273" s="406">
        <v>4268</v>
      </c>
      <c r="C4273" s="364"/>
      <c r="D4273" s="364" t="str">
        <f t="shared" si="470"/>
        <v xml:space="preserve">#4268 : </v>
      </c>
      <c r="E4273" s="365"/>
      <c r="F4273" s="365"/>
      <c r="G4273" s="365"/>
      <c r="H4273" s="365"/>
      <c r="I4273" s="365"/>
      <c r="J4273" s="365"/>
      <c r="K4273" s="417"/>
      <c r="L4273" s="407">
        <f t="shared" si="469"/>
        <v>0</v>
      </c>
      <c r="M4273" s="407">
        <f t="shared" si="466"/>
        <v>0</v>
      </c>
      <c r="N4273" s="407">
        <f t="shared" si="467"/>
        <v>0</v>
      </c>
      <c r="O4273" s="407">
        <f t="shared" si="468"/>
        <v>0</v>
      </c>
      <c r="P4273" s="411" t="str">
        <f t="shared" si="464"/>
        <v/>
      </c>
      <c r="Q4273" s="412" t="str">
        <f t="shared" si="465"/>
        <v/>
      </c>
      <c r="Z4273" s="364"/>
    </row>
    <row r="4274" spans="2:26">
      <c r="B4274" s="406">
        <v>4269</v>
      </c>
      <c r="C4274" s="364"/>
      <c r="D4274" s="364" t="str">
        <f t="shared" si="470"/>
        <v xml:space="preserve">#4269 : </v>
      </c>
      <c r="E4274" s="365"/>
      <c r="F4274" s="365"/>
      <c r="G4274" s="365"/>
      <c r="H4274" s="365"/>
      <c r="I4274" s="365"/>
      <c r="J4274" s="365"/>
      <c r="K4274" s="417"/>
      <c r="L4274" s="407">
        <f t="shared" si="469"/>
        <v>0</v>
      </c>
      <c r="M4274" s="407">
        <f t="shared" si="466"/>
        <v>0</v>
      </c>
      <c r="N4274" s="407">
        <f t="shared" si="467"/>
        <v>0</v>
      </c>
      <c r="O4274" s="407">
        <f t="shared" si="468"/>
        <v>0</v>
      </c>
      <c r="P4274" s="411" t="str">
        <f t="shared" si="464"/>
        <v/>
      </c>
      <c r="Q4274" s="412" t="str">
        <f t="shared" si="465"/>
        <v/>
      </c>
      <c r="Z4274" s="364"/>
    </row>
    <row r="4275" spans="2:26">
      <c r="B4275" s="406">
        <v>4270</v>
      </c>
      <c r="C4275" s="364"/>
      <c r="D4275" s="364" t="str">
        <f t="shared" si="470"/>
        <v xml:space="preserve">#4270 : </v>
      </c>
      <c r="E4275" s="365"/>
      <c r="F4275" s="365"/>
      <c r="G4275" s="365"/>
      <c r="H4275" s="365"/>
      <c r="I4275" s="365"/>
      <c r="J4275" s="365"/>
      <c r="K4275" s="417"/>
      <c r="L4275" s="407">
        <f t="shared" si="469"/>
        <v>0</v>
      </c>
      <c r="M4275" s="407">
        <f t="shared" si="466"/>
        <v>0</v>
      </c>
      <c r="N4275" s="407">
        <f t="shared" si="467"/>
        <v>0</v>
      </c>
      <c r="O4275" s="407">
        <f t="shared" si="468"/>
        <v>0</v>
      </c>
      <c r="P4275" s="411" t="str">
        <f t="shared" si="464"/>
        <v/>
      </c>
      <c r="Q4275" s="412" t="str">
        <f t="shared" si="465"/>
        <v/>
      </c>
      <c r="Z4275" s="364"/>
    </row>
    <row r="4276" spans="2:26">
      <c r="B4276" s="406">
        <v>4271</v>
      </c>
      <c r="C4276" s="364"/>
      <c r="D4276" s="364" t="str">
        <f t="shared" si="470"/>
        <v xml:space="preserve">#4271 : </v>
      </c>
      <c r="E4276" s="365"/>
      <c r="F4276" s="365"/>
      <c r="G4276" s="365"/>
      <c r="H4276" s="365"/>
      <c r="I4276" s="365"/>
      <c r="J4276" s="365"/>
      <c r="K4276" s="417"/>
      <c r="L4276" s="407">
        <f t="shared" si="469"/>
        <v>0</v>
      </c>
      <c r="M4276" s="407">
        <f t="shared" si="466"/>
        <v>0</v>
      </c>
      <c r="N4276" s="407">
        <f t="shared" si="467"/>
        <v>0</v>
      </c>
      <c r="O4276" s="407">
        <f t="shared" si="468"/>
        <v>0</v>
      </c>
      <c r="P4276" s="411" t="str">
        <f t="shared" si="464"/>
        <v/>
      </c>
      <c r="Q4276" s="412" t="str">
        <f t="shared" si="465"/>
        <v/>
      </c>
      <c r="Z4276" s="364"/>
    </row>
    <row r="4277" spans="2:26">
      <c r="B4277" s="406">
        <v>4272</v>
      </c>
      <c r="C4277" s="364"/>
      <c r="D4277" s="364" t="str">
        <f t="shared" si="470"/>
        <v xml:space="preserve">#4272 : </v>
      </c>
      <c r="E4277" s="365"/>
      <c r="F4277" s="365"/>
      <c r="G4277" s="365"/>
      <c r="H4277" s="365"/>
      <c r="I4277" s="365"/>
      <c r="J4277" s="365"/>
      <c r="K4277" s="417"/>
      <c r="L4277" s="407">
        <f t="shared" si="469"/>
        <v>0</v>
      </c>
      <c r="M4277" s="407">
        <f t="shared" si="466"/>
        <v>0</v>
      </c>
      <c r="N4277" s="407">
        <f t="shared" si="467"/>
        <v>0</v>
      </c>
      <c r="O4277" s="407">
        <f t="shared" si="468"/>
        <v>0</v>
      </c>
      <c r="P4277" s="411" t="str">
        <f t="shared" si="464"/>
        <v/>
      </c>
      <c r="Q4277" s="412" t="str">
        <f t="shared" si="465"/>
        <v/>
      </c>
      <c r="Z4277" s="364"/>
    </row>
    <row r="4278" spans="2:26">
      <c r="B4278" s="406">
        <v>4273</v>
      </c>
      <c r="C4278" s="364"/>
      <c r="D4278" s="364" t="str">
        <f t="shared" si="470"/>
        <v xml:space="preserve">#4273 : </v>
      </c>
      <c r="E4278" s="365"/>
      <c r="F4278" s="365"/>
      <c r="G4278" s="365"/>
      <c r="H4278" s="365"/>
      <c r="I4278" s="365"/>
      <c r="J4278" s="365"/>
      <c r="K4278" s="417"/>
      <c r="L4278" s="407">
        <f t="shared" si="469"/>
        <v>0</v>
      </c>
      <c r="M4278" s="407">
        <f t="shared" si="466"/>
        <v>0</v>
      </c>
      <c r="N4278" s="407">
        <f t="shared" si="467"/>
        <v>0</v>
      </c>
      <c r="O4278" s="407">
        <f t="shared" si="468"/>
        <v>0</v>
      </c>
      <c r="P4278" s="411" t="str">
        <f t="shared" si="464"/>
        <v/>
      </c>
      <c r="Q4278" s="412" t="str">
        <f t="shared" si="465"/>
        <v/>
      </c>
      <c r="Z4278" s="364"/>
    </row>
    <row r="4279" spans="2:26">
      <c r="B4279" s="406">
        <v>4274</v>
      </c>
      <c r="C4279" s="364"/>
      <c r="D4279" s="364" t="str">
        <f t="shared" si="470"/>
        <v xml:space="preserve">#4274 : </v>
      </c>
      <c r="E4279" s="365"/>
      <c r="F4279" s="365"/>
      <c r="G4279" s="365"/>
      <c r="H4279" s="365"/>
      <c r="I4279" s="365"/>
      <c r="J4279" s="365"/>
      <c r="K4279" s="417"/>
      <c r="L4279" s="407">
        <f t="shared" si="469"/>
        <v>0</v>
      </c>
      <c r="M4279" s="407">
        <f t="shared" si="466"/>
        <v>0</v>
      </c>
      <c r="N4279" s="407">
        <f t="shared" si="467"/>
        <v>0</v>
      </c>
      <c r="O4279" s="407">
        <f t="shared" si="468"/>
        <v>0</v>
      </c>
      <c r="P4279" s="411" t="str">
        <f t="shared" si="464"/>
        <v/>
      </c>
      <c r="Q4279" s="412" t="str">
        <f t="shared" si="465"/>
        <v/>
      </c>
      <c r="Z4279" s="364"/>
    </row>
    <row r="4280" spans="2:26">
      <c r="B4280" s="406">
        <v>4275</v>
      </c>
      <c r="C4280" s="364"/>
      <c r="D4280" s="364" t="str">
        <f t="shared" si="470"/>
        <v xml:space="preserve">#4275 : </v>
      </c>
      <c r="E4280" s="365"/>
      <c r="F4280" s="365"/>
      <c r="G4280" s="365"/>
      <c r="H4280" s="365"/>
      <c r="I4280" s="365"/>
      <c r="J4280" s="365"/>
      <c r="K4280" s="417"/>
      <c r="L4280" s="407">
        <f t="shared" si="469"/>
        <v>0</v>
      </c>
      <c r="M4280" s="407">
        <f t="shared" si="466"/>
        <v>0</v>
      </c>
      <c r="N4280" s="407">
        <f t="shared" si="467"/>
        <v>0</v>
      </c>
      <c r="O4280" s="407">
        <f t="shared" si="468"/>
        <v>0</v>
      </c>
      <c r="P4280" s="411" t="str">
        <f t="shared" si="464"/>
        <v/>
      </c>
      <c r="Q4280" s="412" t="str">
        <f t="shared" si="465"/>
        <v/>
      </c>
      <c r="Z4280" s="364"/>
    </row>
    <row r="4281" spans="2:26">
      <c r="B4281" s="406">
        <v>4276</v>
      </c>
      <c r="C4281" s="364"/>
      <c r="D4281" s="364" t="str">
        <f t="shared" si="470"/>
        <v xml:space="preserve">#4276 : </v>
      </c>
      <c r="E4281" s="365"/>
      <c r="F4281" s="365"/>
      <c r="G4281" s="365"/>
      <c r="H4281" s="365"/>
      <c r="I4281" s="365"/>
      <c r="J4281" s="365"/>
      <c r="K4281" s="417"/>
      <c r="L4281" s="407">
        <f t="shared" si="469"/>
        <v>0</v>
      </c>
      <c r="M4281" s="407">
        <f t="shared" si="466"/>
        <v>0</v>
      </c>
      <c r="N4281" s="407">
        <f t="shared" si="467"/>
        <v>0</v>
      </c>
      <c r="O4281" s="407">
        <f t="shared" si="468"/>
        <v>0</v>
      </c>
      <c r="P4281" s="411" t="str">
        <f t="shared" si="464"/>
        <v/>
      </c>
      <c r="Q4281" s="412" t="str">
        <f t="shared" si="465"/>
        <v/>
      </c>
      <c r="Z4281" s="364"/>
    </row>
    <row r="4282" spans="2:26">
      <c r="B4282" s="406">
        <v>4277</v>
      </c>
      <c r="C4282" s="364"/>
      <c r="D4282" s="364" t="str">
        <f t="shared" si="470"/>
        <v xml:space="preserve">#4277 : </v>
      </c>
      <c r="E4282" s="365"/>
      <c r="F4282" s="365"/>
      <c r="G4282" s="365"/>
      <c r="H4282" s="365"/>
      <c r="I4282" s="365"/>
      <c r="J4282" s="365"/>
      <c r="K4282" s="417"/>
      <c r="L4282" s="407">
        <f t="shared" si="469"/>
        <v>0</v>
      </c>
      <c r="M4282" s="407">
        <f t="shared" si="466"/>
        <v>0</v>
      </c>
      <c r="N4282" s="407">
        <f t="shared" si="467"/>
        <v>0</v>
      </c>
      <c r="O4282" s="407">
        <f t="shared" si="468"/>
        <v>0</v>
      </c>
      <c r="P4282" s="411" t="str">
        <f t="shared" si="464"/>
        <v/>
      </c>
      <c r="Q4282" s="412" t="str">
        <f t="shared" si="465"/>
        <v/>
      </c>
      <c r="Z4282" s="364"/>
    </row>
    <row r="4283" spans="2:26">
      <c r="B4283" s="406">
        <v>4278</v>
      </c>
      <c r="C4283" s="364"/>
      <c r="D4283" s="364" t="str">
        <f t="shared" si="470"/>
        <v xml:space="preserve">#4278 : </v>
      </c>
      <c r="E4283" s="365"/>
      <c r="F4283" s="365"/>
      <c r="G4283" s="365"/>
      <c r="H4283" s="365"/>
      <c r="I4283" s="365"/>
      <c r="J4283" s="365"/>
      <c r="K4283" s="417"/>
      <c r="L4283" s="407">
        <f t="shared" si="469"/>
        <v>0</v>
      </c>
      <c r="M4283" s="407">
        <f t="shared" si="466"/>
        <v>0</v>
      </c>
      <c r="N4283" s="407">
        <f t="shared" si="467"/>
        <v>0</v>
      </c>
      <c r="O4283" s="407">
        <f t="shared" si="468"/>
        <v>0</v>
      </c>
      <c r="P4283" s="411" t="str">
        <f t="shared" si="464"/>
        <v/>
      </c>
      <c r="Q4283" s="412" t="str">
        <f t="shared" si="465"/>
        <v/>
      </c>
      <c r="Z4283" s="364"/>
    </row>
    <row r="4284" spans="2:26">
      <c r="B4284" s="406">
        <v>4279</v>
      </c>
      <c r="C4284" s="364"/>
      <c r="D4284" s="364" t="str">
        <f t="shared" si="470"/>
        <v xml:space="preserve">#4279 : </v>
      </c>
      <c r="E4284" s="365"/>
      <c r="F4284" s="365"/>
      <c r="G4284" s="365"/>
      <c r="H4284" s="365"/>
      <c r="I4284" s="365"/>
      <c r="J4284" s="365"/>
      <c r="K4284" s="417"/>
      <c r="L4284" s="407">
        <f t="shared" si="469"/>
        <v>0</v>
      </c>
      <c r="M4284" s="407">
        <f t="shared" si="466"/>
        <v>0</v>
      </c>
      <c r="N4284" s="407">
        <f t="shared" si="467"/>
        <v>0</v>
      </c>
      <c r="O4284" s="407">
        <f t="shared" si="468"/>
        <v>0</v>
      </c>
      <c r="P4284" s="411" t="str">
        <f t="shared" si="464"/>
        <v/>
      </c>
      <c r="Q4284" s="412" t="str">
        <f t="shared" si="465"/>
        <v/>
      </c>
      <c r="Z4284" s="364"/>
    </row>
    <row r="4285" spans="2:26">
      <c r="B4285" s="406">
        <v>4280</v>
      </c>
      <c r="C4285" s="364"/>
      <c r="D4285" s="364" t="str">
        <f t="shared" si="470"/>
        <v xml:space="preserve">#4280 : </v>
      </c>
      <c r="E4285" s="365"/>
      <c r="F4285" s="365"/>
      <c r="G4285" s="365"/>
      <c r="H4285" s="365"/>
      <c r="I4285" s="365"/>
      <c r="J4285" s="365"/>
      <c r="K4285" s="417"/>
      <c r="L4285" s="407">
        <f t="shared" si="469"/>
        <v>0</v>
      </c>
      <c r="M4285" s="407">
        <f t="shared" si="466"/>
        <v>0</v>
      </c>
      <c r="N4285" s="407">
        <f t="shared" si="467"/>
        <v>0</v>
      </c>
      <c r="O4285" s="407">
        <f t="shared" si="468"/>
        <v>0</v>
      </c>
      <c r="P4285" s="411" t="str">
        <f t="shared" si="464"/>
        <v/>
      </c>
      <c r="Q4285" s="412" t="str">
        <f t="shared" si="465"/>
        <v/>
      </c>
      <c r="Z4285" s="364"/>
    </row>
    <row r="4286" spans="2:26">
      <c r="B4286" s="406">
        <v>4281</v>
      </c>
      <c r="C4286" s="364"/>
      <c r="D4286" s="364" t="str">
        <f t="shared" si="470"/>
        <v xml:space="preserve">#4281 : </v>
      </c>
      <c r="E4286" s="365"/>
      <c r="F4286" s="365"/>
      <c r="G4286" s="365"/>
      <c r="H4286" s="365"/>
      <c r="I4286" s="365"/>
      <c r="J4286" s="365"/>
      <c r="K4286" s="417"/>
      <c r="L4286" s="407">
        <f t="shared" si="469"/>
        <v>0</v>
      </c>
      <c r="M4286" s="407">
        <f t="shared" si="466"/>
        <v>0</v>
      </c>
      <c r="N4286" s="407">
        <f t="shared" si="467"/>
        <v>0</v>
      </c>
      <c r="O4286" s="407">
        <f t="shared" si="468"/>
        <v>0</v>
      </c>
      <c r="P4286" s="411" t="str">
        <f t="shared" si="464"/>
        <v/>
      </c>
      <c r="Q4286" s="412" t="str">
        <f t="shared" si="465"/>
        <v/>
      </c>
      <c r="Z4286" s="364"/>
    </row>
    <row r="4287" spans="2:26">
      <c r="B4287" s="406">
        <v>4282</v>
      </c>
      <c r="C4287" s="364"/>
      <c r="D4287" s="364" t="str">
        <f t="shared" si="470"/>
        <v xml:space="preserve">#4282 : </v>
      </c>
      <c r="E4287" s="365"/>
      <c r="F4287" s="365"/>
      <c r="G4287" s="365"/>
      <c r="H4287" s="365"/>
      <c r="I4287" s="365"/>
      <c r="J4287" s="365"/>
      <c r="K4287" s="417"/>
      <c r="L4287" s="407">
        <f t="shared" si="469"/>
        <v>0</v>
      </c>
      <c r="M4287" s="407">
        <f t="shared" si="466"/>
        <v>0</v>
      </c>
      <c r="N4287" s="407">
        <f t="shared" si="467"/>
        <v>0</v>
      </c>
      <c r="O4287" s="407">
        <f t="shared" si="468"/>
        <v>0</v>
      </c>
      <c r="P4287" s="411" t="str">
        <f t="shared" si="464"/>
        <v/>
      </c>
      <c r="Q4287" s="412" t="str">
        <f t="shared" si="465"/>
        <v/>
      </c>
      <c r="Z4287" s="364"/>
    </row>
    <row r="4288" spans="2:26">
      <c r="B4288" s="406">
        <v>4283</v>
      </c>
      <c r="C4288" s="364"/>
      <c r="D4288" s="364" t="str">
        <f t="shared" si="470"/>
        <v xml:space="preserve">#4283 : </v>
      </c>
      <c r="E4288" s="365"/>
      <c r="F4288" s="365"/>
      <c r="G4288" s="365"/>
      <c r="H4288" s="365"/>
      <c r="I4288" s="365"/>
      <c r="J4288" s="365"/>
      <c r="K4288" s="417"/>
      <c r="L4288" s="407">
        <f t="shared" si="469"/>
        <v>0</v>
      </c>
      <c r="M4288" s="407">
        <f t="shared" si="466"/>
        <v>0</v>
      </c>
      <c r="N4288" s="407">
        <f t="shared" si="467"/>
        <v>0</v>
      </c>
      <c r="O4288" s="407">
        <f t="shared" si="468"/>
        <v>0</v>
      </c>
      <c r="P4288" s="411" t="str">
        <f t="shared" si="464"/>
        <v/>
      </c>
      <c r="Q4288" s="412" t="str">
        <f t="shared" si="465"/>
        <v/>
      </c>
      <c r="Z4288" s="364"/>
    </row>
    <row r="4289" spans="2:26">
      <c r="B4289" s="406">
        <v>4284</v>
      </c>
      <c r="C4289" s="364"/>
      <c r="D4289" s="364" t="str">
        <f t="shared" si="470"/>
        <v xml:space="preserve">#4284 : </v>
      </c>
      <c r="E4289" s="365"/>
      <c r="F4289" s="365"/>
      <c r="G4289" s="365"/>
      <c r="H4289" s="365"/>
      <c r="I4289" s="365"/>
      <c r="J4289" s="365"/>
      <c r="K4289" s="417"/>
      <c r="L4289" s="407">
        <f t="shared" si="469"/>
        <v>0</v>
      </c>
      <c r="M4289" s="407">
        <f t="shared" si="466"/>
        <v>0</v>
      </c>
      <c r="N4289" s="407">
        <f t="shared" si="467"/>
        <v>0</v>
      </c>
      <c r="O4289" s="407">
        <f t="shared" si="468"/>
        <v>0</v>
      </c>
      <c r="P4289" s="411" t="str">
        <f t="shared" si="464"/>
        <v/>
      </c>
      <c r="Q4289" s="412" t="str">
        <f t="shared" si="465"/>
        <v/>
      </c>
      <c r="Z4289" s="364"/>
    </row>
    <row r="4290" spans="2:26">
      <c r="B4290" s="406">
        <v>4285</v>
      </c>
      <c r="C4290" s="364"/>
      <c r="D4290" s="364" t="str">
        <f t="shared" si="470"/>
        <v xml:space="preserve">#4285 : </v>
      </c>
      <c r="E4290" s="365"/>
      <c r="F4290" s="365"/>
      <c r="G4290" s="365"/>
      <c r="H4290" s="365"/>
      <c r="I4290" s="365"/>
      <c r="J4290" s="365"/>
      <c r="K4290" s="417"/>
      <c r="L4290" s="407">
        <f t="shared" si="469"/>
        <v>0</v>
      </c>
      <c r="M4290" s="407">
        <f t="shared" si="466"/>
        <v>0</v>
      </c>
      <c r="N4290" s="407">
        <f t="shared" si="467"/>
        <v>0</v>
      </c>
      <c r="O4290" s="407">
        <f t="shared" si="468"/>
        <v>0</v>
      </c>
      <c r="P4290" s="411" t="str">
        <f t="shared" si="464"/>
        <v/>
      </c>
      <c r="Q4290" s="412" t="str">
        <f t="shared" si="465"/>
        <v/>
      </c>
      <c r="Z4290" s="364"/>
    </row>
    <row r="4291" spans="2:26">
      <c r="B4291" s="406">
        <v>4286</v>
      </c>
      <c r="C4291" s="364"/>
      <c r="D4291" s="364" t="str">
        <f t="shared" si="470"/>
        <v xml:space="preserve">#4286 : </v>
      </c>
      <c r="E4291" s="365"/>
      <c r="F4291" s="365"/>
      <c r="G4291" s="365"/>
      <c r="H4291" s="365"/>
      <c r="I4291" s="365"/>
      <c r="J4291" s="365"/>
      <c r="K4291" s="417"/>
      <c r="L4291" s="407">
        <f t="shared" si="469"/>
        <v>0</v>
      </c>
      <c r="M4291" s="407">
        <f t="shared" si="466"/>
        <v>0</v>
      </c>
      <c r="N4291" s="407">
        <f t="shared" si="467"/>
        <v>0</v>
      </c>
      <c r="O4291" s="407">
        <f t="shared" si="468"/>
        <v>0</v>
      </c>
      <c r="P4291" s="411" t="str">
        <f t="shared" si="464"/>
        <v/>
      </c>
      <c r="Q4291" s="412" t="str">
        <f t="shared" si="465"/>
        <v/>
      </c>
      <c r="Z4291" s="364"/>
    </row>
    <row r="4292" spans="2:26">
      <c r="B4292" s="406">
        <v>4287</v>
      </c>
      <c r="C4292" s="364"/>
      <c r="D4292" s="364" t="str">
        <f t="shared" si="470"/>
        <v xml:space="preserve">#4287 : </v>
      </c>
      <c r="E4292" s="365"/>
      <c r="F4292" s="365"/>
      <c r="G4292" s="365"/>
      <c r="H4292" s="365"/>
      <c r="I4292" s="365"/>
      <c r="J4292" s="365"/>
      <c r="K4292" s="417"/>
      <c r="L4292" s="407">
        <f t="shared" si="469"/>
        <v>0</v>
      </c>
      <c r="M4292" s="407">
        <f t="shared" si="466"/>
        <v>0</v>
      </c>
      <c r="N4292" s="407">
        <f t="shared" si="467"/>
        <v>0</v>
      </c>
      <c r="O4292" s="407">
        <f t="shared" si="468"/>
        <v>0</v>
      </c>
      <c r="P4292" s="411" t="str">
        <f t="shared" si="464"/>
        <v/>
      </c>
      <c r="Q4292" s="412" t="str">
        <f t="shared" si="465"/>
        <v/>
      </c>
      <c r="Z4292" s="364"/>
    </row>
    <row r="4293" spans="2:26">
      <c r="B4293" s="406">
        <v>4288</v>
      </c>
      <c r="C4293" s="364"/>
      <c r="D4293" s="364" t="str">
        <f t="shared" si="470"/>
        <v xml:space="preserve">#4288 : </v>
      </c>
      <c r="E4293" s="365"/>
      <c r="F4293" s="365"/>
      <c r="G4293" s="365"/>
      <c r="H4293" s="365"/>
      <c r="I4293" s="365"/>
      <c r="J4293" s="365"/>
      <c r="K4293" s="417"/>
      <c r="L4293" s="407">
        <f t="shared" si="469"/>
        <v>0</v>
      </c>
      <c r="M4293" s="407">
        <f t="shared" si="466"/>
        <v>0</v>
      </c>
      <c r="N4293" s="407">
        <f t="shared" si="467"/>
        <v>0</v>
      </c>
      <c r="O4293" s="407">
        <f t="shared" si="468"/>
        <v>0</v>
      </c>
      <c r="P4293" s="411" t="str">
        <f t="shared" si="464"/>
        <v/>
      </c>
      <c r="Q4293" s="412" t="str">
        <f t="shared" si="465"/>
        <v/>
      </c>
      <c r="Z4293" s="364"/>
    </row>
    <row r="4294" spans="2:26">
      <c r="B4294" s="406">
        <v>4289</v>
      </c>
      <c r="C4294" s="364"/>
      <c r="D4294" s="364" t="str">
        <f t="shared" si="470"/>
        <v xml:space="preserve">#4289 : </v>
      </c>
      <c r="E4294" s="365"/>
      <c r="F4294" s="365"/>
      <c r="G4294" s="365"/>
      <c r="H4294" s="365"/>
      <c r="I4294" s="365"/>
      <c r="J4294" s="365"/>
      <c r="K4294" s="417"/>
      <c r="L4294" s="407">
        <f t="shared" si="469"/>
        <v>0</v>
      </c>
      <c r="M4294" s="407">
        <f t="shared" si="466"/>
        <v>0</v>
      </c>
      <c r="N4294" s="407">
        <f t="shared" si="467"/>
        <v>0</v>
      </c>
      <c r="O4294" s="407">
        <f t="shared" si="468"/>
        <v>0</v>
      </c>
      <c r="P4294" s="411" t="str">
        <f t="shared" ref="P4294:P4357" si="471">IF(M4294&gt;N4294,"Match funding needs to be min 50%","")</f>
        <v/>
      </c>
      <c r="Q4294" s="412" t="str">
        <f t="shared" ref="Q4294:Q4357" si="472" xml:space="preserve">
IF(AND(E4294="Privately Rented Home",K4294&gt;=$L$3/0.7,L4294=$L$3),"",
IF(AND(E4294="Privately Rented Home",K4294&lt;$L$3/0.7,L4294=K4294*70%),"",
IF(AND(E4294="Privately Owned Home",K4294=L4294),"",
IF(AND(E4294="Social Home",K4294=(M4294+N4294)),"",
IF(AND(E4294="",K4294=0),"",
"Private Landlord contribution needs to be greater")))))</f>
        <v/>
      </c>
      <c r="Z4294" s="364"/>
    </row>
    <row r="4295" spans="2:26">
      <c r="B4295" s="406">
        <v>4290</v>
      </c>
      <c r="C4295" s="364"/>
      <c r="D4295" s="364" t="str">
        <f t="shared" si="470"/>
        <v xml:space="preserve">#4290 : </v>
      </c>
      <c r="E4295" s="365"/>
      <c r="F4295" s="365"/>
      <c r="G4295" s="365"/>
      <c r="H4295" s="365"/>
      <c r="I4295" s="365"/>
      <c r="J4295" s="365"/>
      <c r="K4295" s="417"/>
      <c r="L4295" s="407">
        <f t="shared" si="469"/>
        <v>0</v>
      </c>
      <c r="M4295" s="407">
        <f t="shared" ref="M4295:M4358" si="473">VALUE(
IF(AND(E4295="Social Home",K4295&gt;=$M$3/0.5),$M$3,
IF(AND(E4295="Social Home",K4295&lt;$M$3/0.5),K4295*50%,
"0")))</f>
        <v>0</v>
      </c>
      <c r="N4295" s="407">
        <f t="shared" ref="N4295:N4358" si="474">VALUE(IF(E4295="Social Home",K4295-M4295,0))</f>
        <v>0</v>
      </c>
      <c r="O4295" s="407">
        <f t="shared" ref="O4295:O4358" si="475">VALUE(IF(E4295="Privately Rented Home",K4295-L4295,0))</f>
        <v>0</v>
      </c>
      <c r="P4295" s="411" t="str">
        <f t="shared" si="471"/>
        <v/>
      </c>
      <c r="Q4295" s="412" t="str">
        <f t="shared" si="472"/>
        <v/>
      </c>
      <c r="Z4295" s="364"/>
    </row>
    <row r="4296" spans="2:26">
      <c r="B4296" s="406">
        <v>4291</v>
      </c>
      <c r="C4296" s="364"/>
      <c r="D4296" s="364" t="str">
        <f t="shared" si="470"/>
        <v xml:space="preserve">#4291 : </v>
      </c>
      <c r="E4296" s="365"/>
      <c r="F4296" s="365"/>
      <c r="G4296" s="365"/>
      <c r="H4296" s="365"/>
      <c r="I4296" s="365"/>
      <c r="J4296" s="365"/>
      <c r="K4296" s="417"/>
      <c r="L4296" s="407">
        <f t="shared" si="469"/>
        <v>0</v>
      </c>
      <c r="M4296" s="407">
        <f t="shared" si="473"/>
        <v>0</v>
      </c>
      <c r="N4296" s="407">
        <f t="shared" si="474"/>
        <v>0</v>
      </c>
      <c r="O4296" s="407">
        <f t="shared" si="475"/>
        <v>0</v>
      </c>
      <c r="P4296" s="411" t="str">
        <f t="shared" si="471"/>
        <v/>
      </c>
      <c r="Q4296" s="412" t="str">
        <f t="shared" si="472"/>
        <v/>
      </c>
      <c r="Z4296" s="364"/>
    </row>
    <row r="4297" spans="2:26">
      <c r="B4297" s="406">
        <v>4292</v>
      </c>
      <c r="C4297" s="364"/>
      <c r="D4297" s="364" t="str">
        <f t="shared" si="470"/>
        <v xml:space="preserve">#4292 : </v>
      </c>
      <c r="E4297" s="365"/>
      <c r="F4297" s="365"/>
      <c r="G4297" s="365"/>
      <c r="H4297" s="365"/>
      <c r="I4297" s="365"/>
      <c r="J4297" s="365"/>
      <c r="K4297" s="417"/>
      <c r="L4297" s="407">
        <f t="shared" ref="L4297:L4360" si="476">VALUE(
IF(AND(E4297="Privately Rented Home",K4297&gt;=$L$3/0.7),$L$3,
IF(AND(E4297="Privately Rented Home",K4297&lt;$L$3/0.7),K4297*0.7,
IF(AND(E4297="Privately Owned Home",K4297&gt;=0),K4297,
"0"))))</f>
        <v>0</v>
      </c>
      <c r="M4297" s="407">
        <f t="shared" si="473"/>
        <v>0</v>
      </c>
      <c r="N4297" s="407">
        <f t="shared" si="474"/>
        <v>0</v>
      </c>
      <c r="O4297" s="407">
        <f t="shared" si="475"/>
        <v>0</v>
      </c>
      <c r="P4297" s="411" t="str">
        <f t="shared" si="471"/>
        <v/>
      </c>
      <c r="Q4297" s="412" t="str">
        <f t="shared" si="472"/>
        <v/>
      </c>
      <c r="Z4297" s="364"/>
    </row>
    <row r="4298" spans="2:26">
      <c r="B4298" s="406">
        <v>4293</v>
      </c>
      <c r="C4298" s="364"/>
      <c r="D4298" s="364" t="str">
        <f t="shared" si="470"/>
        <v xml:space="preserve">#4293 : </v>
      </c>
      <c r="E4298" s="365"/>
      <c r="F4298" s="365"/>
      <c r="G4298" s="365"/>
      <c r="H4298" s="365"/>
      <c r="I4298" s="365"/>
      <c r="J4298" s="365"/>
      <c r="K4298" s="417"/>
      <c r="L4298" s="407">
        <f t="shared" si="476"/>
        <v>0</v>
      </c>
      <c r="M4298" s="407">
        <f t="shared" si="473"/>
        <v>0</v>
      </c>
      <c r="N4298" s="407">
        <f t="shared" si="474"/>
        <v>0</v>
      </c>
      <c r="O4298" s="407">
        <f t="shared" si="475"/>
        <v>0</v>
      </c>
      <c r="P4298" s="411" t="str">
        <f t="shared" si="471"/>
        <v/>
      </c>
      <c r="Q4298" s="412" t="str">
        <f t="shared" si="472"/>
        <v/>
      </c>
      <c r="Z4298" s="364"/>
    </row>
    <row r="4299" spans="2:26">
      <c r="B4299" s="406">
        <v>4294</v>
      </c>
      <c r="C4299" s="364"/>
      <c r="D4299" s="364" t="str">
        <f t="shared" si="470"/>
        <v xml:space="preserve">#4294 : </v>
      </c>
      <c r="E4299" s="365"/>
      <c r="F4299" s="365"/>
      <c r="G4299" s="365"/>
      <c r="H4299" s="365"/>
      <c r="I4299" s="365"/>
      <c r="J4299" s="365"/>
      <c r="K4299" s="417"/>
      <c r="L4299" s="407">
        <f t="shared" si="476"/>
        <v>0</v>
      </c>
      <c r="M4299" s="407">
        <f t="shared" si="473"/>
        <v>0</v>
      </c>
      <c r="N4299" s="407">
        <f t="shared" si="474"/>
        <v>0</v>
      </c>
      <c r="O4299" s="407">
        <f t="shared" si="475"/>
        <v>0</v>
      </c>
      <c r="P4299" s="411" t="str">
        <f t="shared" si="471"/>
        <v/>
      </c>
      <c r="Q4299" s="412" t="str">
        <f t="shared" si="472"/>
        <v/>
      </c>
      <c r="Z4299" s="364"/>
    </row>
    <row r="4300" spans="2:26">
      <c r="B4300" s="406">
        <v>4295</v>
      </c>
      <c r="C4300" s="364"/>
      <c r="D4300" s="364" t="str">
        <f t="shared" si="470"/>
        <v xml:space="preserve">#4295 : </v>
      </c>
      <c r="E4300" s="365"/>
      <c r="F4300" s="365"/>
      <c r="G4300" s="365"/>
      <c r="H4300" s="365"/>
      <c r="I4300" s="365"/>
      <c r="J4300" s="365"/>
      <c r="K4300" s="417"/>
      <c r="L4300" s="407">
        <f t="shared" si="476"/>
        <v>0</v>
      </c>
      <c r="M4300" s="407">
        <f t="shared" si="473"/>
        <v>0</v>
      </c>
      <c r="N4300" s="407">
        <f t="shared" si="474"/>
        <v>0</v>
      </c>
      <c r="O4300" s="407">
        <f t="shared" si="475"/>
        <v>0</v>
      </c>
      <c r="P4300" s="411" t="str">
        <f t="shared" si="471"/>
        <v/>
      </c>
      <c r="Q4300" s="412" t="str">
        <f t="shared" si="472"/>
        <v/>
      </c>
      <c r="Z4300" s="364"/>
    </row>
    <row r="4301" spans="2:26">
      <c r="B4301" s="406">
        <v>4296</v>
      </c>
      <c r="C4301" s="364"/>
      <c r="D4301" s="364" t="str">
        <f t="shared" si="470"/>
        <v xml:space="preserve">#4296 : </v>
      </c>
      <c r="E4301" s="365"/>
      <c r="F4301" s="365"/>
      <c r="G4301" s="365"/>
      <c r="H4301" s="365"/>
      <c r="I4301" s="365"/>
      <c r="J4301" s="365"/>
      <c r="K4301" s="417"/>
      <c r="L4301" s="407">
        <f t="shared" si="476"/>
        <v>0</v>
      </c>
      <c r="M4301" s="407">
        <f t="shared" si="473"/>
        <v>0</v>
      </c>
      <c r="N4301" s="407">
        <f t="shared" si="474"/>
        <v>0</v>
      </c>
      <c r="O4301" s="407">
        <f t="shared" si="475"/>
        <v>0</v>
      </c>
      <c r="P4301" s="411" t="str">
        <f t="shared" si="471"/>
        <v/>
      </c>
      <c r="Q4301" s="412" t="str">
        <f t="shared" si="472"/>
        <v/>
      </c>
      <c r="Z4301" s="364"/>
    </row>
    <row r="4302" spans="2:26">
      <c r="B4302" s="406">
        <v>4297</v>
      </c>
      <c r="C4302" s="364"/>
      <c r="D4302" s="364" t="str">
        <f t="shared" si="470"/>
        <v xml:space="preserve">#4297 : </v>
      </c>
      <c r="E4302" s="365"/>
      <c r="F4302" s="365"/>
      <c r="G4302" s="365"/>
      <c r="H4302" s="365"/>
      <c r="I4302" s="365"/>
      <c r="J4302" s="365"/>
      <c r="K4302" s="417"/>
      <c r="L4302" s="407">
        <f t="shared" si="476"/>
        <v>0</v>
      </c>
      <c r="M4302" s="407">
        <f t="shared" si="473"/>
        <v>0</v>
      </c>
      <c r="N4302" s="407">
        <f t="shared" si="474"/>
        <v>0</v>
      </c>
      <c r="O4302" s="407">
        <f t="shared" si="475"/>
        <v>0</v>
      </c>
      <c r="P4302" s="411" t="str">
        <f t="shared" si="471"/>
        <v/>
      </c>
      <c r="Q4302" s="412" t="str">
        <f t="shared" si="472"/>
        <v/>
      </c>
      <c r="Z4302" s="364"/>
    </row>
    <row r="4303" spans="2:26">
      <c r="B4303" s="406">
        <v>4298</v>
      </c>
      <c r="C4303" s="364"/>
      <c r="D4303" s="364" t="str">
        <f t="shared" si="470"/>
        <v xml:space="preserve">#4298 : </v>
      </c>
      <c r="E4303" s="365"/>
      <c r="F4303" s="365"/>
      <c r="G4303" s="365"/>
      <c r="H4303" s="365"/>
      <c r="I4303" s="365"/>
      <c r="J4303" s="365"/>
      <c r="K4303" s="417"/>
      <c r="L4303" s="407">
        <f t="shared" si="476"/>
        <v>0</v>
      </c>
      <c r="M4303" s="407">
        <f t="shared" si="473"/>
        <v>0</v>
      </c>
      <c r="N4303" s="407">
        <f t="shared" si="474"/>
        <v>0</v>
      </c>
      <c r="O4303" s="407">
        <f t="shared" si="475"/>
        <v>0</v>
      </c>
      <c r="P4303" s="411" t="str">
        <f t="shared" si="471"/>
        <v/>
      </c>
      <c r="Q4303" s="412" t="str">
        <f t="shared" si="472"/>
        <v/>
      </c>
      <c r="Z4303" s="364"/>
    </row>
    <row r="4304" spans="2:26">
      <c r="B4304" s="406">
        <v>4299</v>
      </c>
      <c r="C4304" s="364"/>
      <c r="D4304" s="364" t="str">
        <f t="shared" si="470"/>
        <v xml:space="preserve">#4299 : </v>
      </c>
      <c r="E4304" s="365"/>
      <c r="F4304" s="365"/>
      <c r="G4304" s="365"/>
      <c r="H4304" s="365"/>
      <c r="I4304" s="365"/>
      <c r="J4304" s="365"/>
      <c r="K4304" s="417"/>
      <c r="L4304" s="407">
        <f t="shared" si="476"/>
        <v>0</v>
      </c>
      <c r="M4304" s="407">
        <f t="shared" si="473"/>
        <v>0</v>
      </c>
      <c r="N4304" s="407">
        <f t="shared" si="474"/>
        <v>0</v>
      </c>
      <c r="O4304" s="407">
        <f t="shared" si="475"/>
        <v>0</v>
      </c>
      <c r="P4304" s="411" t="str">
        <f t="shared" si="471"/>
        <v/>
      </c>
      <c r="Q4304" s="412" t="str">
        <f t="shared" si="472"/>
        <v/>
      </c>
      <c r="Z4304" s="364"/>
    </row>
    <row r="4305" spans="2:26">
      <c r="B4305" s="406">
        <v>4300</v>
      </c>
      <c r="C4305" s="364"/>
      <c r="D4305" s="364" t="str">
        <f t="shared" si="470"/>
        <v xml:space="preserve">#4300 : </v>
      </c>
      <c r="E4305" s="365"/>
      <c r="F4305" s="365"/>
      <c r="G4305" s="365"/>
      <c r="H4305" s="365"/>
      <c r="I4305" s="365"/>
      <c r="J4305" s="365"/>
      <c r="K4305" s="417"/>
      <c r="L4305" s="407">
        <f t="shared" si="476"/>
        <v>0</v>
      </c>
      <c r="M4305" s="407">
        <f t="shared" si="473"/>
        <v>0</v>
      </c>
      <c r="N4305" s="407">
        <f t="shared" si="474"/>
        <v>0</v>
      </c>
      <c r="O4305" s="407">
        <f t="shared" si="475"/>
        <v>0</v>
      </c>
      <c r="P4305" s="411" t="str">
        <f t="shared" si="471"/>
        <v/>
      </c>
      <c r="Q4305" s="412" t="str">
        <f t="shared" si="472"/>
        <v/>
      </c>
      <c r="Z4305" s="364"/>
    </row>
    <row r="4306" spans="2:26">
      <c r="B4306" s="406">
        <v>4301</v>
      </c>
      <c r="C4306" s="364"/>
      <c r="D4306" s="364" t="str">
        <f t="shared" si="470"/>
        <v xml:space="preserve">#4301 : </v>
      </c>
      <c r="E4306" s="365"/>
      <c r="F4306" s="365"/>
      <c r="G4306" s="365"/>
      <c r="H4306" s="365"/>
      <c r="I4306" s="365"/>
      <c r="J4306" s="365"/>
      <c r="K4306" s="417"/>
      <c r="L4306" s="407">
        <f t="shared" si="476"/>
        <v>0</v>
      </c>
      <c r="M4306" s="407">
        <f t="shared" si="473"/>
        <v>0</v>
      </c>
      <c r="N4306" s="407">
        <f t="shared" si="474"/>
        <v>0</v>
      </c>
      <c r="O4306" s="407">
        <f t="shared" si="475"/>
        <v>0</v>
      </c>
      <c r="P4306" s="411" t="str">
        <f t="shared" si="471"/>
        <v/>
      </c>
      <c r="Q4306" s="412" t="str">
        <f t="shared" si="472"/>
        <v/>
      </c>
      <c r="Z4306" s="364"/>
    </row>
    <row r="4307" spans="2:26">
      <c r="B4307" s="406">
        <v>4302</v>
      </c>
      <c r="C4307" s="364"/>
      <c r="D4307" s="364" t="str">
        <f t="shared" si="470"/>
        <v xml:space="preserve">#4302 : </v>
      </c>
      <c r="E4307" s="365"/>
      <c r="F4307" s="365"/>
      <c r="G4307" s="365"/>
      <c r="H4307" s="365"/>
      <c r="I4307" s="365"/>
      <c r="J4307" s="365"/>
      <c r="K4307" s="417"/>
      <c r="L4307" s="407">
        <f t="shared" si="476"/>
        <v>0</v>
      </c>
      <c r="M4307" s="407">
        <f t="shared" si="473"/>
        <v>0</v>
      </c>
      <c r="N4307" s="407">
        <f t="shared" si="474"/>
        <v>0</v>
      </c>
      <c r="O4307" s="407">
        <f t="shared" si="475"/>
        <v>0</v>
      </c>
      <c r="P4307" s="411" t="str">
        <f t="shared" si="471"/>
        <v/>
      </c>
      <c r="Q4307" s="412" t="str">
        <f t="shared" si="472"/>
        <v/>
      </c>
      <c r="Z4307" s="364"/>
    </row>
    <row r="4308" spans="2:26">
      <c r="B4308" s="406">
        <v>4303</v>
      </c>
      <c r="C4308" s="364"/>
      <c r="D4308" s="364" t="str">
        <f t="shared" si="470"/>
        <v xml:space="preserve">#4303 : </v>
      </c>
      <c r="E4308" s="365"/>
      <c r="F4308" s="365"/>
      <c r="G4308" s="365"/>
      <c r="H4308" s="365"/>
      <c r="I4308" s="365"/>
      <c r="J4308" s="365"/>
      <c r="K4308" s="417"/>
      <c r="L4308" s="407">
        <f t="shared" si="476"/>
        <v>0</v>
      </c>
      <c r="M4308" s="407">
        <f t="shared" si="473"/>
        <v>0</v>
      </c>
      <c r="N4308" s="407">
        <f t="shared" si="474"/>
        <v>0</v>
      </c>
      <c r="O4308" s="407">
        <f t="shared" si="475"/>
        <v>0</v>
      </c>
      <c r="P4308" s="411" t="str">
        <f t="shared" si="471"/>
        <v/>
      </c>
      <c r="Q4308" s="412" t="str">
        <f t="shared" si="472"/>
        <v/>
      </c>
      <c r="Z4308" s="364"/>
    </row>
    <row r="4309" spans="2:26">
      <c r="B4309" s="406">
        <v>4304</v>
      </c>
      <c r="C4309" s="364"/>
      <c r="D4309" s="364" t="str">
        <f t="shared" si="470"/>
        <v xml:space="preserve">#4304 : </v>
      </c>
      <c r="E4309" s="365"/>
      <c r="F4309" s="365"/>
      <c r="G4309" s="365"/>
      <c r="H4309" s="365"/>
      <c r="I4309" s="365"/>
      <c r="J4309" s="365"/>
      <c r="K4309" s="417"/>
      <c r="L4309" s="407">
        <f t="shared" si="476"/>
        <v>0</v>
      </c>
      <c r="M4309" s="407">
        <f t="shared" si="473"/>
        <v>0</v>
      </c>
      <c r="N4309" s="407">
        <f t="shared" si="474"/>
        <v>0</v>
      </c>
      <c r="O4309" s="407">
        <f t="shared" si="475"/>
        <v>0</v>
      </c>
      <c r="P4309" s="411" t="str">
        <f t="shared" si="471"/>
        <v/>
      </c>
      <c r="Q4309" s="412" t="str">
        <f t="shared" si="472"/>
        <v/>
      </c>
      <c r="Z4309" s="364"/>
    </row>
    <row r="4310" spans="2:26">
      <c r="B4310" s="406">
        <v>4305</v>
      </c>
      <c r="C4310" s="364"/>
      <c r="D4310" s="364" t="str">
        <f t="shared" ref="D4310:D4373" si="477">"#"&amp;B4310&amp;" : "&amp;C4310</f>
        <v xml:space="preserve">#4305 : </v>
      </c>
      <c r="E4310" s="365"/>
      <c r="F4310" s="365"/>
      <c r="G4310" s="365"/>
      <c r="H4310" s="365"/>
      <c r="I4310" s="365"/>
      <c r="J4310" s="365"/>
      <c r="K4310" s="417"/>
      <c r="L4310" s="407">
        <f t="shared" si="476"/>
        <v>0</v>
      </c>
      <c r="M4310" s="407">
        <f t="shared" si="473"/>
        <v>0</v>
      </c>
      <c r="N4310" s="407">
        <f t="shared" si="474"/>
        <v>0</v>
      </c>
      <c r="O4310" s="407">
        <f t="shared" si="475"/>
        <v>0</v>
      </c>
      <c r="P4310" s="411" t="str">
        <f t="shared" si="471"/>
        <v/>
      </c>
      <c r="Q4310" s="412" t="str">
        <f t="shared" si="472"/>
        <v/>
      </c>
      <c r="Z4310" s="364"/>
    </row>
    <row r="4311" spans="2:26">
      <c r="B4311" s="406">
        <v>4306</v>
      </c>
      <c r="C4311" s="364"/>
      <c r="D4311" s="364" t="str">
        <f t="shared" si="477"/>
        <v xml:space="preserve">#4306 : </v>
      </c>
      <c r="E4311" s="365"/>
      <c r="F4311" s="365"/>
      <c r="G4311" s="365"/>
      <c r="H4311" s="365"/>
      <c r="I4311" s="365"/>
      <c r="J4311" s="365"/>
      <c r="K4311" s="417"/>
      <c r="L4311" s="407">
        <f t="shared" si="476"/>
        <v>0</v>
      </c>
      <c r="M4311" s="407">
        <f t="shared" si="473"/>
        <v>0</v>
      </c>
      <c r="N4311" s="407">
        <f t="shared" si="474"/>
        <v>0</v>
      </c>
      <c r="O4311" s="407">
        <f t="shared" si="475"/>
        <v>0</v>
      </c>
      <c r="P4311" s="411" t="str">
        <f t="shared" si="471"/>
        <v/>
      </c>
      <c r="Q4311" s="412" t="str">
        <f t="shared" si="472"/>
        <v/>
      </c>
      <c r="Z4311" s="364"/>
    </row>
    <row r="4312" spans="2:26">
      <c r="B4312" s="406">
        <v>4307</v>
      </c>
      <c r="C4312" s="364"/>
      <c r="D4312" s="364" t="str">
        <f t="shared" si="477"/>
        <v xml:space="preserve">#4307 : </v>
      </c>
      <c r="E4312" s="365"/>
      <c r="F4312" s="365"/>
      <c r="G4312" s="365"/>
      <c r="H4312" s="365"/>
      <c r="I4312" s="365"/>
      <c r="J4312" s="365"/>
      <c r="K4312" s="417"/>
      <c r="L4312" s="407">
        <f t="shared" si="476"/>
        <v>0</v>
      </c>
      <c r="M4312" s="407">
        <f t="shared" si="473"/>
        <v>0</v>
      </c>
      <c r="N4312" s="407">
        <f t="shared" si="474"/>
        <v>0</v>
      </c>
      <c r="O4312" s="407">
        <f t="shared" si="475"/>
        <v>0</v>
      </c>
      <c r="P4312" s="411" t="str">
        <f t="shared" si="471"/>
        <v/>
      </c>
      <c r="Q4312" s="412" t="str">
        <f t="shared" si="472"/>
        <v/>
      </c>
      <c r="Z4312" s="364"/>
    </row>
    <row r="4313" spans="2:26">
      <c r="B4313" s="406">
        <v>4308</v>
      </c>
      <c r="C4313" s="364"/>
      <c r="D4313" s="364" t="str">
        <f t="shared" si="477"/>
        <v xml:space="preserve">#4308 : </v>
      </c>
      <c r="E4313" s="365"/>
      <c r="F4313" s="365"/>
      <c r="G4313" s="365"/>
      <c r="H4313" s="365"/>
      <c r="I4313" s="365"/>
      <c r="J4313" s="365"/>
      <c r="K4313" s="417"/>
      <c r="L4313" s="407">
        <f t="shared" si="476"/>
        <v>0</v>
      </c>
      <c r="M4313" s="407">
        <f t="shared" si="473"/>
        <v>0</v>
      </c>
      <c r="N4313" s="407">
        <f t="shared" si="474"/>
        <v>0</v>
      </c>
      <c r="O4313" s="407">
        <f t="shared" si="475"/>
        <v>0</v>
      </c>
      <c r="P4313" s="411" t="str">
        <f t="shared" si="471"/>
        <v/>
      </c>
      <c r="Q4313" s="412" t="str">
        <f t="shared" si="472"/>
        <v/>
      </c>
      <c r="Z4313" s="364"/>
    </row>
    <row r="4314" spans="2:26">
      <c r="B4314" s="406">
        <v>4309</v>
      </c>
      <c r="C4314" s="364"/>
      <c r="D4314" s="364" t="str">
        <f t="shared" si="477"/>
        <v xml:space="preserve">#4309 : </v>
      </c>
      <c r="E4314" s="365"/>
      <c r="F4314" s="365"/>
      <c r="G4314" s="365"/>
      <c r="H4314" s="365"/>
      <c r="I4314" s="365"/>
      <c r="J4314" s="365"/>
      <c r="K4314" s="417"/>
      <c r="L4314" s="407">
        <f t="shared" si="476"/>
        <v>0</v>
      </c>
      <c r="M4314" s="407">
        <f t="shared" si="473"/>
        <v>0</v>
      </c>
      <c r="N4314" s="407">
        <f t="shared" si="474"/>
        <v>0</v>
      </c>
      <c r="O4314" s="407">
        <f t="shared" si="475"/>
        <v>0</v>
      </c>
      <c r="P4314" s="411" t="str">
        <f t="shared" si="471"/>
        <v/>
      </c>
      <c r="Q4314" s="412" t="str">
        <f t="shared" si="472"/>
        <v/>
      </c>
      <c r="Z4314" s="364"/>
    </row>
    <row r="4315" spans="2:26">
      <c r="B4315" s="406">
        <v>4310</v>
      </c>
      <c r="C4315" s="364"/>
      <c r="D4315" s="364" t="str">
        <f t="shared" si="477"/>
        <v xml:space="preserve">#4310 : </v>
      </c>
      <c r="E4315" s="365"/>
      <c r="F4315" s="365"/>
      <c r="G4315" s="365"/>
      <c r="H4315" s="365"/>
      <c r="I4315" s="365"/>
      <c r="J4315" s="365"/>
      <c r="K4315" s="417"/>
      <c r="L4315" s="407">
        <f t="shared" si="476"/>
        <v>0</v>
      </c>
      <c r="M4315" s="407">
        <f t="shared" si="473"/>
        <v>0</v>
      </c>
      <c r="N4315" s="407">
        <f t="shared" si="474"/>
        <v>0</v>
      </c>
      <c r="O4315" s="407">
        <f t="shared" si="475"/>
        <v>0</v>
      </c>
      <c r="P4315" s="411" t="str">
        <f t="shared" si="471"/>
        <v/>
      </c>
      <c r="Q4315" s="412" t="str">
        <f t="shared" si="472"/>
        <v/>
      </c>
      <c r="Z4315" s="364"/>
    </row>
    <row r="4316" spans="2:26">
      <c r="B4316" s="406">
        <v>4311</v>
      </c>
      <c r="C4316" s="364"/>
      <c r="D4316" s="364" t="str">
        <f t="shared" si="477"/>
        <v xml:space="preserve">#4311 : </v>
      </c>
      <c r="E4316" s="365"/>
      <c r="F4316" s="365"/>
      <c r="G4316" s="365"/>
      <c r="H4316" s="365"/>
      <c r="I4316" s="365"/>
      <c r="J4316" s="365"/>
      <c r="K4316" s="417"/>
      <c r="L4316" s="407">
        <f t="shared" si="476"/>
        <v>0</v>
      </c>
      <c r="M4316" s="407">
        <f t="shared" si="473"/>
        <v>0</v>
      </c>
      <c r="N4316" s="407">
        <f t="shared" si="474"/>
        <v>0</v>
      </c>
      <c r="O4316" s="407">
        <f t="shared" si="475"/>
        <v>0</v>
      </c>
      <c r="P4316" s="411" t="str">
        <f t="shared" si="471"/>
        <v/>
      </c>
      <c r="Q4316" s="412" t="str">
        <f t="shared" si="472"/>
        <v/>
      </c>
      <c r="Z4316" s="364"/>
    </row>
    <row r="4317" spans="2:26">
      <c r="B4317" s="406">
        <v>4312</v>
      </c>
      <c r="C4317" s="364"/>
      <c r="D4317" s="364" t="str">
        <f t="shared" si="477"/>
        <v xml:space="preserve">#4312 : </v>
      </c>
      <c r="E4317" s="365"/>
      <c r="F4317" s="365"/>
      <c r="G4317" s="365"/>
      <c r="H4317" s="365"/>
      <c r="I4317" s="365"/>
      <c r="J4317" s="365"/>
      <c r="K4317" s="417"/>
      <c r="L4317" s="407">
        <f t="shared" si="476"/>
        <v>0</v>
      </c>
      <c r="M4317" s="407">
        <f t="shared" si="473"/>
        <v>0</v>
      </c>
      <c r="N4317" s="407">
        <f t="shared" si="474"/>
        <v>0</v>
      </c>
      <c r="O4317" s="407">
        <f t="shared" si="475"/>
        <v>0</v>
      </c>
      <c r="P4317" s="411" t="str">
        <f t="shared" si="471"/>
        <v/>
      </c>
      <c r="Q4317" s="412" t="str">
        <f t="shared" si="472"/>
        <v/>
      </c>
      <c r="Z4317" s="364"/>
    </row>
    <row r="4318" spans="2:26">
      <c r="B4318" s="406">
        <v>4313</v>
      </c>
      <c r="C4318" s="364"/>
      <c r="D4318" s="364" t="str">
        <f t="shared" si="477"/>
        <v xml:space="preserve">#4313 : </v>
      </c>
      <c r="E4318" s="365"/>
      <c r="F4318" s="365"/>
      <c r="G4318" s="365"/>
      <c r="H4318" s="365"/>
      <c r="I4318" s="365"/>
      <c r="J4318" s="365"/>
      <c r="K4318" s="417"/>
      <c r="L4318" s="407">
        <f t="shared" si="476"/>
        <v>0</v>
      </c>
      <c r="M4318" s="407">
        <f t="shared" si="473"/>
        <v>0</v>
      </c>
      <c r="N4318" s="407">
        <f t="shared" si="474"/>
        <v>0</v>
      </c>
      <c r="O4318" s="407">
        <f t="shared" si="475"/>
        <v>0</v>
      </c>
      <c r="P4318" s="411" t="str">
        <f t="shared" si="471"/>
        <v/>
      </c>
      <c r="Q4318" s="412" t="str">
        <f t="shared" si="472"/>
        <v/>
      </c>
      <c r="Z4318" s="364"/>
    </row>
    <row r="4319" spans="2:26">
      <c r="B4319" s="406">
        <v>4314</v>
      </c>
      <c r="C4319" s="364"/>
      <c r="D4319" s="364" t="str">
        <f t="shared" si="477"/>
        <v xml:space="preserve">#4314 : </v>
      </c>
      <c r="E4319" s="365"/>
      <c r="F4319" s="365"/>
      <c r="G4319" s="365"/>
      <c r="H4319" s="365"/>
      <c r="I4319" s="365"/>
      <c r="J4319" s="365"/>
      <c r="K4319" s="417"/>
      <c r="L4319" s="407">
        <f t="shared" si="476"/>
        <v>0</v>
      </c>
      <c r="M4319" s="407">
        <f t="shared" si="473"/>
        <v>0</v>
      </c>
      <c r="N4319" s="407">
        <f t="shared" si="474"/>
        <v>0</v>
      </c>
      <c r="O4319" s="407">
        <f t="shared" si="475"/>
        <v>0</v>
      </c>
      <c r="P4319" s="411" t="str">
        <f t="shared" si="471"/>
        <v/>
      </c>
      <c r="Q4319" s="412" t="str">
        <f t="shared" si="472"/>
        <v/>
      </c>
      <c r="Z4319" s="364"/>
    </row>
    <row r="4320" spans="2:26">
      <c r="B4320" s="406">
        <v>4315</v>
      </c>
      <c r="C4320" s="364"/>
      <c r="D4320" s="364" t="str">
        <f t="shared" si="477"/>
        <v xml:space="preserve">#4315 : </v>
      </c>
      <c r="E4320" s="365"/>
      <c r="F4320" s="365"/>
      <c r="G4320" s="365"/>
      <c r="H4320" s="365"/>
      <c r="I4320" s="365"/>
      <c r="J4320" s="365"/>
      <c r="K4320" s="417"/>
      <c r="L4320" s="407">
        <f t="shared" si="476"/>
        <v>0</v>
      </c>
      <c r="M4320" s="407">
        <f t="shared" si="473"/>
        <v>0</v>
      </c>
      <c r="N4320" s="407">
        <f t="shared" si="474"/>
        <v>0</v>
      </c>
      <c r="O4320" s="407">
        <f t="shared" si="475"/>
        <v>0</v>
      </c>
      <c r="P4320" s="411" t="str">
        <f t="shared" si="471"/>
        <v/>
      </c>
      <c r="Q4320" s="412" t="str">
        <f t="shared" si="472"/>
        <v/>
      </c>
      <c r="Z4320" s="364"/>
    </row>
    <row r="4321" spans="2:26">
      <c r="B4321" s="406">
        <v>4316</v>
      </c>
      <c r="C4321" s="364"/>
      <c r="D4321" s="364" t="str">
        <f t="shared" si="477"/>
        <v xml:space="preserve">#4316 : </v>
      </c>
      <c r="E4321" s="365"/>
      <c r="F4321" s="365"/>
      <c r="G4321" s="365"/>
      <c r="H4321" s="365"/>
      <c r="I4321" s="365"/>
      <c r="J4321" s="365"/>
      <c r="K4321" s="417"/>
      <c r="L4321" s="407">
        <f t="shared" si="476"/>
        <v>0</v>
      </c>
      <c r="M4321" s="407">
        <f t="shared" si="473"/>
        <v>0</v>
      </c>
      <c r="N4321" s="407">
        <f t="shared" si="474"/>
        <v>0</v>
      </c>
      <c r="O4321" s="407">
        <f t="shared" si="475"/>
        <v>0</v>
      </c>
      <c r="P4321" s="411" t="str">
        <f t="shared" si="471"/>
        <v/>
      </c>
      <c r="Q4321" s="412" t="str">
        <f t="shared" si="472"/>
        <v/>
      </c>
      <c r="Z4321" s="364"/>
    </row>
    <row r="4322" spans="2:26">
      <c r="B4322" s="406">
        <v>4317</v>
      </c>
      <c r="C4322" s="364"/>
      <c r="D4322" s="364" t="str">
        <f t="shared" si="477"/>
        <v xml:space="preserve">#4317 : </v>
      </c>
      <c r="E4322" s="365"/>
      <c r="F4322" s="365"/>
      <c r="G4322" s="365"/>
      <c r="H4322" s="365"/>
      <c r="I4322" s="365"/>
      <c r="J4322" s="365"/>
      <c r="K4322" s="417"/>
      <c r="L4322" s="407">
        <f t="shared" si="476"/>
        <v>0</v>
      </c>
      <c r="M4322" s="407">
        <f t="shared" si="473"/>
        <v>0</v>
      </c>
      <c r="N4322" s="407">
        <f t="shared" si="474"/>
        <v>0</v>
      </c>
      <c r="O4322" s="407">
        <f t="shared" si="475"/>
        <v>0</v>
      </c>
      <c r="P4322" s="411" t="str">
        <f t="shared" si="471"/>
        <v/>
      </c>
      <c r="Q4322" s="412" t="str">
        <f t="shared" si="472"/>
        <v/>
      </c>
      <c r="Z4322" s="364"/>
    </row>
    <row r="4323" spans="2:26">
      <c r="B4323" s="406">
        <v>4318</v>
      </c>
      <c r="C4323" s="364"/>
      <c r="D4323" s="364" t="str">
        <f t="shared" si="477"/>
        <v xml:space="preserve">#4318 : </v>
      </c>
      <c r="E4323" s="365"/>
      <c r="F4323" s="365"/>
      <c r="G4323" s="365"/>
      <c r="H4323" s="365"/>
      <c r="I4323" s="365"/>
      <c r="J4323" s="365"/>
      <c r="K4323" s="417"/>
      <c r="L4323" s="407">
        <f t="shared" si="476"/>
        <v>0</v>
      </c>
      <c r="M4323" s="407">
        <f t="shared" si="473"/>
        <v>0</v>
      </c>
      <c r="N4323" s="407">
        <f t="shared" si="474"/>
        <v>0</v>
      </c>
      <c r="O4323" s="407">
        <f t="shared" si="475"/>
        <v>0</v>
      </c>
      <c r="P4323" s="411" t="str">
        <f t="shared" si="471"/>
        <v/>
      </c>
      <c r="Q4323" s="412" t="str">
        <f t="shared" si="472"/>
        <v/>
      </c>
      <c r="Z4323" s="364"/>
    </row>
    <row r="4324" spans="2:26">
      <c r="B4324" s="406">
        <v>4319</v>
      </c>
      <c r="C4324" s="364"/>
      <c r="D4324" s="364" t="str">
        <f t="shared" si="477"/>
        <v xml:space="preserve">#4319 : </v>
      </c>
      <c r="E4324" s="365"/>
      <c r="F4324" s="365"/>
      <c r="G4324" s="365"/>
      <c r="H4324" s="365"/>
      <c r="I4324" s="365"/>
      <c r="J4324" s="365"/>
      <c r="K4324" s="417"/>
      <c r="L4324" s="407">
        <f t="shared" si="476"/>
        <v>0</v>
      </c>
      <c r="M4324" s="407">
        <f t="shared" si="473"/>
        <v>0</v>
      </c>
      <c r="N4324" s="407">
        <f t="shared" si="474"/>
        <v>0</v>
      </c>
      <c r="O4324" s="407">
        <f t="shared" si="475"/>
        <v>0</v>
      </c>
      <c r="P4324" s="411" t="str">
        <f t="shared" si="471"/>
        <v/>
      </c>
      <c r="Q4324" s="412" t="str">
        <f t="shared" si="472"/>
        <v/>
      </c>
      <c r="Z4324" s="364"/>
    </row>
    <row r="4325" spans="2:26">
      <c r="B4325" s="406">
        <v>4320</v>
      </c>
      <c r="C4325" s="364"/>
      <c r="D4325" s="364" t="str">
        <f t="shared" si="477"/>
        <v xml:space="preserve">#4320 : </v>
      </c>
      <c r="E4325" s="365"/>
      <c r="F4325" s="365"/>
      <c r="G4325" s="365"/>
      <c r="H4325" s="365"/>
      <c r="I4325" s="365"/>
      <c r="J4325" s="365"/>
      <c r="K4325" s="417"/>
      <c r="L4325" s="407">
        <f t="shared" si="476"/>
        <v>0</v>
      </c>
      <c r="M4325" s="407">
        <f t="shared" si="473"/>
        <v>0</v>
      </c>
      <c r="N4325" s="407">
        <f t="shared" si="474"/>
        <v>0</v>
      </c>
      <c r="O4325" s="407">
        <f t="shared" si="475"/>
        <v>0</v>
      </c>
      <c r="P4325" s="411" t="str">
        <f t="shared" si="471"/>
        <v/>
      </c>
      <c r="Q4325" s="412" t="str">
        <f t="shared" si="472"/>
        <v/>
      </c>
      <c r="Z4325" s="364"/>
    </row>
    <row r="4326" spans="2:26">
      <c r="B4326" s="406">
        <v>4321</v>
      </c>
      <c r="C4326" s="364"/>
      <c r="D4326" s="364" t="str">
        <f t="shared" si="477"/>
        <v xml:space="preserve">#4321 : </v>
      </c>
      <c r="E4326" s="365"/>
      <c r="F4326" s="365"/>
      <c r="G4326" s="365"/>
      <c r="H4326" s="365"/>
      <c r="I4326" s="365"/>
      <c r="J4326" s="365"/>
      <c r="K4326" s="417"/>
      <c r="L4326" s="407">
        <f t="shared" si="476"/>
        <v>0</v>
      </c>
      <c r="M4326" s="407">
        <f t="shared" si="473"/>
        <v>0</v>
      </c>
      <c r="N4326" s="407">
        <f t="shared" si="474"/>
        <v>0</v>
      </c>
      <c r="O4326" s="407">
        <f t="shared" si="475"/>
        <v>0</v>
      </c>
      <c r="P4326" s="411" t="str">
        <f t="shared" si="471"/>
        <v/>
      </c>
      <c r="Q4326" s="412" t="str">
        <f t="shared" si="472"/>
        <v/>
      </c>
      <c r="Z4326" s="364"/>
    </row>
    <row r="4327" spans="2:26">
      <c r="B4327" s="406">
        <v>4322</v>
      </c>
      <c r="C4327" s="364"/>
      <c r="D4327" s="364" t="str">
        <f t="shared" si="477"/>
        <v xml:space="preserve">#4322 : </v>
      </c>
      <c r="E4327" s="365"/>
      <c r="F4327" s="365"/>
      <c r="G4327" s="365"/>
      <c r="H4327" s="365"/>
      <c r="I4327" s="365"/>
      <c r="J4327" s="365"/>
      <c r="K4327" s="417"/>
      <c r="L4327" s="407">
        <f t="shared" si="476"/>
        <v>0</v>
      </c>
      <c r="M4327" s="407">
        <f t="shared" si="473"/>
        <v>0</v>
      </c>
      <c r="N4327" s="407">
        <f t="shared" si="474"/>
        <v>0</v>
      </c>
      <c r="O4327" s="407">
        <f t="shared" si="475"/>
        <v>0</v>
      </c>
      <c r="P4327" s="411" t="str">
        <f t="shared" si="471"/>
        <v/>
      </c>
      <c r="Q4327" s="412" t="str">
        <f t="shared" si="472"/>
        <v/>
      </c>
      <c r="Z4327" s="364"/>
    </row>
    <row r="4328" spans="2:26">
      <c r="B4328" s="406">
        <v>4323</v>
      </c>
      <c r="C4328" s="364"/>
      <c r="D4328" s="364" t="str">
        <f t="shared" si="477"/>
        <v xml:space="preserve">#4323 : </v>
      </c>
      <c r="E4328" s="365"/>
      <c r="F4328" s="365"/>
      <c r="G4328" s="365"/>
      <c r="H4328" s="365"/>
      <c r="I4328" s="365"/>
      <c r="J4328" s="365"/>
      <c r="K4328" s="417"/>
      <c r="L4328" s="407">
        <f t="shared" si="476"/>
        <v>0</v>
      </c>
      <c r="M4328" s="407">
        <f t="shared" si="473"/>
        <v>0</v>
      </c>
      <c r="N4328" s="407">
        <f t="shared" si="474"/>
        <v>0</v>
      </c>
      <c r="O4328" s="407">
        <f t="shared" si="475"/>
        <v>0</v>
      </c>
      <c r="P4328" s="411" t="str">
        <f t="shared" si="471"/>
        <v/>
      </c>
      <c r="Q4328" s="412" t="str">
        <f t="shared" si="472"/>
        <v/>
      </c>
      <c r="Z4328" s="364"/>
    </row>
    <row r="4329" spans="2:26">
      <c r="B4329" s="406">
        <v>4324</v>
      </c>
      <c r="C4329" s="364"/>
      <c r="D4329" s="364" t="str">
        <f t="shared" si="477"/>
        <v xml:space="preserve">#4324 : </v>
      </c>
      <c r="E4329" s="365"/>
      <c r="F4329" s="365"/>
      <c r="G4329" s="365"/>
      <c r="H4329" s="365"/>
      <c r="I4329" s="365"/>
      <c r="J4329" s="365"/>
      <c r="K4329" s="417"/>
      <c r="L4329" s="407">
        <f t="shared" si="476"/>
        <v>0</v>
      </c>
      <c r="M4329" s="407">
        <f t="shared" si="473"/>
        <v>0</v>
      </c>
      <c r="N4329" s="407">
        <f t="shared" si="474"/>
        <v>0</v>
      </c>
      <c r="O4329" s="407">
        <f t="shared" si="475"/>
        <v>0</v>
      </c>
      <c r="P4329" s="411" t="str">
        <f t="shared" si="471"/>
        <v/>
      </c>
      <c r="Q4329" s="412" t="str">
        <f t="shared" si="472"/>
        <v/>
      </c>
      <c r="Z4329" s="364"/>
    </row>
    <row r="4330" spans="2:26">
      <c r="B4330" s="406">
        <v>4325</v>
      </c>
      <c r="C4330" s="364"/>
      <c r="D4330" s="364" t="str">
        <f t="shared" si="477"/>
        <v xml:space="preserve">#4325 : </v>
      </c>
      <c r="E4330" s="365"/>
      <c r="F4330" s="365"/>
      <c r="G4330" s="365"/>
      <c r="H4330" s="365"/>
      <c r="I4330" s="365"/>
      <c r="J4330" s="365"/>
      <c r="K4330" s="417"/>
      <c r="L4330" s="407">
        <f t="shared" si="476"/>
        <v>0</v>
      </c>
      <c r="M4330" s="407">
        <f t="shared" si="473"/>
        <v>0</v>
      </c>
      <c r="N4330" s="407">
        <f t="shared" si="474"/>
        <v>0</v>
      </c>
      <c r="O4330" s="407">
        <f t="shared" si="475"/>
        <v>0</v>
      </c>
      <c r="P4330" s="411" t="str">
        <f t="shared" si="471"/>
        <v/>
      </c>
      <c r="Q4330" s="412" t="str">
        <f t="shared" si="472"/>
        <v/>
      </c>
      <c r="Z4330" s="364"/>
    </row>
    <row r="4331" spans="2:26">
      <c r="B4331" s="406">
        <v>4326</v>
      </c>
      <c r="C4331" s="364"/>
      <c r="D4331" s="364" t="str">
        <f t="shared" si="477"/>
        <v xml:space="preserve">#4326 : </v>
      </c>
      <c r="E4331" s="365"/>
      <c r="F4331" s="365"/>
      <c r="G4331" s="365"/>
      <c r="H4331" s="365"/>
      <c r="I4331" s="365"/>
      <c r="J4331" s="365"/>
      <c r="K4331" s="417"/>
      <c r="L4331" s="407">
        <f t="shared" si="476"/>
        <v>0</v>
      </c>
      <c r="M4331" s="407">
        <f t="shared" si="473"/>
        <v>0</v>
      </c>
      <c r="N4331" s="407">
        <f t="shared" si="474"/>
        <v>0</v>
      </c>
      <c r="O4331" s="407">
        <f t="shared" si="475"/>
        <v>0</v>
      </c>
      <c r="P4331" s="411" t="str">
        <f t="shared" si="471"/>
        <v/>
      </c>
      <c r="Q4331" s="412" t="str">
        <f t="shared" si="472"/>
        <v/>
      </c>
      <c r="Z4331" s="364"/>
    </row>
    <row r="4332" spans="2:26">
      <c r="B4332" s="406">
        <v>4327</v>
      </c>
      <c r="C4332" s="364"/>
      <c r="D4332" s="364" t="str">
        <f t="shared" si="477"/>
        <v xml:space="preserve">#4327 : </v>
      </c>
      <c r="E4332" s="365"/>
      <c r="F4332" s="365"/>
      <c r="G4332" s="365"/>
      <c r="H4332" s="365"/>
      <c r="I4332" s="365"/>
      <c r="J4332" s="365"/>
      <c r="K4332" s="417"/>
      <c r="L4332" s="407">
        <f t="shared" si="476"/>
        <v>0</v>
      </c>
      <c r="M4332" s="407">
        <f t="shared" si="473"/>
        <v>0</v>
      </c>
      <c r="N4332" s="407">
        <f t="shared" si="474"/>
        <v>0</v>
      </c>
      <c r="O4332" s="407">
        <f t="shared" si="475"/>
        <v>0</v>
      </c>
      <c r="P4332" s="411" t="str">
        <f t="shared" si="471"/>
        <v/>
      </c>
      <c r="Q4332" s="412" t="str">
        <f t="shared" si="472"/>
        <v/>
      </c>
      <c r="Z4332" s="364"/>
    </row>
    <row r="4333" spans="2:26">
      <c r="B4333" s="406">
        <v>4328</v>
      </c>
      <c r="C4333" s="364"/>
      <c r="D4333" s="364" t="str">
        <f t="shared" si="477"/>
        <v xml:space="preserve">#4328 : </v>
      </c>
      <c r="E4333" s="365"/>
      <c r="F4333" s="365"/>
      <c r="G4333" s="365"/>
      <c r="H4333" s="365"/>
      <c r="I4333" s="365"/>
      <c r="J4333" s="365"/>
      <c r="K4333" s="417"/>
      <c r="L4333" s="407">
        <f t="shared" si="476"/>
        <v>0</v>
      </c>
      <c r="M4333" s="407">
        <f t="shared" si="473"/>
        <v>0</v>
      </c>
      <c r="N4333" s="407">
        <f t="shared" si="474"/>
        <v>0</v>
      </c>
      <c r="O4333" s="407">
        <f t="shared" si="475"/>
        <v>0</v>
      </c>
      <c r="P4333" s="411" t="str">
        <f t="shared" si="471"/>
        <v/>
      </c>
      <c r="Q4333" s="412" t="str">
        <f t="shared" si="472"/>
        <v/>
      </c>
      <c r="Z4333" s="364"/>
    </row>
    <row r="4334" spans="2:26">
      <c r="B4334" s="406">
        <v>4329</v>
      </c>
      <c r="C4334" s="364"/>
      <c r="D4334" s="364" t="str">
        <f t="shared" si="477"/>
        <v xml:space="preserve">#4329 : </v>
      </c>
      <c r="E4334" s="365"/>
      <c r="F4334" s="365"/>
      <c r="G4334" s="365"/>
      <c r="H4334" s="365"/>
      <c r="I4334" s="365"/>
      <c r="J4334" s="365"/>
      <c r="K4334" s="417"/>
      <c r="L4334" s="407">
        <f t="shared" si="476"/>
        <v>0</v>
      </c>
      <c r="M4334" s="407">
        <f t="shared" si="473"/>
        <v>0</v>
      </c>
      <c r="N4334" s="407">
        <f t="shared" si="474"/>
        <v>0</v>
      </c>
      <c r="O4334" s="407">
        <f t="shared" si="475"/>
        <v>0</v>
      </c>
      <c r="P4334" s="411" t="str">
        <f t="shared" si="471"/>
        <v/>
      </c>
      <c r="Q4334" s="412" t="str">
        <f t="shared" si="472"/>
        <v/>
      </c>
      <c r="Z4334" s="364"/>
    </row>
    <row r="4335" spans="2:26">
      <c r="B4335" s="406">
        <v>4330</v>
      </c>
      <c r="C4335" s="364"/>
      <c r="D4335" s="364" t="str">
        <f t="shared" si="477"/>
        <v xml:space="preserve">#4330 : </v>
      </c>
      <c r="E4335" s="365"/>
      <c r="F4335" s="365"/>
      <c r="G4335" s="365"/>
      <c r="H4335" s="365"/>
      <c r="I4335" s="365"/>
      <c r="J4335" s="365"/>
      <c r="K4335" s="417"/>
      <c r="L4335" s="407">
        <f t="shared" si="476"/>
        <v>0</v>
      </c>
      <c r="M4335" s="407">
        <f t="shared" si="473"/>
        <v>0</v>
      </c>
      <c r="N4335" s="407">
        <f t="shared" si="474"/>
        <v>0</v>
      </c>
      <c r="O4335" s="407">
        <f t="shared" si="475"/>
        <v>0</v>
      </c>
      <c r="P4335" s="411" t="str">
        <f t="shared" si="471"/>
        <v/>
      </c>
      <c r="Q4335" s="412" t="str">
        <f t="shared" si="472"/>
        <v/>
      </c>
      <c r="Z4335" s="364"/>
    </row>
    <row r="4336" spans="2:26">
      <c r="B4336" s="406">
        <v>4331</v>
      </c>
      <c r="C4336" s="364"/>
      <c r="D4336" s="364" t="str">
        <f t="shared" si="477"/>
        <v xml:space="preserve">#4331 : </v>
      </c>
      <c r="E4336" s="365"/>
      <c r="F4336" s="365"/>
      <c r="G4336" s="365"/>
      <c r="H4336" s="365"/>
      <c r="I4336" s="365"/>
      <c r="J4336" s="365"/>
      <c r="K4336" s="417"/>
      <c r="L4336" s="407">
        <f t="shared" si="476"/>
        <v>0</v>
      </c>
      <c r="M4336" s="407">
        <f t="shared" si="473"/>
        <v>0</v>
      </c>
      <c r="N4336" s="407">
        <f t="shared" si="474"/>
        <v>0</v>
      </c>
      <c r="O4336" s="407">
        <f t="shared" si="475"/>
        <v>0</v>
      </c>
      <c r="P4336" s="411" t="str">
        <f t="shared" si="471"/>
        <v/>
      </c>
      <c r="Q4336" s="412" t="str">
        <f t="shared" si="472"/>
        <v/>
      </c>
      <c r="Z4336" s="364"/>
    </row>
    <row r="4337" spans="2:26">
      <c r="B4337" s="406">
        <v>4332</v>
      </c>
      <c r="C4337" s="364"/>
      <c r="D4337" s="364" t="str">
        <f t="shared" si="477"/>
        <v xml:space="preserve">#4332 : </v>
      </c>
      <c r="E4337" s="365"/>
      <c r="F4337" s="365"/>
      <c r="G4337" s="365"/>
      <c r="H4337" s="365"/>
      <c r="I4337" s="365"/>
      <c r="J4337" s="365"/>
      <c r="K4337" s="417"/>
      <c r="L4337" s="407">
        <f t="shared" si="476"/>
        <v>0</v>
      </c>
      <c r="M4337" s="407">
        <f t="shared" si="473"/>
        <v>0</v>
      </c>
      <c r="N4337" s="407">
        <f t="shared" si="474"/>
        <v>0</v>
      </c>
      <c r="O4337" s="407">
        <f t="shared" si="475"/>
        <v>0</v>
      </c>
      <c r="P4337" s="411" t="str">
        <f t="shared" si="471"/>
        <v/>
      </c>
      <c r="Q4337" s="412" t="str">
        <f t="shared" si="472"/>
        <v/>
      </c>
      <c r="Z4337" s="364"/>
    </row>
    <row r="4338" spans="2:26">
      <c r="B4338" s="406">
        <v>4333</v>
      </c>
      <c r="C4338" s="364"/>
      <c r="D4338" s="364" t="str">
        <f t="shared" si="477"/>
        <v xml:space="preserve">#4333 : </v>
      </c>
      <c r="E4338" s="365"/>
      <c r="F4338" s="365"/>
      <c r="G4338" s="365"/>
      <c r="H4338" s="365"/>
      <c r="I4338" s="365"/>
      <c r="J4338" s="365"/>
      <c r="K4338" s="417"/>
      <c r="L4338" s="407">
        <f t="shared" si="476"/>
        <v>0</v>
      </c>
      <c r="M4338" s="407">
        <f t="shared" si="473"/>
        <v>0</v>
      </c>
      <c r="N4338" s="407">
        <f t="shared" si="474"/>
        <v>0</v>
      </c>
      <c r="O4338" s="407">
        <f t="shared" si="475"/>
        <v>0</v>
      </c>
      <c r="P4338" s="411" t="str">
        <f t="shared" si="471"/>
        <v/>
      </c>
      <c r="Q4338" s="412" t="str">
        <f t="shared" si="472"/>
        <v/>
      </c>
      <c r="Z4338" s="364"/>
    </row>
    <row r="4339" spans="2:26">
      <c r="B4339" s="406">
        <v>4334</v>
      </c>
      <c r="C4339" s="364"/>
      <c r="D4339" s="364" t="str">
        <f t="shared" si="477"/>
        <v xml:space="preserve">#4334 : </v>
      </c>
      <c r="E4339" s="365"/>
      <c r="F4339" s="365"/>
      <c r="G4339" s="365"/>
      <c r="H4339" s="365"/>
      <c r="I4339" s="365"/>
      <c r="J4339" s="365"/>
      <c r="K4339" s="417"/>
      <c r="L4339" s="407">
        <f t="shared" si="476"/>
        <v>0</v>
      </c>
      <c r="M4339" s="407">
        <f t="shared" si="473"/>
        <v>0</v>
      </c>
      <c r="N4339" s="407">
        <f t="shared" si="474"/>
        <v>0</v>
      </c>
      <c r="O4339" s="407">
        <f t="shared" si="475"/>
        <v>0</v>
      </c>
      <c r="P4339" s="411" t="str">
        <f t="shared" si="471"/>
        <v/>
      </c>
      <c r="Q4339" s="412" t="str">
        <f t="shared" si="472"/>
        <v/>
      </c>
      <c r="Z4339" s="364"/>
    </row>
    <row r="4340" spans="2:26">
      <c r="B4340" s="406">
        <v>4335</v>
      </c>
      <c r="C4340" s="364"/>
      <c r="D4340" s="364" t="str">
        <f t="shared" si="477"/>
        <v xml:space="preserve">#4335 : </v>
      </c>
      <c r="E4340" s="365"/>
      <c r="F4340" s="365"/>
      <c r="G4340" s="365"/>
      <c r="H4340" s="365"/>
      <c r="I4340" s="365"/>
      <c r="J4340" s="365"/>
      <c r="K4340" s="417"/>
      <c r="L4340" s="407">
        <f t="shared" si="476"/>
        <v>0</v>
      </c>
      <c r="M4340" s="407">
        <f t="shared" si="473"/>
        <v>0</v>
      </c>
      <c r="N4340" s="407">
        <f t="shared" si="474"/>
        <v>0</v>
      </c>
      <c r="O4340" s="407">
        <f t="shared" si="475"/>
        <v>0</v>
      </c>
      <c r="P4340" s="411" t="str">
        <f t="shared" si="471"/>
        <v/>
      </c>
      <c r="Q4340" s="412" t="str">
        <f t="shared" si="472"/>
        <v/>
      </c>
      <c r="Z4340" s="364"/>
    </row>
    <row r="4341" spans="2:26">
      <c r="B4341" s="406">
        <v>4336</v>
      </c>
      <c r="C4341" s="364"/>
      <c r="D4341" s="364" t="str">
        <f t="shared" si="477"/>
        <v xml:space="preserve">#4336 : </v>
      </c>
      <c r="E4341" s="365"/>
      <c r="F4341" s="365"/>
      <c r="G4341" s="365"/>
      <c r="H4341" s="365"/>
      <c r="I4341" s="365"/>
      <c r="J4341" s="365"/>
      <c r="K4341" s="417"/>
      <c r="L4341" s="407">
        <f t="shared" si="476"/>
        <v>0</v>
      </c>
      <c r="M4341" s="407">
        <f t="shared" si="473"/>
        <v>0</v>
      </c>
      <c r="N4341" s="407">
        <f t="shared" si="474"/>
        <v>0</v>
      </c>
      <c r="O4341" s="407">
        <f t="shared" si="475"/>
        <v>0</v>
      </c>
      <c r="P4341" s="411" t="str">
        <f t="shared" si="471"/>
        <v/>
      </c>
      <c r="Q4341" s="412" t="str">
        <f t="shared" si="472"/>
        <v/>
      </c>
      <c r="Z4341" s="364"/>
    </row>
    <row r="4342" spans="2:26">
      <c r="B4342" s="406">
        <v>4337</v>
      </c>
      <c r="C4342" s="364"/>
      <c r="D4342" s="364" t="str">
        <f t="shared" si="477"/>
        <v xml:space="preserve">#4337 : </v>
      </c>
      <c r="E4342" s="365"/>
      <c r="F4342" s="365"/>
      <c r="G4342" s="365"/>
      <c r="H4342" s="365"/>
      <c r="I4342" s="365"/>
      <c r="J4342" s="365"/>
      <c r="K4342" s="417"/>
      <c r="L4342" s="407">
        <f t="shared" si="476"/>
        <v>0</v>
      </c>
      <c r="M4342" s="407">
        <f t="shared" si="473"/>
        <v>0</v>
      </c>
      <c r="N4342" s="407">
        <f t="shared" si="474"/>
        <v>0</v>
      </c>
      <c r="O4342" s="407">
        <f t="shared" si="475"/>
        <v>0</v>
      </c>
      <c r="P4342" s="411" t="str">
        <f t="shared" si="471"/>
        <v/>
      </c>
      <c r="Q4342" s="412" t="str">
        <f t="shared" si="472"/>
        <v/>
      </c>
      <c r="Z4342" s="364"/>
    </row>
    <row r="4343" spans="2:26">
      <c r="B4343" s="406">
        <v>4338</v>
      </c>
      <c r="C4343" s="364"/>
      <c r="D4343" s="364" t="str">
        <f t="shared" si="477"/>
        <v xml:space="preserve">#4338 : </v>
      </c>
      <c r="E4343" s="365"/>
      <c r="F4343" s="365"/>
      <c r="G4343" s="365"/>
      <c r="H4343" s="365"/>
      <c r="I4343" s="365"/>
      <c r="J4343" s="365"/>
      <c r="K4343" s="417"/>
      <c r="L4343" s="407">
        <f t="shared" si="476"/>
        <v>0</v>
      </c>
      <c r="M4343" s="407">
        <f t="shared" si="473"/>
        <v>0</v>
      </c>
      <c r="N4343" s="407">
        <f t="shared" si="474"/>
        <v>0</v>
      </c>
      <c r="O4343" s="407">
        <f t="shared" si="475"/>
        <v>0</v>
      </c>
      <c r="P4343" s="411" t="str">
        <f t="shared" si="471"/>
        <v/>
      </c>
      <c r="Q4343" s="412" t="str">
        <f t="shared" si="472"/>
        <v/>
      </c>
      <c r="Z4343" s="364"/>
    </row>
    <row r="4344" spans="2:26">
      <c r="B4344" s="406">
        <v>4339</v>
      </c>
      <c r="C4344" s="364"/>
      <c r="D4344" s="364" t="str">
        <f t="shared" si="477"/>
        <v xml:space="preserve">#4339 : </v>
      </c>
      <c r="E4344" s="365"/>
      <c r="F4344" s="365"/>
      <c r="G4344" s="365"/>
      <c r="H4344" s="365"/>
      <c r="I4344" s="365"/>
      <c r="J4344" s="365"/>
      <c r="K4344" s="417"/>
      <c r="L4344" s="407">
        <f t="shared" si="476"/>
        <v>0</v>
      </c>
      <c r="M4344" s="407">
        <f t="shared" si="473"/>
        <v>0</v>
      </c>
      <c r="N4344" s="407">
        <f t="shared" si="474"/>
        <v>0</v>
      </c>
      <c r="O4344" s="407">
        <f t="shared" si="475"/>
        <v>0</v>
      </c>
      <c r="P4344" s="411" t="str">
        <f t="shared" si="471"/>
        <v/>
      </c>
      <c r="Q4344" s="412" t="str">
        <f t="shared" si="472"/>
        <v/>
      </c>
      <c r="Z4344" s="364"/>
    </row>
    <row r="4345" spans="2:26">
      <c r="B4345" s="406">
        <v>4340</v>
      </c>
      <c r="C4345" s="364"/>
      <c r="D4345" s="364" t="str">
        <f t="shared" si="477"/>
        <v xml:space="preserve">#4340 : </v>
      </c>
      <c r="E4345" s="365"/>
      <c r="F4345" s="365"/>
      <c r="G4345" s="365"/>
      <c r="H4345" s="365"/>
      <c r="I4345" s="365"/>
      <c r="J4345" s="365"/>
      <c r="K4345" s="417"/>
      <c r="L4345" s="407">
        <f t="shared" si="476"/>
        <v>0</v>
      </c>
      <c r="M4345" s="407">
        <f t="shared" si="473"/>
        <v>0</v>
      </c>
      <c r="N4345" s="407">
        <f t="shared" si="474"/>
        <v>0</v>
      </c>
      <c r="O4345" s="407">
        <f t="shared" si="475"/>
        <v>0</v>
      </c>
      <c r="P4345" s="411" t="str">
        <f t="shared" si="471"/>
        <v/>
      </c>
      <c r="Q4345" s="412" t="str">
        <f t="shared" si="472"/>
        <v/>
      </c>
      <c r="Z4345" s="364"/>
    </row>
    <row r="4346" spans="2:26">
      <c r="B4346" s="406">
        <v>4341</v>
      </c>
      <c r="C4346" s="364"/>
      <c r="D4346" s="364" t="str">
        <f t="shared" si="477"/>
        <v xml:space="preserve">#4341 : </v>
      </c>
      <c r="E4346" s="365"/>
      <c r="F4346" s="365"/>
      <c r="G4346" s="365"/>
      <c r="H4346" s="365"/>
      <c r="I4346" s="365"/>
      <c r="J4346" s="365"/>
      <c r="K4346" s="417"/>
      <c r="L4346" s="407">
        <f t="shared" si="476"/>
        <v>0</v>
      </c>
      <c r="M4346" s="407">
        <f t="shared" si="473"/>
        <v>0</v>
      </c>
      <c r="N4346" s="407">
        <f t="shared" si="474"/>
        <v>0</v>
      </c>
      <c r="O4346" s="407">
        <f t="shared" si="475"/>
        <v>0</v>
      </c>
      <c r="P4346" s="411" t="str">
        <f t="shared" si="471"/>
        <v/>
      </c>
      <c r="Q4346" s="412" t="str">
        <f t="shared" si="472"/>
        <v/>
      </c>
      <c r="Z4346" s="364"/>
    </row>
    <row r="4347" spans="2:26">
      <c r="B4347" s="406">
        <v>4342</v>
      </c>
      <c r="C4347" s="364"/>
      <c r="D4347" s="364" t="str">
        <f t="shared" si="477"/>
        <v xml:space="preserve">#4342 : </v>
      </c>
      <c r="E4347" s="365"/>
      <c r="F4347" s="365"/>
      <c r="G4347" s="365"/>
      <c r="H4347" s="365"/>
      <c r="I4347" s="365"/>
      <c r="J4347" s="365"/>
      <c r="K4347" s="417"/>
      <c r="L4347" s="407">
        <f t="shared" si="476"/>
        <v>0</v>
      </c>
      <c r="M4347" s="407">
        <f t="shared" si="473"/>
        <v>0</v>
      </c>
      <c r="N4347" s="407">
        <f t="shared" si="474"/>
        <v>0</v>
      </c>
      <c r="O4347" s="407">
        <f t="shared" si="475"/>
        <v>0</v>
      </c>
      <c r="P4347" s="411" t="str">
        <f t="shared" si="471"/>
        <v/>
      </c>
      <c r="Q4347" s="412" t="str">
        <f t="shared" si="472"/>
        <v/>
      </c>
      <c r="Z4347" s="364"/>
    </row>
    <row r="4348" spans="2:26">
      <c r="B4348" s="406">
        <v>4343</v>
      </c>
      <c r="C4348" s="364"/>
      <c r="D4348" s="364" t="str">
        <f t="shared" si="477"/>
        <v xml:space="preserve">#4343 : </v>
      </c>
      <c r="E4348" s="365"/>
      <c r="F4348" s="365"/>
      <c r="G4348" s="365"/>
      <c r="H4348" s="365"/>
      <c r="I4348" s="365"/>
      <c r="J4348" s="365"/>
      <c r="K4348" s="417"/>
      <c r="L4348" s="407">
        <f t="shared" si="476"/>
        <v>0</v>
      </c>
      <c r="M4348" s="407">
        <f t="shared" si="473"/>
        <v>0</v>
      </c>
      <c r="N4348" s="407">
        <f t="shared" si="474"/>
        <v>0</v>
      </c>
      <c r="O4348" s="407">
        <f t="shared" si="475"/>
        <v>0</v>
      </c>
      <c r="P4348" s="411" t="str">
        <f t="shared" si="471"/>
        <v/>
      </c>
      <c r="Q4348" s="412" t="str">
        <f t="shared" si="472"/>
        <v/>
      </c>
      <c r="Z4348" s="364"/>
    </row>
    <row r="4349" spans="2:26">
      <c r="B4349" s="406">
        <v>4344</v>
      </c>
      <c r="C4349" s="364"/>
      <c r="D4349" s="364" t="str">
        <f t="shared" si="477"/>
        <v xml:space="preserve">#4344 : </v>
      </c>
      <c r="E4349" s="365"/>
      <c r="F4349" s="365"/>
      <c r="G4349" s="365"/>
      <c r="H4349" s="365"/>
      <c r="I4349" s="365"/>
      <c r="J4349" s="365"/>
      <c r="K4349" s="417"/>
      <c r="L4349" s="407">
        <f t="shared" si="476"/>
        <v>0</v>
      </c>
      <c r="M4349" s="407">
        <f t="shared" si="473"/>
        <v>0</v>
      </c>
      <c r="N4349" s="407">
        <f t="shared" si="474"/>
        <v>0</v>
      </c>
      <c r="O4349" s="407">
        <f t="shared" si="475"/>
        <v>0</v>
      </c>
      <c r="P4349" s="411" t="str">
        <f t="shared" si="471"/>
        <v/>
      </c>
      <c r="Q4349" s="412" t="str">
        <f t="shared" si="472"/>
        <v/>
      </c>
      <c r="Z4349" s="364"/>
    </row>
    <row r="4350" spans="2:26">
      <c r="B4350" s="406">
        <v>4345</v>
      </c>
      <c r="C4350" s="364"/>
      <c r="D4350" s="364" t="str">
        <f t="shared" si="477"/>
        <v xml:space="preserve">#4345 : </v>
      </c>
      <c r="E4350" s="365"/>
      <c r="F4350" s="365"/>
      <c r="G4350" s="365"/>
      <c r="H4350" s="365"/>
      <c r="I4350" s="365"/>
      <c r="J4350" s="365"/>
      <c r="K4350" s="417"/>
      <c r="L4350" s="407">
        <f t="shared" si="476"/>
        <v>0</v>
      </c>
      <c r="M4350" s="407">
        <f t="shared" si="473"/>
        <v>0</v>
      </c>
      <c r="N4350" s="407">
        <f t="shared" si="474"/>
        <v>0</v>
      </c>
      <c r="O4350" s="407">
        <f t="shared" si="475"/>
        <v>0</v>
      </c>
      <c r="P4350" s="411" t="str">
        <f t="shared" si="471"/>
        <v/>
      </c>
      <c r="Q4350" s="412" t="str">
        <f t="shared" si="472"/>
        <v/>
      </c>
      <c r="Z4350" s="364"/>
    </row>
    <row r="4351" spans="2:26">
      <c r="B4351" s="406">
        <v>4346</v>
      </c>
      <c r="C4351" s="364"/>
      <c r="D4351" s="364" t="str">
        <f t="shared" si="477"/>
        <v xml:space="preserve">#4346 : </v>
      </c>
      <c r="E4351" s="365"/>
      <c r="F4351" s="365"/>
      <c r="G4351" s="365"/>
      <c r="H4351" s="365"/>
      <c r="I4351" s="365"/>
      <c r="J4351" s="365"/>
      <c r="K4351" s="417"/>
      <c r="L4351" s="407">
        <f t="shared" si="476"/>
        <v>0</v>
      </c>
      <c r="M4351" s="407">
        <f t="shared" si="473"/>
        <v>0</v>
      </c>
      <c r="N4351" s="407">
        <f t="shared" si="474"/>
        <v>0</v>
      </c>
      <c r="O4351" s="407">
        <f t="shared" si="475"/>
        <v>0</v>
      </c>
      <c r="P4351" s="411" t="str">
        <f t="shared" si="471"/>
        <v/>
      </c>
      <c r="Q4351" s="412" t="str">
        <f t="shared" si="472"/>
        <v/>
      </c>
      <c r="Z4351" s="364"/>
    </row>
    <row r="4352" spans="2:26">
      <c r="B4352" s="406">
        <v>4347</v>
      </c>
      <c r="C4352" s="364"/>
      <c r="D4352" s="364" t="str">
        <f t="shared" si="477"/>
        <v xml:space="preserve">#4347 : </v>
      </c>
      <c r="E4352" s="365"/>
      <c r="F4352" s="365"/>
      <c r="G4352" s="365"/>
      <c r="H4352" s="365"/>
      <c r="I4352" s="365"/>
      <c r="J4352" s="365"/>
      <c r="K4352" s="417"/>
      <c r="L4352" s="407">
        <f t="shared" si="476"/>
        <v>0</v>
      </c>
      <c r="M4352" s="407">
        <f t="shared" si="473"/>
        <v>0</v>
      </c>
      <c r="N4352" s="407">
        <f t="shared" si="474"/>
        <v>0</v>
      </c>
      <c r="O4352" s="407">
        <f t="shared" si="475"/>
        <v>0</v>
      </c>
      <c r="P4352" s="411" t="str">
        <f t="shared" si="471"/>
        <v/>
      </c>
      <c r="Q4352" s="412" t="str">
        <f t="shared" si="472"/>
        <v/>
      </c>
      <c r="Z4352" s="364"/>
    </row>
    <row r="4353" spans="2:26">
      <c r="B4353" s="406">
        <v>4348</v>
      </c>
      <c r="C4353" s="364"/>
      <c r="D4353" s="364" t="str">
        <f t="shared" si="477"/>
        <v xml:space="preserve">#4348 : </v>
      </c>
      <c r="E4353" s="365"/>
      <c r="F4353" s="365"/>
      <c r="G4353" s="365"/>
      <c r="H4353" s="365"/>
      <c r="I4353" s="365"/>
      <c r="J4353" s="365"/>
      <c r="K4353" s="417"/>
      <c r="L4353" s="407">
        <f t="shared" si="476"/>
        <v>0</v>
      </c>
      <c r="M4353" s="407">
        <f t="shared" si="473"/>
        <v>0</v>
      </c>
      <c r="N4353" s="407">
        <f t="shared" si="474"/>
        <v>0</v>
      </c>
      <c r="O4353" s="407">
        <f t="shared" si="475"/>
        <v>0</v>
      </c>
      <c r="P4353" s="411" t="str">
        <f t="shared" si="471"/>
        <v/>
      </c>
      <c r="Q4353" s="412" t="str">
        <f t="shared" si="472"/>
        <v/>
      </c>
      <c r="Z4353" s="364"/>
    </row>
    <row r="4354" spans="2:26">
      <c r="B4354" s="406">
        <v>4349</v>
      </c>
      <c r="C4354" s="364"/>
      <c r="D4354" s="364" t="str">
        <f t="shared" si="477"/>
        <v xml:space="preserve">#4349 : </v>
      </c>
      <c r="E4354" s="365"/>
      <c r="F4354" s="365"/>
      <c r="G4354" s="365"/>
      <c r="H4354" s="365"/>
      <c r="I4354" s="365"/>
      <c r="J4354" s="365"/>
      <c r="K4354" s="417"/>
      <c r="L4354" s="407">
        <f t="shared" si="476"/>
        <v>0</v>
      </c>
      <c r="M4354" s="407">
        <f t="shared" si="473"/>
        <v>0</v>
      </c>
      <c r="N4354" s="407">
        <f t="shared" si="474"/>
        <v>0</v>
      </c>
      <c r="O4354" s="407">
        <f t="shared" si="475"/>
        <v>0</v>
      </c>
      <c r="P4354" s="411" t="str">
        <f t="shared" si="471"/>
        <v/>
      </c>
      <c r="Q4354" s="412" t="str">
        <f t="shared" si="472"/>
        <v/>
      </c>
      <c r="Z4354" s="364"/>
    </row>
    <row r="4355" spans="2:26">
      <c r="B4355" s="406">
        <v>4350</v>
      </c>
      <c r="C4355" s="364"/>
      <c r="D4355" s="364" t="str">
        <f t="shared" si="477"/>
        <v xml:space="preserve">#4350 : </v>
      </c>
      <c r="E4355" s="365"/>
      <c r="F4355" s="365"/>
      <c r="G4355" s="365"/>
      <c r="H4355" s="365"/>
      <c r="I4355" s="365"/>
      <c r="J4355" s="365"/>
      <c r="K4355" s="417"/>
      <c r="L4355" s="407">
        <f t="shared" si="476"/>
        <v>0</v>
      </c>
      <c r="M4355" s="407">
        <f t="shared" si="473"/>
        <v>0</v>
      </c>
      <c r="N4355" s="407">
        <f t="shared" si="474"/>
        <v>0</v>
      </c>
      <c r="O4355" s="407">
        <f t="shared" si="475"/>
        <v>0</v>
      </c>
      <c r="P4355" s="411" t="str">
        <f t="shared" si="471"/>
        <v/>
      </c>
      <c r="Q4355" s="412" t="str">
        <f t="shared" si="472"/>
        <v/>
      </c>
      <c r="Z4355" s="364"/>
    </row>
    <row r="4356" spans="2:26">
      <c r="B4356" s="406">
        <v>4351</v>
      </c>
      <c r="C4356" s="364"/>
      <c r="D4356" s="364" t="str">
        <f t="shared" si="477"/>
        <v xml:space="preserve">#4351 : </v>
      </c>
      <c r="E4356" s="365"/>
      <c r="F4356" s="365"/>
      <c r="G4356" s="365"/>
      <c r="H4356" s="365"/>
      <c r="I4356" s="365"/>
      <c r="J4356" s="365"/>
      <c r="K4356" s="417"/>
      <c r="L4356" s="407">
        <f t="shared" si="476"/>
        <v>0</v>
      </c>
      <c r="M4356" s="407">
        <f t="shared" si="473"/>
        <v>0</v>
      </c>
      <c r="N4356" s="407">
        <f t="shared" si="474"/>
        <v>0</v>
      </c>
      <c r="O4356" s="407">
        <f t="shared" si="475"/>
        <v>0</v>
      </c>
      <c r="P4356" s="411" t="str">
        <f t="shared" si="471"/>
        <v/>
      </c>
      <c r="Q4356" s="412" t="str">
        <f t="shared" si="472"/>
        <v/>
      </c>
      <c r="Z4356" s="364"/>
    </row>
    <row r="4357" spans="2:26">
      <c r="B4357" s="406">
        <v>4352</v>
      </c>
      <c r="C4357" s="364"/>
      <c r="D4357" s="364" t="str">
        <f t="shared" si="477"/>
        <v xml:space="preserve">#4352 : </v>
      </c>
      <c r="E4357" s="365"/>
      <c r="F4357" s="365"/>
      <c r="G4357" s="365"/>
      <c r="H4357" s="365"/>
      <c r="I4357" s="365"/>
      <c r="J4357" s="365"/>
      <c r="K4357" s="417"/>
      <c r="L4357" s="407">
        <f t="shared" si="476"/>
        <v>0</v>
      </c>
      <c r="M4357" s="407">
        <f t="shared" si="473"/>
        <v>0</v>
      </c>
      <c r="N4357" s="407">
        <f t="shared" si="474"/>
        <v>0</v>
      </c>
      <c r="O4357" s="407">
        <f t="shared" si="475"/>
        <v>0</v>
      </c>
      <c r="P4357" s="411" t="str">
        <f t="shared" si="471"/>
        <v/>
      </c>
      <c r="Q4357" s="412" t="str">
        <f t="shared" si="472"/>
        <v/>
      </c>
      <c r="Z4357" s="364"/>
    </row>
    <row r="4358" spans="2:26">
      <c r="B4358" s="406">
        <v>4353</v>
      </c>
      <c r="C4358" s="364"/>
      <c r="D4358" s="364" t="str">
        <f t="shared" si="477"/>
        <v xml:space="preserve">#4353 : </v>
      </c>
      <c r="E4358" s="365"/>
      <c r="F4358" s="365"/>
      <c r="G4358" s="365"/>
      <c r="H4358" s="365"/>
      <c r="I4358" s="365"/>
      <c r="J4358" s="365"/>
      <c r="K4358" s="417"/>
      <c r="L4358" s="407">
        <f t="shared" si="476"/>
        <v>0</v>
      </c>
      <c r="M4358" s="407">
        <f t="shared" si="473"/>
        <v>0</v>
      </c>
      <c r="N4358" s="407">
        <f t="shared" si="474"/>
        <v>0</v>
      </c>
      <c r="O4358" s="407">
        <f t="shared" si="475"/>
        <v>0</v>
      </c>
      <c r="P4358" s="411" t="str">
        <f t="shared" ref="P4358:P4421" si="478">IF(M4358&gt;N4358,"Match funding needs to be min 50%","")</f>
        <v/>
      </c>
      <c r="Q4358" s="412" t="str">
        <f t="shared" ref="Q4358:Q4421" si="479" xml:space="preserve">
IF(AND(E4358="Privately Rented Home",K4358&gt;=$L$3/0.7,L4358=$L$3),"",
IF(AND(E4358="Privately Rented Home",K4358&lt;$L$3/0.7,L4358=K4358*70%),"",
IF(AND(E4358="Privately Owned Home",K4358=L4358),"",
IF(AND(E4358="Social Home",K4358=(M4358+N4358)),"",
IF(AND(E4358="",K4358=0),"",
"Private Landlord contribution needs to be greater")))))</f>
        <v/>
      </c>
      <c r="Z4358" s="364"/>
    </row>
    <row r="4359" spans="2:26">
      <c r="B4359" s="406">
        <v>4354</v>
      </c>
      <c r="C4359" s="364"/>
      <c r="D4359" s="364" t="str">
        <f t="shared" si="477"/>
        <v xml:space="preserve">#4354 : </v>
      </c>
      <c r="E4359" s="365"/>
      <c r="F4359" s="365"/>
      <c r="G4359" s="365"/>
      <c r="H4359" s="365"/>
      <c r="I4359" s="365"/>
      <c r="J4359" s="365"/>
      <c r="K4359" s="417"/>
      <c r="L4359" s="407">
        <f t="shared" si="476"/>
        <v>0</v>
      </c>
      <c r="M4359" s="407">
        <f t="shared" ref="M4359:M4422" si="480">VALUE(
IF(AND(E4359="Social Home",K4359&gt;=$M$3/0.5),$M$3,
IF(AND(E4359="Social Home",K4359&lt;$M$3/0.5),K4359*50%,
"0")))</f>
        <v>0</v>
      </c>
      <c r="N4359" s="407">
        <f t="shared" ref="N4359:N4422" si="481">VALUE(IF(E4359="Social Home",K4359-M4359,0))</f>
        <v>0</v>
      </c>
      <c r="O4359" s="407">
        <f t="shared" ref="O4359:O4422" si="482">VALUE(IF(E4359="Privately Rented Home",K4359-L4359,0))</f>
        <v>0</v>
      </c>
      <c r="P4359" s="411" t="str">
        <f t="shared" si="478"/>
        <v/>
      </c>
      <c r="Q4359" s="412" t="str">
        <f t="shared" si="479"/>
        <v/>
      </c>
      <c r="Z4359" s="364"/>
    </row>
    <row r="4360" spans="2:26">
      <c r="B4360" s="406">
        <v>4355</v>
      </c>
      <c r="C4360" s="364"/>
      <c r="D4360" s="364" t="str">
        <f t="shared" si="477"/>
        <v xml:space="preserve">#4355 : </v>
      </c>
      <c r="E4360" s="365"/>
      <c r="F4360" s="365"/>
      <c r="G4360" s="365"/>
      <c r="H4360" s="365"/>
      <c r="I4360" s="365"/>
      <c r="J4360" s="365"/>
      <c r="K4360" s="417"/>
      <c r="L4360" s="407">
        <f t="shared" si="476"/>
        <v>0</v>
      </c>
      <c r="M4360" s="407">
        <f t="shared" si="480"/>
        <v>0</v>
      </c>
      <c r="N4360" s="407">
        <f t="shared" si="481"/>
        <v>0</v>
      </c>
      <c r="O4360" s="407">
        <f t="shared" si="482"/>
        <v>0</v>
      </c>
      <c r="P4360" s="411" t="str">
        <f t="shared" si="478"/>
        <v/>
      </c>
      <c r="Q4360" s="412" t="str">
        <f t="shared" si="479"/>
        <v/>
      </c>
      <c r="Z4360" s="364"/>
    </row>
    <row r="4361" spans="2:26">
      <c r="B4361" s="406">
        <v>4356</v>
      </c>
      <c r="C4361" s="364"/>
      <c r="D4361" s="364" t="str">
        <f t="shared" si="477"/>
        <v xml:space="preserve">#4356 : </v>
      </c>
      <c r="E4361" s="365"/>
      <c r="F4361" s="365"/>
      <c r="G4361" s="365"/>
      <c r="H4361" s="365"/>
      <c r="I4361" s="365"/>
      <c r="J4361" s="365"/>
      <c r="K4361" s="417"/>
      <c r="L4361" s="407">
        <f t="shared" ref="L4361:L4424" si="483">VALUE(
IF(AND(E4361="Privately Rented Home",K4361&gt;=$L$3/0.7),$L$3,
IF(AND(E4361="Privately Rented Home",K4361&lt;$L$3/0.7),K4361*0.7,
IF(AND(E4361="Privately Owned Home",K4361&gt;=0),K4361,
"0"))))</f>
        <v>0</v>
      </c>
      <c r="M4361" s="407">
        <f t="shared" si="480"/>
        <v>0</v>
      </c>
      <c r="N4361" s="407">
        <f t="shared" si="481"/>
        <v>0</v>
      </c>
      <c r="O4361" s="407">
        <f t="shared" si="482"/>
        <v>0</v>
      </c>
      <c r="P4361" s="411" t="str">
        <f t="shared" si="478"/>
        <v/>
      </c>
      <c r="Q4361" s="412" t="str">
        <f t="shared" si="479"/>
        <v/>
      </c>
      <c r="Z4361" s="364"/>
    </row>
    <row r="4362" spans="2:26">
      <c r="B4362" s="406">
        <v>4357</v>
      </c>
      <c r="C4362" s="364"/>
      <c r="D4362" s="364" t="str">
        <f t="shared" si="477"/>
        <v xml:space="preserve">#4357 : </v>
      </c>
      <c r="E4362" s="365"/>
      <c r="F4362" s="365"/>
      <c r="G4362" s="365"/>
      <c r="H4362" s="365"/>
      <c r="I4362" s="365"/>
      <c r="J4362" s="365"/>
      <c r="K4362" s="417"/>
      <c r="L4362" s="407">
        <f t="shared" si="483"/>
        <v>0</v>
      </c>
      <c r="M4362" s="407">
        <f t="shared" si="480"/>
        <v>0</v>
      </c>
      <c r="N4362" s="407">
        <f t="shared" si="481"/>
        <v>0</v>
      </c>
      <c r="O4362" s="407">
        <f t="shared" si="482"/>
        <v>0</v>
      </c>
      <c r="P4362" s="411" t="str">
        <f t="shared" si="478"/>
        <v/>
      </c>
      <c r="Q4362" s="412" t="str">
        <f t="shared" si="479"/>
        <v/>
      </c>
      <c r="Z4362" s="364"/>
    </row>
    <row r="4363" spans="2:26">
      <c r="B4363" s="406">
        <v>4358</v>
      </c>
      <c r="C4363" s="364"/>
      <c r="D4363" s="364" t="str">
        <f t="shared" si="477"/>
        <v xml:space="preserve">#4358 : </v>
      </c>
      <c r="E4363" s="365"/>
      <c r="F4363" s="365"/>
      <c r="G4363" s="365"/>
      <c r="H4363" s="365"/>
      <c r="I4363" s="365"/>
      <c r="J4363" s="365"/>
      <c r="K4363" s="417"/>
      <c r="L4363" s="407">
        <f t="shared" si="483"/>
        <v>0</v>
      </c>
      <c r="M4363" s="407">
        <f t="shared" si="480"/>
        <v>0</v>
      </c>
      <c r="N4363" s="407">
        <f t="shared" si="481"/>
        <v>0</v>
      </c>
      <c r="O4363" s="407">
        <f t="shared" si="482"/>
        <v>0</v>
      </c>
      <c r="P4363" s="411" t="str">
        <f t="shared" si="478"/>
        <v/>
      </c>
      <c r="Q4363" s="412" t="str">
        <f t="shared" si="479"/>
        <v/>
      </c>
      <c r="Z4363" s="364"/>
    </row>
    <row r="4364" spans="2:26">
      <c r="B4364" s="406">
        <v>4359</v>
      </c>
      <c r="C4364" s="364"/>
      <c r="D4364" s="364" t="str">
        <f t="shared" si="477"/>
        <v xml:space="preserve">#4359 : </v>
      </c>
      <c r="E4364" s="365"/>
      <c r="F4364" s="365"/>
      <c r="G4364" s="365"/>
      <c r="H4364" s="365"/>
      <c r="I4364" s="365"/>
      <c r="J4364" s="365"/>
      <c r="K4364" s="417"/>
      <c r="L4364" s="407">
        <f t="shared" si="483"/>
        <v>0</v>
      </c>
      <c r="M4364" s="407">
        <f t="shared" si="480"/>
        <v>0</v>
      </c>
      <c r="N4364" s="407">
        <f t="shared" si="481"/>
        <v>0</v>
      </c>
      <c r="O4364" s="407">
        <f t="shared" si="482"/>
        <v>0</v>
      </c>
      <c r="P4364" s="411" t="str">
        <f t="shared" si="478"/>
        <v/>
      </c>
      <c r="Q4364" s="412" t="str">
        <f t="shared" si="479"/>
        <v/>
      </c>
      <c r="Z4364" s="364"/>
    </row>
    <row r="4365" spans="2:26">
      <c r="B4365" s="406">
        <v>4360</v>
      </c>
      <c r="C4365" s="364"/>
      <c r="D4365" s="364" t="str">
        <f t="shared" si="477"/>
        <v xml:space="preserve">#4360 : </v>
      </c>
      <c r="E4365" s="365"/>
      <c r="F4365" s="365"/>
      <c r="G4365" s="365"/>
      <c r="H4365" s="365"/>
      <c r="I4365" s="365"/>
      <c r="J4365" s="365"/>
      <c r="K4365" s="417"/>
      <c r="L4365" s="407">
        <f t="shared" si="483"/>
        <v>0</v>
      </c>
      <c r="M4365" s="407">
        <f t="shared" si="480"/>
        <v>0</v>
      </c>
      <c r="N4365" s="407">
        <f t="shared" si="481"/>
        <v>0</v>
      </c>
      <c r="O4365" s="407">
        <f t="shared" si="482"/>
        <v>0</v>
      </c>
      <c r="P4365" s="411" t="str">
        <f t="shared" si="478"/>
        <v/>
      </c>
      <c r="Q4365" s="412" t="str">
        <f t="shared" si="479"/>
        <v/>
      </c>
      <c r="Z4365" s="364"/>
    </row>
    <row r="4366" spans="2:26">
      <c r="B4366" s="406">
        <v>4361</v>
      </c>
      <c r="C4366" s="364"/>
      <c r="D4366" s="364" t="str">
        <f t="shared" si="477"/>
        <v xml:space="preserve">#4361 : </v>
      </c>
      <c r="E4366" s="365"/>
      <c r="F4366" s="365"/>
      <c r="G4366" s="365"/>
      <c r="H4366" s="365"/>
      <c r="I4366" s="365"/>
      <c r="J4366" s="365"/>
      <c r="K4366" s="417"/>
      <c r="L4366" s="407">
        <f t="shared" si="483"/>
        <v>0</v>
      </c>
      <c r="M4366" s="407">
        <f t="shared" si="480"/>
        <v>0</v>
      </c>
      <c r="N4366" s="407">
        <f t="shared" si="481"/>
        <v>0</v>
      </c>
      <c r="O4366" s="407">
        <f t="shared" si="482"/>
        <v>0</v>
      </c>
      <c r="P4366" s="411" t="str">
        <f t="shared" si="478"/>
        <v/>
      </c>
      <c r="Q4366" s="412" t="str">
        <f t="shared" si="479"/>
        <v/>
      </c>
      <c r="Z4366" s="364"/>
    </row>
    <row r="4367" spans="2:26">
      <c r="B4367" s="406">
        <v>4362</v>
      </c>
      <c r="C4367" s="364"/>
      <c r="D4367" s="364" t="str">
        <f t="shared" si="477"/>
        <v xml:space="preserve">#4362 : </v>
      </c>
      <c r="E4367" s="365"/>
      <c r="F4367" s="365"/>
      <c r="G4367" s="365"/>
      <c r="H4367" s="365"/>
      <c r="I4367" s="365"/>
      <c r="J4367" s="365"/>
      <c r="K4367" s="417"/>
      <c r="L4367" s="407">
        <f t="shared" si="483"/>
        <v>0</v>
      </c>
      <c r="M4367" s="407">
        <f t="shared" si="480"/>
        <v>0</v>
      </c>
      <c r="N4367" s="407">
        <f t="shared" si="481"/>
        <v>0</v>
      </c>
      <c r="O4367" s="407">
        <f t="shared" si="482"/>
        <v>0</v>
      </c>
      <c r="P4367" s="411" t="str">
        <f t="shared" si="478"/>
        <v/>
      </c>
      <c r="Q4367" s="412" t="str">
        <f t="shared" si="479"/>
        <v/>
      </c>
      <c r="Z4367" s="364"/>
    </row>
    <row r="4368" spans="2:26">
      <c r="B4368" s="406">
        <v>4363</v>
      </c>
      <c r="C4368" s="364"/>
      <c r="D4368" s="364" t="str">
        <f t="shared" si="477"/>
        <v xml:space="preserve">#4363 : </v>
      </c>
      <c r="E4368" s="365"/>
      <c r="F4368" s="365"/>
      <c r="G4368" s="365"/>
      <c r="H4368" s="365"/>
      <c r="I4368" s="365"/>
      <c r="J4368" s="365"/>
      <c r="K4368" s="417"/>
      <c r="L4368" s="407">
        <f t="shared" si="483"/>
        <v>0</v>
      </c>
      <c r="M4368" s="407">
        <f t="shared" si="480"/>
        <v>0</v>
      </c>
      <c r="N4368" s="407">
        <f t="shared" si="481"/>
        <v>0</v>
      </c>
      <c r="O4368" s="407">
        <f t="shared" si="482"/>
        <v>0</v>
      </c>
      <c r="P4368" s="411" t="str">
        <f t="shared" si="478"/>
        <v/>
      </c>
      <c r="Q4368" s="412" t="str">
        <f t="shared" si="479"/>
        <v/>
      </c>
      <c r="Z4368" s="364"/>
    </row>
    <row r="4369" spans="2:26">
      <c r="B4369" s="406">
        <v>4364</v>
      </c>
      <c r="C4369" s="364"/>
      <c r="D4369" s="364" t="str">
        <f t="shared" si="477"/>
        <v xml:space="preserve">#4364 : </v>
      </c>
      <c r="E4369" s="365"/>
      <c r="F4369" s="365"/>
      <c r="G4369" s="365"/>
      <c r="H4369" s="365"/>
      <c r="I4369" s="365"/>
      <c r="J4369" s="365"/>
      <c r="K4369" s="417"/>
      <c r="L4369" s="407">
        <f t="shared" si="483"/>
        <v>0</v>
      </c>
      <c r="M4369" s="407">
        <f t="shared" si="480"/>
        <v>0</v>
      </c>
      <c r="N4369" s="407">
        <f t="shared" si="481"/>
        <v>0</v>
      </c>
      <c r="O4369" s="407">
        <f t="shared" si="482"/>
        <v>0</v>
      </c>
      <c r="P4369" s="411" t="str">
        <f t="shared" si="478"/>
        <v/>
      </c>
      <c r="Q4369" s="412" t="str">
        <f t="shared" si="479"/>
        <v/>
      </c>
      <c r="Z4369" s="364"/>
    </row>
    <row r="4370" spans="2:26">
      <c r="B4370" s="406">
        <v>4365</v>
      </c>
      <c r="C4370" s="364"/>
      <c r="D4370" s="364" t="str">
        <f t="shared" si="477"/>
        <v xml:space="preserve">#4365 : </v>
      </c>
      <c r="E4370" s="365"/>
      <c r="F4370" s="365"/>
      <c r="G4370" s="365"/>
      <c r="H4370" s="365"/>
      <c r="I4370" s="365"/>
      <c r="J4370" s="365"/>
      <c r="K4370" s="417"/>
      <c r="L4370" s="407">
        <f t="shared" si="483"/>
        <v>0</v>
      </c>
      <c r="M4370" s="407">
        <f t="shared" si="480"/>
        <v>0</v>
      </c>
      <c r="N4370" s="407">
        <f t="shared" si="481"/>
        <v>0</v>
      </c>
      <c r="O4370" s="407">
        <f t="shared" si="482"/>
        <v>0</v>
      </c>
      <c r="P4370" s="411" t="str">
        <f t="shared" si="478"/>
        <v/>
      </c>
      <c r="Q4370" s="412" t="str">
        <f t="shared" si="479"/>
        <v/>
      </c>
      <c r="Z4370" s="364"/>
    </row>
    <row r="4371" spans="2:26">
      <c r="B4371" s="406">
        <v>4366</v>
      </c>
      <c r="C4371" s="364"/>
      <c r="D4371" s="364" t="str">
        <f t="shared" si="477"/>
        <v xml:space="preserve">#4366 : </v>
      </c>
      <c r="E4371" s="365"/>
      <c r="F4371" s="365"/>
      <c r="G4371" s="365"/>
      <c r="H4371" s="365"/>
      <c r="I4371" s="365"/>
      <c r="J4371" s="365"/>
      <c r="K4371" s="417"/>
      <c r="L4371" s="407">
        <f t="shared" si="483"/>
        <v>0</v>
      </c>
      <c r="M4371" s="407">
        <f t="shared" si="480"/>
        <v>0</v>
      </c>
      <c r="N4371" s="407">
        <f t="shared" si="481"/>
        <v>0</v>
      </c>
      <c r="O4371" s="407">
        <f t="shared" si="482"/>
        <v>0</v>
      </c>
      <c r="P4371" s="411" t="str">
        <f t="shared" si="478"/>
        <v/>
      </c>
      <c r="Q4371" s="412" t="str">
        <f t="shared" si="479"/>
        <v/>
      </c>
      <c r="Z4371" s="364"/>
    </row>
    <row r="4372" spans="2:26">
      <c r="B4372" s="406">
        <v>4367</v>
      </c>
      <c r="C4372" s="364"/>
      <c r="D4372" s="364" t="str">
        <f t="shared" si="477"/>
        <v xml:space="preserve">#4367 : </v>
      </c>
      <c r="E4372" s="365"/>
      <c r="F4372" s="365"/>
      <c r="G4372" s="365"/>
      <c r="H4372" s="365"/>
      <c r="I4372" s="365"/>
      <c r="J4372" s="365"/>
      <c r="K4372" s="417"/>
      <c r="L4372" s="407">
        <f t="shared" si="483"/>
        <v>0</v>
      </c>
      <c r="M4372" s="407">
        <f t="shared" si="480"/>
        <v>0</v>
      </c>
      <c r="N4372" s="407">
        <f t="shared" si="481"/>
        <v>0</v>
      </c>
      <c r="O4372" s="407">
        <f t="shared" si="482"/>
        <v>0</v>
      </c>
      <c r="P4372" s="411" t="str">
        <f t="shared" si="478"/>
        <v/>
      </c>
      <c r="Q4372" s="412" t="str">
        <f t="shared" si="479"/>
        <v/>
      </c>
      <c r="Z4372" s="364"/>
    </row>
    <row r="4373" spans="2:26">
      <c r="B4373" s="406">
        <v>4368</v>
      </c>
      <c r="C4373" s="364"/>
      <c r="D4373" s="364" t="str">
        <f t="shared" si="477"/>
        <v xml:space="preserve">#4368 : </v>
      </c>
      <c r="E4373" s="365"/>
      <c r="F4373" s="365"/>
      <c r="G4373" s="365"/>
      <c r="H4373" s="365"/>
      <c r="I4373" s="365"/>
      <c r="J4373" s="365"/>
      <c r="K4373" s="417"/>
      <c r="L4373" s="407">
        <f t="shared" si="483"/>
        <v>0</v>
      </c>
      <c r="M4373" s="407">
        <f t="shared" si="480"/>
        <v>0</v>
      </c>
      <c r="N4373" s="407">
        <f t="shared" si="481"/>
        <v>0</v>
      </c>
      <c r="O4373" s="407">
        <f t="shared" si="482"/>
        <v>0</v>
      </c>
      <c r="P4373" s="411" t="str">
        <f t="shared" si="478"/>
        <v/>
      </c>
      <c r="Q4373" s="412" t="str">
        <f t="shared" si="479"/>
        <v/>
      </c>
      <c r="Z4373" s="364"/>
    </row>
    <row r="4374" spans="2:26">
      <c r="B4374" s="406">
        <v>4369</v>
      </c>
      <c r="C4374" s="364"/>
      <c r="D4374" s="364" t="str">
        <f t="shared" ref="D4374:D4437" si="484">"#"&amp;B4374&amp;" : "&amp;C4374</f>
        <v xml:space="preserve">#4369 : </v>
      </c>
      <c r="E4374" s="365"/>
      <c r="F4374" s="365"/>
      <c r="G4374" s="365"/>
      <c r="H4374" s="365"/>
      <c r="I4374" s="365"/>
      <c r="J4374" s="365"/>
      <c r="K4374" s="417"/>
      <c r="L4374" s="407">
        <f t="shared" si="483"/>
        <v>0</v>
      </c>
      <c r="M4374" s="407">
        <f t="shared" si="480"/>
        <v>0</v>
      </c>
      <c r="N4374" s="407">
        <f t="shared" si="481"/>
        <v>0</v>
      </c>
      <c r="O4374" s="407">
        <f t="shared" si="482"/>
        <v>0</v>
      </c>
      <c r="P4374" s="411" t="str">
        <f t="shared" si="478"/>
        <v/>
      </c>
      <c r="Q4374" s="412" t="str">
        <f t="shared" si="479"/>
        <v/>
      </c>
      <c r="Z4374" s="364"/>
    </row>
    <row r="4375" spans="2:26">
      <c r="B4375" s="406">
        <v>4370</v>
      </c>
      <c r="C4375" s="364"/>
      <c r="D4375" s="364" t="str">
        <f t="shared" si="484"/>
        <v xml:space="preserve">#4370 : </v>
      </c>
      <c r="E4375" s="365"/>
      <c r="F4375" s="365"/>
      <c r="G4375" s="365"/>
      <c r="H4375" s="365"/>
      <c r="I4375" s="365"/>
      <c r="J4375" s="365"/>
      <c r="K4375" s="417"/>
      <c r="L4375" s="407">
        <f t="shared" si="483"/>
        <v>0</v>
      </c>
      <c r="M4375" s="407">
        <f t="shared" si="480"/>
        <v>0</v>
      </c>
      <c r="N4375" s="407">
        <f t="shared" si="481"/>
        <v>0</v>
      </c>
      <c r="O4375" s="407">
        <f t="shared" si="482"/>
        <v>0</v>
      </c>
      <c r="P4375" s="411" t="str">
        <f t="shared" si="478"/>
        <v/>
      </c>
      <c r="Q4375" s="412" t="str">
        <f t="shared" si="479"/>
        <v/>
      </c>
      <c r="Z4375" s="364"/>
    </row>
    <row r="4376" spans="2:26">
      <c r="B4376" s="406">
        <v>4371</v>
      </c>
      <c r="C4376" s="364"/>
      <c r="D4376" s="364" t="str">
        <f t="shared" si="484"/>
        <v xml:space="preserve">#4371 : </v>
      </c>
      <c r="E4376" s="365"/>
      <c r="F4376" s="365"/>
      <c r="G4376" s="365"/>
      <c r="H4376" s="365"/>
      <c r="I4376" s="365"/>
      <c r="J4376" s="365"/>
      <c r="K4376" s="417"/>
      <c r="L4376" s="407">
        <f t="shared" si="483"/>
        <v>0</v>
      </c>
      <c r="M4376" s="407">
        <f t="shared" si="480"/>
        <v>0</v>
      </c>
      <c r="N4376" s="407">
        <f t="shared" si="481"/>
        <v>0</v>
      </c>
      <c r="O4376" s="407">
        <f t="shared" si="482"/>
        <v>0</v>
      </c>
      <c r="P4376" s="411" t="str">
        <f t="shared" si="478"/>
        <v/>
      </c>
      <c r="Q4376" s="412" t="str">
        <f t="shared" si="479"/>
        <v/>
      </c>
      <c r="Z4376" s="364"/>
    </row>
    <row r="4377" spans="2:26">
      <c r="B4377" s="406">
        <v>4372</v>
      </c>
      <c r="C4377" s="364"/>
      <c r="D4377" s="364" t="str">
        <f t="shared" si="484"/>
        <v xml:space="preserve">#4372 : </v>
      </c>
      <c r="E4377" s="365"/>
      <c r="F4377" s="365"/>
      <c r="G4377" s="365"/>
      <c r="H4377" s="365"/>
      <c r="I4377" s="365"/>
      <c r="J4377" s="365"/>
      <c r="K4377" s="417"/>
      <c r="L4377" s="407">
        <f t="shared" si="483"/>
        <v>0</v>
      </c>
      <c r="M4377" s="407">
        <f t="shared" si="480"/>
        <v>0</v>
      </c>
      <c r="N4377" s="407">
        <f t="shared" si="481"/>
        <v>0</v>
      </c>
      <c r="O4377" s="407">
        <f t="shared" si="482"/>
        <v>0</v>
      </c>
      <c r="P4377" s="411" t="str">
        <f t="shared" si="478"/>
        <v/>
      </c>
      <c r="Q4377" s="412" t="str">
        <f t="shared" si="479"/>
        <v/>
      </c>
      <c r="Z4377" s="364"/>
    </row>
    <row r="4378" spans="2:26">
      <c r="B4378" s="406">
        <v>4373</v>
      </c>
      <c r="C4378" s="364"/>
      <c r="D4378" s="364" t="str">
        <f t="shared" si="484"/>
        <v xml:space="preserve">#4373 : </v>
      </c>
      <c r="E4378" s="365"/>
      <c r="F4378" s="365"/>
      <c r="G4378" s="365"/>
      <c r="H4378" s="365"/>
      <c r="I4378" s="365"/>
      <c r="J4378" s="365"/>
      <c r="K4378" s="417"/>
      <c r="L4378" s="407">
        <f t="shared" si="483"/>
        <v>0</v>
      </c>
      <c r="M4378" s="407">
        <f t="shared" si="480"/>
        <v>0</v>
      </c>
      <c r="N4378" s="407">
        <f t="shared" si="481"/>
        <v>0</v>
      </c>
      <c r="O4378" s="407">
        <f t="shared" si="482"/>
        <v>0</v>
      </c>
      <c r="P4378" s="411" t="str">
        <f t="shared" si="478"/>
        <v/>
      </c>
      <c r="Q4378" s="412" t="str">
        <f t="shared" si="479"/>
        <v/>
      </c>
      <c r="Z4378" s="364"/>
    </row>
    <row r="4379" spans="2:26">
      <c r="B4379" s="406">
        <v>4374</v>
      </c>
      <c r="C4379" s="364"/>
      <c r="D4379" s="364" t="str">
        <f t="shared" si="484"/>
        <v xml:space="preserve">#4374 : </v>
      </c>
      <c r="E4379" s="365"/>
      <c r="F4379" s="365"/>
      <c r="G4379" s="365"/>
      <c r="H4379" s="365"/>
      <c r="I4379" s="365"/>
      <c r="J4379" s="365"/>
      <c r="K4379" s="417"/>
      <c r="L4379" s="407">
        <f t="shared" si="483"/>
        <v>0</v>
      </c>
      <c r="M4379" s="407">
        <f t="shared" si="480"/>
        <v>0</v>
      </c>
      <c r="N4379" s="407">
        <f t="shared" si="481"/>
        <v>0</v>
      </c>
      <c r="O4379" s="407">
        <f t="shared" si="482"/>
        <v>0</v>
      </c>
      <c r="P4379" s="411" t="str">
        <f t="shared" si="478"/>
        <v/>
      </c>
      <c r="Q4379" s="412" t="str">
        <f t="shared" si="479"/>
        <v/>
      </c>
      <c r="Z4379" s="364"/>
    </row>
    <row r="4380" spans="2:26">
      <c r="B4380" s="406">
        <v>4375</v>
      </c>
      <c r="C4380" s="364"/>
      <c r="D4380" s="364" t="str">
        <f t="shared" si="484"/>
        <v xml:space="preserve">#4375 : </v>
      </c>
      <c r="E4380" s="365"/>
      <c r="F4380" s="365"/>
      <c r="G4380" s="365"/>
      <c r="H4380" s="365"/>
      <c r="I4380" s="365"/>
      <c r="J4380" s="365"/>
      <c r="K4380" s="417"/>
      <c r="L4380" s="407">
        <f t="shared" si="483"/>
        <v>0</v>
      </c>
      <c r="M4380" s="407">
        <f t="shared" si="480"/>
        <v>0</v>
      </c>
      <c r="N4380" s="407">
        <f t="shared" si="481"/>
        <v>0</v>
      </c>
      <c r="O4380" s="407">
        <f t="shared" si="482"/>
        <v>0</v>
      </c>
      <c r="P4380" s="411" t="str">
        <f t="shared" si="478"/>
        <v/>
      </c>
      <c r="Q4380" s="412" t="str">
        <f t="shared" si="479"/>
        <v/>
      </c>
      <c r="Z4380" s="364"/>
    </row>
    <row r="4381" spans="2:26">
      <c r="B4381" s="406">
        <v>4376</v>
      </c>
      <c r="C4381" s="364"/>
      <c r="D4381" s="364" t="str">
        <f t="shared" si="484"/>
        <v xml:space="preserve">#4376 : </v>
      </c>
      <c r="E4381" s="365"/>
      <c r="F4381" s="365"/>
      <c r="G4381" s="365"/>
      <c r="H4381" s="365"/>
      <c r="I4381" s="365"/>
      <c r="J4381" s="365"/>
      <c r="K4381" s="417"/>
      <c r="L4381" s="407">
        <f t="shared" si="483"/>
        <v>0</v>
      </c>
      <c r="M4381" s="407">
        <f t="shared" si="480"/>
        <v>0</v>
      </c>
      <c r="N4381" s="407">
        <f t="shared" si="481"/>
        <v>0</v>
      </c>
      <c r="O4381" s="407">
        <f t="shared" si="482"/>
        <v>0</v>
      </c>
      <c r="P4381" s="411" t="str">
        <f t="shared" si="478"/>
        <v/>
      </c>
      <c r="Q4381" s="412" t="str">
        <f t="shared" si="479"/>
        <v/>
      </c>
      <c r="Z4381" s="364"/>
    </row>
    <row r="4382" spans="2:26">
      <c r="B4382" s="406">
        <v>4377</v>
      </c>
      <c r="C4382" s="364"/>
      <c r="D4382" s="364" t="str">
        <f t="shared" si="484"/>
        <v xml:space="preserve">#4377 : </v>
      </c>
      <c r="E4382" s="365"/>
      <c r="F4382" s="365"/>
      <c r="G4382" s="365"/>
      <c r="H4382" s="365"/>
      <c r="I4382" s="365"/>
      <c r="J4382" s="365"/>
      <c r="K4382" s="417"/>
      <c r="L4382" s="407">
        <f t="shared" si="483"/>
        <v>0</v>
      </c>
      <c r="M4382" s="407">
        <f t="shared" si="480"/>
        <v>0</v>
      </c>
      <c r="N4382" s="407">
        <f t="shared" si="481"/>
        <v>0</v>
      </c>
      <c r="O4382" s="407">
        <f t="shared" si="482"/>
        <v>0</v>
      </c>
      <c r="P4382" s="411" t="str">
        <f t="shared" si="478"/>
        <v/>
      </c>
      <c r="Q4382" s="412" t="str">
        <f t="shared" si="479"/>
        <v/>
      </c>
      <c r="Z4382" s="364"/>
    </row>
    <row r="4383" spans="2:26">
      <c r="B4383" s="406">
        <v>4378</v>
      </c>
      <c r="C4383" s="364"/>
      <c r="D4383" s="364" t="str">
        <f t="shared" si="484"/>
        <v xml:space="preserve">#4378 : </v>
      </c>
      <c r="E4383" s="365"/>
      <c r="F4383" s="365"/>
      <c r="G4383" s="365"/>
      <c r="H4383" s="365"/>
      <c r="I4383" s="365"/>
      <c r="J4383" s="365"/>
      <c r="K4383" s="417"/>
      <c r="L4383" s="407">
        <f t="shared" si="483"/>
        <v>0</v>
      </c>
      <c r="M4383" s="407">
        <f t="shared" si="480"/>
        <v>0</v>
      </c>
      <c r="N4383" s="407">
        <f t="shared" si="481"/>
        <v>0</v>
      </c>
      <c r="O4383" s="407">
        <f t="shared" si="482"/>
        <v>0</v>
      </c>
      <c r="P4383" s="411" t="str">
        <f t="shared" si="478"/>
        <v/>
      </c>
      <c r="Q4383" s="412" t="str">
        <f t="shared" si="479"/>
        <v/>
      </c>
      <c r="Z4383" s="364"/>
    </row>
    <row r="4384" spans="2:26">
      <c r="B4384" s="406">
        <v>4379</v>
      </c>
      <c r="C4384" s="364"/>
      <c r="D4384" s="364" t="str">
        <f t="shared" si="484"/>
        <v xml:space="preserve">#4379 : </v>
      </c>
      <c r="E4384" s="365"/>
      <c r="F4384" s="365"/>
      <c r="G4384" s="365"/>
      <c r="H4384" s="365"/>
      <c r="I4384" s="365"/>
      <c r="J4384" s="365"/>
      <c r="K4384" s="417"/>
      <c r="L4384" s="407">
        <f t="shared" si="483"/>
        <v>0</v>
      </c>
      <c r="M4384" s="407">
        <f t="shared" si="480"/>
        <v>0</v>
      </c>
      <c r="N4384" s="407">
        <f t="shared" si="481"/>
        <v>0</v>
      </c>
      <c r="O4384" s="407">
        <f t="shared" si="482"/>
        <v>0</v>
      </c>
      <c r="P4384" s="411" t="str">
        <f t="shared" si="478"/>
        <v/>
      </c>
      <c r="Q4384" s="412" t="str">
        <f t="shared" si="479"/>
        <v/>
      </c>
      <c r="Z4384" s="364"/>
    </row>
    <row r="4385" spans="2:26">
      <c r="B4385" s="406">
        <v>4380</v>
      </c>
      <c r="C4385" s="364"/>
      <c r="D4385" s="364" t="str">
        <f t="shared" si="484"/>
        <v xml:space="preserve">#4380 : </v>
      </c>
      <c r="E4385" s="365"/>
      <c r="F4385" s="365"/>
      <c r="G4385" s="365"/>
      <c r="H4385" s="365"/>
      <c r="I4385" s="365"/>
      <c r="J4385" s="365"/>
      <c r="K4385" s="417"/>
      <c r="L4385" s="407">
        <f t="shared" si="483"/>
        <v>0</v>
      </c>
      <c r="M4385" s="407">
        <f t="shared" si="480"/>
        <v>0</v>
      </c>
      <c r="N4385" s="407">
        <f t="shared" si="481"/>
        <v>0</v>
      </c>
      <c r="O4385" s="407">
        <f t="shared" si="482"/>
        <v>0</v>
      </c>
      <c r="P4385" s="411" t="str">
        <f t="shared" si="478"/>
        <v/>
      </c>
      <c r="Q4385" s="412" t="str">
        <f t="shared" si="479"/>
        <v/>
      </c>
      <c r="Z4385" s="364"/>
    </row>
    <row r="4386" spans="2:26">
      <c r="B4386" s="406">
        <v>4381</v>
      </c>
      <c r="C4386" s="364"/>
      <c r="D4386" s="364" t="str">
        <f t="shared" si="484"/>
        <v xml:space="preserve">#4381 : </v>
      </c>
      <c r="E4386" s="365"/>
      <c r="F4386" s="365"/>
      <c r="G4386" s="365"/>
      <c r="H4386" s="365"/>
      <c r="I4386" s="365"/>
      <c r="J4386" s="365"/>
      <c r="K4386" s="417"/>
      <c r="L4386" s="407">
        <f t="shared" si="483"/>
        <v>0</v>
      </c>
      <c r="M4386" s="407">
        <f t="shared" si="480"/>
        <v>0</v>
      </c>
      <c r="N4386" s="407">
        <f t="shared" si="481"/>
        <v>0</v>
      </c>
      <c r="O4386" s="407">
        <f t="shared" si="482"/>
        <v>0</v>
      </c>
      <c r="P4386" s="411" t="str">
        <f t="shared" si="478"/>
        <v/>
      </c>
      <c r="Q4386" s="412" t="str">
        <f t="shared" si="479"/>
        <v/>
      </c>
      <c r="Z4386" s="364"/>
    </row>
    <row r="4387" spans="2:26">
      <c r="B4387" s="406">
        <v>4382</v>
      </c>
      <c r="C4387" s="364"/>
      <c r="D4387" s="364" t="str">
        <f t="shared" si="484"/>
        <v xml:space="preserve">#4382 : </v>
      </c>
      <c r="E4387" s="365"/>
      <c r="F4387" s="365"/>
      <c r="G4387" s="365"/>
      <c r="H4387" s="365"/>
      <c r="I4387" s="365"/>
      <c r="J4387" s="365"/>
      <c r="K4387" s="417"/>
      <c r="L4387" s="407">
        <f t="shared" si="483"/>
        <v>0</v>
      </c>
      <c r="M4387" s="407">
        <f t="shared" si="480"/>
        <v>0</v>
      </c>
      <c r="N4387" s="407">
        <f t="shared" si="481"/>
        <v>0</v>
      </c>
      <c r="O4387" s="407">
        <f t="shared" si="482"/>
        <v>0</v>
      </c>
      <c r="P4387" s="411" t="str">
        <f t="shared" si="478"/>
        <v/>
      </c>
      <c r="Q4387" s="412" t="str">
        <f t="shared" si="479"/>
        <v/>
      </c>
      <c r="Z4387" s="364"/>
    </row>
    <row r="4388" spans="2:26">
      <c r="B4388" s="406">
        <v>4383</v>
      </c>
      <c r="C4388" s="364"/>
      <c r="D4388" s="364" t="str">
        <f t="shared" si="484"/>
        <v xml:space="preserve">#4383 : </v>
      </c>
      <c r="E4388" s="365"/>
      <c r="F4388" s="365"/>
      <c r="G4388" s="365"/>
      <c r="H4388" s="365"/>
      <c r="I4388" s="365"/>
      <c r="J4388" s="365"/>
      <c r="K4388" s="417"/>
      <c r="L4388" s="407">
        <f t="shared" si="483"/>
        <v>0</v>
      </c>
      <c r="M4388" s="407">
        <f t="shared" si="480"/>
        <v>0</v>
      </c>
      <c r="N4388" s="407">
        <f t="shared" si="481"/>
        <v>0</v>
      </c>
      <c r="O4388" s="407">
        <f t="shared" si="482"/>
        <v>0</v>
      </c>
      <c r="P4388" s="411" t="str">
        <f t="shared" si="478"/>
        <v/>
      </c>
      <c r="Q4388" s="412" t="str">
        <f t="shared" si="479"/>
        <v/>
      </c>
      <c r="Z4388" s="364"/>
    </row>
    <row r="4389" spans="2:26">
      <c r="B4389" s="406">
        <v>4384</v>
      </c>
      <c r="C4389" s="364"/>
      <c r="D4389" s="364" t="str">
        <f t="shared" si="484"/>
        <v xml:space="preserve">#4384 : </v>
      </c>
      <c r="E4389" s="365"/>
      <c r="F4389" s="365"/>
      <c r="G4389" s="365"/>
      <c r="H4389" s="365"/>
      <c r="I4389" s="365"/>
      <c r="J4389" s="365"/>
      <c r="K4389" s="417"/>
      <c r="L4389" s="407">
        <f t="shared" si="483"/>
        <v>0</v>
      </c>
      <c r="M4389" s="407">
        <f t="shared" si="480"/>
        <v>0</v>
      </c>
      <c r="N4389" s="407">
        <f t="shared" si="481"/>
        <v>0</v>
      </c>
      <c r="O4389" s="407">
        <f t="shared" si="482"/>
        <v>0</v>
      </c>
      <c r="P4389" s="411" t="str">
        <f t="shared" si="478"/>
        <v/>
      </c>
      <c r="Q4389" s="412" t="str">
        <f t="shared" si="479"/>
        <v/>
      </c>
      <c r="Z4389" s="364"/>
    </row>
    <row r="4390" spans="2:26">
      <c r="B4390" s="406">
        <v>4385</v>
      </c>
      <c r="C4390" s="364"/>
      <c r="D4390" s="364" t="str">
        <f t="shared" si="484"/>
        <v xml:space="preserve">#4385 : </v>
      </c>
      <c r="E4390" s="365"/>
      <c r="F4390" s="365"/>
      <c r="G4390" s="365"/>
      <c r="H4390" s="365"/>
      <c r="I4390" s="365"/>
      <c r="J4390" s="365"/>
      <c r="K4390" s="417"/>
      <c r="L4390" s="407">
        <f t="shared" si="483"/>
        <v>0</v>
      </c>
      <c r="M4390" s="407">
        <f t="shared" si="480"/>
        <v>0</v>
      </c>
      <c r="N4390" s="407">
        <f t="shared" si="481"/>
        <v>0</v>
      </c>
      <c r="O4390" s="407">
        <f t="shared" si="482"/>
        <v>0</v>
      </c>
      <c r="P4390" s="411" t="str">
        <f t="shared" si="478"/>
        <v/>
      </c>
      <c r="Q4390" s="412" t="str">
        <f t="shared" si="479"/>
        <v/>
      </c>
      <c r="Z4390" s="364"/>
    </row>
    <row r="4391" spans="2:26">
      <c r="B4391" s="406">
        <v>4386</v>
      </c>
      <c r="C4391" s="364"/>
      <c r="D4391" s="364" t="str">
        <f t="shared" si="484"/>
        <v xml:space="preserve">#4386 : </v>
      </c>
      <c r="E4391" s="365"/>
      <c r="F4391" s="365"/>
      <c r="G4391" s="365"/>
      <c r="H4391" s="365"/>
      <c r="I4391" s="365"/>
      <c r="J4391" s="365"/>
      <c r="K4391" s="417"/>
      <c r="L4391" s="407">
        <f t="shared" si="483"/>
        <v>0</v>
      </c>
      <c r="M4391" s="407">
        <f t="shared" si="480"/>
        <v>0</v>
      </c>
      <c r="N4391" s="407">
        <f t="shared" si="481"/>
        <v>0</v>
      </c>
      <c r="O4391" s="407">
        <f t="shared" si="482"/>
        <v>0</v>
      </c>
      <c r="P4391" s="411" t="str">
        <f t="shared" si="478"/>
        <v/>
      </c>
      <c r="Q4391" s="412" t="str">
        <f t="shared" si="479"/>
        <v/>
      </c>
      <c r="Z4391" s="364"/>
    </row>
    <row r="4392" spans="2:26">
      <c r="B4392" s="406">
        <v>4387</v>
      </c>
      <c r="C4392" s="364"/>
      <c r="D4392" s="364" t="str">
        <f t="shared" si="484"/>
        <v xml:space="preserve">#4387 : </v>
      </c>
      <c r="E4392" s="365"/>
      <c r="F4392" s="365"/>
      <c r="G4392" s="365"/>
      <c r="H4392" s="365"/>
      <c r="I4392" s="365"/>
      <c r="J4392" s="365"/>
      <c r="K4392" s="417"/>
      <c r="L4392" s="407">
        <f t="shared" si="483"/>
        <v>0</v>
      </c>
      <c r="M4392" s="407">
        <f t="shared" si="480"/>
        <v>0</v>
      </c>
      <c r="N4392" s="407">
        <f t="shared" si="481"/>
        <v>0</v>
      </c>
      <c r="O4392" s="407">
        <f t="shared" si="482"/>
        <v>0</v>
      </c>
      <c r="P4392" s="411" t="str">
        <f t="shared" si="478"/>
        <v/>
      </c>
      <c r="Q4392" s="412" t="str">
        <f t="shared" si="479"/>
        <v/>
      </c>
      <c r="Z4392" s="364"/>
    </row>
    <row r="4393" spans="2:26">
      <c r="B4393" s="406">
        <v>4388</v>
      </c>
      <c r="C4393" s="364"/>
      <c r="D4393" s="364" t="str">
        <f t="shared" si="484"/>
        <v xml:space="preserve">#4388 : </v>
      </c>
      <c r="E4393" s="365"/>
      <c r="F4393" s="365"/>
      <c r="G4393" s="365"/>
      <c r="H4393" s="365"/>
      <c r="I4393" s="365"/>
      <c r="J4393" s="365"/>
      <c r="K4393" s="417"/>
      <c r="L4393" s="407">
        <f t="shared" si="483"/>
        <v>0</v>
      </c>
      <c r="M4393" s="407">
        <f t="shared" si="480"/>
        <v>0</v>
      </c>
      <c r="N4393" s="407">
        <f t="shared" si="481"/>
        <v>0</v>
      </c>
      <c r="O4393" s="407">
        <f t="shared" si="482"/>
        <v>0</v>
      </c>
      <c r="P4393" s="411" t="str">
        <f t="shared" si="478"/>
        <v/>
      </c>
      <c r="Q4393" s="412" t="str">
        <f t="shared" si="479"/>
        <v/>
      </c>
      <c r="Z4393" s="364"/>
    </row>
    <row r="4394" spans="2:26">
      <c r="B4394" s="406">
        <v>4389</v>
      </c>
      <c r="C4394" s="364"/>
      <c r="D4394" s="364" t="str">
        <f t="shared" si="484"/>
        <v xml:space="preserve">#4389 : </v>
      </c>
      <c r="E4394" s="365"/>
      <c r="F4394" s="365"/>
      <c r="G4394" s="365"/>
      <c r="H4394" s="365"/>
      <c r="I4394" s="365"/>
      <c r="J4394" s="365"/>
      <c r="K4394" s="417"/>
      <c r="L4394" s="407">
        <f t="shared" si="483"/>
        <v>0</v>
      </c>
      <c r="M4394" s="407">
        <f t="shared" si="480"/>
        <v>0</v>
      </c>
      <c r="N4394" s="407">
        <f t="shared" si="481"/>
        <v>0</v>
      </c>
      <c r="O4394" s="407">
        <f t="shared" si="482"/>
        <v>0</v>
      </c>
      <c r="P4394" s="411" t="str">
        <f t="shared" si="478"/>
        <v/>
      </c>
      <c r="Q4394" s="412" t="str">
        <f t="shared" si="479"/>
        <v/>
      </c>
      <c r="Z4394" s="364"/>
    </row>
    <row r="4395" spans="2:26">
      <c r="B4395" s="406">
        <v>4390</v>
      </c>
      <c r="C4395" s="364"/>
      <c r="D4395" s="364" t="str">
        <f t="shared" si="484"/>
        <v xml:space="preserve">#4390 : </v>
      </c>
      <c r="E4395" s="365"/>
      <c r="F4395" s="365"/>
      <c r="G4395" s="365"/>
      <c r="H4395" s="365"/>
      <c r="I4395" s="365"/>
      <c r="J4395" s="365"/>
      <c r="K4395" s="417"/>
      <c r="L4395" s="407">
        <f t="shared" si="483"/>
        <v>0</v>
      </c>
      <c r="M4395" s="407">
        <f t="shared" si="480"/>
        <v>0</v>
      </c>
      <c r="N4395" s="407">
        <f t="shared" si="481"/>
        <v>0</v>
      </c>
      <c r="O4395" s="407">
        <f t="shared" si="482"/>
        <v>0</v>
      </c>
      <c r="P4395" s="411" t="str">
        <f t="shared" si="478"/>
        <v/>
      </c>
      <c r="Q4395" s="412" t="str">
        <f t="shared" si="479"/>
        <v/>
      </c>
      <c r="Z4395" s="364"/>
    </row>
    <row r="4396" spans="2:26">
      <c r="B4396" s="406">
        <v>4391</v>
      </c>
      <c r="C4396" s="364"/>
      <c r="D4396" s="364" t="str">
        <f t="shared" si="484"/>
        <v xml:space="preserve">#4391 : </v>
      </c>
      <c r="E4396" s="365"/>
      <c r="F4396" s="365"/>
      <c r="G4396" s="365"/>
      <c r="H4396" s="365"/>
      <c r="I4396" s="365"/>
      <c r="J4396" s="365"/>
      <c r="K4396" s="417"/>
      <c r="L4396" s="407">
        <f t="shared" si="483"/>
        <v>0</v>
      </c>
      <c r="M4396" s="407">
        <f t="shared" si="480"/>
        <v>0</v>
      </c>
      <c r="N4396" s="407">
        <f t="shared" si="481"/>
        <v>0</v>
      </c>
      <c r="O4396" s="407">
        <f t="shared" si="482"/>
        <v>0</v>
      </c>
      <c r="P4396" s="411" t="str">
        <f t="shared" si="478"/>
        <v/>
      </c>
      <c r="Q4396" s="412" t="str">
        <f t="shared" si="479"/>
        <v/>
      </c>
      <c r="Z4396" s="364"/>
    </row>
    <row r="4397" spans="2:26">
      <c r="B4397" s="406">
        <v>4392</v>
      </c>
      <c r="C4397" s="364"/>
      <c r="D4397" s="364" t="str">
        <f t="shared" si="484"/>
        <v xml:space="preserve">#4392 : </v>
      </c>
      <c r="E4397" s="365"/>
      <c r="F4397" s="365"/>
      <c r="G4397" s="365"/>
      <c r="H4397" s="365"/>
      <c r="I4397" s="365"/>
      <c r="J4397" s="365"/>
      <c r="K4397" s="417"/>
      <c r="L4397" s="407">
        <f t="shared" si="483"/>
        <v>0</v>
      </c>
      <c r="M4397" s="407">
        <f t="shared" si="480"/>
        <v>0</v>
      </c>
      <c r="N4397" s="407">
        <f t="shared" si="481"/>
        <v>0</v>
      </c>
      <c r="O4397" s="407">
        <f t="shared" si="482"/>
        <v>0</v>
      </c>
      <c r="P4397" s="411" t="str">
        <f t="shared" si="478"/>
        <v/>
      </c>
      <c r="Q4397" s="412" t="str">
        <f t="shared" si="479"/>
        <v/>
      </c>
      <c r="Z4397" s="364"/>
    </row>
    <row r="4398" spans="2:26">
      <c r="B4398" s="406">
        <v>4393</v>
      </c>
      <c r="C4398" s="364"/>
      <c r="D4398" s="364" t="str">
        <f t="shared" si="484"/>
        <v xml:space="preserve">#4393 : </v>
      </c>
      <c r="E4398" s="365"/>
      <c r="F4398" s="365"/>
      <c r="G4398" s="365"/>
      <c r="H4398" s="365"/>
      <c r="I4398" s="365"/>
      <c r="J4398" s="365"/>
      <c r="K4398" s="417"/>
      <c r="L4398" s="407">
        <f t="shared" si="483"/>
        <v>0</v>
      </c>
      <c r="M4398" s="407">
        <f t="shared" si="480"/>
        <v>0</v>
      </c>
      <c r="N4398" s="407">
        <f t="shared" si="481"/>
        <v>0</v>
      </c>
      <c r="O4398" s="407">
        <f t="shared" si="482"/>
        <v>0</v>
      </c>
      <c r="P4398" s="411" t="str">
        <f t="shared" si="478"/>
        <v/>
      </c>
      <c r="Q4398" s="412" t="str">
        <f t="shared" si="479"/>
        <v/>
      </c>
      <c r="Z4398" s="364"/>
    </row>
    <row r="4399" spans="2:26">
      <c r="B4399" s="406">
        <v>4394</v>
      </c>
      <c r="C4399" s="364"/>
      <c r="D4399" s="364" t="str">
        <f t="shared" si="484"/>
        <v xml:space="preserve">#4394 : </v>
      </c>
      <c r="E4399" s="365"/>
      <c r="F4399" s="365"/>
      <c r="G4399" s="365"/>
      <c r="H4399" s="365"/>
      <c r="I4399" s="365"/>
      <c r="J4399" s="365"/>
      <c r="K4399" s="417"/>
      <c r="L4399" s="407">
        <f t="shared" si="483"/>
        <v>0</v>
      </c>
      <c r="M4399" s="407">
        <f t="shared" si="480"/>
        <v>0</v>
      </c>
      <c r="N4399" s="407">
        <f t="shared" si="481"/>
        <v>0</v>
      </c>
      <c r="O4399" s="407">
        <f t="shared" si="482"/>
        <v>0</v>
      </c>
      <c r="P4399" s="411" t="str">
        <f t="shared" si="478"/>
        <v/>
      </c>
      <c r="Q4399" s="412" t="str">
        <f t="shared" si="479"/>
        <v/>
      </c>
      <c r="Z4399" s="364"/>
    </row>
    <row r="4400" spans="2:26">
      <c r="B4400" s="406">
        <v>4395</v>
      </c>
      <c r="C4400" s="364"/>
      <c r="D4400" s="364" t="str">
        <f t="shared" si="484"/>
        <v xml:space="preserve">#4395 : </v>
      </c>
      <c r="E4400" s="365"/>
      <c r="F4400" s="365"/>
      <c r="G4400" s="365"/>
      <c r="H4400" s="365"/>
      <c r="I4400" s="365"/>
      <c r="J4400" s="365"/>
      <c r="K4400" s="417"/>
      <c r="L4400" s="407">
        <f t="shared" si="483"/>
        <v>0</v>
      </c>
      <c r="M4400" s="407">
        <f t="shared" si="480"/>
        <v>0</v>
      </c>
      <c r="N4400" s="407">
        <f t="shared" si="481"/>
        <v>0</v>
      </c>
      <c r="O4400" s="407">
        <f t="shared" si="482"/>
        <v>0</v>
      </c>
      <c r="P4400" s="411" t="str">
        <f t="shared" si="478"/>
        <v/>
      </c>
      <c r="Q4400" s="412" t="str">
        <f t="shared" si="479"/>
        <v/>
      </c>
      <c r="Z4400" s="364"/>
    </row>
    <row r="4401" spans="2:26">
      <c r="B4401" s="406">
        <v>4396</v>
      </c>
      <c r="C4401" s="364"/>
      <c r="D4401" s="364" t="str">
        <f t="shared" si="484"/>
        <v xml:space="preserve">#4396 : </v>
      </c>
      <c r="E4401" s="365"/>
      <c r="F4401" s="365"/>
      <c r="G4401" s="365"/>
      <c r="H4401" s="365"/>
      <c r="I4401" s="365"/>
      <c r="J4401" s="365"/>
      <c r="K4401" s="417"/>
      <c r="L4401" s="407">
        <f t="shared" si="483"/>
        <v>0</v>
      </c>
      <c r="M4401" s="407">
        <f t="shared" si="480"/>
        <v>0</v>
      </c>
      <c r="N4401" s="407">
        <f t="shared" si="481"/>
        <v>0</v>
      </c>
      <c r="O4401" s="407">
        <f t="shared" si="482"/>
        <v>0</v>
      </c>
      <c r="P4401" s="411" t="str">
        <f t="shared" si="478"/>
        <v/>
      </c>
      <c r="Q4401" s="412" t="str">
        <f t="shared" si="479"/>
        <v/>
      </c>
      <c r="Z4401" s="364"/>
    </row>
    <row r="4402" spans="2:26">
      <c r="B4402" s="406">
        <v>4397</v>
      </c>
      <c r="C4402" s="364"/>
      <c r="D4402" s="364" t="str">
        <f t="shared" si="484"/>
        <v xml:space="preserve">#4397 : </v>
      </c>
      <c r="E4402" s="365"/>
      <c r="F4402" s="365"/>
      <c r="G4402" s="365"/>
      <c r="H4402" s="365"/>
      <c r="I4402" s="365"/>
      <c r="J4402" s="365"/>
      <c r="K4402" s="417"/>
      <c r="L4402" s="407">
        <f t="shared" si="483"/>
        <v>0</v>
      </c>
      <c r="M4402" s="407">
        <f t="shared" si="480"/>
        <v>0</v>
      </c>
      <c r="N4402" s="407">
        <f t="shared" si="481"/>
        <v>0</v>
      </c>
      <c r="O4402" s="407">
        <f t="shared" si="482"/>
        <v>0</v>
      </c>
      <c r="P4402" s="411" t="str">
        <f t="shared" si="478"/>
        <v/>
      </c>
      <c r="Q4402" s="412" t="str">
        <f t="shared" si="479"/>
        <v/>
      </c>
      <c r="Z4402" s="364"/>
    </row>
    <row r="4403" spans="2:26">
      <c r="B4403" s="406">
        <v>4398</v>
      </c>
      <c r="C4403" s="364"/>
      <c r="D4403" s="364" t="str">
        <f t="shared" si="484"/>
        <v xml:space="preserve">#4398 : </v>
      </c>
      <c r="E4403" s="365"/>
      <c r="F4403" s="365"/>
      <c r="G4403" s="365"/>
      <c r="H4403" s="365"/>
      <c r="I4403" s="365"/>
      <c r="J4403" s="365"/>
      <c r="K4403" s="417"/>
      <c r="L4403" s="407">
        <f t="shared" si="483"/>
        <v>0</v>
      </c>
      <c r="M4403" s="407">
        <f t="shared" si="480"/>
        <v>0</v>
      </c>
      <c r="N4403" s="407">
        <f t="shared" si="481"/>
        <v>0</v>
      </c>
      <c r="O4403" s="407">
        <f t="shared" si="482"/>
        <v>0</v>
      </c>
      <c r="P4403" s="411" t="str">
        <f t="shared" si="478"/>
        <v/>
      </c>
      <c r="Q4403" s="412" t="str">
        <f t="shared" si="479"/>
        <v/>
      </c>
      <c r="Z4403" s="364"/>
    </row>
    <row r="4404" spans="2:26">
      <c r="B4404" s="406">
        <v>4399</v>
      </c>
      <c r="C4404" s="364"/>
      <c r="D4404" s="364" t="str">
        <f t="shared" si="484"/>
        <v xml:space="preserve">#4399 : </v>
      </c>
      <c r="E4404" s="365"/>
      <c r="F4404" s="365"/>
      <c r="G4404" s="365"/>
      <c r="H4404" s="365"/>
      <c r="I4404" s="365"/>
      <c r="J4404" s="365"/>
      <c r="K4404" s="417"/>
      <c r="L4404" s="407">
        <f t="shared" si="483"/>
        <v>0</v>
      </c>
      <c r="M4404" s="407">
        <f t="shared" si="480"/>
        <v>0</v>
      </c>
      <c r="N4404" s="407">
        <f t="shared" si="481"/>
        <v>0</v>
      </c>
      <c r="O4404" s="407">
        <f t="shared" si="482"/>
        <v>0</v>
      </c>
      <c r="P4404" s="411" t="str">
        <f t="shared" si="478"/>
        <v/>
      </c>
      <c r="Q4404" s="412" t="str">
        <f t="shared" si="479"/>
        <v/>
      </c>
      <c r="Z4404" s="364"/>
    </row>
    <row r="4405" spans="2:26">
      <c r="B4405" s="406">
        <v>4400</v>
      </c>
      <c r="C4405" s="364"/>
      <c r="D4405" s="364" t="str">
        <f t="shared" si="484"/>
        <v xml:space="preserve">#4400 : </v>
      </c>
      <c r="E4405" s="365"/>
      <c r="F4405" s="365"/>
      <c r="G4405" s="365"/>
      <c r="H4405" s="365"/>
      <c r="I4405" s="365"/>
      <c r="J4405" s="365"/>
      <c r="K4405" s="417"/>
      <c r="L4405" s="407">
        <f t="shared" si="483"/>
        <v>0</v>
      </c>
      <c r="M4405" s="407">
        <f t="shared" si="480"/>
        <v>0</v>
      </c>
      <c r="N4405" s="407">
        <f t="shared" si="481"/>
        <v>0</v>
      </c>
      <c r="O4405" s="407">
        <f t="shared" si="482"/>
        <v>0</v>
      </c>
      <c r="P4405" s="411" t="str">
        <f t="shared" si="478"/>
        <v/>
      </c>
      <c r="Q4405" s="412" t="str">
        <f t="shared" si="479"/>
        <v/>
      </c>
      <c r="Z4405" s="364"/>
    </row>
    <row r="4406" spans="2:26">
      <c r="B4406" s="406">
        <v>4401</v>
      </c>
      <c r="C4406" s="364"/>
      <c r="D4406" s="364" t="str">
        <f t="shared" si="484"/>
        <v xml:space="preserve">#4401 : </v>
      </c>
      <c r="E4406" s="365"/>
      <c r="F4406" s="365"/>
      <c r="G4406" s="365"/>
      <c r="H4406" s="365"/>
      <c r="I4406" s="365"/>
      <c r="J4406" s="365"/>
      <c r="K4406" s="417"/>
      <c r="L4406" s="407">
        <f t="shared" si="483"/>
        <v>0</v>
      </c>
      <c r="M4406" s="407">
        <f t="shared" si="480"/>
        <v>0</v>
      </c>
      <c r="N4406" s="407">
        <f t="shared" si="481"/>
        <v>0</v>
      </c>
      <c r="O4406" s="407">
        <f t="shared" si="482"/>
        <v>0</v>
      </c>
      <c r="P4406" s="411" t="str">
        <f t="shared" si="478"/>
        <v/>
      </c>
      <c r="Q4406" s="412" t="str">
        <f t="shared" si="479"/>
        <v/>
      </c>
      <c r="Z4406" s="364"/>
    </row>
    <row r="4407" spans="2:26">
      <c r="B4407" s="406">
        <v>4402</v>
      </c>
      <c r="C4407" s="364"/>
      <c r="D4407" s="364" t="str">
        <f t="shared" si="484"/>
        <v xml:space="preserve">#4402 : </v>
      </c>
      <c r="E4407" s="365"/>
      <c r="F4407" s="365"/>
      <c r="G4407" s="365"/>
      <c r="H4407" s="365"/>
      <c r="I4407" s="365"/>
      <c r="J4407" s="365"/>
      <c r="K4407" s="417"/>
      <c r="L4407" s="407">
        <f t="shared" si="483"/>
        <v>0</v>
      </c>
      <c r="M4407" s="407">
        <f t="shared" si="480"/>
        <v>0</v>
      </c>
      <c r="N4407" s="407">
        <f t="shared" si="481"/>
        <v>0</v>
      </c>
      <c r="O4407" s="407">
        <f t="shared" si="482"/>
        <v>0</v>
      </c>
      <c r="P4407" s="411" t="str">
        <f t="shared" si="478"/>
        <v/>
      </c>
      <c r="Q4407" s="412" t="str">
        <f t="shared" si="479"/>
        <v/>
      </c>
      <c r="Z4407" s="364"/>
    </row>
    <row r="4408" spans="2:26">
      <c r="B4408" s="406">
        <v>4403</v>
      </c>
      <c r="C4408" s="364"/>
      <c r="D4408" s="364" t="str">
        <f t="shared" si="484"/>
        <v xml:space="preserve">#4403 : </v>
      </c>
      <c r="E4408" s="365"/>
      <c r="F4408" s="365"/>
      <c r="G4408" s="365"/>
      <c r="H4408" s="365"/>
      <c r="I4408" s="365"/>
      <c r="J4408" s="365"/>
      <c r="K4408" s="417"/>
      <c r="L4408" s="407">
        <f t="shared" si="483"/>
        <v>0</v>
      </c>
      <c r="M4408" s="407">
        <f t="shared" si="480"/>
        <v>0</v>
      </c>
      <c r="N4408" s="407">
        <f t="shared" si="481"/>
        <v>0</v>
      </c>
      <c r="O4408" s="407">
        <f t="shared" si="482"/>
        <v>0</v>
      </c>
      <c r="P4408" s="411" t="str">
        <f t="shared" si="478"/>
        <v/>
      </c>
      <c r="Q4408" s="412" t="str">
        <f t="shared" si="479"/>
        <v/>
      </c>
      <c r="Z4408" s="364"/>
    </row>
    <row r="4409" spans="2:26">
      <c r="B4409" s="406">
        <v>4404</v>
      </c>
      <c r="C4409" s="364"/>
      <c r="D4409" s="364" t="str">
        <f t="shared" si="484"/>
        <v xml:space="preserve">#4404 : </v>
      </c>
      <c r="E4409" s="365"/>
      <c r="F4409" s="365"/>
      <c r="G4409" s="365"/>
      <c r="H4409" s="365"/>
      <c r="I4409" s="365"/>
      <c r="J4409" s="365"/>
      <c r="K4409" s="417"/>
      <c r="L4409" s="407">
        <f t="shared" si="483"/>
        <v>0</v>
      </c>
      <c r="M4409" s="407">
        <f t="shared" si="480"/>
        <v>0</v>
      </c>
      <c r="N4409" s="407">
        <f t="shared" si="481"/>
        <v>0</v>
      </c>
      <c r="O4409" s="407">
        <f t="shared" si="482"/>
        <v>0</v>
      </c>
      <c r="P4409" s="411" t="str">
        <f t="shared" si="478"/>
        <v/>
      </c>
      <c r="Q4409" s="412" t="str">
        <f t="shared" si="479"/>
        <v/>
      </c>
      <c r="Z4409" s="364"/>
    </row>
    <row r="4410" spans="2:26">
      <c r="B4410" s="406">
        <v>4405</v>
      </c>
      <c r="C4410" s="364"/>
      <c r="D4410" s="364" t="str">
        <f t="shared" si="484"/>
        <v xml:space="preserve">#4405 : </v>
      </c>
      <c r="E4410" s="365"/>
      <c r="F4410" s="365"/>
      <c r="G4410" s="365"/>
      <c r="H4410" s="365"/>
      <c r="I4410" s="365"/>
      <c r="J4410" s="365"/>
      <c r="K4410" s="417"/>
      <c r="L4410" s="407">
        <f t="shared" si="483"/>
        <v>0</v>
      </c>
      <c r="M4410" s="407">
        <f t="shared" si="480"/>
        <v>0</v>
      </c>
      <c r="N4410" s="407">
        <f t="shared" si="481"/>
        <v>0</v>
      </c>
      <c r="O4410" s="407">
        <f t="shared" si="482"/>
        <v>0</v>
      </c>
      <c r="P4410" s="411" t="str">
        <f t="shared" si="478"/>
        <v/>
      </c>
      <c r="Q4410" s="412" t="str">
        <f t="shared" si="479"/>
        <v/>
      </c>
      <c r="Z4410" s="364"/>
    </row>
    <row r="4411" spans="2:26">
      <c r="B4411" s="406">
        <v>4406</v>
      </c>
      <c r="C4411" s="364"/>
      <c r="D4411" s="364" t="str">
        <f t="shared" si="484"/>
        <v xml:space="preserve">#4406 : </v>
      </c>
      <c r="E4411" s="365"/>
      <c r="F4411" s="365"/>
      <c r="G4411" s="365"/>
      <c r="H4411" s="365"/>
      <c r="I4411" s="365"/>
      <c r="J4411" s="365"/>
      <c r="K4411" s="417"/>
      <c r="L4411" s="407">
        <f t="shared" si="483"/>
        <v>0</v>
      </c>
      <c r="M4411" s="407">
        <f t="shared" si="480"/>
        <v>0</v>
      </c>
      <c r="N4411" s="407">
        <f t="shared" si="481"/>
        <v>0</v>
      </c>
      <c r="O4411" s="407">
        <f t="shared" si="482"/>
        <v>0</v>
      </c>
      <c r="P4411" s="411" t="str">
        <f t="shared" si="478"/>
        <v/>
      </c>
      <c r="Q4411" s="412" t="str">
        <f t="shared" si="479"/>
        <v/>
      </c>
      <c r="Z4411" s="364"/>
    </row>
    <row r="4412" spans="2:26">
      <c r="B4412" s="406">
        <v>4407</v>
      </c>
      <c r="C4412" s="364"/>
      <c r="D4412" s="364" t="str">
        <f t="shared" si="484"/>
        <v xml:space="preserve">#4407 : </v>
      </c>
      <c r="E4412" s="365"/>
      <c r="F4412" s="365"/>
      <c r="G4412" s="365"/>
      <c r="H4412" s="365"/>
      <c r="I4412" s="365"/>
      <c r="J4412" s="365"/>
      <c r="K4412" s="417"/>
      <c r="L4412" s="407">
        <f t="shared" si="483"/>
        <v>0</v>
      </c>
      <c r="M4412" s="407">
        <f t="shared" si="480"/>
        <v>0</v>
      </c>
      <c r="N4412" s="407">
        <f t="shared" si="481"/>
        <v>0</v>
      </c>
      <c r="O4412" s="407">
        <f t="shared" si="482"/>
        <v>0</v>
      </c>
      <c r="P4412" s="411" t="str">
        <f t="shared" si="478"/>
        <v/>
      </c>
      <c r="Q4412" s="412" t="str">
        <f t="shared" si="479"/>
        <v/>
      </c>
      <c r="Z4412" s="364"/>
    </row>
    <row r="4413" spans="2:26">
      <c r="B4413" s="406">
        <v>4408</v>
      </c>
      <c r="C4413" s="364"/>
      <c r="D4413" s="364" t="str">
        <f t="shared" si="484"/>
        <v xml:space="preserve">#4408 : </v>
      </c>
      <c r="E4413" s="365"/>
      <c r="F4413" s="365"/>
      <c r="G4413" s="365"/>
      <c r="H4413" s="365"/>
      <c r="I4413" s="365"/>
      <c r="J4413" s="365"/>
      <c r="K4413" s="417"/>
      <c r="L4413" s="407">
        <f t="shared" si="483"/>
        <v>0</v>
      </c>
      <c r="M4413" s="407">
        <f t="shared" si="480"/>
        <v>0</v>
      </c>
      <c r="N4413" s="407">
        <f t="shared" si="481"/>
        <v>0</v>
      </c>
      <c r="O4413" s="407">
        <f t="shared" si="482"/>
        <v>0</v>
      </c>
      <c r="P4413" s="411" t="str">
        <f t="shared" si="478"/>
        <v/>
      </c>
      <c r="Q4413" s="412" t="str">
        <f t="shared" si="479"/>
        <v/>
      </c>
      <c r="Z4413" s="364"/>
    </row>
    <row r="4414" spans="2:26">
      <c r="B4414" s="406">
        <v>4409</v>
      </c>
      <c r="C4414" s="364"/>
      <c r="D4414" s="364" t="str">
        <f t="shared" si="484"/>
        <v xml:space="preserve">#4409 : </v>
      </c>
      <c r="E4414" s="365"/>
      <c r="F4414" s="365"/>
      <c r="G4414" s="365"/>
      <c r="H4414" s="365"/>
      <c r="I4414" s="365"/>
      <c r="J4414" s="365"/>
      <c r="K4414" s="417"/>
      <c r="L4414" s="407">
        <f t="shared" si="483"/>
        <v>0</v>
      </c>
      <c r="M4414" s="407">
        <f t="shared" si="480"/>
        <v>0</v>
      </c>
      <c r="N4414" s="407">
        <f t="shared" si="481"/>
        <v>0</v>
      </c>
      <c r="O4414" s="407">
        <f t="shared" si="482"/>
        <v>0</v>
      </c>
      <c r="P4414" s="411" t="str">
        <f t="shared" si="478"/>
        <v/>
      </c>
      <c r="Q4414" s="412" t="str">
        <f t="shared" si="479"/>
        <v/>
      </c>
      <c r="Z4414" s="364"/>
    </row>
    <row r="4415" spans="2:26">
      <c r="B4415" s="406">
        <v>4410</v>
      </c>
      <c r="C4415" s="364"/>
      <c r="D4415" s="364" t="str">
        <f t="shared" si="484"/>
        <v xml:space="preserve">#4410 : </v>
      </c>
      <c r="E4415" s="365"/>
      <c r="F4415" s="365"/>
      <c r="G4415" s="365"/>
      <c r="H4415" s="365"/>
      <c r="I4415" s="365"/>
      <c r="J4415" s="365"/>
      <c r="K4415" s="417"/>
      <c r="L4415" s="407">
        <f t="shared" si="483"/>
        <v>0</v>
      </c>
      <c r="M4415" s="407">
        <f t="shared" si="480"/>
        <v>0</v>
      </c>
      <c r="N4415" s="407">
        <f t="shared" si="481"/>
        <v>0</v>
      </c>
      <c r="O4415" s="407">
        <f t="shared" si="482"/>
        <v>0</v>
      </c>
      <c r="P4415" s="411" t="str">
        <f t="shared" si="478"/>
        <v/>
      </c>
      <c r="Q4415" s="412" t="str">
        <f t="shared" si="479"/>
        <v/>
      </c>
      <c r="Z4415" s="364"/>
    </row>
    <row r="4416" spans="2:26">
      <c r="B4416" s="406">
        <v>4411</v>
      </c>
      <c r="C4416" s="364"/>
      <c r="D4416" s="364" t="str">
        <f t="shared" si="484"/>
        <v xml:space="preserve">#4411 : </v>
      </c>
      <c r="E4416" s="365"/>
      <c r="F4416" s="365"/>
      <c r="G4416" s="365"/>
      <c r="H4416" s="365"/>
      <c r="I4416" s="365"/>
      <c r="J4416" s="365"/>
      <c r="K4416" s="417"/>
      <c r="L4416" s="407">
        <f t="shared" si="483"/>
        <v>0</v>
      </c>
      <c r="M4416" s="407">
        <f t="shared" si="480"/>
        <v>0</v>
      </c>
      <c r="N4416" s="407">
        <f t="shared" si="481"/>
        <v>0</v>
      </c>
      <c r="O4416" s="407">
        <f t="shared" si="482"/>
        <v>0</v>
      </c>
      <c r="P4416" s="411" t="str">
        <f t="shared" si="478"/>
        <v/>
      </c>
      <c r="Q4416" s="412" t="str">
        <f t="shared" si="479"/>
        <v/>
      </c>
      <c r="Z4416" s="364"/>
    </row>
    <row r="4417" spans="2:26">
      <c r="B4417" s="406">
        <v>4412</v>
      </c>
      <c r="C4417" s="364"/>
      <c r="D4417" s="364" t="str">
        <f t="shared" si="484"/>
        <v xml:space="preserve">#4412 : </v>
      </c>
      <c r="E4417" s="365"/>
      <c r="F4417" s="365"/>
      <c r="G4417" s="365"/>
      <c r="H4417" s="365"/>
      <c r="I4417" s="365"/>
      <c r="J4417" s="365"/>
      <c r="K4417" s="417"/>
      <c r="L4417" s="407">
        <f t="shared" si="483"/>
        <v>0</v>
      </c>
      <c r="M4417" s="407">
        <f t="shared" si="480"/>
        <v>0</v>
      </c>
      <c r="N4417" s="407">
        <f t="shared" si="481"/>
        <v>0</v>
      </c>
      <c r="O4417" s="407">
        <f t="shared" si="482"/>
        <v>0</v>
      </c>
      <c r="P4417" s="411" t="str">
        <f t="shared" si="478"/>
        <v/>
      </c>
      <c r="Q4417" s="412" t="str">
        <f t="shared" si="479"/>
        <v/>
      </c>
      <c r="Z4417" s="364"/>
    </row>
    <row r="4418" spans="2:26">
      <c r="B4418" s="406">
        <v>4413</v>
      </c>
      <c r="C4418" s="364"/>
      <c r="D4418" s="364" t="str">
        <f t="shared" si="484"/>
        <v xml:space="preserve">#4413 : </v>
      </c>
      <c r="E4418" s="365"/>
      <c r="F4418" s="365"/>
      <c r="G4418" s="365"/>
      <c r="H4418" s="365"/>
      <c r="I4418" s="365"/>
      <c r="J4418" s="365"/>
      <c r="K4418" s="417"/>
      <c r="L4418" s="407">
        <f t="shared" si="483"/>
        <v>0</v>
      </c>
      <c r="M4418" s="407">
        <f t="shared" si="480"/>
        <v>0</v>
      </c>
      <c r="N4418" s="407">
        <f t="shared" si="481"/>
        <v>0</v>
      </c>
      <c r="O4418" s="407">
        <f t="shared" si="482"/>
        <v>0</v>
      </c>
      <c r="P4418" s="411" t="str">
        <f t="shared" si="478"/>
        <v/>
      </c>
      <c r="Q4418" s="412" t="str">
        <f t="shared" si="479"/>
        <v/>
      </c>
      <c r="Z4418" s="364"/>
    </row>
    <row r="4419" spans="2:26">
      <c r="B4419" s="406">
        <v>4414</v>
      </c>
      <c r="C4419" s="364"/>
      <c r="D4419" s="364" t="str">
        <f t="shared" si="484"/>
        <v xml:space="preserve">#4414 : </v>
      </c>
      <c r="E4419" s="365"/>
      <c r="F4419" s="365"/>
      <c r="G4419" s="365"/>
      <c r="H4419" s="365"/>
      <c r="I4419" s="365"/>
      <c r="J4419" s="365"/>
      <c r="K4419" s="417"/>
      <c r="L4419" s="407">
        <f t="shared" si="483"/>
        <v>0</v>
      </c>
      <c r="M4419" s="407">
        <f t="shared" si="480"/>
        <v>0</v>
      </c>
      <c r="N4419" s="407">
        <f t="shared" si="481"/>
        <v>0</v>
      </c>
      <c r="O4419" s="407">
        <f t="shared" si="482"/>
        <v>0</v>
      </c>
      <c r="P4419" s="411" t="str">
        <f t="shared" si="478"/>
        <v/>
      </c>
      <c r="Q4419" s="412" t="str">
        <f t="shared" si="479"/>
        <v/>
      </c>
      <c r="Z4419" s="364"/>
    </row>
    <row r="4420" spans="2:26">
      <c r="B4420" s="406">
        <v>4415</v>
      </c>
      <c r="C4420" s="364"/>
      <c r="D4420" s="364" t="str">
        <f t="shared" si="484"/>
        <v xml:space="preserve">#4415 : </v>
      </c>
      <c r="E4420" s="365"/>
      <c r="F4420" s="365"/>
      <c r="G4420" s="365"/>
      <c r="H4420" s="365"/>
      <c r="I4420" s="365"/>
      <c r="J4420" s="365"/>
      <c r="K4420" s="417"/>
      <c r="L4420" s="407">
        <f t="shared" si="483"/>
        <v>0</v>
      </c>
      <c r="M4420" s="407">
        <f t="shared" si="480"/>
        <v>0</v>
      </c>
      <c r="N4420" s="407">
        <f t="shared" si="481"/>
        <v>0</v>
      </c>
      <c r="O4420" s="407">
        <f t="shared" si="482"/>
        <v>0</v>
      </c>
      <c r="P4420" s="411" t="str">
        <f t="shared" si="478"/>
        <v/>
      </c>
      <c r="Q4420" s="412" t="str">
        <f t="shared" si="479"/>
        <v/>
      </c>
      <c r="Z4420" s="364"/>
    </row>
    <row r="4421" spans="2:26">
      <c r="B4421" s="406">
        <v>4416</v>
      </c>
      <c r="C4421" s="364"/>
      <c r="D4421" s="364" t="str">
        <f t="shared" si="484"/>
        <v xml:space="preserve">#4416 : </v>
      </c>
      <c r="E4421" s="365"/>
      <c r="F4421" s="365"/>
      <c r="G4421" s="365"/>
      <c r="H4421" s="365"/>
      <c r="I4421" s="365"/>
      <c r="J4421" s="365"/>
      <c r="K4421" s="417"/>
      <c r="L4421" s="407">
        <f t="shared" si="483"/>
        <v>0</v>
      </c>
      <c r="M4421" s="407">
        <f t="shared" si="480"/>
        <v>0</v>
      </c>
      <c r="N4421" s="407">
        <f t="shared" si="481"/>
        <v>0</v>
      </c>
      <c r="O4421" s="407">
        <f t="shared" si="482"/>
        <v>0</v>
      </c>
      <c r="P4421" s="411" t="str">
        <f t="shared" si="478"/>
        <v/>
      </c>
      <c r="Q4421" s="412" t="str">
        <f t="shared" si="479"/>
        <v/>
      </c>
      <c r="Z4421" s="364"/>
    </row>
    <row r="4422" spans="2:26">
      <c r="B4422" s="406">
        <v>4417</v>
      </c>
      <c r="C4422" s="364"/>
      <c r="D4422" s="364" t="str">
        <f t="shared" si="484"/>
        <v xml:space="preserve">#4417 : </v>
      </c>
      <c r="E4422" s="365"/>
      <c r="F4422" s="365"/>
      <c r="G4422" s="365"/>
      <c r="H4422" s="365"/>
      <c r="I4422" s="365"/>
      <c r="J4422" s="365"/>
      <c r="K4422" s="417"/>
      <c r="L4422" s="407">
        <f t="shared" si="483"/>
        <v>0</v>
      </c>
      <c r="M4422" s="407">
        <f t="shared" si="480"/>
        <v>0</v>
      </c>
      <c r="N4422" s="407">
        <f t="shared" si="481"/>
        <v>0</v>
      </c>
      <c r="O4422" s="407">
        <f t="shared" si="482"/>
        <v>0</v>
      </c>
      <c r="P4422" s="411" t="str">
        <f t="shared" ref="P4422:P4485" si="485">IF(M4422&gt;N4422,"Match funding needs to be min 50%","")</f>
        <v/>
      </c>
      <c r="Q4422" s="412" t="str">
        <f t="shared" ref="Q4422:Q4485" si="486" xml:space="preserve">
IF(AND(E4422="Privately Rented Home",K4422&gt;=$L$3/0.7,L4422=$L$3),"",
IF(AND(E4422="Privately Rented Home",K4422&lt;$L$3/0.7,L4422=K4422*70%),"",
IF(AND(E4422="Privately Owned Home",K4422=L4422),"",
IF(AND(E4422="Social Home",K4422=(M4422+N4422)),"",
IF(AND(E4422="",K4422=0),"",
"Private Landlord contribution needs to be greater")))))</f>
        <v/>
      </c>
      <c r="Z4422" s="364"/>
    </row>
    <row r="4423" spans="2:26">
      <c r="B4423" s="406">
        <v>4418</v>
      </c>
      <c r="C4423" s="364"/>
      <c r="D4423" s="364" t="str">
        <f t="shared" si="484"/>
        <v xml:space="preserve">#4418 : </v>
      </c>
      <c r="E4423" s="365"/>
      <c r="F4423" s="365"/>
      <c r="G4423" s="365"/>
      <c r="H4423" s="365"/>
      <c r="I4423" s="365"/>
      <c r="J4423" s="365"/>
      <c r="K4423" s="417"/>
      <c r="L4423" s="407">
        <f t="shared" si="483"/>
        <v>0</v>
      </c>
      <c r="M4423" s="407">
        <f t="shared" ref="M4423:M4486" si="487">VALUE(
IF(AND(E4423="Social Home",K4423&gt;=$M$3/0.5),$M$3,
IF(AND(E4423="Social Home",K4423&lt;$M$3/0.5),K4423*50%,
"0")))</f>
        <v>0</v>
      </c>
      <c r="N4423" s="407">
        <f t="shared" ref="N4423:N4486" si="488">VALUE(IF(E4423="Social Home",K4423-M4423,0))</f>
        <v>0</v>
      </c>
      <c r="O4423" s="407">
        <f t="shared" ref="O4423:O4486" si="489">VALUE(IF(E4423="Privately Rented Home",K4423-L4423,0))</f>
        <v>0</v>
      </c>
      <c r="P4423" s="411" t="str">
        <f t="shared" si="485"/>
        <v/>
      </c>
      <c r="Q4423" s="412" t="str">
        <f t="shared" si="486"/>
        <v/>
      </c>
      <c r="Z4423" s="364"/>
    </row>
    <row r="4424" spans="2:26">
      <c r="B4424" s="406">
        <v>4419</v>
      </c>
      <c r="C4424" s="364"/>
      <c r="D4424" s="364" t="str">
        <f t="shared" si="484"/>
        <v xml:space="preserve">#4419 : </v>
      </c>
      <c r="E4424" s="365"/>
      <c r="F4424" s="365"/>
      <c r="G4424" s="365"/>
      <c r="H4424" s="365"/>
      <c r="I4424" s="365"/>
      <c r="J4424" s="365"/>
      <c r="K4424" s="417"/>
      <c r="L4424" s="407">
        <f t="shared" si="483"/>
        <v>0</v>
      </c>
      <c r="M4424" s="407">
        <f t="shared" si="487"/>
        <v>0</v>
      </c>
      <c r="N4424" s="407">
        <f t="shared" si="488"/>
        <v>0</v>
      </c>
      <c r="O4424" s="407">
        <f t="shared" si="489"/>
        <v>0</v>
      </c>
      <c r="P4424" s="411" t="str">
        <f t="shared" si="485"/>
        <v/>
      </c>
      <c r="Q4424" s="412" t="str">
        <f t="shared" si="486"/>
        <v/>
      </c>
      <c r="Z4424" s="364"/>
    </row>
    <row r="4425" spans="2:26">
      <c r="B4425" s="406">
        <v>4420</v>
      </c>
      <c r="C4425" s="364"/>
      <c r="D4425" s="364" t="str">
        <f t="shared" si="484"/>
        <v xml:space="preserve">#4420 : </v>
      </c>
      <c r="E4425" s="365"/>
      <c r="F4425" s="365"/>
      <c r="G4425" s="365"/>
      <c r="H4425" s="365"/>
      <c r="I4425" s="365"/>
      <c r="J4425" s="365"/>
      <c r="K4425" s="417"/>
      <c r="L4425" s="407">
        <f t="shared" ref="L4425:L4488" si="490">VALUE(
IF(AND(E4425="Privately Rented Home",K4425&gt;=$L$3/0.7),$L$3,
IF(AND(E4425="Privately Rented Home",K4425&lt;$L$3/0.7),K4425*0.7,
IF(AND(E4425="Privately Owned Home",K4425&gt;=0),K4425,
"0"))))</f>
        <v>0</v>
      </c>
      <c r="M4425" s="407">
        <f t="shared" si="487"/>
        <v>0</v>
      </c>
      <c r="N4425" s="407">
        <f t="shared" si="488"/>
        <v>0</v>
      </c>
      <c r="O4425" s="407">
        <f t="shared" si="489"/>
        <v>0</v>
      </c>
      <c r="P4425" s="411" t="str">
        <f t="shared" si="485"/>
        <v/>
      </c>
      <c r="Q4425" s="412" t="str">
        <f t="shared" si="486"/>
        <v/>
      </c>
      <c r="Z4425" s="364"/>
    </row>
    <row r="4426" spans="2:26">
      <c r="B4426" s="406">
        <v>4421</v>
      </c>
      <c r="C4426" s="364"/>
      <c r="D4426" s="364" t="str">
        <f t="shared" si="484"/>
        <v xml:space="preserve">#4421 : </v>
      </c>
      <c r="E4426" s="365"/>
      <c r="F4426" s="365"/>
      <c r="G4426" s="365"/>
      <c r="H4426" s="365"/>
      <c r="I4426" s="365"/>
      <c r="J4426" s="365"/>
      <c r="K4426" s="417"/>
      <c r="L4426" s="407">
        <f t="shared" si="490"/>
        <v>0</v>
      </c>
      <c r="M4426" s="407">
        <f t="shared" si="487"/>
        <v>0</v>
      </c>
      <c r="N4426" s="407">
        <f t="shared" si="488"/>
        <v>0</v>
      </c>
      <c r="O4426" s="407">
        <f t="shared" si="489"/>
        <v>0</v>
      </c>
      <c r="P4426" s="411" t="str">
        <f t="shared" si="485"/>
        <v/>
      </c>
      <c r="Q4426" s="412" t="str">
        <f t="shared" si="486"/>
        <v/>
      </c>
      <c r="Z4426" s="364"/>
    </row>
    <row r="4427" spans="2:26">
      <c r="B4427" s="406">
        <v>4422</v>
      </c>
      <c r="C4427" s="364"/>
      <c r="D4427" s="364" t="str">
        <f t="shared" si="484"/>
        <v xml:space="preserve">#4422 : </v>
      </c>
      <c r="E4427" s="365"/>
      <c r="F4427" s="365"/>
      <c r="G4427" s="365"/>
      <c r="H4427" s="365"/>
      <c r="I4427" s="365"/>
      <c r="J4427" s="365"/>
      <c r="K4427" s="417"/>
      <c r="L4427" s="407">
        <f t="shared" si="490"/>
        <v>0</v>
      </c>
      <c r="M4427" s="407">
        <f t="shared" si="487"/>
        <v>0</v>
      </c>
      <c r="N4427" s="407">
        <f t="shared" si="488"/>
        <v>0</v>
      </c>
      <c r="O4427" s="407">
        <f t="shared" si="489"/>
        <v>0</v>
      </c>
      <c r="P4427" s="411" t="str">
        <f t="shared" si="485"/>
        <v/>
      </c>
      <c r="Q4427" s="412" t="str">
        <f t="shared" si="486"/>
        <v/>
      </c>
      <c r="Z4427" s="364"/>
    </row>
    <row r="4428" spans="2:26">
      <c r="B4428" s="406">
        <v>4423</v>
      </c>
      <c r="C4428" s="364"/>
      <c r="D4428" s="364" t="str">
        <f t="shared" si="484"/>
        <v xml:space="preserve">#4423 : </v>
      </c>
      <c r="E4428" s="365"/>
      <c r="F4428" s="365"/>
      <c r="G4428" s="365"/>
      <c r="H4428" s="365"/>
      <c r="I4428" s="365"/>
      <c r="J4428" s="365"/>
      <c r="K4428" s="417"/>
      <c r="L4428" s="407">
        <f t="shared" si="490"/>
        <v>0</v>
      </c>
      <c r="M4428" s="407">
        <f t="shared" si="487"/>
        <v>0</v>
      </c>
      <c r="N4428" s="407">
        <f t="shared" si="488"/>
        <v>0</v>
      </c>
      <c r="O4428" s="407">
        <f t="shared" si="489"/>
        <v>0</v>
      </c>
      <c r="P4428" s="411" t="str">
        <f t="shared" si="485"/>
        <v/>
      </c>
      <c r="Q4428" s="412" t="str">
        <f t="shared" si="486"/>
        <v/>
      </c>
      <c r="Z4428" s="364"/>
    </row>
    <row r="4429" spans="2:26">
      <c r="B4429" s="406">
        <v>4424</v>
      </c>
      <c r="C4429" s="364"/>
      <c r="D4429" s="364" t="str">
        <f t="shared" si="484"/>
        <v xml:space="preserve">#4424 : </v>
      </c>
      <c r="E4429" s="365"/>
      <c r="F4429" s="365"/>
      <c r="G4429" s="365"/>
      <c r="H4429" s="365"/>
      <c r="I4429" s="365"/>
      <c r="J4429" s="365"/>
      <c r="K4429" s="417"/>
      <c r="L4429" s="407">
        <f t="shared" si="490"/>
        <v>0</v>
      </c>
      <c r="M4429" s="407">
        <f t="shared" si="487"/>
        <v>0</v>
      </c>
      <c r="N4429" s="407">
        <f t="shared" si="488"/>
        <v>0</v>
      </c>
      <c r="O4429" s="407">
        <f t="shared" si="489"/>
        <v>0</v>
      </c>
      <c r="P4429" s="411" t="str">
        <f t="shared" si="485"/>
        <v/>
      </c>
      <c r="Q4429" s="412" t="str">
        <f t="shared" si="486"/>
        <v/>
      </c>
      <c r="Z4429" s="364"/>
    </row>
    <row r="4430" spans="2:26">
      <c r="B4430" s="406">
        <v>4425</v>
      </c>
      <c r="C4430" s="364"/>
      <c r="D4430" s="364" t="str">
        <f t="shared" si="484"/>
        <v xml:space="preserve">#4425 : </v>
      </c>
      <c r="E4430" s="365"/>
      <c r="F4430" s="365"/>
      <c r="G4430" s="365"/>
      <c r="H4430" s="365"/>
      <c r="I4430" s="365"/>
      <c r="J4430" s="365"/>
      <c r="K4430" s="417"/>
      <c r="L4430" s="407">
        <f t="shared" si="490"/>
        <v>0</v>
      </c>
      <c r="M4430" s="407">
        <f t="shared" si="487"/>
        <v>0</v>
      </c>
      <c r="N4430" s="407">
        <f t="shared" si="488"/>
        <v>0</v>
      </c>
      <c r="O4430" s="407">
        <f t="shared" si="489"/>
        <v>0</v>
      </c>
      <c r="P4430" s="411" t="str">
        <f t="shared" si="485"/>
        <v/>
      </c>
      <c r="Q4430" s="412" t="str">
        <f t="shared" si="486"/>
        <v/>
      </c>
      <c r="Z4430" s="364"/>
    </row>
    <row r="4431" spans="2:26">
      <c r="B4431" s="406">
        <v>4426</v>
      </c>
      <c r="C4431" s="364"/>
      <c r="D4431" s="364" t="str">
        <f t="shared" si="484"/>
        <v xml:space="preserve">#4426 : </v>
      </c>
      <c r="E4431" s="365"/>
      <c r="F4431" s="365"/>
      <c r="G4431" s="365"/>
      <c r="H4431" s="365"/>
      <c r="I4431" s="365"/>
      <c r="J4431" s="365"/>
      <c r="K4431" s="417"/>
      <c r="L4431" s="407">
        <f t="shared" si="490"/>
        <v>0</v>
      </c>
      <c r="M4431" s="407">
        <f t="shared" si="487"/>
        <v>0</v>
      </c>
      <c r="N4431" s="407">
        <f t="shared" si="488"/>
        <v>0</v>
      </c>
      <c r="O4431" s="407">
        <f t="shared" si="489"/>
        <v>0</v>
      </c>
      <c r="P4431" s="411" t="str">
        <f t="shared" si="485"/>
        <v/>
      </c>
      <c r="Q4431" s="412" t="str">
        <f t="shared" si="486"/>
        <v/>
      </c>
      <c r="Z4431" s="364"/>
    </row>
    <row r="4432" spans="2:26">
      <c r="B4432" s="406">
        <v>4427</v>
      </c>
      <c r="C4432" s="364"/>
      <c r="D4432" s="364" t="str">
        <f t="shared" si="484"/>
        <v xml:space="preserve">#4427 : </v>
      </c>
      <c r="E4432" s="365"/>
      <c r="F4432" s="365"/>
      <c r="G4432" s="365"/>
      <c r="H4432" s="365"/>
      <c r="I4432" s="365"/>
      <c r="J4432" s="365"/>
      <c r="K4432" s="417"/>
      <c r="L4432" s="407">
        <f t="shared" si="490"/>
        <v>0</v>
      </c>
      <c r="M4432" s="407">
        <f t="shared" si="487"/>
        <v>0</v>
      </c>
      <c r="N4432" s="407">
        <f t="shared" si="488"/>
        <v>0</v>
      </c>
      <c r="O4432" s="407">
        <f t="shared" si="489"/>
        <v>0</v>
      </c>
      <c r="P4432" s="411" t="str">
        <f t="shared" si="485"/>
        <v/>
      </c>
      <c r="Q4432" s="412" t="str">
        <f t="shared" si="486"/>
        <v/>
      </c>
      <c r="Z4432" s="364"/>
    </row>
    <row r="4433" spans="2:26">
      <c r="B4433" s="406">
        <v>4428</v>
      </c>
      <c r="C4433" s="364"/>
      <c r="D4433" s="364" t="str">
        <f t="shared" si="484"/>
        <v xml:space="preserve">#4428 : </v>
      </c>
      <c r="E4433" s="365"/>
      <c r="F4433" s="365"/>
      <c r="G4433" s="365"/>
      <c r="H4433" s="365"/>
      <c r="I4433" s="365"/>
      <c r="J4433" s="365"/>
      <c r="K4433" s="417"/>
      <c r="L4433" s="407">
        <f t="shared" si="490"/>
        <v>0</v>
      </c>
      <c r="M4433" s="407">
        <f t="shared" si="487"/>
        <v>0</v>
      </c>
      <c r="N4433" s="407">
        <f t="shared" si="488"/>
        <v>0</v>
      </c>
      <c r="O4433" s="407">
        <f t="shared" si="489"/>
        <v>0</v>
      </c>
      <c r="P4433" s="411" t="str">
        <f t="shared" si="485"/>
        <v/>
      </c>
      <c r="Q4433" s="412" t="str">
        <f t="shared" si="486"/>
        <v/>
      </c>
      <c r="Z4433" s="364"/>
    </row>
    <row r="4434" spans="2:26">
      <c r="B4434" s="406">
        <v>4429</v>
      </c>
      <c r="C4434" s="364"/>
      <c r="D4434" s="364" t="str">
        <f t="shared" si="484"/>
        <v xml:space="preserve">#4429 : </v>
      </c>
      <c r="E4434" s="365"/>
      <c r="F4434" s="365"/>
      <c r="G4434" s="365"/>
      <c r="H4434" s="365"/>
      <c r="I4434" s="365"/>
      <c r="J4434" s="365"/>
      <c r="K4434" s="417"/>
      <c r="L4434" s="407">
        <f t="shared" si="490"/>
        <v>0</v>
      </c>
      <c r="M4434" s="407">
        <f t="shared" si="487"/>
        <v>0</v>
      </c>
      <c r="N4434" s="407">
        <f t="shared" si="488"/>
        <v>0</v>
      </c>
      <c r="O4434" s="407">
        <f t="shared" si="489"/>
        <v>0</v>
      </c>
      <c r="P4434" s="411" t="str">
        <f t="shared" si="485"/>
        <v/>
      </c>
      <c r="Q4434" s="412" t="str">
        <f t="shared" si="486"/>
        <v/>
      </c>
      <c r="Z4434" s="364"/>
    </row>
    <row r="4435" spans="2:26">
      <c r="B4435" s="406">
        <v>4430</v>
      </c>
      <c r="C4435" s="364"/>
      <c r="D4435" s="364" t="str">
        <f t="shared" si="484"/>
        <v xml:space="preserve">#4430 : </v>
      </c>
      <c r="E4435" s="365"/>
      <c r="F4435" s="365"/>
      <c r="G4435" s="365"/>
      <c r="H4435" s="365"/>
      <c r="I4435" s="365"/>
      <c r="J4435" s="365"/>
      <c r="K4435" s="417"/>
      <c r="L4435" s="407">
        <f t="shared" si="490"/>
        <v>0</v>
      </c>
      <c r="M4435" s="407">
        <f t="shared" si="487"/>
        <v>0</v>
      </c>
      <c r="N4435" s="407">
        <f t="shared" si="488"/>
        <v>0</v>
      </c>
      <c r="O4435" s="407">
        <f t="shared" si="489"/>
        <v>0</v>
      </c>
      <c r="P4435" s="411" t="str">
        <f t="shared" si="485"/>
        <v/>
      </c>
      <c r="Q4435" s="412" t="str">
        <f t="shared" si="486"/>
        <v/>
      </c>
      <c r="Z4435" s="364"/>
    </row>
    <row r="4436" spans="2:26">
      <c r="B4436" s="406">
        <v>4431</v>
      </c>
      <c r="C4436" s="364"/>
      <c r="D4436" s="364" t="str">
        <f t="shared" si="484"/>
        <v xml:space="preserve">#4431 : </v>
      </c>
      <c r="E4436" s="365"/>
      <c r="F4436" s="365"/>
      <c r="G4436" s="365"/>
      <c r="H4436" s="365"/>
      <c r="I4436" s="365"/>
      <c r="J4436" s="365"/>
      <c r="K4436" s="417"/>
      <c r="L4436" s="407">
        <f t="shared" si="490"/>
        <v>0</v>
      </c>
      <c r="M4436" s="407">
        <f t="shared" si="487"/>
        <v>0</v>
      </c>
      <c r="N4436" s="407">
        <f t="shared" si="488"/>
        <v>0</v>
      </c>
      <c r="O4436" s="407">
        <f t="shared" si="489"/>
        <v>0</v>
      </c>
      <c r="P4436" s="411" t="str">
        <f t="shared" si="485"/>
        <v/>
      </c>
      <c r="Q4436" s="412" t="str">
        <f t="shared" si="486"/>
        <v/>
      </c>
      <c r="Z4436" s="364"/>
    </row>
    <row r="4437" spans="2:26">
      <c r="B4437" s="406">
        <v>4432</v>
      </c>
      <c r="C4437" s="364"/>
      <c r="D4437" s="364" t="str">
        <f t="shared" si="484"/>
        <v xml:space="preserve">#4432 : </v>
      </c>
      <c r="E4437" s="365"/>
      <c r="F4437" s="365"/>
      <c r="G4437" s="365"/>
      <c r="H4437" s="365"/>
      <c r="I4437" s="365"/>
      <c r="J4437" s="365"/>
      <c r="K4437" s="417"/>
      <c r="L4437" s="407">
        <f t="shared" si="490"/>
        <v>0</v>
      </c>
      <c r="M4437" s="407">
        <f t="shared" si="487"/>
        <v>0</v>
      </c>
      <c r="N4437" s="407">
        <f t="shared" si="488"/>
        <v>0</v>
      </c>
      <c r="O4437" s="407">
        <f t="shared" si="489"/>
        <v>0</v>
      </c>
      <c r="P4437" s="411" t="str">
        <f t="shared" si="485"/>
        <v/>
      </c>
      <c r="Q4437" s="412" t="str">
        <f t="shared" si="486"/>
        <v/>
      </c>
      <c r="Z4437" s="364"/>
    </row>
    <row r="4438" spans="2:26">
      <c r="B4438" s="406">
        <v>4433</v>
      </c>
      <c r="C4438" s="364"/>
      <c r="D4438" s="364" t="str">
        <f t="shared" ref="D4438:D4501" si="491">"#"&amp;B4438&amp;" : "&amp;C4438</f>
        <v xml:space="preserve">#4433 : </v>
      </c>
      <c r="E4438" s="365"/>
      <c r="F4438" s="365"/>
      <c r="G4438" s="365"/>
      <c r="H4438" s="365"/>
      <c r="I4438" s="365"/>
      <c r="J4438" s="365"/>
      <c r="K4438" s="417"/>
      <c r="L4438" s="407">
        <f t="shared" si="490"/>
        <v>0</v>
      </c>
      <c r="M4438" s="407">
        <f t="shared" si="487"/>
        <v>0</v>
      </c>
      <c r="N4438" s="407">
        <f t="shared" si="488"/>
        <v>0</v>
      </c>
      <c r="O4438" s="407">
        <f t="shared" si="489"/>
        <v>0</v>
      </c>
      <c r="P4438" s="411" t="str">
        <f t="shared" si="485"/>
        <v/>
      </c>
      <c r="Q4438" s="412" t="str">
        <f t="shared" si="486"/>
        <v/>
      </c>
      <c r="Z4438" s="364"/>
    </row>
    <row r="4439" spans="2:26">
      <c r="B4439" s="406">
        <v>4434</v>
      </c>
      <c r="C4439" s="364"/>
      <c r="D4439" s="364" t="str">
        <f t="shared" si="491"/>
        <v xml:space="preserve">#4434 : </v>
      </c>
      <c r="E4439" s="365"/>
      <c r="F4439" s="365"/>
      <c r="G4439" s="365"/>
      <c r="H4439" s="365"/>
      <c r="I4439" s="365"/>
      <c r="J4439" s="365"/>
      <c r="K4439" s="417"/>
      <c r="L4439" s="407">
        <f t="shared" si="490"/>
        <v>0</v>
      </c>
      <c r="M4439" s="407">
        <f t="shared" si="487"/>
        <v>0</v>
      </c>
      <c r="N4439" s="407">
        <f t="shared" si="488"/>
        <v>0</v>
      </c>
      <c r="O4439" s="407">
        <f t="shared" si="489"/>
        <v>0</v>
      </c>
      <c r="P4439" s="411" t="str">
        <f t="shared" si="485"/>
        <v/>
      </c>
      <c r="Q4439" s="412" t="str">
        <f t="shared" si="486"/>
        <v/>
      </c>
      <c r="Z4439" s="364"/>
    </row>
    <row r="4440" spans="2:26">
      <c r="B4440" s="406">
        <v>4435</v>
      </c>
      <c r="C4440" s="364"/>
      <c r="D4440" s="364" t="str">
        <f t="shared" si="491"/>
        <v xml:space="preserve">#4435 : </v>
      </c>
      <c r="E4440" s="365"/>
      <c r="F4440" s="365"/>
      <c r="G4440" s="365"/>
      <c r="H4440" s="365"/>
      <c r="I4440" s="365"/>
      <c r="J4440" s="365"/>
      <c r="K4440" s="417"/>
      <c r="L4440" s="407">
        <f t="shared" si="490"/>
        <v>0</v>
      </c>
      <c r="M4440" s="407">
        <f t="shared" si="487"/>
        <v>0</v>
      </c>
      <c r="N4440" s="407">
        <f t="shared" si="488"/>
        <v>0</v>
      </c>
      <c r="O4440" s="407">
        <f t="shared" si="489"/>
        <v>0</v>
      </c>
      <c r="P4440" s="411" t="str">
        <f t="shared" si="485"/>
        <v/>
      </c>
      <c r="Q4440" s="412" t="str">
        <f t="shared" si="486"/>
        <v/>
      </c>
      <c r="Z4440" s="364"/>
    </row>
    <row r="4441" spans="2:26">
      <c r="B4441" s="406">
        <v>4436</v>
      </c>
      <c r="C4441" s="364"/>
      <c r="D4441" s="364" t="str">
        <f t="shared" si="491"/>
        <v xml:space="preserve">#4436 : </v>
      </c>
      <c r="E4441" s="365"/>
      <c r="F4441" s="365"/>
      <c r="G4441" s="365"/>
      <c r="H4441" s="365"/>
      <c r="I4441" s="365"/>
      <c r="J4441" s="365"/>
      <c r="K4441" s="417"/>
      <c r="L4441" s="407">
        <f t="shared" si="490"/>
        <v>0</v>
      </c>
      <c r="M4441" s="407">
        <f t="shared" si="487"/>
        <v>0</v>
      </c>
      <c r="N4441" s="407">
        <f t="shared" si="488"/>
        <v>0</v>
      </c>
      <c r="O4441" s="407">
        <f t="shared" si="489"/>
        <v>0</v>
      </c>
      <c r="P4441" s="411" t="str">
        <f t="shared" si="485"/>
        <v/>
      </c>
      <c r="Q4441" s="412" t="str">
        <f t="shared" si="486"/>
        <v/>
      </c>
      <c r="Z4441" s="364"/>
    </row>
    <row r="4442" spans="2:26">
      <c r="B4442" s="406">
        <v>4437</v>
      </c>
      <c r="C4442" s="364"/>
      <c r="D4442" s="364" t="str">
        <f t="shared" si="491"/>
        <v xml:space="preserve">#4437 : </v>
      </c>
      <c r="E4442" s="365"/>
      <c r="F4442" s="365"/>
      <c r="G4442" s="365"/>
      <c r="H4442" s="365"/>
      <c r="I4442" s="365"/>
      <c r="J4442" s="365"/>
      <c r="K4442" s="417"/>
      <c r="L4442" s="407">
        <f t="shared" si="490"/>
        <v>0</v>
      </c>
      <c r="M4442" s="407">
        <f t="shared" si="487"/>
        <v>0</v>
      </c>
      <c r="N4442" s="407">
        <f t="shared" si="488"/>
        <v>0</v>
      </c>
      <c r="O4442" s="407">
        <f t="shared" si="489"/>
        <v>0</v>
      </c>
      <c r="P4442" s="411" t="str">
        <f t="shared" si="485"/>
        <v/>
      </c>
      <c r="Q4442" s="412" t="str">
        <f t="shared" si="486"/>
        <v/>
      </c>
      <c r="Z4442" s="364"/>
    </row>
    <row r="4443" spans="2:26">
      <c r="B4443" s="406">
        <v>4438</v>
      </c>
      <c r="C4443" s="364"/>
      <c r="D4443" s="364" t="str">
        <f t="shared" si="491"/>
        <v xml:space="preserve">#4438 : </v>
      </c>
      <c r="E4443" s="365"/>
      <c r="F4443" s="365"/>
      <c r="G4443" s="365"/>
      <c r="H4443" s="365"/>
      <c r="I4443" s="365"/>
      <c r="J4443" s="365"/>
      <c r="K4443" s="417"/>
      <c r="L4443" s="407">
        <f t="shared" si="490"/>
        <v>0</v>
      </c>
      <c r="M4443" s="407">
        <f t="shared" si="487"/>
        <v>0</v>
      </c>
      <c r="N4443" s="407">
        <f t="shared" si="488"/>
        <v>0</v>
      </c>
      <c r="O4443" s="407">
        <f t="shared" si="489"/>
        <v>0</v>
      </c>
      <c r="P4443" s="411" t="str">
        <f t="shared" si="485"/>
        <v/>
      </c>
      <c r="Q4443" s="412" t="str">
        <f t="shared" si="486"/>
        <v/>
      </c>
      <c r="Z4443" s="364"/>
    </row>
    <row r="4444" spans="2:26">
      <c r="B4444" s="406">
        <v>4439</v>
      </c>
      <c r="C4444" s="364"/>
      <c r="D4444" s="364" t="str">
        <f t="shared" si="491"/>
        <v xml:space="preserve">#4439 : </v>
      </c>
      <c r="E4444" s="365"/>
      <c r="F4444" s="365"/>
      <c r="G4444" s="365"/>
      <c r="H4444" s="365"/>
      <c r="I4444" s="365"/>
      <c r="J4444" s="365"/>
      <c r="K4444" s="417"/>
      <c r="L4444" s="407">
        <f t="shared" si="490"/>
        <v>0</v>
      </c>
      <c r="M4444" s="407">
        <f t="shared" si="487"/>
        <v>0</v>
      </c>
      <c r="N4444" s="407">
        <f t="shared" si="488"/>
        <v>0</v>
      </c>
      <c r="O4444" s="407">
        <f t="shared" si="489"/>
        <v>0</v>
      </c>
      <c r="P4444" s="411" t="str">
        <f t="shared" si="485"/>
        <v/>
      </c>
      <c r="Q4444" s="412" t="str">
        <f t="shared" si="486"/>
        <v/>
      </c>
      <c r="Z4444" s="364"/>
    </row>
    <row r="4445" spans="2:26">
      <c r="B4445" s="406">
        <v>4440</v>
      </c>
      <c r="C4445" s="364"/>
      <c r="D4445" s="364" t="str">
        <f t="shared" si="491"/>
        <v xml:space="preserve">#4440 : </v>
      </c>
      <c r="E4445" s="365"/>
      <c r="F4445" s="365"/>
      <c r="G4445" s="365"/>
      <c r="H4445" s="365"/>
      <c r="I4445" s="365"/>
      <c r="J4445" s="365"/>
      <c r="K4445" s="417"/>
      <c r="L4445" s="407">
        <f t="shared" si="490"/>
        <v>0</v>
      </c>
      <c r="M4445" s="407">
        <f t="shared" si="487"/>
        <v>0</v>
      </c>
      <c r="N4445" s="407">
        <f t="shared" si="488"/>
        <v>0</v>
      </c>
      <c r="O4445" s="407">
        <f t="shared" si="489"/>
        <v>0</v>
      </c>
      <c r="P4445" s="411" t="str">
        <f t="shared" si="485"/>
        <v/>
      </c>
      <c r="Q4445" s="412" t="str">
        <f t="shared" si="486"/>
        <v/>
      </c>
      <c r="Z4445" s="364"/>
    </row>
    <row r="4446" spans="2:26">
      <c r="B4446" s="406">
        <v>4441</v>
      </c>
      <c r="C4446" s="364"/>
      <c r="D4446" s="364" t="str">
        <f t="shared" si="491"/>
        <v xml:space="preserve">#4441 : </v>
      </c>
      <c r="E4446" s="365"/>
      <c r="F4446" s="365"/>
      <c r="G4446" s="365"/>
      <c r="H4446" s="365"/>
      <c r="I4446" s="365"/>
      <c r="J4446" s="365"/>
      <c r="K4446" s="417"/>
      <c r="L4446" s="407">
        <f t="shared" si="490"/>
        <v>0</v>
      </c>
      <c r="M4446" s="407">
        <f t="shared" si="487"/>
        <v>0</v>
      </c>
      <c r="N4446" s="407">
        <f t="shared" si="488"/>
        <v>0</v>
      </c>
      <c r="O4446" s="407">
        <f t="shared" si="489"/>
        <v>0</v>
      </c>
      <c r="P4446" s="411" t="str">
        <f t="shared" si="485"/>
        <v/>
      </c>
      <c r="Q4446" s="412" t="str">
        <f t="shared" si="486"/>
        <v/>
      </c>
      <c r="Z4446" s="364"/>
    </row>
    <row r="4447" spans="2:26">
      <c r="B4447" s="406">
        <v>4442</v>
      </c>
      <c r="C4447" s="364"/>
      <c r="D4447" s="364" t="str">
        <f t="shared" si="491"/>
        <v xml:space="preserve">#4442 : </v>
      </c>
      <c r="E4447" s="365"/>
      <c r="F4447" s="365"/>
      <c r="G4447" s="365"/>
      <c r="H4447" s="365"/>
      <c r="I4447" s="365"/>
      <c r="J4447" s="365"/>
      <c r="K4447" s="417"/>
      <c r="L4447" s="407">
        <f t="shared" si="490"/>
        <v>0</v>
      </c>
      <c r="M4447" s="407">
        <f t="shared" si="487"/>
        <v>0</v>
      </c>
      <c r="N4447" s="407">
        <f t="shared" si="488"/>
        <v>0</v>
      </c>
      <c r="O4447" s="407">
        <f t="shared" si="489"/>
        <v>0</v>
      </c>
      <c r="P4447" s="411" t="str">
        <f t="shared" si="485"/>
        <v/>
      </c>
      <c r="Q4447" s="412" t="str">
        <f t="shared" si="486"/>
        <v/>
      </c>
      <c r="Z4447" s="364"/>
    </row>
    <row r="4448" spans="2:26">
      <c r="B4448" s="406">
        <v>4443</v>
      </c>
      <c r="C4448" s="364"/>
      <c r="D4448" s="364" t="str">
        <f t="shared" si="491"/>
        <v xml:space="preserve">#4443 : </v>
      </c>
      <c r="E4448" s="365"/>
      <c r="F4448" s="365"/>
      <c r="G4448" s="365"/>
      <c r="H4448" s="365"/>
      <c r="I4448" s="365"/>
      <c r="J4448" s="365"/>
      <c r="K4448" s="417"/>
      <c r="L4448" s="407">
        <f t="shared" si="490"/>
        <v>0</v>
      </c>
      <c r="M4448" s="407">
        <f t="shared" si="487"/>
        <v>0</v>
      </c>
      <c r="N4448" s="407">
        <f t="shared" si="488"/>
        <v>0</v>
      </c>
      <c r="O4448" s="407">
        <f t="shared" si="489"/>
        <v>0</v>
      </c>
      <c r="P4448" s="411" t="str">
        <f t="shared" si="485"/>
        <v/>
      </c>
      <c r="Q4448" s="412" t="str">
        <f t="shared" si="486"/>
        <v/>
      </c>
      <c r="Z4448" s="364"/>
    </row>
    <row r="4449" spans="2:26">
      <c r="B4449" s="406">
        <v>4444</v>
      </c>
      <c r="C4449" s="364"/>
      <c r="D4449" s="364" t="str">
        <f t="shared" si="491"/>
        <v xml:space="preserve">#4444 : </v>
      </c>
      <c r="E4449" s="365"/>
      <c r="F4449" s="365"/>
      <c r="G4449" s="365"/>
      <c r="H4449" s="365"/>
      <c r="I4449" s="365"/>
      <c r="J4449" s="365"/>
      <c r="K4449" s="417"/>
      <c r="L4449" s="407">
        <f t="shared" si="490"/>
        <v>0</v>
      </c>
      <c r="M4449" s="407">
        <f t="shared" si="487"/>
        <v>0</v>
      </c>
      <c r="N4449" s="407">
        <f t="shared" si="488"/>
        <v>0</v>
      </c>
      <c r="O4449" s="407">
        <f t="shared" si="489"/>
        <v>0</v>
      </c>
      <c r="P4449" s="411" t="str">
        <f t="shared" si="485"/>
        <v/>
      </c>
      <c r="Q4449" s="412" t="str">
        <f t="shared" si="486"/>
        <v/>
      </c>
      <c r="Z4449" s="364"/>
    </row>
    <row r="4450" spans="2:26">
      <c r="B4450" s="406">
        <v>4445</v>
      </c>
      <c r="C4450" s="364"/>
      <c r="D4450" s="364" t="str">
        <f t="shared" si="491"/>
        <v xml:space="preserve">#4445 : </v>
      </c>
      <c r="E4450" s="365"/>
      <c r="F4450" s="365"/>
      <c r="G4450" s="365"/>
      <c r="H4450" s="365"/>
      <c r="I4450" s="365"/>
      <c r="J4450" s="365"/>
      <c r="K4450" s="417"/>
      <c r="L4450" s="407">
        <f t="shared" si="490"/>
        <v>0</v>
      </c>
      <c r="M4450" s="407">
        <f t="shared" si="487"/>
        <v>0</v>
      </c>
      <c r="N4450" s="407">
        <f t="shared" si="488"/>
        <v>0</v>
      </c>
      <c r="O4450" s="407">
        <f t="shared" si="489"/>
        <v>0</v>
      </c>
      <c r="P4450" s="411" t="str">
        <f t="shared" si="485"/>
        <v/>
      </c>
      <c r="Q4450" s="412" t="str">
        <f t="shared" si="486"/>
        <v/>
      </c>
      <c r="Z4450" s="364"/>
    </row>
    <row r="4451" spans="2:26">
      <c r="B4451" s="406">
        <v>4446</v>
      </c>
      <c r="C4451" s="364"/>
      <c r="D4451" s="364" t="str">
        <f t="shared" si="491"/>
        <v xml:space="preserve">#4446 : </v>
      </c>
      <c r="E4451" s="365"/>
      <c r="F4451" s="365"/>
      <c r="G4451" s="365"/>
      <c r="H4451" s="365"/>
      <c r="I4451" s="365"/>
      <c r="J4451" s="365"/>
      <c r="K4451" s="417"/>
      <c r="L4451" s="407">
        <f t="shared" si="490"/>
        <v>0</v>
      </c>
      <c r="M4451" s="407">
        <f t="shared" si="487"/>
        <v>0</v>
      </c>
      <c r="N4451" s="407">
        <f t="shared" si="488"/>
        <v>0</v>
      </c>
      <c r="O4451" s="407">
        <f t="shared" si="489"/>
        <v>0</v>
      </c>
      <c r="P4451" s="411" t="str">
        <f t="shared" si="485"/>
        <v/>
      </c>
      <c r="Q4451" s="412" t="str">
        <f t="shared" si="486"/>
        <v/>
      </c>
      <c r="Z4451" s="364"/>
    </row>
    <row r="4452" spans="2:26">
      <c r="B4452" s="406">
        <v>4447</v>
      </c>
      <c r="C4452" s="364"/>
      <c r="D4452" s="364" t="str">
        <f t="shared" si="491"/>
        <v xml:space="preserve">#4447 : </v>
      </c>
      <c r="E4452" s="365"/>
      <c r="F4452" s="365"/>
      <c r="G4452" s="365"/>
      <c r="H4452" s="365"/>
      <c r="I4452" s="365"/>
      <c r="J4452" s="365"/>
      <c r="K4452" s="417"/>
      <c r="L4452" s="407">
        <f t="shared" si="490"/>
        <v>0</v>
      </c>
      <c r="M4452" s="407">
        <f t="shared" si="487"/>
        <v>0</v>
      </c>
      <c r="N4452" s="407">
        <f t="shared" si="488"/>
        <v>0</v>
      </c>
      <c r="O4452" s="407">
        <f t="shared" si="489"/>
        <v>0</v>
      </c>
      <c r="P4452" s="411" t="str">
        <f t="shared" si="485"/>
        <v/>
      </c>
      <c r="Q4452" s="412" t="str">
        <f t="shared" si="486"/>
        <v/>
      </c>
      <c r="Z4452" s="364"/>
    </row>
    <row r="4453" spans="2:26">
      <c r="B4453" s="406">
        <v>4448</v>
      </c>
      <c r="C4453" s="364"/>
      <c r="D4453" s="364" t="str">
        <f t="shared" si="491"/>
        <v xml:space="preserve">#4448 : </v>
      </c>
      <c r="E4453" s="365"/>
      <c r="F4453" s="365"/>
      <c r="G4453" s="365"/>
      <c r="H4453" s="365"/>
      <c r="I4453" s="365"/>
      <c r="J4453" s="365"/>
      <c r="K4453" s="417"/>
      <c r="L4453" s="407">
        <f t="shared" si="490"/>
        <v>0</v>
      </c>
      <c r="M4453" s="407">
        <f t="shared" si="487"/>
        <v>0</v>
      </c>
      <c r="N4453" s="407">
        <f t="shared" si="488"/>
        <v>0</v>
      </c>
      <c r="O4453" s="407">
        <f t="shared" si="489"/>
        <v>0</v>
      </c>
      <c r="P4453" s="411" t="str">
        <f t="shared" si="485"/>
        <v/>
      </c>
      <c r="Q4453" s="412" t="str">
        <f t="shared" si="486"/>
        <v/>
      </c>
      <c r="Z4453" s="364"/>
    </row>
    <row r="4454" spans="2:26">
      <c r="B4454" s="406">
        <v>4449</v>
      </c>
      <c r="C4454" s="364"/>
      <c r="D4454" s="364" t="str">
        <f t="shared" si="491"/>
        <v xml:space="preserve">#4449 : </v>
      </c>
      <c r="E4454" s="365"/>
      <c r="F4454" s="365"/>
      <c r="G4454" s="365"/>
      <c r="H4454" s="365"/>
      <c r="I4454" s="365"/>
      <c r="J4454" s="365"/>
      <c r="K4454" s="417"/>
      <c r="L4454" s="407">
        <f t="shared" si="490"/>
        <v>0</v>
      </c>
      <c r="M4454" s="407">
        <f t="shared" si="487"/>
        <v>0</v>
      </c>
      <c r="N4454" s="407">
        <f t="shared" si="488"/>
        <v>0</v>
      </c>
      <c r="O4454" s="407">
        <f t="shared" si="489"/>
        <v>0</v>
      </c>
      <c r="P4454" s="411" t="str">
        <f t="shared" si="485"/>
        <v/>
      </c>
      <c r="Q4454" s="412" t="str">
        <f t="shared" si="486"/>
        <v/>
      </c>
      <c r="Z4454" s="364"/>
    </row>
    <row r="4455" spans="2:26">
      <c r="B4455" s="406">
        <v>4450</v>
      </c>
      <c r="C4455" s="364"/>
      <c r="D4455" s="364" t="str">
        <f t="shared" si="491"/>
        <v xml:space="preserve">#4450 : </v>
      </c>
      <c r="E4455" s="365"/>
      <c r="F4455" s="365"/>
      <c r="G4455" s="365"/>
      <c r="H4455" s="365"/>
      <c r="I4455" s="365"/>
      <c r="J4455" s="365"/>
      <c r="K4455" s="417"/>
      <c r="L4455" s="407">
        <f t="shared" si="490"/>
        <v>0</v>
      </c>
      <c r="M4455" s="407">
        <f t="shared" si="487"/>
        <v>0</v>
      </c>
      <c r="N4455" s="407">
        <f t="shared" si="488"/>
        <v>0</v>
      </c>
      <c r="O4455" s="407">
        <f t="shared" si="489"/>
        <v>0</v>
      </c>
      <c r="P4455" s="411" t="str">
        <f t="shared" si="485"/>
        <v/>
      </c>
      <c r="Q4455" s="412" t="str">
        <f t="shared" si="486"/>
        <v/>
      </c>
      <c r="Z4455" s="364"/>
    </row>
    <row r="4456" spans="2:26">
      <c r="B4456" s="406">
        <v>4451</v>
      </c>
      <c r="C4456" s="364"/>
      <c r="D4456" s="364" t="str">
        <f t="shared" si="491"/>
        <v xml:space="preserve">#4451 : </v>
      </c>
      <c r="E4456" s="365"/>
      <c r="F4456" s="365"/>
      <c r="G4456" s="365"/>
      <c r="H4456" s="365"/>
      <c r="I4456" s="365"/>
      <c r="J4456" s="365"/>
      <c r="K4456" s="417"/>
      <c r="L4456" s="407">
        <f t="shared" si="490"/>
        <v>0</v>
      </c>
      <c r="M4456" s="407">
        <f t="shared" si="487"/>
        <v>0</v>
      </c>
      <c r="N4456" s="407">
        <f t="shared" si="488"/>
        <v>0</v>
      </c>
      <c r="O4456" s="407">
        <f t="shared" si="489"/>
        <v>0</v>
      </c>
      <c r="P4456" s="411" t="str">
        <f t="shared" si="485"/>
        <v/>
      </c>
      <c r="Q4456" s="412" t="str">
        <f t="shared" si="486"/>
        <v/>
      </c>
      <c r="Z4456" s="364"/>
    </row>
    <row r="4457" spans="2:26">
      <c r="B4457" s="406">
        <v>4452</v>
      </c>
      <c r="C4457" s="364"/>
      <c r="D4457" s="364" t="str">
        <f t="shared" si="491"/>
        <v xml:space="preserve">#4452 : </v>
      </c>
      <c r="E4457" s="365"/>
      <c r="F4457" s="365"/>
      <c r="G4457" s="365"/>
      <c r="H4457" s="365"/>
      <c r="I4457" s="365"/>
      <c r="J4457" s="365"/>
      <c r="K4457" s="417"/>
      <c r="L4457" s="407">
        <f t="shared" si="490"/>
        <v>0</v>
      </c>
      <c r="M4457" s="407">
        <f t="shared" si="487"/>
        <v>0</v>
      </c>
      <c r="N4457" s="407">
        <f t="shared" si="488"/>
        <v>0</v>
      </c>
      <c r="O4457" s="407">
        <f t="shared" si="489"/>
        <v>0</v>
      </c>
      <c r="P4457" s="411" t="str">
        <f t="shared" si="485"/>
        <v/>
      </c>
      <c r="Q4457" s="412" t="str">
        <f t="shared" si="486"/>
        <v/>
      </c>
      <c r="Z4457" s="364"/>
    </row>
    <row r="4458" spans="2:26">
      <c r="B4458" s="406">
        <v>4453</v>
      </c>
      <c r="C4458" s="364"/>
      <c r="D4458" s="364" t="str">
        <f t="shared" si="491"/>
        <v xml:space="preserve">#4453 : </v>
      </c>
      <c r="E4458" s="365"/>
      <c r="F4458" s="365"/>
      <c r="G4458" s="365"/>
      <c r="H4458" s="365"/>
      <c r="I4458" s="365"/>
      <c r="J4458" s="365"/>
      <c r="K4458" s="417"/>
      <c r="L4458" s="407">
        <f t="shared" si="490"/>
        <v>0</v>
      </c>
      <c r="M4458" s="407">
        <f t="shared" si="487"/>
        <v>0</v>
      </c>
      <c r="N4458" s="407">
        <f t="shared" si="488"/>
        <v>0</v>
      </c>
      <c r="O4458" s="407">
        <f t="shared" si="489"/>
        <v>0</v>
      </c>
      <c r="P4458" s="411" t="str">
        <f t="shared" si="485"/>
        <v/>
      </c>
      <c r="Q4458" s="412" t="str">
        <f t="shared" si="486"/>
        <v/>
      </c>
      <c r="Z4458" s="364"/>
    </row>
    <row r="4459" spans="2:26">
      <c r="B4459" s="406">
        <v>4454</v>
      </c>
      <c r="C4459" s="364"/>
      <c r="D4459" s="364" t="str">
        <f t="shared" si="491"/>
        <v xml:space="preserve">#4454 : </v>
      </c>
      <c r="E4459" s="365"/>
      <c r="F4459" s="365"/>
      <c r="G4459" s="365"/>
      <c r="H4459" s="365"/>
      <c r="I4459" s="365"/>
      <c r="J4459" s="365"/>
      <c r="K4459" s="417"/>
      <c r="L4459" s="407">
        <f t="shared" si="490"/>
        <v>0</v>
      </c>
      <c r="M4459" s="407">
        <f t="shared" si="487"/>
        <v>0</v>
      </c>
      <c r="N4459" s="407">
        <f t="shared" si="488"/>
        <v>0</v>
      </c>
      <c r="O4459" s="407">
        <f t="shared" si="489"/>
        <v>0</v>
      </c>
      <c r="P4459" s="411" t="str">
        <f t="shared" si="485"/>
        <v/>
      </c>
      <c r="Q4459" s="412" t="str">
        <f t="shared" si="486"/>
        <v/>
      </c>
      <c r="Z4459" s="364"/>
    </row>
    <row r="4460" spans="2:26">
      <c r="B4460" s="406">
        <v>4455</v>
      </c>
      <c r="C4460" s="364"/>
      <c r="D4460" s="364" t="str">
        <f t="shared" si="491"/>
        <v xml:space="preserve">#4455 : </v>
      </c>
      <c r="E4460" s="365"/>
      <c r="F4460" s="365"/>
      <c r="G4460" s="365"/>
      <c r="H4460" s="365"/>
      <c r="I4460" s="365"/>
      <c r="J4460" s="365"/>
      <c r="K4460" s="417"/>
      <c r="L4460" s="407">
        <f t="shared" si="490"/>
        <v>0</v>
      </c>
      <c r="M4460" s="407">
        <f t="shared" si="487"/>
        <v>0</v>
      </c>
      <c r="N4460" s="407">
        <f t="shared" si="488"/>
        <v>0</v>
      </c>
      <c r="O4460" s="407">
        <f t="shared" si="489"/>
        <v>0</v>
      </c>
      <c r="P4460" s="411" t="str">
        <f t="shared" si="485"/>
        <v/>
      </c>
      <c r="Q4460" s="412" t="str">
        <f t="shared" si="486"/>
        <v/>
      </c>
      <c r="Z4460" s="364"/>
    </row>
    <row r="4461" spans="2:26">
      <c r="B4461" s="406">
        <v>4456</v>
      </c>
      <c r="C4461" s="364"/>
      <c r="D4461" s="364" t="str">
        <f t="shared" si="491"/>
        <v xml:space="preserve">#4456 : </v>
      </c>
      <c r="E4461" s="365"/>
      <c r="F4461" s="365"/>
      <c r="G4461" s="365"/>
      <c r="H4461" s="365"/>
      <c r="I4461" s="365"/>
      <c r="J4461" s="365"/>
      <c r="K4461" s="417"/>
      <c r="L4461" s="407">
        <f t="shared" si="490"/>
        <v>0</v>
      </c>
      <c r="M4461" s="407">
        <f t="shared" si="487"/>
        <v>0</v>
      </c>
      <c r="N4461" s="407">
        <f t="shared" si="488"/>
        <v>0</v>
      </c>
      <c r="O4461" s="407">
        <f t="shared" si="489"/>
        <v>0</v>
      </c>
      <c r="P4461" s="411" t="str">
        <f t="shared" si="485"/>
        <v/>
      </c>
      <c r="Q4461" s="412" t="str">
        <f t="shared" si="486"/>
        <v/>
      </c>
      <c r="Z4461" s="364"/>
    </row>
    <row r="4462" spans="2:26">
      <c r="B4462" s="406">
        <v>4457</v>
      </c>
      <c r="C4462" s="364"/>
      <c r="D4462" s="364" t="str">
        <f t="shared" si="491"/>
        <v xml:space="preserve">#4457 : </v>
      </c>
      <c r="E4462" s="365"/>
      <c r="F4462" s="365"/>
      <c r="G4462" s="365"/>
      <c r="H4462" s="365"/>
      <c r="I4462" s="365"/>
      <c r="J4462" s="365"/>
      <c r="K4462" s="417"/>
      <c r="L4462" s="407">
        <f t="shared" si="490"/>
        <v>0</v>
      </c>
      <c r="M4462" s="407">
        <f t="shared" si="487"/>
        <v>0</v>
      </c>
      <c r="N4462" s="407">
        <f t="shared" si="488"/>
        <v>0</v>
      </c>
      <c r="O4462" s="407">
        <f t="shared" si="489"/>
        <v>0</v>
      </c>
      <c r="P4462" s="411" t="str">
        <f t="shared" si="485"/>
        <v/>
      </c>
      <c r="Q4462" s="412" t="str">
        <f t="shared" si="486"/>
        <v/>
      </c>
      <c r="Z4462" s="364"/>
    </row>
    <row r="4463" spans="2:26">
      <c r="B4463" s="406">
        <v>4458</v>
      </c>
      <c r="C4463" s="364"/>
      <c r="D4463" s="364" t="str">
        <f t="shared" si="491"/>
        <v xml:space="preserve">#4458 : </v>
      </c>
      <c r="E4463" s="365"/>
      <c r="F4463" s="365"/>
      <c r="G4463" s="365"/>
      <c r="H4463" s="365"/>
      <c r="I4463" s="365"/>
      <c r="J4463" s="365"/>
      <c r="K4463" s="417"/>
      <c r="L4463" s="407">
        <f t="shared" si="490"/>
        <v>0</v>
      </c>
      <c r="M4463" s="407">
        <f t="shared" si="487"/>
        <v>0</v>
      </c>
      <c r="N4463" s="407">
        <f t="shared" si="488"/>
        <v>0</v>
      </c>
      <c r="O4463" s="407">
        <f t="shared" si="489"/>
        <v>0</v>
      </c>
      <c r="P4463" s="411" t="str">
        <f t="shared" si="485"/>
        <v/>
      </c>
      <c r="Q4463" s="412" t="str">
        <f t="shared" si="486"/>
        <v/>
      </c>
      <c r="Z4463" s="364"/>
    </row>
    <row r="4464" spans="2:26">
      <c r="B4464" s="406">
        <v>4459</v>
      </c>
      <c r="C4464" s="364"/>
      <c r="D4464" s="364" t="str">
        <f t="shared" si="491"/>
        <v xml:space="preserve">#4459 : </v>
      </c>
      <c r="E4464" s="365"/>
      <c r="F4464" s="365"/>
      <c r="G4464" s="365"/>
      <c r="H4464" s="365"/>
      <c r="I4464" s="365"/>
      <c r="J4464" s="365"/>
      <c r="K4464" s="417"/>
      <c r="L4464" s="407">
        <f t="shared" si="490"/>
        <v>0</v>
      </c>
      <c r="M4464" s="407">
        <f t="shared" si="487"/>
        <v>0</v>
      </c>
      <c r="N4464" s="407">
        <f t="shared" si="488"/>
        <v>0</v>
      </c>
      <c r="O4464" s="407">
        <f t="shared" si="489"/>
        <v>0</v>
      </c>
      <c r="P4464" s="411" t="str">
        <f t="shared" si="485"/>
        <v/>
      </c>
      <c r="Q4464" s="412" t="str">
        <f t="shared" si="486"/>
        <v/>
      </c>
      <c r="Z4464" s="364"/>
    </row>
    <row r="4465" spans="2:26">
      <c r="B4465" s="406">
        <v>4460</v>
      </c>
      <c r="C4465" s="364"/>
      <c r="D4465" s="364" t="str">
        <f t="shared" si="491"/>
        <v xml:space="preserve">#4460 : </v>
      </c>
      <c r="E4465" s="365"/>
      <c r="F4465" s="365"/>
      <c r="G4465" s="365"/>
      <c r="H4465" s="365"/>
      <c r="I4465" s="365"/>
      <c r="J4465" s="365"/>
      <c r="K4465" s="417"/>
      <c r="L4465" s="407">
        <f t="shared" si="490"/>
        <v>0</v>
      </c>
      <c r="M4465" s="407">
        <f t="shared" si="487"/>
        <v>0</v>
      </c>
      <c r="N4465" s="407">
        <f t="shared" si="488"/>
        <v>0</v>
      </c>
      <c r="O4465" s="407">
        <f t="shared" si="489"/>
        <v>0</v>
      </c>
      <c r="P4465" s="411" t="str">
        <f t="shared" si="485"/>
        <v/>
      </c>
      <c r="Q4465" s="412" t="str">
        <f t="shared" si="486"/>
        <v/>
      </c>
      <c r="Z4465" s="364"/>
    </row>
    <row r="4466" spans="2:26">
      <c r="B4466" s="406">
        <v>4461</v>
      </c>
      <c r="C4466" s="364"/>
      <c r="D4466" s="364" t="str">
        <f t="shared" si="491"/>
        <v xml:space="preserve">#4461 : </v>
      </c>
      <c r="E4466" s="365"/>
      <c r="F4466" s="365"/>
      <c r="G4466" s="365"/>
      <c r="H4466" s="365"/>
      <c r="I4466" s="365"/>
      <c r="J4466" s="365"/>
      <c r="K4466" s="417"/>
      <c r="L4466" s="407">
        <f t="shared" si="490"/>
        <v>0</v>
      </c>
      <c r="M4466" s="407">
        <f t="shared" si="487"/>
        <v>0</v>
      </c>
      <c r="N4466" s="407">
        <f t="shared" si="488"/>
        <v>0</v>
      </c>
      <c r="O4466" s="407">
        <f t="shared" si="489"/>
        <v>0</v>
      </c>
      <c r="P4466" s="411" t="str">
        <f t="shared" si="485"/>
        <v/>
      </c>
      <c r="Q4466" s="412" t="str">
        <f t="shared" si="486"/>
        <v/>
      </c>
      <c r="Z4466" s="364"/>
    </row>
    <row r="4467" spans="2:26">
      <c r="B4467" s="406">
        <v>4462</v>
      </c>
      <c r="C4467" s="364"/>
      <c r="D4467" s="364" t="str">
        <f t="shared" si="491"/>
        <v xml:space="preserve">#4462 : </v>
      </c>
      <c r="E4467" s="365"/>
      <c r="F4467" s="365"/>
      <c r="G4467" s="365"/>
      <c r="H4467" s="365"/>
      <c r="I4467" s="365"/>
      <c r="J4467" s="365"/>
      <c r="K4467" s="417"/>
      <c r="L4467" s="407">
        <f t="shared" si="490"/>
        <v>0</v>
      </c>
      <c r="M4467" s="407">
        <f t="shared" si="487"/>
        <v>0</v>
      </c>
      <c r="N4467" s="407">
        <f t="shared" si="488"/>
        <v>0</v>
      </c>
      <c r="O4467" s="407">
        <f t="shared" si="489"/>
        <v>0</v>
      </c>
      <c r="P4467" s="411" t="str">
        <f t="shared" si="485"/>
        <v/>
      </c>
      <c r="Q4467" s="412" t="str">
        <f t="shared" si="486"/>
        <v/>
      </c>
      <c r="Z4467" s="364"/>
    </row>
    <row r="4468" spans="2:26">
      <c r="B4468" s="406">
        <v>4463</v>
      </c>
      <c r="C4468" s="364"/>
      <c r="D4468" s="364" t="str">
        <f t="shared" si="491"/>
        <v xml:space="preserve">#4463 : </v>
      </c>
      <c r="E4468" s="365"/>
      <c r="F4468" s="365"/>
      <c r="G4468" s="365"/>
      <c r="H4468" s="365"/>
      <c r="I4468" s="365"/>
      <c r="J4468" s="365"/>
      <c r="K4468" s="417"/>
      <c r="L4468" s="407">
        <f t="shared" si="490"/>
        <v>0</v>
      </c>
      <c r="M4468" s="407">
        <f t="shared" si="487"/>
        <v>0</v>
      </c>
      <c r="N4468" s="407">
        <f t="shared" si="488"/>
        <v>0</v>
      </c>
      <c r="O4468" s="407">
        <f t="shared" si="489"/>
        <v>0</v>
      </c>
      <c r="P4468" s="411" t="str">
        <f t="shared" si="485"/>
        <v/>
      </c>
      <c r="Q4468" s="412" t="str">
        <f t="shared" si="486"/>
        <v/>
      </c>
      <c r="Z4468" s="364"/>
    </row>
    <row r="4469" spans="2:26">
      <c r="B4469" s="406">
        <v>4464</v>
      </c>
      <c r="C4469" s="364"/>
      <c r="D4469" s="364" t="str">
        <f t="shared" si="491"/>
        <v xml:space="preserve">#4464 : </v>
      </c>
      <c r="E4469" s="365"/>
      <c r="F4469" s="365"/>
      <c r="G4469" s="365"/>
      <c r="H4469" s="365"/>
      <c r="I4469" s="365"/>
      <c r="J4469" s="365"/>
      <c r="K4469" s="417"/>
      <c r="L4469" s="407">
        <f t="shared" si="490"/>
        <v>0</v>
      </c>
      <c r="M4469" s="407">
        <f t="shared" si="487"/>
        <v>0</v>
      </c>
      <c r="N4469" s="407">
        <f t="shared" si="488"/>
        <v>0</v>
      </c>
      <c r="O4469" s="407">
        <f t="shared" si="489"/>
        <v>0</v>
      </c>
      <c r="P4469" s="411" t="str">
        <f t="shared" si="485"/>
        <v/>
      </c>
      <c r="Q4469" s="412" t="str">
        <f t="shared" si="486"/>
        <v/>
      </c>
      <c r="Z4469" s="364"/>
    </row>
    <row r="4470" spans="2:26">
      <c r="B4470" s="406">
        <v>4465</v>
      </c>
      <c r="C4470" s="364"/>
      <c r="D4470" s="364" t="str">
        <f t="shared" si="491"/>
        <v xml:space="preserve">#4465 : </v>
      </c>
      <c r="E4470" s="365"/>
      <c r="F4470" s="365"/>
      <c r="G4470" s="365"/>
      <c r="H4470" s="365"/>
      <c r="I4470" s="365"/>
      <c r="J4470" s="365"/>
      <c r="K4470" s="417"/>
      <c r="L4470" s="407">
        <f t="shared" si="490"/>
        <v>0</v>
      </c>
      <c r="M4470" s="407">
        <f t="shared" si="487"/>
        <v>0</v>
      </c>
      <c r="N4470" s="407">
        <f t="shared" si="488"/>
        <v>0</v>
      </c>
      <c r="O4470" s="407">
        <f t="shared" si="489"/>
        <v>0</v>
      </c>
      <c r="P4470" s="411" t="str">
        <f t="shared" si="485"/>
        <v/>
      </c>
      <c r="Q4470" s="412" t="str">
        <f t="shared" si="486"/>
        <v/>
      </c>
      <c r="Z4470" s="364"/>
    </row>
    <row r="4471" spans="2:26">
      <c r="B4471" s="406">
        <v>4466</v>
      </c>
      <c r="C4471" s="364"/>
      <c r="D4471" s="364" t="str">
        <f t="shared" si="491"/>
        <v xml:space="preserve">#4466 : </v>
      </c>
      <c r="E4471" s="365"/>
      <c r="F4471" s="365"/>
      <c r="G4471" s="365"/>
      <c r="H4471" s="365"/>
      <c r="I4471" s="365"/>
      <c r="J4471" s="365"/>
      <c r="K4471" s="417"/>
      <c r="L4471" s="407">
        <f t="shared" si="490"/>
        <v>0</v>
      </c>
      <c r="M4471" s="407">
        <f t="shared" si="487"/>
        <v>0</v>
      </c>
      <c r="N4471" s="407">
        <f t="shared" si="488"/>
        <v>0</v>
      </c>
      <c r="O4471" s="407">
        <f t="shared" si="489"/>
        <v>0</v>
      </c>
      <c r="P4471" s="411" t="str">
        <f t="shared" si="485"/>
        <v/>
      </c>
      <c r="Q4471" s="412" t="str">
        <f t="shared" si="486"/>
        <v/>
      </c>
      <c r="Z4471" s="364"/>
    </row>
    <row r="4472" spans="2:26">
      <c r="B4472" s="406">
        <v>4467</v>
      </c>
      <c r="C4472" s="364"/>
      <c r="D4472" s="364" t="str">
        <f t="shared" si="491"/>
        <v xml:space="preserve">#4467 : </v>
      </c>
      <c r="E4472" s="365"/>
      <c r="F4472" s="365"/>
      <c r="G4472" s="365"/>
      <c r="H4472" s="365"/>
      <c r="I4472" s="365"/>
      <c r="J4472" s="365"/>
      <c r="K4472" s="417"/>
      <c r="L4472" s="407">
        <f t="shared" si="490"/>
        <v>0</v>
      </c>
      <c r="M4472" s="407">
        <f t="shared" si="487"/>
        <v>0</v>
      </c>
      <c r="N4472" s="407">
        <f t="shared" si="488"/>
        <v>0</v>
      </c>
      <c r="O4472" s="407">
        <f t="shared" si="489"/>
        <v>0</v>
      </c>
      <c r="P4472" s="411" t="str">
        <f t="shared" si="485"/>
        <v/>
      </c>
      <c r="Q4472" s="412" t="str">
        <f t="shared" si="486"/>
        <v/>
      </c>
      <c r="Z4472" s="364"/>
    </row>
    <row r="4473" spans="2:26">
      <c r="B4473" s="406">
        <v>4468</v>
      </c>
      <c r="C4473" s="364"/>
      <c r="D4473" s="364" t="str">
        <f t="shared" si="491"/>
        <v xml:space="preserve">#4468 : </v>
      </c>
      <c r="E4473" s="365"/>
      <c r="F4473" s="365"/>
      <c r="G4473" s="365"/>
      <c r="H4473" s="365"/>
      <c r="I4473" s="365"/>
      <c r="J4473" s="365"/>
      <c r="K4473" s="417"/>
      <c r="L4473" s="407">
        <f t="shared" si="490"/>
        <v>0</v>
      </c>
      <c r="M4473" s="407">
        <f t="shared" si="487"/>
        <v>0</v>
      </c>
      <c r="N4473" s="407">
        <f t="shared" si="488"/>
        <v>0</v>
      </c>
      <c r="O4473" s="407">
        <f t="shared" si="489"/>
        <v>0</v>
      </c>
      <c r="P4473" s="411" t="str">
        <f t="shared" si="485"/>
        <v/>
      </c>
      <c r="Q4473" s="412" t="str">
        <f t="shared" si="486"/>
        <v/>
      </c>
      <c r="Z4473" s="364"/>
    </row>
    <row r="4474" spans="2:26">
      <c r="B4474" s="406">
        <v>4469</v>
      </c>
      <c r="C4474" s="364"/>
      <c r="D4474" s="364" t="str">
        <f t="shared" si="491"/>
        <v xml:space="preserve">#4469 : </v>
      </c>
      <c r="E4474" s="365"/>
      <c r="F4474" s="365"/>
      <c r="G4474" s="365"/>
      <c r="H4474" s="365"/>
      <c r="I4474" s="365"/>
      <c r="J4474" s="365"/>
      <c r="K4474" s="417"/>
      <c r="L4474" s="407">
        <f t="shared" si="490"/>
        <v>0</v>
      </c>
      <c r="M4474" s="407">
        <f t="shared" si="487"/>
        <v>0</v>
      </c>
      <c r="N4474" s="407">
        <f t="shared" si="488"/>
        <v>0</v>
      </c>
      <c r="O4474" s="407">
        <f t="shared" si="489"/>
        <v>0</v>
      </c>
      <c r="P4474" s="411" t="str">
        <f t="shared" si="485"/>
        <v/>
      </c>
      <c r="Q4474" s="412" t="str">
        <f t="shared" si="486"/>
        <v/>
      </c>
      <c r="Z4474" s="364"/>
    </row>
    <row r="4475" spans="2:26">
      <c r="B4475" s="406">
        <v>4470</v>
      </c>
      <c r="C4475" s="364"/>
      <c r="D4475" s="364" t="str">
        <f t="shared" si="491"/>
        <v xml:space="preserve">#4470 : </v>
      </c>
      <c r="E4475" s="365"/>
      <c r="F4475" s="365"/>
      <c r="G4475" s="365"/>
      <c r="H4475" s="365"/>
      <c r="I4475" s="365"/>
      <c r="J4475" s="365"/>
      <c r="K4475" s="417"/>
      <c r="L4475" s="407">
        <f t="shared" si="490"/>
        <v>0</v>
      </c>
      <c r="M4475" s="407">
        <f t="shared" si="487"/>
        <v>0</v>
      </c>
      <c r="N4475" s="407">
        <f t="shared" si="488"/>
        <v>0</v>
      </c>
      <c r="O4475" s="407">
        <f t="shared" si="489"/>
        <v>0</v>
      </c>
      <c r="P4475" s="411" t="str">
        <f t="shared" si="485"/>
        <v/>
      </c>
      <c r="Q4475" s="412" t="str">
        <f t="shared" si="486"/>
        <v/>
      </c>
      <c r="Z4475" s="364"/>
    </row>
    <row r="4476" spans="2:26">
      <c r="B4476" s="406">
        <v>4471</v>
      </c>
      <c r="C4476" s="364"/>
      <c r="D4476" s="364" t="str">
        <f t="shared" si="491"/>
        <v xml:space="preserve">#4471 : </v>
      </c>
      <c r="E4476" s="365"/>
      <c r="F4476" s="365"/>
      <c r="G4476" s="365"/>
      <c r="H4476" s="365"/>
      <c r="I4476" s="365"/>
      <c r="J4476" s="365"/>
      <c r="K4476" s="417"/>
      <c r="L4476" s="407">
        <f t="shared" si="490"/>
        <v>0</v>
      </c>
      <c r="M4476" s="407">
        <f t="shared" si="487"/>
        <v>0</v>
      </c>
      <c r="N4476" s="407">
        <f t="shared" si="488"/>
        <v>0</v>
      </c>
      <c r="O4476" s="407">
        <f t="shared" si="489"/>
        <v>0</v>
      </c>
      <c r="P4476" s="411" t="str">
        <f t="shared" si="485"/>
        <v/>
      </c>
      <c r="Q4476" s="412" t="str">
        <f t="shared" si="486"/>
        <v/>
      </c>
      <c r="Z4476" s="364"/>
    </row>
    <row r="4477" spans="2:26">
      <c r="B4477" s="406">
        <v>4472</v>
      </c>
      <c r="C4477" s="364"/>
      <c r="D4477" s="364" t="str">
        <f t="shared" si="491"/>
        <v xml:space="preserve">#4472 : </v>
      </c>
      <c r="E4477" s="365"/>
      <c r="F4477" s="365"/>
      <c r="G4477" s="365"/>
      <c r="H4477" s="365"/>
      <c r="I4477" s="365"/>
      <c r="J4477" s="365"/>
      <c r="K4477" s="417"/>
      <c r="L4477" s="407">
        <f t="shared" si="490"/>
        <v>0</v>
      </c>
      <c r="M4477" s="407">
        <f t="shared" si="487"/>
        <v>0</v>
      </c>
      <c r="N4477" s="407">
        <f t="shared" si="488"/>
        <v>0</v>
      </c>
      <c r="O4477" s="407">
        <f t="shared" si="489"/>
        <v>0</v>
      </c>
      <c r="P4477" s="411" t="str">
        <f t="shared" si="485"/>
        <v/>
      </c>
      <c r="Q4477" s="412" t="str">
        <f t="shared" si="486"/>
        <v/>
      </c>
      <c r="Z4477" s="364"/>
    </row>
    <row r="4478" spans="2:26">
      <c r="B4478" s="406">
        <v>4473</v>
      </c>
      <c r="C4478" s="364"/>
      <c r="D4478" s="364" t="str">
        <f t="shared" si="491"/>
        <v xml:space="preserve">#4473 : </v>
      </c>
      <c r="E4478" s="365"/>
      <c r="F4478" s="365"/>
      <c r="G4478" s="365"/>
      <c r="H4478" s="365"/>
      <c r="I4478" s="365"/>
      <c r="J4478" s="365"/>
      <c r="K4478" s="417"/>
      <c r="L4478" s="407">
        <f t="shared" si="490"/>
        <v>0</v>
      </c>
      <c r="M4478" s="407">
        <f t="shared" si="487"/>
        <v>0</v>
      </c>
      <c r="N4478" s="407">
        <f t="shared" si="488"/>
        <v>0</v>
      </c>
      <c r="O4478" s="407">
        <f t="shared" si="489"/>
        <v>0</v>
      </c>
      <c r="P4478" s="411" t="str">
        <f t="shared" si="485"/>
        <v/>
      </c>
      <c r="Q4478" s="412" t="str">
        <f t="shared" si="486"/>
        <v/>
      </c>
      <c r="Z4478" s="364"/>
    </row>
    <row r="4479" spans="2:26">
      <c r="B4479" s="406">
        <v>4474</v>
      </c>
      <c r="C4479" s="364"/>
      <c r="D4479" s="364" t="str">
        <f t="shared" si="491"/>
        <v xml:space="preserve">#4474 : </v>
      </c>
      <c r="E4479" s="365"/>
      <c r="F4479" s="365"/>
      <c r="G4479" s="365"/>
      <c r="H4479" s="365"/>
      <c r="I4479" s="365"/>
      <c r="J4479" s="365"/>
      <c r="K4479" s="417"/>
      <c r="L4479" s="407">
        <f t="shared" si="490"/>
        <v>0</v>
      </c>
      <c r="M4479" s="407">
        <f t="shared" si="487"/>
        <v>0</v>
      </c>
      <c r="N4479" s="407">
        <f t="shared" si="488"/>
        <v>0</v>
      </c>
      <c r="O4479" s="407">
        <f t="shared" si="489"/>
        <v>0</v>
      </c>
      <c r="P4479" s="411" t="str">
        <f t="shared" si="485"/>
        <v/>
      </c>
      <c r="Q4479" s="412" t="str">
        <f t="shared" si="486"/>
        <v/>
      </c>
      <c r="Z4479" s="364"/>
    </row>
    <row r="4480" spans="2:26">
      <c r="B4480" s="406">
        <v>4475</v>
      </c>
      <c r="C4480" s="364"/>
      <c r="D4480" s="364" t="str">
        <f t="shared" si="491"/>
        <v xml:space="preserve">#4475 : </v>
      </c>
      <c r="E4480" s="365"/>
      <c r="F4480" s="365"/>
      <c r="G4480" s="365"/>
      <c r="H4480" s="365"/>
      <c r="I4480" s="365"/>
      <c r="J4480" s="365"/>
      <c r="K4480" s="417"/>
      <c r="L4480" s="407">
        <f t="shared" si="490"/>
        <v>0</v>
      </c>
      <c r="M4480" s="407">
        <f t="shared" si="487"/>
        <v>0</v>
      </c>
      <c r="N4480" s="407">
        <f t="shared" si="488"/>
        <v>0</v>
      </c>
      <c r="O4480" s="407">
        <f t="shared" si="489"/>
        <v>0</v>
      </c>
      <c r="P4480" s="411" t="str">
        <f t="shared" si="485"/>
        <v/>
      </c>
      <c r="Q4480" s="412" t="str">
        <f t="shared" si="486"/>
        <v/>
      </c>
      <c r="Z4480" s="364"/>
    </row>
    <row r="4481" spans="2:26">
      <c r="B4481" s="406">
        <v>4476</v>
      </c>
      <c r="C4481" s="364"/>
      <c r="D4481" s="364" t="str">
        <f t="shared" si="491"/>
        <v xml:space="preserve">#4476 : </v>
      </c>
      <c r="E4481" s="365"/>
      <c r="F4481" s="365"/>
      <c r="G4481" s="365"/>
      <c r="H4481" s="365"/>
      <c r="I4481" s="365"/>
      <c r="J4481" s="365"/>
      <c r="K4481" s="417"/>
      <c r="L4481" s="407">
        <f t="shared" si="490"/>
        <v>0</v>
      </c>
      <c r="M4481" s="407">
        <f t="shared" si="487"/>
        <v>0</v>
      </c>
      <c r="N4481" s="407">
        <f t="shared" si="488"/>
        <v>0</v>
      </c>
      <c r="O4481" s="407">
        <f t="shared" si="489"/>
        <v>0</v>
      </c>
      <c r="P4481" s="411" t="str">
        <f t="shared" si="485"/>
        <v/>
      </c>
      <c r="Q4481" s="412" t="str">
        <f t="shared" si="486"/>
        <v/>
      </c>
      <c r="Z4481" s="364"/>
    </row>
    <row r="4482" spans="2:26">
      <c r="B4482" s="406">
        <v>4477</v>
      </c>
      <c r="C4482" s="364"/>
      <c r="D4482" s="364" t="str">
        <f t="shared" si="491"/>
        <v xml:space="preserve">#4477 : </v>
      </c>
      <c r="E4482" s="365"/>
      <c r="F4482" s="365"/>
      <c r="G4482" s="365"/>
      <c r="H4482" s="365"/>
      <c r="I4482" s="365"/>
      <c r="J4482" s="365"/>
      <c r="K4482" s="417"/>
      <c r="L4482" s="407">
        <f t="shared" si="490"/>
        <v>0</v>
      </c>
      <c r="M4482" s="407">
        <f t="shared" si="487"/>
        <v>0</v>
      </c>
      <c r="N4482" s="407">
        <f t="shared" si="488"/>
        <v>0</v>
      </c>
      <c r="O4482" s="407">
        <f t="shared" si="489"/>
        <v>0</v>
      </c>
      <c r="P4482" s="411" t="str">
        <f t="shared" si="485"/>
        <v/>
      </c>
      <c r="Q4482" s="412" t="str">
        <f t="shared" si="486"/>
        <v/>
      </c>
      <c r="Z4482" s="364"/>
    </row>
    <row r="4483" spans="2:26">
      <c r="B4483" s="406">
        <v>4478</v>
      </c>
      <c r="C4483" s="364"/>
      <c r="D4483" s="364" t="str">
        <f t="shared" si="491"/>
        <v xml:space="preserve">#4478 : </v>
      </c>
      <c r="E4483" s="365"/>
      <c r="F4483" s="365"/>
      <c r="G4483" s="365"/>
      <c r="H4483" s="365"/>
      <c r="I4483" s="365"/>
      <c r="J4483" s="365"/>
      <c r="K4483" s="417"/>
      <c r="L4483" s="407">
        <f t="shared" si="490"/>
        <v>0</v>
      </c>
      <c r="M4483" s="407">
        <f t="shared" si="487"/>
        <v>0</v>
      </c>
      <c r="N4483" s="407">
        <f t="shared" si="488"/>
        <v>0</v>
      </c>
      <c r="O4483" s="407">
        <f t="shared" si="489"/>
        <v>0</v>
      </c>
      <c r="P4483" s="411" t="str">
        <f t="shared" si="485"/>
        <v/>
      </c>
      <c r="Q4483" s="412" t="str">
        <f t="shared" si="486"/>
        <v/>
      </c>
      <c r="Z4483" s="364"/>
    </row>
    <row r="4484" spans="2:26">
      <c r="B4484" s="406">
        <v>4479</v>
      </c>
      <c r="C4484" s="364"/>
      <c r="D4484" s="364" t="str">
        <f t="shared" si="491"/>
        <v xml:space="preserve">#4479 : </v>
      </c>
      <c r="E4484" s="365"/>
      <c r="F4484" s="365"/>
      <c r="G4484" s="365"/>
      <c r="H4484" s="365"/>
      <c r="I4484" s="365"/>
      <c r="J4484" s="365"/>
      <c r="K4484" s="417"/>
      <c r="L4484" s="407">
        <f t="shared" si="490"/>
        <v>0</v>
      </c>
      <c r="M4484" s="407">
        <f t="shared" si="487"/>
        <v>0</v>
      </c>
      <c r="N4484" s="407">
        <f t="shared" si="488"/>
        <v>0</v>
      </c>
      <c r="O4484" s="407">
        <f t="shared" si="489"/>
        <v>0</v>
      </c>
      <c r="P4484" s="411" t="str">
        <f t="shared" si="485"/>
        <v/>
      </c>
      <c r="Q4484" s="412" t="str">
        <f t="shared" si="486"/>
        <v/>
      </c>
      <c r="Z4484" s="364"/>
    </row>
    <row r="4485" spans="2:26">
      <c r="B4485" s="406">
        <v>4480</v>
      </c>
      <c r="C4485" s="364"/>
      <c r="D4485" s="364" t="str">
        <f t="shared" si="491"/>
        <v xml:space="preserve">#4480 : </v>
      </c>
      <c r="E4485" s="365"/>
      <c r="F4485" s="365"/>
      <c r="G4485" s="365"/>
      <c r="H4485" s="365"/>
      <c r="I4485" s="365"/>
      <c r="J4485" s="365"/>
      <c r="K4485" s="417"/>
      <c r="L4485" s="407">
        <f t="shared" si="490"/>
        <v>0</v>
      </c>
      <c r="M4485" s="407">
        <f t="shared" si="487"/>
        <v>0</v>
      </c>
      <c r="N4485" s="407">
        <f t="shared" si="488"/>
        <v>0</v>
      </c>
      <c r="O4485" s="407">
        <f t="shared" si="489"/>
        <v>0</v>
      </c>
      <c r="P4485" s="411" t="str">
        <f t="shared" si="485"/>
        <v/>
      </c>
      <c r="Q4485" s="412" t="str">
        <f t="shared" si="486"/>
        <v/>
      </c>
      <c r="Z4485" s="364"/>
    </row>
    <row r="4486" spans="2:26">
      <c r="B4486" s="406">
        <v>4481</v>
      </c>
      <c r="C4486" s="364"/>
      <c r="D4486" s="364" t="str">
        <f t="shared" si="491"/>
        <v xml:space="preserve">#4481 : </v>
      </c>
      <c r="E4486" s="365"/>
      <c r="F4486" s="365"/>
      <c r="G4486" s="365"/>
      <c r="H4486" s="365"/>
      <c r="I4486" s="365"/>
      <c r="J4486" s="365"/>
      <c r="K4486" s="417"/>
      <c r="L4486" s="407">
        <f t="shared" si="490"/>
        <v>0</v>
      </c>
      <c r="M4486" s="407">
        <f t="shared" si="487"/>
        <v>0</v>
      </c>
      <c r="N4486" s="407">
        <f t="shared" si="488"/>
        <v>0</v>
      </c>
      <c r="O4486" s="407">
        <f t="shared" si="489"/>
        <v>0</v>
      </c>
      <c r="P4486" s="411" t="str">
        <f t="shared" ref="P4486:P4549" si="492">IF(M4486&gt;N4486,"Match funding needs to be min 50%","")</f>
        <v/>
      </c>
      <c r="Q4486" s="412" t="str">
        <f t="shared" ref="Q4486:Q4549" si="493" xml:space="preserve">
IF(AND(E4486="Privately Rented Home",K4486&gt;=$L$3/0.7,L4486=$L$3),"",
IF(AND(E4486="Privately Rented Home",K4486&lt;$L$3/0.7,L4486=K4486*70%),"",
IF(AND(E4486="Privately Owned Home",K4486=L4486),"",
IF(AND(E4486="Social Home",K4486=(M4486+N4486)),"",
IF(AND(E4486="",K4486=0),"",
"Private Landlord contribution needs to be greater")))))</f>
        <v/>
      </c>
      <c r="Z4486" s="364"/>
    </row>
    <row r="4487" spans="2:26">
      <c r="B4487" s="406">
        <v>4482</v>
      </c>
      <c r="C4487" s="364"/>
      <c r="D4487" s="364" t="str">
        <f t="shared" si="491"/>
        <v xml:space="preserve">#4482 : </v>
      </c>
      <c r="E4487" s="365"/>
      <c r="F4487" s="365"/>
      <c r="G4487" s="365"/>
      <c r="H4487" s="365"/>
      <c r="I4487" s="365"/>
      <c r="J4487" s="365"/>
      <c r="K4487" s="417"/>
      <c r="L4487" s="407">
        <f t="shared" si="490"/>
        <v>0</v>
      </c>
      <c r="M4487" s="407">
        <f t="shared" ref="M4487:M4550" si="494">VALUE(
IF(AND(E4487="Social Home",K4487&gt;=$M$3/0.5),$M$3,
IF(AND(E4487="Social Home",K4487&lt;$M$3/0.5),K4487*50%,
"0")))</f>
        <v>0</v>
      </c>
      <c r="N4487" s="407">
        <f t="shared" ref="N4487:N4550" si="495">VALUE(IF(E4487="Social Home",K4487-M4487,0))</f>
        <v>0</v>
      </c>
      <c r="O4487" s="407">
        <f t="shared" ref="O4487:O4550" si="496">VALUE(IF(E4487="Privately Rented Home",K4487-L4487,0))</f>
        <v>0</v>
      </c>
      <c r="P4487" s="411" t="str">
        <f t="shared" si="492"/>
        <v/>
      </c>
      <c r="Q4487" s="412" t="str">
        <f t="shared" si="493"/>
        <v/>
      </c>
      <c r="Z4487" s="364"/>
    </row>
    <row r="4488" spans="2:26">
      <c r="B4488" s="406">
        <v>4483</v>
      </c>
      <c r="C4488" s="364"/>
      <c r="D4488" s="364" t="str">
        <f t="shared" si="491"/>
        <v xml:space="preserve">#4483 : </v>
      </c>
      <c r="E4488" s="365"/>
      <c r="F4488" s="365"/>
      <c r="G4488" s="365"/>
      <c r="H4488" s="365"/>
      <c r="I4488" s="365"/>
      <c r="J4488" s="365"/>
      <c r="K4488" s="417"/>
      <c r="L4488" s="407">
        <f t="shared" si="490"/>
        <v>0</v>
      </c>
      <c r="M4488" s="407">
        <f t="shared" si="494"/>
        <v>0</v>
      </c>
      <c r="N4488" s="407">
        <f t="shared" si="495"/>
        <v>0</v>
      </c>
      <c r="O4488" s="407">
        <f t="shared" si="496"/>
        <v>0</v>
      </c>
      <c r="P4488" s="411" t="str">
        <f t="shared" si="492"/>
        <v/>
      </c>
      <c r="Q4488" s="412" t="str">
        <f t="shared" si="493"/>
        <v/>
      </c>
      <c r="Z4488" s="364"/>
    </row>
    <row r="4489" spans="2:26">
      <c r="B4489" s="406">
        <v>4484</v>
      </c>
      <c r="C4489" s="364"/>
      <c r="D4489" s="364" t="str">
        <f t="shared" si="491"/>
        <v xml:space="preserve">#4484 : </v>
      </c>
      <c r="E4489" s="365"/>
      <c r="F4489" s="365"/>
      <c r="G4489" s="365"/>
      <c r="H4489" s="365"/>
      <c r="I4489" s="365"/>
      <c r="J4489" s="365"/>
      <c r="K4489" s="417"/>
      <c r="L4489" s="407">
        <f t="shared" ref="L4489:L4552" si="497">VALUE(
IF(AND(E4489="Privately Rented Home",K4489&gt;=$L$3/0.7),$L$3,
IF(AND(E4489="Privately Rented Home",K4489&lt;$L$3/0.7),K4489*0.7,
IF(AND(E4489="Privately Owned Home",K4489&gt;=0),K4489,
"0"))))</f>
        <v>0</v>
      </c>
      <c r="M4489" s="407">
        <f t="shared" si="494"/>
        <v>0</v>
      </c>
      <c r="N4489" s="407">
        <f t="shared" si="495"/>
        <v>0</v>
      </c>
      <c r="O4489" s="407">
        <f t="shared" si="496"/>
        <v>0</v>
      </c>
      <c r="P4489" s="411" t="str">
        <f t="shared" si="492"/>
        <v/>
      </c>
      <c r="Q4489" s="412" t="str">
        <f t="shared" si="493"/>
        <v/>
      </c>
      <c r="Z4489" s="364"/>
    </row>
    <row r="4490" spans="2:26">
      <c r="B4490" s="406">
        <v>4485</v>
      </c>
      <c r="C4490" s="364"/>
      <c r="D4490" s="364" t="str">
        <f t="shared" si="491"/>
        <v xml:space="preserve">#4485 : </v>
      </c>
      <c r="E4490" s="365"/>
      <c r="F4490" s="365"/>
      <c r="G4490" s="365"/>
      <c r="H4490" s="365"/>
      <c r="I4490" s="365"/>
      <c r="J4490" s="365"/>
      <c r="K4490" s="417"/>
      <c r="L4490" s="407">
        <f t="shared" si="497"/>
        <v>0</v>
      </c>
      <c r="M4490" s="407">
        <f t="shared" si="494"/>
        <v>0</v>
      </c>
      <c r="N4490" s="407">
        <f t="shared" si="495"/>
        <v>0</v>
      </c>
      <c r="O4490" s="407">
        <f t="shared" si="496"/>
        <v>0</v>
      </c>
      <c r="P4490" s="411" t="str">
        <f t="shared" si="492"/>
        <v/>
      </c>
      <c r="Q4490" s="412" t="str">
        <f t="shared" si="493"/>
        <v/>
      </c>
      <c r="Z4490" s="364"/>
    </row>
    <row r="4491" spans="2:26">
      <c r="B4491" s="406">
        <v>4486</v>
      </c>
      <c r="C4491" s="364"/>
      <c r="D4491" s="364" t="str">
        <f t="shared" si="491"/>
        <v xml:space="preserve">#4486 : </v>
      </c>
      <c r="E4491" s="365"/>
      <c r="F4491" s="365"/>
      <c r="G4491" s="365"/>
      <c r="H4491" s="365"/>
      <c r="I4491" s="365"/>
      <c r="J4491" s="365"/>
      <c r="K4491" s="417"/>
      <c r="L4491" s="407">
        <f t="shared" si="497"/>
        <v>0</v>
      </c>
      <c r="M4491" s="407">
        <f t="shared" si="494"/>
        <v>0</v>
      </c>
      <c r="N4491" s="407">
        <f t="shared" si="495"/>
        <v>0</v>
      </c>
      <c r="O4491" s="407">
        <f t="shared" si="496"/>
        <v>0</v>
      </c>
      <c r="P4491" s="411" t="str">
        <f t="shared" si="492"/>
        <v/>
      </c>
      <c r="Q4491" s="412" t="str">
        <f t="shared" si="493"/>
        <v/>
      </c>
      <c r="Z4491" s="364"/>
    </row>
    <row r="4492" spans="2:26">
      <c r="B4492" s="406">
        <v>4487</v>
      </c>
      <c r="C4492" s="364"/>
      <c r="D4492" s="364" t="str">
        <f t="shared" si="491"/>
        <v xml:space="preserve">#4487 : </v>
      </c>
      <c r="E4492" s="365"/>
      <c r="F4492" s="365"/>
      <c r="G4492" s="365"/>
      <c r="H4492" s="365"/>
      <c r="I4492" s="365"/>
      <c r="J4492" s="365"/>
      <c r="K4492" s="417"/>
      <c r="L4492" s="407">
        <f t="shared" si="497"/>
        <v>0</v>
      </c>
      <c r="M4492" s="407">
        <f t="shared" si="494"/>
        <v>0</v>
      </c>
      <c r="N4492" s="407">
        <f t="shared" si="495"/>
        <v>0</v>
      </c>
      <c r="O4492" s="407">
        <f t="shared" si="496"/>
        <v>0</v>
      </c>
      <c r="P4492" s="411" t="str">
        <f t="shared" si="492"/>
        <v/>
      </c>
      <c r="Q4492" s="412" t="str">
        <f t="shared" si="493"/>
        <v/>
      </c>
      <c r="Z4492" s="364"/>
    </row>
    <row r="4493" spans="2:26">
      <c r="B4493" s="406">
        <v>4488</v>
      </c>
      <c r="C4493" s="364"/>
      <c r="D4493" s="364" t="str">
        <f t="shared" si="491"/>
        <v xml:space="preserve">#4488 : </v>
      </c>
      <c r="E4493" s="365"/>
      <c r="F4493" s="365"/>
      <c r="G4493" s="365"/>
      <c r="H4493" s="365"/>
      <c r="I4493" s="365"/>
      <c r="J4493" s="365"/>
      <c r="K4493" s="417"/>
      <c r="L4493" s="407">
        <f t="shared" si="497"/>
        <v>0</v>
      </c>
      <c r="M4493" s="407">
        <f t="shared" si="494"/>
        <v>0</v>
      </c>
      <c r="N4493" s="407">
        <f t="shared" si="495"/>
        <v>0</v>
      </c>
      <c r="O4493" s="407">
        <f t="shared" si="496"/>
        <v>0</v>
      </c>
      <c r="P4493" s="411" t="str">
        <f t="shared" si="492"/>
        <v/>
      </c>
      <c r="Q4493" s="412" t="str">
        <f t="shared" si="493"/>
        <v/>
      </c>
      <c r="Z4493" s="364"/>
    </row>
    <row r="4494" spans="2:26">
      <c r="B4494" s="406">
        <v>4489</v>
      </c>
      <c r="C4494" s="364"/>
      <c r="D4494" s="364" t="str">
        <f t="shared" si="491"/>
        <v xml:space="preserve">#4489 : </v>
      </c>
      <c r="E4494" s="365"/>
      <c r="F4494" s="365"/>
      <c r="G4494" s="365"/>
      <c r="H4494" s="365"/>
      <c r="I4494" s="365"/>
      <c r="J4494" s="365"/>
      <c r="K4494" s="417"/>
      <c r="L4494" s="407">
        <f t="shared" si="497"/>
        <v>0</v>
      </c>
      <c r="M4494" s="407">
        <f t="shared" si="494"/>
        <v>0</v>
      </c>
      <c r="N4494" s="407">
        <f t="shared" si="495"/>
        <v>0</v>
      </c>
      <c r="O4494" s="407">
        <f t="shared" si="496"/>
        <v>0</v>
      </c>
      <c r="P4494" s="411" t="str">
        <f t="shared" si="492"/>
        <v/>
      </c>
      <c r="Q4494" s="412" t="str">
        <f t="shared" si="493"/>
        <v/>
      </c>
      <c r="Z4494" s="364"/>
    </row>
    <row r="4495" spans="2:26">
      <c r="B4495" s="406">
        <v>4490</v>
      </c>
      <c r="C4495" s="364"/>
      <c r="D4495" s="364" t="str">
        <f t="shared" si="491"/>
        <v xml:space="preserve">#4490 : </v>
      </c>
      <c r="E4495" s="365"/>
      <c r="F4495" s="365"/>
      <c r="G4495" s="365"/>
      <c r="H4495" s="365"/>
      <c r="I4495" s="365"/>
      <c r="J4495" s="365"/>
      <c r="K4495" s="417"/>
      <c r="L4495" s="407">
        <f t="shared" si="497"/>
        <v>0</v>
      </c>
      <c r="M4495" s="407">
        <f t="shared" si="494"/>
        <v>0</v>
      </c>
      <c r="N4495" s="407">
        <f t="shared" si="495"/>
        <v>0</v>
      </c>
      <c r="O4495" s="407">
        <f t="shared" si="496"/>
        <v>0</v>
      </c>
      <c r="P4495" s="411" t="str">
        <f t="shared" si="492"/>
        <v/>
      </c>
      <c r="Q4495" s="412" t="str">
        <f t="shared" si="493"/>
        <v/>
      </c>
      <c r="Z4495" s="364"/>
    </row>
    <row r="4496" spans="2:26">
      <c r="B4496" s="406">
        <v>4491</v>
      </c>
      <c r="C4496" s="364"/>
      <c r="D4496" s="364" t="str">
        <f t="shared" si="491"/>
        <v xml:space="preserve">#4491 : </v>
      </c>
      <c r="E4496" s="365"/>
      <c r="F4496" s="365"/>
      <c r="G4496" s="365"/>
      <c r="H4496" s="365"/>
      <c r="I4496" s="365"/>
      <c r="J4496" s="365"/>
      <c r="K4496" s="417"/>
      <c r="L4496" s="407">
        <f t="shared" si="497"/>
        <v>0</v>
      </c>
      <c r="M4496" s="407">
        <f t="shared" si="494"/>
        <v>0</v>
      </c>
      <c r="N4496" s="407">
        <f t="shared" si="495"/>
        <v>0</v>
      </c>
      <c r="O4496" s="407">
        <f t="shared" si="496"/>
        <v>0</v>
      </c>
      <c r="P4496" s="411" t="str">
        <f t="shared" si="492"/>
        <v/>
      </c>
      <c r="Q4496" s="412" t="str">
        <f t="shared" si="493"/>
        <v/>
      </c>
      <c r="Z4496" s="364"/>
    </row>
    <row r="4497" spans="2:26">
      <c r="B4497" s="406">
        <v>4492</v>
      </c>
      <c r="C4497" s="364"/>
      <c r="D4497" s="364" t="str">
        <f t="shared" si="491"/>
        <v xml:space="preserve">#4492 : </v>
      </c>
      <c r="E4497" s="365"/>
      <c r="F4497" s="365"/>
      <c r="G4497" s="365"/>
      <c r="H4497" s="365"/>
      <c r="I4497" s="365"/>
      <c r="J4497" s="365"/>
      <c r="K4497" s="417"/>
      <c r="L4497" s="407">
        <f t="shared" si="497"/>
        <v>0</v>
      </c>
      <c r="M4497" s="407">
        <f t="shared" si="494"/>
        <v>0</v>
      </c>
      <c r="N4497" s="407">
        <f t="shared" si="495"/>
        <v>0</v>
      </c>
      <c r="O4497" s="407">
        <f t="shared" si="496"/>
        <v>0</v>
      </c>
      <c r="P4497" s="411" t="str">
        <f t="shared" si="492"/>
        <v/>
      </c>
      <c r="Q4497" s="412" t="str">
        <f t="shared" si="493"/>
        <v/>
      </c>
      <c r="Z4497" s="364"/>
    </row>
    <row r="4498" spans="2:26">
      <c r="B4498" s="406">
        <v>4493</v>
      </c>
      <c r="C4498" s="364"/>
      <c r="D4498" s="364" t="str">
        <f t="shared" si="491"/>
        <v xml:space="preserve">#4493 : </v>
      </c>
      <c r="E4498" s="365"/>
      <c r="F4498" s="365"/>
      <c r="G4498" s="365"/>
      <c r="H4498" s="365"/>
      <c r="I4498" s="365"/>
      <c r="J4498" s="365"/>
      <c r="K4498" s="417"/>
      <c r="L4498" s="407">
        <f t="shared" si="497"/>
        <v>0</v>
      </c>
      <c r="M4498" s="407">
        <f t="shared" si="494"/>
        <v>0</v>
      </c>
      <c r="N4498" s="407">
        <f t="shared" si="495"/>
        <v>0</v>
      </c>
      <c r="O4498" s="407">
        <f t="shared" si="496"/>
        <v>0</v>
      </c>
      <c r="P4498" s="411" t="str">
        <f t="shared" si="492"/>
        <v/>
      </c>
      <c r="Q4498" s="412" t="str">
        <f t="shared" si="493"/>
        <v/>
      </c>
      <c r="Z4498" s="364"/>
    </row>
    <row r="4499" spans="2:26">
      <c r="B4499" s="406">
        <v>4494</v>
      </c>
      <c r="C4499" s="364"/>
      <c r="D4499" s="364" t="str">
        <f t="shared" si="491"/>
        <v xml:space="preserve">#4494 : </v>
      </c>
      <c r="E4499" s="365"/>
      <c r="F4499" s="365"/>
      <c r="G4499" s="365"/>
      <c r="H4499" s="365"/>
      <c r="I4499" s="365"/>
      <c r="J4499" s="365"/>
      <c r="K4499" s="417"/>
      <c r="L4499" s="407">
        <f t="shared" si="497"/>
        <v>0</v>
      </c>
      <c r="M4499" s="407">
        <f t="shared" si="494"/>
        <v>0</v>
      </c>
      <c r="N4499" s="407">
        <f t="shared" si="495"/>
        <v>0</v>
      </c>
      <c r="O4499" s="407">
        <f t="shared" si="496"/>
        <v>0</v>
      </c>
      <c r="P4499" s="411" t="str">
        <f t="shared" si="492"/>
        <v/>
      </c>
      <c r="Q4499" s="412" t="str">
        <f t="shared" si="493"/>
        <v/>
      </c>
      <c r="Z4499" s="364"/>
    </row>
    <row r="4500" spans="2:26">
      <c r="B4500" s="406">
        <v>4495</v>
      </c>
      <c r="C4500" s="364"/>
      <c r="D4500" s="364" t="str">
        <f t="shared" si="491"/>
        <v xml:space="preserve">#4495 : </v>
      </c>
      <c r="E4500" s="365"/>
      <c r="F4500" s="365"/>
      <c r="G4500" s="365"/>
      <c r="H4500" s="365"/>
      <c r="I4500" s="365"/>
      <c r="J4500" s="365"/>
      <c r="K4500" s="417"/>
      <c r="L4500" s="407">
        <f t="shared" si="497"/>
        <v>0</v>
      </c>
      <c r="M4500" s="407">
        <f t="shared" si="494"/>
        <v>0</v>
      </c>
      <c r="N4500" s="407">
        <f t="shared" si="495"/>
        <v>0</v>
      </c>
      <c r="O4500" s="407">
        <f t="shared" si="496"/>
        <v>0</v>
      </c>
      <c r="P4500" s="411" t="str">
        <f t="shared" si="492"/>
        <v/>
      </c>
      <c r="Q4500" s="412" t="str">
        <f t="shared" si="493"/>
        <v/>
      </c>
      <c r="Z4500" s="364"/>
    </row>
    <row r="4501" spans="2:26">
      <c r="B4501" s="406">
        <v>4496</v>
      </c>
      <c r="C4501" s="364"/>
      <c r="D4501" s="364" t="str">
        <f t="shared" si="491"/>
        <v xml:space="preserve">#4496 : </v>
      </c>
      <c r="E4501" s="365"/>
      <c r="F4501" s="365"/>
      <c r="G4501" s="365"/>
      <c r="H4501" s="365"/>
      <c r="I4501" s="365"/>
      <c r="J4501" s="365"/>
      <c r="K4501" s="417"/>
      <c r="L4501" s="407">
        <f t="shared" si="497"/>
        <v>0</v>
      </c>
      <c r="M4501" s="407">
        <f t="shared" si="494"/>
        <v>0</v>
      </c>
      <c r="N4501" s="407">
        <f t="shared" si="495"/>
        <v>0</v>
      </c>
      <c r="O4501" s="407">
        <f t="shared" si="496"/>
        <v>0</v>
      </c>
      <c r="P4501" s="411" t="str">
        <f t="shared" si="492"/>
        <v/>
      </c>
      <c r="Q4501" s="412" t="str">
        <f t="shared" si="493"/>
        <v/>
      </c>
      <c r="Z4501" s="364"/>
    </row>
    <row r="4502" spans="2:26">
      <c r="B4502" s="406">
        <v>4497</v>
      </c>
      <c r="C4502" s="364"/>
      <c r="D4502" s="364" t="str">
        <f t="shared" ref="D4502:D4565" si="498">"#"&amp;B4502&amp;" : "&amp;C4502</f>
        <v xml:space="preserve">#4497 : </v>
      </c>
      <c r="E4502" s="365"/>
      <c r="F4502" s="365"/>
      <c r="G4502" s="365"/>
      <c r="H4502" s="365"/>
      <c r="I4502" s="365"/>
      <c r="J4502" s="365"/>
      <c r="K4502" s="417"/>
      <c r="L4502" s="407">
        <f t="shared" si="497"/>
        <v>0</v>
      </c>
      <c r="M4502" s="407">
        <f t="shared" si="494"/>
        <v>0</v>
      </c>
      <c r="N4502" s="407">
        <f t="shared" si="495"/>
        <v>0</v>
      </c>
      <c r="O4502" s="407">
        <f t="shared" si="496"/>
        <v>0</v>
      </c>
      <c r="P4502" s="411" t="str">
        <f t="shared" si="492"/>
        <v/>
      </c>
      <c r="Q4502" s="412" t="str">
        <f t="shared" si="493"/>
        <v/>
      </c>
      <c r="Z4502" s="364"/>
    </row>
    <row r="4503" spans="2:26">
      <c r="B4503" s="406">
        <v>4498</v>
      </c>
      <c r="C4503" s="364"/>
      <c r="D4503" s="364" t="str">
        <f t="shared" si="498"/>
        <v xml:space="preserve">#4498 : </v>
      </c>
      <c r="E4503" s="365"/>
      <c r="F4503" s="365"/>
      <c r="G4503" s="365"/>
      <c r="H4503" s="365"/>
      <c r="I4503" s="365"/>
      <c r="J4503" s="365"/>
      <c r="K4503" s="417"/>
      <c r="L4503" s="407">
        <f t="shared" si="497"/>
        <v>0</v>
      </c>
      <c r="M4503" s="407">
        <f t="shared" si="494"/>
        <v>0</v>
      </c>
      <c r="N4503" s="407">
        <f t="shared" si="495"/>
        <v>0</v>
      </c>
      <c r="O4503" s="407">
        <f t="shared" si="496"/>
        <v>0</v>
      </c>
      <c r="P4503" s="411" t="str">
        <f t="shared" si="492"/>
        <v/>
      </c>
      <c r="Q4503" s="412" t="str">
        <f t="shared" si="493"/>
        <v/>
      </c>
      <c r="Z4503" s="364"/>
    </row>
    <row r="4504" spans="2:26">
      <c r="B4504" s="406">
        <v>4499</v>
      </c>
      <c r="C4504" s="364"/>
      <c r="D4504" s="364" t="str">
        <f t="shared" si="498"/>
        <v xml:space="preserve">#4499 : </v>
      </c>
      <c r="E4504" s="365"/>
      <c r="F4504" s="365"/>
      <c r="G4504" s="365"/>
      <c r="H4504" s="365"/>
      <c r="I4504" s="365"/>
      <c r="J4504" s="365"/>
      <c r="K4504" s="417"/>
      <c r="L4504" s="407">
        <f t="shared" si="497"/>
        <v>0</v>
      </c>
      <c r="M4504" s="407">
        <f t="shared" si="494"/>
        <v>0</v>
      </c>
      <c r="N4504" s="407">
        <f t="shared" si="495"/>
        <v>0</v>
      </c>
      <c r="O4504" s="407">
        <f t="shared" si="496"/>
        <v>0</v>
      </c>
      <c r="P4504" s="411" t="str">
        <f t="shared" si="492"/>
        <v/>
      </c>
      <c r="Q4504" s="412" t="str">
        <f t="shared" si="493"/>
        <v/>
      </c>
      <c r="Z4504" s="364"/>
    </row>
    <row r="4505" spans="2:26">
      <c r="B4505" s="406">
        <v>4500</v>
      </c>
      <c r="C4505" s="364"/>
      <c r="D4505" s="364" t="str">
        <f t="shared" si="498"/>
        <v xml:space="preserve">#4500 : </v>
      </c>
      <c r="E4505" s="365"/>
      <c r="F4505" s="365"/>
      <c r="G4505" s="365"/>
      <c r="H4505" s="365"/>
      <c r="I4505" s="365"/>
      <c r="J4505" s="365"/>
      <c r="K4505" s="417"/>
      <c r="L4505" s="407">
        <f t="shared" si="497"/>
        <v>0</v>
      </c>
      <c r="M4505" s="407">
        <f t="shared" si="494"/>
        <v>0</v>
      </c>
      <c r="N4505" s="407">
        <f t="shared" si="495"/>
        <v>0</v>
      </c>
      <c r="O4505" s="407">
        <f t="shared" si="496"/>
        <v>0</v>
      </c>
      <c r="P4505" s="411" t="str">
        <f t="shared" si="492"/>
        <v/>
      </c>
      <c r="Q4505" s="412" t="str">
        <f t="shared" si="493"/>
        <v/>
      </c>
      <c r="Z4505" s="364"/>
    </row>
    <row r="4506" spans="2:26">
      <c r="B4506" s="406">
        <v>4501</v>
      </c>
      <c r="C4506" s="364"/>
      <c r="D4506" s="364" t="str">
        <f t="shared" si="498"/>
        <v xml:space="preserve">#4501 : </v>
      </c>
      <c r="E4506" s="365"/>
      <c r="F4506" s="365"/>
      <c r="G4506" s="365"/>
      <c r="H4506" s="365"/>
      <c r="I4506" s="365"/>
      <c r="J4506" s="365"/>
      <c r="K4506" s="417"/>
      <c r="L4506" s="407">
        <f t="shared" si="497"/>
        <v>0</v>
      </c>
      <c r="M4506" s="407">
        <f t="shared" si="494"/>
        <v>0</v>
      </c>
      <c r="N4506" s="407">
        <f t="shared" si="495"/>
        <v>0</v>
      </c>
      <c r="O4506" s="407">
        <f t="shared" si="496"/>
        <v>0</v>
      </c>
      <c r="P4506" s="411" t="str">
        <f t="shared" si="492"/>
        <v/>
      </c>
      <c r="Q4506" s="412" t="str">
        <f t="shared" si="493"/>
        <v/>
      </c>
      <c r="Z4506" s="364"/>
    </row>
    <row r="4507" spans="2:26">
      <c r="B4507" s="406">
        <v>4502</v>
      </c>
      <c r="C4507" s="364"/>
      <c r="D4507" s="364" t="str">
        <f t="shared" si="498"/>
        <v xml:space="preserve">#4502 : </v>
      </c>
      <c r="E4507" s="365"/>
      <c r="F4507" s="365"/>
      <c r="G4507" s="365"/>
      <c r="H4507" s="365"/>
      <c r="I4507" s="365"/>
      <c r="J4507" s="365"/>
      <c r="K4507" s="417"/>
      <c r="L4507" s="407">
        <f t="shared" si="497"/>
        <v>0</v>
      </c>
      <c r="M4507" s="407">
        <f t="shared" si="494"/>
        <v>0</v>
      </c>
      <c r="N4507" s="407">
        <f t="shared" si="495"/>
        <v>0</v>
      </c>
      <c r="O4507" s="407">
        <f t="shared" si="496"/>
        <v>0</v>
      </c>
      <c r="P4507" s="411" t="str">
        <f t="shared" si="492"/>
        <v/>
      </c>
      <c r="Q4507" s="412" t="str">
        <f t="shared" si="493"/>
        <v/>
      </c>
      <c r="Z4507" s="364"/>
    </row>
    <row r="4508" spans="2:26">
      <c r="B4508" s="406">
        <v>4503</v>
      </c>
      <c r="C4508" s="364"/>
      <c r="D4508" s="364" t="str">
        <f t="shared" si="498"/>
        <v xml:space="preserve">#4503 : </v>
      </c>
      <c r="E4508" s="365"/>
      <c r="F4508" s="365"/>
      <c r="G4508" s="365"/>
      <c r="H4508" s="365"/>
      <c r="I4508" s="365"/>
      <c r="J4508" s="365"/>
      <c r="K4508" s="417"/>
      <c r="L4508" s="407">
        <f t="shared" si="497"/>
        <v>0</v>
      </c>
      <c r="M4508" s="407">
        <f t="shared" si="494"/>
        <v>0</v>
      </c>
      <c r="N4508" s="407">
        <f t="shared" si="495"/>
        <v>0</v>
      </c>
      <c r="O4508" s="407">
        <f t="shared" si="496"/>
        <v>0</v>
      </c>
      <c r="P4508" s="411" t="str">
        <f t="shared" si="492"/>
        <v/>
      </c>
      <c r="Q4508" s="412" t="str">
        <f t="shared" si="493"/>
        <v/>
      </c>
      <c r="Z4508" s="364"/>
    </row>
    <row r="4509" spans="2:26">
      <c r="B4509" s="406">
        <v>4504</v>
      </c>
      <c r="C4509" s="364"/>
      <c r="D4509" s="364" t="str">
        <f t="shared" si="498"/>
        <v xml:space="preserve">#4504 : </v>
      </c>
      <c r="E4509" s="365"/>
      <c r="F4509" s="365"/>
      <c r="G4509" s="365"/>
      <c r="H4509" s="365"/>
      <c r="I4509" s="365"/>
      <c r="J4509" s="365"/>
      <c r="K4509" s="417"/>
      <c r="L4509" s="407">
        <f t="shared" si="497"/>
        <v>0</v>
      </c>
      <c r="M4509" s="407">
        <f t="shared" si="494"/>
        <v>0</v>
      </c>
      <c r="N4509" s="407">
        <f t="shared" si="495"/>
        <v>0</v>
      </c>
      <c r="O4509" s="407">
        <f t="shared" si="496"/>
        <v>0</v>
      </c>
      <c r="P4509" s="411" t="str">
        <f t="shared" si="492"/>
        <v/>
      </c>
      <c r="Q4509" s="412" t="str">
        <f t="shared" si="493"/>
        <v/>
      </c>
      <c r="Z4509" s="364"/>
    </row>
    <row r="4510" spans="2:26">
      <c r="B4510" s="406">
        <v>4505</v>
      </c>
      <c r="C4510" s="364"/>
      <c r="D4510" s="364" t="str">
        <f t="shared" si="498"/>
        <v xml:space="preserve">#4505 : </v>
      </c>
      <c r="E4510" s="365"/>
      <c r="F4510" s="365"/>
      <c r="G4510" s="365"/>
      <c r="H4510" s="365"/>
      <c r="I4510" s="365"/>
      <c r="J4510" s="365"/>
      <c r="K4510" s="417"/>
      <c r="L4510" s="407">
        <f t="shared" si="497"/>
        <v>0</v>
      </c>
      <c r="M4510" s="407">
        <f t="shared" si="494"/>
        <v>0</v>
      </c>
      <c r="N4510" s="407">
        <f t="shared" si="495"/>
        <v>0</v>
      </c>
      <c r="O4510" s="407">
        <f t="shared" si="496"/>
        <v>0</v>
      </c>
      <c r="P4510" s="411" t="str">
        <f t="shared" si="492"/>
        <v/>
      </c>
      <c r="Q4510" s="412" t="str">
        <f t="shared" si="493"/>
        <v/>
      </c>
      <c r="Z4510" s="364"/>
    </row>
    <row r="4511" spans="2:26">
      <c r="B4511" s="406">
        <v>4506</v>
      </c>
      <c r="C4511" s="364"/>
      <c r="D4511" s="364" t="str">
        <f t="shared" si="498"/>
        <v xml:space="preserve">#4506 : </v>
      </c>
      <c r="E4511" s="365"/>
      <c r="F4511" s="365"/>
      <c r="G4511" s="365"/>
      <c r="H4511" s="365"/>
      <c r="I4511" s="365"/>
      <c r="J4511" s="365"/>
      <c r="K4511" s="417"/>
      <c r="L4511" s="407">
        <f t="shared" si="497"/>
        <v>0</v>
      </c>
      <c r="M4511" s="407">
        <f t="shared" si="494"/>
        <v>0</v>
      </c>
      <c r="N4511" s="407">
        <f t="shared" si="495"/>
        <v>0</v>
      </c>
      <c r="O4511" s="407">
        <f t="shared" si="496"/>
        <v>0</v>
      </c>
      <c r="P4511" s="411" t="str">
        <f t="shared" si="492"/>
        <v/>
      </c>
      <c r="Q4511" s="412" t="str">
        <f t="shared" si="493"/>
        <v/>
      </c>
      <c r="Z4511" s="364"/>
    </row>
    <row r="4512" spans="2:26">
      <c r="B4512" s="406">
        <v>4507</v>
      </c>
      <c r="C4512" s="364"/>
      <c r="D4512" s="364" t="str">
        <f t="shared" si="498"/>
        <v xml:space="preserve">#4507 : </v>
      </c>
      <c r="E4512" s="365"/>
      <c r="F4512" s="365"/>
      <c r="G4512" s="365"/>
      <c r="H4512" s="365"/>
      <c r="I4512" s="365"/>
      <c r="J4512" s="365"/>
      <c r="K4512" s="417"/>
      <c r="L4512" s="407">
        <f t="shared" si="497"/>
        <v>0</v>
      </c>
      <c r="M4512" s="407">
        <f t="shared" si="494"/>
        <v>0</v>
      </c>
      <c r="N4512" s="407">
        <f t="shared" si="495"/>
        <v>0</v>
      </c>
      <c r="O4512" s="407">
        <f t="shared" si="496"/>
        <v>0</v>
      </c>
      <c r="P4512" s="411" t="str">
        <f t="shared" si="492"/>
        <v/>
      </c>
      <c r="Q4512" s="412" t="str">
        <f t="shared" si="493"/>
        <v/>
      </c>
      <c r="Z4512" s="364"/>
    </row>
    <row r="4513" spans="2:26">
      <c r="B4513" s="406">
        <v>4508</v>
      </c>
      <c r="C4513" s="364"/>
      <c r="D4513" s="364" t="str">
        <f t="shared" si="498"/>
        <v xml:space="preserve">#4508 : </v>
      </c>
      <c r="E4513" s="365"/>
      <c r="F4513" s="365"/>
      <c r="G4513" s="365"/>
      <c r="H4513" s="365"/>
      <c r="I4513" s="365"/>
      <c r="J4513" s="365"/>
      <c r="K4513" s="417"/>
      <c r="L4513" s="407">
        <f t="shared" si="497"/>
        <v>0</v>
      </c>
      <c r="M4513" s="407">
        <f t="shared" si="494"/>
        <v>0</v>
      </c>
      <c r="N4513" s="407">
        <f t="shared" si="495"/>
        <v>0</v>
      </c>
      <c r="O4513" s="407">
        <f t="shared" si="496"/>
        <v>0</v>
      </c>
      <c r="P4513" s="411" t="str">
        <f t="shared" si="492"/>
        <v/>
      </c>
      <c r="Q4513" s="412" t="str">
        <f t="shared" si="493"/>
        <v/>
      </c>
      <c r="Z4513" s="364"/>
    </row>
    <row r="4514" spans="2:26">
      <c r="B4514" s="406">
        <v>4509</v>
      </c>
      <c r="C4514" s="364"/>
      <c r="D4514" s="364" t="str">
        <f t="shared" si="498"/>
        <v xml:space="preserve">#4509 : </v>
      </c>
      <c r="E4514" s="365"/>
      <c r="F4514" s="365"/>
      <c r="G4514" s="365"/>
      <c r="H4514" s="365"/>
      <c r="I4514" s="365"/>
      <c r="J4514" s="365"/>
      <c r="K4514" s="417"/>
      <c r="L4514" s="407">
        <f t="shared" si="497"/>
        <v>0</v>
      </c>
      <c r="M4514" s="407">
        <f t="shared" si="494"/>
        <v>0</v>
      </c>
      <c r="N4514" s="407">
        <f t="shared" si="495"/>
        <v>0</v>
      </c>
      <c r="O4514" s="407">
        <f t="shared" si="496"/>
        <v>0</v>
      </c>
      <c r="P4514" s="411" t="str">
        <f t="shared" si="492"/>
        <v/>
      </c>
      <c r="Q4514" s="412" t="str">
        <f t="shared" si="493"/>
        <v/>
      </c>
      <c r="Z4514" s="364"/>
    </row>
    <row r="4515" spans="2:26">
      <c r="B4515" s="406">
        <v>4510</v>
      </c>
      <c r="C4515" s="364"/>
      <c r="D4515" s="364" t="str">
        <f t="shared" si="498"/>
        <v xml:space="preserve">#4510 : </v>
      </c>
      <c r="E4515" s="365"/>
      <c r="F4515" s="365"/>
      <c r="G4515" s="365"/>
      <c r="H4515" s="365"/>
      <c r="I4515" s="365"/>
      <c r="J4515" s="365"/>
      <c r="K4515" s="417"/>
      <c r="L4515" s="407">
        <f t="shared" si="497"/>
        <v>0</v>
      </c>
      <c r="M4515" s="407">
        <f t="shared" si="494"/>
        <v>0</v>
      </c>
      <c r="N4515" s="407">
        <f t="shared" si="495"/>
        <v>0</v>
      </c>
      <c r="O4515" s="407">
        <f t="shared" si="496"/>
        <v>0</v>
      </c>
      <c r="P4515" s="411" t="str">
        <f t="shared" si="492"/>
        <v/>
      </c>
      <c r="Q4515" s="412" t="str">
        <f t="shared" si="493"/>
        <v/>
      </c>
      <c r="Z4515" s="364"/>
    </row>
    <row r="4516" spans="2:26">
      <c r="B4516" s="406">
        <v>4511</v>
      </c>
      <c r="C4516" s="364"/>
      <c r="D4516" s="364" t="str">
        <f t="shared" si="498"/>
        <v xml:space="preserve">#4511 : </v>
      </c>
      <c r="E4516" s="365"/>
      <c r="F4516" s="365"/>
      <c r="G4516" s="365"/>
      <c r="H4516" s="365"/>
      <c r="I4516" s="365"/>
      <c r="J4516" s="365"/>
      <c r="K4516" s="417"/>
      <c r="L4516" s="407">
        <f t="shared" si="497"/>
        <v>0</v>
      </c>
      <c r="M4516" s="407">
        <f t="shared" si="494"/>
        <v>0</v>
      </c>
      <c r="N4516" s="407">
        <f t="shared" si="495"/>
        <v>0</v>
      </c>
      <c r="O4516" s="407">
        <f t="shared" si="496"/>
        <v>0</v>
      </c>
      <c r="P4516" s="411" t="str">
        <f t="shared" si="492"/>
        <v/>
      </c>
      <c r="Q4516" s="412" t="str">
        <f t="shared" si="493"/>
        <v/>
      </c>
      <c r="Z4516" s="364"/>
    </row>
    <row r="4517" spans="2:26">
      <c r="B4517" s="406">
        <v>4512</v>
      </c>
      <c r="C4517" s="364"/>
      <c r="D4517" s="364" t="str">
        <f t="shared" si="498"/>
        <v xml:space="preserve">#4512 : </v>
      </c>
      <c r="E4517" s="365"/>
      <c r="F4517" s="365"/>
      <c r="G4517" s="365"/>
      <c r="H4517" s="365"/>
      <c r="I4517" s="365"/>
      <c r="J4517" s="365"/>
      <c r="K4517" s="417"/>
      <c r="L4517" s="407">
        <f t="shared" si="497"/>
        <v>0</v>
      </c>
      <c r="M4517" s="407">
        <f t="shared" si="494"/>
        <v>0</v>
      </c>
      <c r="N4517" s="407">
        <f t="shared" si="495"/>
        <v>0</v>
      </c>
      <c r="O4517" s="407">
        <f t="shared" si="496"/>
        <v>0</v>
      </c>
      <c r="P4517" s="411" t="str">
        <f t="shared" si="492"/>
        <v/>
      </c>
      <c r="Q4517" s="412" t="str">
        <f t="shared" si="493"/>
        <v/>
      </c>
      <c r="Z4517" s="364"/>
    </row>
    <row r="4518" spans="2:26">
      <c r="B4518" s="406">
        <v>4513</v>
      </c>
      <c r="C4518" s="364"/>
      <c r="D4518" s="364" t="str">
        <f t="shared" si="498"/>
        <v xml:space="preserve">#4513 : </v>
      </c>
      <c r="E4518" s="365"/>
      <c r="F4518" s="365"/>
      <c r="G4518" s="365"/>
      <c r="H4518" s="365"/>
      <c r="I4518" s="365"/>
      <c r="J4518" s="365"/>
      <c r="K4518" s="417"/>
      <c r="L4518" s="407">
        <f t="shared" si="497"/>
        <v>0</v>
      </c>
      <c r="M4518" s="407">
        <f t="shared" si="494"/>
        <v>0</v>
      </c>
      <c r="N4518" s="407">
        <f t="shared" si="495"/>
        <v>0</v>
      </c>
      <c r="O4518" s="407">
        <f t="shared" si="496"/>
        <v>0</v>
      </c>
      <c r="P4518" s="411" t="str">
        <f t="shared" si="492"/>
        <v/>
      </c>
      <c r="Q4518" s="412" t="str">
        <f t="shared" si="493"/>
        <v/>
      </c>
      <c r="Z4518" s="364"/>
    </row>
    <row r="4519" spans="2:26">
      <c r="B4519" s="406">
        <v>4514</v>
      </c>
      <c r="C4519" s="364"/>
      <c r="D4519" s="364" t="str">
        <f t="shared" si="498"/>
        <v xml:space="preserve">#4514 : </v>
      </c>
      <c r="E4519" s="365"/>
      <c r="F4519" s="365"/>
      <c r="G4519" s="365"/>
      <c r="H4519" s="365"/>
      <c r="I4519" s="365"/>
      <c r="J4519" s="365"/>
      <c r="K4519" s="417"/>
      <c r="L4519" s="407">
        <f t="shared" si="497"/>
        <v>0</v>
      </c>
      <c r="M4519" s="407">
        <f t="shared" si="494"/>
        <v>0</v>
      </c>
      <c r="N4519" s="407">
        <f t="shared" si="495"/>
        <v>0</v>
      </c>
      <c r="O4519" s="407">
        <f t="shared" si="496"/>
        <v>0</v>
      </c>
      <c r="P4519" s="411" t="str">
        <f t="shared" si="492"/>
        <v/>
      </c>
      <c r="Q4519" s="412" t="str">
        <f t="shared" si="493"/>
        <v/>
      </c>
      <c r="Z4519" s="364"/>
    </row>
    <row r="4520" spans="2:26">
      <c r="B4520" s="406">
        <v>4515</v>
      </c>
      <c r="C4520" s="364"/>
      <c r="D4520" s="364" t="str">
        <f t="shared" si="498"/>
        <v xml:space="preserve">#4515 : </v>
      </c>
      <c r="E4520" s="365"/>
      <c r="F4520" s="365"/>
      <c r="G4520" s="365"/>
      <c r="H4520" s="365"/>
      <c r="I4520" s="365"/>
      <c r="J4520" s="365"/>
      <c r="K4520" s="417"/>
      <c r="L4520" s="407">
        <f t="shared" si="497"/>
        <v>0</v>
      </c>
      <c r="M4520" s="407">
        <f t="shared" si="494"/>
        <v>0</v>
      </c>
      <c r="N4520" s="407">
        <f t="shared" si="495"/>
        <v>0</v>
      </c>
      <c r="O4520" s="407">
        <f t="shared" si="496"/>
        <v>0</v>
      </c>
      <c r="P4520" s="411" t="str">
        <f t="shared" si="492"/>
        <v/>
      </c>
      <c r="Q4520" s="412" t="str">
        <f t="shared" si="493"/>
        <v/>
      </c>
      <c r="Z4520" s="364"/>
    </row>
    <row r="4521" spans="2:26">
      <c r="B4521" s="406">
        <v>4516</v>
      </c>
      <c r="C4521" s="364"/>
      <c r="D4521" s="364" t="str">
        <f t="shared" si="498"/>
        <v xml:space="preserve">#4516 : </v>
      </c>
      <c r="E4521" s="365"/>
      <c r="F4521" s="365"/>
      <c r="G4521" s="365"/>
      <c r="H4521" s="365"/>
      <c r="I4521" s="365"/>
      <c r="J4521" s="365"/>
      <c r="K4521" s="417"/>
      <c r="L4521" s="407">
        <f t="shared" si="497"/>
        <v>0</v>
      </c>
      <c r="M4521" s="407">
        <f t="shared" si="494"/>
        <v>0</v>
      </c>
      <c r="N4521" s="407">
        <f t="shared" si="495"/>
        <v>0</v>
      </c>
      <c r="O4521" s="407">
        <f t="shared" si="496"/>
        <v>0</v>
      </c>
      <c r="P4521" s="411" t="str">
        <f t="shared" si="492"/>
        <v/>
      </c>
      <c r="Q4521" s="412" t="str">
        <f t="shared" si="493"/>
        <v/>
      </c>
      <c r="Z4521" s="364"/>
    </row>
    <row r="4522" spans="2:26">
      <c r="B4522" s="406">
        <v>4517</v>
      </c>
      <c r="C4522" s="364"/>
      <c r="D4522" s="364" t="str">
        <f t="shared" si="498"/>
        <v xml:space="preserve">#4517 : </v>
      </c>
      <c r="E4522" s="365"/>
      <c r="F4522" s="365"/>
      <c r="G4522" s="365"/>
      <c r="H4522" s="365"/>
      <c r="I4522" s="365"/>
      <c r="J4522" s="365"/>
      <c r="K4522" s="417"/>
      <c r="L4522" s="407">
        <f t="shared" si="497"/>
        <v>0</v>
      </c>
      <c r="M4522" s="407">
        <f t="shared" si="494"/>
        <v>0</v>
      </c>
      <c r="N4522" s="407">
        <f t="shared" si="495"/>
        <v>0</v>
      </c>
      <c r="O4522" s="407">
        <f t="shared" si="496"/>
        <v>0</v>
      </c>
      <c r="P4522" s="411" t="str">
        <f t="shared" si="492"/>
        <v/>
      </c>
      <c r="Q4522" s="412" t="str">
        <f t="shared" si="493"/>
        <v/>
      </c>
      <c r="Z4522" s="364"/>
    </row>
    <row r="4523" spans="2:26">
      <c r="B4523" s="406">
        <v>4518</v>
      </c>
      <c r="C4523" s="364"/>
      <c r="D4523" s="364" t="str">
        <f t="shared" si="498"/>
        <v xml:space="preserve">#4518 : </v>
      </c>
      <c r="E4523" s="365"/>
      <c r="F4523" s="365"/>
      <c r="G4523" s="365"/>
      <c r="H4523" s="365"/>
      <c r="I4523" s="365"/>
      <c r="J4523" s="365"/>
      <c r="K4523" s="417"/>
      <c r="L4523" s="407">
        <f t="shared" si="497"/>
        <v>0</v>
      </c>
      <c r="M4523" s="407">
        <f t="shared" si="494"/>
        <v>0</v>
      </c>
      <c r="N4523" s="407">
        <f t="shared" si="495"/>
        <v>0</v>
      </c>
      <c r="O4523" s="407">
        <f t="shared" si="496"/>
        <v>0</v>
      </c>
      <c r="P4523" s="411" t="str">
        <f t="shared" si="492"/>
        <v/>
      </c>
      <c r="Q4523" s="412" t="str">
        <f t="shared" si="493"/>
        <v/>
      </c>
      <c r="Z4523" s="364"/>
    </row>
    <row r="4524" spans="2:26">
      <c r="B4524" s="406">
        <v>4519</v>
      </c>
      <c r="C4524" s="364"/>
      <c r="D4524" s="364" t="str">
        <f t="shared" si="498"/>
        <v xml:space="preserve">#4519 : </v>
      </c>
      <c r="E4524" s="365"/>
      <c r="F4524" s="365"/>
      <c r="G4524" s="365"/>
      <c r="H4524" s="365"/>
      <c r="I4524" s="365"/>
      <c r="J4524" s="365"/>
      <c r="K4524" s="417"/>
      <c r="L4524" s="407">
        <f t="shared" si="497"/>
        <v>0</v>
      </c>
      <c r="M4524" s="407">
        <f t="shared" si="494"/>
        <v>0</v>
      </c>
      <c r="N4524" s="407">
        <f t="shared" si="495"/>
        <v>0</v>
      </c>
      <c r="O4524" s="407">
        <f t="shared" si="496"/>
        <v>0</v>
      </c>
      <c r="P4524" s="411" t="str">
        <f t="shared" si="492"/>
        <v/>
      </c>
      <c r="Q4524" s="412" t="str">
        <f t="shared" si="493"/>
        <v/>
      </c>
      <c r="Z4524" s="364"/>
    </row>
    <row r="4525" spans="2:26">
      <c r="B4525" s="406">
        <v>4520</v>
      </c>
      <c r="C4525" s="364"/>
      <c r="D4525" s="364" t="str">
        <f t="shared" si="498"/>
        <v xml:space="preserve">#4520 : </v>
      </c>
      <c r="E4525" s="365"/>
      <c r="F4525" s="365"/>
      <c r="G4525" s="365"/>
      <c r="H4525" s="365"/>
      <c r="I4525" s="365"/>
      <c r="J4525" s="365"/>
      <c r="K4525" s="417"/>
      <c r="L4525" s="407">
        <f t="shared" si="497"/>
        <v>0</v>
      </c>
      <c r="M4525" s="407">
        <f t="shared" si="494"/>
        <v>0</v>
      </c>
      <c r="N4525" s="407">
        <f t="shared" si="495"/>
        <v>0</v>
      </c>
      <c r="O4525" s="407">
        <f t="shared" si="496"/>
        <v>0</v>
      </c>
      <c r="P4525" s="411" t="str">
        <f t="shared" si="492"/>
        <v/>
      </c>
      <c r="Q4525" s="412" t="str">
        <f t="shared" si="493"/>
        <v/>
      </c>
      <c r="Z4525" s="364"/>
    </row>
    <row r="4526" spans="2:26">
      <c r="B4526" s="406">
        <v>4521</v>
      </c>
      <c r="C4526" s="364"/>
      <c r="D4526" s="364" t="str">
        <f t="shared" si="498"/>
        <v xml:space="preserve">#4521 : </v>
      </c>
      <c r="E4526" s="365"/>
      <c r="F4526" s="365"/>
      <c r="G4526" s="365"/>
      <c r="H4526" s="365"/>
      <c r="I4526" s="365"/>
      <c r="J4526" s="365"/>
      <c r="K4526" s="417"/>
      <c r="L4526" s="407">
        <f t="shared" si="497"/>
        <v>0</v>
      </c>
      <c r="M4526" s="407">
        <f t="shared" si="494"/>
        <v>0</v>
      </c>
      <c r="N4526" s="407">
        <f t="shared" si="495"/>
        <v>0</v>
      </c>
      <c r="O4526" s="407">
        <f t="shared" si="496"/>
        <v>0</v>
      </c>
      <c r="P4526" s="411" t="str">
        <f t="shared" si="492"/>
        <v/>
      </c>
      <c r="Q4526" s="412" t="str">
        <f t="shared" si="493"/>
        <v/>
      </c>
      <c r="Z4526" s="364"/>
    </row>
    <row r="4527" spans="2:26">
      <c r="B4527" s="406">
        <v>4522</v>
      </c>
      <c r="C4527" s="364"/>
      <c r="D4527" s="364" t="str">
        <f t="shared" si="498"/>
        <v xml:space="preserve">#4522 : </v>
      </c>
      <c r="E4527" s="365"/>
      <c r="F4527" s="365"/>
      <c r="G4527" s="365"/>
      <c r="H4527" s="365"/>
      <c r="I4527" s="365"/>
      <c r="J4527" s="365"/>
      <c r="K4527" s="417"/>
      <c r="L4527" s="407">
        <f t="shared" si="497"/>
        <v>0</v>
      </c>
      <c r="M4527" s="407">
        <f t="shared" si="494"/>
        <v>0</v>
      </c>
      <c r="N4527" s="407">
        <f t="shared" si="495"/>
        <v>0</v>
      </c>
      <c r="O4527" s="407">
        <f t="shared" si="496"/>
        <v>0</v>
      </c>
      <c r="P4527" s="411" t="str">
        <f t="shared" si="492"/>
        <v/>
      </c>
      <c r="Q4527" s="412" t="str">
        <f t="shared" si="493"/>
        <v/>
      </c>
      <c r="Z4527" s="364"/>
    </row>
    <row r="4528" spans="2:26">
      <c r="B4528" s="406">
        <v>4523</v>
      </c>
      <c r="C4528" s="364"/>
      <c r="D4528" s="364" t="str">
        <f t="shared" si="498"/>
        <v xml:space="preserve">#4523 : </v>
      </c>
      <c r="E4528" s="365"/>
      <c r="F4528" s="365"/>
      <c r="G4528" s="365"/>
      <c r="H4528" s="365"/>
      <c r="I4528" s="365"/>
      <c r="J4528" s="365"/>
      <c r="K4528" s="417"/>
      <c r="L4528" s="407">
        <f t="shared" si="497"/>
        <v>0</v>
      </c>
      <c r="M4528" s="407">
        <f t="shared" si="494"/>
        <v>0</v>
      </c>
      <c r="N4528" s="407">
        <f t="shared" si="495"/>
        <v>0</v>
      </c>
      <c r="O4528" s="407">
        <f t="shared" si="496"/>
        <v>0</v>
      </c>
      <c r="P4528" s="411" t="str">
        <f t="shared" si="492"/>
        <v/>
      </c>
      <c r="Q4528" s="412" t="str">
        <f t="shared" si="493"/>
        <v/>
      </c>
      <c r="Z4528" s="364"/>
    </row>
    <row r="4529" spans="2:26">
      <c r="B4529" s="406">
        <v>4524</v>
      </c>
      <c r="C4529" s="364"/>
      <c r="D4529" s="364" t="str">
        <f t="shared" si="498"/>
        <v xml:space="preserve">#4524 : </v>
      </c>
      <c r="E4529" s="365"/>
      <c r="F4529" s="365"/>
      <c r="G4529" s="365"/>
      <c r="H4529" s="365"/>
      <c r="I4529" s="365"/>
      <c r="J4529" s="365"/>
      <c r="K4529" s="417"/>
      <c r="L4529" s="407">
        <f t="shared" si="497"/>
        <v>0</v>
      </c>
      <c r="M4529" s="407">
        <f t="shared" si="494"/>
        <v>0</v>
      </c>
      <c r="N4529" s="407">
        <f t="shared" si="495"/>
        <v>0</v>
      </c>
      <c r="O4529" s="407">
        <f t="shared" si="496"/>
        <v>0</v>
      </c>
      <c r="P4529" s="411" t="str">
        <f t="shared" si="492"/>
        <v/>
      </c>
      <c r="Q4529" s="412" t="str">
        <f t="shared" si="493"/>
        <v/>
      </c>
      <c r="Z4529" s="364"/>
    </row>
    <row r="4530" spans="2:26">
      <c r="B4530" s="406">
        <v>4525</v>
      </c>
      <c r="C4530" s="364"/>
      <c r="D4530" s="364" t="str">
        <f t="shared" si="498"/>
        <v xml:space="preserve">#4525 : </v>
      </c>
      <c r="E4530" s="365"/>
      <c r="F4530" s="365"/>
      <c r="G4530" s="365"/>
      <c r="H4530" s="365"/>
      <c r="I4530" s="365"/>
      <c r="J4530" s="365"/>
      <c r="K4530" s="417"/>
      <c r="L4530" s="407">
        <f t="shared" si="497"/>
        <v>0</v>
      </c>
      <c r="M4530" s="407">
        <f t="shared" si="494"/>
        <v>0</v>
      </c>
      <c r="N4530" s="407">
        <f t="shared" si="495"/>
        <v>0</v>
      </c>
      <c r="O4530" s="407">
        <f t="shared" si="496"/>
        <v>0</v>
      </c>
      <c r="P4530" s="411" t="str">
        <f t="shared" si="492"/>
        <v/>
      </c>
      <c r="Q4530" s="412" t="str">
        <f t="shared" si="493"/>
        <v/>
      </c>
      <c r="Z4530" s="364"/>
    </row>
    <row r="4531" spans="2:26">
      <c r="B4531" s="406">
        <v>4526</v>
      </c>
      <c r="C4531" s="364"/>
      <c r="D4531" s="364" t="str">
        <f t="shared" si="498"/>
        <v xml:space="preserve">#4526 : </v>
      </c>
      <c r="E4531" s="365"/>
      <c r="F4531" s="365"/>
      <c r="G4531" s="365"/>
      <c r="H4531" s="365"/>
      <c r="I4531" s="365"/>
      <c r="J4531" s="365"/>
      <c r="K4531" s="417"/>
      <c r="L4531" s="407">
        <f t="shared" si="497"/>
        <v>0</v>
      </c>
      <c r="M4531" s="407">
        <f t="shared" si="494"/>
        <v>0</v>
      </c>
      <c r="N4531" s="407">
        <f t="shared" si="495"/>
        <v>0</v>
      </c>
      <c r="O4531" s="407">
        <f t="shared" si="496"/>
        <v>0</v>
      </c>
      <c r="P4531" s="411" t="str">
        <f t="shared" si="492"/>
        <v/>
      </c>
      <c r="Q4531" s="412" t="str">
        <f t="shared" si="493"/>
        <v/>
      </c>
      <c r="Z4531" s="364"/>
    </row>
    <row r="4532" spans="2:26">
      <c r="B4532" s="406">
        <v>4527</v>
      </c>
      <c r="C4532" s="364"/>
      <c r="D4532" s="364" t="str">
        <f t="shared" si="498"/>
        <v xml:space="preserve">#4527 : </v>
      </c>
      <c r="E4532" s="365"/>
      <c r="F4532" s="365"/>
      <c r="G4532" s="365"/>
      <c r="H4532" s="365"/>
      <c r="I4532" s="365"/>
      <c r="J4532" s="365"/>
      <c r="K4532" s="417"/>
      <c r="L4532" s="407">
        <f t="shared" si="497"/>
        <v>0</v>
      </c>
      <c r="M4532" s="407">
        <f t="shared" si="494"/>
        <v>0</v>
      </c>
      <c r="N4532" s="407">
        <f t="shared" si="495"/>
        <v>0</v>
      </c>
      <c r="O4532" s="407">
        <f t="shared" si="496"/>
        <v>0</v>
      </c>
      <c r="P4532" s="411" t="str">
        <f t="shared" si="492"/>
        <v/>
      </c>
      <c r="Q4532" s="412" t="str">
        <f t="shared" si="493"/>
        <v/>
      </c>
      <c r="Z4532" s="364"/>
    </row>
    <row r="4533" spans="2:26">
      <c r="B4533" s="406">
        <v>4528</v>
      </c>
      <c r="C4533" s="364"/>
      <c r="D4533" s="364" t="str">
        <f t="shared" si="498"/>
        <v xml:space="preserve">#4528 : </v>
      </c>
      <c r="E4533" s="365"/>
      <c r="F4533" s="365"/>
      <c r="G4533" s="365"/>
      <c r="H4533" s="365"/>
      <c r="I4533" s="365"/>
      <c r="J4533" s="365"/>
      <c r="K4533" s="417"/>
      <c r="L4533" s="407">
        <f t="shared" si="497"/>
        <v>0</v>
      </c>
      <c r="M4533" s="407">
        <f t="shared" si="494"/>
        <v>0</v>
      </c>
      <c r="N4533" s="407">
        <f t="shared" si="495"/>
        <v>0</v>
      </c>
      <c r="O4533" s="407">
        <f t="shared" si="496"/>
        <v>0</v>
      </c>
      <c r="P4533" s="411" t="str">
        <f t="shared" si="492"/>
        <v/>
      </c>
      <c r="Q4533" s="412" t="str">
        <f t="shared" si="493"/>
        <v/>
      </c>
      <c r="Z4533" s="364"/>
    </row>
    <row r="4534" spans="2:26">
      <c r="B4534" s="406">
        <v>4529</v>
      </c>
      <c r="C4534" s="364"/>
      <c r="D4534" s="364" t="str">
        <f t="shared" si="498"/>
        <v xml:space="preserve">#4529 : </v>
      </c>
      <c r="E4534" s="365"/>
      <c r="F4534" s="365"/>
      <c r="G4534" s="365"/>
      <c r="H4534" s="365"/>
      <c r="I4534" s="365"/>
      <c r="J4534" s="365"/>
      <c r="K4534" s="417"/>
      <c r="L4534" s="407">
        <f t="shared" si="497"/>
        <v>0</v>
      </c>
      <c r="M4534" s="407">
        <f t="shared" si="494"/>
        <v>0</v>
      </c>
      <c r="N4534" s="407">
        <f t="shared" si="495"/>
        <v>0</v>
      </c>
      <c r="O4534" s="407">
        <f t="shared" si="496"/>
        <v>0</v>
      </c>
      <c r="P4534" s="411" t="str">
        <f t="shared" si="492"/>
        <v/>
      </c>
      <c r="Q4534" s="412" t="str">
        <f t="shared" si="493"/>
        <v/>
      </c>
      <c r="Z4534" s="364"/>
    </row>
    <row r="4535" spans="2:26">
      <c r="B4535" s="406">
        <v>4530</v>
      </c>
      <c r="C4535" s="364"/>
      <c r="D4535" s="364" t="str">
        <f t="shared" si="498"/>
        <v xml:space="preserve">#4530 : </v>
      </c>
      <c r="E4535" s="365"/>
      <c r="F4535" s="365"/>
      <c r="G4535" s="365"/>
      <c r="H4535" s="365"/>
      <c r="I4535" s="365"/>
      <c r="J4535" s="365"/>
      <c r="K4535" s="417"/>
      <c r="L4535" s="407">
        <f t="shared" si="497"/>
        <v>0</v>
      </c>
      <c r="M4535" s="407">
        <f t="shared" si="494"/>
        <v>0</v>
      </c>
      <c r="N4535" s="407">
        <f t="shared" si="495"/>
        <v>0</v>
      </c>
      <c r="O4535" s="407">
        <f t="shared" si="496"/>
        <v>0</v>
      </c>
      <c r="P4535" s="411" t="str">
        <f t="shared" si="492"/>
        <v/>
      </c>
      <c r="Q4535" s="412" t="str">
        <f t="shared" si="493"/>
        <v/>
      </c>
      <c r="Z4535" s="364"/>
    </row>
    <row r="4536" spans="2:26">
      <c r="B4536" s="406">
        <v>4531</v>
      </c>
      <c r="C4536" s="364"/>
      <c r="D4536" s="364" t="str">
        <f t="shared" si="498"/>
        <v xml:space="preserve">#4531 : </v>
      </c>
      <c r="E4536" s="365"/>
      <c r="F4536" s="365"/>
      <c r="G4536" s="365"/>
      <c r="H4536" s="365"/>
      <c r="I4536" s="365"/>
      <c r="J4536" s="365"/>
      <c r="K4536" s="417"/>
      <c r="L4536" s="407">
        <f t="shared" si="497"/>
        <v>0</v>
      </c>
      <c r="M4536" s="407">
        <f t="shared" si="494"/>
        <v>0</v>
      </c>
      <c r="N4536" s="407">
        <f t="shared" si="495"/>
        <v>0</v>
      </c>
      <c r="O4536" s="407">
        <f t="shared" si="496"/>
        <v>0</v>
      </c>
      <c r="P4536" s="411" t="str">
        <f t="shared" si="492"/>
        <v/>
      </c>
      <c r="Q4536" s="412" t="str">
        <f t="shared" si="493"/>
        <v/>
      </c>
      <c r="Z4536" s="364"/>
    </row>
    <row r="4537" spans="2:26">
      <c r="B4537" s="406">
        <v>4532</v>
      </c>
      <c r="C4537" s="364"/>
      <c r="D4537" s="364" t="str">
        <f t="shared" si="498"/>
        <v xml:space="preserve">#4532 : </v>
      </c>
      <c r="E4537" s="365"/>
      <c r="F4537" s="365"/>
      <c r="G4537" s="365"/>
      <c r="H4537" s="365"/>
      <c r="I4537" s="365"/>
      <c r="J4537" s="365"/>
      <c r="K4537" s="417"/>
      <c r="L4537" s="407">
        <f t="shared" si="497"/>
        <v>0</v>
      </c>
      <c r="M4537" s="407">
        <f t="shared" si="494"/>
        <v>0</v>
      </c>
      <c r="N4537" s="407">
        <f t="shared" si="495"/>
        <v>0</v>
      </c>
      <c r="O4537" s="407">
        <f t="shared" si="496"/>
        <v>0</v>
      </c>
      <c r="P4537" s="411" t="str">
        <f t="shared" si="492"/>
        <v/>
      </c>
      <c r="Q4537" s="412" t="str">
        <f t="shared" si="493"/>
        <v/>
      </c>
      <c r="Z4537" s="364"/>
    </row>
    <row r="4538" spans="2:26">
      <c r="B4538" s="406">
        <v>4533</v>
      </c>
      <c r="C4538" s="364"/>
      <c r="D4538" s="364" t="str">
        <f t="shared" si="498"/>
        <v xml:space="preserve">#4533 : </v>
      </c>
      <c r="E4538" s="365"/>
      <c r="F4538" s="365"/>
      <c r="G4538" s="365"/>
      <c r="H4538" s="365"/>
      <c r="I4538" s="365"/>
      <c r="J4538" s="365"/>
      <c r="K4538" s="417"/>
      <c r="L4538" s="407">
        <f t="shared" si="497"/>
        <v>0</v>
      </c>
      <c r="M4538" s="407">
        <f t="shared" si="494"/>
        <v>0</v>
      </c>
      <c r="N4538" s="407">
        <f t="shared" si="495"/>
        <v>0</v>
      </c>
      <c r="O4538" s="407">
        <f t="shared" si="496"/>
        <v>0</v>
      </c>
      <c r="P4538" s="411" t="str">
        <f t="shared" si="492"/>
        <v/>
      </c>
      <c r="Q4538" s="412" t="str">
        <f t="shared" si="493"/>
        <v/>
      </c>
      <c r="Z4538" s="364"/>
    </row>
    <row r="4539" spans="2:26">
      <c r="B4539" s="406">
        <v>4534</v>
      </c>
      <c r="C4539" s="364"/>
      <c r="D4539" s="364" t="str">
        <f t="shared" si="498"/>
        <v xml:space="preserve">#4534 : </v>
      </c>
      <c r="E4539" s="365"/>
      <c r="F4539" s="365"/>
      <c r="G4539" s="365"/>
      <c r="H4539" s="365"/>
      <c r="I4539" s="365"/>
      <c r="J4539" s="365"/>
      <c r="K4539" s="417"/>
      <c r="L4539" s="407">
        <f t="shared" si="497"/>
        <v>0</v>
      </c>
      <c r="M4539" s="407">
        <f t="shared" si="494"/>
        <v>0</v>
      </c>
      <c r="N4539" s="407">
        <f t="shared" si="495"/>
        <v>0</v>
      </c>
      <c r="O4539" s="407">
        <f t="shared" si="496"/>
        <v>0</v>
      </c>
      <c r="P4539" s="411" t="str">
        <f t="shared" si="492"/>
        <v/>
      </c>
      <c r="Q4539" s="412" t="str">
        <f t="shared" si="493"/>
        <v/>
      </c>
      <c r="Z4539" s="364"/>
    </row>
    <row r="4540" spans="2:26">
      <c r="B4540" s="406">
        <v>4535</v>
      </c>
      <c r="C4540" s="364"/>
      <c r="D4540" s="364" t="str">
        <f t="shared" si="498"/>
        <v xml:space="preserve">#4535 : </v>
      </c>
      <c r="E4540" s="365"/>
      <c r="F4540" s="365"/>
      <c r="G4540" s="365"/>
      <c r="H4540" s="365"/>
      <c r="I4540" s="365"/>
      <c r="J4540" s="365"/>
      <c r="K4540" s="417"/>
      <c r="L4540" s="407">
        <f t="shared" si="497"/>
        <v>0</v>
      </c>
      <c r="M4540" s="407">
        <f t="shared" si="494"/>
        <v>0</v>
      </c>
      <c r="N4540" s="407">
        <f t="shared" si="495"/>
        <v>0</v>
      </c>
      <c r="O4540" s="407">
        <f t="shared" si="496"/>
        <v>0</v>
      </c>
      <c r="P4540" s="411" t="str">
        <f t="shared" si="492"/>
        <v/>
      </c>
      <c r="Q4540" s="412" t="str">
        <f t="shared" si="493"/>
        <v/>
      </c>
      <c r="Z4540" s="364"/>
    </row>
    <row r="4541" spans="2:26">
      <c r="B4541" s="406">
        <v>4536</v>
      </c>
      <c r="C4541" s="364"/>
      <c r="D4541" s="364" t="str">
        <f t="shared" si="498"/>
        <v xml:space="preserve">#4536 : </v>
      </c>
      <c r="E4541" s="365"/>
      <c r="F4541" s="365"/>
      <c r="G4541" s="365"/>
      <c r="H4541" s="365"/>
      <c r="I4541" s="365"/>
      <c r="J4541" s="365"/>
      <c r="K4541" s="417"/>
      <c r="L4541" s="407">
        <f t="shared" si="497"/>
        <v>0</v>
      </c>
      <c r="M4541" s="407">
        <f t="shared" si="494"/>
        <v>0</v>
      </c>
      <c r="N4541" s="407">
        <f t="shared" si="495"/>
        <v>0</v>
      </c>
      <c r="O4541" s="407">
        <f t="shared" si="496"/>
        <v>0</v>
      </c>
      <c r="P4541" s="411" t="str">
        <f t="shared" si="492"/>
        <v/>
      </c>
      <c r="Q4541" s="412" t="str">
        <f t="shared" si="493"/>
        <v/>
      </c>
      <c r="Z4541" s="364"/>
    </row>
    <row r="4542" spans="2:26">
      <c r="B4542" s="406">
        <v>4537</v>
      </c>
      <c r="C4542" s="364"/>
      <c r="D4542" s="364" t="str">
        <f t="shared" si="498"/>
        <v xml:space="preserve">#4537 : </v>
      </c>
      <c r="E4542" s="365"/>
      <c r="F4542" s="365"/>
      <c r="G4542" s="365"/>
      <c r="H4542" s="365"/>
      <c r="I4542" s="365"/>
      <c r="J4542" s="365"/>
      <c r="K4542" s="417"/>
      <c r="L4542" s="407">
        <f t="shared" si="497"/>
        <v>0</v>
      </c>
      <c r="M4542" s="407">
        <f t="shared" si="494"/>
        <v>0</v>
      </c>
      <c r="N4542" s="407">
        <f t="shared" si="495"/>
        <v>0</v>
      </c>
      <c r="O4542" s="407">
        <f t="shared" si="496"/>
        <v>0</v>
      </c>
      <c r="P4542" s="411" t="str">
        <f t="shared" si="492"/>
        <v/>
      </c>
      <c r="Q4542" s="412" t="str">
        <f t="shared" si="493"/>
        <v/>
      </c>
      <c r="Z4542" s="364"/>
    </row>
    <row r="4543" spans="2:26">
      <c r="B4543" s="406">
        <v>4538</v>
      </c>
      <c r="C4543" s="364"/>
      <c r="D4543" s="364" t="str">
        <f t="shared" si="498"/>
        <v xml:space="preserve">#4538 : </v>
      </c>
      <c r="E4543" s="365"/>
      <c r="F4543" s="365"/>
      <c r="G4543" s="365"/>
      <c r="H4543" s="365"/>
      <c r="I4543" s="365"/>
      <c r="J4543" s="365"/>
      <c r="K4543" s="417"/>
      <c r="L4543" s="407">
        <f t="shared" si="497"/>
        <v>0</v>
      </c>
      <c r="M4543" s="407">
        <f t="shared" si="494"/>
        <v>0</v>
      </c>
      <c r="N4543" s="407">
        <f t="shared" si="495"/>
        <v>0</v>
      </c>
      <c r="O4543" s="407">
        <f t="shared" si="496"/>
        <v>0</v>
      </c>
      <c r="P4543" s="411" t="str">
        <f t="shared" si="492"/>
        <v/>
      </c>
      <c r="Q4543" s="412" t="str">
        <f t="shared" si="493"/>
        <v/>
      </c>
      <c r="Z4543" s="364"/>
    </row>
    <row r="4544" spans="2:26">
      <c r="B4544" s="406">
        <v>4539</v>
      </c>
      <c r="C4544" s="364"/>
      <c r="D4544" s="364" t="str">
        <f t="shared" si="498"/>
        <v xml:space="preserve">#4539 : </v>
      </c>
      <c r="E4544" s="365"/>
      <c r="F4544" s="365"/>
      <c r="G4544" s="365"/>
      <c r="H4544" s="365"/>
      <c r="I4544" s="365"/>
      <c r="J4544" s="365"/>
      <c r="K4544" s="417"/>
      <c r="L4544" s="407">
        <f t="shared" si="497"/>
        <v>0</v>
      </c>
      <c r="M4544" s="407">
        <f t="shared" si="494"/>
        <v>0</v>
      </c>
      <c r="N4544" s="407">
        <f t="shared" si="495"/>
        <v>0</v>
      </c>
      <c r="O4544" s="407">
        <f t="shared" si="496"/>
        <v>0</v>
      </c>
      <c r="P4544" s="411" t="str">
        <f t="shared" si="492"/>
        <v/>
      </c>
      <c r="Q4544" s="412" t="str">
        <f t="shared" si="493"/>
        <v/>
      </c>
      <c r="Z4544" s="364"/>
    </row>
    <row r="4545" spans="2:26">
      <c r="B4545" s="406">
        <v>4540</v>
      </c>
      <c r="C4545" s="364"/>
      <c r="D4545" s="364" t="str">
        <f t="shared" si="498"/>
        <v xml:space="preserve">#4540 : </v>
      </c>
      <c r="E4545" s="365"/>
      <c r="F4545" s="365"/>
      <c r="G4545" s="365"/>
      <c r="H4545" s="365"/>
      <c r="I4545" s="365"/>
      <c r="J4545" s="365"/>
      <c r="K4545" s="417"/>
      <c r="L4545" s="407">
        <f t="shared" si="497"/>
        <v>0</v>
      </c>
      <c r="M4545" s="407">
        <f t="shared" si="494"/>
        <v>0</v>
      </c>
      <c r="N4545" s="407">
        <f t="shared" si="495"/>
        <v>0</v>
      </c>
      <c r="O4545" s="407">
        <f t="shared" si="496"/>
        <v>0</v>
      </c>
      <c r="P4545" s="411" t="str">
        <f t="shared" si="492"/>
        <v/>
      </c>
      <c r="Q4545" s="412" t="str">
        <f t="shared" si="493"/>
        <v/>
      </c>
      <c r="Z4545" s="364"/>
    </row>
    <row r="4546" spans="2:26">
      <c r="B4546" s="406">
        <v>4541</v>
      </c>
      <c r="C4546" s="364"/>
      <c r="D4546" s="364" t="str">
        <f t="shared" si="498"/>
        <v xml:space="preserve">#4541 : </v>
      </c>
      <c r="E4546" s="365"/>
      <c r="F4546" s="365"/>
      <c r="G4546" s="365"/>
      <c r="H4546" s="365"/>
      <c r="I4546" s="365"/>
      <c r="J4546" s="365"/>
      <c r="K4546" s="417"/>
      <c r="L4546" s="407">
        <f t="shared" si="497"/>
        <v>0</v>
      </c>
      <c r="M4546" s="407">
        <f t="shared" si="494"/>
        <v>0</v>
      </c>
      <c r="N4546" s="407">
        <f t="shared" si="495"/>
        <v>0</v>
      </c>
      <c r="O4546" s="407">
        <f t="shared" si="496"/>
        <v>0</v>
      </c>
      <c r="P4546" s="411" t="str">
        <f t="shared" si="492"/>
        <v/>
      </c>
      <c r="Q4546" s="412" t="str">
        <f t="shared" si="493"/>
        <v/>
      </c>
      <c r="Z4546" s="364"/>
    </row>
    <row r="4547" spans="2:26">
      <c r="B4547" s="406">
        <v>4542</v>
      </c>
      <c r="C4547" s="364"/>
      <c r="D4547" s="364" t="str">
        <f t="shared" si="498"/>
        <v xml:space="preserve">#4542 : </v>
      </c>
      <c r="E4547" s="365"/>
      <c r="F4547" s="365"/>
      <c r="G4547" s="365"/>
      <c r="H4547" s="365"/>
      <c r="I4547" s="365"/>
      <c r="J4547" s="365"/>
      <c r="K4547" s="417"/>
      <c r="L4547" s="407">
        <f t="shared" si="497"/>
        <v>0</v>
      </c>
      <c r="M4547" s="407">
        <f t="shared" si="494"/>
        <v>0</v>
      </c>
      <c r="N4547" s="407">
        <f t="shared" si="495"/>
        <v>0</v>
      </c>
      <c r="O4547" s="407">
        <f t="shared" si="496"/>
        <v>0</v>
      </c>
      <c r="P4547" s="411" t="str">
        <f t="shared" si="492"/>
        <v/>
      </c>
      <c r="Q4547" s="412" t="str">
        <f t="shared" si="493"/>
        <v/>
      </c>
      <c r="Z4547" s="364"/>
    </row>
    <row r="4548" spans="2:26">
      <c r="B4548" s="406">
        <v>4543</v>
      </c>
      <c r="C4548" s="364"/>
      <c r="D4548" s="364" t="str">
        <f t="shared" si="498"/>
        <v xml:space="preserve">#4543 : </v>
      </c>
      <c r="E4548" s="365"/>
      <c r="F4548" s="365"/>
      <c r="G4548" s="365"/>
      <c r="H4548" s="365"/>
      <c r="I4548" s="365"/>
      <c r="J4548" s="365"/>
      <c r="K4548" s="417"/>
      <c r="L4548" s="407">
        <f t="shared" si="497"/>
        <v>0</v>
      </c>
      <c r="M4548" s="407">
        <f t="shared" si="494"/>
        <v>0</v>
      </c>
      <c r="N4548" s="407">
        <f t="shared" si="495"/>
        <v>0</v>
      </c>
      <c r="O4548" s="407">
        <f t="shared" si="496"/>
        <v>0</v>
      </c>
      <c r="P4548" s="411" t="str">
        <f t="shared" si="492"/>
        <v/>
      </c>
      <c r="Q4548" s="412" t="str">
        <f t="shared" si="493"/>
        <v/>
      </c>
      <c r="Z4548" s="364"/>
    </row>
    <row r="4549" spans="2:26">
      <c r="B4549" s="406">
        <v>4544</v>
      </c>
      <c r="C4549" s="364"/>
      <c r="D4549" s="364" t="str">
        <f t="shared" si="498"/>
        <v xml:space="preserve">#4544 : </v>
      </c>
      <c r="E4549" s="365"/>
      <c r="F4549" s="365"/>
      <c r="G4549" s="365"/>
      <c r="H4549" s="365"/>
      <c r="I4549" s="365"/>
      <c r="J4549" s="365"/>
      <c r="K4549" s="417"/>
      <c r="L4549" s="407">
        <f t="shared" si="497"/>
        <v>0</v>
      </c>
      <c r="M4549" s="407">
        <f t="shared" si="494"/>
        <v>0</v>
      </c>
      <c r="N4549" s="407">
        <f t="shared" si="495"/>
        <v>0</v>
      </c>
      <c r="O4549" s="407">
        <f t="shared" si="496"/>
        <v>0</v>
      </c>
      <c r="P4549" s="411" t="str">
        <f t="shared" si="492"/>
        <v/>
      </c>
      <c r="Q4549" s="412" t="str">
        <f t="shared" si="493"/>
        <v/>
      </c>
      <c r="Z4549" s="364"/>
    </row>
    <row r="4550" spans="2:26">
      <c r="B4550" s="406">
        <v>4545</v>
      </c>
      <c r="C4550" s="364"/>
      <c r="D4550" s="364" t="str">
        <f t="shared" si="498"/>
        <v xml:space="preserve">#4545 : </v>
      </c>
      <c r="E4550" s="365"/>
      <c r="F4550" s="365"/>
      <c r="G4550" s="365"/>
      <c r="H4550" s="365"/>
      <c r="I4550" s="365"/>
      <c r="J4550" s="365"/>
      <c r="K4550" s="417"/>
      <c r="L4550" s="407">
        <f t="shared" si="497"/>
        <v>0</v>
      </c>
      <c r="M4550" s="407">
        <f t="shared" si="494"/>
        <v>0</v>
      </c>
      <c r="N4550" s="407">
        <f t="shared" si="495"/>
        <v>0</v>
      </c>
      <c r="O4550" s="407">
        <f t="shared" si="496"/>
        <v>0</v>
      </c>
      <c r="P4550" s="411" t="str">
        <f t="shared" ref="P4550:P4613" si="499">IF(M4550&gt;N4550,"Match funding needs to be min 50%","")</f>
        <v/>
      </c>
      <c r="Q4550" s="412" t="str">
        <f t="shared" ref="Q4550:Q4613" si="500" xml:space="preserve">
IF(AND(E4550="Privately Rented Home",K4550&gt;=$L$3/0.7,L4550=$L$3),"",
IF(AND(E4550="Privately Rented Home",K4550&lt;$L$3/0.7,L4550=K4550*70%),"",
IF(AND(E4550="Privately Owned Home",K4550=L4550),"",
IF(AND(E4550="Social Home",K4550=(M4550+N4550)),"",
IF(AND(E4550="",K4550=0),"",
"Private Landlord contribution needs to be greater")))))</f>
        <v/>
      </c>
      <c r="Z4550" s="364"/>
    </row>
    <row r="4551" spans="2:26">
      <c r="B4551" s="406">
        <v>4546</v>
      </c>
      <c r="C4551" s="364"/>
      <c r="D4551" s="364" t="str">
        <f t="shared" si="498"/>
        <v xml:space="preserve">#4546 : </v>
      </c>
      <c r="E4551" s="365"/>
      <c r="F4551" s="365"/>
      <c r="G4551" s="365"/>
      <c r="H4551" s="365"/>
      <c r="I4551" s="365"/>
      <c r="J4551" s="365"/>
      <c r="K4551" s="417"/>
      <c r="L4551" s="407">
        <f t="shared" si="497"/>
        <v>0</v>
      </c>
      <c r="M4551" s="407">
        <f t="shared" ref="M4551:M4614" si="501">VALUE(
IF(AND(E4551="Social Home",K4551&gt;=$M$3/0.5),$M$3,
IF(AND(E4551="Social Home",K4551&lt;$M$3/0.5),K4551*50%,
"0")))</f>
        <v>0</v>
      </c>
      <c r="N4551" s="407">
        <f t="shared" ref="N4551:N4614" si="502">VALUE(IF(E4551="Social Home",K4551-M4551,0))</f>
        <v>0</v>
      </c>
      <c r="O4551" s="407">
        <f t="shared" ref="O4551:O4614" si="503">VALUE(IF(E4551="Privately Rented Home",K4551-L4551,0))</f>
        <v>0</v>
      </c>
      <c r="P4551" s="411" t="str">
        <f t="shared" si="499"/>
        <v/>
      </c>
      <c r="Q4551" s="412" t="str">
        <f t="shared" si="500"/>
        <v/>
      </c>
      <c r="Z4551" s="364"/>
    </row>
    <row r="4552" spans="2:26">
      <c r="B4552" s="406">
        <v>4547</v>
      </c>
      <c r="C4552" s="364"/>
      <c r="D4552" s="364" t="str">
        <f t="shared" si="498"/>
        <v xml:space="preserve">#4547 : </v>
      </c>
      <c r="E4552" s="365"/>
      <c r="F4552" s="365"/>
      <c r="G4552" s="365"/>
      <c r="H4552" s="365"/>
      <c r="I4552" s="365"/>
      <c r="J4552" s="365"/>
      <c r="K4552" s="417"/>
      <c r="L4552" s="407">
        <f t="shared" si="497"/>
        <v>0</v>
      </c>
      <c r="M4552" s="407">
        <f t="shared" si="501"/>
        <v>0</v>
      </c>
      <c r="N4552" s="407">
        <f t="shared" si="502"/>
        <v>0</v>
      </c>
      <c r="O4552" s="407">
        <f t="shared" si="503"/>
        <v>0</v>
      </c>
      <c r="P4552" s="411" t="str">
        <f t="shared" si="499"/>
        <v/>
      </c>
      <c r="Q4552" s="412" t="str">
        <f t="shared" si="500"/>
        <v/>
      </c>
      <c r="Z4552" s="364"/>
    </row>
    <row r="4553" spans="2:26">
      <c r="B4553" s="406">
        <v>4548</v>
      </c>
      <c r="C4553" s="364"/>
      <c r="D4553" s="364" t="str">
        <f t="shared" si="498"/>
        <v xml:space="preserve">#4548 : </v>
      </c>
      <c r="E4553" s="365"/>
      <c r="F4553" s="365"/>
      <c r="G4553" s="365"/>
      <c r="H4553" s="365"/>
      <c r="I4553" s="365"/>
      <c r="J4553" s="365"/>
      <c r="K4553" s="417"/>
      <c r="L4553" s="407">
        <f t="shared" ref="L4553:L4616" si="504">VALUE(
IF(AND(E4553="Privately Rented Home",K4553&gt;=$L$3/0.7),$L$3,
IF(AND(E4553="Privately Rented Home",K4553&lt;$L$3/0.7),K4553*0.7,
IF(AND(E4553="Privately Owned Home",K4553&gt;=0),K4553,
"0"))))</f>
        <v>0</v>
      </c>
      <c r="M4553" s="407">
        <f t="shared" si="501"/>
        <v>0</v>
      </c>
      <c r="N4553" s="407">
        <f t="shared" si="502"/>
        <v>0</v>
      </c>
      <c r="O4553" s="407">
        <f t="shared" si="503"/>
        <v>0</v>
      </c>
      <c r="P4553" s="411" t="str">
        <f t="shared" si="499"/>
        <v/>
      </c>
      <c r="Q4553" s="412" t="str">
        <f t="shared" si="500"/>
        <v/>
      </c>
      <c r="Z4553" s="364"/>
    </row>
    <row r="4554" spans="2:26">
      <c r="B4554" s="406">
        <v>4549</v>
      </c>
      <c r="C4554" s="364"/>
      <c r="D4554" s="364" t="str">
        <f t="shared" si="498"/>
        <v xml:space="preserve">#4549 : </v>
      </c>
      <c r="E4554" s="365"/>
      <c r="F4554" s="365"/>
      <c r="G4554" s="365"/>
      <c r="H4554" s="365"/>
      <c r="I4554" s="365"/>
      <c r="J4554" s="365"/>
      <c r="K4554" s="417"/>
      <c r="L4554" s="407">
        <f t="shared" si="504"/>
        <v>0</v>
      </c>
      <c r="M4554" s="407">
        <f t="shared" si="501"/>
        <v>0</v>
      </c>
      <c r="N4554" s="407">
        <f t="shared" si="502"/>
        <v>0</v>
      </c>
      <c r="O4554" s="407">
        <f t="shared" si="503"/>
        <v>0</v>
      </c>
      <c r="P4554" s="411" t="str">
        <f t="shared" si="499"/>
        <v/>
      </c>
      <c r="Q4554" s="412" t="str">
        <f t="shared" si="500"/>
        <v/>
      </c>
      <c r="Z4554" s="364"/>
    </row>
    <row r="4555" spans="2:26">
      <c r="B4555" s="406">
        <v>4550</v>
      </c>
      <c r="C4555" s="364"/>
      <c r="D4555" s="364" t="str">
        <f t="shared" si="498"/>
        <v xml:space="preserve">#4550 : </v>
      </c>
      <c r="E4555" s="365"/>
      <c r="F4555" s="365"/>
      <c r="G4555" s="365"/>
      <c r="H4555" s="365"/>
      <c r="I4555" s="365"/>
      <c r="J4555" s="365"/>
      <c r="K4555" s="417"/>
      <c r="L4555" s="407">
        <f t="shared" si="504"/>
        <v>0</v>
      </c>
      <c r="M4555" s="407">
        <f t="shared" si="501"/>
        <v>0</v>
      </c>
      <c r="N4555" s="407">
        <f t="shared" si="502"/>
        <v>0</v>
      </c>
      <c r="O4555" s="407">
        <f t="shared" si="503"/>
        <v>0</v>
      </c>
      <c r="P4555" s="411" t="str">
        <f t="shared" si="499"/>
        <v/>
      </c>
      <c r="Q4555" s="412" t="str">
        <f t="shared" si="500"/>
        <v/>
      </c>
      <c r="Z4555" s="364"/>
    </row>
    <row r="4556" spans="2:26">
      <c r="B4556" s="406">
        <v>4551</v>
      </c>
      <c r="C4556" s="364"/>
      <c r="D4556" s="364" t="str">
        <f t="shared" si="498"/>
        <v xml:space="preserve">#4551 : </v>
      </c>
      <c r="E4556" s="365"/>
      <c r="F4556" s="365"/>
      <c r="G4556" s="365"/>
      <c r="H4556" s="365"/>
      <c r="I4556" s="365"/>
      <c r="J4556" s="365"/>
      <c r="K4556" s="417"/>
      <c r="L4556" s="407">
        <f t="shared" si="504"/>
        <v>0</v>
      </c>
      <c r="M4556" s="407">
        <f t="shared" si="501"/>
        <v>0</v>
      </c>
      <c r="N4556" s="407">
        <f t="shared" si="502"/>
        <v>0</v>
      </c>
      <c r="O4556" s="407">
        <f t="shared" si="503"/>
        <v>0</v>
      </c>
      <c r="P4556" s="411" t="str">
        <f t="shared" si="499"/>
        <v/>
      </c>
      <c r="Q4556" s="412" t="str">
        <f t="shared" si="500"/>
        <v/>
      </c>
      <c r="Z4556" s="364"/>
    </row>
    <row r="4557" spans="2:26">
      <c r="B4557" s="406">
        <v>4552</v>
      </c>
      <c r="C4557" s="364"/>
      <c r="D4557" s="364" t="str">
        <f t="shared" si="498"/>
        <v xml:space="preserve">#4552 : </v>
      </c>
      <c r="E4557" s="365"/>
      <c r="F4557" s="365"/>
      <c r="G4557" s="365"/>
      <c r="H4557" s="365"/>
      <c r="I4557" s="365"/>
      <c r="J4557" s="365"/>
      <c r="K4557" s="417"/>
      <c r="L4557" s="407">
        <f t="shared" si="504"/>
        <v>0</v>
      </c>
      <c r="M4557" s="407">
        <f t="shared" si="501"/>
        <v>0</v>
      </c>
      <c r="N4557" s="407">
        <f t="shared" si="502"/>
        <v>0</v>
      </c>
      <c r="O4557" s="407">
        <f t="shared" si="503"/>
        <v>0</v>
      </c>
      <c r="P4557" s="411" t="str">
        <f t="shared" si="499"/>
        <v/>
      </c>
      <c r="Q4557" s="412" t="str">
        <f t="shared" si="500"/>
        <v/>
      </c>
      <c r="Z4557" s="364"/>
    </row>
    <row r="4558" spans="2:26">
      <c r="B4558" s="406">
        <v>4553</v>
      </c>
      <c r="C4558" s="364"/>
      <c r="D4558" s="364" t="str">
        <f t="shared" si="498"/>
        <v xml:space="preserve">#4553 : </v>
      </c>
      <c r="E4558" s="365"/>
      <c r="F4558" s="365"/>
      <c r="G4558" s="365"/>
      <c r="H4558" s="365"/>
      <c r="I4558" s="365"/>
      <c r="J4558" s="365"/>
      <c r="K4558" s="417"/>
      <c r="L4558" s="407">
        <f t="shared" si="504"/>
        <v>0</v>
      </c>
      <c r="M4558" s="407">
        <f t="shared" si="501"/>
        <v>0</v>
      </c>
      <c r="N4558" s="407">
        <f t="shared" si="502"/>
        <v>0</v>
      </c>
      <c r="O4558" s="407">
        <f t="shared" si="503"/>
        <v>0</v>
      </c>
      <c r="P4558" s="411" t="str">
        <f t="shared" si="499"/>
        <v/>
      </c>
      <c r="Q4558" s="412" t="str">
        <f t="shared" si="500"/>
        <v/>
      </c>
      <c r="Z4558" s="364"/>
    </row>
    <row r="4559" spans="2:26">
      <c r="B4559" s="406">
        <v>4554</v>
      </c>
      <c r="C4559" s="364"/>
      <c r="D4559" s="364" t="str">
        <f t="shared" si="498"/>
        <v xml:space="preserve">#4554 : </v>
      </c>
      <c r="E4559" s="365"/>
      <c r="F4559" s="365"/>
      <c r="G4559" s="365"/>
      <c r="H4559" s="365"/>
      <c r="I4559" s="365"/>
      <c r="J4559" s="365"/>
      <c r="K4559" s="417"/>
      <c r="L4559" s="407">
        <f t="shared" si="504"/>
        <v>0</v>
      </c>
      <c r="M4559" s="407">
        <f t="shared" si="501"/>
        <v>0</v>
      </c>
      <c r="N4559" s="407">
        <f t="shared" si="502"/>
        <v>0</v>
      </c>
      <c r="O4559" s="407">
        <f t="shared" si="503"/>
        <v>0</v>
      </c>
      <c r="P4559" s="411" t="str">
        <f t="shared" si="499"/>
        <v/>
      </c>
      <c r="Q4559" s="412" t="str">
        <f t="shared" si="500"/>
        <v/>
      </c>
      <c r="Z4559" s="364"/>
    </row>
    <row r="4560" spans="2:26">
      <c r="B4560" s="406">
        <v>4555</v>
      </c>
      <c r="C4560" s="364"/>
      <c r="D4560" s="364" t="str">
        <f t="shared" si="498"/>
        <v xml:space="preserve">#4555 : </v>
      </c>
      <c r="E4560" s="365"/>
      <c r="F4560" s="365"/>
      <c r="G4560" s="365"/>
      <c r="H4560" s="365"/>
      <c r="I4560" s="365"/>
      <c r="J4560" s="365"/>
      <c r="K4560" s="417"/>
      <c r="L4560" s="407">
        <f t="shared" si="504"/>
        <v>0</v>
      </c>
      <c r="M4560" s="407">
        <f t="shared" si="501"/>
        <v>0</v>
      </c>
      <c r="N4560" s="407">
        <f t="shared" si="502"/>
        <v>0</v>
      </c>
      <c r="O4560" s="407">
        <f t="shared" si="503"/>
        <v>0</v>
      </c>
      <c r="P4560" s="411" t="str">
        <f t="shared" si="499"/>
        <v/>
      </c>
      <c r="Q4560" s="412" t="str">
        <f t="shared" si="500"/>
        <v/>
      </c>
      <c r="Z4560" s="364"/>
    </row>
    <row r="4561" spans="2:26">
      <c r="B4561" s="406">
        <v>4556</v>
      </c>
      <c r="C4561" s="364"/>
      <c r="D4561" s="364" t="str">
        <f t="shared" si="498"/>
        <v xml:space="preserve">#4556 : </v>
      </c>
      <c r="E4561" s="365"/>
      <c r="F4561" s="365"/>
      <c r="G4561" s="365"/>
      <c r="H4561" s="365"/>
      <c r="I4561" s="365"/>
      <c r="J4561" s="365"/>
      <c r="K4561" s="417"/>
      <c r="L4561" s="407">
        <f t="shared" si="504"/>
        <v>0</v>
      </c>
      <c r="M4561" s="407">
        <f t="shared" si="501"/>
        <v>0</v>
      </c>
      <c r="N4561" s="407">
        <f t="shared" si="502"/>
        <v>0</v>
      </c>
      <c r="O4561" s="407">
        <f t="shared" si="503"/>
        <v>0</v>
      </c>
      <c r="P4561" s="411" t="str">
        <f t="shared" si="499"/>
        <v/>
      </c>
      <c r="Q4561" s="412" t="str">
        <f t="shared" si="500"/>
        <v/>
      </c>
      <c r="Z4561" s="364"/>
    </row>
    <row r="4562" spans="2:26">
      <c r="B4562" s="406">
        <v>4557</v>
      </c>
      <c r="C4562" s="364"/>
      <c r="D4562" s="364" t="str">
        <f t="shared" si="498"/>
        <v xml:space="preserve">#4557 : </v>
      </c>
      <c r="E4562" s="365"/>
      <c r="F4562" s="365"/>
      <c r="G4562" s="365"/>
      <c r="H4562" s="365"/>
      <c r="I4562" s="365"/>
      <c r="J4562" s="365"/>
      <c r="K4562" s="417"/>
      <c r="L4562" s="407">
        <f t="shared" si="504"/>
        <v>0</v>
      </c>
      <c r="M4562" s="407">
        <f t="shared" si="501"/>
        <v>0</v>
      </c>
      <c r="N4562" s="407">
        <f t="shared" si="502"/>
        <v>0</v>
      </c>
      <c r="O4562" s="407">
        <f t="shared" si="503"/>
        <v>0</v>
      </c>
      <c r="P4562" s="411" t="str">
        <f t="shared" si="499"/>
        <v/>
      </c>
      <c r="Q4562" s="412" t="str">
        <f t="shared" si="500"/>
        <v/>
      </c>
      <c r="Z4562" s="364"/>
    </row>
    <row r="4563" spans="2:26">
      <c r="B4563" s="406">
        <v>4558</v>
      </c>
      <c r="C4563" s="364"/>
      <c r="D4563" s="364" t="str">
        <f t="shared" si="498"/>
        <v xml:space="preserve">#4558 : </v>
      </c>
      <c r="E4563" s="365"/>
      <c r="F4563" s="365"/>
      <c r="G4563" s="365"/>
      <c r="H4563" s="365"/>
      <c r="I4563" s="365"/>
      <c r="J4563" s="365"/>
      <c r="K4563" s="417"/>
      <c r="L4563" s="407">
        <f t="shared" si="504"/>
        <v>0</v>
      </c>
      <c r="M4563" s="407">
        <f t="shared" si="501"/>
        <v>0</v>
      </c>
      <c r="N4563" s="407">
        <f t="shared" si="502"/>
        <v>0</v>
      </c>
      <c r="O4563" s="407">
        <f t="shared" si="503"/>
        <v>0</v>
      </c>
      <c r="P4563" s="411" t="str">
        <f t="shared" si="499"/>
        <v/>
      </c>
      <c r="Q4563" s="412" t="str">
        <f t="shared" si="500"/>
        <v/>
      </c>
      <c r="Z4563" s="364"/>
    </row>
    <row r="4564" spans="2:26">
      <c r="B4564" s="406">
        <v>4559</v>
      </c>
      <c r="C4564" s="364"/>
      <c r="D4564" s="364" t="str">
        <f t="shared" si="498"/>
        <v xml:space="preserve">#4559 : </v>
      </c>
      <c r="E4564" s="365"/>
      <c r="F4564" s="365"/>
      <c r="G4564" s="365"/>
      <c r="H4564" s="365"/>
      <c r="I4564" s="365"/>
      <c r="J4564" s="365"/>
      <c r="K4564" s="417"/>
      <c r="L4564" s="407">
        <f t="shared" si="504"/>
        <v>0</v>
      </c>
      <c r="M4564" s="407">
        <f t="shared" si="501"/>
        <v>0</v>
      </c>
      <c r="N4564" s="407">
        <f t="shared" si="502"/>
        <v>0</v>
      </c>
      <c r="O4564" s="407">
        <f t="shared" si="503"/>
        <v>0</v>
      </c>
      <c r="P4564" s="411" t="str">
        <f t="shared" si="499"/>
        <v/>
      </c>
      <c r="Q4564" s="412" t="str">
        <f t="shared" si="500"/>
        <v/>
      </c>
      <c r="Z4564" s="364"/>
    </row>
    <row r="4565" spans="2:26">
      <c r="B4565" s="406">
        <v>4560</v>
      </c>
      <c r="C4565" s="364"/>
      <c r="D4565" s="364" t="str">
        <f t="shared" si="498"/>
        <v xml:space="preserve">#4560 : </v>
      </c>
      <c r="E4565" s="365"/>
      <c r="F4565" s="365"/>
      <c r="G4565" s="365"/>
      <c r="H4565" s="365"/>
      <c r="I4565" s="365"/>
      <c r="J4565" s="365"/>
      <c r="K4565" s="417"/>
      <c r="L4565" s="407">
        <f t="shared" si="504"/>
        <v>0</v>
      </c>
      <c r="M4565" s="407">
        <f t="shared" si="501"/>
        <v>0</v>
      </c>
      <c r="N4565" s="407">
        <f t="shared" si="502"/>
        <v>0</v>
      </c>
      <c r="O4565" s="407">
        <f t="shared" si="503"/>
        <v>0</v>
      </c>
      <c r="P4565" s="411" t="str">
        <f t="shared" si="499"/>
        <v/>
      </c>
      <c r="Q4565" s="412" t="str">
        <f t="shared" si="500"/>
        <v/>
      </c>
      <c r="Z4565" s="364"/>
    </row>
    <row r="4566" spans="2:26">
      <c r="B4566" s="406">
        <v>4561</v>
      </c>
      <c r="C4566" s="364"/>
      <c r="D4566" s="364" t="str">
        <f t="shared" ref="D4566:D4629" si="505">"#"&amp;B4566&amp;" : "&amp;C4566</f>
        <v xml:space="preserve">#4561 : </v>
      </c>
      <c r="E4566" s="365"/>
      <c r="F4566" s="365"/>
      <c r="G4566" s="365"/>
      <c r="H4566" s="365"/>
      <c r="I4566" s="365"/>
      <c r="J4566" s="365"/>
      <c r="K4566" s="417"/>
      <c r="L4566" s="407">
        <f t="shared" si="504"/>
        <v>0</v>
      </c>
      <c r="M4566" s="407">
        <f t="shared" si="501"/>
        <v>0</v>
      </c>
      <c r="N4566" s="407">
        <f t="shared" si="502"/>
        <v>0</v>
      </c>
      <c r="O4566" s="407">
        <f t="shared" si="503"/>
        <v>0</v>
      </c>
      <c r="P4566" s="411" t="str">
        <f t="shared" si="499"/>
        <v/>
      </c>
      <c r="Q4566" s="412" t="str">
        <f t="shared" si="500"/>
        <v/>
      </c>
      <c r="Z4566" s="364"/>
    </row>
    <row r="4567" spans="2:26">
      <c r="B4567" s="406">
        <v>4562</v>
      </c>
      <c r="C4567" s="364"/>
      <c r="D4567" s="364" t="str">
        <f t="shared" si="505"/>
        <v xml:space="preserve">#4562 : </v>
      </c>
      <c r="E4567" s="365"/>
      <c r="F4567" s="365"/>
      <c r="G4567" s="365"/>
      <c r="H4567" s="365"/>
      <c r="I4567" s="365"/>
      <c r="J4567" s="365"/>
      <c r="K4567" s="417"/>
      <c r="L4567" s="407">
        <f t="shared" si="504"/>
        <v>0</v>
      </c>
      <c r="M4567" s="407">
        <f t="shared" si="501"/>
        <v>0</v>
      </c>
      <c r="N4567" s="407">
        <f t="shared" si="502"/>
        <v>0</v>
      </c>
      <c r="O4567" s="407">
        <f t="shared" si="503"/>
        <v>0</v>
      </c>
      <c r="P4567" s="411" t="str">
        <f t="shared" si="499"/>
        <v/>
      </c>
      <c r="Q4567" s="412" t="str">
        <f t="shared" si="500"/>
        <v/>
      </c>
      <c r="Z4567" s="364"/>
    </row>
    <row r="4568" spans="2:26">
      <c r="B4568" s="406">
        <v>4563</v>
      </c>
      <c r="C4568" s="364"/>
      <c r="D4568" s="364" t="str">
        <f t="shared" si="505"/>
        <v xml:space="preserve">#4563 : </v>
      </c>
      <c r="E4568" s="365"/>
      <c r="F4568" s="365"/>
      <c r="G4568" s="365"/>
      <c r="H4568" s="365"/>
      <c r="I4568" s="365"/>
      <c r="J4568" s="365"/>
      <c r="K4568" s="417"/>
      <c r="L4568" s="407">
        <f t="shared" si="504"/>
        <v>0</v>
      </c>
      <c r="M4568" s="407">
        <f t="shared" si="501"/>
        <v>0</v>
      </c>
      <c r="N4568" s="407">
        <f t="shared" si="502"/>
        <v>0</v>
      </c>
      <c r="O4568" s="407">
        <f t="shared" si="503"/>
        <v>0</v>
      </c>
      <c r="P4568" s="411" t="str">
        <f t="shared" si="499"/>
        <v/>
      </c>
      <c r="Q4568" s="412" t="str">
        <f t="shared" si="500"/>
        <v/>
      </c>
      <c r="Z4568" s="364"/>
    </row>
    <row r="4569" spans="2:26">
      <c r="B4569" s="406">
        <v>4564</v>
      </c>
      <c r="C4569" s="364"/>
      <c r="D4569" s="364" t="str">
        <f t="shared" si="505"/>
        <v xml:space="preserve">#4564 : </v>
      </c>
      <c r="E4569" s="365"/>
      <c r="F4569" s="365"/>
      <c r="G4569" s="365"/>
      <c r="H4569" s="365"/>
      <c r="I4569" s="365"/>
      <c r="J4569" s="365"/>
      <c r="K4569" s="417"/>
      <c r="L4569" s="407">
        <f t="shared" si="504"/>
        <v>0</v>
      </c>
      <c r="M4569" s="407">
        <f t="shared" si="501"/>
        <v>0</v>
      </c>
      <c r="N4569" s="407">
        <f t="shared" si="502"/>
        <v>0</v>
      </c>
      <c r="O4569" s="407">
        <f t="shared" si="503"/>
        <v>0</v>
      </c>
      <c r="P4569" s="411" t="str">
        <f t="shared" si="499"/>
        <v/>
      </c>
      <c r="Q4569" s="412" t="str">
        <f t="shared" si="500"/>
        <v/>
      </c>
      <c r="Z4569" s="364"/>
    </row>
    <row r="4570" spans="2:26">
      <c r="B4570" s="406">
        <v>4565</v>
      </c>
      <c r="C4570" s="364"/>
      <c r="D4570" s="364" t="str">
        <f t="shared" si="505"/>
        <v xml:space="preserve">#4565 : </v>
      </c>
      <c r="E4570" s="365"/>
      <c r="F4570" s="365"/>
      <c r="G4570" s="365"/>
      <c r="H4570" s="365"/>
      <c r="I4570" s="365"/>
      <c r="J4570" s="365"/>
      <c r="K4570" s="417"/>
      <c r="L4570" s="407">
        <f t="shared" si="504"/>
        <v>0</v>
      </c>
      <c r="M4570" s="407">
        <f t="shared" si="501"/>
        <v>0</v>
      </c>
      <c r="N4570" s="407">
        <f t="shared" si="502"/>
        <v>0</v>
      </c>
      <c r="O4570" s="407">
        <f t="shared" si="503"/>
        <v>0</v>
      </c>
      <c r="P4570" s="411" t="str">
        <f t="shared" si="499"/>
        <v/>
      </c>
      <c r="Q4570" s="412" t="str">
        <f t="shared" si="500"/>
        <v/>
      </c>
      <c r="Z4570" s="364"/>
    </row>
    <row r="4571" spans="2:26">
      <c r="B4571" s="406">
        <v>4566</v>
      </c>
      <c r="C4571" s="364"/>
      <c r="D4571" s="364" t="str">
        <f t="shared" si="505"/>
        <v xml:space="preserve">#4566 : </v>
      </c>
      <c r="E4571" s="365"/>
      <c r="F4571" s="365"/>
      <c r="G4571" s="365"/>
      <c r="H4571" s="365"/>
      <c r="I4571" s="365"/>
      <c r="J4571" s="365"/>
      <c r="K4571" s="417"/>
      <c r="L4571" s="407">
        <f t="shared" si="504"/>
        <v>0</v>
      </c>
      <c r="M4571" s="407">
        <f t="shared" si="501"/>
        <v>0</v>
      </c>
      <c r="N4571" s="407">
        <f t="shared" si="502"/>
        <v>0</v>
      </c>
      <c r="O4571" s="407">
        <f t="shared" si="503"/>
        <v>0</v>
      </c>
      <c r="P4571" s="411" t="str">
        <f t="shared" si="499"/>
        <v/>
      </c>
      <c r="Q4571" s="412" t="str">
        <f t="shared" si="500"/>
        <v/>
      </c>
      <c r="Z4571" s="364"/>
    </row>
    <row r="4572" spans="2:26">
      <c r="B4572" s="406">
        <v>4567</v>
      </c>
      <c r="C4572" s="364"/>
      <c r="D4572" s="364" t="str">
        <f t="shared" si="505"/>
        <v xml:space="preserve">#4567 : </v>
      </c>
      <c r="E4572" s="365"/>
      <c r="F4572" s="365"/>
      <c r="G4572" s="365"/>
      <c r="H4572" s="365"/>
      <c r="I4572" s="365"/>
      <c r="J4572" s="365"/>
      <c r="K4572" s="417"/>
      <c r="L4572" s="407">
        <f t="shared" si="504"/>
        <v>0</v>
      </c>
      <c r="M4572" s="407">
        <f t="shared" si="501"/>
        <v>0</v>
      </c>
      <c r="N4572" s="407">
        <f t="shared" si="502"/>
        <v>0</v>
      </c>
      <c r="O4572" s="407">
        <f t="shared" si="503"/>
        <v>0</v>
      </c>
      <c r="P4572" s="411" t="str">
        <f t="shared" si="499"/>
        <v/>
      </c>
      <c r="Q4572" s="412" t="str">
        <f t="shared" si="500"/>
        <v/>
      </c>
      <c r="Z4572" s="364"/>
    </row>
    <row r="4573" spans="2:26">
      <c r="B4573" s="406">
        <v>4568</v>
      </c>
      <c r="C4573" s="364"/>
      <c r="D4573" s="364" t="str">
        <f t="shared" si="505"/>
        <v xml:space="preserve">#4568 : </v>
      </c>
      <c r="E4573" s="365"/>
      <c r="F4573" s="365"/>
      <c r="G4573" s="365"/>
      <c r="H4573" s="365"/>
      <c r="I4573" s="365"/>
      <c r="J4573" s="365"/>
      <c r="K4573" s="417"/>
      <c r="L4573" s="407">
        <f t="shared" si="504"/>
        <v>0</v>
      </c>
      <c r="M4573" s="407">
        <f t="shared" si="501"/>
        <v>0</v>
      </c>
      <c r="N4573" s="407">
        <f t="shared" si="502"/>
        <v>0</v>
      </c>
      <c r="O4573" s="407">
        <f t="shared" si="503"/>
        <v>0</v>
      </c>
      <c r="P4573" s="411" t="str">
        <f t="shared" si="499"/>
        <v/>
      </c>
      <c r="Q4573" s="412" t="str">
        <f t="shared" si="500"/>
        <v/>
      </c>
      <c r="Z4573" s="364"/>
    </row>
    <row r="4574" spans="2:26">
      <c r="B4574" s="406">
        <v>4569</v>
      </c>
      <c r="C4574" s="364"/>
      <c r="D4574" s="364" t="str">
        <f t="shared" si="505"/>
        <v xml:space="preserve">#4569 : </v>
      </c>
      <c r="E4574" s="365"/>
      <c r="F4574" s="365"/>
      <c r="G4574" s="365"/>
      <c r="H4574" s="365"/>
      <c r="I4574" s="365"/>
      <c r="J4574" s="365"/>
      <c r="K4574" s="417"/>
      <c r="L4574" s="407">
        <f t="shared" si="504"/>
        <v>0</v>
      </c>
      <c r="M4574" s="407">
        <f t="shared" si="501"/>
        <v>0</v>
      </c>
      <c r="N4574" s="407">
        <f t="shared" si="502"/>
        <v>0</v>
      </c>
      <c r="O4574" s="407">
        <f t="shared" si="503"/>
        <v>0</v>
      </c>
      <c r="P4574" s="411" t="str">
        <f t="shared" si="499"/>
        <v/>
      </c>
      <c r="Q4574" s="412" t="str">
        <f t="shared" si="500"/>
        <v/>
      </c>
      <c r="Z4574" s="364"/>
    </row>
    <row r="4575" spans="2:26">
      <c r="B4575" s="406">
        <v>4570</v>
      </c>
      <c r="C4575" s="364"/>
      <c r="D4575" s="364" t="str">
        <f t="shared" si="505"/>
        <v xml:space="preserve">#4570 : </v>
      </c>
      <c r="E4575" s="365"/>
      <c r="F4575" s="365"/>
      <c r="G4575" s="365"/>
      <c r="H4575" s="365"/>
      <c r="I4575" s="365"/>
      <c r="J4575" s="365"/>
      <c r="K4575" s="417"/>
      <c r="L4575" s="407">
        <f t="shared" si="504"/>
        <v>0</v>
      </c>
      <c r="M4575" s="407">
        <f t="shared" si="501"/>
        <v>0</v>
      </c>
      <c r="N4575" s="407">
        <f t="shared" si="502"/>
        <v>0</v>
      </c>
      <c r="O4575" s="407">
        <f t="shared" si="503"/>
        <v>0</v>
      </c>
      <c r="P4575" s="411" t="str">
        <f t="shared" si="499"/>
        <v/>
      </c>
      <c r="Q4575" s="412" t="str">
        <f t="shared" si="500"/>
        <v/>
      </c>
      <c r="Z4575" s="364"/>
    </row>
    <row r="4576" spans="2:26">
      <c r="B4576" s="406">
        <v>4571</v>
      </c>
      <c r="C4576" s="364"/>
      <c r="D4576" s="364" t="str">
        <f t="shared" si="505"/>
        <v xml:space="preserve">#4571 : </v>
      </c>
      <c r="E4576" s="365"/>
      <c r="F4576" s="365"/>
      <c r="G4576" s="365"/>
      <c r="H4576" s="365"/>
      <c r="I4576" s="365"/>
      <c r="J4576" s="365"/>
      <c r="K4576" s="417"/>
      <c r="L4576" s="407">
        <f t="shared" si="504"/>
        <v>0</v>
      </c>
      <c r="M4576" s="407">
        <f t="shared" si="501"/>
        <v>0</v>
      </c>
      <c r="N4576" s="407">
        <f t="shared" si="502"/>
        <v>0</v>
      </c>
      <c r="O4576" s="407">
        <f t="shared" si="503"/>
        <v>0</v>
      </c>
      <c r="P4576" s="411" t="str">
        <f t="shared" si="499"/>
        <v/>
      </c>
      <c r="Q4576" s="412" t="str">
        <f t="shared" si="500"/>
        <v/>
      </c>
      <c r="Z4576" s="364"/>
    </row>
    <row r="4577" spans="2:26">
      <c r="B4577" s="406">
        <v>4572</v>
      </c>
      <c r="C4577" s="364"/>
      <c r="D4577" s="364" t="str">
        <f t="shared" si="505"/>
        <v xml:space="preserve">#4572 : </v>
      </c>
      <c r="E4577" s="365"/>
      <c r="F4577" s="365"/>
      <c r="G4577" s="365"/>
      <c r="H4577" s="365"/>
      <c r="I4577" s="365"/>
      <c r="J4577" s="365"/>
      <c r="K4577" s="417"/>
      <c r="L4577" s="407">
        <f t="shared" si="504"/>
        <v>0</v>
      </c>
      <c r="M4577" s="407">
        <f t="shared" si="501"/>
        <v>0</v>
      </c>
      <c r="N4577" s="407">
        <f t="shared" si="502"/>
        <v>0</v>
      </c>
      <c r="O4577" s="407">
        <f t="shared" si="503"/>
        <v>0</v>
      </c>
      <c r="P4577" s="411" t="str">
        <f t="shared" si="499"/>
        <v/>
      </c>
      <c r="Q4577" s="412" t="str">
        <f t="shared" si="500"/>
        <v/>
      </c>
      <c r="Z4577" s="364"/>
    </row>
    <row r="4578" spans="2:26">
      <c r="B4578" s="406">
        <v>4573</v>
      </c>
      <c r="C4578" s="364"/>
      <c r="D4578" s="364" t="str">
        <f t="shared" si="505"/>
        <v xml:space="preserve">#4573 : </v>
      </c>
      <c r="E4578" s="365"/>
      <c r="F4578" s="365"/>
      <c r="G4578" s="365"/>
      <c r="H4578" s="365"/>
      <c r="I4578" s="365"/>
      <c r="J4578" s="365"/>
      <c r="K4578" s="417"/>
      <c r="L4578" s="407">
        <f t="shared" si="504"/>
        <v>0</v>
      </c>
      <c r="M4578" s="407">
        <f t="shared" si="501"/>
        <v>0</v>
      </c>
      <c r="N4578" s="407">
        <f t="shared" si="502"/>
        <v>0</v>
      </c>
      <c r="O4578" s="407">
        <f t="shared" si="503"/>
        <v>0</v>
      </c>
      <c r="P4578" s="411" t="str">
        <f t="shared" si="499"/>
        <v/>
      </c>
      <c r="Q4578" s="412" t="str">
        <f t="shared" si="500"/>
        <v/>
      </c>
      <c r="Z4578" s="364"/>
    </row>
    <row r="4579" spans="2:26">
      <c r="B4579" s="406">
        <v>4574</v>
      </c>
      <c r="C4579" s="364"/>
      <c r="D4579" s="364" t="str">
        <f t="shared" si="505"/>
        <v xml:space="preserve">#4574 : </v>
      </c>
      <c r="E4579" s="365"/>
      <c r="F4579" s="365"/>
      <c r="G4579" s="365"/>
      <c r="H4579" s="365"/>
      <c r="I4579" s="365"/>
      <c r="J4579" s="365"/>
      <c r="K4579" s="417"/>
      <c r="L4579" s="407">
        <f t="shared" si="504"/>
        <v>0</v>
      </c>
      <c r="M4579" s="407">
        <f t="shared" si="501"/>
        <v>0</v>
      </c>
      <c r="N4579" s="407">
        <f t="shared" si="502"/>
        <v>0</v>
      </c>
      <c r="O4579" s="407">
        <f t="shared" si="503"/>
        <v>0</v>
      </c>
      <c r="P4579" s="411" t="str">
        <f t="shared" si="499"/>
        <v/>
      </c>
      <c r="Q4579" s="412" t="str">
        <f t="shared" si="500"/>
        <v/>
      </c>
      <c r="Z4579" s="364"/>
    </row>
    <row r="4580" spans="2:26">
      <c r="B4580" s="406">
        <v>4575</v>
      </c>
      <c r="C4580" s="364"/>
      <c r="D4580" s="364" t="str">
        <f t="shared" si="505"/>
        <v xml:space="preserve">#4575 : </v>
      </c>
      <c r="E4580" s="365"/>
      <c r="F4580" s="365"/>
      <c r="G4580" s="365"/>
      <c r="H4580" s="365"/>
      <c r="I4580" s="365"/>
      <c r="J4580" s="365"/>
      <c r="K4580" s="417"/>
      <c r="L4580" s="407">
        <f t="shared" si="504"/>
        <v>0</v>
      </c>
      <c r="M4580" s="407">
        <f t="shared" si="501"/>
        <v>0</v>
      </c>
      <c r="N4580" s="407">
        <f t="shared" si="502"/>
        <v>0</v>
      </c>
      <c r="O4580" s="407">
        <f t="shared" si="503"/>
        <v>0</v>
      </c>
      <c r="P4580" s="411" t="str">
        <f t="shared" si="499"/>
        <v/>
      </c>
      <c r="Q4580" s="412" t="str">
        <f t="shared" si="500"/>
        <v/>
      </c>
      <c r="Z4580" s="364"/>
    </row>
    <row r="4581" spans="2:26">
      <c r="B4581" s="406">
        <v>4576</v>
      </c>
      <c r="C4581" s="364"/>
      <c r="D4581" s="364" t="str">
        <f t="shared" si="505"/>
        <v xml:space="preserve">#4576 : </v>
      </c>
      <c r="E4581" s="365"/>
      <c r="F4581" s="365"/>
      <c r="G4581" s="365"/>
      <c r="H4581" s="365"/>
      <c r="I4581" s="365"/>
      <c r="J4581" s="365"/>
      <c r="K4581" s="417"/>
      <c r="L4581" s="407">
        <f t="shared" si="504"/>
        <v>0</v>
      </c>
      <c r="M4581" s="407">
        <f t="shared" si="501"/>
        <v>0</v>
      </c>
      <c r="N4581" s="407">
        <f t="shared" si="502"/>
        <v>0</v>
      </c>
      <c r="O4581" s="407">
        <f t="shared" si="503"/>
        <v>0</v>
      </c>
      <c r="P4581" s="411" t="str">
        <f t="shared" si="499"/>
        <v/>
      </c>
      <c r="Q4581" s="412" t="str">
        <f t="shared" si="500"/>
        <v/>
      </c>
      <c r="Z4581" s="364"/>
    </row>
    <row r="4582" spans="2:26">
      <c r="B4582" s="406">
        <v>4577</v>
      </c>
      <c r="C4582" s="364"/>
      <c r="D4582" s="364" t="str">
        <f t="shared" si="505"/>
        <v xml:space="preserve">#4577 : </v>
      </c>
      <c r="E4582" s="365"/>
      <c r="F4582" s="365"/>
      <c r="G4582" s="365"/>
      <c r="H4582" s="365"/>
      <c r="I4582" s="365"/>
      <c r="J4582" s="365"/>
      <c r="K4582" s="417"/>
      <c r="L4582" s="407">
        <f t="shared" si="504"/>
        <v>0</v>
      </c>
      <c r="M4582" s="407">
        <f t="shared" si="501"/>
        <v>0</v>
      </c>
      <c r="N4582" s="407">
        <f t="shared" si="502"/>
        <v>0</v>
      </c>
      <c r="O4582" s="407">
        <f t="shared" si="503"/>
        <v>0</v>
      </c>
      <c r="P4582" s="411" t="str">
        <f t="shared" si="499"/>
        <v/>
      </c>
      <c r="Q4582" s="412" t="str">
        <f t="shared" si="500"/>
        <v/>
      </c>
      <c r="Z4582" s="364"/>
    </row>
    <row r="4583" spans="2:26">
      <c r="B4583" s="406">
        <v>4578</v>
      </c>
      <c r="C4583" s="364"/>
      <c r="D4583" s="364" t="str">
        <f t="shared" si="505"/>
        <v xml:space="preserve">#4578 : </v>
      </c>
      <c r="E4583" s="365"/>
      <c r="F4583" s="365"/>
      <c r="G4583" s="365"/>
      <c r="H4583" s="365"/>
      <c r="I4583" s="365"/>
      <c r="J4583" s="365"/>
      <c r="K4583" s="417"/>
      <c r="L4583" s="407">
        <f t="shared" si="504"/>
        <v>0</v>
      </c>
      <c r="M4583" s="407">
        <f t="shared" si="501"/>
        <v>0</v>
      </c>
      <c r="N4583" s="407">
        <f t="shared" si="502"/>
        <v>0</v>
      </c>
      <c r="O4583" s="407">
        <f t="shared" si="503"/>
        <v>0</v>
      </c>
      <c r="P4583" s="411" t="str">
        <f t="shared" si="499"/>
        <v/>
      </c>
      <c r="Q4583" s="412" t="str">
        <f t="shared" si="500"/>
        <v/>
      </c>
      <c r="Z4583" s="364"/>
    </row>
    <row r="4584" spans="2:26">
      <c r="B4584" s="406">
        <v>4579</v>
      </c>
      <c r="C4584" s="364"/>
      <c r="D4584" s="364" t="str">
        <f t="shared" si="505"/>
        <v xml:space="preserve">#4579 : </v>
      </c>
      <c r="E4584" s="365"/>
      <c r="F4584" s="365"/>
      <c r="G4584" s="365"/>
      <c r="H4584" s="365"/>
      <c r="I4584" s="365"/>
      <c r="J4584" s="365"/>
      <c r="K4584" s="417"/>
      <c r="L4584" s="407">
        <f t="shared" si="504"/>
        <v>0</v>
      </c>
      <c r="M4584" s="407">
        <f t="shared" si="501"/>
        <v>0</v>
      </c>
      <c r="N4584" s="407">
        <f t="shared" si="502"/>
        <v>0</v>
      </c>
      <c r="O4584" s="407">
        <f t="shared" si="503"/>
        <v>0</v>
      </c>
      <c r="P4584" s="411" t="str">
        <f t="shared" si="499"/>
        <v/>
      </c>
      <c r="Q4584" s="412" t="str">
        <f t="shared" si="500"/>
        <v/>
      </c>
      <c r="Z4584" s="364"/>
    </row>
    <row r="4585" spans="2:26">
      <c r="B4585" s="406">
        <v>4580</v>
      </c>
      <c r="C4585" s="364"/>
      <c r="D4585" s="364" t="str">
        <f t="shared" si="505"/>
        <v xml:space="preserve">#4580 : </v>
      </c>
      <c r="E4585" s="365"/>
      <c r="F4585" s="365"/>
      <c r="G4585" s="365"/>
      <c r="H4585" s="365"/>
      <c r="I4585" s="365"/>
      <c r="J4585" s="365"/>
      <c r="K4585" s="417"/>
      <c r="L4585" s="407">
        <f t="shared" si="504"/>
        <v>0</v>
      </c>
      <c r="M4585" s="407">
        <f t="shared" si="501"/>
        <v>0</v>
      </c>
      <c r="N4585" s="407">
        <f t="shared" si="502"/>
        <v>0</v>
      </c>
      <c r="O4585" s="407">
        <f t="shared" si="503"/>
        <v>0</v>
      </c>
      <c r="P4585" s="411" t="str">
        <f t="shared" si="499"/>
        <v/>
      </c>
      <c r="Q4585" s="412" t="str">
        <f t="shared" si="500"/>
        <v/>
      </c>
      <c r="Z4585" s="364"/>
    </row>
    <row r="4586" spans="2:26">
      <c r="B4586" s="406">
        <v>4581</v>
      </c>
      <c r="C4586" s="364"/>
      <c r="D4586" s="364" t="str">
        <f t="shared" si="505"/>
        <v xml:space="preserve">#4581 : </v>
      </c>
      <c r="E4586" s="365"/>
      <c r="F4586" s="365"/>
      <c r="G4586" s="365"/>
      <c r="H4586" s="365"/>
      <c r="I4586" s="365"/>
      <c r="J4586" s="365"/>
      <c r="K4586" s="417"/>
      <c r="L4586" s="407">
        <f t="shared" si="504"/>
        <v>0</v>
      </c>
      <c r="M4586" s="407">
        <f t="shared" si="501"/>
        <v>0</v>
      </c>
      <c r="N4586" s="407">
        <f t="shared" si="502"/>
        <v>0</v>
      </c>
      <c r="O4586" s="407">
        <f t="shared" si="503"/>
        <v>0</v>
      </c>
      <c r="P4586" s="411" t="str">
        <f t="shared" si="499"/>
        <v/>
      </c>
      <c r="Q4586" s="412" t="str">
        <f t="shared" si="500"/>
        <v/>
      </c>
      <c r="Z4586" s="364"/>
    </row>
    <row r="4587" spans="2:26">
      <c r="B4587" s="406">
        <v>4582</v>
      </c>
      <c r="C4587" s="364"/>
      <c r="D4587" s="364" t="str">
        <f t="shared" si="505"/>
        <v xml:space="preserve">#4582 : </v>
      </c>
      <c r="E4587" s="365"/>
      <c r="F4587" s="365"/>
      <c r="G4587" s="365"/>
      <c r="H4587" s="365"/>
      <c r="I4587" s="365"/>
      <c r="J4587" s="365"/>
      <c r="K4587" s="417"/>
      <c r="L4587" s="407">
        <f t="shared" si="504"/>
        <v>0</v>
      </c>
      <c r="M4587" s="407">
        <f t="shared" si="501"/>
        <v>0</v>
      </c>
      <c r="N4587" s="407">
        <f t="shared" si="502"/>
        <v>0</v>
      </c>
      <c r="O4587" s="407">
        <f t="shared" si="503"/>
        <v>0</v>
      </c>
      <c r="P4587" s="411" t="str">
        <f t="shared" si="499"/>
        <v/>
      </c>
      <c r="Q4587" s="412" t="str">
        <f t="shared" si="500"/>
        <v/>
      </c>
      <c r="Z4587" s="364"/>
    </row>
    <row r="4588" spans="2:26">
      <c r="B4588" s="406">
        <v>4583</v>
      </c>
      <c r="C4588" s="364"/>
      <c r="D4588" s="364" t="str">
        <f t="shared" si="505"/>
        <v xml:space="preserve">#4583 : </v>
      </c>
      <c r="E4588" s="365"/>
      <c r="F4588" s="365"/>
      <c r="G4588" s="365"/>
      <c r="H4588" s="365"/>
      <c r="I4588" s="365"/>
      <c r="J4588" s="365"/>
      <c r="K4588" s="417"/>
      <c r="L4588" s="407">
        <f t="shared" si="504"/>
        <v>0</v>
      </c>
      <c r="M4588" s="407">
        <f t="shared" si="501"/>
        <v>0</v>
      </c>
      <c r="N4588" s="407">
        <f t="shared" si="502"/>
        <v>0</v>
      </c>
      <c r="O4588" s="407">
        <f t="shared" si="503"/>
        <v>0</v>
      </c>
      <c r="P4588" s="411" t="str">
        <f t="shared" si="499"/>
        <v/>
      </c>
      <c r="Q4588" s="412" t="str">
        <f t="shared" si="500"/>
        <v/>
      </c>
      <c r="Z4588" s="364"/>
    </row>
    <row r="4589" spans="2:26">
      <c r="B4589" s="406">
        <v>4584</v>
      </c>
      <c r="C4589" s="364"/>
      <c r="D4589" s="364" t="str">
        <f t="shared" si="505"/>
        <v xml:space="preserve">#4584 : </v>
      </c>
      <c r="E4589" s="365"/>
      <c r="F4589" s="365"/>
      <c r="G4589" s="365"/>
      <c r="H4589" s="365"/>
      <c r="I4589" s="365"/>
      <c r="J4589" s="365"/>
      <c r="K4589" s="417"/>
      <c r="L4589" s="407">
        <f t="shared" si="504"/>
        <v>0</v>
      </c>
      <c r="M4589" s="407">
        <f t="shared" si="501"/>
        <v>0</v>
      </c>
      <c r="N4589" s="407">
        <f t="shared" si="502"/>
        <v>0</v>
      </c>
      <c r="O4589" s="407">
        <f t="shared" si="503"/>
        <v>0</v>
      </c>
      <c r="P4589" s="411" t="str">
        <f t="shared" si="499"/>
        <v/>
      </c>
      <c r="Q4589" s="412" t="str">
        <f t="shared" si="500"/>
        <v/>
      </c>
      <c r="Z4589" s="364"/>
    </row>
    <row r="4590" spans="2:26">
      <c r="B4590" s="406">
        <v>4585</v>
      </c>
      <c r="C4590" s="364"/>
      <c r="D4590" s="364" t="str">
        <f t="shared" si="505"/>
        <v xml:space="preserve">#4585 : </v>
      </c>
      <c r="E4590" s="365"/>
      <c r="F4590" s="365"/>
      <c r="G4590" s="365"/>
      <c r="H4590" s="365"/>
      <c r="I4590" s="365"/>
      <c r="J4590" s="365"/>
      <c r="K4590" s="417"/>
      <c r="L4590" s="407">
        <f t="shared" si="504"/>
        <v>0</v>
      </c>
      <c r="M4590" s="407">
        <f t="shared" si="501"/>
        <v>0</v>
      </c>
      <c r="N4590" s="407">
        <f t="shared" si="502"/>
        <v>0</v>
      </c>
      <c r="O4590" s="407">
        <f t="shared" si="503"/>
        <v>0</v>
      </c>
      <c r="P4590" s="411" t="str">
        <f t="shared" si="499"/>
        <v/>
      </c>
      <c r="Q4590" s="412" t="str">
        <f t="shared" si="500"/>
        <v/>
      </c>
      <c r="Z4590" s="364"/>
    </row>
    <row r="4591" spans="2:26">
      <c r="B4591" s="406">
        <v>4586</v>
      </c>
      <c r="C4591" s="364"/>
      <c r="D4591" s="364" t="str">
        <f t="shared" si="505"/>
        <v xml:space="preserve">#4586 : </v>
      </c>
      <c r="E4591" s="365"/>
      <c r="F4591" s="365"/>
      <c r="G4591" s="365"/>
      <c r="H4591" s="365"/>
      <c r="I4591" s="365"/>
      <c r="J4591" s="365"/>
      <c r="K4591" s="417"/>
      <c r="L4591" s="407">
        <f t="shared" si="504"/>
        <v>0</v>
      </c>
      <c r="M4591" s="407">
        <f t="shared" si="501"/>
        <v>0</v>
      </c>
      <c r="N4591" s="407">
        <f t="shared" si="502"/>
        <v>0</v>
      </c>
      <c r="O4591" s="407">
        <f t="shared" si="503"/>
        <v>0</v>
      </c>
      <c r="P4591" s="411" t="str">
        <f t="shared" si="499"/>
        <v/>
      </c>
      <c r="Q4591" s="412" t="str">
        <f t="shared" si="500"/>
        <v/>
      </c>
      <c r="Z4591" s="364"/>
    </row>
    <row r="4592" spans="2:26">
      <c r="B4592" s="406">
        <v>4587</v>
      </c>
      <c r="C4592" s="364"/>
      <c r="D4592" s="364" t="str">
        <f t="shared" si="505"/>
        <v xml:space="preserve">#4587 : </v>
      </c>
      <c r="E4592" s="365"/>
      <c r="F4592" s="365"/>
      <c r="G4592" s="365"/>
      <c r="H4592" s="365"/>
      <c r="I4592" s="365"/>
      <c r="J4592" s="365"/>
      <c r="K4592" s="417"/>
      <c r="L4592" s="407">
        <f t="shared" si="504"/>
        <v>0</v>
      </c>
      <c r="M4592" s="407">
        <f t="shared" si="501"/>
        <v>0</v>
      </c>
      <c r="N4592" s="407">
        <f t="shared" si="502"/>
        <v>0</v>
      </c>
      <c r="O4592" s="407">
        <f t="shared" si="503"/>
        <v>0</v>
      </c>
      <c r="P4592" s="411" t="str">
        <f t="shared" si="499"/>
        <v/>
      </c>
      <c r="Q4592" s="412" t="str">
        <f t="shared" si="500"/>
        <v/>
      </c>
      <c r="Z4592" s="364"/>
    </row>
    <row r="4593" spans="2:26">
      <c r="B4593" s="406">
        <v>4588</v>
      </c>
      <c r="C4593" s="364"/>
      <c r="D4593" s="364" t="str">
        <f t="shared" si="505"/>
        <v xml:space="preserve">#4588 : </v>
      </c>
      <c r="E4593" s="365"/>
      <c r="F4593" s="365"/>
      <c r="G4593" s="365"/>
      <c r="H4593" s="365"/>
      <c r="I4593" s="365"/>
      <c r="J4593" s="365"/>
      <c r="K4593" s="417"/>
      <c r="L4593" s="407">
        <f t="shared" si="504"/>
        <v>0</v>
      </c>
      <c r="M4593" s="407">
        <f t="shared" si="501"/>
        <v>0</v>
      </c>
      <c r="N4593" s="407">
        <f t="shared" si="502"/>
        <v>0</v>
      </c>
      <c r="O4593" s="407">
        <f t="shared" si="503"/>
        <v>0</v>
      </c>
      <c r="P4593" s="411" t="str">
        <f t="shared" si="499"/>
        <v/>
      </c>
      <c r="Q4593" s="412" t="str">
        <f t="shared" si="500"/>
        <v/>
      </c>
      <c r="Z4593" s="364"/>
    </row>
    <row r="4594" spans="2:26">
      <c r="B4594" s="406">
        <v>4589</v>
      </c>
      <c r="C4594" s="364"/>
      <c r="D4594" s="364" t="str">
        <f t="shared" si="505"/>
        <v xml:space="preserve">#4589 : </v>
      </c>
      <c r="E4594" s="365"/>
      <c r="F4594" s="365"/>
      <c r="G4594" s="365"/>
      <c r="H4594" s="365"/>
      <c r="I4594" s="365"/>
      <c r="J4594" s="365"/>
      <c r="K4594" s="417"/>
      <c r="L4594" s="407">
        <f t="shared" si="504"/>
        <v>0</v>
      </c>
      <c r="M4594" s="407">
        <f t="shared" si="501"/>
        <v>0</v>
      </c>
      <c r="N4594" s="407">
        <f t="shared" si="502"/>
        <v>0</v>
      </c>
      <c r="O4594" s="407">
        <f t="shared" si="503"/>
        <v>0</v>
      </c>
      <c r="P4594" s="411" t="str">
        <f t="shared" si="499"/>
        <v/>
      </c>
      <c r="Q4594" s="412" t="str">
        <f t="shared" si="500"/>
        <v/>
      </c>
      <c r="Z4594" s="364"/>
    </row>
    <row r="4595" spans="2:26">
      <c r="B4595" s="406">
        <v>4590</v>
      </c>
      <c r="C4595" s="364"/>
      <c r="D4595" s="364" t="str">
        <f t="shared" si="505"/>
        <v xml:space="preserve">#4590 : </v>
      </c>
      <c r="E4595" s="365"/>
      <c r="F4595" s="365"/>
      <c r="G4595" s="365"/>
      <c r="H4595" s="365"/>
      <c r="I4595" s="365"/>
      <c r="J4595" s="365"/>
      <c r="K4595" s="417"/>
      <c r="L4595" s="407">
        <f t="shared" si="504"/>
        <v>0</v>
      </c>
      <c r="M4595" s="407">
        <f t="shared" si="501"/>
        <v>0</v>
      </c>
      <c r="N4595" s="407">
        <f t="shared" si="502"/>
        <v>0</v>
      </c>
      <c r="O4595" s="407">
        <f t="shared" si="503"/>
        <v>0</v>
      </c>
      <c r="P4595" s="411" t="str">
        <f t="shared" si="499"/>
        <v/>
      </c>
      <c r="Q4595" s="412" t="str">
        <f t="shared" si="500"/>
        <v/>
      </c>
      <c r="Z4595" s="364"/>
    </row>
    <row r="4596" spans="2:26">
      <c r="B4596" s="406">
        <v>4591</v>
      </c>
      <c r="C4596" s="364"/>
      <c r="D4596" s="364" t="str">
        <f t="shared" si="505"/>
        <v xml:space="preserve">#4591 : </v>
      </c>
      <c r="E4596" s="365"/>
      <c r="F4596" s="365"/>
      <c r="G4596" s="365"/>
      <c r="H4596" s="365"/>
      <c r="I4596" s="365"/>
      <c r="J4596" s="365"/>
      <c r="K4596" s="417"/>
      <c r="L4596" s="407">
        <f t="shared" si="504"/>
        <v>0</v>
      </c>
      <c r="M4596" s="407">
        <f t="shared" si="501"/>
        <v>0</v>
      </c>
      <c r="N4596" s="407">
        <f t="shared" si="502"/>
        <v>0</v>
      </c>
      <c r="O4596" s="407">
        <f t="shared" si="503"/>
        <v>0</v>
      </c>
      <c r="P4596" s="411" t="str">
        <f t="shared" si="499"/>
        <v/>
      </c>
      <c r="Q4596" s="412" t="str">
        <f t="shared" si="500"/>
        <v/>
      </c>
      <c r="Z4596" s="364"/>
    </row>
    <row r="4597" spans="2:26">
      <c r="B4597" s="406">
        <v>4592</v>
      </c>
      <c r="C4597" s="364"/>
      <c r="D4597" s="364" t="str">
        <f t="shared" si="505"/>
        <v xml:space="preserve">#4592 : </v>
      </c>
      <c r="E4597" s="365"/>
      <c r="F4597" s="365"/>
      <c r="G4597" s="365"/>
      <c r="H4597" s="365"/>
      <c r="I4597" s="365"/>
      <c r="J4597" s="365"/>
      <c r="K4597" s="417"/>
      <c r="L4597" s="407">
        <f t="shared" si="504"/>
        <v>0</v>
      </c>
      <c r="M4597" s="407">
        <f t="shared" si="501"/>
        <v>0</v>
      </c>
      <c r="N4597" s="407">
        <f t="shared" si="502"/>
        <v>0</v>
      </c>
      <c r="O4597" s="407">
        <f t="shared" si="503"/>
        <v>0</v>
      </c>
      <c r="P4597" s="411" t="str">
        <f t="shared" si="499"/>
        <v/>
      </c>
      <c r="Q4597" s="412" t="str">
        <f t="shared" si="500"/>
        <v/>
      </c>
      <c r="Z4597" s="364"/>
    </row>
    <row r="4598" spans="2:26">
      <c r="B4598" s="406">
        <v>4593</v>
      </c>
      <c r="C4598" s="364"/>
      <c r="D4598" s="364" t="str">
        <f t="shared" si="505"/>
        <v xml:space="preserve">#4593 : </v>
      </c>
      <c r="E4598" s="365"/>
      <c r="F4598" s="365"/>
      <c r="G4598" s="365"/>
      <c r="H4598" s="365"/>
      <c r="I4598" s="365"/>
      <c r="J4598" s="365"/>
      <c r="K4598" s="417"/>
      <c r="L4598" s="407">
        <f t="shared" si="504"/>
        <v>0</v>
      </c>
      <c r="M4598" s="407">
        <f t="shared" si="501"/>
        <v>0</v>
      </c>
      <c r="N4598" s="407">
        <f t="shared" si="502"/>
        <v>0</v>
      </c>
      <c r="O4598" s="407">
        <f t="shared" si="503"/>
        <v>0</v>
      </c>
      <c r="P4598" s="411" t="str">
        <f t="shared" si="499"/>
        <v/>
      </c>
      <c r="Q4598" s="412" t="str">
        <f t="shared" si="500"/>
        <v/>
      </c>
      <c r="Z4598" s="364"/>
    </row>
    <row r="4599" spans="2:26">
      <c r="B4599" s="406">
        <v>4594</v>
      </c>
      <c r="C4599" s="364"/>
      <c r="D4599" s="364" t="str">
        <f t="shared" si="505"/>
        <v xml:space="preserve">#4594 : </v>
      </c>
      <c r="E4599" s="365"/>
      <c r="F4599" s="365"/>
      <c r="G4599" s="365"/>
      <c r="H4599" s="365"/>
      <c r="I4599" s="365"/>
      <c r="J4599" s="365"/>
      <c r="K4599" s="417"/>
      <c r="L4599" s="407">
        <f t="shared" si="504"/>
        <v>0</v>
      </c>
      <c r="M4599" s="407">
        <f t="shared" si="501"/>
        <v>0</v>
      </c>
      <c r="N4599" s="407">
        <f t="shared" si="502"/>
        <v>0</v>
      </c>
      <c r="O4599" s="407">
        <f t="shared" si="503"/>
        <v>0</v>
      </c>
      <c r="P4599" s="411" t="str">
        <f t="shared" si="499"/>
        <v/>
      </c>
      <c r="Q4599" s="412" t="str">
        <f t="shared" si="500"/>
        <v/>
      </c>
      <c r="Z4599" s="364"/>
    </row>
    <row r="4600" spans="2:26">
      <c r="B4600" s="406">
        <v>4595</v>
      </c>
      <c r="C4600" s="364"/>
      <c r="D4600" s="364" t="str">
        <f t="shared" si="505"/>
        <v xml:space="preserve">#4595 : </v>
      </c>
      <c r="E4600" s="365"/>
      <c r="F4600" s="365"/>
      <c r="G4600" s="365"/>
      <c r="H4600" s="365"/>
      <c r="I4600" s="365"/>
      <c r="J4600" s="365"/>
      <c r="K4600" s="417"/>
      <c r="L4600" s="407">
        <f t="shared" si="504"/>
        <v>0</v>
      </c>
      <c r="M4600" s="407">
        <f t="shared" si="501"/>
        <v>0</v>
      </c>
      <c r="N4600" s="407">
        <f t="shared" si="502"/>
        <v>0</v>
      </c>
      <c r="O4600" s="407">
        <f t="shared" si="503"/>
        <v>0</v>
      </c>
      <c r="P4600" s="411" t="str">
        <f t="shared" si="499"/>
        <v/>
      </c>
      <c r="Q4600" s="412" t="str">
        <f t="shared" si="500"/>
        <v/>
      </c>
      <c r="Z4600" s="364"/>
    </row>
    <row r="4601" spans="2:26">
      <c r="B4601" s="406">
        <v>4596</v>
      </c>
      <c r="C4601" s="364"/>
      <c r="D4601" s="364" t="str">
        <f t="shared" si="505"/>
        <v xml:space="preserve">#4596 : </v>
      </c>
      <c r="E4601" s="365"/>
      <c r="F4601" s="365"/>
      <c r="G4601" s="365"/>
      <c r="H4601" s="365"/>
      <c r="I4601" s="365"/>
      <c r="J4601" s="365"/>
      <c r="K4601" s="417"/>
      <c r="L4601" s="407">
        <f t="shared" si="504"/>
        <v>0</v>
      </c>
      <c r="M4601" s="407">
        <f t="shared" si="501"/>
        <v>0</v>
      </c>
      <c r="N4601" s="407">
        <f t="shared" si="502"/>
        <v>0</v>
      </c>
      <c r="O4601" s="407">
        <f t="shared" si="503"/>
        <v>0</v>
      </c>
      <c r="P4601" s="411" t="str">
        <f t="shared" si="499"/>
        <v/>
      </c>
      <c r="Q4601" s="412" t="str">
        <f t="shared" si="500"/>
        <v/>
      </c>
      <c r="Z4601" s="364"/>
    </row>
    <row r="4602" spans="2:26">
      <c r="B4602" s="406">
        <v>4597</v>
      </c>
      <c r="C4602" s="364"/>
      <c r="D4602" s="364" t="str">
        <f t="shared" si="505"/>
        <v xml:space="preserve">#4597 : </v>
      </c>
      <c r="E4602" s="365"/>
      <c r="F4602" s="365"/>
      <c r="G4602" s="365"/>
      <c r="H4602" s="365"/>
      <c r="I4602" s="365"/>
      <c r="J4602" s="365"/>
      <c r="K4602" s="417"/>
      <c r="L4602" s="407">
        <f t="shared" si="504"/>
        <v>0</v>
      </c>
      <c r="M4602" s="407">
        <f t="shared" si="501"/>
        <v>0</v>
      </c>
      <c r="N4602" s="407">
        <f t="shared" si="502"/>
        <v>0</v>
      </c>
      <c r="O4602" s="407">
        <f t="shared" si="503"/>
        <v>0</v>
      </c>
      <c r="P4602" s="411" t="str">
        <f t="shared" si="499"/>
        <v/>
      </c>
      <c r="Q4602" s="412" t="str">
        <f t="shared" si="500"/>
        <v/>
      </c>
      <c r="Z4602" s="364"/>
    </row>
    <row r="4603" spans="2:26">
      <c r="B4603" s="406">
        <v>4598</v>
      </c>
      <c r="C4603" s="364"/>
      <c r="D4603" s="364" t="str">
        <f t="shared" si="505"/>
        <v xml:space="preserve">#4598 : </v>
      </c>
      <c r="E4603" s="365"/>
      <c r="F4603" s="365"/>
      <c r="G4603" s="365"/>
      <c r="H4603" s="365"/>
      <c r="I4603" s="365"/>
      <c r="J4603" s="365"/>
      <c r="K4603" s="417"/>
      <c r="L4603" s="407">
        <f t="shared" si="504"/>
        <v>0</v>
      </c>
      <c r="M4603" s="407">
        <f t="shared" si="501"/>
        <v>0</v>
      </c>
      <c r="N4603" s="407">
        <f t="shared" si="502"/>
        <v>0</v>
      </c>
      <c r="O4603" s="407">
        <f t="shared" si="503"/>
        <v>0</v>
      </c>
      <c r="P4603" s="411" t="str">
        <f t="shared" si="499"/>
        <v/>
      </c>
      <c r="Q4603" s="412" t="str">
        <f t="shared" si="500"/>
        <v/>
      </c>
      <c r="Z4603" s="364"/>
    </row>
    <row r="4604" spans="2:26">
      <c r="B4604" s="406">
        <v>4599</v>
      </c>
      <c r="C4604" s="364"/>
      <c r="D4604" s="364" t="str">
        <f t="shared" si="505"/>
        <v xml:space="preserve">#4599 : </v>
      </c>
      <c r="E4604" s="365"/>
      <c r="F4604" s="365"/>
      <c r="G4604" s="365"/>
      <c r="H4604" s="365"/>
      <c r="I4604" s="365"/>
      <c r="J4604" s="365"/>
      <c r="K4604" s="417"/>
      <c r="L4604" s="407">
        <f t="shared" si="504"/>
        <v>0</v>
      </c>
      <c r="M4604" s="407">
        <f t="shared" si="501"/>
        <v>0</v>
      </c>
      <c r="N4604" s="407">
        <f t="shared" si="502"/>
        <v>0</v>
      </c>
      <c r="O4604" s="407">
        <f t="shared" si="503"/>
        <v>0</v>
      </c>
      <c r="P4604" s="411" t="str">
        <f t="shared" si="499"/>
        <v/>
      </c>
      <c r="Q4604" s="412" t="str">
        <f t="shared" si="500"/>
        <v/>
      </c>
      <c r="Z4604" s="364"/>
    </row>
    <row r="4605" spans="2:26">
      <c r="B4605" s="406">
        <v>4600</v>
      </c>
      <c r="C4605" s="364"/>
      <c r="D4605" s="364" t="str">
        <f t="shared" si="505"/>
        <v xml:space="preserve">#4600 : </v>
      </c>
      <c r="E4605" s="365"/>
      <c r="F4605" s="365"/>
      <c r="G4605" s="365"/>
      <c r="H4605" s="365"/>
      <c r="I4605" s="365"/>
      <c r="J4605" s="365"/>
      <c r="K4605" s="417"/>
      <c r="L4605" s="407">
        <f t="shared" si="504"/>
        <v>0</v>
      </c>
      <c r="M4605" s="407">
        <f t="shared" si="501"/>
        <v>0</v>
      </c>
      <c r="N4605" s="407">
        <f t="shared" si="502"/>
        <v>0</v>
      </c>
      <c r="O4605" s="407">
        <f t="shared" si="503"/>
        <v>0</v>
      </c>
      <c r="P4605" s="411" t="str">
        <f t="shared" si="499"/>
        <v/>
      </c>
      <c r="Q4605" s="412" t="str">
        <f t="shared" si="500"/>
        <v/>
      </c>
      <c r="Z4605" s="364"/>
    </row>
    <row r="4606" spans="2:26">
      <c r="B4606" s="406">
        <v>4601</v>
      </c>
      <c r="C4606" s="364"/>
      <c r="D4606" s="364" t="str">
        <f t="shared" si="505"/>
        <v xml:space="preserve">#4601 : </v>
      </c>
      <c r="E4606" s="365"/>
      <c r="F4606" s="365"/>
      <c r="G4606" s="365"/>
      <c r="H4606" s="365"/>
      <c r="I4606" s="365"/>
      <c r="J4606" s="365"/>
      <c r="K4606" s="417"/>
      <c r="L4606" s="407">
        <f t="shared" si="504"/>
        <v>0</v>
      </c>
      <c r="M4606" s="407">
        <f t="shared" si="501"/>
        <v>0</v>
      </c>
      <c r="N4606" s="407">
        <f t="shared" si="502"/>
        <v>0</v>
      </c>
      <c r="O4606" s="407">
        <f t="shared" si="503"/>
        <v>0</v>
      </c>
      <c r="P4606" s="411" t="str">
        <f t="shared" si="499"/>
        <v/>
      </c>
      <c r="Q4606" s="412" t="str">
        <f t="shared" si="500"/>
        <v/>
      </c>
      <c r="Z4606" s="364"/>
    </row>
    <row r="4607" spans="2:26">
      <c r="B4607" s="406">
        <v>4602</v>
      </c>
      <c r="C4607" s="364"/>
      <c r="D4607" s="364" t="str">
        <f t="shared" si="505"/>
        <v xml:space="preserve">#4602 : </v>
      </c>
      <c r="E4607" s="365"/>
      <c r="F4607" s="365"/>
      <c r="G4607" s="365"/>
      <c r="H4607" s="365"/>
      <c r="I4607" s="365"/>
      <c r="J4607" s="365"/>
      <c r="K4607" s="417"/>
      <c r="L4607" s="407">
        <f t="shared" si="504"/>
        <v>0</v>
      </c>
      <c r="M4607" s="407">
        <f t="shared" si="501"/>
        <v>0</v>
      </c>
      <c r="N4607" s="407">
        <f t="shared" si="502"/>
        <v>0</v>
      </c>
      <c r="O4607" s="407">
        <f t="shared" si="503"/>
        <v>0</v>
      </c>
      <c r="P4607" s="411" t="str">
        <f t="shared" si="499"/>
        <v/>
      </c>
      <c r="Q4607" s="412" t="str">
        <f t="shared" si="500"/>
        <v/>
      </c>
      <c r="Z4607" s="364"/>
    </row>
    <row r="4608" spans="2:26">
      <c r="B4608" s="406">
        <v>4603</v>
      </c>
      <c r="C4608" s="364"/>
      <c r="D4608" s="364" t="str">
        <f t="shared" si="505"/>
        <v xml:space="preserve">#4603 : </v>
      </c>
      <c r="E4608" s="365"/>
      <c r="F4608" s="365"/>
      <c r="G4608" s="365"/>
      <c r="H4608" s="365"/>
      <c r="I4608" s="365"/>
      <c r="J4608" s="365"/>
      <c r="K4608" s="417"/>
      <c r="L4608" s="407">
        <f t="shared" si="504"/>
        <v>0</v>
      </c>
      <c r="M4608" s="407">
        <f t="shared" si="501"/>
        <v>0</v>
      </c>
      <c r="N4608" s="407">
        <f t="shared" si="502"/>
        <v>0</v>
      </c>
      <c r="O4608" s="407">
        <f t="shared" si="503"/>
        <v>0</v>
      </c>
      <c r="P4608" s="411" t="str">
        <f t="shared" si="499"/>
        <v/>
      </c>
      <c r="Q4608" s="412" t="str">
        <f t="shared" si="500"/>
        <v/>
      </c>
      <c r="Z4608" s="364"/>
    </row>
    <row r="4609" spans="2:26">
      <c r="B4609" s="406">
        <v>4604</v>
      </c>
      <c r="C4609" s="364"/>
      <c r="D4609" s="364" t="str">
        <f t="shared" si="505"/>
        <v xml:space="preserve">#4604 : </v>
      </c>
      <c r="E4609" s="365"/>
      <c r="F4609" s="365"/>
      <c r="G4609" s="365"/>
      <c r="H4609" s="365"/>
      <c r="I4609" s="365"/>
      <c r="J4609" s="365"/>
      <c r="K4609" s="417"/>
      <c r="L4609" s="407">
        <f t="shared" si="504"/>
        <v>0</v>
      </c>
      <c r="M4609" s="407">
        <f t="shared" si="501"/>
        <v>0</v>
      </c>
      <c r="N4609" s="407">
        <f t="shared" si="502"/>
        <v>0</v>
      </c>
      <c r="O4609" s="407">
        <f t="shared" si="503"/>
        <v>0</v>
      </c>
      <c r="P4609" s="411" t="str">
        <f t="shared" si="499"/>
        <v/>
      </c>
      <c r="Q4609" s="412" t="str">
        <f t="shared" si="500"/>
        <v/>
      </c>
      <c r="Z4609" s="364"/>
    </row>
    <row r="4610" spans="2:26">
      <c r="B4610" s="406">
        <v>4605</v>
      </c>
      <c r="C4610" s="364"/>
      <c r="D4610" s="364" t="str">
        <f t="shared" si="505"/>
        <v xml:space="preserve">#4605 : </v>
      </c>
      <c r="E4610" s="365"/>
      <c r="F4610" s="365"/>
      <c r="G4610" s="365"/>
      <c r="H4610" s="365"/>
      <c r="I4610" s="365"/>
      <c r="J4610" s="365"/>
      <c r="K4610" s="417"/>
      <c r="L4610" s="407">
        <f t="shared" si="504"/>
        <v>0</v>
      </c>
      <c r="M4610" s="407">
        <f t="shared" si="501"/>
        <v>0</v>
      </c>
      <c r="N4610" s="407">
        <f t="shared" si="502"/>
        <v>0</v>
      </c>
      <c r="O4610" s="407">
        <f t="shared" si="503"/>
        <v>0</v>
      </c>
      <c r="P4610" s="411" t="str">
        <f t="shared" si="499"/>
        <v/>
      </c>
      <c r="Q4610" s="412" t="str">
        <f t="shared" si="500"/>
        <v/>
      </c>
      <c r="Z4610" s="364"/>
    </row>
    <row r="4611" spans="2:26">
      <c r="B4611" s="406">
        <v>4606</v>
      </c>
      <c r="C4611" s="364"/>
      <c r="D4611" s="364" t="str">
        <f t="shared" si="505"/>
        <v xml:space="preserve">#4606 : </v>
      </c>
      <c r="E4611" s="365"/>
      <c r="F4611" s="365"/>
      <c r="G4611" s="365"/>
      <c r="H4611" s="365"/>
      <c r="I4611" s="365"/>
      <c r="J4611" s="365"/>
      <c r="K4611" s="417"/>
      <c r="L4611" s="407">
        <f t="shared" si="504"/>
        <v>0</v>
      </c>
      <c r="M4611" s="407">
        <f t="shared" si="501"/>
        <v>0</v>
      </c>
      <c r="N4611" s="407">
        <f t="shared" si="502"/>
        <v>0</v>
      </c>
      <c r="O4611" s="407">
        <f t="shared" si="503"/>
        <v>0</v>
      </c>
      <c r="P4611" s="411" t="str">
        <f t="shared" si="499"/>
        <v/>
      </c>
      <c r="Q4611" s="412" t="str">
        <f t="shared" si="500"/>
        <v/>
      </c>
      <c r="Z4611" s="364"/>
    </row>
    <row r="4612" spans="2:26">
      <c r="B4612" s="406">
        <v>4607</v>
      </c>
      <c r="C4612" s="364"/>
      <c r="D4612" s="364" t="str">
        <f t="shared" si="505"/>
        <v xml:space="preserve">#4607 : </v>
      </c>
      <c r="E4612" s="365"/>
      <c r="F4612" s="365"/>
      <c r="G4612" s="365"/>
      <c r="H4612" s="365"/>
      <c r="I4612" s="365"/>
      <c r="J4612" s="365"/>
      <c r="K4612" s="417"/>
      <c r="L4612" s="407">
        <f t="shared" si="504"/>
        <v>0</v>
      </c>
      <c r="M4612" s="407">
        <f t="shared" si="501"/>
        <v>0</v>
      </c>
      <c r="N4612" s="407">
        <f t="shared" si="502"/>
        <v>0</v>
      </c>
      <c r="O4612" s="407">
        <f t="shared" si="503"/>
        <v>0</v>
      </c>
      <c r="P4612" s="411" t="str">
        <f t="shared" si="499"/>
        <v/>
      </c>
      <c r="Q4612" s="412" t="str">
        <f t="shared" si="500"/>
        <v/>
      </c>
      <c r="Z4612" s="364"/>
    </row>
    <row r="4613" spans="2:26">
      <c r="B4613" s="406">
        <v>4608</v>
      </c>
      <c r="C4613" s="364"/>
      <c r="D4613" s="364" t="str">
        <f t="shared" si="505"/>
        <v xml:space="preserve">#4608 : </v>
      </c>
      <c r="E4613" s="365"/>
      <c r="F4613" s="365"/>
      <c r="G4613" s="365"/>
      <c r="H4613" s="365"/>
      <c r="I4613" s="365"/>
      <c r="J4613" s="365"/>
      <c r="K4613" s="417"/>
      <c r="L4613" s="407">
        <f t="shared" si="504"/>
        <v>0</v>
      </c>
      <c r="M4613" s="407">
        <f t="shared" si="501"/>
        <v>0</v>
      </c>
      <c r="N4613" s="407">
        <f t="shared" si="502"/>
        <v>0</v>
      </c>
      <c r="O4613" s="407">
        <f t="shared" si="503"/>
        <v>0</v>
      </c>
      <c r="P4613" s="411" t="str">
        <f t="shared" si="499"/>
        <v/>
      </c>
      <c r="Q4613" s="412" t="str">
        <f t="shared" si="500"/>
        <v/>
      </c>
      <c r="Z4613" s="364"/>
    </row>
    <row r="4614" spans="2:26">
      <c r="B4614" s="406">
        <v>4609</v>
      </c>
      <c r="C4614" s="364"/>
      <c r="D4614" s="364" t="str">
        <f t="shared" si="505"/>
        <v xml:space="preserve">#4609 : </v>
      </c>
      <c r="E4614" s="365"/>
      <c r="F4614" s="365"/>
      <c r="G4614" s="365"/>
      <c r="H4614" s="365"/>
      <c r="I4614" s="365"/>
      <c r="J4614" s="365"/>
      <c r="K4614" s="417"/>
      <c r="L4614" s="407">
        <f t="shared" si="504"/>
        <v>0</v>
      </c>
      <c r="M4614" s="407">
        <f t="shared" si="501"/>
        <v>0</v>
      </c>
      <c r="N4614" s="407">
        <f t="shared" si="502"/>
        <v>0</v>
      </c>
      <c r="O4614" s="407">
        <f t="shared" si="503"/>
        <v>0</v>
      </c>
      <c r="P4614" s="411" t="str">
        <f t="shared" ref="P4614:P4677" si="506">IF(M4614&gt;N4614,"Match funding needs to be min 50%","")</f>
        <v/>
      </c>
      <c r="Q4614" s="412" t="str">
        <f t="shared" ref="Q4614:Q4677" si="507" xml:space="preserve">
IF(AND(E4614="Privately Rented Home",K4614&gt;=$L$3/0.7,L4614=$L$3),"",
IF(AND(E4614="Privately Rented Home",K4614&lt;$L$3/0.7,L4614=K4614*70%),"",
IF(AND(E4614="Privately Owned Home",K4614=L4614),"",
IF(AND(E4614="Social Home",K4614=(M4614+N4614)),"",
IF(AND(E4614="",K4614=0),"",
"Private Landlord contribution needs to be greater")))))</f>
        <v/>
      </c>
      <c r="Z4614" s="364"/>
    </row>
    <row r="4615" spans="2:26">
      <c r="B4615" s="406">
        <v>4610</v>
      </c>
      <c r="C4615" s="364"/>
      <c r="D4615" s="364" t="str">
        <f t="shared" si="505"/>
        <v xml:space="preserve">#4610 : </v>
      </c>
      <c r="E4615" s="365"/>
      <c r="F4615" s="365"/>
      <c r="G4615" s="365"/>
      <c r="H4615" s="365"/>
      <c r="I4615" s="365"/>
      <c r="J4615" s="365"/>
      <c r="K4615" s="417"/>
      <c r="L4615" s="407">
        <f t="shared" si="504"/>
        <v>0</v>
      </c>
      <c r="M4615" s="407">
        <f t="shared" ref="M4615:M4678" si="508">VALUE(
IF(AND(E4615="Social Home",K4615&gt;=$M$3/0.5),$M$3,
IF(AND(E4615="Social Home",K4615&lt;$M$3/0.5),K4615*50%,
"0")))</f>
        <v>0</v>
      </c>
      <c r="N4615" s="407">
        <f t="shared" ref="N4615:N4678" si="509">VALUE(IF(E4615="Social Home",K4615-M4615,0))</f>
        <v>0</v>
      </c>
      <c r="O4615" s="407">
        <f t="shared" ref="O4615:O4678" si="510">VALUE(IF(E4615="Privately Rented Home",K4615-L4615,0))</f>
        <v>0</v>
      </c>
      <c r="P4615" s="411" t="str">
        <f t="shared" si="506"/>
        <v/>
      </c>
      <c r="Q4615" s="412" t="str">
        <f t="shared" si="507"/>
        <v/>
      </c>
      <c r="Z4615" s="364"/>
    </row>
    <row r="4616" spans="2:26">
      <c r="B4616" s="406">
        <v>4611</v>
      </c>
      <c r="C4616" s="364"/>
      <c r="D4616" s="364" t="str">
        <f t="shared" si="505"/>
        <v xml:space="preserve">#4611 : </v>
      </c>
      <c r="E4616" s="365"/>
      <c r="F4616" s="365"/>
      <c r="G4616" s="365"/>
      <c r="H4616" s="365"/>
      <c r="I4616" s="365"/>
      <c r="J4616" s="365"/>
      <c r="K4616" s="417"/>
      <c r="L4616" s="407">
        <f t="shared" si="504"/>
        <v>0</v>
      </c>
      <c r="M4616" s="407">
        <f t="shared" si="508"/>
        <v>0</v>
      </c>
      <c r="N4616" s="407">
        <f t="shared" si="509"/>
        <v>0</v>
      </c>
      <c r="O4616" s="407">
        <f t="shared" si="510"/>
        <v>0</v>
      </c>
      <c r="P4616" s="411" t="str">
        <f t="shared" si="506"/>
        <v/>
      </c>
      <c r="Q4616" s="412" t="str">
        <f t="shared" si="507"/>
        <v/>
      </c>
      <c r="Z4616" s="364"/>
    </row>
    <row r="4617" spans="2:26">
      <c r="B4617" s="406">
        <v>4612</v>
      </c>
      <c r="C4617" s="364"/>
      <c r="D4617" s="364" t="str">
        <f t="shared" si="505"/>
        <v xml:space="preserve">#4612 : </v>
      </c>
      <c r="E4617" s="365"/>
      <c r="F4617" s="365"/>
      <c r="G4617" s="365"/>
      <c r="H4617" s="365"/>
      <c r="I4617" s="365"/>
      <c r="J4617" s="365"/>
      <c r="K4617" s="417"/>
      <c r="L4617" s="407">
        <f t="shared" ref="L4617:L4680" si="511">VALUE(
IF(AND(E4617="Privately Rented Home",K4617&gt;=$L$3/0.7),$L$3,
IF(AND(E4617="Privately Rented Home",K4617&lt;$L$3/0.7),K4617*0.7,
IF(AND(E4617="Privately Owned Home",K4617&gt;=0),K4617,
"0"))))</f>
        <v>0</v>
      </c>
      <c r="M4617" s="407">
        <f t="shared" si="508"/>
        <v>0</v>
      </c>
      <c r="N4617" s="407">
        <f t="shared" si="509"/>
        <v>0</v>
      </c>
      <c r="O4617" s="407">
        <f t="shared" si="510"/>
        <v>0</v>
      </c>
      <c r="P4617" s="411" t="str">
        <f t="shared" si="506"/>
        <v/>
      </c>
      <c r="Q4617" s="412" t="str">
        <f t="shared" si="507"/>
        <v/>
      </c>
      <c r="Z4617" s="364"/>
    </row>
    <row r="4618" spans="2:26">
      <c r="B4618" s="406">
        <v>4613</v>
      </c>
      <c r="C4618" s="364"/>
      <c r="D4618" s="364" t="str">
        <f t="shared" si="505"/>
        <v xml:space="preserve">#4613 : </v>
      </c>
      <c r="E4618" s="365"/>
      <c r="F4618" s="365"/>
      <c r="G4618" s="365"/>
      <c r="H4618" s="365"/>
      <c r="I4618" s="365"/>
      <c r="J4618" s="365"/>
      <c r="K4618" s="417"/>
      <c r="L4618" s="407">
        <f t="shared" si="511"/>
        <v>0</v>
      </c>
      <c r="M4618" s="407">
        <f t="shared" si="508"/>
        <v>0</v>
      </c>
      <c r="N4618" s="407">
        <f t="shared" si="509"/>
        <v>0</v>
      </c>
      <c r="O4618" s="407">
        <f t="shared" si="510"/>
        <v>0</v>
      </c>
      <c r="P4618" s="411" t="str">
        <f t="shared" si="506"/>
        <v/>
      </c>
      <c r="Q4618" s="412" t="str">
        <f t="shared" si="507"/>
        <v/>
      </c>
      <c r="Z4618" s="364"/>
    </row>
    <row r="4619" spans="2:26">
      <c r="B4619" s="406">
        <v>4614</v>
      </c>
      <c r="C4619" s="364"/>
      <c r="D4619" s="364" t="str">
        <f t="shared" si="505"/>
        <v xml:space="preserve">#4614 : </v>
      </c>
      <c r="E4619" s="365"/>
      <c r="F4619" s="365"/>
      <c r="G4619" s="365"/>
      <c r="H4619" s="365"/>
      <c r="I4619" s="365"/>
      <c r="J4619" s="365"/>
      <c r="K4619" s="417"/>
      <c r="L4619" s="407">
        <f t="shared" si="511"/>
        <v>0</v>
      </c>
      <c r="M4619" s="407">
        <f t="shared" si="508"/>
        <v>0</v>
      </c>
      <c r="N4619" s="407">
        <f t="shared" si="509"/>
        <v>0</v>
      </c>
      <c r="O4619" s="407">
        <f t="shared" si="510"/>
        <v>0</v>
      </c>
      <c r="P4619" s="411" t="str">
        <f t="shared" si="506"/>
        <v/>
      </c>
      <c r="Q4619" s="412" t="str">
        <f t="shared" si="507"/>
        <v/>
      </c>
      <c r="Z4619" s="364"/>
    </row>
    <row r="4620" spans="2:26">
      <c r="B4620" s="406">
        <v>4615</v>
      </c>
      <c r="C4620" s="364"/>
      <c r="D4620" s="364" t="str">
        <f t="shared" si="505"/>
        <v xml:space="preserve">#4615 : </v>
      </c>
      <c r="E4620" s="365"/>
      <c r="F4620" s="365"/>
      <c r="G4620" s="365"/>
      <c r="H4620" s="365"/>
      <c r="I4620" s="365"/>
      <c r="J4620" s="365"/>
      <c r="K4620" s="417"/>
      <c r="L4620" s="407">
        <f t="shared" si="511"/>
        <v>0</v>
      </c>
      <c r="M4620" s="407">
        <f t="shared" si="508"/>
        <v>0</v>
      </c>
      <c r="N4620" s="407">
        <f t="shared" si="509"/>
        <v>0</v>
      </c>
      <c r="O4620" s="407">
        <f t="shared" si="510"/>
        <v>0</v>
      </c>
      <c r="P4620" s="411" t="str">
        <f t="shared" si="506"/>
        <v/>
      </c>
      <c r="Q4620" s="412" t="str">
        <f t="shared" si="507"/>
        <v/>
      </c>
      <c r="Z4620" s="364"/>
    </row>
    <row r="4621" spans="2:26">
      <c r="B4621" s="406">
        <v>4616</v>
      </c>
      <c r="C4621" s="364"/>
      <c r="D4621" s="364" t="str">
        <f t="shared" si="505"/>
        <v xml:space="preserve">#4616 : </v>
      </c>
      <c r="E4621" s="365"/>
      <c r="F4621" s="365"/>
      <c r="G4621" s="365"/>
      <c r="H4621" s="365"/>
      <c r="I4621" s="365"/>
      <c r="J4621" s="365"/>
      <c r="K4621" s="417"/>
      <c r="L4621" s="407">
        <f t="shared" si="511"/>
        <v>0</v>
      </c>
      <c r="M4621" s="407">
        <f t="shared" si="508"/>
        <v>0</v>
      </c>
      <c r="N4621" s="407">
        <f t="shared" si="509"/>
        <v>0</v>
      </c>
      <c r="O4621" s="407">
        <f t="shared" si="510"/>
        <v>0</v>
      </c>
      <c r="P4621" s="411" t="str">
        <f t="shared" si="506"/>
        <v/>
      </c>
      <c r="Q4621" s="412" t="str">
        <f t="shared" si="507"/>
        <v/>
      </c>
      <c r="Z4621" s="364"/>
    </row>
    <row r="4622" spans="2:26">
      <c r="B4622" s="406">
        <v>4617</v>
      </c>
      <c r="C4622" s="364"/>
      <c r="D4622" s="364" t="str">
        <f t="shared" si="505"/>
        <v xml:space="preserve">#4617 : </v>
      </c>
      <c r="E4622" s="365"/>
      <c r="F4622" s="365"/>
      <c r="G4622" s="365"/>
      <c r="H4622" s="365"/>
      <c r="I4622" s="365"/>
      <c r="J4622" s="365"/>
      <c r="K4622" s="417"/>
      <c r="L4622" s="407">
        <f t="shared" si="511"/>
        <v>0</v>
      </c>
      <c r="M4622" s="407">
        <f t="shared" si="508"/>
        <v>0</v>
      </c>
      <c r="N4622" s="407">
        <f t="shared" si="509"/>
        <v>0</v>
      </c>
      <c r="O4622" s="407">
        <f t="shared" si="510"/>
        <v>0</v>
      </c>
      <c r="P4622" s="411" t="str">
        <f t="shared" si="506"/>
        <v/>
      </c>
      <c r="Q4622" s="412" t="str">
        <f t="shared" si="507"/>
        <v/>
      </c>
      <c r="Z4622" s="364"/>
    </row>
    <row r="4623" spans="2:26">
      <c r="B4623" s="406">
        <v>4618</v>
      </c>
      <c r="C4623" s="364"/>
      <c r="D4623" s="364" t="str">
        <f t="shared" si="505"/>
        <v xml:space="preserve">#4618 : </v>
      </c>
      <c r="E4623" s="365"/>
      <c r="F4623" s="365"/>
      <c r="G4623" s="365"/>
      <c r="H4623" s="365"/>
      <c r="I4623" s="365"/>
      <c r="J4623" s="365"/>
      <c r="K4623" s="417"/>
      <c r="L4623" s="407">
        <f t="shared" si="511"/>
        <v>0</v>
      </c>
      <c r="M4623" s="407">
        <f t="shared" si="508"/>
        <v>0</v>
      </c>
      <c r="N4623" s="407">
        <f t="shared" si="509"/>
        <v>0</v>
      </c>
      <c r="O4623" s="407">
        <f t="shared" si="510"/>
        <v>0</v>
      </c>
      <c r="P4623" s="411" t="str">
        <f t="shared" si="506"/>
        <v/>
      </c>
      <c r="Q4623" s="412" t="str">
        <f t="shared" si="507"/>
        <v/>
      </c>
      <c r="Z4623" s="364"/>
    </row>
    <row r="4624" spans="2:26">
      <c r="B4624" s="406">
        <v>4619</v>
      </c>
      <c r="C4624" s="364"/>
      <c r="D4624" s="364" t="str">
        <f t="shared" si="505"/>
        <v xml:space="preserve">#4619 : </v>
      </c>
      <c r="E4624" s="365"/>
      <c r="F4624" s="365"/>
      <c r="G4624" s="365"/>
      <c r="H4624" s="365"/>
      <c r="I4624" s="365"/>
      <c r="J4624" s="365"/>
      <c r="K4624" s="417"/>
      <c r="L4624" s="407">
        <f t="shared" si="511"/>
        <v>0</v>
      </c>
      <c r="M4624" s="407">
        <f t="shared" si="508"/>
        <v>0</v>
      </c>
      <c r="N4624" s="407">
        <f t="shared" si="509"/>
        <v>0</v>
      </c>
      <c r="O4624" s="407">
        <f t="shared" si="510"/>
        <v>0</v>
      </c>
      <c r="P4624" s="411" t="str">
        <f t="shared" si="506"/>
        <v/>
      </c>
      <c r="Q4624" s="412" t="str">
        <f t="shared" si="507"/>
        <v/>
      </c>
      <c r="Z4624" s="364"/>
    </row>
    <row r="4625" spans="2:26">
      <c r="B4625" s="406">
        <v>4620</v>
      </c>
      <c r="C4625" s="364"/>
      <c r="D4625" s="364" t="str">
        <f t="shared" si="505"/>
        <v xml:space="preserve">#4620 : </v>
      </c>
      <c r="E4625" s="365"/>
      <c r="F4625" s="365"/>
      <c r="G4625" s="365"/>
      <c r="H4625" s="365"/>
      <c r="I4625" s="365"/>
      <c r="J4625" s="365"/>
      <c r="K4625" s="417"/>
      <c r="L4625" s="407">
        <f t="shared" si="511"/>
        <v>0</v>
      </c>
      <c r="M4625" s="407">
        <f t="shared" si="508"/>
        <v>0</v>
      </c>
      <c r="N4625" s="407">
        <f t="shared" si="509"/>
        <v>0</v>
      </c>
      <c r="O4625" s="407">
        <f t="shared" si="510"/>
        <v>0</v>
      </c>
      <c r="P4625" s="411" t="str">
        <f t="shared" si="506"/>
        <v/>
      </c>
      <c r="Q4625" s="412" t="str">
        <f t="shared" si="507"/>
        <v/>
      </c>
      <c r="Z4625" s="364"/>
    </row>
    <row r="4626" spans="2:26">
      <c r="B4626" s="406">
        <v>4621</v>
      </c>
      <c r="C4626" s="364"/>
      <c r="D4626" s="364" t="str">
        <f t="shared" si="505"/>
        <v xml:space="preserve">#4621 : </v>
      </c>
      <c r="E4626" s="365"/>
      <c r="F4626" s="365"/>
      <c r="G4626" s="365"/>
      <c r="H4626" s="365"/>
      <c r="I4626" s="365"/>
      <c r="J4626" s="365"/>
      <c r="K4626" s="417"/>
      <c r="L4626" s="407">
        <f t="shared" si="511"/>
        <v>0</v>
      </c>
      <c r="M4626" s="407">
        <f t="shared" si="508"/>
        <v>0</v>
      </c>
      <c r="N4626" s="407">
        <f t="shared" si="509"/>
        <v>0</v>
      </c>
      <c r="O4626" s="407">
        <f t="shared" si="510"/>
        <v>0</v>
      </c>
      <c r="P4626" s="411" t="str">
        <f t="shared" si="506"/>
        <v/>
      </c>
      <c r="Q4626" s="412" t="str">
        <f t="shared" si="507"/>
        <v/>
      </c>
      <c r="Z4626" s="364"/>
    </row>
    <row r="4627" spans="2:26">
      <c r="B4627" s="406">
        <v>4622</v>
      </c>
      <c r="C4627" s="364"/>
      <c r="D4627" s="364" t="str">
        <f t="shared" si="505"/>
        <v xml:space="preserve">#4622 : </v>
      </c>
      <c r="E4627" s="365"/>
      <c r="F4627" s="365"/>
      <c r="G4627" s="365"/>
      <c r="H4627" s="365"/>
      <c r="I4627" s="365"/>
      <c r="J4627" s="365"/>
      <c r="K4627" s="417"/>
      <c r="L4627" s="407">
        <f t="shared" si="511"/>
        <v>0</v>
      </c>
      <c r="M4627" s="407">
        <f t="shared" si="508"/>
        <v>0</v>
      </c>
      <c r="N4627" s="407">
        <f t="shared" si="509"/>
        <v>0</v>
      </c>
      <c r="O4627" s="407">
        <f t="shared" si="510"/>
        <v>0</v>
      </c>
      <c r="P4627" s="411" t="str">
        <f t="shared" si="506"/>
        <v/>
      </c>
      <c r="Q4627" s="412" t="str">
        <f t="shared" si="507"/>
        <v/>
      </c>
      <c r="Z4627" s="364"/>
    </row>
    <row r="4628" spans="2:26">
      <c r="B4628" s="406">
        <v>4623</v>
      </c>
      <c r="C4628" s="364"/>
      <c r="D4628" s="364" t="str">
        <f t="shared" si="505"/>
        <v xml:space="preserve">#4623 : </v>
      </c>
      <c r="E4628" s="365"/>
      <c r="F4628" s="365"/>
      <c r="G4628" s="365"/>
      <c r="H4628" s="365"/>
      <c r="I4628" s="365"/>
      <c r="J4628" s="365"/>
      <c r="K4628" s="417"/>
      <c r="L4628" s="407">
        <f t="shared" si="511"/>
        <v>0</v>
      </c>
      <c r="M4628" s="407">
        <f t="shared" si="508"/>
        <v>0</v>
      </c>
      <c r="N4628" s="407">
        <f t="shared" si="509"/>
        <v>0</v>
      </c>
      <c r="O4628" s="407">
        <f t="shared" si="510"/>
        <v>0</v>
      </c>
      <c r="P4628" s="411" t="str">
        <f t="shared" si="506"/>
        <v/>
      </c>
      <c r="Q4628" s="412" t="str">
        <f t="shared" si="507"/>
        <v/>
      </c>
      <c r="Z4628" s="364"/>
    </row>
    <row r="4629" spans="2:26">
      <c r="B4629" s="406">
        <v>4624</v>
      </c>
      <c r="C4629" s="364"/>
      <c r="D4629" s="364" t="str">
        <f t="shared" si="505"/>
        <v xml:space="preserve">#4624 : </v>
      </c>
      <c r="E4629" s="365"/>
      <c r="F4629" s="365"/>
      <c r="G4629" s="365"/>
      <c r="H4629" s="365"/>
      <c r="I4629" s="365"/>
      <c r="J4629" s="365"/>
      <c r="K4629" s="417"/>
      <c r="L4629" s="407">
        <f t="shared" si="511"/>
        <v>0</v>
      </c>
      <c r="M4629" s="407">
        <f t="shared" si="508"/>
        <v>0</v>
      </c>
      <c r="N4629" s="407">
        <f t="shared" si="509"/>
        <v>0</v>
      </c>
      <c r="O4629" s="407">
        <f t="shared" si="510"/>
        <v>0</v>
      </c>
      <c r="P4629" s="411" t="str">
        <f t="shared" si="506"/>
        <v/>
      </c>
      <c r="Q4629" s="412" t="str">
        <f t="shared" si="507"/>
        <v/>
      </c>
      <c r="Z4629" s="364"/>
    </row>
    <row r="4630" spans="2:26">
      <c r="B4630" s="406">
        <v>4625</v>
      </c>
      <c r="C4630" s="364"/>
      <c r="D4630" s="364" t="str">
        <f t="shared" ref="D4630:D4693" si="512">"#"&amp;B4630&amp;" : "&amp;C4630</f>
        <v xml:space="preserve">#4625 : </v>
      </c>
      <c r="E4630" s="365"/>
      <c r="F4630" s="365"/>
      <c r="G4630" s="365"/>
      <c r="H4630" s="365"/>
      <c r="I4630" s="365"/>
      <c r="J4630" s="365"/>
      <c r="K4630" s="417"/>
      <c r="L4630" s="407">
        <f t="shared" si="511"/>
        <v>0</v>
      </c>
      <c r="M4630" s="407">
        <f t="shared" si="508"/>
        <v>0</v>
      </c>
      <c r="N4630" s="407">
        <f t="shared" si="509"/>
        <v>0</v>
      </c>
      <c r="O4630" s="407">
        <f t="shared" si="510"/>
        <v>0</v>
      </c>
      <c r="P4630" s="411" t="str">
        <f t="shared" si="506"/>
        <v/>
      </c>
      <c r="Q4630" s="412" t="str">
        <f t="shared" si="507"/>
        <v/>
      </c>
      <c r="Z4630" s="364"/>
    </row>
    <row r="4631" spans="2:26">
      <c r="B4631" s="406">
        <v>4626</v>
      </c>
      <c r="C4631" s="364"/>
      <c r="D4631" s="364" t="str">
        <f t="shared" si="512"/>
        <v xml:space="preserve">#4626 : </v>
      </c>
      <c r="E4631" s="365"/>
      <c r="F4631" s="365"/>
      <c r="G4631" s="365"/>
      <c r="H4631" s="365"/>
      <c r="I4631" s="365"/>
      <c r="J4631" s="365"/>
      <c r="K4631" s="417"/>
      <c r="L4631" s="407">
        <f t="shared" si="511"/>
        <v>0</v>
      </c>
      <c r="M4631" s="407">
        <f t="shared" si="508"/>
        <v>0</v>
      </c>
      <c r="N4631" s="407">
        <f t="shared" si="509"/>
        <v>0</v>
      </c>
      <c r="O4631" s="407">
        <f t="shared" si="510"/>
        <v>0</v>
      </c>
      <c r="P4631" s="411" t="str">
        <f t="shared" si="506"/>
        <v/>
      </c>
      <c r="Q4631" s="412" t="str">
        <f t="shared" si="507"/>
        <v/>
      </c>
      <c r="Z4631" s="364"/>
    </row>
    <row r="4632" spans="2:26">
      <c r="B4632" s="406">
        <v>4627</v>
      </c>
      <c r="C4632" s="364"/>
      <c r="D4632" s="364" t="str">
        <f t="shared" si="512"/>
        <v xml:space="preserve">#4627 : </v>
      </c>
      <c r="E4632" s="365"/>
      <c r="F4632" s="365"/>
      <c r="G4632" s="365"/>
      <c r="H4632" s="365"/>
      <c r="I4632" s="365"/>
      <c r="J4632" s="365"/>
      <c r="K4632" s="417"/>
      <c r="L4632" s="407">
        <f t="shared" si="511"/>
        <v>0</v>
      </c>
      <c r="M4632" s="407">
        <f t="shared" si="508"/>
        <v>0</v>
      </c>
      <c r="N4632" s="407">
        <f t="shared" si="509"/>
        <v>0</v>
      </c>
      <c r="O4632" s="407">
        <f t="shared" si="510"/>
        <v>0</v>
      </c>
      <c r="P4632" s="411" t="str">
        <f t="shared" si="506"/>
        <v/>
      </c>
      <c r="Q4632" s="412" t="str">
        <f t="shared" si="507"/>
        <v/>
      </c>
      <c r="Z4632" s="364"/>
    </row>
    <row r="4633" spans="2:26">
      <c r="B4633" s="406">
        <v>4628</v>
      </c>
      <c r="C4633" s="364"/>
      <c r="D4633" s="364" t="str">
        <f t="shared" si="512"/>
        <v xml:space="preserve">#4628 : </v>
      </c>
      <c r="E4633" s="365"/>
      <c r="F4633" s="365"/>
      <c r="G4633" s="365"/>
      <c r="H4633" s="365"/>
      <c r="I4633" s="365"/>
      <c r="J4633" s="365"/>
      <c r="K4633" s="417"/>
      <c r="L4633" s="407">
        <f t="shared" si="511"/>
        <v>0</v>
      </c>
      <c r="M4633" s="407">
        <f t="shared" si="508"/>
        <v>0</v>
      </c>
      <c r="N4633" s="407">
        <f t="shared" si="509"/>
        <v>0</v>
      </c>
      <c r="O4633" s="407">
        <f t="shared" si="510"/>
        <v>0</v>
      </c>
      <c r="P4633" s="411" t="str">
        <f t="shared" si="506"/>
        <v/>
      </c>
      <c r="Q4633" s="412" t="str">
        <f t="shared" si="507"/>
        <v/>
      </c>
      <c r="Z4633" s="364"/>
    </row>
    <row r="4634" spans="2:26">
      <c r="B4634" s="406">
        <v>4629</v>
      </c>
      <c r="C4634" s="364"/>
      <c r="D4634" s="364" t="str">
        <f t="shared" si="512"/>
        <v xml:space="preserve">#4629 : </v>
      </c>
      <c r="E4634" s="365"/>
      <c r="F4634" s="365"/>
      <c r="G4634" s="365"/>
      <c r="H4634" s="365"/>
      <c r="I4634" s="365"/>
      <c r="J4634" s="365"/>
      <c r="K4634" s="417"/>
      <c r="L4634" s="407">
        <f t="shared" si="511"/>
        <v>0</v>
      </c>
      <c r="M4634" s="407">
        <f t="shared" si="508"/>
        <v>0</v>
      </c>
      <c r="N4634" s="407">
        <f t="shared" si="509"/>
        <v>0</v>
      </c>
      <c r="O4634" s="407">
        <f t="shared" si="510"/>
        <v>0</v>
      </c>
      <c r="P4634" s="411" t="str">
        <f t="shared" si="506"/>
        <v/>
      </c>
      <c r="Q4634" s="412" t="str">
        <f t="shared" si="507"/>
        <v/>
      </c>
      <c r="Z4634" s="364"/>
    </row>
    <row r="4635" spans="2:26">
      <c r="B4635" s="406">
        <v>4630</v>
      </c>
      <c r="C4635" s="364"/>
      <c r="D4635" s="364" t="str">
        <f t="shared" si="512"/>
        <v xml:space="preserve">#4630 : </v>
      </c>
      <c r="E4635" s="365"/>
      <c r="F4635" s="365"/>
      <c r="G4635" s="365"/>
      <c r="H4635" s="365"/>
      <c r="I4635" s="365"/>
      <c r="J4635" s="365"/>
      <c r="K4635" s="417"/>
      <c r="L4635" s="407">
        <f t="shared" si="511"/>
        <v>0</v>
      </c>
      <c r="M4635" s="407">
        <f t="shared" si="508"/>
        <v>0</v>
      </c>
      <c r="N4635" s="407">
        <f t="shared" si="509"/>
        <v>0</v>
      </c>
      <c r="O4635" s="407">
        <f t="shared" si="510"/>
        <v>0</v>
      </c>
      <c r="P4635" s="411" t="str">
        <f t="shared" si="506"/>
        <v/>
      </c>
      <c r="Q4635" s="412" t="str">
        <f t="shared" si="507"/>
        <v/>
      </c>
      <c r="Z4635" s="364"/>
    </row>
    <row r="4636" spans="2:26">
      <c r="B4636" s="406">
        <v>4631</v>
      </c>
      <c r="C4636" s="364"/>
      <c r="D4636" s="364" t="str">
        <f t="shared" si="512"/>
        <v xml:space="preserve">#4631 : </v>
      </c>
      <c r="E4636" s="365"/>
      <c r="F4636" s="365"/>
      <c r="G4636" s="365"/>
      <c r="H4636" s="365"/>
      <c r="I4636" s="365"/>
      <c r="J4636" s="365"/>
      <c r="K4636" s="417"/>
      <c r="L4636" s="407">
        <f t="shared" si="511"/>
        <v>0</v>
      </c>
      <c r="M4636" s="407">
        <f t="shared" si="508"/>
        <v>0</v>
      </c>
      <c r="N4636" s="407">
        <f t="shared" si="509"/>
        <v>0</v>
      </c>
      <c r="O4636" s="407">
        <f t="shared" si="510"/>
        <v>0</v>
      </c>
      <c r="P4636" s="411" t="str">
        <f t="shared" si="506"/>
        <v/>
      </c>
      <c r="Q4636" s="412" t="str">
        <f t="shared" si="507"/>
        <v/>
      </c>
      <c r="Z4636" s="364"/>
    </row>
    <row r="4637" spans="2:26">
      <c r="B4637" s="406">
        <v>4632</v>
      </c>
      <c r="C4637" s="364"/>
      <c r="D4637" s="364" t="str">
        <f t="shared" si="512"/>
        <v xml:space="preserve">#4632 : </v>
      </c>
      <c r="E4637" s="365"/>
      <c r="F4637" s="365"/>
      <c r="G4637" s="365"/>
      <c r="H4637" s="365"/>
      <c r="I4637" s="365"/>
      <c r="J4637" s="365"/>
      <c r="K4637" s="417"/>
      <c r="L4637" s="407">
        <f t="shared" si="511"/>
        <v>0</v>
      </c>
      <c r="M4637" s="407">
        <f t="shared" si="508"/>
        <v>0</v>
      </c>
      <c r="N4637" s="407">
        <f t="shared" si="509"/>
        <v>0</v>
      </c>
      <c r="O4637" s="407">
        <f t="shared" si="510"/>
        <v>0</v>
      </c>
      <c r="P4637" s="411" t="str">
        <f t="shared" si="506"/>
        <v/>
      </c>
      <c r="Q4637" s="412" t="str">
        <f t="shared" si="507"/>
        <v/>
      </c>
      <c r="Z4637" s="364"/>
    </row>
    <row r="4638" spans="2:26">
      <c r="B4638" s="406">
        <v>4633</v>
      </c>
      <c r="C4638" s="364"/>
      <c r="D4638" s="364" t="str">
        <f t="shared" si="512"/>
        <v xml:space="preserve">#4633 : </v>
      </c>
      <c r="E4638" s="365"/>
      <c r="F4638" s="365"/>
      <c r="G4638" s="365"/>
      <c r="H4638" s="365"/>
      <c r="I4638" s="365"/>
      <c r="J4638" s="365"/>
      <c r="K4638" s="417"/>
      <c r="L4638" s="407">
        <f t="shared" si="511"/>
        <v>0</v>
      </c>
      <c r="M4638" s="407">
        <f t="shared" si="508"/>
        <v>0</v>
      </c>
      <c r="N4638" s="407">
        <f t="shared" si="509"/>
        <v>0</v>
      </c>
      <c r="O4638" s="407">
        <f t="shared" si="510"/>
        <v>0</v>
      </c>
      <c r="P4638" s="411" t="str">
        <f t="shared" si="506"/>
        <v/>
      </c>
      <c r="Q4638" s="412" t="str">
        <f t="shared" si="507"/>
        <v/>
      </c>
      <c r="Z4638" s="364"/>
    </row>
    <row r="4639" spans="2:26">
      <c r="B4639" s="406">
        <v>4634</v>
      </c>
      <c r="C4639" s="364"/>
      <c r="D4639" s="364" t="str">
        <f t="shared" si="512"/>
        <v xml:space="preserve">#4634 : </v>
      </c>
      <c r="E4639" s="365"/>
      <c r="F4639" s="365"/>
      <c r="G4639" s="365"/>
      <c r="H4639" s="365"/>
      <c r="I4639" s="365"/>
      <c r="J4639" s="365"/>
      <c r="K4639" s="417"/>
      <c r="L4639" s="407">
        <f t="shared" si="511"/>
        <v>0</v>
      </c>
      <c r="M4639" s="407">
        <f t="shared" si="508"/>
        <v>0</v>
      </c>
      <c r="N4639" s="407">
        <f t="shared" si="509"/>
        <v>0</v>
      </c>
      <c r="O4639" s="407">
        <f t="shared" si="510"/>
        <v>0</v>
      </c>
      <c r="P4639" s="411" t="str">
        <f t="shared" si="506"/>
        <v/>
      </c>
      <c r="Q4639" s="412" t="str">
        <f t="shared" si="507"/>
        <v/>
      </c>
      <c r="Z4639" s="364"/>
    </row>
    <row r="4640" spans="2:26">
      <c r="B4640" s="406">
        <v>4635</v>
      </c>
      <c r="C4640" s="364"/>
      <c r="D4640" s="364" t="str">
        <f t="shared" si="512"/>
        <v xml:space="preserve">#4635 : </v>
      </c>
      <c r="E4640" s="365"/>
      <c r="F4640" s="365"/>
      <c r="G4640" s="365"/>
      <c r="H4640" s="365"/>
      <c r="I4640" s="365"/>
      <c r="J4640" s="365"/>
      <c r="K4640" s="417"/>
      <c r="L4640" s="407">
        <f t="shared" si="511"/>
        <v>0</v>
      </c>
      <c r="M4640" s="407">
        <f t="shared" si="508"/>
        <v>0</v>
      </c>
      <c r="N4640" s="407">
        <f t="shared" si="509"/>
        <v>0</v>
      </c>
      <c r="O4640" s="407">
        <f t="shared" si="510"/>
        <v>0</v>
      </c>
      <c r="P4640" s="411" t="str">
        <f t="shared" si="506"/>
        <v/>
      </c>
      <c r="Q4640" s="412" t="str">
        <f t="shared" si="507"/>
        <v/>
      </c>
      <c r="Z4640" s="364"/>
    </row>
    <row r="4641" spans="2:26">
      <c r="B4641" s="406">
        <v>4636</v>
      </c>
      <c r="C4641" s="364"/>
      <c r="D4641" s="364" t="str">
        <f t="shared" si="512"/>
        <v xml:space="preserve">#4636 : </v>
      </c>
      <c r="E4641" s="365"/>
      <c r="F4641" s="365"/>
      <c r="G4641" s="365"/>
      <c r="H4641" s="365"/>
      <c r="I4641" s="365"/>
      <c r="J4641" s="365"/>
      <c r="K4641" s="417"/>
      <c r="L4641" s="407">
        <f t="shared" si="511"/>
        <v>0</v>
      </c>
      <c r="M4641" s="407">
        <f t="shared" si="508"/>
        <v>0</v>
      </c>
      <c r="N4641" s="407">
        <f t="shared" si="509"/>
        <v>0</v>
      </c>
      <c r="O4641" s="407">
        <f t="shared" si="510"/>
        <v>0</v>
      </c>
      <c r="P4641" s="411" t="str">
        <f t="shared" si="506"/>
        <v/>
      </c>
      <c r="Q4641" s="412" t="str">
        <f t="shared" si="507"/>
        <v/>
      </c>
      <c r="Z4641" s="364"/>
    </row>
    <row r="4642" spans="2:26">
      <c r="B4642" s="406">
        <v>4637</v>
      </c>
      <c r="C4642" s="364"/>
      <c r="D4642" s="364" t="str">
        <f t="shared" si="512"/>
        <v xml:space="preserve">#4637 : </v>
      </c>
      <c r="E4642" s="365"/>
      <c r="F4642" s="365"/>
      <c r="G4642" s="365"/>
      <c r="H4642" s="365"/>
      <c r="I4642" s="365"/>
      <c r="J4642" s="365"/>
      <c r="K4642" s="417"/>
      <c r="L4642" s="407">
        <f t="shared" si="511"/>
        <v>0</v>
      </c>
      <c r="M4642" s="407">
        <f t="shared" si="508"/>
        <v>0</v>
      </c>
      <c r="N4642" s="407">
        <f t="shared" si="509"/>
        <v>0</v>
      </c>
      <c r="O4642" s="407">
        <f t="shared" si="510"/>
        <v>0</v>
      </c>
      <c r="P4642" s="411" t="str">
        <f t="shared" si="506"/>
        <v/>
      </c>
      <c r="Q4642" s="412" t="str">
        <f t="shared" si="507"/>
        <v/>
      </c>
      <c r="Z4642" s="364"/>
    </row>
    <row r="4643" spans="2:26">
      <c r="B4643" s="406">
        <v>4638</v>
      </c>
      <c r="C4643" s="364"/>
      <c r="D4643" s="364" t="str">
        <f t="shared" si="512"/>
        <v xml:space="preserve">#4638 : </v>
      </c>
      <c r="E4643" s="365"/>
      <c r="F4643" s="365"/>
      <c r="G4643" s="365"/>
      <c r="H4643" s="365"/>
      <c r="I4643" s="365"/>
      <c r="J4643" s="365"/>
      <c r="K4643" s="417"/>
      <c r="L4643" s="407">
        <f t="shared" si="511"/>
        <v>0</v>
      </c>
      <c r="M4643" s="407">
        <f t="shared" si="508"/>
        <v>0</v>
      </c>
      <c r="N4643" s="407">
        <f t="shared" si="509"/>
        <v>0</v>
      </c>
      <c r="O4643" s="407">
        <f t="shared" si="510"/>
        <v>0</v>
      </c>
      <c r="P4643" s="411" t="str">
        <f t="shared" si="506"/>
        <v/>
      </c>
      <c r="Q4643" s="412" t="str">
        <f t="shared" si="507"/>
        <v/>
      </c>
      <c r="Z4643" s="364"/>
    </row>
    <row r="4644" spans="2:26">
      <c r="B4644" s="406">
        <v>4639</v>
      </c>
      <c r="C4644" s="364"/>
      <c r="D4644" s="364" t="str">
        <f t="shared" si="512"/>
        <v xml:space="preserve">#4639 : </v>
      </c>
      <c r="E4644" s="365"/>
      <c r="F4644" s="365"/>
      <c r="G4644" s="365"/>
      <c r="H4644" s="365"/>
      <c r="I4644" s="365"/>
      <c r="J4644" s="365"/>
      <c r="K4644" s="417"/>
      <c r="L4644" s="407">
        <f t="shared" si="511"/>
        <v>0</v>
      </c>
      <c r="M4644" s="407">
        <f t="shared" si="508"/>
        <v>0</v>
      </c>
      <c r="N4644" s="407">
        <f t="shared" si="509"/>
        <v>0</v>
      </c>
      <c r="O4644" s="407">
        <f t="shared" si="510"/>
        <v>0</v>
      </c>
      <c r="P4644" s="411" t="str">
        <f t="shared" si="506"/>
        <v/>
      </c>
      <c r="Q4644" s="412" t="str">
        <f t="shared" si="507"/>
        <v/>
      </c>
      <c r="Z4644" s="364"/>
    </row>
    <row r="4645" spans="2:26">
      <c r="B4645" s="406">
        <v>4640</v>
      </c>
      <c r="C4645" s="364"/>
      <c r="D4645" s="364" t="str">
        <f t="shared" si="512"/>
        <v xml:space="preserve">#4640 : </v>
      </c>
      <c r="E4645" s="365"/>
      <c r="F4645" s="365"/>
      <c r="G4645" s="365"/>
      <c r="H4645" s="365"/>
      <c r="I4645" s="365"/>
      <c r="J4645" s="365"/>
      <c r="K4645" s="417"/>
      <c r="L4645" s="407">
        <f t="shared" si="511"/>
        <v>0</v>
      </c>
      <c r="M4645" s="407">
        <f t="shared" si="508"/>
        <v>0</v>
      </c>
      <c r="N4645" s="407">
        <f t="shared" si="509"/>
        <v>0</v>
      </c>
      <c r="O4645" s="407">
        <f t="shared" si="510"/>
        <v>0</v>
      </c>
      <c r="P4645" s="411" t="str">
        <f t="shared" si="506"/>
        <v/>
      </c>
      <c r="Q4645" s="412" t="str">
        <f t="shared" si="507"/>
        <v/>
      </c>
      <c r="Z4645" s="364"/>
    </row>
    <row r="4646" spans="2:26">
      <c r="B4646" s="406">
        <v>4641</v>
      </c>
      <c r="C4646" s="364"/>
      <c r="D4646" s="364" t="str">
        <f t="shared" si="512"/>
        <v xml:space="preserve">#4641 : </v>
      </c>
      <c r="E4646" s="365"/>
      <c r="F4646" s="365"/>
      <c r="G4646" s="365"/>
      <c r="H4646" s="365"/>
      <c r="I4646" s="365"/>
      <c r="J4646" s="365"/>
      <c r="K4646" s="417"/>
      <c r="L4646" s="407">
        <f t="shared" si="511"/>
        <v>0</v>
      </c>
      <c r="M4646" s="407">
        <f t="shared" si="508"/>
        <v>0</v>
      </c>
      <c r="N4646" s="407">
        <f t="shared" si="509"/>
        <v>0</v>
      </c>
      <c r="O4646" s="407">
        <f t="shared" si="510"/>
        <v>0</v>
      </c>
      <c r="P4646" s="411" t="str">
        <f t="shared" si="506"/>
        <v/>
      </c>
      <c r="Q4646" s="412" t="str">
        <f t="shared" si="507"/>
        <v/>
      </c>
      <c r="Z4646" s="364"/>
    </row>
    <row r="4647" spans="2:26">
      <c r="B4647" s="406">
        <v>4642</v>
      </c>
      <c r="C4647" s="364"/>
      <c r="D4647" s="364" t="str">
        <f t="shared" si="512"/>
        <v xml:space="preserve">#4642 : </v>
      </c>
      <c r="E4647" s="365"/>
      <c r="F4647" s="365"/>
      <c r="G4647" s="365"/>
      <c r="H4647" s="365"/>
      <c r="I4647" s="365"/>
      <c r="J4647" s="365"/>
      <c r="K4647" s="417"/>
      <c r="L4647" s="407">
        <f t="shared" si="511"/>
        <v>0</v>
      </c>
      <c r="M4647" s="407">
        <f t="shared" si="508"/>
        <v>0</v>
      </c>
      <c r="N4647" s="407">
        <f t="shared" si="509"/>
        <v>0</v>
      </c>
      <c r="O4647" s="407">
        <f t="shared" si="510"/>
        <v>0</v>
      </c>
      <c r="P4647" s="411" t="str">
        <f t="shared" si="506"/>
        <v/>
      </c>
      <c r="Q4647" s="412" t="str">
        <f t="shared" si="507"/>
        <v/>
      </c>
      <c r="Z4647" s="364"/>
    </row>
    <row r="4648" spans="2:26">
      <c r="B4648" s="406">
        <v>4643</v>
      </c>
      <c r="C4648" s="364"/>
      <c r="D4648" s="364" t="str">
        <f t="shared" si="512"/>
        <v xml:space="preserve">#4643 : </v>
      </c>
      <c r="E4648" s="365"/>
      <c r="F4648" s="365"/>
      <c r="G4648" s="365"/>
      <c r="H4648" s="365"/>
      <c r="I4648" s="365"/>
      <c r="J4648" s="365"/>
      <c r="K4648" s="417"/>
      <c r="L4648" s="407">
        <f t="shared" si="511"/>
        <v>0</v>
      </c>
      <c r="M4648" s="407">
        <f t="shared" si="508"/>
        <v>0</v>
      </c>
      <c r="N4648" s="407">
        <f t="shared" si="509"/>
        <v>0</v>
      </c>
      <c r="O4648" s="407">
        <f t="shared" si="510"/>
        <v>0</v>
      </c>
      <c r="P4648" s="411" t="str">
        <f t="shared" si="506"/>
        <v/>
      </c>
      <c r="Q4648" s="412" t="str">
        <f t="shared" si="507"/>
        <v/>
      </c>
      <c r="Z4648" s="364"/>
    </row>
    <row r="4649" spans="2:26">
      <c r="B4649" s="406">
        <v>4644</v>
      </c>
      <c r="C4649" s="364"/>
      <c r="D4649" s="364" t="str">
        <f t="shared" si="512"/>
        <v xml:space="preserve">#4644 : </v>
      </c>
      <c r="E4649" s="365"/>
      <c r="F4649" s="365"/>
      <c r="G4649" s="365"/>
      <c r="H4649" s="365"/>
      <c r="I4649" s="365"/>
      <c r="J4649" s="365"/>
      <c r="K4649" s="417"/>
      <c r="L4649" s="407">
        <f t="shared" si="511"/>
        <v>0</v>
      </c>
      <c r="M4649" s="407">
        <f t="shared" si="508"/>
        <v>0</v>
      </c>
      <c r="N4649" s="407">
        <f t="shared" si="509"/>
        <v>0</v>
      </c>
      <c r="O4649" s="407">
        <f t="shared" si="510"/>
        <v>0</v>
      </c>
      <c r="P4649" s="411" t="str">
        <f t="shared" si="506"/>
        <v/>
      </c>
      <c r="Q4649" s="412" t="str">
        <f t="shared" si="507"/>
        <v/>
      </c>
      <c r="Z4649" s="364"/>
    </row>
    <row r="4650" spans="2:26">
      <c r="B4650" s="406">
        <v>4645</v>
      </c>
      <c r="C4650" s="364"/>
      <c r="D4650" s="364" t="str">
        <f t="shared" si="512"/>
        <v xml:space="preserve">#4645 : </v>
      </c>
      <c r="E4650" s="365"/>
      <c r="F4650" s="365"/>
      <c r="G4650" s="365"/>
      <c r="H4650" s="365"/>
      <c r="I4650" s="365"/>
      <c r="J4650" s="365"/>
      <c r="K4650" s="417"/>
      <c r="L4650" s="407">
        <f t="shared" si="511"/>
        <v>0</v>
      </c>
      <c r="M4650" s="407">
        <f t="shared" si="508"/>
        <v>0</v>
      </c>
      <c r="N4650" s="407">
        <f t="shared" si="509"/>
        <v>0</v>
      </c>
      <c r="O4650" s="407">
        <f t="shared" si="510"/>
        <v>0</v>
      </c>
      <c r="P4650" s="411" t="str">
        <f t="shared" si="506"/>
        <v/>
      </c>
      <c r="Q4650" s="412" t="str">
        <f t="shared" si="507"/>
        <v/>
      </c>
      <c r="Z4650" s="364"/>
    </row>
    <row r="4651" spans="2:26">
      <c r="B4651" s="406">
        <v>4646</v>
      </c>
      <c r="C4651" s="364"/>
      <c r="D4651" s="364" t="str">
        <f t="shared" si="512"/>
        <v xml:space="preserve">#4646 : </v>
      </c>
      <c r="E4651" s="365"/>
      <c r="F4651" s="365"/>
      <c r="G4651" s="365"/>
      <c r="H4651" s="365"/>
      <c r="I4651" s="365"/>
      <c r="J4651" s="365"/>
      <c r="K4651" s="417"/>
      <c r="L4651" s="407">
        <f t="shared" si="511"/>
        <v>0</v>
      </c>
      <c r="M4651" s="407">
        <f t="shared" si="508"/>
        <v>0</v>
      </c>
      <c r="N4651" s="407">
        <f t="shared" si="509"/>
        <v>0</v>
      </c>
      <c r="O4651" s="407">
        <f t="shared" si="510"/>
        <v>0</v>
      </c>
      <c r="P4651" s="411" t="str">
        <f t="shared" si="506"/>
        <v/>
      </c>
      <c r="Q4651" s="412" t="str">
        <f t="shared" si="507"/>
        <v/>
      </c>
      <c r="Z4651" s="364"/>
    </row>
    <row r="4652" spans="2:26">
      <c r="B4652" s="406">
        <v>4647</v>
      </c>
      <c r="C4652" s="364"/>
      <c r="D4652" s="364" t="str">
        <f t="shared" si="512"/>
        <v xml:space="preserve">#4647 : </v>
      </c>
      <c r="E4652" s="365"/>
      <c r="F4652" s="365"/>
      <c r="G4652" s="365"/>
      <c r="H4652" s="365"/>
      <c r="I4652" s="365"/>
      <c r="J4652" s="365"/>
      <c r="K4652" s="417"/>
      <c r="L4652" s="407">
        <f t="shared" si="511"/>
        <v>0</v>
      </c>
      <c r="M4652" s="407">
        <f t="shared" si="508"/>
        <v>0</v>
      </c>
      <c r="N4652" s="407">
        <f t="shared" si="509"/>
        <v>0</v>
      </c>
      <c r="O4652" s="407">
        <f t="shared" si="510"/>
        <v>0</v>
      </c>
      <c r="P4652" s="411" t="str">
        <f t="shared" si="506"/>
        <v/>
      </c>
      <c r="Q4652" s="412" t="str">
        <f t="shared" si="507"/>
        <v/>
      </c>
      <c r="Z4652" s="364"/>
    </row>
    <row r="4653" spans="2:26">
      <c r="B4653" s="406">
        <v>4648</v>
      </c>
      <c r="C4653" s="364"/>
      <c r="D4653" s="364" t="str">
        <f t="shared" si="512"/>
        <v xml:space="preserve">#4648 : </v>
      </c>
      <c r="E4653" s="365"/>
      <c r="F4653" s="365"/>
      <c r="G4653" s="365"/>
      <c r="H4653" s="365"/>
      <c r="I4653" s="365"/>
      <c r="J4653" s="365"/>
      <c r="K4653" s="417"/>
      <c r="L4653" s="407">
        <f t="shared" si="511"/>
        <v>0</v>
      </c>
      <c r="M4653" s="407">
        <f t="shared" si="508"/>
        <v>0</v>
      </c>
      <c r="N4653" s="407">
        <f t="shared" si="509"/>
        <v>0</v>
      </c>
      <c r="O4653" s="407">
        <f t="shared" si="510"/>
        <v>0</v>
      </c>
      <c r="P4653" s="411" t="str">
        <f t="shared" si="506"/>
        <v/>
      </c>
      <c r="Q4653" s="412" t="str">
        <f t="shared" si="507"/>
        <v/>
      </c>
      <c r="Z4653" s="364"/>
    </row>
    <row r="4654" spans="2:26">
      <c r="B4654" s="406">
        <v>4649</v>
      </c>
      <c r="C4654" s="364"/>
      <c r="D4654" s="364" t="str">
        <f t="shared" si="512"/>
        <v xml:space="preserve">#4649 : </v>
      </c>
      <c r="E4654" s="365"/>
      <c r="F4654" s="365"/>
      <c r="G4654" s="365"/>
      <c r="H4654" s="365"/>
      <c r="I4654" s="365"/>
      <c r="J4654" s="365"/>
      <c r="K4654" s="417"/>
      <c r="L4654" s="407">
        <f t="shared" si="511"/>
        <v>0</v>
      </c>
      <c r="M4654" s="407">
        <f t="shared" si="508"/>
        <v>0</v>
      </c>
      <c r="N4654" s="407">
        <f t="shared" si="509"/>
        <v>0</v>
      </c>
      <c r="O4654" s="407">
        <f t="shared" si="510"/>
        <v>0</v>
      </c>
      <c r="P4654" s="411" t="str">
        <f t="shared" si="506"/>
        <v/>
      </c>
      <c r="Q4654" s="412" t="str">
        <f t="shared" si="507"/>
        <v/>
      </c>
      <c r="Z4654" s="364"/>
    </row>
    <row r="4655" spans="2:26">
      <c r="B4655" s="406">
        <v>4650</v>
      </c>
      <c r="C4655" s="364"/>
      <c r="D4655" s="364" t="str">
        <f t="shared" si="512"/>
        <v xml:space="preserve">#4650 : </v>
      </c>
      <c r="E4655" s="365"/>
      <c r="F4655" s="365"/>
      <c r="G4655" s="365"/>
      <c r="H4655" s="365"/>
      <c r="I4655" s="365"/>
      <c r="J4655" s="365"/>
      <c r="K4655" s="417"/>
      <c r="L4655" s="407">
        <f t="shared" si="511"/>
        <v>0</v>
      </c>
      <c r="M4655" s="407">
        <f t="shared" si="508"/>
        <v>0</v>
      </c>
      <c r="N4655" s="407">
        <f t="shared" si="509"/>
        <v>0</v>
      </c>
      <c r="O4655" s="407">
        <f t="shared" si="510"/>
        <v>0</v>
      </c>
      <c r="P4655" s="411" t="str">
        <f t="shared" si="506"/>
        <v/>
      </c>
      <c r="Q4655" s="412" t="str">
        <f t="shared" si="507"/>
        <v/>
      </c>
      <c r="Z4655" s="364"/>
    </row>
    <row r="4656" spans="2:26">
      <c r="B4656" s="406">
        <v>4651</v>
      </c>
      <c r="C4656" s="364"/>
      <c r="D4656" s="364" t="str">
        <f t="shared" si="512"/>
        <v xml:space="preserve">#4651 : </v>
      </c>
      <c r="E4656" s="365"/>
      <c r="F4656" s="365"/>
      <c r="G4656" s="365"/>
      <c r="H4656" s="365"/>
      <c r="I4656" s="365"/>
      <c r="J4656" s="365"/>
      <c r="K4656" s="417"/>
      <c r="L4656" s="407">
        <f t="shared" si="511"/>
        <v>0</v>
      </c>
      <c r="M4656" s="407">
        <f t="shared" si="508"/>
        <v>0</v>
      </c>
      <c r="N4656" s="407">
        <f t="shared" si="509"/>
        <v>0</v>
      </c>
      <c r="O4656" s="407">
        <f t="shared" si="510"/>
        <v>0</v>
      </c>
      <c r="P4656" s="411" t="str">
        <f t="shared" si="506"/>
        <v/>
      </c>
      <c r="Q4656" s="412" t="str">
        <f t="shared" si="507"/>
        <v/>
      </c>
      <c r="Z4656" s="364"/>
    </row>
    <row r="4657" spans="2:26">
      <c r="B4657" s="406">
        <v>4652</v>
      </c>
      <c r="C4657" s="364"/>
      <c r="D4657" s="364" t="str">
        <f t="shared" si="512"/>
        <v xml:space="preserve">#4652 : </v>
      </c>
      <c r="E4657" s="365"/>
      <c r="F4657" s="365"/>
      <c r="G4657" s="365"/>
      <c r="H4657" s="365"/>
      <c r="I4657" s="365"/>
      <c r="J4657" s="365"/>
      <c r="K4657" s="417"/>
      <c r="L4657" s="407">
        <f t="shared" si="511"/>
        <v>0</v>
      </c>
      <c r="M4657" s="407">
        <f t="shared" si="508"/>
        <v>0</v>
      </c>
      <c r="N4657" s="407">
        <f t="shared" si="509"/>
        <v>0</v>
      </c>
      <c r="O4657" s="407">
        <f t="shared" si="510"/>
        <v>0</v>
      </c>
      <c r="P4657" s="411" t="str">
        <f t="shared" si="506"/>
        <v/>
      </c>
      <c r="Q4657" s="412" t="str">
        <f t="shared" si="507"/>
        <v/>
      </c>
      <c r="Z4657" s="364"/>
    </row>
    <row r="4658" spans="2:26">
      <c r="B4658" s="406">
        <v>4653</v>
      </c>
      <c r="C4658" s="364"/>
      <c r="D4658" s="364" t="str">
        <f t="shared" si="512"/>
        <v xml:space="preserve">#4653 : </v>
      </c>
      <c r="E4658" s="365"/>
      <c r="F4658" s="365"/>
      <c r="G4658" s="365"/>
      <c r="H4658" s="365"/>
      <c r="I4658" s="365"/>
      <c r="J4658" s="365"/>
      <c r="K4658" s="417"/>
      <c r="L4658" s="407">
        <f t="shared" si="511"/>
        <v>0</v>
      </c>
      <c r="M4658" s="407">
        <f t="shared" si="508"/>
        <v>0</v>
      </c>
      <c r="N4658" s="407">
        <f t="shared" si="509"/>
        <v>0</v>
      </c>
      <c r="O4658" s="407">
        <f t="shared" si="510"/>
        <v>0</v>
      </c>
      <c r="P4658" s="411" t="str">
        <f t="shared" si="506"/>
        <v/>
      </c>
      <c r="Q4658" s="412" t="str">
        <f t="shared" si="507"/>
        <v/>
      </c>
      <c r="Z4658" s="364"/>
    </row>
    <row r="4659" spans="2:26">
      <c r="B4659" s="406">
        <v>4654</v>
      </c>
      <c r="C4659" s="364"/>
      <c r="D4659" s="364" t="str">
        <f t="shared" si="512"/>
        <v xml:space="preserve">#4654 : </v>
      </c>
      <c r="E4659" s="365"/>
      <c r="F4659" s="365"/>
      <c r="G4659" s="365"/>
      <c r="H4659" s="365"/>
      <c r="I4659" s="365"/>
      <c r="J4659" s="365"/>
      <c r="K4659" s="417"/>
      <c r="L4659" s="407">
        <f t="shared" si="511"/>
        <v>0</v>
      </c>
      <c r="M4659" s="407">
        <f t="shared" si="508"/>
        <v>0</v>
      </c>
      <c r="N4659" s="407">
        <f t="shared" si="509"/>
        <v>0</v>
      </c>
      <c r="O4659" s="407">
        <f t="shared" si="510"/>
        <v>0</v>
      </c>
      <c r="P4659" s="411" t="str">
        <f t="shared" si="506"/>
        <v/>
      </c>
      <c r="Q4659" s="412" t="str">
        <f t="shared" si="507"/>
        <v/>
      </c>
      <c r="Z4659" s="364"/>
    </row>
    <row r="4660" spans="2:26">
      <c r="B4660" s="406">
        <v>4655</v>
      </c>
      <c r="C4660" s="364"/>
      <c r="D4660" s="364" t="str">
        <f t="shared" si="512"/>
        <v xml:space="preserve">#4655 : </v>
      </c>
      <c r="E4660" s="365"/>
      <c r="F4660" s="365"/>
      <c r="G4660" s="365"/>
      <c r="H4660" s="365"/>
      <c r="I4660" s="365"/>
      <c r="J4660" s="365"/>
      <c r="K4660" s="417"/>
      <c r="L4660" s="407">
        <f t="shared" si="511"/>
        <v>0</v>
      </c>
      <c r="M4660" s="407">
        <f t="shared" si="508"/>
        <v>0</v>
      </c>
      <c r="N4660" s="407">
        <f t="shared" si="509"/>
        <v>0</v>
      </c>
      <c r="O4660" s="407">
        <f t="shared" si="510"/>
        <v>0</v>
      </c>
      <c r="P4660" s="411" t="str">
        <f t="shared" si="506"/>
        <v/>
      </c>
      <c r="Q4660" s="412" t="str">
        <f t="shared" si="507"/>
        <v/>
      </c>
      <c r="Z4660" s="364"/>
    </row>
    <row r="4661" spans="2:26">
      <c r="B4661" s="406">
        <v>4656</v>
      </c>
      <c r="C4661" s="364"/>
      <c r="D4661" s="364" t="str">
        <f t="shared" si="512"/>
        <v xml:space="preserve">#4656 : </v>
      </c>
      <c r="E4661" s="365"/>
      <c r="F4661" s="365"/>
      <c r="G4661" s="365"/>
      <c r="H4661" s="365"/>
      <c r="I4661" s="365"/>
      <c r="J4661" s="365"/>
      <c r="K4661" s="417"/>
      <c r="L4661" s="407">
        <f t="shared" si="511"/>
        <v>0</v>
      </c>
      <c r="M4661" s="407">
        <f t="shared" si="508"/>
        <v>0</v>
      </c>
      <c r="N4661" s="407">
        <f t="shared" si="509"/>
        <v>0</v>
      </c>
      <c r="O4661" s="407">
        <f t="shared" si="510"/>
        <v>0</v>
      </c>
      <c r="P4661" s="411" t="str">
        <f t="shared" si="506"/>
        <v/>
      </c>
      <c r="Q4661" s="412" t="str">
        <f t="shared" si="507"/>
        <v/>
      </c>
      <c r="Z4661" s="364"/>
    </row>
    <row r="4662" spans="2:26">
      <c r="B4662" s="406">
        <v>4657</v>
      </c>
      <c r="C4662" s="364"/>
      <c r="D4662" s="364" t="str">
        <f t="shared" si="512"/>
        <v xml:space="preserve">#4657 : </v>
      </c>
      <c r="E4662" s="365"/>
      <c r="F4662" s="365"/>
      <c r="G4662" s="365"/>
      <c r="H4662" s="365"/>
      <c r="I4662" s="365"/>
      <c r="J4662" s="365"/>
      <c r="K4662" s="417"/>
      <c r="L4662" s="407">
        <f t="shared" si="511"/>
        <v>0</v>
      </c>
      <c r="M4662" s="407">
        <f t="shared" si="508"/>
        <v>0</v>
      </c>
      <c r="N4662" s="407">
        <f t="shared" si="509"/>
        <v>0</v>
      </c>
      <c r="O4662" s="407">
        <f t="shared" si="510"/>
        <v>0</v>
      </c>
      <c r="P4662" s="411" t="str">
        <f t="shared" si="506"/>
        <v/>
      </c>
      <c r="Q4662" s="412" t="str">
        <f t="shared" si="507"/>
        <v/>
      </c>
      <c r="Z4662" s="364"/>
    </row>
    <row r="4663" spans="2:26">
      <c r="B4663" s="406">
        <v>4658</v>
      </c>
      <c r="C4663" s="364"/>
      <c r="D4663" s="364" t="str">
        <f t="shared" si="512"/>
        <v xml:space="preserve">#4658 : </v>
      </c>
      <c r="E4663" s="365"/>
      <c r="F4663" s="365"/>
      <c r="G4663" s="365"/>
      <c r="H4663" s="365"/>
      <c r="I4663" s="365"/>
      <c r="J4663" s="365"/>
      <c r="K4663" s="417"/>
      <c r="L4663" s="407">
        <f t="shared" si="511"/>
        <v>0</v>
      </c>
      <c r="M4663" s="407">
        <f t="shared" si="508"/>
        <v>0</v>
      </c>
      <c r="N4663" s="407">
        <f t="shared" si="509"/>
        <v>0</v>
      </c>
      <c r="O4663" s="407">
        <f t="shared" si="510"/>
        <v>0</v>
      </c>
      <c r="P4663" s="411" t="str">
        <f t="shared" si="506"/>
        <v/>
      </c>
      <c r="Q4663" s="412" t="str">
        <f t="shared" si="507"/>
        <v/>
      </c>
      <c r="Z4663" s="364"/>
    </row>
    <row r="4664" spans="2:26">
      <c r="B4664" s="406">
        <v>4659</v>
      </c>
      <c r="C4664" s="364"/>
      <c r="D4664" s="364" t="str">
        <f t="shared" si="512"/>
        <v xml:space="preserve">#4659 : </v>
      </c>
      <c r="E4664" s="365"/>
      <c r="F4664" s="365"/>
      <c r="G4664" s="365"/>
      <c r="H4664" s="365"/>
      <c r="I4664" s="365"/>
      <c r="J4664" s="365"/>
      <c r="K4664" s="417"/>
      <c r="L4664" s="407">
        <f t="shared" si="511"/>
        <v>0</v>
      </c>
      <c r="M4664" s="407">
        <f t="shared" si="508"/>
        <v>0</v>
      </c>
      <c r="N4664" s="407">
        <f t="shared" si="509"/>
        <v>0</v>
      </c>
      <c r="O4664" s="407">
        <f t="shared" si="510"/>
        <v>0</v>
      </c>
      <c r="P4664" s="411" t="str">
        <f t="shared" si="506"/>
        <v/>
      </c>
      <c r="Q4664" s="412" t="str">
        <f t="shared" si="507"/>
        <v/>
      </c>
      <c r="Z4664" s="364"/>
    </row>
    <row r="4665" spans="2:26">
      <c r="B4665" s="406">
        <v>4660</v>
      </c>
      <c r="C4665" s="364"/>
      <c r="D4665" s="364" t="str">
        <f t="shared" si="512"/>
        <v xml:space="preserve">#4660 : </v>
      </c>
      <c r="E4665" s="365"/>
      <c r="F4665" s="365"/>
      <c r="G4665" s="365"/>
      <c r="H4665" s="365"/>
      <c r="I4665" s="365"/>
      <c r="J4665" s="365"/>
      <c r="K4665" s="417"/>
      <c r="L4665" s="407">
        <f t="shared" si="511"/>
        <v>0</v>
      </c>
      <c r="M4665" s="407">
        <f t="shared" si="508"/>
        <v>0</v>
      </c>
      <c r="N4665" s="407">
        <f t="shared" si="509"/>
        <v>0</v>
      </c>
      <c r="O4665" s="407">
        <f t="shared" si="510"/>
        <v>0</v>
      </c>
      <c r="P4665" s="411" t="str">
        <f t="shared" si="506"/>
        <v/>
      </c>
      <c r="Q4665" s="412" t="str">
        <f t="shared" si="507"/>
        <v/>
      </c>
      <c r="Z4665" s="364"/>
    </row>
    <row r="4666" spans="2:26">
      <c r="B4666" s="406">
        <v>4661</v>
      </c>
      <c r="C4666" s="364"/>
      <c r="D4666" s="364" t="str">
        <f t="shared" si="512"/>
        <v xml:space="preserve">#4661 : </v>
      </c>
      <c r="E4666" s="365"/>
      <c r="F4666" s="365"/>
      <c r="G4666" s="365"/>
      <c r="H4666" s="365"/>
      <c r="I4666" s="365"/>
      <c r="J4666" s="365"/>
      <c r="K4666" s="417"/>
      <c r="L4666" s="407">
        <f t="shared" si="511"/>
        <v>0</v>
      </c>
      <c r="M4666" s="407">
        <f t="shared" si="508"/>
        <v>0</v>
      </c>
      <c r="N4666" s="407">
        <f t="shared" si="509"/>
        <v>0</v>
      </c>
      <c r="O4666" s="407">
        <f t="shared" si="510"/>
        <v>0</v>
      </c>
      <c r="P4666" s="411" t="str">
        <f t="shared" si="506"/>
        <v/>
      </c>
      <c r="Q4666" s="412" t="str">
        <f t="shared" si="507"/>
        <v/>
      </c>
      <c r="Z4666" s="364"/>
    </row>
    <row r="4667" spans="2:26">
      <c r="B4667" s="406">
        <v>4662</v>
      </c>
      <c r="C4667" s="364"/>
      <c r="D4667" s="364" t="str">
        <f t="shared" si="512"/>
        <v xml:space="preserve">#4662 : </v>
      </c>
      <c r="E4667" s="365"/>
      <c r="F4667" s="365"/>
      <c r="G4667" s="365"/>
      <c r="H4667" s="365"/>
      <c r="I4667" s="365"/>
      <c r="J4667" s="365"/>
      <c r="K4667" s="417"/>
      <c r="L4667" s="407">
        <f t="shared" si="511"/>
        <v>0</v>
      </c>
      <c r="M4667" s="407">
        <f t="shared" si="508"/>
        <v>0</v>
      </c>
      <c r="N4667" s="407">
        <f t="shared" si="509"/>
        <v>0</v>
      </c>
      <c r="O4667" s="407">
        <f t="shared" si="510"/>
        <v>0</v>
      </c>
      <c r="P4667" s="411" t="str">
        <f t="shared" si="506"/>
        <v/>
      </c>
      <c r="Q4667" s="412" t="str">
        <f t="shared" si="507"/>
        <v/>
      </c>
      <c r="Z4667" s="364"/>
    </row>
    <row r="4668" spans="2:26">
      <c r="B4668" s="406">
        <v>4663</v>
      </c>
      <c r="C4668" s="364"/>
      <c r="D4668" s="364" t="str">
        <f t="shared" si="512"/>
        <v xml:space="preserve">#4663 : </v>
      </c>
      <c r="E4668" s="365"/>
      <c r="F4668" s="365"/>
      <c r="G4668" s="365"/>
      <c r="H4668" s="365"/>
      <c r="I4668" s="365"/>
      <c r="J4668" s="365"/>
      <c r="K4668" s="417"/>
      <c r="L4668" s="407">
        <f t="shared" si="511"/>
        <v>0</v>
      </c>
      <c r="M4668" s="407">
        <f t="shared" si="508"/>
        <v>0</v>
      </c>
      <c r="N4668" s="407">
        <f t="shared" si="509"/>
        <v>0</v>
      </c>
      <c r="O4668" s="407">
        <f t="shared" si="510"/>
        <v>0</v>
      </c>
      <c r="P4668" s="411" t="str">
        <f t="shared" si="506"/>
        <v/>
      </c>
      <c r="Q4668" s="412" t="str">
        <f t="shared" si="507"/>
        <v/>
      </c>
      <c r="Z4668" s="364"/>
    </row>
    <row r="4669" spans="2:26">
      <c r="B4669" s="406">
        <v>4664</v>
      </c>
      <c r="C4669" s="364"/>
      <c r="D4669" s="364" t="str">
        <f t="shared" si="512"/>
        <v xml:space="preserve">#4664 : </v>
      </c>
      <c r="E4669" s="365"/>
      <c r="F4669" s="365"/>
      <c r="G4669" s="365"/>
      <c r="H4669" s="365"/>
      <c r="I4669" s="365"/>
      <c r="J4669" s="365"/>
      <c r="K4669" s="417"/>
      <c r="L4669" s="407">
        <f t="shared" si="511"/>
        <v>0</v>
      </c>
      <c r="M4669" s="407">
        <f t="shared" si="508"/>
        <v>0</v>
      </c>
      <c r="N4669" s="407">
        <f t="shared" si="509"/>
        <v>0</v>
      </c>
      <c r="O4669" s="407">
        <f t="shared" si="510"/>
        <v>0</v>
      </c>
      <c r="P4669" s="411" t="str">
        <f t="shared" si="506"/>
        <v/>
      </c>
      <c r="Q4669" s="412" t="str">
        <f t="shared" si="507"/>
        <v/>
      </c>
      <c r="Z4669" s="364"/>
    </row>
    <row r="4670" spans="2:26">
      <c r="B4670" s="406">
        <v>4665</v>
      </c>
      <c r="C4670" s="364"/>
      <c r="D4670" s="364" t="str">
        <f t="shared" si="512"/>
        <v xml:space="preserve">#4665 : </v>
      </c>
      <c r="E4670" s="365"/>
      <c r="F4670" s="365"/>
      <c r="G4670" s="365"/>
      <c r="H4670" s="365"/>
      <c r="I4670" s="365"/>
      <c r="J4670" s="365"/>
      <c r="K4670" s="417"/>
      <c r="L4670" s="407">
        <f t="shared" si="511"/>
        <v>0</v>
      </c>
      <c r="M4670" s="407">
        <f t="shared" si="508"/>
        <v>0</v>
      </c>
      <c r="N4670" s="407">
        <f t="shared" si="509"/>
        <v>0</v>
      </c>
      <c r="O4670" s="407">
        <f t="shared" si="510"/>
        <v>0</v>
      </c>
      <c r="P4670" s="411" t="str">
        <f t="shared" si="506"/>
        <v/>
      </c>
      <c r="Q4670" s="412" t="str">
        <f t="shared" si="507"/>
        <v/>
      </c>
      <c r="Z4670" s="364"/>
    </row>
    <row r="4671" spans="2:26">
      <c r="B4671" s="406">
        <v>4666</v>
      </c>
      <c r="C4671" s="364"/>
      <c r="D4671" s="364" t="str">
        <f t="shared" si="512"/>
        <v xml:space="preserve">#4666 : </v>
      </c>
      <c r="E4671" s="365"/>
      <c r="F4671" s="365"/>
      <c r="G4671" s="365"/>
      <c r="H4671" s="365"/>
      <c r="I4671" s="365"/>
      <c r="J4671" s="365"/>
      <c r="K4671" s="417"/>
      <c r="L4671" s="407">
        <f t="shared" si="511"/>
        <v>0</v>
      </c>
      <c r="M4671" s="407">
        <f t="shared" si="508"/>
        <v>0</v>
      </c>
      <c r="N4671" s="407">
        <f t="shared" si="509"/>
        <v>0</v>
      </c>
      <c r="O4671" s="407">
        <f t="shared" si="510"/>
        <v>0</v>
      </c>
      <c r="P4671" s="411" t="str">
        <f t="shared" si="506"/>
        <v/>
      </c>
      <c r="Q4671" s="412" t="str">
        <f t="shared" si="507"/>
        <v/>
      </c>
      <c r="Z4671" s="364"/>
    </row>
    <row r="4672" spans="2:26">
      <c r="B4672" s="406">
        <v>4667</v>
      </c>
      <c r="C4672" s="364"/>
      <c r="D4672" s="364" t="str">
        <f t="shared" si="512"/>
        <v xml:space="preserve">#4667 : </v>
      </c>
      <c r="E4672" s="365"/>
      <c r="F4672" s="365"/>
      <c r="G4672" s="365"/>
      <c r="H4672" s="365"/>
      <c r="I4672" s="365"/>
      <c r="J4672" s="365"/>
      <c r="K4672" s="417"/>
      <c r="L4672" s="407">
        <f t="shared" si="511"/>
        <v>0</v>
      </c>
      <c r="M4672" s="407">
        <f t="shared" si="508"/>
        <v>0</v>
      </c>
      <c r="N4672" s="407">
        <f t="shared" si="509"/>
        <v>0</v>
      </c>
      <c r="O4672" s="407">
        <f t="shared" si="510"/>
        <v>0</v>
      </c>
      <c r="P4672" s="411" t="str">
        <f t="shared" si="506"/>
        <v/>
      </c>
      <c r="Q4672" s="412" t="str">
        <f t="shared" si="507"/>
        <v/>
      </c>
      <c r="Z4672" s="364"/>
    </row>
    <row r="4673" spans="2:26">
      <c r="B4673" s="406">
        <v>4668</v>
      </c>
      <c r="C4673" s="364"/>
      <c r="D4673" s="364" t="str">
        <f t="shared" si="512"/>
        <v xml:space="preserve">#4668 : </v>
      </c>
      <c r="E4673" s="365"/>
      <c r="F4673" s="365"/>
      <c r="G4673" s="365"/>
      <c r="H4673" s="365"/>
      <c r="I4673" s="365"/>
      <c r="J4673" s="365"/>
      <c r="K4673" s="417"/>
      <c r="L4673" s="407">
        <f t="shared" si="511"/>
        <v>0</v>
      </c>
      <c r="M4673" s="407">
        <f t="shared" si="508"/>
        <v>0</v>
      </c>
      <c r="N4673" s="407">
        <f t="shared" si="509"/>
        <v>0</v>
      </c>
      <c r="O4673" s="407">
        <f t="shared" si="510"/>
        <v>0</v>
      </c>
      <c r="P4673" s="411" t="str">
        <f t="shared" si="506"/>
        <v/>
      </c>
      <c r="Q4673" s="412" t="str">
        <f t="shared" si="507"/>
        <v/>
      </c>
      <c r="Z4673" s="364"/>
    </row>
    <row r="4674" spans="2:26">
      <c r="B4674" s="406">
        <v>4669</v>
      </c>
      <c r="C4674" s="364"/>
      <c r="D4674" s="364" t="str">
        <f t="shared" si="512"/>
        <v xml:space="preserve">#4669 : </v>
      </c>
      <c r="E4674" s="365"/>
      <c r="F4674" s="365"/>
      <c r="G4674" s="365"/>
      <c r="H4674" s="365"/>
      <c r="I4674" s="365"/>
      <c r="J4674" s="365"/>
      <c r="K4674" s="417"/>
      <c r="L4674" s="407">
        <f t="shared" si="511"/>
        <v>0</v>
      </c>
      <c r="M4674" s="407">
        <f t="shared" si="508"/>
        <v>0</v>
      </c>
      <c r="N4674" s="407">
        <f t="shared" si="509"/>
        <v>0</v>
      </c>
      <c r="O4674" s="407">
        <f t="shared" si="510"/>
        <v>0</v>
      </c>
      <c r="P4674" s="411" t="str">
        <f t="shared" si="506"/>
        <v/>
      </c>
      <c r="Q4674" s="412" t="str">
        <f t="shared" si="507"/>
        <v/>
      </c>
      <c r="Z4674" s="364"/>
    </row>
    <row r="4675" spans="2:26">
      <c r="B4675" s="406">
        <v>4670</v>
      </c>
      <c r="C4675" s="364"/>
      <c r="D4675" s="364" t="str">
        <f t="shared" si="512"/>
        <v xml:space="preserve">#4670 : </v>
      </c>
      <c r="E4675" s="365"/>
      <c r="F4675" s="365"/>
      <c r="G4675" s="365"/>
      <c r="H4675" s="365"/>
      <c r="I4675" s="365"/>
      <c r="J4675" s="365"/>
      <c r="K4675" s="417"/>
      <c r="L4675" s="407">
        <f t="shared" si="511"/>
        <v>0</v>
      </c>
      <c r="M4675" s="407">
        <f t="shared" si="508"/>
        <v>0</v>
      </c>
      <c r="N4675" s="407">
        <f t="shared" si="509"/>
        <v>0</v>
      </c>
      <c r="O4675" s="407">
        <f t="shared" si="510"/>
        <v>0</v>
      </c>
      <c r="P4675" s="411" t="str">
        <f t="shared" si="506"/>
        <v/>
      </c>
      <c r="Q4675" s="412" t="str">
        <f t="shared" si="507"/>
        <v/>
      </c>
      <c r="Z4675" s="364"/>
    </row>
    <row r="4676" spans="2:26">
      <c r="B4676" s="406">
        <v>4671</v>
      </c>
      <c r="C4676" s="364"/>
      <c r="D4676" s="364" t="str">
        <f t="shared" si="512"/>
        <v xml:space="preserve">#4671 : </v>
      </c>
      <c r="E4676" s="365"/>
      <c r="F4676" s="365"/>
      <c r="G4676" s="365"/>
      <c r="H4676" s="365"/>
      <c r="I4676" s="365"/>
      <c r="J4676" s="365"/>
      <c r="K4676" s="417"/>
      <c r="L4676" s="407">
        <f t="shared" si="511"/>
        <v>0</v>
      </c>
      <c r="M4676" s="407">
        <f t="shared" si="508"/>
        <v>0</v>
      </c>
      <c r="N4676" s="407">
        <f t="shared" si="509"/>
        <v>0</v>
      </c>
      <c r="O4676" s="407">
        <f t="shared" si="510"/>
        <v>0</v>
      </c>
      <c r="P4676" s="411" t="str">
        <f t="shared" si="506"/>
        <v/>
      </c>
      <c r="Q4676" s="412" t="str">
        <f t="shared" si="507"/>
        <v/>
      </c>
      <c r="Z4676" s="364"/>
    </row>
    <row r="4677" spans="2:26">
      <c r="B4677" s="406">
        <v>4672</v>
      </c>
      <c r="C4677" s="364"/>
      <c r="D4677" s="364" t="str">
        <f t="shared" si="512"/>
        <v xml:space="preserve">#4672 : </v>
      </c>
      <c r="E4677" s="365"/>
      <c r="F4677" s="365"/>
      <c r="G4677" s="365"/>
      <c r="H4677" s="365"/>
      <c r="I4677" s="365"/>
      <c r="J4677" s="365"/>
      <c r="K4677" s="417"/>
      <c r="L4677" s="407">
        <f t="shared" si="511"/>
        <v>0</v>
      </c>
      <c r="M4677" s="407">
        <f t="shared" si="508"/>
        <v>0</v>
      </c>
      <c r="N4677" s="407">
        <f t="shared" si="509"/>
        <v>0</v>
      </c>
      <c r="O4677" s="407">
        <f t="shared" si="510"/>
        <v>0</v>
      </c>
      <c r="P4677" s="411" t="str">
        <f t="shared" si="506"/>
        <v/>
      </c>
      <c r="Q4677" s="412" t="str">
        <f t="shared" si="507"/>
        <v/>
      </c>
      <c r="Z4677" s="364"/>
    </row>
    <row r="4678" spans="2:26">
      <c r="B4678" s="406">
        <v>4673</v>
      </c>
      <c r="C4678" s="364"/>
      <c r="D4678" s="364" t="str">
        <f t="shared" si="512"/>
        <v xml:space="preserve">#4673 : </v>
      </c>
      <c r="E4678" s="365"/>
      <c r="F4678" s="365"/>
      <c r="G4678" s="365"/>
      <c r="H4678" s="365"/>
      <c r="I4678" s="365"/>
      <c r="J4678" s="365"/>
      <c r="K4678" s="417"/>
      <c r="L4678" s="407">
        <f t="shared" si="511"/>
        <v>0</v>
      </c>
      <c r="M4678" s="407">
        <f t="shared" si="508"/>
        <v>0</v>
      </c>
      <c r="N4678" s="407">
        <f t="shared" si="509"/>
        <v>0</v>
      </c>
      <c r="O4678" s="407">
        <f t="shared" si="510"/>
        <v>0</v>
      </c>
      <c r="P4678" s="411" t="str">
        <f t="shared" ref="P4678:P4741" si="513">IF(M4678&gt;N4678,"Match funding needs to be min 50%","")</f>
        <v/>
      </c>
      <c r="Q4678" s="412" t="str">
        <f t="shared" ref="Q4678:Q4741" si="514" xml:space="preserve">
IF(AND(E4678="Privately Rented Home",K4678&gt;=$L$3/0.7,L4678=$L$3),"",
IF(AND(E4678="Privately Rented Home",K4678&lt;$L$3/0.7,L4678=K4678*70%),"",
IF(AND(E4678="Privately Owned Home",K4678=L4678),"",
IF(AND(E4678="Social Home",K4678=(M4678+N4678)),"",
IF(AND(E4678="",K4678=0),"",
"Private Landlord contribution needs to be greater")))))</f>
        <v/>
      </c>
      <c r="Z4678" s="364"/>
    </row>
    <row r="4679" spans="2:26">
      <c r="B4679" s="406">
        <v>4674</v>
      </c>
      <c r="C4679" s="364"/>
      <c r="D4679" s="364" t="str">
        <f t="shared" si="512"/>
        <v xml:space="preserve">#4674 : </v>
      </c>
      <c r="E4679" s="365"/>
      <c r="F4679" s="365"/>
      <c r="G4679" s="365"/>
      <c r="H4679" s="365"/>
      <c r="I4679" s="365"/>
      <c r="J4679" s="365"/>
      <c r="K4679" s="417"/>
      <c r="L4679" s="407">
        <f t="shared" si="511"/>
        <v>0</v>
      </c>
      <c r="M4679" s="407">
        <f t="shared" ref="M4679:M4742" si="515">VALUE(
IF(AND(E4679="Social Home",K4679&gt;=$M$3/0.5),$M$3,
IF(AND(E4679="Social Home",K4679&lt;$M$3/0.5),K4679*50%,
"0")))</f>
        <v>0</v>
      </c>
      <c r="N4679" s="407">
        <f t="shared" ref="N4679:N4742" si="516">VALUE(IF(E4679="Social Home",K4679-M4679,0))</f>
        <v>0</v>
      </c>
      <c r="O4679" s="407">
        <f t="shared" ref="O4679:O4742" si="517">VALUE(IF(E4679="Privately Rented Home",K4679-L4679,0))</f>
        <v>0</v>
      </c>
      <c r="P4679" s="411" t="str">
        <f t="shared" si="513"/>
        <v/>
      </c>
      <c r="Q4679" s="412" t="str">
        <f t="shared" si="514"/>
        <v/>
      </c>
      <c r="Z4679" s="364"/>
    </row>
    <row r="4680" spans="2:26">
      <c r="B4680" s="406">
        <v>4675</v>
      </c>
      <c r="C4680" s="364"/>
      <c r="D4680" s="364" t="str">
        <f t="shared" si="512"/>
        <v xml:space="preserve">#4675 : </v>
      </c>
      <c r="E4680" s="365"/>
      <c r="F4680" s="365"/>
      <c r="G4680" s="365"/>
      <c r="H4680" s="365"/>
      <c r="I4680" s="365"/>
      <c r="J4680" s="365"/>
      <c r="K4680" s="417"/>
      <c r="L4680" s="407">
        <f t="shared" si="511"/>
        <v>0</v>
      </c>
      <c r="M4680" s="407">
        <f t="shared" si="515"/>
        <v>0</v>
      </c>
      <c r="N4680" s="407">
        <f t="shared" si="516"/>
        <v>0</v>
      </c>
      <c r="O4680" s="407">
        <f t="shared" si="517"/>
        <v>0</v>
      </c>
      <c r="P4680" s="411" t="str">
        <f t="shared" si="513"/>
        <v/>
      </c>
      <c r="Q4680" s="412" t="str">
        <f t="shared" si="514"/>
        <v/>
      </c>
      <c r="Z4680" s="364"/>
    </row>
    <row r="4681" spans="2:26">
      <c r="B4681" s="406">
        <v>4676</v>
      </c>
      <c r="C4681" s="364"/>
      <c r="D4681" s="364" t="str">
        <f t="shared" si="512"/>
        <v xml:space="preserve">#4676 : </v>
      </c>
      <c r="E4681" s="365"/>
      <c r="F4681" s="365"/>
      <c r="G4681" s="365"/>
      <c r="H4681" s="365"/>
      <c r="I4681" s="365"/>
      <c r="J4681" s="365"/>
      <c r="K4681" s="417"/>
      <c r="L4681" s="407">
        <f t="shared" ref="L4681:L4744" si="518">VALUE(
IF(AND(E4681="Privately Rented Home",K4681&gt;=$L$3/0.7),$L$3,
IF(AND(E4681="Privately Rented Home",K4681&lt;$L$3/0.7),K4681*0.7,
IF(AND(E4681="Privately Owned Home",K4681&gt;=0),K4681,
"0"))))</f>
        <v>0</v>
      </c>
      <c r="M4681" s="407">
        <f t="shared" si="515"/>
        <v>0</v>
      </c>
      <c r="N4681" s="407">
        <f t="shared" si="516"/>
        <v>0</v>
      </c>
      <c r="O4681" s="407">
        <f t="shared" si="517"/>
        <v>0</v>
      </c>
      <c r="P4681" s="411" t="str">
        <f t="shared" si="513"/>
        <v/>
      </c>
      <c r="Q4681" s="412" t="str">
        <f t="shared" si="514"/>
        <v/>
      </c>
      <c r="Z4681" s="364"/>
    </row>
    <row r="4682" spans="2:26">
      <c r="B4682" s="406">
        <v>4677</v>
      </c>
      <c r="C4682" s="364"/>
      <c r="D4682" s="364" t="str">
        <f t="shared" si="512"/>
        <v xml:space="preserve">#4677 : </v>
      </c>
      <c r="E4682" s="365"/>
      <c r="F4682" s="365"/>
      <c r="G4682" s="365"/>
      <c r="H4682" s="365"/>
      <c r="I4682" s="365"/>
      <c r="J4682" s="365"/>
      <c r="K4682" s="417"/>
      <c r="L4682" s="407">
        <f t="shared" si="518"/>
        <v>0</v>
      </c>
      <c r="M4682" s="407">
        <f t="shared" si="515"/>
        <v>0</v>
      </c>
      <c r="N4682" s="407">
        <f t="shared" si="516"/>
        <v>0</v>
      </c>
      <c r="O4682" s="407">
        <f t="shared" si="517"/>
        <v>0</v>
      </c>
      <c r="P4682" s="411" t="str">
        <f t="shared" si="513"/>
        <v/>
      </c>
      <c r="Q4682" s="412" t="str">
        <f t="shared" si="514"/>
        <v/>
      </c>
      <c r="Z4682" s="364"/>
    </row>
    <row r="4683" spans="2:26">
      <c r="B4683" s="406">
        <v>4678</v>
      </c>
      <c r="C4683" s="364"/>
      <c r="D4683" s="364" t="str">
        <f t="shared" si="512"/>
        <v xml:space="preserve">#4678 : </v>
      </c>
      <c r="E4683" s="365"/>
      <c r="F4683" s="365"/>
      <c r="G4683" s="365"/>
      <c r="H4683" s="365"/>
      <c r="I4683" s="365"/>
      <c r="J4683" s="365"/>
      <c r="K4683" s="417"/>
      <c r="L4683" s="407">
        <f t="shared" si="518"/>
        <v>0</v>
      </c>
      <c r="M4683" s="407">
        <f t="shared" si="515"/>
        <v>0</v>
      </c>
      <c r="N4683" s="407">
        <f t="shared" si="516"/>
        <v>0</v>
      </c>
      <c r="O4683" s="407">
        <f t="shared" si="517"/>
        <v>0</v>
      </c>
      <c r="P4683" s="411" t="str">
        <f t="shared" si="513"/>
        <v/>
      </c>
      <c r="Q4683" s="412" t="str">
        <f t="shared" si="514"/>
        <v/>
      </c>
      <c r="Z4683" s="364"/>
    </row>
    <row r="4684" spans="2:26">
      <c r="B4684" s="406">
        <v>4679</v>
      </c>
      <c r="C4684" s="364"/>
      <c r="D4684" s="364" t="str">
        <f t="shared" si="512"/>
        <v xml:space="preserve">#4679 : </v>
      </c>
      <c r="E4684" s="365"/>
      <c r="F4684" s="365"/>
      <c r="G4684" s="365"/>
      <c r="H4684" s="365"/>
      <c r="I4684" s="365"/>
      <c r="J4684" s="365"/>
      <c r="K4684" s="417"/>
      <c r="L4684" s="407">
        <f t="shared" si="518"/>
        <v>0</v>
      </c>
      <c r="M4684" s="407">
        <f t="shared" si="515"/>
        <v>0</v>
      </c>
      <c r="N4684" s="407">
        <f t="shared" si="516"/>
        <v>0</v>
      </c>
      <c r="O4684" s="407">
        <f t="shared" si="517"/>
        <v>0</v>
      </c>
      <c r="P4684" s="411" t="str">
        <f t="shared" si="513"/>
        <v/>
      </c>
      <c r="Q4684" s="412" t="str">
        <f t="shared" si="514"/>
        <v/>
      </c>
      <c r="Z4684" s="364"/>
    </row>
    <row r="4685" spans="2:26">
      <c r="B4685" s="406">
        <v>4680</v>
      </c>
      <c r="C4685" s="364"/>
      <c r="D4685" s="364" t="str">
        <f t="shared" si="512"/>
        <v xml:space="preserve">#4680 : </v>
      </c>
      <c r="E4685" s="365"/>
      <c r="F4685" s="365"/>
      <c r="G4685" s="365"/>
      <c r="H4685" s="365"/>
      <c r="I4685" s="365"/>
      <c r="J4685" s="365"/>
      <c r="K4685" s="417"/>
      <c r="L4685" s="407">
        <f t="shared" si="518"/>
        <v>0</v>
      </c>
      <c r="M4685" s="407">
        <f t="shared" si="515"/>
        <v>0</v>
      </c>
      <c r="N4685" s="407">
        <f t="shared" si="516"/>
        <v>0</v>
      </c>
      <c r="O4685" s="407">
        <f t="shared" si="517"/>
        <v>0</v>
      </c>
      <c r="P4685" s="411" t="str">
        <f t="shared" si="513"/>
        <v/>
      </c>
      <c r="Q4685" s="412" t="str">
        <f t="shared" si="514"/>
        <v/>
      </c>
      <c r="Z4685" s="364"/>
    </row>
    <row r="4686" spans="2:26">
      <c r="B4686" s="406">
        <v>4681</v>
      </c>
      <c r="C4686" s="364"/>
      <c r="D4686" s="364" t="str">
        <f t="shared" si="512"/>
        <v xml:space="preserve">#4681 : </v>
      </c>
      <c r="E4686" s="365"/>
      <c r="F4686" s="365"/>
      <c r="G4686" s="365"/>
      <c r="H4686" s="365"/>
      <c r="I4686" s="365"/>
      <c r="J4686" s="365"/>
      <c r="K4686" s="417"/>
      <c r="L4686" s="407">
        <f t="shared" si="518"/>
        <v>0</v>
      </c>
      <c r="M4686" s="407">
        <f t="shared" si="515"/>
        <v>0</v>
      </c>
      <c r="N4686" s="407">
        <f t="shared" si="516"/>
        <v>0</v>
      </c>
      <c r="O4686" s="407">
        <f t="shared" si="517"/>
        <v>0</v>
      </c>
      <c r="P4686" s="411" t="str">
        <f t="shared" si="513"/>
        <v/>
      </c>
      <c r="Q4686" s="412" t="str">
        <f t="shared" si="514"/>
        <v/>
      </c>
      <c r="Z4686" s="364"/>
    </row>
    <row r="4687" spans="2:26">
      <c r="B4687" s="406">
        <v>4682</v>
      </c>
      <c r="C4687" s="364"/>
      <c r="D4687" s="364" t="str">
        <f t="shared" si="512"/>
        <v xml:space="preserve">#4682 : </v>
      </c>
      <c r="E4687" s="365"/>
      <c r="F4687" s="365"/>
      <c r="G4687" s="365"/>
      <c r="H4687" s="365"/>
      <c r="I4687" s="365"/>
      <c r="J4687" s="365"/>
      <c r="K4687" s="417"/>
      <c r="L4687" s="407">
        <f t="shared" si="518"/>
        <v>0</v>
      </c>
      <c r="M4687" s="407">
        <f t="shared" si="515"/>
        <v>0</v>
      </c>
      <c r="N4687" s="407">
        <f t="shared" si="516"/>
        <v>0</v>
      </c>
      <c r="O4687" s="407">
        <f t="shared" si="517"/>
        <v>0</v>
      </c>
      <c r="P4687" s="411" t="str">
        <f t="shared" si="513"/>
        <v/>
      </c>
      <c r="Q4687" s="412" t="str">
        <f t="shared" si="514"/>
        <v/>
      </c>
      <c r="Z4687" s="364"/>
    </row>
    <row r="4688" spans="2:26">
      <c r="B4688" s="406">
        <v>4683</v>
      </c>
      <c r="C4688" s="364"/>
      <c r="D4688" s="364" t="str">
        <f t="shared" si="512"/>
        <v xml:space="preserve">#4683 : </v>
      </c>
      <c r="E4688" s="365"/>
      <c r="F4688" s="365"/>
      <c r="G4688" s="365"/>
      <c r="H4688" s="365"/>
      <c r="I4688" s="365"/>
      <c r="J4688" s="365"/>
      <c r="K4688" s="417"/>
      <c r="L4688" s="407">
        <f t="shared" si="518"/>
        <v>0</v>
      </c>
      <c r="M4688" s="407">
        <f t="shared" si="515"/>
        <v>0</v>
      </c>
      <c r="N4688" s="407">
        <f t="shared" si="516"/>
        <v>0</v>
      </c>
      <c r="O4688" s="407">
        <f t="shared" si="517"/>
        <v>0</v>
      </c>
      <c r="P4688" s="411" t="str">
        <f t="shared" si="513"/>
        <v/>
      </c>
      <c r="Q4688" s="412" t="str">
        <f t="shared" si="514"/>
        <v/>
      </c>
      <c r="Z4688" s="364"/>
    </row>
    <row r="4689" spans="2:26">
      <c r="B4689" s="406">
        <v>4684</v>
      </c>
      <c r="C4689" s="364"/>
      <c r="D4689" s="364" t="str">
        <f t="shared" si="512"/>
        <v xml:space="preserve">#4684 : </v>
      </c>
      <c r="E4689" s="365"/>
      <c r="F4689" s="365"/>
      <c r="G4689" s="365"/>
      <c r="H4689" s="365"/>
      <c r="I4689" s="365"/>
      <c r="J4689" s="365"/>
      <c r="K4689" s="417"/>
      <c r="L4689" s="407">
        <f t="shared" si="518"/>
        <v>0</v>
      </c>
      <c r="M4689" s="407">
        <f t="shared" si="515"/>
        <v>0</v>
      </c>
      <c r="N4689" s="407">
        <f t="shared" si="516"/>
        <v>0</v>
      </c>
      <c r="O4689" s="407">
        <f t="shared" si="517"/>
        <v>0</v>
      </c>
      <c r="P4689" s="411" t="str">
        <f t="shared" si="513"/>
        <v/>
      </c>
      <c r="Q4689" s="412" t="str">
        <f t="shared" si="514"/>
        <v/>
      </c>
      <c r="Z4689" s="364"/>
    </row>
    <row r="4690" spans="2:26">
      <c r="B4690" s="406">
        <v>4685</v>
      </c>
      <c r="C4690" s="364"/>
      <c r="D4690" s="364" t="str">
        <f t="shared" si="512"/>
        <v xml:space="preserve">#4685 : </v>
      </c>
      <c r="E4690" s="365"/>
      <c r="F4690" s="365"/>
      <c r="G4690" s="365"/>
      <c r="H4690" s="365"/>
      <c r="I4690" s="365"/>
      <c r="J4690" s="365"/>
      <c r="K4690" s="417"/>
      <c r="L4690" s="407">
        <f t="shared" si="518"/>
        <v>0</v>
      </c>
      <c r="M4690" s="407">
        <f t="shared" si="515"/>
        <v>0</v>
      </c>
      <c r="N4690" s="407">
        <f t="shared" si="516"/>
        <v>0</v>
      </c>
      <c r="O4690" s="407">
        <f t="shared" si="517"/>
        <v>0</v>
      </c>
      <c r="P4690" s="411" t="str">
        <f t="shared" si="513"/>
        <v/>
      </c>
      <c r="Q4690" s="412" t="str">
        <f t="shared" si="514"/>
        <v/>
      </c>
      <c r="Z4690" s="364"/>
    </row>
    <row r="4691" spans="2:26">
      <c r="B4691" s="406">
        <v>4686</v>
      </c>
      <c r="C4691" s="364"/>
      <c r="D4691" s="364" t="str">
        <f t="shared" si="512"/>
        <v xml:space="preserve">#4686 : </v>
      </c>
      <c r="E4691" s="365"/>
      <c r="F4691" s="365"/>
      <c r="G4691" s="365"/>
      <c r="H4691" s="365"/>
      <c r="I4691" s="365"/>
      <c r="J4691" s="365"/>
      <c r="K4691" s="417"/>
      <c r="L4691" s="407">
        <f t="shared" si="518"/>
        <v>0</v>
      </c>
      <c r="M4691" s="407">
        <f t="shared" si="515"/>
        <v>0</v>
      </c>
      <c r="N4691" s="407">
        <f t="shared" si="516"/>
        <v>0</v>
      </c>
      <c r="O4691" s="407">
        <f t="shared" si="517"/>
        <v>0</v>
      </c>
      <c r="P4691" s="411" t="str">
        <f t="shared" si="513"/>
        <v/>
      </c>
      <c r="Q4691" s="412" t="str">
        <f t="shared" si="514"/>
        <v/>
      </c>
      <c r="Z4691" s="364"/>
    </row>
    <row r="4692" spans="2:26">
      <c r="B4692" s="406">
        <v>4687</v>
      </c>
      <c r="C4692" s="364"/>
      <c r="D4692" s="364" t="str">
        <f t="shared" si="512"/>
        <v xml:space="preserve">#4687 : </v>
      </c>
      <c r="E4692" s="365"/>
      <c r="F4692" s="365"/>
      <c r="G4692" s="365"/>
      <c r="H4692" s="365"/>
      <c r="I4692" s="365"/>
      <c r="J4692" s="365"/>
      <c r="K4692" s="417"/>
      <c r="L4692" s="407">
        <f t="shared" si="518"/>
        <v>0</v>
      </c>
      <c r="M4692" s="407">
        <f t="shared" si="515"/>
        <v>0</v>
      </c>
      <c r="N4692" s="407">
        <f t="shared" si="516"/>
        <v>0</v>
      </c>
      <c r="O4692" s="407">
        <f t="shared" si="517"/>
        <v>0</v>
      </c>
      <c r="P4692" s="411" t="str">
        <f t="shared" si="513"/>
        <v/>
      </c>
      <c r="Q4692" s="412" t="str">
        <f t="shared" si="514"/>
        <v/>
      </c>
      <c r="Z4692" s="364"/>
    </row>
    <row r="4693" spans="2:26">
      <c r="B4693" s="406">
        <v>4688</v>
      </c>
      <c r="C4693" s="364"/>
      <c r="D4693" s="364" t="str">
        <f t="shared" si="512"/>
        <v xml:space="preserve">#4688 : </v>
      </c>
      <c r="E4693" s="365"/>
      <c r="F4693" s="365"/>
      <c r="G4693" s="365"/>
      <c r="H4693" s="365"/>
      <c r="I4693" s="365"/>
      <c r="J4693" s="365"/>
      <c r="K4693" s="417"/>
      <c r="L4693" s="407">
        <f t="shared" si="518"/>
        <v>0</v>
      </c>
      <c r="M4693" s="407">
        <f t="shared" si="515"/>
        <v>0</v>
      </c>
      <c r="N4693" s="407">
        <f t="shared" si="516"/>
        <v>0</v>
      </c>
      <c r="O4693" s="407">
        <f t="shared" si="517"/>
        <v>0</v>
      </c>
      <c r="P4693" s="411" t="str">
        <f t="shared" si="513"/>
        <v/>
      </c>
      <c r="Q4693" s="412" t="str">
        <f t="shared" si="514"/>
        <v/>
      </c>
      <c r="Z4693" s="364"/>
    </row>
    <row r="4694" spans="2:26">
      <c r="B4694" s="406">
        <v>4689</v>
      </c>
      <c r="C4694" s="364"/>
      <c r="D4694" s="364" t="str">
        <f t="shared" ref="D4694:D4757" si="519">"#"&amp;B4694&amp;" : "&amp;C4694</f>
        <v xml:space="preserve">#4689 : </v>
      </c>
      <c r="E4694" s="365"/>
      <c r="F4694" s="365"/>
      <c r="G4694" s="365"/>
      <c r="H4694" s="365"/>
      <c r="I4694" s="365"/>
      <c r="J4694" s="365"/>
      <c r="K4694" s="417"/>
      <c r="L4694" s="407">
        <f t="shared" si="518"/>
        <v>0</v>
      </c>
      <c r="M4694" s="407">
        <f t="shared" si="515"/>
        <v>0</v>
      </c>
      <c r="N4694" s="407">
        <f t="shared" si="516"/>
        <v>0</v>
      </c>
      <c r="O4694" s="407">
        <f t="shared" si="517"/>
        <v>0</v>
      </c>
      <c r="P4694" s="411" t="str">
        <f t="shared" si="513"/>
        <v/>
      </c>
      <c r="Q4694" s="412" t="str">
        <f t="shared" si="514"/>
        <v/>
      </c>
      <c r="Z4694" s="364"/>
    </row>
    <row r="4695" spans="2:26">
      <c r="B4695" s="406">
        <v>4690</v>
      </c>
      <c r="C4695" s="364"/>
      <c r="D4695" s="364" t="str">
        <f t="shared" si="519"/>
        <v xml:space="preserve">#4690 : </v>
      </c>
      <c r="E4695" s="365"/>
      <c r="F4695" s="365"/>
      <c r="G4695" s="365"/>
      <c r="H4695" s="365"/>
      <c r="I4695" s="365"/>
      <c r="J4695" s="365"/>
      <c r="K4695" s="417"/>
      <c r="L4695" s="407">
        <f t="shared" si="518"/>
        <v>0</v>
      </c>
      <c r="M4695" s="407">
        <f t="shared" si="515"/>
        <v>0</v>
      </c>
      <c r="N4695" s="407">
        <f t="shared" si="516"/>
        <v>0</v>
      </c>
      <c r="O4695" s="407">
        <f t="shared" si="517"/>
        <v>0</v>
      </c>
      <c r="P4695" s="411" t="str">
        <f t="shared" si="513"/>
        <v/>
      </c>
      <c r="Q4695" s="412" t="str">
        <f t="shared" si="514"/>
        <v/>
      </c>
      <c r="Z4695" s="364"/>
    </row>
    <row r="4696" spans="2:26">
      <c r="B4696" s="406">
        <v>4691</v>
      </c>
      <c r="C4696" s="364"/>
      <c r="D4696" s="364" t="str">
        <f t="shared" si="519"/>
        <v xml:space="preserve">#4691 : </v>
      </c>
      <c r="E4696" s="365"/>
      <c r="F4696" s="365"/>
      <c r="G4696" s="365"/>
      <c r="H4696" s="365"/>
      <c r="I4696" s="365"/>
      <c r="J4696" s="365"/>
      <c r="K4696" s="417"/>
      <c r="L4696" s="407">
        <f t="shared" si="518"/>
        <v>0</v>
      </c>
      <c r="M4696" s="407">
        <f t="shared" si="515"/>
        <v>0</v>
      </c>
      <c r="N4696" s="407">
        <f t="shared" si="516"/>
        <v>0</v>
      </c>
      <c r="O4696" s="407">
        <f t="shared" si="517"/>
        <v>0</v>
      </c>
      <c r="P4696" s="411" t="str">
        <f t="shared" si="513"/>
        <v/>
      </c>
      <c r="Q4696" s="412" t="str">
        <f t="shared" si="514"/>
        <v/>
      </c>
      <c r="Z4696" s="364"/>
    </row>
    <row r="4697" spans="2:26">
      <c r="B4697" s="406">
        <v>4692</v>
      </c>
      <c r="C4697" s="364"/>
      <c r="D4697" s="364" t="str">
        <f t="shared" si="519"/>
        <v xml:space="preserve">#4692 : </v>
      </c>
      <c r="E4697" s="365"/>
      <c r="F4697" s="365"/>
      <c r="G4697" s="365"/>
      <c r="H4697" s="365"/>
      <c r="I4697" s="365"/>
      <c r="J4697" s="365"/>
      <c r="K4697" s="417"/>
      <c r="L4697" s="407">
        <f t="shared" si="518"/>
        <v>0</v>
      </c>
      <c r="M4697" s="407">
        <f t="shared" si="515"/>
        <v>0</v>
      </c>
      <c r="N4697" s="407">
        <f t="shared" si="516"/>
        <v>0</v>
      </c>
      <c r="O4697" s="407">
        <f t="shared" si="517"/>
        <v>0</v>
      </c>
      <c r="P4697" s="411" t="str">
        <f t="shared" si="513"/>
        <v/>
      </c>
      <c r="Q4697" s="412" t="str">
        <f t="shared" si="514"/>
        <v/>
      </c>
      <c r="Z4697" s="364"/>
    </row>
    <row r="4698" spans="2:26">
      <c r="B4698" s="406">
        <v>4693</v>
      </c>
      <c r="C4698" s="364"/>
      <c r="D4698" s="364" t="str">
        <f t="shared" si="519"/>
        <v xml:space="preserve">#4693 : </v>
      </c>
      <c r="E4698" s="365"/>
      <c r="F4698" s="365"/>
      <c r="G4698" s="365"/>
      <c r="H4698" s="365"/>
      <c r="I4698" s="365"/>
      <c r="J4698" s="365"/>
      <c r="K4698" s="417"/>
      <c r="L4698" s="407">
        <f t="shared" si="518"/>
        <v>0</v>
      </c>
      <c r="M4698" s="407">
        <f t="shared" si="515"/>
        <v>0</v>
      </c>
      <c r="N4698" s="407">
        <f t="shared" si="516"/>
        <v>0</v>
      </c>
      <c r="O4698" s="407">
        <f t="shared" si="517"/>
        <v>0</v>
      </c>
      <c r="P4698" s="411" t="str">
        <f t="shared" si="513"/>
        <v/>
      </c>
      <c r="Q4698" s="412" t="str">
        <f t="shared" si="514"/>
        <v/>
      </c>
      <c r="Z4698" s="364"/>
    </row>
    <row r="4699" spans="2:26">
      <c r="B4699" s="406">
        <v>4694</v>
      </c>
      <c r="C4699" s="364"/>
      <c r="D4699" s="364" t="str">
        <f t="shared" si="519"/>
        <v xml:space="preserve">#4694 : </v>
      </c>
      <c r="E4699" s="365"/>
      <c r="F4699" s="365"/>
      <c r="G4699" s="365"/>
      <c r="H4699" s="365"/>
      <c r="I4699" s="365"/>
      <c r="J4699" s="365"/>
      <c r="K4699" s="417"/>
      <c r="L4699" s="407">
        <f t="shared" si="518"/>
        <v>0</v>
      </c>
      <c r="M4699" s="407">
        <f t="shared" si="515"/>
        <v>0</v>
      </c>
      <c r="N4699" s="407">
        <f t="shared" si="516"/>
        <v>0</v>
      </c>
      <c r="O4699" s="407">
        <f t="shared" si="517"/>
        <v>0</v>
      </c>
      <c r="P4699" s="411" t="str">
        <f t="shared" si="513"/>
        <v/>
      </c>
      <c r="Q4699" s="412" t="str">
        <f t="shared" si="514"/>
        <v/>
      </c>
      <c r="Z4699" s="364"/>
    </row>
    <row r="4700" spans="2:26">
      <c r="B4700" s="406">
        <v>4695</v>
      </c>
      <c r="C4700" s="364"/>
      <c r="D4700" s="364" t="str">
        <f t="shared" si="519"/>
        <v xml:space="preserve">#4695 : </v>
      </c>
      <c r="E4700" s="365"/>
      <c r="F4700" s="365"/>
      <c r="G4700" s="365"/>
      <c r="H4700" s="365"/>
      <c r="I4700" s="365"/>
      <c r="J4700" s="365"/>
      <c r="K4700" s="417"/>
      <c r="L4700" s="407">
        <f t="shared" si="518"/>
        <v>0</v>
      </c>
      <c r="M4700" s="407">
        <f t="shared" si="515"/>
        <v>0</v>
      </c>
      <c r="N4700" s="407">
        <f t="shared" si="516"/>
        <v>0</v>
      </c>
      <c r="O4700" s="407">
        <f t="shared" si="517"/>
        <v>0</v>
      </c>
      <c r="P4700" s="411" t="str">
        <f t="shared" si="513"/>
        <v/>
      </c>
      <c r="Q4700" s="412" t="str">
        <f t="shared" si="514"/>
        <v/>
      </c>
      <c r="Z4700" s="364"/>
    </row>
    <row r="4701" spans="2:26">
      <c r="B4701" s="406">
        <v>4696</v>
      </c>
      <c r="C4701" s="364"/>
      <c r="D4701" s="364" t="str">
        <f t="shared" si="519"/>
        <v xml:space="preserve">#4696 : </v>
      </c>
      <c r="E4701" s="365"/>
      <c r="F4701" s="365"/>
      <c r="G4701" s="365"/>
      <c r="H4701" s="365"/>
      <c r="I4701" s="365"/>
      <c r="J4701" s="365"/>
      <c r="K4701" s="417"/>
      <c r="L4701" s="407">
        <f t="shared" si="518"/>
        <v>0</v>
      </c>
      <c r="M4701" s="407">
        <f t="shared" si="515"/>
        <v>0</v>
      </c>
      <c r="N4701" s="407">
        <f t="shared" si="516"/>
        <v>0</v>
      </c>
      <c r="O4701" s="407">
        <f t="shared" si="517"/>
        <v>0</v>
      </c>
      <c r="P4701" s="411" t="str">
        <f t="shared" si="513"/>
        <v/>
      </c>
      <c r="Q4701" s="412" t="str">
        <f t="shared" si="514"/>
        <v/>
      </c>
      <c r="Z4701" s="364"/>
    </row>
    <row r="4702" spans="2:26">
      <c r="B4702" s="406">
        <v>4697</v>
      </c>
      <c r="C4702" s="364"/>
      <c r="D4702" s="364" t="str">
        <f t="shared" si="519"/>
        <v xml:space="preserve">#4697 : </v>
      </c>
      <c r="E4702" s="365"/>
      <c r="F4702" s="365"/>
      <c r="G4702" s="365"/>
      <c r="H4702" s="365"/>
      <c r="I4702" s="365"/>
      <c r="J4702" s="365"/>
      <c r="K4702" s="417"/>
      <c r="L4702" s="407">
        <f t="shared" si="518"/>
        <v>0</v>
      </c>
      <c r="M4702" s="407">
        <f t="shared" si="515"/>
        <v>0</v>
      </c>
      <c r="N4702" s="407">
        <f t="shared" si="516"/>
        <v>0</v>
      </c>
      <c r="O4702" s="407">
        <f t="shared" si="517"/>
        <v>0</v>
      </c>
      <c r="P4702" s="411" t="str">
        <f t="shared" si="513"/>
        <v/>
      </c>
      <c r="Q4702" s="412" t="str">
        <f t="shared" si="514"/>
        <v/>
      </c>
      <c r="Z4702" s="364"/>
    </row>
    <row r="4703" spans="2:26">
      <c r="B4703" s="406">
        <v>4698</v>
      </c>
      <c r="C4703" s="364"/>
      <c r="D4703" s="364" t="str">
        <f t="shared" si="519"/>
        <v xml:space="preserve">#4698 : </v>
      </c>
      <c r="E4703" s="365"/>
      <c r="F4703" s="365"/>
      <c r="G4703" s="365"/>
      <c r="H4703" s="365"/>
      <c r="I4703" s="365"/>
      <c r="J4703" s="365"/>
      <c r="K4703" s="417"/>
      <c r="L4703" s="407">
        <f t="shared" si="518"/>
        <v>0</v>
      </c>
      <c r="M4703" s="407">
        <f t="shared" si="515"/>
        <v>0</v>
      </c>
      <c r="N4703" s="407">
        <f t="shared" si="516"/>
        <v>0</v>
      </c>
      <c r="O4703" s="407">
        <f t="shared" si="517"/>
        <v>0</v>
      </c>
      <c r="P4703" s="411" t="str">
        <f t="shared" si="513"/>
        <v/>
      </c>
      <c r="Q4703" s="412" t="str">
        <f t="shared" si="514"/>
        <v/>
      </c>
      <c r="Z4703" s="364"/>
    </row>
    <row r="4704" spans="2:26">
      <c r="B4704" s="406">
        <v>4699</v>
      </c>
      <c r="C4704" s="364"/>
      <c r="D4704" s="364" t="str">
        <f t="shared" si="519"/>
        <v xml:space="preserve">#4699 : </v>
      </c>
      <c r="E4704" s="365"/>
      <c r="F4704" s="365"/>
      <c r="G4704" s="365"/>
      <c r="H4704" s="365"/>
      <c r="I4704" s="365"/>
      <c r="J4704" s="365"/>
      <c r="K4704" s="417"/>
      <c r="L4704" s="407">
        <f t="shared" si="518"/>
        <v>0</v>
      </c>
      <c r="M4704" s="407">
        <f t="shared" si="515"/>
        <v>0</v>
      </c>
      <c r="N4704" s="407">
        <f t="shared" si="516"/>
        <v>0</v>
      </c>
      <c r="O4704" s="407">
        <f t="shared" si="517"/>
        <v>0</v>
      </c>
      <c r="P4704" s="411" t="str">
        <f t="shared" si="513"/>
        <v/>
      </c>
      <c r="Q4704" s="412" t="str">
        <f t="shared" si="514"/>
        <v/>
      </c>
      <c r="Z4704" s="364"/>
    </row>
    <row r="4705" spans="2:26">
      <c r="B4705" s="406">
        <v>4700</v>
      </c>
      <c r="C4705" s="364"/>
      <c r="D4705" s="364" t="str">
        <f t="shared" si="519"/>
        <v xml:space="preserve">#4700 : </v>
      </c>
      <c r="E4705" s="365"/>
      <c r="F4705" s="365"/>
      <c r="G4705" s="365"/>
      <c r="H4705" s="365"/>
      <c r="I4705" s="365"/>
      <c r="J4705" s="365"/>
      <c r="K4705" s="417"/>
      <c r="L4705" s="407">
        <f t="shared" si="518"/>
        <v>0</v>
      </c>
      <c r="M4705" s="407">
        <f t="shared" si="515"/>
        <v>0</v>
      </c>
      <c r="N4705" s="407">
        <f t="shared" si="516"/>
        <v>0</v>
      </c>
      <c r="O4705" s="407">
        <f t="shared" si="517"/>
        <v>0</v>
      </c>
      <c r="P4705" s="411" t="str">
        <f t="shared" si="513"/>
        <v/>
      </c>
      <c r="Q4705" s="412" t="str">
        <f t="shared" si="514"/>
        <v/>
      </c>
      <c r="Z4705" s="364"/>
    </row>
    <row r="4706" spans="2:26">
      <c r="B4706" s="406">
        <v>4701</v>
      </c>
      <c r="C4706" s="364"/>
      <c r="D4706" s="364" t="str">
        <f t="shared" si="519"/>
        <v xml:space="preserve">#4701 : </v>
      </c>
      <c r="E4706" s="365"/>
      <c r="F4706" s="365"/>
      <c r="G4706" s="365"/>
      <c r="H4706" s="365"/>
      <c r="I4706" s="365"/>
      <c r="J4706" s="365"/>
      <c r="K4706" s="417"/>
      <c r="L4706" s="407">
        <f t="shared" si="518"/>
        <v>0</v>
      </c>
      <c r="M4706" s="407">
        <f t="shared" si="515"/>
        <v>0</v>
      </c>
      <c r="N4706" s="407">
        <f t="shared" si="516"/>
        <v>0</v>
      </c>
      <c r="O4706" s="407">
        <f t="shared" si="517"/>
        <v>0</v>
      </c>
      <c r="P4706" s="411" t="str">
        <f t="shared" si="513"/>
        <v/>
      </c>
      <c r="Q4706" s="412" t="str">
        <f t="shared" si="514"/>
        <v/>
      </c>
      <c r="Z4706" s="364"/>
    </row>
    <row r="4707" spans="2:26">
      <c r="B4707" s="406">
        <v>4702</v>
      </c>
      <c r="C4707" s="364"/>
      <c r="D4707" s="364" t="str">
        <f t="shared" si="519"/>
        <v xml:space="preserve">#4702 : </v>
      </c>
      <c r="E4707" s="365"/>
      <c r="F4707" s="365"/>
      <c r="G4707" s="365"/>
      <c r="H4707" s="365"/>
      <c r="I4707" s="365"/>
      <c r="J4707" s="365"/>
      <c r="K4707" s="417"/>
      <c r="L4707" s="407">
        <f t="shared" si="518"/>
        <v>0</v>
      </c>
      <c r="M4707" s="407">
        <f t="shared" si="515"/>
        <v>0</v>
      </c>
      <c r="N4707" s="407">
        <f t="shared" si="516"/>
        <v>0</v>
      </c>
      <c r="O4707" s="407">
        <f t="shared" si="517"/>
        <v>0</v>
      </c>
      <c r="P4707" s="411" t="str">
        <f t="shared" si="513"/>
        <v/>
      </c>
      <c r="Q4707" s="412" t="str">
        <f t="shared" si="514"/>
        <v/>
      </c>
      <c r="Z4707" s="364"/>
    </row>
    <row r="4708" spans="2:26">
      <c r="B4708" s="406">
        <v>4703</v>
      </c>
      <c r="C4708" s="364"/>
      <c r="D4708" s="364" t="str">
        <f t="shared" si="519"/>
        <v xml:space="preserve">#4703 : </v>
      </c>
      <c r="E4708" s="365"/>
      <c r="F4708" s="365"/>
      <c r="G4708" s="365"/>
      <c r="H4708" s="365"/>
      <c r="I4708" s="365"/>
      <c r="J4708" s="365"/>
      <c r="K4708" s="417"/>
      <c r="L4708" s="407">
        <f t="shared" si="518"/>
        <v>0</v>
      </c>
      <c r="M4708" s="407">
        <f t="shared" si="515"/>
        <v>0</v>
      </c>
      <c r="N4708" s="407">
        <f t="shared" si="516"/>
        <v>0</v>
      </c>
      <c r="O4708" s="407">
        <f t="shared" si="517"/>
        <v>0</v>
      </c>
      <c r="P4708" s="411" t="str">
        <f t="shared" si="513"/>
        <v/>
      </c>
      <c r="Q4708" s="412" t="str">
        <f t="shared" si="514"/>
        <v/>
      </c>
      <c r="Z4708" s="364"/>
    </row>
    <row r="4709" spans="2:26">
      <c r="B4709" s="406">
        <v>4704</v>
      </c>
      <c r="C4709" s="364"/>
      <c r="D4709" s="364" t="str">
        <f t="shared" si="519"/>
        <v xml:space="preserve">#4704 : </v>
      </c>
      <c r="E4709" s="365"/>
      <c r="F4709" s="365"/>
      <c r="G4709" s="365"/>
      <c r="H4709" s="365"/>
      <c r="I4709" s="365"/>
      <c r="J4709" s="365"/>
      <c r="K4709" s="417"/>
      <c r="L4709" s="407">
        <f t="shared" si="518"/>
        <v>0</v>
      </c>
      <c r="M4709" s="407">
        <f t="shared" si="515"/>
        <v>0</v>
      </c>
      <c r="N4709" s="407">
        <f t="shared" si="516"/>
        <v>0</v>
      </c>
      <c r="O4709" s="407">
        <f t="shared" si="517"/>
        <v>0</v>
      </c>
      <c r="P4709" s="411" t="str">
        <f t="shared" si="513"/>
        <v/>
      </c>
      <c r="Q4709" s="412" t="str">
        <f t="shared" si="514"/>
        <v/>
      </c>
      <c r="Z4709" s="364"/>
    </row>
    <row r="4710" spans="2:26">
      <c r="B4710" s="406">
        <v>4705</v>
      </c>
      <c r="C4710" s="364"/>
      <c r="D4710" s="364" t="str">
        <f t="shared" si="519"/>
        <v xml:space="preserve">#4705 : </v>
      </c>
      <c r="E4710" s="365"/>
      <c r="F4710" s="365"/>
      <c r="G4710" s="365"/>
      <c r="H4710" s="365"/>
      <c r="I4710" s="365"/>
      <c r="J4710" s="365"/>
      <c r="K4710" s="417"/>
      <c r="L4710" s="407">
        <f t="shared" si="518"/>
        <v>0</v>
      </c>
      <c r="M4710" s="407">
        <f t="shared" si="515"/>
        <v>0</v>
      </c>
      <c r="N4710" s="407">
        <f t="shared" si="516"/>
        <v>0</v>
      </c>
      <c r="O4710" s="407">
        <f t="shared" si="517"/>
        <v>0</v>
      </c>
      <c r="P4710" s="411" t="str">
        <f t="shared" si="513"/>
        <v/>
      </c>
      <c r="Q4710" s="412" t="str">
        <f t="shared" si="514"/>
        <v/>
      </c>
      <c r="Z4710" s="364"/>
    </row>
    <row r="4711" spans="2:26">
      <c r="B4711" s="406">
        <v>4706</v>
      </c>
      <c r="C4711" s="364"/>
      <c r="D4711" s="364" t="str">
        <f t="shared" si="519"/>
        <v xml:space="preserve">#4706 : </v>
      </c>
      <c r="E4711" s="365"/>
      <c r="F4711" s="365"/>
      <c r="G4711" s="365"/>
      <c r="H4711" s="365"/>
      <c r="I4711" s="365"/>
      <c r="J4711" s="365"/>
      <c r="K4711" s="417"/>
      <c r="L4711" s="407">
        <f t="shared" si="518"/>
        <v>0</v>
      </c>
      <c r="M4711" s="407">
        <f t="shared" si="515"/>
        <v>0</v>
      </c>
      <c r="N4711" s="407">
        <f t="shared" si="516"/>
        <v>0</v>
      </c>
      <c r="O4711" s="407">
        <f t="shared" si="517"/>
        <v>0</v>
      </c>
      <c r="P4711" s="411" t="str">
        <f t="shared" si="513"/>
        <v/>
      </c>
      <c r="Q4711" s="412" t="str">
        <f t="shared" si="514"/>
        <v/>
      </c>
      <c r="Z4711" s="364"/>
    </row>
    <row r="4712" spans="2:26">
      <c r="B4712" s="406">
        <v>4707</v>
      </c>
      <c r="C4712" s="364"/>
      <c r="D4712" s="364" t="str">
        <f t="shared" si="519"/>
        <v xml:space="preserve">#4707 : </v>
      </c>
      <c r="E4712" s="365"/>
      <c r="F4712" s="365"/>
      <c r="G4712" s="365"/>
      <c r="H4712" s="365"/>
      <c r="I4712" s="365"/>
      <c r="J4712" s="365"/>
      <c r="K4712" s="417"/>
      <c r="L4712" s="407">
        <f t="shared" si="518"/>
        <v>0</v>
      </c>
      <c r="M4712" s="407">
        <f t="shared" si="515"/>
        <v>0</v>
      </c>
      <c r="N4712" s="407">
        <f t="shared" si="516"/>
        <v>0</v>
      </c>
      <c r="O4712" s="407">
        <f t="shared" si="517"/>
        <v>0</v>
      </c>
      <c r="P4712" s="411" t="str">
        <f t="shared" si="513"/>
        <v/>
      </c>
      <c r="Q4712" s="412" t="str">
        <f t="shared" si="514"/>
        <v/>
      </c>
      <c r="Z4712" s="364"/>
    </row>
    <row r="4713" spans="2:26">
      <c r="B4713" s="406">
        <v>4708</v>
      </c>
      <c r="C4713" s="364"/>
      <c r="D4713" s="364" t="str">
        <f t="shared" si="519"/>
        <v xml:space="preserve">#4708 : </v>
      </c>
      <c r="E4713" s="365"/>
      <c r="F4713" s="365"/>
      <c r="G4713" s="365"/>
      <c r="H4713" s="365"/>
      <c r="I4713" s="365"/>
      <c r="J4713" s="365"/>
      <c r="K4713" s="417"/>
      <c r="L4713" s="407">
        <f t="shared" si="518"/>
        <v>0</v>
      </c>
      <c r="M4713" s="407">
        <f t="shared" si="515"/>
        <v>0</v>
      </c>
      <c r="N4713" s="407">
        <f t="shared" si="516"/>
        <v>0</v>
      </c>
      <c r="O4713" s="407">
        <f t="shared" si="517"/>
        <v>0</v>
      </c>
      <c r="P4713" s="411" t="str">
        <f t="shared" si="513"/>
        <v/>
      </c>
      <c r="Q4713" s="412" t="str">
        <f t="shared" si="514"/>
        <v/>
      </c>
      <c r="Z4713" s="364"/>
    </row>
    <row r="4714" spans="2:26">
      <c r="B4714" s="406">
        <v>4709</v>
      </c>
      <c r="C4714" s="364"/>
      <c r="D4714" s="364" t="str">
        <f t="shared" si="519"/>
        <v xml:space="preserve">#4709 : </v>
      </c>
      <c r="E4714" s="365"/>
      <c r="F4714" s="365"/>
      <c r="G4714" s="365"/>
      <c r="H4714" s="365"/>
      <c r="I4714" s="365"/>
      <c r="J4714" s="365"/>
      <c r="K4714" s="417"/>
      <c r="L4714" s="407">
        <f t="shared" si="518"/>
        <v>0</v>
      </c>
      <c r="M4714" s="407">
        <f t="shared" si="515"/>
        <v>0</v>
      </c>
      <c r="N4714" s="407">
        <f t="shared" si="516"/>
        <v>0</v>
      </c>
      <c r="O4714" s="407">
        <f t="shared" si="517"/>
        <v>0</v>
      </c>
      <c r="P4714" s="411" t="str">
        <f t="shared" si="513"/>
        <v/>
      </c>
      <c r="Q4714" s="412" t="str">
        <f t="shared" si="514"/>
        <v/>
      </c>
      <c r="Z4714" s="364"/>
    </row>
    <row r="4715" spans="2:26">
      <c r="B4715" s="406">
        <v>4710</v>
      </c>
      <c r="C4715" s="364"/>
      <c r="D4715" s="364" t="str">
        <f t="shared" si="519"/>
        <v xml:space="preserve">#4710 : </v>
      </c>
      <c r="E4715" s="365"/>
      <c r="F4715" s="365"/>
      <c r="G4715" s="365"/>
      <c r="H4715" s="365"/>
      <c r="I4715" s="365"/>
      <c r="J4715" s="365"/>
      <c r="K4715" s="417"/>
      <c r="L4715" s="407">
        <f t="shared" si="518"/>
        <v>0</v>
      </c>
      <c r="M4715" s="407">
        <f t="shared" si="515"/>
        <v>0</v>
      </c>
      <c r="N4715" s="407">
        <f t="shared" si="516"/>
        <v>0</v>
      </c>
      <c r="O4715" s="407">
        <f t="shared" si="517"/>
        <v>0</v>
      </c>
      <c r="P4715" s="411" t="str">
        <f t="shared" si="513"/>
        <v/>
      </c>
      <c r="Q4715" s="412" t="str">
        <f t="shared" si="514"/>
        <v/>
      </c>
      <c r="Z4715" s="364"/>
    </row>
    <row r="4716" spans="2:26">
      <c r="B4716" s="406">
        <v>4711</v>
      </c>
      <c r="C4716" s="364"/>
      <c r="D4716" s="364" t="str">
        <f t="shared" si="519"/>
        <v xml:space="preserve">#4711 : </v>
      </c>
      <c r="E4716" s="365"/>
      <c r="F4716" s="365"/>
      <c r="G4716" s="365"/>
      <c r="H4716" s="365"/>
      <c r="I4716" s="365"/>
      <c r="J4716" s="365"/>
      <c r="K4716" s="417"/>
      <c r="L4716" s="407">
        <f t="shared" si="518"/>
        <v>0</v>
      </c>
      <c r="M4716" s="407">
        <f t="shared" si="515"/>
        <v>0</v>
      </c>
      <c r="N4716" s="407">
        <f t="shared" si="516"/>
        <v>0</v>
      </c>
      <c r="O4716" s="407">
        <f t="shared" si="517"/>
        <v>0</v>
      </c>
      <c r="P4716" s="411" t="str">
        <f t="shared" si="513"/>
        <v/>
      </c>
      <c r="Q4716" s="412" t="str">
        <f t="shared" si="514"/>
        <v/>
      </c>
      <c r="Z4716" s="364"/>
    </row>
    <row r="4717" spans="2:26">
      <c r="B4717" s="406">
        <v>4712</v>
      </c>
      <c r="C4717" s="364"/>
      <c r="D4717" s="364" t="str">
        <f t="shared" si="519"/>
        <v xml:space="preserve">#4712 : </v>
      </c>
      <c r="E4717" s="365"/>
      <c r="F4717" s="365"/>
      <c r="G4717" s="365"/>
      <c r="H4717" s="365"/>
      <c r="I4717" s="365"/>
      <c r="J4717" s="365"/>
      <c r="K4717" s="417"/>
      <c r="L4717" s="407">
        <f t="shared" si="518"/>
        <v>0</v>
      </c>
      <c r="M4717" s="407">
        <f t="shared" si="515"/>
        <v>0</v>
      </c>
      <c r="N4717" s="407">
        <f t="shared" si="516"/>
        <v>0</v>
      </c>
      <c r="O4717" s="407">
        <f t="shared" si="517"/>
        <v>0</v>
      </c>
      <c r="P4717" s="411" t="str">
        <f t="shared" si="513"/>
        <v/>
      </c>
      <c r="Q4717" s="412" t="str">
        <f t="shared" si="514"/>
        <v/>
      </c>
      <c r="Z4717" s="364"/>
    </row>
    <row r="4718" spans="2:26">
      <c r="B4718" s="406">
        <v>4713</v>
      </c>
      <c r="C4718" s="364"/>
      <c r="D4718" s="364" t="str">
        <f t="shared" si="519"/>
        <v xml:space="preserve">#4713 : </v>
      </c>
      <c r="E4718" s="365"/>
      <c r="F4718" s="365"/>
      <c r="G4718" s="365"/>
      <c r="H4718" s="365"/>
      <c r="I4718" s="365"/>
      <c r="J4718" s="365"/>
      <c r="K4718" s="417"/>
      <c r="L4718" s="407">
        <f t="shared" si="518"/>
        <v>0</v>
      </c>
      <c r="M4718" s="407">
        <f t="shared" si="515"/>
        <v>0</v>
      </c>
      <c r="N4718" s="407">
        <f t="shared" si="516"/>
        <v>0</v>
      </c>
      <c r="O4718" s="407">
        <f t="shared" si="517"/>
        <v>0</v>
      </c>
      <c r="P4718" s="411" t="str">
        <f t="shared" si="513"/>
        <v/>
      </c>
      <c r="Q4718" s="412" t="str">
        <f t="shared" si="514"/>
        <v/>
      </c>
      <c r="Z4718" s="364"/>
    </row>
    <row r="4719" spans="2:26">
      <c r="B4719" s="406">
        <v>4714</v>
      </c>
      <c r="C4719" s="364"/>
      <c r="D4719" s="364" t="str">
        <f t="shared" si="519"/>
        <v xml:space="preserve">#4714 : </v>
      </c>
      <c r="E4719" s="365"/>
      <c r="F4719" s="365"/>
      <c r="G4719" s="365"/>
      <c r="H4719" s="365"/>
      <c r="I4719" s="365"/>
      <c r="J4719" s="365"/>
      <c r="K4719" s="417"/>
      <c r="L4719" s="407">
        <f t="shared" si="518"/>
        <v>0</v>
      </c>
      <c r="M4719" s="407">
        <f t="shared" si="515"/>
        <v>0</v>
      </c>
      <c r="N4719" s="407">
        <f t="shared" si="516"/>
        <v>0</v>
      </c>
      <c r="O4719" s="407">
        <f t="shared" si="517"/>
        <v>0</v>
      </c>
      <c r="P4719" s="411" t="str">
        <f t="shared" si="513"/>
        <v/>
      </c>
      <c r="Q4719" s="412" t="str">
        <f t="shared" si="514"/>
        <v/>
      </c>
      <c r="Z4719" s="364"/>
    </row>
    <row r="4720" spans="2:26">
      <c r="B4720" s="406">
        <v>4715</v>
      </c>
      <c r="C4720" s="364"/>
      <c r="D4720" s="364" t="str">
        <f t="shared" si="519"/>
        <v xml:space="preserve">#4715 : </v>
      </c>
      <c r="E4720" s="365"/>
      <c r="F4720" s="365"/>
      <c r="G4720" s="365"/>
      <c r="H4720" s="365"/>
      <c r="I4720" s="365"/>
      <c r="J4720" s="365"/>
      <c r="K4720" s="417"/>
      <c r="L4720" s="407">
        <f t="shared" si="518"/>
        <v>0</v>
      </c>
      <c r="M4720" s="407">
        <f t="shared" si="515"/>
        <v>0</v>
      </c>
      <c r="N4720" s="407">
        <f t="shared" si="516"/>
        <v>0</v>
      </c>
      <c r="O4720" s="407">
        <f t="shared" si="517"/>
        <v>0</v>
      </c>
      <c r="P4720" s="411" t="str">
        <f t="shared" si="513"/>
        <v/>
      </c>
      <c r="Q4720" s="412" t="str">
        <f t="shared" si="514"/>
        <v/>
      </c>
      <c r="Z4720" s="364"/>
    </row>
    <row r="4721" spans="2:26">
      <c r="B4721" s="406">
        <v>4716</v>
      </c>
      <c r="C4721" s="364"/>
      <c r="D4721" s="364" t="str">
        <f t="shared" si="519"/>
        <v xml:space="preserve">#4716 : </v>
      </c>
      <c r="E4721" s="365"/>
      <c r="F4721" s="365"/>
      <c r="G4721" s="365"/>
      <c r="H4721" s="365"/>
      <c r="I4721" s="365"/>
      <c r="J4721" s="365"/>
      <c r="K4721" s="417"/>
      <c r="L4721" s="407">
        <f t="shared" si="518"/>
        <v>0</v>
      </c>
      <c r="M4721" s="407">
        <f t="shared" si="515"/>
        <v>0</v>
      </c>
      <c r="N4721" s="407">
        <f t="shared" si="516"/>
        <v>0</v>
      </c>
      <c r="O4721" s="407">
        <f t="shared" si="517"/>
        <v>0</v>
      </c>
      <c r="P4721" s="411" t="str">
        <f t="shared" si="513"/>
        <v/>
      </c>
      <c r="Q4721" s="412" t="str">
        <f t="shared" si="514"/>
        <v/>
      </c>
      <c r="Z4721" s="364"/>
    </row>
    <row r="4722" spans="2:26">
      <c r="B4722" s="406">
        <v>4717</v>
      </c>
      <c r="C4722" s="364"/>
      <c r="D4722" s="364" t="str">
        <f t="shared" si="519"/>
        <v xml:space="preserve">#4717 : </v>
      </c>
      <c r="E4722" s="365"/>
      <c r="F4722" s="365"/>
      <c r="G4722" s="365"/>
      <c r="H4722" s="365"/>
      <c r="I4722" s="365"/>
      <c r="J4722" s="365"/>
      <c r="K4722" s="417"/>
      <c r="L4722" s="407">
        <f t="shared" si="518"/>
        <v>0</v>
      </c>
      <c r="M4722" s="407">
        <f t="shared" si="515"/>
        <v>0</v>
      </c>
      <c r="N4722" s="407">
        <f t="shared" si="516"/>
        <v>0</v>
      </c>
      <c r="O4722" s="407">
        <f t="shared" si="517"/>
        <v>0</v>
      </c>
      <c r="P4722" s="411" t="str">
        <f t="shared" si="513"/>
        <v/>
      </c>
      <c r="Q4722" s="412" t="str">
        <f t="shared" si="514"/>
        <v/>
      </c>
      <c r="Z4722" s="364"/>
    </row>
    <row r="4723" spans="2:26">
      <c r="B4723" s="406">
        <v>4718</v>
      </c>
      <c r="C4723" s="364"/>
      <c r="D4723" s="364" t="str">
        <f t="shared" si="519"/>
        <v xml:space="preserve">#4718 : </v>
      </c>
      <c r="E4723" s="365"/>
      <c r="F4723" s="365"/>
      <c r="G4723" s="365"/>
      <c r="H4723" s="365"/>
      <c r="I4723" s="365"/>
      <c r="J4723" s="365"/>
      <c r="K4723" s="417"/>
      <c r="L4723" s="407">
        <f t="shared" si="518"/>
        <v>0</v>
      </c>
      <c r="M4723" s="407">
        <f t="shared" si="515"/>
        <v>0</v>
      </c>
      <c r="N4723" s="407">
        <f t="shared" si="516"/>
        <v>0</v>
      </c>
      <c r="O4723" s="407">
        <f t="shared" si="517"/>
        <v>0</v>
      </c>
      <c r="P4723" s="411" t="str">
        <f t="shared" si="513"/>
        <v/>
      </c>
      <c r="Q4723" s="412" t="str">
        <f t="shared" si="514"/>
        <v/>
      </c>
      <c r="Z4723" s="364"/>
    </row>
    <row r="4724" spans="2:26">
      <c r="B4724" s="406">
        <v>4719</v>
      </c>
      <c r="C4724" s="364"/>
      <c r="D4724" s="364" t="str">
        <f t="shared" si="519"/>
        <v xml:space="preserve">#4719 : </v>
      </c>
      <c r="E4724" s="365"/>
      <c r="F4724" s="365"/>
      <c r="G4724" s="365"/>
      <c r="H4724" s="365"/>
      <c r="I4724" s="365"/>
      <c r="J4724" s="365"/>
      <c r="K4724" s="417"/>
      <c r="L4724" s="407">
        <f t="shared" si="518"/>
        <v>0</v>
      </c>
      <c r="M4724" s="407">
        <f t="shared" si="515"/>
        <v>0</v>
      </c>
      <c r="N4724" s="407">
        <f t="shared" si="516"/>
        <v>0</v>
      </c>
      <c r="O4724" s="407">
        <f t="shared" si="517"/>
        <v>0</v>
      </c>
      <c r="P4724" s="411" t="str">
        <f t="shared" si="513"/>
        <v/>
      </c>
      <c r="Q4724" s="412" t="str">
        <f t="shared" si="514"/>
        <v/>
      </c>
      <c r="Z4724" s="364"/>
    </row>
    <row r="4725" spans="2:26">
      <c r="B4725" s="406">
        <v>4720</v>
      </c>
      <c r="C4725" s="364"/>
      <c r="D4725" s="364" t="str">
        <f t="shared" si="519"/>
        <v xml:space="preserve">#4720 : </v>
      </c>
      <c r="E4725" s="365"/>
      <c r="F4725" s="365"/>
      <c r="G4725" s="365"/>
      <c r="H4725" s="365"/>
      <c r="I4725" s="365"/>
      <c r="J4725" s="365"/>
      <c r="K4725" s="417"/>
      <c r="L4725" s="407">
        <f t="shared" si="518"/>
        <v>0</v>
      </c>
      <c r="M4725" s="407">
        <f t="shared" si="515"/>
        <v>0</v>
      </c>
      <c r="N4725" s="407">
        <f t="shared" si="516"/>
        <v>0</v>
      </c>
      <c r="O4725" s="407">
        <f t="shared" si="517"/>
        <v>0</v>
      </c>
      <c r="P4725" s="411" t="str">
        <f t="shared" si="513"/>
        <v/>
      </c>
      <c r="Q4725" s="412" t="str">
        <f t="shared" si="514"/>
        <v/>
      </c>
      <c r="Z4725" s="364"/>
    </row>
    <row r="4726" spans="2:26">
      <c r="B4726" s="406">
        <v>4721</v>
      </c>
      <c r="C4726" s="364"/>
      <c r="D4726" s="364" t="str">
        <f t="shared" si="519"/>
        <v xml:space="preserve">#4721 : </v>
      </c>
      <c r="E4726" s="365"/>
      <c r="F4726" s="365"/>
      <c r="G4726" s="365"/>
      <c r="H4726" s="365"/>
      <c r="I4726" s="365"/>
      <c r="J4726" s="365"/>
      <c r="K4726" s="417"/>
      <c r="L4726" s="407">
        <f t="shared" si="518"/>
        <v>0</v>
      </c>
      <c r="M4726" s="407">
        <f t="shared" si="515"/>
        <v>0</v>
      </c>
      <c r="N4726" s="407">
        <f t="shared" si="516"/>
        <v>0</v>
      </c>
      <c r="O4726" s="407">
        <f t="shared" si="517"/>
        <v>0</v>
      </c>
      <c r="P4726" s="411" t="str">
        <f t="shared" si="513"/>
        <v/>
      </c>
      <c r="Q4726" s="412" t="str">
        <f t="shared" si="514"/>
        <v/>
      </c>
      <c r="Z4726" s="364"/>
    </row>
    <row r="4727" spans="2:26">
      <c r="B4727" s="406">
        <v>4722</v>
      </c>
      <c r="C4727" s="364"/>
      <c r="D4727" s="364" t="str">
        <f t="shared" si="519"/>
        <v xml:space="preserve">#4722 : </v>
      </c>
      <c r="E4727" s="365"/>
      <c r="F4727" s="365"/>
      <c r="G4727" s="365"/>
      <c r="H4727" s="365"/>
      <c r="I4727" s="365"/>
      <c r="J4727" s="365"/>
      <c r="K4727" s="417"/>
      <c r="L4727" s="407">
        <f t="shared" si="518"/>
        <v>0</v>
      </c>
      <c r="M4727" s="407">
        <f t="shared" si="515"/>
        <v>0</v>
      </c>
      <c r="N4727" s="407">
        <f t="shared" si="516"/>
        <v>0</v>
      </c>
      <c r="O4727" s="407">
        <f t="shared" si="517"/>
        <v>0</v>
      </c>
      <c r="P4727" s="411" t="str">
        <f t="shared" si="513"/>
        <v/>
      </c>
      <c r="Q4727" s="412" t="str">
        <f t="shared" si="514"/>
        <v/>
      </c>
      <c r="Z4727" s="364"/>
    </row>
    <row r="4728" spans="2:26">
      <c r="B4728" s="406">
        <v>4723</v>
      </c>
      <c r="C4728" s="364"/>
      <c r="D4728" s="364" t="str">
        <f t="shared" si="519"/>
        <v xml:space="preserve">#4723 : </v>
      </c>
      <c r="E4728" s="365"/>
      <c r="F4728" s="365"/>
      <c r="G4728" s="365"/>
      <c r="H4728" s="365"/>
      <c r="I4728" s="365"/>
      <c r="J4728" s="365"/>
      <c r="K4728" s="417"/>
      <c r="L4728" s="407">
        <f t="shared" si="518"/>
        <v>0</v>
      </c>
      <c r="M4728" s="407">
        <f t="shared" si="515"/>
        <v>0</v>
      </c>
      <c r="N4728" s="407">
        <f t="shared" si="516"/>
        <v>0</v>
      </c>
      <c r="O4728" s="407">
        <f t="shared" si="517"/>
        <v>0</v>
      </c>
      <c r="P4728" s="411" t="str">
        <f t="shared" si="513"/>
        <v/>
      </c>
      <c r="Q4728" s="412" t="str">
        <f t="shared" si="514"/>
        <v/>
      </c>
      <c r="Z4728" s="364"/>
    </row>
    <row r="4729" spans="2:26">
      <c r="B4729" s="406">
        <v>4724</v>
      </c>
      <c r="C4729" s="364"/>
      <c r="D4729" s="364" t="str">
        <f t="shared" si="519"/>
        <v xml:space="preserve">#4724 : </v>
      </c>
      <c r="E4729" s="365"/>
      <c r="F4729" s="365"/>
      <c r="G4729" s="365"/>
      <c r="H4729" s="365"/>
      <c r="I4729" s="365"/>
      <c r="J4729" s="365"/>
      <c r="K4729" s="417"/>
      <c r="L4729" s="407">
        <f t="shared" si="518"/>
        <v>0</v>
      </c>
      <c r="M4729" s="407">
        <f t="shared" si="515"/>
        <v>0</v>
      </c>
      <c r="N4729" s="407">
        <f t="shared" si="516"/>
        <v>0</v>
      </c>
      <c r="O4729" s="407">
        <f t="shared" si="517"/>
        <v>0</v>
      </c>
      <c r="P4729" s="411" t="str">
        <f t="shared" si="513"/>
        <v/>
      </c>
      <c r="Q4729" s="412" t="str">
        <f t="shared" si="514"/>
        <v/>
      </c>
      <c r="Z4729" s="364"/>
    </row>
    <row r="4730" spans="2:26">
      <c r="B4730" s="406">
        <v>4725</v>
      </c>
      <c r="C4730" s="364"/>
      <c r="D4730" s="364" t="str">
        <f t="shared" si="519"/>
        <v xml:space="preserve">#4725 : </v>
      </c>
      <c r="E4730" s="365"/>
      <c r="F4730" s="365"/>
      <c r="G4730" s="365"/>
      <c r="H4730" s="365"/>
      <c r="I4730" s="365"/>
      <c r="J4730" s="365"/>
      <c r="K4730" s="417"/>
      <c r="L4730" s="407">
        <f t="shared" si="518"/>
        <v>0</v>
      </c>
      <c r="M4730" s="407">
        <f t="shared" si="515"/>
        <v>0</v>
      </c>
      <c r="N4730" s="407">
        <f t="shared" si="516"/>
        <v>0</v>
      </c>
      <c r="O4730" s="407">
        <f t="shared" si="517"/>
        <v>0</v>
      </c>
      <c r="P4730" s="411" t="str">
        <f t="shared" si="513"/>
        <v/>
      </c>
      <c r="Q4730" s="412" t="str">
        <f t="shared" si="514"/>
        <v/>
      </c>
      <c r="Z4730" s="364"/>
    </row>
    <row r="4731" spans="2:26">
      <c r="B4731" s="406">
        <v>4726</v>
      </c>
      <c r="C4731" s="364"/>
      <c r="D4731" s="364" t="str">
        <f t="shared" si="519"/>
        <v xml:space="preserve">#4726 : </v>
      </c>
      <c r="E4731" s="365"/>
      <c r="F4731" s="365"/>
      <c r="G4731" s="365"/>
      <c r="H4731" s="365"/>
      <c r="I4731" s="365"/>
      <c r="J4731" s="365"/>
      <c r="K4731" s="417"/>
      <c r="L4731" s="407">
        <f t="shared" si="518"/>
        <v>0</v>
      </c>
      <c r="M4731" s="407">
        <f t="shared" si="515"/>
        <v>0</v>
      </c>
      <c r="N4731" s="407">
        <f t="shared" si="516"/>
        <v>0</v>
      </c>
      <c r="O4731" s="407">
        <f t="shared" si="517"/>
        <v>0</v>
      </c>
      <c r="P4731" s="411" t="str">
        <f t="shared" si="513"/>
        <v/>
      </c>
      <c r="Q4731" s="412" t="str">
        <f t="shared" si="514"/>
        <v/>
      </c>
      <c r="Z4731" s="364"/>
    </row>
    <row r="4732" spans="2:26">
      <c r="B4732" s="406">
        <v>4727</v>
      </c>
      <c r="C4732" s="364"/>
      <c r="D4732" s="364" t="str">
        <f t="shared" si="519"/>
        <v xml:space="preserve">#4727 : </v>
      </c>
      <c r="E4732" s="365"/>
      <c r="F4732" s="365"/>
      <c r="G4732" s="365"/>
      <c r="H4732" s="365"/>
      <c r="I4732" s="365"/>
      <c r="J4732" s="365"/>
      <c r="K4732" s="417"/>
      <c r="L4732" s="407">
        <f t="shared" si="518"/>
        <v>0</v>
      </c>
      <c r="M4732" s="407">
        <f t="shared" si="515"/>
        <v>0</v>
      </c>
      <c r="N4732" s="407">
        <f t="shared" si="516"/>
        <v>0</v>
      </c>
      <c r="O4732" s="407">
        <f t="shared" si="517"/>
        <v>0</v>
      </c>
      <c r="P4732" s="411" t="str">
        <f t="shared" si="513"/>
        <v/>
      </c>
      <c r="Q4732" s="412" t="str">
        <f t="shared" si="514"/>
        <v/>
      </c>
      <c r="Z4732" s="364"/>
    </row>
    <row r="4733" spans="2:26">
      <c r="B4733" s="406">
        <v>4728</v>
      </c>
      <c r="C4733" s="364"/>
      <c r="D4733" s="364" t="str">
        <f t="shared" si="519"/>
        <v xml:space="preserve">#4728 : </v>
      </c>
      <c r="E4733" s="365"/>
      <c r="F4733" s="365"/>
      <c r="G4733" s="365"/>
      <c r="H4733" s="365"/>
      <c r="I4733" s="365"/>
      <c r="J4733" s="365"/>
      <c r="K4733" s="417"/>
      <c r="L4733" s="407">
        <f t="shared" si="518"/>
        <v>0</v>
      </c>
      <c r="M4733" s="407">
        <f t="shared" si="515"/>
        <v>0</v>
      </c>
      <c r="N4733" s="407">
        <f t="shared" si="516"/>
        <v>0</v>
      </c>
      <c r="O4733" s="407">
        <f t="shared" si="517"/>
        <v>0</v>
      </c>
      <c r="P4733" s="411" t="str">
        <f t="shared" si="513"/>
        <v/>
      </c>
      <c r="Q4733" s="412" t="str">
        <f t="shared" si="514"/>
        <v/>
      </c>
      <c r="Z4733" s="364"/>
    </row>
    <row r="4734" spans="2:26">
      <c r="B4734" s="406">
        <v>4729</v>
      </c>
      <c r="C4734" s="364"/>
      <c r="D4734" s="364" t="str">
        <f t="shared" si="519"/>
        <v xml:space="preserve">#4729 : </v>
      </c>
      <c r="E4734" s="365"/>
      <c r="F4734" s="365"/>
      <c r="G4734" s="365"/>
      <c r="H4734" s="365"/>
      <c r="I4734" s="365"/>
      <c r="J4734" s="365"/>
      <c r="K4734" s="417"/>
      <c r="L4734" s="407">
        <f t="shared" si="518"/>
        <v>0</v>
      </c>
      <c r="M4734" s="407">
        <f t="shared" si="515"/>
        <v>0</v>
      </c>
      <c r="N4734" s="407">
        <f t="shared" si="516"/>
        <v>0</v>
      </c>
      <c r="O4734" s="407">
        <f t="shared" si="517"/>
        <v>0</v>
      </c>
      <c r="P4734" s="411" t="str">
        <f t="shared" si="513"/>
        <v/>
      </c>
      <c r="Q4734" s="412" t="str">
        <f t="shared" si="514"/>
        <v/>
      </c>
      <c r="Z4734" s="364"/>
    </row>
    <row r="4735" spans="2:26">
      <c r="B4735" s="406">
        <v>4730</v>
      </c>
      <c r="C4735" s="364"/>
      <c r="D4735" s="364" t="str">
        <f t="shared" si="519"/>
        <v xml:space="preserve">#4730 : </v>
      </c>
      <c r="E4735" s="365"/>
      <c r="F4735" s="365"/>
      <c r="G4735" s="365"/>
      <c r="H4735" s="365"/>
      <c r="I4735" s="365"/>
      <c r="J4735" s="365"/>
      <c r="K4735" s="417"/>
      <c r="L4735" s="407">
        <f t="shared" si="518"/>
        <v>0</v>
      </c>
      <c r="M4735" s="407">
        <f t="shared" si="515"/>
        <v>0</v>
      </c>
      <c r="N4735" s="407">
        <f t="shared" si="516"/>
        <v>0</v>
      </c>
      <c r="O4735" s="407">
        <f t="shared" si="517"/>
        <v>0</v>
      </c>
      <c r="P4735" s="411" t="str">
        <f t="shared" si="513"/>
        <v/>
      </c>
      <c r="Q4735" s="412" t="str">
        <f t="shared" si="514"/>
        <v/>
      </c>
      <c r="Z4735" s="364"/>
    </row>
    <row r="4736" spans="2:26">
      <c r="B4736" s="406">
        <v>4731</v>
      </c>
      <c r="C4736" s="364"/>
      <c r="D4736" s="364" t="str">
        <f t="shared" si="519"/>
        <v xml:space="preserve">#4731 : </v>
      </c>
      <c r="E4736" s="365"/>
      <c r="F4736" s="365"/>
      <c r="G4736" s="365"/>
      <c r="H4736" s="365"/>
      <c r="I4736" s="365"/>
      <c r="J4736" s="365"/>
      <c r="K4736" s="417"/>
      <c r="L4736" s="407">
        <f t="shared" si="518"/>
        <v>0</v>
      </c>
      <c r="M4736" s="407">
        <f t="shared" si="515"/>
        <v>0</v>
      </c>
      <c r="N4736" s="407">
        <f t="shared" si="516"/>
        <v>0</v>
      </c>
      <c r="O4736" s="407">
        <f t="shared" si="517"/>
        <v>0</v>
      </c>
      <c r="P4736" s="411" t="str">
        <f t="shared" si="513"/>
        <v/>
      </c>
      <c r="Q4736" s="412" t="str">
        <f t="shared" si="514"/>
        <v/>
      </c>
      <c r="Z4736" s="364"/>
    </row>
    <row r="4737" spans="2:26">
      <c r="B4737" s="406">
        <v>4732</v>
      </c>
      <c r="C4737" s="364"/>
      <c r="D4737" s="364" t="str">
        <f t="shared" si="519"/>
        <v xml:space="preserve">#4732 : </v>
      </c>
      <c r="E4737" s="365"/>
      <c r="F4737" s="365"/>
      <c r="G4737" s="365"/>
      <c r="H4737" s="365"/>
      <c r="I4737" s="365"/>
      <c r="J4737" s="365"/>
      <c r="K4737" s="417"/>
      <c r="L4737" s="407">
        <f t="shared" si="518"/>
        <v>0</v>
      </c>
      <c r="M4737" s="407">
        <f t="shared" si="515"/>
        <v>0</v>
      </c>
      <c r="N4737" s="407">
        <f t="shared" si="516"/>
        <v>0</v>
      </c>
      <c r="O4737" s="407">
        <f t="shared" si="517"/>
        <v>0</v>
      </c>
      <c r="P4737" s="411" t="str">
        <f t="shared" si="513"/>
        <v/>
      </c>
      <c r="Q4737" s="412" t="str">
        <f t="shared" si="514"/>
        <v/>
      </c>
      <c r="Z4737" s="364"/>
    </row>
    <row r="4738" spans="2:26">
      <c r="B4738" s="406">
        <v>4733</v>
      </c>
      <c r="C4738" s="364"/>
      <c r="D4738" s="364" t="str">
        <f t="shared" si="519"/>
        <v xml:space="preserve">#4733 : </v>
      </c>
      <c r="E4738" s="365"/>
      <c r="F4738" s="365"/>
      <c r="G4738" s="365"/>
      <c r="H4738" s="365"/>
      <c r="I4738" s="365"/>
      <c r="J4738" s="365"/>
      <c r="K4738" s="417"/>
      <c r="L4738" s="407">
        <f t="shared" si="518"/>
        <v>0</v>
      </c>
      <c r="M4738" s="407">
        <f t="shared" si="515"/>
        <v>0</v>
      </c>
      <c r="N4738" s="407">
        <f t="shared" si="516"/>
        <v>0</v>
      </c>
      <c r="O4738" s="407">
        <f t="shared" si="517"/>
        <v>0</v>
      </c>
      <c r="P4738" s="411" t="str">
        <f t="shared" si="513"/>
        <v/>
      </c>
      <c r="Q4738" s="412" t="str">
        <f t="shared" si="514"/>
        <v/>
      </c>
      <c r="Z4738" s="364"/>
    </row>
    <row r="4739" spans="2:26">
      <c r="B4739" s="406">
        <v>4734</v>
      </c>
      <c r="C4739" s="364"/>
      <c r="D4739" s="364" t="str">
        <f t="shared" si="519"/>
        <v xml:space="preserve">#4734 : </v>
      </c>
      <c r="E4739" s="365"/>
      <c r="F4739" s="365"/>
      <c r="G4739" s="365"/>
      <c r="H4739" s="365"/>
      <c r="I4739" s="365"/>
      <c r="J4739" s="365"/>
      <c r="K4739" s="417"/>
      <c r="L4739" s="407">
        <f t="shared" si="518"/>
        <v>0</v>
      </c>
      <c r="M4739" s="407">
        <f t="shared" si="515"/>
        <v>0</v>
      </c>
      <c r="N4739" s="407">
        <f t="shared" si="516"/>
        <v>0</v>
      </c>
      <c r="O4739" s="407">
        <f t="shared" si="517"/>
        <v>0</v>
      </c>
      <c r="P4739" s="411" t="str">
        <f t="shared" si="513"/>
        <v/>
      </c>
      <c r="Q4739" s="412" t="str">
        <f t="shared" si="514"/>
        <v/>
      </c>
      <c r="Z4739" s="364"/>
    </row>
    <row r="4740" spans="2:26">
      <c r="B4740" s="406">
        <v>4735</v>
      </c>
      <c r="C4740" s="364"/>
      <c r="D4740" s="364" t="str">
        <f t="shared" si="519"/>
        <v xml:space="preserve">#4735 : </v>
      </c>
      <c r="E4740" s="365"/>
      <c r="F4740" s="365"/>
      <c r="G4740" s="365"/>
      <c r="H4740" s="365"/>
      <c r="I4740" s="365"/>
      <c r="J4740" s="365"/>
      <c r="K4740" s="417"/>
      <c r="L4740" s="407">
        <f t="shared" si="518"/>
        <v>0</v>
      </c>
      <c r="M4740" s="407">
        <f t="shared" si="515"/>
        <v>0</v>
      </c>
      <c r="N4740" s="407">
        <f t="shared" si="516"/>
        <v>0</v>
      </c>
      <c r="O4740" s="407">
        <f t="shared" si="517"/>
        <v>0</v>
      </c>
      <c r="P4740" s="411" t="str">
        <f t="shared" si="513"/>
        <v/>
      </c>
      <c r="Q4740" s="412" t="str">
        <f t="shared" si="514"/>
        <v/>
      </c>
      <c r="Z4740" s="364"/>
    </row>
    <row r="4741" spans="2:26">
      <c r="B4741" s="406">
        <v>4736</v>
      </c>
      <c r="C4741" s="364"/>
      <c r="D4741" s="364" t="str">
        <f t="shared" si="519"/>
        <v xml:space="preserve">#4736 : </v>
      </c>
      <c r="E4741" s="365"/>
      <c r="F4741" s="365"/>
      <c r="G4741" s="365"/>
      <c r="H4741" s="365"/>
      <c r="I4741" s="365"/>
      <c r="J4741" s="365"/>
      <c r="K4741" s="417"/>
      <c r="L4741" s="407">
        <f t="shared" si="518"/>
        <v>0</v>
      </c>
      <c r="M4741" s="407">
        <f t="shared" si="515"/>
        <v>0</v>
      </c>
      <c r="N4741" s="407">
        <f t="shared" si="516"/>
        <v>0</v>
      </c>
      <c r="O4741" s="407">
        <f t="shared" si="517"/>
        <v>0</v>
      </c>
      <c r="P4741" s="411" t="str">
        <f t="shared" si="513"/>
        <v/>
      </c>
      <c r="Q4741" s="412" t="str">
        <f t="shared" si="514"/>
        <v/>
      </c>
      <c r="Z4741" s="364"/>
    </row>
    <row r="4742" spans="2:26">
      <c r="B4742" s="406">
        <v>4737</v>
      </c>
      <c r="C4742" s="364"/>
      <c r="D4742" s="364" t="str">
        <f t="shared" si="519"/>
        <v xml:space="preserve">#4737 : </v>
      </c>
      <c r="E4742" s="365"/>
      <c r="F4742" s="365"/>
      <c r="G4742" s="365"/>
      <c r="H4742" s="365"/>
      <c r="I4742" s="365"/>
      <c r="J4742" s="365"/>
      <c r="K4742" s="417"/>
      <c r="L4742" s="407">
        <f t="shared" si="518"/>
        <v>0</v>
      </c>
      <c r="M4742" s="407">
        <f t="shared" si="515"/>
        <v>0</v>
      </c>
      <c r="N4742" s="407">
        <f t="shared" si="516"/>
        <v>0</v>
      </c>
      <c r="O4742" s="407">
        <f t="shared" si="517"/>
        <v>0</v>
      </c>
      <c r="P4742" s="411" t="str">
        <f t="shared" ref="P4742:P4805" si="520">IF(M4742&gt;N4742,"Match funding needs to be min 50%","")</f>
        <v/>
      </c>
      <c r="Q4742" s="412" t="str">
        <f t="shared" ref="Q4742:Q4805" si="521" xml:space="preserve">
IF(AND(E4742="Privately Rented Home",K4742&gt;=$L$3/0.7,L4742=$L$3),"",
IF(AND(E4742="Privately Rented Home",K4742&lt;$L$3/0.7,L4742=K4742*70%),"",
IF(AND(E4742="Privately Owned Home",K4742=L4742),"",
IF(AND(E4742="Social Home",K4742=(M4742+N4742)),"",
IF(AND(E4742="",K4742=0),"",
"Private Landlord contribution needs to be greater")))))</f>
        <v/>
      </c>
      <c r="Z4742" s="364"/>
    </row>
    <row r="4743" spans="2:26">
      <c r="B4743" s="406">
        <v>4738</v>
      </c>
      <c r="C4743" s="364"/>
      <c r="D4743" s="364" t="str">
        <f t="shared" si="519"/>
        <v xml:space="preserve">#4738 : </v>
      </c>
      <c r="E4743" s="365"/>
      <c r="F4743" s="365"/>
      <c r="G4743" s="365"/>
      <c r="H4743" s="365"/>
      <c r="I4743" s="365"/>
      <c r="J4743" s="365"/>
      <c r="K4743" s="417"/>
      <c r="L4743" s="407">
        <f t="shared" si="518"/>
        <v>0</v>
      </c>
      <c r="M4743" s="407">
        <f t="shared" ref="M4743:M4806" si="522">VALUE(
IF(AND(E4743="Social Home",K4743&gt;=$M$3/0.5),$M$3,
IF(AND(E4743="Social Home",K4743&lt;$M$3/0.5),K4743*50%,
"0")))</f>
        <v>0</v>
      </c>
      <c r="N4743" s="407">
        <f t="shared" ref="N4743:N4806" si="523">VALUE(IF(E4743="Social Home",K4743-M4743,0))</f>
        <v>0</v>
      </c>
      <c r="O4743" s="407">
        <f t="shared" ref="O4743:O4806" si="524">VALUE(IF(E4743="Privately Rented Home",K4743-L4743,0))</f>
        <v>0</v>
      </c>
      <c r="P4743" s="411" t="str">
        <f t="shared" si="520"/>
        <v/>
      </c>
      <c r="Q4743" s="412" t="str">
        <f t="shared" si="521"/>
        <v/>
      </c>
      <c r="Z4743" s="364"/>
    </row>
    <row r="4744" spans="2:26">
      <c r="B4744" s="406">
        <v>4739</v>
      </c>
      <c r="C4744" s="364"/>
      <c r="D4744" s="364" t="str">
        <f t="shared" si="519"/>
        <v xml:space="preserve">#4739 : </v>
      </c>
      <c r="E4744" s="365"/>
      <c r="F4744" s="365"/>
      <c r="G4744" s="365"/>
      <c r="H4744" s="365"/>
      <c r="I4744" s="365"/>
      <c r="J4744" s="365"/>
      <c r="K4744" s="417"/>
      <c r="L4744" s="407">
        <f t="shared" si="518"/>
        <v>0</v>
      </c>
      <c r="M4744" s="407">
        <f t="shared" si="522"/>
        <v>0</v>
      </c>
      <c r="N4744" s="407">
        <f t="shared" si="523"/>
        <v>0</v>
      </c>
      <c r="O4744" s="407">
        <f t="shared" si="524"/>
        <v>0</v>
      </c>
      <c r="P4744" s="411" t="str">
        <f t="shared" si="520"/>
        <v/>
      </c>
      <c r="Q4744" s="412" t="str">
        <f t="shared" si="521"/>
        <v/>
      </c>
      <c r="Z4744" s="364"/>
    </row>
    <row r="4745" spans="2:26">
      <c r="B4745" s="406">
        <v>4740</v>
      </c>
      <c r="C4745" s="364"/>
      <c r="D4745" s="364" t="str">
        <f t="shared" si="519"/>
        <v xml:space="preserve">#4740 : </v>
      </c>
      <c r="E4745" s="365"/>
      <c r="F4745" s="365"/>
      <c r="G4745" s="365"/>
      <c r="H4745" s="365"/>
      <c r="I4745" s="365"/>
      <c r="J4745" s="365"/>
      <c r="K4745" s="417"/>
      <c r="L4745" s="407">
        <f t="shared" ref="L4745:L4808" si="525">VALUE(
IF(AND(E4745="Privately Rented Home",K4745&gt;=$L$3/0.7),$L$3,
IF(AND(E4745="Privately Rented Home",K4745&lt;$L$3/0.7),K4745*0.7,
IF(AND(E4745="Privately Owned Home",K4745&gt;=0),K4745,
"0"))))</f>
        <v>0</v>
      </c>
      <c r="M4745" s="407">
        <f t="shared" si="522"/>
        <v>0</v>
      </c>
      <c r="N4745" s="407">
        <f t="shared" si="523"/>
        <v>0</v>
      </c>
      <c r="O4745" s="407">
        <f t="shared" si="524"/>
        <v>0</v>
      </c>
      <c r="P4745" s="411" t="str">
        <f t="shared" si="520"/>
        <v/>
      </c>
      <c r="Q4745" s="412" t="str">
        <f t="shared" si="521"/>
        <v/>
      </c>
      <c r="Z4745" s="364"/>
    </row>
    <row r="4746" spans="2:26">
      <c r="B4746" s="406">
        <v>4741</v>
      </c>
      <c r="C4746" s="364"/>
      <c r="D4746" s="364" t="str">
        <f t="shared" si="519"/>
        <v xml:space="preserve">#4741 : </v>
      </c>
      <c r="E4746" s="365"/>
      <c r="F4746" s="365"/>
      <c r="G4746" s="365"/>
      <c r="H4746" s="365"/>
      <c r="I4746" s="365"/>
      <c r="J4746" s="365"/>
      <c r="K4746" s="417"/>
      <c r="L4746" s="407">
        <f t="shared" si="525"/>
        <v>0</v>
      </c>
      <c r="M4746" s="407">
        <f t="shared" si="522"/>
        <v>0</v>
      </c>
      <c r="N4746" s="407">
        <f t="shared" si="523"/>
        <v>0</v>
      </c>
      <c r="O4746" s="407">
        <f t="shared" si="524"/>
        <v>0</v>
      </c>
      <c r="P4746" s="411" t="str">
        <f t="shared" si="520"/>
        <v/>
      </c>
      <c r="Q4746" s="412" t="str">
        <f t="shared" si="521"/>
        <v/>
      </c>
      <c r="Z4746" s="364"/>
    </row>
    <row r="4747" spans="2:26">
      <c r="B4747" s="406">
        <v>4742</v>
      </c>
      <c r="C4747" s="364"/>
      <c r="D4747" s="364" t="str">
        <f t="shared" si="519"/>
        <v xml:space="preserve">#4742 : </v>
      </c>
      <c r="E4747" s="365"/>
      <c r="F4747" s="365"/>
      <c r="G4747" s="365"/>
      <c r="H4747" s="365"/>
      <c r="I4747" s="365"/>
      <c r="J4747" s="365"/>
      <c r="K4747" s="417"/>
      <c r="L4747" s="407">
        <f t="shared" si="525"/>
        <v>0</v>
      </c>
      <c r="M4747" s="407">
        <f t="shared" si="522"/>
        <v>0</v>
      </c>
      <c r="N4747" s="407">
        <f t="shared" si="523"/>
        <v>0</v>
      </c>
      <c r="O4747" s="407">
        <f t="shared" si="524"/>
        <v>0</v>
      </c>
      <c r="P4747" s="411" t="str">
        <f t="shared" si="520"/>
        <v/>
      </c>
      <c r="Q4747" s="412" t="str">
        <f t="shared" si="521"/>
        <v/>
      </c>
      <c r="Z4747" s="364"/>
    </row>
    <row r="4748" spans="2:26">
      <c r="B4748" s="406">
        <v>4743</v>
      </c>
      <c r="C4748" s="364"/>
      <c r="D4748" s="364" t="str">
        <f t="shared" si="519"/>
        <v xml:space="preserve">#4743 : </v>
      </c>
      <c r="E4748" s="365"/>
      <c r="F4748" s="365"/>
      <c r="G4748" s="365"/>
      <c r="H4748" s="365"/>
      <c r="I4748" s="365"/>
      <c r="J4748" s="365"/>
      <c r="K4748" s="417"/>
      <c r="L4748" s="407">
        <f t="shared" si="525"/>
        <v>0</v>
      </c>
      <c r="M4748" s="407">
        <f t="shared" si="522"/>
        <v>0</v>
      </c>
      <c r="N4748" s="407">
        <f t="shared" si="523"/>
        <v>0</v>
      </c>
      <c r="O4748" s="407">
        <f t="shared" si="524"/>
        <v>0</v>
      </c>
      <c r="P4748" s="411" t="str">
        <f t="shared" si="520"/>
        <v/>
      </c>
      <c r="Q4748" s="412" t="str">
        <f t="shared" si="521"/>
        <v/>
      </c>
      <c r="Z4748" s="364"/>
    </row>
    <row r="4749" spans="2:26">
      <c r="B4749" s="406">
        <v>4744</v>
      </c>
      <c r="C4749" s="364"/>
      <c r="D4749" s="364" t="str">
        <f t="shared" si="519"/>
        <v xml:space="preserve">#4744 : </v>
      </c>
      <c r="E4749" s="365"/>
      <c r="F4749" s="365"/>
      <c r="G4749" s="365"/>
      <c r="H4749" s="365"/>
      <c r="I4749" s="365"/>
      <c r="J4749" s="365"/>
      <c r="K4749" s="417"/>
      <c r="L4749" s="407">
        <f t="shared" si="525"/>
        <v>0</v>
      </c>
      <c r="M4749" s="407">
        <f t="shared" si="522"/>
        <v>0</v>
      </c>
      <c r="N4749" s="407">
        <f t="shared" si="523"/>
        <v>0</v>
      </c>
      <c r="O4749" s="407">
        <f t="shared" si="524"/>
        <v>0</v>
      </c>
      <c r="P4749" s="411" t="str">
        <f t="shared" si="520"/>
        <v/>
      </c>
      <c r="Q4749" s="412" t="str">
        <f t="shared" si="521"/>
        <v/>
      </c>
      <c r="Z4749" s="364"/>
    </row>
    <row r="4750" spans="2:26">
      <c r="B4750" s="406">
        <v>4745</v>
      </c>
      <c r="C4750" s="364"/>
      <c r="D4750" s="364" t="str">
        <f t="shared" si="519"/>
        <v xml:space="preserve">#4745 : </v>
      </c>
      <c r="E4750" s="365"/>
      <c r="F4750" s="365"/>
      <c r="G4750" s="365"/>
      <c r="H4750" s="365"/>
      <c r="I4750" s="365"/>
      <c r="J4750" s="365"/>
      <c r="K4750" s="417"/>
      <c r="L4750" s="407">
        <f t="shared" si="525"/>
        <v>0</v>
      </c>
      <c r="M4750" s="407">
        <f t="shared" si="522"/>
        <v>0</v>
      </c>
      <c r="N4750" s="407">
        <f t="shared" si="523"/>
        <v>0</v>
      </c>
      <c r="O4750" s="407">
        <f t="shared" si="524"/>
        <v>0</v>
      </c>
      <c r="P4750" s="411" t="str">
        <f t="shared" si="520"/>
        <v/>
      </c>
      <c r="Q4750" s="412" t="str">
        <f t="shared" si="521"/>
        <v/>
      </c>
      <c r="Z4750" s="364"/>
    </row>
    <row r="4751" spans="2:26">
      <c r="B4751" s="406">
        <v>4746</v>
      </c>
      <c r="C4751" s="364"/>
      <c r="D4751" s="364" t="str">
        <f t="shared" si="519"/>
        <v xml:space="preserve">#4746 : </v>
      </c>
      <c r="E4751" s="365"/>
      <c r="F4751" s="365"/>
      <c r="G4751" s="365"/>
      <c r="H4751" s="365"/>
      <c r="I4751" s="365"/>
      <c r="J4751" s="365"/>
      <c r="K4751" s="417"/>
      <c r="L4751" s="407">
        <f t="shared" si="525"/>
        <v>0</v>
      </c>
      <c r="M4751" s="407">
        <f t="shared" si="522"/>
        <v>0</v>
      </c>
      <c r="N4751" s="407">
        <f t="shared" si="523"/>
        <v>0</v>
      </c>
      <c r="O4751" s="407">
        <f t="shared" si="524"/>
        <v>0</v>
      </c>
      <c r="P4751" s="411" t="str">
        <f t="shared" si="520"/>
        <v/>
      </c>
      <c r="Q4751" s="412" t="str">
        <f t="shared" si="521"/>
        <v/>
      </c>
      <c r="Z4751" s="364"/>
    </row>
    <row r="4752" spans="2:26">
      <c r="B4752" s="406">
        <v>4747</v>
      </c>
      <c r="C4752" s="364"/>
      <c r="D4752" s="364" t="str">
        <f t="shared" si="519"/>
        <v xml:space="preserve">#4747 : </v>
      </c>
      <c r="E4752" s="365"/>
      <c r="F4752" s="365"/>
      <c r="G4752" s="365"/>
      <c r="H4752" s="365"/>
      <c r="I4752" s="365"/>
      <c r="J4752" s="365"/>
      <c r="K4752" s="417"/>
      <c r="L4752" s="407">
        <f t="shared" si="525"/>
        <v>0</v>
      </c>
      <c r="M4752" s="407">
        <f t="shared" si="522"/>
        <v>0</v>
      </c>
      <c r="N4752" s="407">
        <f t="shared" si="523"/>
        <v>0</v>
      </c>
      <c r="O4752" s="407">
        <f t="shared" si="524"/>
        <v>0</v>
      </c>
      <c r="P4752" s="411" t="str">
        <f t="shared" si="520"/>
        <v/>
      </c>
      <c r="Q4752" s="412" t="str">
        <f t="shared" si="521"/>
        <v/>
      </c>
      <c r="Z4752" s="364"/>
    </row>
    <row r="4753" spans="2:26">
      <c r="B4753" s="406">
        <v>4748</v>
      </c>
      <c r="C4753" s="364"/>
      <c r="D4753" s="364" t="str">
        <f t="shared" si="519"/>
        <v xml:space="preserve">#4748 : </v>
      </c>
      <c r="E4753" s="365"/>
      <c r="F4753" s="365"/>
      <c r="G4753" s="365"/>
      <c r="H4753" s="365"/>
      <c r="I4753" s="365"/>
      <c r="J4753" s="365"/>
      <c r="K4753" s="417"/>
      <c r="L4753" s="407">
        <f t="shared" si="525"/>
        <v>0</v>
      </c>
      <c r="M4753" s="407">
        <f t="shared" si="522"/>
        <v>0</v>
      </c>
      <c r="N4753" s="407">
        <f t="shared" si="523"/>
        <v>0</v>
      </c>
      <c r="O4753" s="407">
        <f t="shared" si="524"/>
        <v>0</v>
      </c>
      <c r="P4753" s="411" t="str">
        <f t="shared" si="520"/>
        <v/>
      </c>
      <c r="Q4753" s="412" t="str">
        <f t="shared" si="521"/>
        <v/>
      </c>
      <c r="Z4753" s="364"/>
    </row>
    <row r="4754" spans="2:26">
      <c r="B4754" s="406">
        <v>4749</v>
      </c>
      <c r="C4754" s="364"/>
      <c r="D4754" s="364" t="str">
        <f t="shared" si="519"/>
        <v xml:space="preserve">#4749 : </v>
      </c>
      <c r="E4754" s="365"/>
      <c r="F4754" s="365"/>
      <c r="G4754" s="365"/>
      <c r="H4754" s="365"/>
      <c r="I4754" s="365"/>
      <c r="J4754" s="365"/>
      <c r="K4754" s="417"/>
      <c r="L4754" s="407">
        <f t="shared" si="525"/>
        <v>0</v>
      </c>
      <c r="M4754" s="407">
        <f t="shared" si="522"/>
        <v>0</v>
      </c>
      <c r="N4754" s="407">
        <f t="shared" si="523"/>
        <v>0</v>
      </c>
      <c r="O4754" s="407">
        <f t="shared" si="524"/>
        <v>0</v>
      </c>
      <c r="P4754" s="411" t="str">
        <f t="shared" si="520"/>
        <v/>
      </c>
      <c r="Q4754" s="412" t="str">
        <f t="shared" si="521"/>
        <v/>
      </c>
      <c r="Z4754" s="364"/>
    </row>
    <row r="4755" spans="2:26">
      <c r="B4755" s="406">
        <v>4750</v>
      </c>
      <c r="C4755" s="364"/>
      <c r="D4755" s="364" t="str">
        <f t="shared" si="519"/>
        <v xml:space="preserve">#4750 : </v>
      </c>
      <c r="E4755" s="365"/>
      <c r="F4755" s="365"/>
      <c r="G4755" s="365"/>
      <c r="H4755" s="365"/>
      <c r="I4755" s="365"/>
      <c r="J4755" s="365"/>
      <c r="K4755" s="417"/>
      <c r="L4755" s="407">
        <f t="shared" si="525"/>
        <v>0</v>
      </c>
      <c r="M4755" s="407">
        <f t="shared" si="522"/>
        <v>0</v>
      </c>
      <c r="N4755" s="407">
        <f t="shared" si="523"/>
        <v>0</v>
      </c>
      <c r="O4755" s="407">
        <f t="shared" si="524"/>
        <v>0</v>
      </c>
      <c r="P4755" s="411" t="str">
        <f t="shared" si="520"/>
        <v/>
      </c>
      <c r="Q4755" s="412" t="str">
        <f t="shared" si="521"/>
        <v/>
      </c>
      <c r="Z4755" s="364"/>
    </row>
    <row r="4756" spans="2:26">
      <c r="B4756" s="406">
        <v>4751</v>
      </c>
      <c r="C4756" s="364"/>
      <c r="D4756" s="364" t="str">
        <f t="shared" si="519"/>
        <v xml:space="preserve">#4751 : </v>
      </c>
      <c r="E4756" s="365"/>
      <c r="F4756" s="365"/>
      <c r="G4756" s="365"/>
      <c r="H4756" s="365"/>
      <c r="I4756" s="365"/>
      <c r="J4756" s="365"/>
      <c r="K4756" s="417"/>
      <c r="L4756" s="407">
        <f t="shared" si="525"/>
        <v>0</v>
      </c>
      <c r="M4756" s="407">
        <f t="shared" si="522"/>
        <v>0</v>
      </c>
      <c r="N4756" s="407">
        <f t="shared" si="523"/>
        <v>0</v>
      </c>
      <c r="O4756" s="407">
        <f t="shared" si="524"/>
        <v>0</v>
      </c>
      <c r="P4756" s="411" t="str">
        <f t="shared" si="520"/>
        <v/>
      </c>
      <c r="Q4756" s="412" t="str">
        <f t="shared" si="521"/>
        <v/>
      </c>
      <c r="Z4756" s="364"/>
    </row>
    <row r="4757" spans="2:26">
      <c r="B4757" s="406">
        <v>4752</v>
      </c>
      <c r="C4757" s="364"/>
      <c r="D4757" s="364" t="str">
        <f t="shared" si="519"/>
        <v xml:space="preserve">#4752 : </v>
      </c>
      <c r="E4757" s="365"/>
      <c r="F4757" s="365"/>
      <c r="G4757" s="365"/>
      <c r="H4757" s="365"/>
      <c r="I4757" s="365"/>
      <c r="J4757" s="365"/>
      <c r="K4757" s="417"/>
      <c r="L4757" s="407">
        <f t="shared" si="525"/>
        <v>0</v>
      </c>
      <c r="M4757" s="407">
        <f t="shared" si="522"/>
        <v>0</v>
      </c>
      <c r="N4757" s="407">
        <f t="shared" si="523"/>
        <v>0</v>
      </c>
      <c r="O4757" s="407">
        <f t="shared" si="524"/>
        <v>0</v>
      </c>
      <c r="P4757" s="411" t="str">
        <f t="shared" si="520"/>
        <v/>
      </c>
      <c r="Q4757" s="412" t="str">
        <f t="shared" si="521"/>
        <v/>
      </c>
      <c r="Z4757" s="364"/>
    </row>
    <row r="4758" spans="2:26">
      <c r="B4758" s="406">
        <v>4753</v>
      </c>
      <c r="C4758" s="364"/>
      <c r="D4758" s="364" t="str">
        <f t="shared" ref="D4758:D4821" si="526">"#"&amp;B4758&amp;" : "&amp;C4758</f>
        <v xml:space="preserve">#4753 : </v>
      </c>
      <c r="E4758" s="365"/>
      <c r="F4758" s="365"/>
      <c r="G4758" s="365"/>
      <c r="H4758" s="365"/>
      <c r="I4758" s="365"/>
      <c r="J4758" s="365"/>
      <c r="K4758" s="417"/>
      <c r="L4758" s="407">
        <f t="shared" si="525"/>
        <v>0</v>
      </c>
      <c r="M4758" s="407">
        <f t="shared" si="522"/>
        <v>0</v>
      </c>
      <c r="N4758" s="407">
        <f t="shared" si="523"/>
        <v>0</v>
      </c>
      <c r="O4758" s="407">
        <f t="shared" si="524"/>
        <v>0</v>
      </c>
      <c r="P4758" s="411" t="str">
        <f t="shared" si="520"/>
        <v/>
      </c>
      <c r="Q4758" s="412" t="str">
        <f t="shared" si="521"/>
        <v/>
      </c>
      <c r="Z4758" s="364"/>
    </row>
    <row r="4759" spans="2:26">
      <c r="B4759" s="406">
        <v>4754</v>
      </c>
      <c r="C4759" s="364"/>
      <c r="D4759" s="364" t="str">
        <f t="shared" si="526"/>
        <v xml:space="preserve">#4754 : </v>
      </c>
      <c r="E4759" s="365"/>
      <c r="F4759" s="365"/>
      <c r="G4759" s="365"/>
      <c r="H4759" s="365"/>
      <c r="I4759" s="365"/>
      <c r="J4759" s="365"/>
      <c r="K4759" s="417"/>
      <c r="L4759" s="407">
        <f t="shared" si="525"/>
        <v>0</v>
      </c>
      <c r="M4759" s="407">
        <f t="shared" si="522"/>
        <v>0</v>
      </c>
      <c r="N4759" s="407">
        <f t="shared" si="523"/>
        <v>0</v>
      </c>
      <c r="O4759" s="407">
        <f t="shared" si="524"/>
        <v>0</v>
      </c>
      <c r="P4759" s="411" t="str">
        <f t="shared" si="520"/>
        <v/>
      </c>
      <c r="Q4759" s="412" t="str">
        <f t="shared" si="521"/>
        <v/>
      </c>
      <c r="Z4759" s="364"/>
    </row>
    <row r="4760" spans="2:26">
      <c r="B4760" s="406">
        <v>4755</v>
      </c>
      <c r="C4760" s="364"/>
      <c r="D4760" s="364" t="str">
        <f t="shared" si="526"/>
        <v xml:space="preserve">#4755 : </v>
      </c>
      <c r="E4760" s="365"/>
      <c r="F4760" s="365"/>
      <c r="G4760" s="365"/>
      <c r="H4760" s="365"/>
      <c r="I4760" s="365"/>
      <c r="J4760" s="365"/>
      <c r="K4760" s="417"/>
      <c r="L4760" s="407">
        <f t="shared" si="525"/>
        <v>0</v>
      </c>
      <c r="M4760" s="407">
        <f t="shared" si="522"/>
        <v>0</v>
      </c>
      <c r="N4760" s="407">
        <f t="shared" si="523"/>
        <v>0</v>
      </c>
      <c r="O4760" s="407">
        <f t="shared" si="524"/>
        <v>0</v>
      </c>
      <c r="P4760" s="411" t="str">
        <f t="shared" si="520"/>
        <v/>
      </c>
      <c r="Q4760" s="412" t="str">
        <f t="shared" si="521"/>
        <v/>
      </c>
      <c r="Z4760" s="364"/>
    </row>
    <row r="4761" spans="2:26">
      <c r="B4761" s="406">
        <v>4756</v>
      </c>
      <c r="C4761" s="364"/>
      <c r="D4761" s="364" t="str">
        <f t="shared" si="526"/>
        <v xml:space="preserve">#4756 : </v>
      </c>
      <c r="E4761" s="365"/>
      <c r="F4761" s="365"/>
      <c r="G4761" s="365"/>
      <c r="H4761" s="365"/>
      <c r="I4761" s="365"/>
      <c r="J4761" s="365"/>
      <c r="K4761" s="417"/>
      <c r="L4761" s="407">
        <f t="shared" si="525"/>
        <v>0</v>
      </c>
      <c r="M4761" s="407">
        <f t="shared" si="522"/>
        <v>0</v>
      </c>
      <c r="N4761" s="407">
        <f t="shared" si="523"/>
        <v>0</v>
      </c>
      <c r="O4761" s="407">
        <f t="shared" si="524"/>
        <v>0</v>
      </c>
      <c r="P4761" s="411" t="str">
        <f t="shared" si="520"/>
        <v/>
      </c>
      <c r="Q4761" s="412" t="str">
        <f t="shared" si="521"/>
        <v/>
      </c>
      <c r="Z4761" s="364"/>
    </row>
    <row r="4762" spans="2:26">
      <c r="B4762" s="406">
        <v>4757</v>
      </c>
      <c r="C4762" s="364"/>
      <c r="D4762" s="364" t="str">
        <f t="shared" si="526"/>
        <v xml:space="preserve">#4757 : </v>
      </c>
      <c r="E4762" s="365"/>
      <c r="F4762" s="365"/>
      <c r="G4762" s="365"/>
      <c r="H4762" s="365"/>
      <c r="I4762" s="365"/>
      <c r="J4762" s="365"/>
      <c r="K4762" s="417"/>
      <c r="L4762" s="407">
        <f t="shared" si="525"/>
        <v>0</v>
      </c>
      <c r="M4762" s="407">
        <f t="shared" si="522"/>
        <v>0</v>
      </c>
      <c r="N4762" s="407">
        <f t="shared" si="523"/>
        <v>0</v>
      </c>
      <c r="O4762" s="407">
        <f t="shared" si="524"/>
        <v>0</v>
      </c>
      <c r="P4762" s="411" t="str">
        <f t="shared" si="520"/>
        <v/>
      </c>
      <c r="Q4762" s="412" t="str">
        <f t="shared" si="521"/>
        <v/>
      </c>
      <c r="Z4762" s="364"/>
    </row>
    <row r="4763" spans="2:26">
      <c r="B4763" s="406">
        <v>4758</v>
      </c>
      <c r="C4763" s="364"/>
      <c r="D4763" s="364" t="str">
        <f t="shared" si="526"/>
        <v xml:space="preserve">#4758 : </v>
      </c>
      <c r="E4763" s="365"/>
      <c r="F4763" s="365"/>
      <c r="G4763" s="365"/>
      <c r="H4763" s="365"/>
      <c r="I4763" s="365"/>
      <c r="J4763" s="365"/>
      <c r="K4763" s="417"/>
      <c r="L4763" s="407">
        <f t="shared" si="525"/>
        <v>0</v>
      </c>
      <c r="M4763" s="407">
        <f t="shared" si="522"/>
        <v>0</v>
      </c>
      <c r="N4763" s="407">
        <f t="shared" si="523"/>
        <v>0</v>
      </c>
      <c r="O4763" s="407">
        <f t="shared" si="524"/>
        <v>0</v>
      </c>
      <c r="P4763" s="411" t="str">
        <f t="shared" si="520"/>
        <v/>
      </c>
      <c r="Q4763" s="412" t="str">
        <f t="shared" si="521"/>
        <v/>
      </c>
      <c r="Z4763" s="364"/>
    </row>
    <row r="4764" spans="2:26">
      <c r="B4764" s="406">
        <v>4759</v>
      </c>
      <c r="C4764" s="364"/>
      <c r="D4764" s="364" t="str">
        <f t="shared" si="526"/>
        <v xml:space="preserve">#4759 : </v>
      </c>
      <c r="E4764" s="365"/>
      <c r="F4764" s="365"/>
      <c r="G4764" s="365"/>
      <c r="H4764" s="365"/>
      <c r="I4764" s="365"/>
      <c r="J4764" s="365"/>
      <c r="K4764" s="417"/>
      <c r="L4764" s="407">
        <f t="shared" si="525"/>
        <v>0</v>
      </c>
      <c r="M4764" s="407">
        <f t="shared" si="522"/>
        <v>0</v>
      </c>
      <c r="N4764" s="407">
        <f t="shared" si="523"/>
        <v>0</v>
      </c>
      <c r="O4764" s="407">
        <f t="shared" si="524"/>
        <v>0</v>
      </c>
      <c r="P4764" s="411" t="str">
        <f t="shared" si="520"/>
        <v/>
      </c>
      <c r="Q4764" s="412" t="str">
        <f t="shared" si="521"/>
        <v/>
      </c>
      <c r="Z4764" s="364"/>
    </row>
    <row r="4765" spans="2:26">
      <c r="B4765" s="406">
        <v>4760</v>
      </c>
      <c r="C4765" s="364"/>
      <c r="D4765" s="364" t="str">
        <f t="shared" si="526"/>
        <v xml:space="preserve">#4760 : </v>
      </c>
      <c r="E4765" s="365"/>
      <c r="F4765" s="365"/>
      <c r="G4765" s="365"/>
      <c r="H4765" s="365"/>
      <c r="I4765" s="365"/>
      <c r="J4765" s="365"/>
      <c r="K4765" s="417"/>
      <c r="L4765" s="407">
        <f t="shared" si="525"/>
        <v>0</v>
      </c>
      <c r="M4765" s="407">
        <f t="shared" si="522"/>
        <v>0</v>
      </c>
      <c r="N4765" s="407">
        <f t="shared" si="523"/>
        <v>0</v>
      </c>
      <c r="O4765" s="407">
        <f t="shared" si="524"/>
        <v>0</v>
      </c>
      <c r="P4765" s="411" t="str">
        <f t="shared" si="520"/>
        <v/>
      </c>
      <c r="Q4765" s="412" t="str">
        <f t="shared" si="521"/>
        <v/>
      </c>
      <c r="Z4765" s="364"/>
    </row>
    <row r="4766" spans="2:26">
      <c r="B4766" s="406">
        <v>4761</v>
      </c>
      <c r="C4766" s="364"/>
      <c r="D4766" s="364" t="str">
        <f t="shared" si="526"/>
        <v xml:space="preserve">#4761 : </v>
      </c>
      <c r="E4766" s="365"/>
      <c r="F4766" s="365"/>
      <c r="G4766" s="365"/>
      <c r="H4766" s="365"/>
      <c r="I4766" s="365"/>
      <c r="J4766" s="365"/>
      <c r="K4766" s="417"/>
      <c r="L4766" s="407">
        <f t="shared" si="525"/>
        <v>0</v>
      </c>
      <c r="M4766" s="407">
        <f t="shared" si="522"/>
        <v>0</v>
      </c>
      <c r="N4766" s="407">
        <f t="shared" si="523"/>
        <v>0</v>
      </c>
      <c r="O4766" s="407">
        <f t="shared" si="524"/>
        <v>0</v>
      </c>
      <c r="P4766" s="411" t="str">
        <f t="shared" si="520"/>
        <v/>
      </c>
      <c r="Q4766" s="412" t="str">
        <f t="shared" si="521"/>
        <v/>
      </c>
      <c r="Z4766" s="364"/>
    </row>
    <row r="4767" spans="2:26">
      <c r="B4767" s="406">
        <v>4762</v>
      </c>
      <c r="C4767" s="364"/>
      <c r="D4767" s="364" t="str">
        <f t="shared" si="526"/>
        <v xml:space="preserve">#4762 : </v>
      </c>
      <c r="E4767" s="365"/>
      <c r="F4767" s="365"/>
      <c r="G4767" s="365"/>
      <c r="H4767" s="365"/>
      <c r="I4767" s="365"/>
      <c r="J4767" s="365"/>
      <c r="K4767" s="417"/>
      <c r="L4767" s="407">
        <f t="shared" si="525"/>
        <v>0</v>
      </c>
      <c r="M4767" s="407">
        <f t="shared" si="522"/>
        <v>0</v>
      </c>
      <c r="N4767" s="407">
        <f t="shared" si="523"/>
        <v>0</v>
      </c>
      <c r="O4767" s="407">
        <f t="shared" si="524"/>
        <v>0</v>
      </c>
      <c r="P4767" s="411" t="str">
        <f t="shared" si="520"/>
        <v/>
      </c>
      <c r="Q4767" s="412" t="str">
        <f t="shared" si="521"/>
        <v/>
      </c>
      <c r="Z4767" s="364"/>
    </row>
    <row r="4768" spans="2:26">
      <c r="B4768" s="406">
        <v>4763</v>
      </c>
      <c r="C4768" s="364"/>
      <c r="D4768" s="364" t="str">
        <f t="shared" si="526"/>
        <v xml:space="preserve">#4763 : </v>
      </c>
      <c r="E4768" s="365"/>
      <c r="F4768" s="365"/>
      <c r="G4768" s="365"/>
      <c r="H4768" s="365"/>
      <c r="I4768" s="365"/>
      <c r="J4768" s="365"/>
      <c r="K4768" s="417"/>
      <c r="L4768" s="407">
        <f t="shared" si="525"/>
        <v>0</v>
      </c>
      <c r="M4768" s="407">
        <f t="shared" si="522"/>
        <v>0</v>
      </c>
      <c r="N4768" s="407">
        <f t="shared" si="523"/>
        <v>0</v>
      </c>
      <c r="O4768" s="407">
        <f t="shared" si="524"/>
        <v>0</v>
      </c>
      <c r="P4768" s="411" t="str">
        <f t="shared" si="520"/>
        <v/>
      </c>
      <c r="Q4768" s="412" t="str">
        <f t="shared" si="521"/>
        <v/>
      </c>
      <c r="Z4768" s="364"/>
    </row>
    <row r="4769" spans="2:26">
      <c r="B4769" s="406">
        <v>4764</v>
      </c>
      <c r="C4769" s="364"/>
      <c r="D4769" s="364" t="str">
        <f t="shared" si="526"/>
        <v xml:space="preserve">#4764 : </v>
      </c>
      <c r="E4769" s="365"/>
      <c r="F4769" s="365"/>
      <c r="G4769" s="365"/>
      <c r="H4769" s="365"/>
      <c r="I4769" s="365"/>
      <c r="J4769" s="365"/>
      <c r="K4769" s="417"/>
      <c r="L4769" s="407">
        <f t="shared" si="525"/>
        <v>0</v>
      </c>
      <c r="M4769" s="407">
        <f t="shared" si="522"/>
        <v>0</v>
      </c>
      <c r="N4769" s="407">
        <f t="shared" si="523"/>
        <v>0</v>
      </c>
      <c r="O4769" s="407">
        <f t="shared" si="524"/>
        <v>0</v>
      </c>
      <c r="P4769" s="411" t="str">
        <f t="shared" si="520"/>
        <v/>
      </c>
      <c r="Q4769" s="412" t="str">
        <f t="shared" si="521"/>
        <v/>
      </c>
      <c r="Z4769" s="364"/>
    </row>
    <row r="4770" spans="2:26">
      <c r="B4770" s="406">
        <v>4765</v>
      </c>
      <c r="C4770" s="364"/>
      <c r="D4770" s="364" t="str">
        <f t="shared" si="526"/>
        <v xml:space="preserve">#4765 : </v>
      </c>
      <c r="E4770" s="365"/>
      <c r="F4770" s="365"/>
      <c r="G4770" s="365"/>
      <c r="H4770" s="365"/>
      <c r="I4770" s="365"/>
      <c r="J4770" s="365"/>
      <c r="K4770" s="417"/>
      <c r="L4770" s="407">
        <f t="shared" si="525"/>
        <v>0</v>
      </c>
      <c r="M4770" s="407">
        <f t="shared" si="522"/>
        <v>0</v>
      </c>
      <c r="N4770" s="407">
        <f t="shared" si="523"/>
        <v>0</v>
      </c>
      <c r="O4770" s="407">
        <f t="shared" si="524"/>
        <v>0</v>
      </c>
      <c r="P4770" s="411" t="str">
        <f t="shared" si="520"/>
        <v/>
      </c>
      <c r="Q4770" s="412" t="str">
        <f t="shared" si="521"/>
        <v/>
      </c>
      <c r="Z4770" s="364"/>
    </row>
    <row r="4771" spans="2:26">
      <c r="B4771" s="406">
        <v>4766</v>
      </c>
      <c r="C4771" s="364"/>
      <c r="D4771" s="364" t="str">
        <f t="shared" si="526"/>
        <v xml:space="preserve">#4766 : </v>
      </c>
      <c r="E4771" s="365"/>
      <c r="F4771" s="365"/>
      <c r="G4771" s="365"/>
      <c r="H4771" s="365"/>
      <c r="I4771" s="365"/>
      <c r="J4771" s="365"/>
      <c r="K4771" s="417"/>
      <c r="L4771" s="407">
        <f t="shared" si="525"/>
        <v>0</v>
      </c>
      <c r="M4771" s="407">
        <f t="shared" si="522"/>
        <v>0</v>
      </c>
      <c r="N4771" s="407">
        <f t="shared" si="523"/>
        <v>0</v>
      </c>
      <c r="O4771" s="407">
        <f t="shared" si="524"/>
        <v>0</v>
      </c>
      <c r="P4771" s="411" t="str">
        <f t="shared" si="520"/>
        <v/>
      </c>
      <c r="Q4771" s="412" t="str">
        <f t="shared" si="521"/>
        <v/>
      </c>
      <c r="Z4771" s="364"/>
    </row>
    <row r="4772" spans="2:26">
      <c r="B4772" s="406">
        <v>4767</v>
      </c>
      <c r="C4772" s="364"/>
      <c r="D4772" s="364" t="str">
        <f t="shared" si="526"/>
        <v xml:space="preserve">#4767 : </v>
      </c>
      <c r="E4772" s="365"/>
      <c r="F4772" s="365"/>
      <c r="G4772" s="365"/>
      <c r="H4772" s="365"/>
      <c r="I4772" s="365"/>
      <c r="J4772" s="365"/>
      <c r="K4772" s="417"/>
      <c r="L4772" s="407">
        <f t="shared" si="525"/>
        <v>0</v>
      </c>
      <c r="M4772" s="407">
        <f t="shared" si="522"/>
        <v>0</v>
      </c>
      <c r="N4772" s="407">
        <f t="shared" si="523"/>
        <v>0</v>
      </c>
      <c r="O4772" s="407">
        <f t="shared" si="524"/>
        <v>0</v>
      </c>
      <c r="P4772" s="411" t="str">
        <f t="shared" si="520"/>
        <v/>
      </c>
      <c r="Q4772" s="412" t="str">
        <f t="shared" si="521"/>
        <v/>
      </c>
      <c r="Z4772" s="364"/>
    </row>
    <row r="4773" spans="2:26">
      <c r="B4773" s="406">
        <v>4768</v>
      </c>
      <c r="C4773" s="364"/>
      <c r="D4773" s="364" t="str">
        <f t="shared" si="526"/>
        <v xml:space="preserve">#4768 : </v>
      </c>
      <c r="E4773" s="365"/>
      <c r="F4773" s="365"/>
      <c r="G4773" s="365"/>
      <c r="H4773" s="365"/>
      <c r="I4773" s="365"/>
      <c r="J4773" s="365"/>
      <c r="K4773" s="417"/>
      <c r="L4773" s="407">
        <f t="shared" si="525"/>
        <v>0</v>
      </c>
      <c r="M4773" s="407">
        <f t="shared" si="522"/>
        <v>0</v>
      </c>
      <c r="N4773" s="407">
        <f t="shared" si="523"/>
        <v>0</v>
      </c>
      <c r="O4773" s="407">
        <f t="shared" si="524"/>
        <v>0</v>
      </c>
      <c r="P4773" s="411" t="str">
        <f t="shared" si="520"/>
        <v/>
      </c>
      <c r="Q4773" s="412" t="str">
        <f t="shared" si="521"/>
        <v/>
      </c>
      <c r="Z4773" s="364"/>
    </row>
    <row r="4774" spans="2:26">
      <c r="B4774" s="406">
        <v>4769</v>
      </c>
      <c r="C4774" s="364"/>
      <c r="D4774" s="364" t="str">
        <f t="shared" si="526"/>
        <v xml:space="preserve">#4769 : </v>
      </c>
      <c r="E4774" s="365"/>
      <c r="F4774" s="365"/>
      <c r="G4774" s="365"/>
      <c r="H4774" s="365"/>
      <c r="I4774" s="365"/>
      <c r="J4774" s="365"/>
      <c r="K4774" s="417"/>
      <c r="L4774" s="407">
        <f t="shared" si="525"/>
        <v>0</v>
      </c>
      <c r="M4774" s="407">
        <f t="shared" si="522"/>
        <v>0</v>
      </c>
      <c r="N4774" s="407">
        <f t="shared" si="523"/>
        <v>0</v>
      </c>
      <c r="O4774" s="407">
        <f t="shared" si="524"/>
        <v>0</v>
      </c>
      <c r="P4774" s="411" t="str">
        <f t="shared" si="520"/>
        <v/>
      </c>
      <c r="Q4774" s="412" t="str">
        <f t="shared" si="521"/>
        <v/>
      </c>
      <c r="Z4774" s="364"/>
    </row>
    <row r="4775" spans="2:26">
      <c r="B4775" s="406">
        <v>4770</v>
      </c>
      <c r="C4775" s="364"/>
      <c r="D4775" s="364" t="str">
        <f t="shared" si="526"/>
        <v xml:space="preserve">#4770 : </v>
      </c>
      <c r="E4775" s="365"/>
      <c r="F4775" s="365"/>
      <c r="G4775" s="365"/>
      <c r="H4775" s="365"/>
      <c r="I4775" s="365"/>
      <c r="J4775" s="365"/>
      <c r="K4775" s="417"/>
      <c r="L4775" s="407">
        <f t="shared" si="525"/>
        <v>0</v>
      </c>
      <c r="M4775" s="407">
        <f t="shared" si="522"/>
        <v>0</v>
      </c>
      <c r="N4775" s="407">
        <f t="shared" si="523"/>
        <v>0</v>
      </c>
      <c r="O4775" s="407">
        <f t="shared" si="524"/>
        <v>0</v>
      </c>
      <c r="P4775" s="411" t="str">
        <f t="shared" si="520"/>
        <v/>
      </c>
      <c r="Q4775" s="412" t="str">
        <f t="shared" si="521"/>
        <v/>
      </c>
      <c r="Z4775" s="364"/>
    </row>
    <row r="4776" spans="2:26">
      <c r="B4776" s="406">
        <v>4771</v>
      </c>
      <c r="C4776" s="364"/>
      <c r="D4776" s="364" t="str">
        <f t="shared" si="526"/>
        <v xml:space="preserve">#4771 : </v>
      </c>
      <c r="E4776" s="365"/>
      <c r="F4776" s="365"/>
      <c r="G4776" s="365"/>
      <c r="H4776" s="365"/>
      <c r="I4776" s="365"/>
      <c r="J4776" s="365"/>
      <c r="K4776" s="417"/>
      <c r="L4776" s="407">
        <f t="shared" si="525"/>
        <v>0</v>
      </c>
      <c r="M4776" s="407">
        <f t="shared" si="522"/>
        <v>0</v>
      </c>
      <c r="N4776" s="407">
        <f t="shared" si="523"/>
        <v>0</v>
      </c>
      <c r="O4776" s="407">
        <f t="shared" si="524"/>
        <v>0</v>
      </c>
      <c r="P4776" s="411" t="str">
        <f t="shared" si="520"/>
        <v/>
      </c>
      <c r="Q4776" s="412" t="str">
        <f t="shared" si="521"/>
        <v/>
      </c>
      <c r="Z4776" s="364"/>
    </row>
    <row r="4777" spans="2:26">
      <c r="B4777" s="406">
        <v>4772</v>
      </c>
      <c r="C4777" s="364"/>
      <c r="D4777" s="364" t="str">
        <f t="shared" si="526"/>
        <v xml:space="preserve">#4772 : </v>
      </c>
      <c r="E4777" s="365"/>
      <c r="F4777" s="365"/>
      <c r="G4777" s="365"/>
      <c r="H4777" s="365"/>
      <c r="I4777" s="365"/>
      <c r="J4777" s="365"/>
      <c r="K4777" s="417"/>
      <c r="L4777" s="407">
        <f t="shared" si="525"/>
        <v>0</v>
      </c>
      <c r="M4777" s="407">
        <f t="shared" si="522"/>
        <v>0</v>
      </c>
      <c r="N4777" s="407">
        <f t="shared" si="523"/>
        <v>0</v>
      </c>
      <c r="O4777" s="407">
        <f t="shared" si="524"/>
        <v>0</v>
      </c>
      <c r="P4777" s="411" t="str">
        <f t="shared" si="520"/>
        <v/>
      </c>
      <c r="Q4777" s="412" t="str">
        <f t="shared" si="521"/>
        <v/>
      </c>
      <c r="Z4777" s="364"/>
    </row>
    <row r="4778" spans="2:26">
      <c r="B4778" s="406">
        <v>4773</v>
      </c>
      <c r="C4778" s="364"/>
      <c r="D4778" s="364" t="str">
        <f t="shared" si="526"/>
        <v xml:space="preserve">#4773 : </v>
      </c>
      <c r="E4778" s="365"/>
      <c r="F4778" s="365"/>
      <c r="G4778" s="365"/>
      <c r="H4778" s="365"/>
      <c r="I4778" s="365"/>
      <c r="J4778" s="365"/>
      <c r="K4778" s="417"/>
      <c r="L4778" s="407">
        <f t="shared" si="525"/>
        <v>0</v>
      </c>
      <c r="M4778" s="407">
        <f t="shared" si="522"/>
        <v>0</v>
      </c>
      <c r="N4778" s="407">
        <f t="shared" si="523"/>
        <v>0</v>
      </c>
      <c r="O4778" s="407">
        <f t="shared" si="524"/>
        <v>0</v>
      </c>
      <c r="P4778" s="411" t="str">
        <f t="shared" si="520"/>
        <v/>
      </c>
      <c r="Q4778" s="412" t="str">
        <f t="shared" si="521"/>
        <v/>
      </c>
      <c r="Z4778" s="364"/>
    </row>
    <row r="4779" spans="2:26">
      <c r="B4779" s="406">
        <v>4774</v>
      </c>
      <c r="C4779" s="364"/>
      <c r="D4779" s="364" t="str">
        <f t="shared" si="526"/>
        <v xml:space="preserve">#4774 : </v>
      </c>
      <c r="E4779" s="365"/>
      <c r="F4779" s="365"/>
      <c r="G4779" s="365"/>
      <c r="H4779" s="365"/>
      <c r="I4779" s="365"/>
      <c r="J4779" s="365"/>
      <c r="K4779" s="417"/>
      <c r="L4779" s="407">
        <f t="shared" si="525"/>
        <v>0</v>
      </c>
      <c r="M4779" s="407">
        <f t="shared" si="522"/>
        <v>0</v>
      </c>
      <c r="N4779" s="407">
        <f t="shared" si="523"/>
        <v>0</v>
      </c>
      <c r="O4779" s="407">
        <f t="shared" si="524"/>
        <v>0</v>
      </c>
      <c r="P4779" s="411" t="str">
        <f t="shared" si="520"/>
        <v/>
      </c>
      <c r="Q4779" s="412" t="str">
        <f t="shared" si="521"/>
        <v/>
      </c>
      <c r="Z4779" s="364"/>
    </row>
    <row r="4780" spans="2:26">
      <c r="B4780" s="406">
        <v>4775</v>
      </c>
      <c r="C4780" s="364"/>
      <c r="D4780" s="364" t="str">
        <f t="shared" si="526"/>
        <v xml:space="preserve">#4775 : </v>
      </c>
      <c r="E4780" s="365"/>
      <c r="F4780" s="365"/>
      <c r="G4780" s="365"/>
      <c r="H4780" s="365"/>
      <c r="I4780" s="365"/>
      <c r="J4780" s="365"/>
      <c r="K4780" s="417"/>
      <c r="L4780" s="407">
        <f t="shared" si="525"/>
        <v>0</v>
      </c>
      <c r="M4780" s="407">
        <f t="shared" si="522"/>
        <v>0</v>
      </c>
      <c r="N4780" s="407">
        <f t="shared" si="523"/>
        <v>0</v>
      </c>
      <c r="O4780" s="407">
        <f t="shared" si="524"/>
        <v>0</v>
      </c>
      <c r="P4780" s="411" t="str">
        <f t="shared" si="520"/>
        <v/>
      </c>
      <c r="Q4780" s="412" t="str">
        <f t="shared" si="521"/>
        <v/>
      </c>
      <c r="Z4780" s="364"/>
    </row>
    <row r="4781" spans="2:26">
      <c r="B4781" s="406">
        <v>4776</v>
      </c>
      <c r="C4781" s="364"/>
      <c r="D4781" s="364" t="str">
        <f t="shared" si="526"/>
        <v xml:space="preserve">#4776 : </v>
      </c>
      <c r="E4781" s="365"/>
      <c r="F4781" s="365"/>
      <c r="G4781" s="365"/>
      <c r="H4781" s="365"/>
      <c r="I4781" s="365"/>
      <c r="J4781" s="365"/>
      <c r="K4781" s="417"/>
      <c r="L4781" s="407">
        <f t="shared" si="525"/>
        <v>0</v>
      </c>
      <c r="M4781" s="407">
        <f t="shared" si="522"/>
        <v>0</v>
      </c>
      <c r="N4781" s="407">
        <f t="shared" si="523"/>
        <v>0</v>
      </c>
      <c r="O4781" s="407">
        <f t="shared" si="524"/>
        <v>0</v>
      </c>
      <c r="P4781" s="411" t="str">
        <f t="shared" si="520"/>
        <v/>
      </c>
      <c r="Q4781" s="412" t="str">
        <f t="shared" si="521"/>
        <v/>
      </c>
      <c r="Z4781" s="364"/>
    </row>
    <row r="4782" spans="2:26">
      <c r="B4782" s="406">
        <v>4777</v>
      </c>
      <c r="C4782" s="364"/>
      <c r="D4782" s="364" t="str">
        <f t="shared" si="526"/>
        <v xml:space="preserve">#4777 : </v>
      </c>
      <c r="E4782" s="365"/>
      <c r="F4782" s="365"/>
      <c r="G4782" s="365"/>
      <c r="H4782" s="365"/>
      <c r="I4782" s="365"/>
      <c r="J4782" s="365"/>
      <c r="K4782" s="417"/>
      <c r="L4782" s="407">
        <f t="shared" si="525"/>
        <v>0</v>
      </c>
      <c r="M4782" s="407">
        <f t="shared" si="522"/>
        <v>0</v>
      </c>
      <c r="N4782" s="407">
        <f t="shared" si="523"/>
        <v>0</v>
      </c>
      <c r="O4782" s="407">
        <f t="shared" si="524"/>
        <v>0</v>
      </c>
      <c r="P4782" s="411" t="str">
        <f t="shared" si="520"/>
        <v/>
      </c>
      <c r="Q4782" s="412" t="str">
        <f t="shared" si="521"/>
        <v/>
      </c>
      <c r="Z4782" s="364"/>
    </row>
    <row r="4783" spans="2:26">
      <c r="B4783" s="406">
        <v>4778</v>
      </c>
      <c r="C4783" s="364"/>
      <c r="D4783" s="364" t="str">
        <f t="shared" si="526"/>
        <v xml:space="preserve">#4778 : </v>
      </c>
      <c r="E4783" s="365"/>
      <c r="F4783" s="365"/>
      <c r="G4783" s="365"/>
      <c r="H4783" s="365"/>
      <c r="I4783" s="365"/>
      <c r="J4783" s="365"/>
      <c r="K4783" s="417"/>
      <c r="L4783" s="407">
        <f t="shared" si="525"/>
        <v>0</v>
      </c>
      <c r="M4783" s="407">
        <f t="shared" si="522"/>
        <v>0</v>
      </c>
      <c r="N4783" s="407">
        <f t="shared" si="523"/>
        <v>0</v>
      </c>
      <c r="O4783" s="407">
        <f t="shared" si="524"/>
        <v>0</v>
      </c>
      <c r="P4783" s="411" t="str">
        <f t="shared" si="520"/>
        <v/>
      </c>
      <c r="Q4783" s="412" t="str">
        <f t="shared" si="521"/>
        <v/>
      </c>
      <c r="Z4783" s="364"/>
    </row>
    <row r="4784" spans="2:26">
      <c r="B4784" s="406">
        <v>4779</v>
      </c>
      <c r="C4784" s="364"/>
      <c r="D4784" s="364" t="str">
        <f t="shared" si="526"/>
        <v xml:space="preserve">#4779 : </v>
      </c>
      <c r="E4784" s="365"/>
      <c r="F4784" s="365"/>
      <c r="G4784" s="365"/>
      <c r="H4784" s="365"/>
      <c r="I4784" s="365"/>
      <c r="J4784" s="365"/>
      <c r="K4784" s="417"/>
      <c r="L4784" s="407">
        <f t="shared" si="525"/>
        <v>0</v>
      </c>
      <c r="M4784" s="407">
        <f t="shared" si="522"/>
        <v>0</v>
      </c>
      <c r="N4784" s="407">
        <f t="shared" si="523"/>
        <v>0</v>
      </c>
      <c r="O4784" s="407">
        <f t="shared" si="524"/>
        <v>0</v>
      </c>
      <c r="P4784" s="411" t="str">
        <f t="shared" si="520"/>
        <v/>
      </c>
      <c r="Q4784" s="412" t="str">
        <f t="shared" si="521"/>
        <v/>
      </c>
      <c r="Z4784" s="364"/>
    </row>
    <row r="4785" spans="2:26">
      <c r="B4785" s="406">
        <v>4780</v>
      </c>
      <c r="C4785" s="364"/>
      <c r="D4785" s="364" t="str">
        <f t="shared" si="526"/>
        <v xml:space="preserve">#4780 : </v>
      </c>
      <c r="E4785" s="365"/>
      <c r="F4785" s="365"/>
      <c r="G4785" s="365"/>
      <c r="H4785" s="365"/>
      <c r="I4785" s="365"/>
      <c r="J4785" s="365"/>
      <c r="K4785" s="417"/>
      <c r="L4785" s="407">
        <f t="shared" si="525"/>
        <v>0</v>
      </c>
      <c r="M4785" s="407">
        <f t="shared" si="522"/>
        <v>0</v>
      </c>
      <c r="N4785" s="407">
        <f t="shared" si="523"/>
        <v>0</v>
      </c>
      <c r="O4785" s="407">
        <f t="shared" si="524"/>
        <v>0</v>
      </c>
      <c r="P4785" s="411" t="str">
        <f t="shared" si="520"/>
        <v/>
      </c>
      <c r="Q4785" s="412" t="str">
        <f t="shared" si="521"/>
        <v/>
      </c>
      <c r="Z4785" s="364"/>
    </row>
    <row r="4786" spans="2:26">
      <c r="B4786" s="406">
        <v>4781</v>
      </c>
      <c r="C4786" s="364"/>
      <c r="D4786" s="364" t="str">
        <f t="shared" si="526"/>
        <v xml:space="preserve">#4781 : </v>
      </c>
      <c r="E4786" s="365"/>
      <c r="F4786" s="365"/>
      <c r="G4786" s="365"/>
      <c r="H4786" s="365"/>
      <c r="I4786" s="365"/>
      <c r="J4786" s="365"/>
      <c r="K4786" s="417"/>
      <c r="L4786" s="407">
        <f t="shared" si="525"/>
        <v>0</v>
      </c>
      <c r="M4786" s="407">
        <f t="shared" si="522"/>
        <v>0</v>
      </c>
      <c r="N4786" s="407">
        <f t="shared" si="523"/>
        <v>0</v>
      </c>
      <c r="O4786" s="407">
        <f t="shared" si="524"/>
        <v>0</v>
      </c>
      <c r="P4786" s="411" t="str">
        <f t="shared" si="520"/>
        <v/>
      </c>
      <c r="Q4786" s="412" t="str">
        <f t="shared" si="521"/>
        <v/>
      </c>
      <c r="Z4786" s="364"/>
    </row>
    <row r="4787" spans="2:26">
      <c r="B4787" s="406">
        <v>4782</v>
      </c>
      <c r="C4787" s="364"/>
      <c r="D4787" s="364" t="str">
        <f t="shared" si="526"/>
        <v xml:space="preserve">#4782 : </v>
      </c>
      <c r="E4787" s="365"/>
      <c r="F4787" s="365"/>
      <c r="G4787" s="365"/>
      <c r="H4787" s="365"/>
      <c r="I4787" s="365"/>
      <c r="J4787" s="365"/>
      <c r="K4787" s="417"/>
      <c r="L4787" s="407">
        <f t="shared" si="525"/>
        <v>0</v>
      </c>
      <c r="M4787" s="407">
        <f t="shared" si="522"/>
        <v>0</v>
      </c>
      <c r="N4787" s="407">
        <f t="shared" si="523"/>
        <v>0</v>
      </c>
      <c r="O4787" s="407">
        <f t="shared" si="524"/>
        <v>0</v>
      </c>
      <c r="P4787" s="411" t="str">
        <f t="shared" si="520"/>
        <v/>
      </c>
      <c r="Q4787" s="412" t="str">
        <f t="shared" si="521"/>
        <v/>
      </c>
      <c r="Z4787" s="364"/>
    </row>
    <row r="4788" spans="2:26">
      <c r="B4788" s="406">
        <v>4783</v>
      </c>
      <c r="C4788" s="364"/>
      <c r="D4788" s="364" t="str">
        <f t="shared" si="526"/>
        <v xml:space="preserve">#4783 : </v>
      </c>
      <c r="E4788" s="365"/>
      <c r="F4788" s="365"/>
      <c r="G4788" s="365"/>
      <c r="H4788" s="365"/>
      <c r="I4788" s="365"/>
      <c r="J4788" s="365"/>
      <c r="K4788" s="417"/>
      <c r="L4788" s="407">
        <f t="shared" si="525"/>
        <v>0</v>
      </c>
      <c r="M4788" s="407">
        <f t="shared" si="522"/>
        <v>0</v>
      </c>
      <c r="N4788" s="407">
        <f t="shared" si="523"/>
        <v>0</v>
      </c>
      <c r="O4788" s="407">
        <f t="shared" si="524"/>
        <v>0</v>
      </c>
      <c r="P4788" s="411" t="str">
        <f t="shared" si="520"/>
        <v/>
      </c>
      <c r="Q4788" s="412" t="str">
        <f t="shared" si="521"/>
        <v/>
      </c>
      <c r="Z4788" s="364"/>
    </row>
    <row r="4789" spans="2:26">
      <c r="B4789" s="406">
        <v>4784</v>
      </c>
      <c r="C4789" s="364"/>
      <c r="D4789" s="364" t="str">
        <f t="shared" si="526"/>
        <v xml:space="preserve">#4784 : </v>
      </c>
      <c r="E4789" s="365"/>
      <c r="F4789" s="365"/>
      <c r="G4789" s="365"/>
      <c r="H4789" s="365"/>
      <c r="I4789" s="365"/>
      <c r="J4789" s="365"/>
      <c r="K4789" s="417"/>
      <c r="L4789" s="407">
        <f t="shared" si="525"/>
        <v>0</v>
      </c>
      <c r="M4789" s="407">
        <f t="shared" si="522"/>
        <v>0</v>
      </c>
      <c r="N4789" s="407">
        <f t="shared" si="523"/>
        <v>0</v>
      </c>
      <c r="O4789" s="407">
        <f t="shared" si="524"/>
        <v>0</v>
      </c>
      <c r="P4789" s="411" t="str">
        <f t="shared" si="520"/>
        <v/>
      </c>
      <c r="Q4789" s="412" t="str">
        <f t="shared" si="521"/>
        <v/>
      </c>
      <c r="Z4789" s="364"/>
    </row>
    <row r="4790" spans="2:26">
      <c r="B4790" s="406">
        <v>4785</v>
      </c>
      <c r="C4790" s="364"/>
      <c r="D4790" s="364" t="str">
        <f t="shared" si="526"/>
        <v xml:space="preserve">#4785 : </v>
      </c>
      <c r="E4790" s="365"/>
      <c r="F4790" s="365"/>
      <c r="G4790" s="365"/>
      <c r="H4790" s="365"/>
      <c r="I4790" s="365"/>
      <c r="J4790" s="365"/>
      <c r="K4790" s="417"/>
      <c r="L4790" s="407">
        <f t="shared" si="525"/>
        <v>0</v>
      </c>
      <c r="M4790" s="407">
        <f t="shared" si="522"/>
        <v>0</v>
      </c>
      <c r="N4790" s="407">
        <f t="shared" si="523"/>
        <v>0</v>
      </c>
      <c r="O4790" s="407">
        <f t="shared" si="524"/>
        <v>0</v>
      </c>
      <c r="P4790" s="411" t="str">
        <f t="shared" si="520"/>
        <v/>
      </c>
      <c r="Q4790" s="412" t="str">
        <f t="shared" si="521"/>
        <v/>
      </c>
      <c r="Z4790" s="364"/>
    </row>
    <row r="4791" spans="2:26">
      <c r="B4791" s="406">
        <v>4786</v>
      </c>
      <c r="C4791" s="364"/>
      <c r="D4791" s="364" t="str">
        <f t="shared" si="526"/>
        <v xml:space="preserve">#4786 : </v>
      </c>
      <c r="E4791" s="365"/>
      <c r="F4791" s="365"/>
      <c r="G4791" s="365"/>
      <c r="H4791" s="365"/>
      <c r="I4791" s="365"/>
      <c r="J4791" s="365"/>
      <c r="K4791" s="417"/>
      <c r="L4791" s="407">
        <f t="shared" si="525"/>
        <v>0</v>
      </c>
      <c r="M4791" s="407">
        <f t="shared" si="522"/>
        <v>0</v>
      </c>
      <c r="N4791" s="407">
        <f t="shared" si="523"/>
        <v>0</v>
      </c>
      <c r="O4791" s="407">
        <f t="shared" si="524"/>
        <v>0</v>
      </c>
      <c r="P4791" s="411" t="str">
        <f t="shared" si="520"/>
        <v/>
      </c>
      <c r="Q4791" s="412" t="str">
        <f t="shared" si="521"/>
        <v/>
      </c>
      <c r="Z4791" s="364"/>
    </row>
    <row r="4792" spans="2:26">
      <c r="B4792" s="406">
        <v>4787</v>
      </c>
      <c r="C4792" s="364"/>
      <c r="D4792" s="364" t="str">
        <f t="shared" si="526"/>
        <v xml:space="preserve">#4787 : </v>
      </c>
      <c r="E4792" s="365"/>
      <c r="F4792" s="365"/>
      <c r="G4792" s="365"/>
      <c r="H4792" s="365"/>
      <c r="I4792" s="365"/>
      <c r="J4792" s="365"/>
      <c r="K4792" s="417"/>
      <c r="L4792" s="407">
        <f t="shared" si="525"/>
        <v>0</v>
      </c>
      <c r="M4792" s="407">
        <f t="shared" si="522"/>
        <v>0</v>
      </c>
      <c r="N4792" s="407">
        <f t="shared" si="523"/>
        <v>0</v>
      </c>
      <c r="O4792" s="407">
        <f t="shared" si="524"/>
        <v>0</v>
      </c>
      <c r="P4792" s="411" t="str">
        <f t="shared" si="520"/>
        <v/>
      </c>
      <c r="Q4792" s="412" t="str">
        <f t="shared" si="521"/>
        <v/>
      </c>
      <c r="Z4792" s="364"/>
    </row>
    <row r="4793" spans="2:26">
      <c r="B4793" s="406">
        <v>4788</v>
      </c>
      <c r="C4793" s="364"/>
      <c r="D4793" s="364" t="str">
        <f t="shared" si="526"/>
        <v xml:space="preserve">#4788 : </v>
      </c>
      <c r="E4793" s="365"/>
      <c r="F4793" s="365"/>
      <c r="G4793" s="365"/>
      <c r="H4793" s="365"/>
      <c r="I4793" s="365"/>
      <c r="J4793" s="365"/>
      <c r="K4793" s="417"/>
      <c r="L4793" s="407">
        <f t="shared" si="525"/>
        <v>0</v>
      </c>
      <c r="M4793" s="407">
        <f t="shared" si="522"/>
        <v>0</v>
      </c>
      <c r="N4793" s="407">
        <f t="shared" si="523"/>
        <v>0</v>
      </c>
      <c r="O4793" s="407">
        <f t="shared" si="524"/>
        <v>0</v>
      </c>
      <c r="P4793" s="411" t="str">
        <f t="shared" si="520"/>
        <v/>
      </c>
      <c r="Q4793" s="412" t="str">
        <f t="shared" si="521"/>
        <v/>
      </c>
      <c r="Z4793" s="364"/>
    </row>
    <row r="4794" spans="2:26">
      <c r="B4794" s="406">
        <v>4789</v>
      </c>
      <c r="C4794" s="364"/>
      <c r="D4794" s="364" t="str">
        <f t="shared" si="526"/>
        <v xml:space="preserve">#4789 : </v>
      </c>
      <c r="E4794" s="365"/>
      <c r="F4794" s="365"/>
      <c r="G4794" s="365"/>
      <c r="H4794" s="365"/>
      <c r="I4794" s="365"/>
      <c r="J4794" s="365"/>
      <c r="K4794" s="417"/>
      <c r="L4794" s="407">
        <f t="shared" si="525"/>
        <v>0</v>
      </c>
      <c r="M4794" s="407">
        <f t="shared" si="522"/>
        <v>0</v>
      </c>
      <c r="N4794" s="407">
        <f t="shared" si="523"/>
        <v>0</v>
      </c>
      <c r="O4794" s="407">
        <f t="shared" si="524"/>
        <v>0</v>
      </c>
      <c r="P4794" s="411" t="str">
        <f t="shared" si="520"/>
        <v/>
      </c>
      <c r="Q4794" s="412" t="str">
        <f t="shared" si="521"/>
        <v/>
      </c>
      <c r="Z4794" s="364"/>
    </row>
    <row r="4795" spans="2:26">
      <c r="B4795" s="406">
        <v>4790</v>
      </c>
      <c r="C4795" s="364"/>
      <c r="D4795" s="364" t="str">
        <f t="shared" si="526"/>
        <v xml:space="preserve">#4790 : </v>
      </c>
      <c r="E4795" s="365"/>
      <c r="F4795" s="365"/>
      <c r="G4795" s="365"/>
      <c r="H4795" s="365"/>
      <c r="I4795" s="365"/>
      <c r="J4795" s="365"/>
      <c r="K4795" s="417"/>
      <c r="L4795" s="407">
        <f t="shared" si="525"/>
        <v>0</v>
      </c>
      <c r="M4795" s="407">
        <f t="shared" si="522"/>
        <v>0</v>
      </c>
      <c r="N4795" s="407">
        <f t="shared" si="523"/>
        <v>0</v>
      </c>
      <c r="O4795" s="407">
        <f t="shared" si="524"/>
        <v>0</v>
      </c>
      <c r="P4795" s="411" t="str">
        <f t="shared" si="520"/>
        <v/>
      </c>
      <c r="Q4795" s="412" t="str">
        <f t="shared" si="521"/>
        <v/>
      </c>
      <c r="Z4795" s="364"/>
    </row>
    <row r="4796" spans="2:26">
      <c r="B4796" s="406">
        <v>4791</v>
      </c>
      <c r="C4796" s="364"/>
      <c r="D4796" s="364" t="str">
        <f t="shared" si="526"/>
        <v xml:space="preserve">#4791 : </v>
      </c>
      <c r="E4796" s="365"/>
      <c r="F4796" s="365"/>
      <c r="G4796" s="365"/>
      <c r="H4796" s="365"/>
      <c r="I4796" s="365"/>
      <c r="J4796" s="365"/>
      <c r="K4796" s="417"/>
      <c r="L4796" s="407">
        <f t="shared" si="525"/>
        <v>0</v>
      </c>
      <c r="M4796" s="407">
        <f t="shared" si="522"/>
        <v>0</v>
      </c>
      <c r="N4796" s="407">
        <f t="shared" si="523"/>
        <v>0</v>
      </c>
      <c r="O4796" s="407">
        <f t="shared" si="524"/>
        <v>0</v>
      </c>
      <c r="P4796" s="411" t="str">
        <f t="shared" si="520"/>
        <v/>
      </c>
      <c r="Q4796" s="412" t="str">
        <f t="shared" si="521"/>
        <v/>
      </c>
      <c r="Z4796" s="364"/>
    </row>
    <row r="4797" spans="2:26">
      <c r="B4797" s="406">
        <v>4792</v>
      </c>
      <c r="C4797" s="364"/>
      <c r="D4797" s="364" t="str">
        <f t="shared" si="526"/>
        <v xml:space="preserve">#4792 : </v>
      </c>
      <c r="E4797" s="365"/>
      <c r="F4797" s="365"/>
      <c r="G4797" s="365"/>
      <c r="H4797" s="365"/>
      <c r="I4797" s="365"/>
      <c r="J4797" s="365"/>
      <c r="K4797" s="417"/>
      <c r="L4797" s="407">
        <f t="shared" si="525"/>
        <v>0</v>
      </c>
      <c r="M4797" s="407">
        <f t="shared" si="522"/>
        <v>0</v>
      </c>
      <c r="N4797" s="407">
        <f t="shared" si="523"/>
        <v>0</v>
      </c>
      <c r="O4797" s="407">
        <f t="shared" si="524"/>
        <v>0</v>
      </c>
      <c r="P4797" s="411" t="str">
        <f t="shared" si="520"/>
        <v/>
      </c>
      <c r="Q4797" s="412" t="str">
        <f t="shared" si="521"/>
        <v/>
      </c>
      <c r="Z4797" s="364"/>
    </row>
    <row r="4798" spans="2:26">
      <c r="B4798" s="406">
        <v>4793</v>
      </c>
      <c r="C4798" s="364"/>
      <c r="D4798" s="364" t="str">
        <f t="shared" si="526"/>
        <v xml:space="preserve">#4793 : </v>
      </c>
      <c r="E4798" s="365"/>
      <c r="F4798" s="365"/>
      <c r="G4798" s="365"/>
      <c r="H4798" s="365"/>
      <c r="I4798" s="365"/>
      <c r="J4798" s="365"/>
      <c r="K4798" s="417"/>
      <c r="L4798" s="407">
        <f t="shared" si="525"/>
        <v>0</v>
      </c>
      <c r="M4798" s="407">
        <f t="shared" si="522"/>
        <v>0</v>
      </c>
      <c r="N4798" s="407">
        <f t="shared" si="523"/>
        <v>0</v>
      </c>
      <c r="O4798" s="407">
        <f t="shared" si="524"/>
        <v>0</v>
      </c>
      <c r="P4798" s="411" t="str">
        <f t="shared" si="520"/>
        <v/>
      </c>
      <c r="Q4798" s="412" t="str">
        <f t="shared" si="521"/>
        <v/>
      </c>
      <c r="Z4798" s="364"/>
    </row>
    <row r="4799" spans="2:26">
      <c r="B4799" s="406">
        <v>4794</v>
      </c>
      <c r="C4799" s="364"/>
      <c r="D4799" s="364" t="str">
        <f t="shared" si="526"/>
        <v xml:space="preserve">#4794 : </v>
      </c>
      <c r="E4799" s="365"/>
      <c r="F4799" s="365"/>
      <c r="G4799" s="365"/>
      <c r="H4799" s="365"/>
      <c r="I4799" s="365"/>
      <c r="J4799" s="365"/>
      <c r="K4799" s="417"/>
      <c r="L4799" s="407">
        <f t="shared" si="525"/>
        <v>0</v>
      </c>
      <c r="M4799" s="407">
        <f t="shared" si="522"/>
        <v>0</v>
      </c>
      <c r="N4799" s="407">
        <f t="shared" si="523"/>
        <v>0</v>
      </c>
      <c r="O4799" s="407">
        <f t="shared" si="524"/>
        <v>0</v>
      </c>
      <c r="P4799" s="411" t="str">
        <f t="shared" si="520"/>
        <v/>
      </c>
      <c r="Q4799" s="412" t="str">
        <f t="shared" si="521"/>
        <v/>
      </c>
      <c r="Z4799" s="364"/>
    </row>
    <row r="4800" spans="2:26">
      <c r="B4800" s="406">
        <v>4795</v>
      </c>
      <c r="C4800" s="364"/>
      <c r="D4800" s="364" t="str">
        <f t="shared" si="526"/>
        <v xml:space="preserve">#4795 : </v>
      </c>
      <c r="E4800" s="365"/>
      <c r="F4800" s="365"/>
      <c r="G4800" s="365"/>
      <c r="H4800" s="365"/>
      <c r="I4800" s="365"/>
      <c r="J4800" s="365"/>
      <c r="K4800" s="417"/>
      <c r="L4800" s="407">
        <f t="shared" si="525"/>
        <v>0</v>
      </c>
      <c r="M4800" s="407">
        <f t="shared" si="522"/>
        <v>0</v>
      </c>
      <c r="N4800" s="407">
        <f t="shared" si="523"/>
        <v>0</v>
      </c>
      <c r="O4800" s="407">
        <f t="shared" si="524"/>
        <v>0</v>
      </c>
      <c r="P4800" s="411" t="str">
        <f t="shared" si="520"/>
        <v/>
      </c>
      <c r="Q4800" s="412" t="str">
        <f t="shared" si="521"/>
        <v/>
      </c>
      <c r="Z4800" s="364"/>
    </row>
    <row r="4801" spans="2:26">
      <c r="B4801" s="406">
        <v>4796</v>
      </c>
      <c r="C4801" s="364"/>
      <c r="D4801" s="364" t="str">
        <f t="shared" si="526"/>
        <v xml:space="preserve">#4796 : </v>
      </c>
      <c r="E4801" s="365"/>
      <c r="F4801" s="365"/>
      <c r="G4801" s="365"/>
      <c r="H4801" s="365"/>
      <c r="I4801" s="365"/>
      <c r="J4801" s="365"/>
      <c r="K4801" s="417"/>
      <c r="L4801" s="407">
        <f t="shared" si="525"/>
        <v>0</v>
      </c>
      <c r="M4801" s="407">
        <f t="shared" si="522"/>
        <v>0</v>
      </c>
      <c r="N4801" s="407">
        <f t="shared" si="523"/>
        <v>0</v>
      </c>
      <c r="O4801" s="407">
        <f t="shared" si="524"/>
        <v>0</v>
      </c>
      <c r="P4801" s="411" t="str">
        <f t="shared" si="520"/>
        <v/>
      </c>
      <c r="Q4801" s="412" t="str">
        <f t="shared" si="521"/>
        <v/>
      </c>
      <c r="Z4801" s="364"/>
    </row>
    <row r="4802" spans="2:26">
      <c r="B4802" s="406">
        <v>4797</v>
      </c>
      <c r="C4802" s="364"/>
      <c r="D4802" s="364" t="str">
        <f t="shared" si="526"/>
        <v xml:space="preserve">#4797 : </v>
      </c>
      <c r="E4802" s="365"/>
      <c r="F4802" s="365"/>
      <c r="G4802" s="365"/>
      <c r="H4802" s="365"/>
      <c r="I4802" s="365"/>
      <c r="J4802" s="365"/>
      <c r="K4802" s="417"/>
      <c r="L4802" s="407">
        <f t="shared" si="525"/>
        <v>0</v>
      </c>
      <c r="M4802" s="407">
        <f t="shared" si="522"/>
        <v>0</v>
      </c>
      <c r="N4802" s="407">
        <f t="shared" si="523"/>
        <v>0</v>
      </c>
      <c r="O4802" s="407">
        <f t="shared" si="524"/>
        <v>0</v>
      </c>
      <c r="P4802" s="411" t="str">
        <f t="shared" si="520"/>
        <v/>
      </c>
      <c r="Q4802" s="412" t="str">
        <f t="shared" si="521"/>
        <v/>
      </c>
      <c r="Z4802" s="364"/>
    </row>
    <row r="4803" spans="2:26">
      <c r="B4803" s="406">
        <v>4798</v>
      </c>
      <c r="C4803" s="364"/>
      <c r="D4803" s="364" t="str">
        <f t="shared" si="526"/>
        <v xml:space="preserve">#4798 : </v>
      </c>
      <c r="E4803" s="365"/>
      <c r="F4803" s="365"/>
      <c r="G4803" s="365"/>
      <c r="H4803" s="365"/>
      <c r="I4803" s="365"/>
      <c r="J4803" s="365"/>
      <c r="K4803" s="417"/>
      <c r="L4803" s="407">
        <f t="shared" si="525"/>
        <v>0</v>
      </c>
      <c r="M4803" s="407">
        <f t="shared" si="522"/>
        <v>0</v>
      </c>
      <c r="N4803" s="407">
        <f t="shared" si="523"/>
        <v>0</v>
      </c>
      <c r="O4803" s="407">
        <f t="shared" si="524"/>
        <v>0</v>
      </c>
      <c r="P4803" s="411" t="str">
        <f t="shared" si="520"/>
        <v/>
      </c>
      <c r="Q4803" s="412" t="str">
        <f t="shared" si="521"/>
        <v/>
      </c>
      <c r="Z4803" s="364"/>
    </row>
    <row r="4804" spans="2:26">
      <c r="B4804" s="406">
        <v>4799</v>
      </c>
      <c r="C4804" s="364"/>
      <c r="D4804" s="364" t="str">
        <f t="shared" si="526"/>
        <v xml:space="preserve">#4799 : </v>
      </c>
      <c r="E4804" s="365"/>
      <c r="F4804" s="365"/>
      <c r="G4804" s="365"/>
      <c r="H4804" s="365"/>
      <c r="I4804" s="365"/>
      <c r="J4804" s="365"/>
      <c r="K4804" s="417"/>
      <c r="L4804" s="407">
        <f t="shared" si="525"/>
        <v>0</v>
      </c>
      <c r="M4804" s="407">
        <f t="shared" si="522"/>
        <v>0</v>
      </c>
      <c r="N4804" s="407">
        <f t="shared" si="523"/>
        <v>0</v>
      </c>
      <c r="O4804" s="407">
        <f t="shared" si="524"/>
        <v>0</v>
      </c>
      <c r="P4804" s="411" t="str">
        <f t="shared" si="520"/>
        <v/>
      </c>
      <c r="Q4804" s="412" t="str">
        <f t="shared" si="521"/>
        <v/>
      </c>
      <c r="Z4804" s="364"/>
    </row>
    <row r="4805" spans="2:26">
      <c r="B4805" s="406">
        <v>4800</v>
      </c>
      <c r="C4805" s="364"/>
      <c r="D4805" s="364" t="str">
        <f t="shared" si="526"/>
        <v xml:space="preserve">#4800 : </v>
      </c>
      <c r="E4805" s="365"/>
      <c r="F4805" s="365"/>
      <c r="G4805" s="365"/>
      <c r="H4805" s="365"/>
      <c r="I4805" s="365"/>
      <c r="J4805" s="365"/>
      <c r="K4805" s="417"/>
      <c r="L4805" s="407">
        <f t="shared" si="525"/>
        <v>0</v>
      </c>
      <c r="M4805" s="407">
        <f t="shared" si="522"/>
        <v>0</v>
      </c>
      <c r="N4805" s="407">
        <f t="shared" si="523"/>
        <v>0</v>
      </c>
      <c r="O4805" s="407">
        <f t="shared" si="524"/>
        <v>0</v>
      </c>
      <c r="P4805" s="411" t="str">
        <f t="shared" si="520"/>
        <v/>
      </c>
      <c r="Q4805" s="412" t="str">
        <f t="shared" si="521"/>
        <v/>
      </c>
      <c r="Z4805" s="364"/>
    </row>
    <row r="4806" spans="2:26">
      <c r="B4806" s="406">
        <v>4801</v>
      </c>
      <c r="C4806" s="364"/>
      <c r="D4806" s="364" t="str">
        <f t="shared" si="526"/>
        <v xml:space="preserve">#4801 : </v>
      </c>
      <c r="E4806" s="365"/>
      <c r="F4806" s="365"/>
      <c r="G4806" s="365"/>
      <c r="H4806" s="365"/>
      <c r="I4806" s="365"/>
      <c r="J4806" s="365"/>
      <c r="K4806" s="417"/>
      <c r="L4806" s="407">
        <f t="shared" si="525"/>
        <v>0</v>
      </c>
      <c r="M4806" s="407">
        <f t="shared" si="522"/>
        <v>0</v>
      </c>
      <c r="N4806" s="407">
        <f t="shared" si="523"/>
        <v>0</v>
      </c>
      <c r="O4806" s="407">
        <f t="shared" si="524"/>
        <v>0</v>
      </c>
      <c r="P4806" s="411" t="str">
        <f t="shared" ref="P4806:P4869" si="527">IF(M4806&gt;N4806,"Match funding needs to be min 50%","")</f>
        <v/>
      </c>
      <c r="Q4806" s="412" t="str">
        <f t="shared" ref="Q4806:Q4869" si="528" xml:space="preserve">
IF(AND(E4806="Privately Rented Home",K4806&gt;=$L$3/0.7,L4806=$L$3),"",
IF(AND(E4806="Privately Rented Home",K4806&lt;$L$3/0.7,L4806=K4806*70%),"",
IF(AND(E4806="Privately Owned Home",K4806=L4806),"",
IF(AND(E4806="Social Home",K4806=(M4806+N4806)),"",
IF(AND(E4806="",K4806=0),"",
"Private Landlord contribution needs to be greater")))))</f>
        <v/>
      </c>
      <c r="Z4806" s="364"/>
    </row>
    <row r="4807" spans="2:26">
      <c r="B4807" s="406">
        <v>4802</v>
      </c>
      <c r="C4807" s="364"/>
      <c r="D4807" s="364" t="str">
        <f t="shared" si="526"/>
        <v xml:space="preserve">#4802 : </v>
      </c>
      <c r="E4807" s="365"/>
      <c r="F4807" s="365"/>
      <c r="G4807" s="365"/>
      <c r="H4807" s="365"/>
      <c r="I4807" s="365"/>
      <c r="J4807" s="365"/>
      <c r="K4807" s="417"/>
      <c r="L4807" s="407">
        <f t="shared" si="525"/>
        <v>0</v>
      </c>
      <c r="M4807" s="407">
        <f t="shared" ref="M4807:M4870" si="529">VALUE(
IF(AND(E4807="Social Home",K4807&gt;=$M$3/0.5),$M$3,
IF(AND(E4807="Social Home",K4807&lt;$M$3/0.5),K4807*50%,
"0")))</f>
        <v>0</v>
      </c>
      <c r="N4807" s="407">
        <f t="shared" ref="N4807:N4870" si="530">VALUE(IF(E4807="Social Home",K4807-M4807,0))</f>
        <v>0</v>
      </c>
      <c r="O4807" s="407">
        <f t="shared" ref="O4807:O4870" si="531">VALUE(IF(E4807="Privately Rented Home",K4807-L4807,0))</f>
        <v>0</v>
      </c>
      <c r="P4807" s="411" t="str">
        <f t="shared" si="527"/>
        <v/>
      </c>
      <c r="Q4807" s="412" t="str">
        <f t="shared" si="528"/>
        <v/>
      </c>
      <c r="Z4807" s="364"/>
    </row>
    <row r="4808" spans="2:26">
      <c r="B4808" s="406">
        <v>4803</v>
      </c>
      <c r="C4808" s="364"/>
      <c r="D4808" s="364" t="str">
        <f t="shared" si="526"/>
        <v xml:space="preserve">#4803 : </v>
      </c>
      <c r="E4808" s="365"/>
      <c r="F4808" s="365"/>
      <c r="G4808" s="365"/>
      <c r="H4808" s="365"/>
      <c r="I4808" s="365"/>
      <c r="J4808" s="365"/>
      <c r="K4808" s="417"/>
      <c r="L4808" s="407">
        <f t="shared" si="525"/>
        <v>0</v>
      </c>
      <c r="M4808" s="407">
        <f t="shared" si="529"/>
        <v>0</v>
      </c>
      <c r="N4808" s="407">
        <f t="shared" si="530"/>
        <v>0</v>
      </c>
      <c r="O4808" s="407">
        <f t="shared" si="531"/>
        <v>0</v>
      </c>
      <c r="P4808" s="411" t="str">
        <f t="shared" si="527"/>
        <v/>
      </c>
      <c r="Q4808" s="412" t="str">
        <f t="shared" si="528"/>
        <v/>
      </c>
      <c r="Z4808" s="364"/>
    </row>
    <row r="4809" spans="2:26">
      <c r="B4809" s="406">
        <v>4804</v>
      </c>
      <c r="C4809" s="364"/>
      <c r="D4809" s="364" t="str">
        <f t="shared" si="526"/>
        <v xml:space="preserve">#4804 : </v>
      </c>
      <c r="E4809" s="365"/>
      <c r="F4809" s="365"/>
      <c r="G4809" s="365"/>
      <c r="H4809" s="365"/>
      <c r="I4809" s="365"/>
      <c r="J4809" s="365"/>
      <c r="K4809" s="417"/>
      <c r="L4809" s="407">
        <f t="shared" ref="L4809:L4872" si="532">VALUE(
IF(AND(E4809="Privately Rented Home",K4809&gt;=$L$3/0.7),$L$3,
IF(AND(E4809="Privately Rented Home",K4809&lt;$L$3/0.7),K4809*0.7,
IF(AND(E4809="Privately Owned Home",K4809&gt;=0),K4809,
"0"))))</f>
        <v>0</v>
      </c>
      <c r="M4809" s="407">
        <f t="shared" si="529"/>
        <v>0</v>
      </c>
      <c r="N4809" s="407">
        <f t="shared" si="530"/>
        <v>0</v>
      </c>
      <c r="O4809" s="407">
        <f t="shared" si="531"/>
        <v>0</v>
      </c>
      <c r="P4809" s="411" t="str">
        <f t="shared" si="527"/>
        <v/>
      </c>
      <c r="Q4809" s="412" t="str">
        <f t="shared" si="528"/>
        <v/>
      </c>
      <c r="Z4809" s="364"/>
    </row>
    <row r="4810" spans="2:26">
      <c r="B4810" s="406">
        <v>4805</v>
      </c>
      <c r="C4810" s="364"/>
      <c r="D4810" s="364" t="str">
        <f t="shared" si="526"/>
        <v xml:space="preserve">#4805 : </v>
      </c>
      <c r="E4810" s="365"/>
      <c r="F4810" s="365"/>
      <c r="G4810" s="365"/>
      <c r="H4810" s="365"/>
      <c r="I4810" s="365"/>
      <c r="J4810" s="365"/>
      <c r="K4810" s="417"/>
      <c r="L4810" s="407">
        <f t="shared" si="532"/>
        <v>0</v>
      </c>
      <c r="M4810" s="407">
        <f t="shared" si="529"/>
        <v>0</v>
      </c>
      <c r="N4810" s="407">
        <f t="shared" si="530"/>
        <v>0</v>
      </c>
      <c r="O4810" s="407">
        <f t="shared" si="531"/>
        <v>0</v>
      </c>
      <c r="P4810" s="411" t="str">
        <f t="shared" si="527"/>
        <v/>
      </c>
      <c r="Q4810" s="412" t="str">
        <f t="shared" si="528"/>
        <v/>
      </c>
      <c r="Z4810" s="364"/>
    </row>
    <row r="4811" spans="2:26">
      <c r="B4811" s="406">
        <v>4806</v>
      </c>
      <c r="C4811" s="364"/>
      <c r="D4811" s="364" t="str">
        <f t="shared" si="526"/>
        <v xml:space="preserve">#4806 : </v>
      </c>
      <c r="E4811" s="365"/>
      <c r="F4811" s="365"/>
      <c r="G4811" s="365"/>
      <c r="H4811" s="365"/>
      <c r="I4811" s="365"/>
      <c r="J4811" s="365"/>
      <c r="K4811" s="417"/>
      <c r="L4811" s="407">
        <f t="shared" si="532"/>
        <v>0</v>
      </c>
      <c r="M4811" s="407">
        <f t="shared" si="529"/>
        <v>0</v>
      </c>
      <c r="N4811" s="407">
        <f t="shared" si="530"/>
        <v>0</v>
      </c>
      <c r="O4811" s="407">
        <f t="shared" si="531"/>
        <v>0</v>
      </c>
      <c r="P4811" s="411" t="str">
        <f t="shared" si="527"/>
        <v/>
      </c>
      <c r="Q4811" s="412" t="str">
        <f t="shared" si="528"/>
        <v/>
      </c>
      <c r="Z4811" s="364"/>
    </row>
    <row r="4812" spans="2:26">
      <c r="B4812" s="406">
        <v>4807</v>
      </c>
      <c r="C4812" s="364"/>
      <c r="D4812" s="364" t="str">
        <f t="shared" si="526"/>
        <v xml:space="preserve">#4807 : </v>
      </c>
      <c r="E4812" s="365"/>
      <c r="F4812" s="365"/>
      <c r="G4812" s="365"/>
      <c r="H4812" s="365"/>
      <c r="I4812" s="365"/>
      <c r="J4812" s="365"/>
      <c r="K4812" s="417"/>
      <c r="L4812" s="407">
        <f t="shared" si="532"/>
        <v>0</v>
      </c>
      <c r="M4812" s="407">
        <f t="shared" si="529"/>
        <v>0</v>
      </c>
      <c r="N4812" s="407">
        <f t="shared" si="530"/>
        <v>0</v>
      </c>
      <c r="O4812" s="407">
        <f t="shared" si="531"/>
        <v>0</v>
      </c>
      <c r="P4812" s="411" t="str">
        <f t="shared" si="527"/>
        <v/>
      </c>
      <c r="Q4812" s="412" t="str">
        <f t="shared" si="528"/>
        <v/>
      </c>
      <c r="Z4812" s="364"/>
    </row>
    <row r="4813" spans="2:26">
      <c r="B4813" s="406">
        <v>4808</v>
      </c>
      <c r="C4813" s="364"/>
      <c r="D4813" s="364" t="str">
        <f t="shared" si="526"/>
        <v xml:space="preserve">#4808 : </v>
      </c>
      <c r="E4813" s="365"/>
      <c r="F4813" s="365"/>
      <c r="G4813" s="365"/>
      <c r="H4813" s="365"/>
      <c r="I4813" s="365"/>
      <c r="J4813" s="365"/>
      <c r="K4813" s="417"/>
      <c r="L4813" s="407">
        <f t="shared" si="532"/>
        <v>0</v>
      </c>
      <c r="M4813" s="407">
        <f t="shared" si="529"/>
        <v>0</v>
      </c>
      <c r="N4813" s="407">
        <f t="shared" si="530"/>
        <v>0</v>
      </c>
      <c r="O4813" s="407">
        <f t="shared" si="531"/>
        <v>0</v>
      </c>
      <c r="P4813" s="411" t="str">
        <f t="shared" si="527"/>
        <v/>
      </c>
      <c r="Q4813" s="412" t="str">
        <f t="shared" si="528"/>
        <v/>
      </c>
      <c r="Z4813" s="364"/>
    </row>
    <row r="4814" spans="2:26">
      <c r="B4814" s="406">
        <v>4809</v>
      </c>
      <c r="C4814" s="364"/>
      <c r="D4814" s="364" t="str">
        <f t="shared" si="526"/>
        <v xml:space="preserve">#4809 : </v>
      </c>
      <c r="E4814" s="365"/>
      <c r="F4814" s="365"/>
      <c r="G4814" s="365"/>
      <c r="H4814" s="365"/>
      <c r="I4814" s="365"/>
      <c r="J4814" s="365"/>
      <c r="K4814" s="417"/>
      <c r="L4814" s="407">
        <f t="shared" si="532"/>
        <v>0</v>
      </c>
      <c r="M4814" s="407">
        <f t="shared" si="529"/>
        <v>0</v>
      </c>
      <c r="N4814" s="407">
        <f t="shared" si="530"/>
        <v>0</v>
      </c>
      <c r="O4814" s="407">
        <f t="shared" si="531"/>
        <v>0</v>
      </c>
      <c r="P4814" s="411" t="str">
        <f t="shared" si="527"/>
        <v/>
      </c>
      <c r="Q4814" s="412" t="str">
        <f t="shared" si="528"/>
        <v/>
      </c>
      <c r="Z4814" s="364"/>
    </row>
    <row r="4815" spans="2:26">
      <c r="B4815" s="406">
        <v>4810</v>
      </c>
      <c r="C4815" s="364"/>
      <c r="D4815" s="364" t="str">
        <f t="shared" si="526"/>
        <v xml:space="preserve">#4810 : </v>
      </c>
      <c r="E4815" s="365"/>
      <c r="F4815" s="365"/>
      <c r="G4815" s="365"/>
      <c r="H4815" s="365"/>
      <c r="I4815" s="365"/>
      <c r="J4815" s="365"/>
      <c r="K4815" s="417"/>
      <c r="L4815" s="407">
        <f t="shared" si="532"/>
        <v>0</v>
      </c>
      <c r="M4815" s="407">
        <f t="shared" si="529"/>
        <v>0</v>
      </c>
      <c r="N4815" s="407">
        <f t="shared" si="530"/>
        <v>0</v>
      </c>
      <c r="O4815" s="407">
        <f t="shared" si="531"/>
        <v>0</v>
      </c>
      <c r="P4815" s="411" t="str">
        <f t="shared" si="527"/>
        <v/>
      </c>
      <c r="Q4815" s="412" t="str">
        <f t="shared" si="528"/>
        <v/>
      </c>
      <c r="Z4815" s="364"/>
    </row>
    <row r="4816" spans="2:26">
      <c r="B4816" s="406">
        <v>4811</v>
      </c>
      <c r="C4816" s="364"/>
      <c r="D4816" s="364" t="str">
        <f t="shared" si="526"/>
        <v xml:space="preserve">#4811 : </v>
      </c>
      <c r="E4816" s="365"/>
      <c r="F4816" s="365"/>
      <c r="G4816" s="365"/>
      <c r="H4816" s="365"/>
      <c r="I4816" s="365"/>
      <c r="J4816" s="365"/>
      <c r="K4816" s="417"/>
      <c r="L4816" s="407">
        <f t="shared" si="532"/>
        <v>0</v>
      </c>
      <c r="M4816" s="407">
        <f t="shared" si="529"/>
        <v>0</v>
      </c>
      <c r="N4816" s="407">
        <f t="shared" si="530"/>
        <v>0</v>
      </c>
      <c r="O4816" s="407">
        <f t="shared" si="531"/>
        <v>0</v>
      </c>
      <c r="P4816" s="411" t="str">
        <f t="shared" si="527"/>
        <v/>
      </c>
      <c r="Q4816" s="412" t="str">
        <f t="shared" si="528"/>
        <v/>
      </c>
      <c r="Z4816" s="364"/>
    </row>
    <row r="4817" spans="2:26">
      <c r="B4817" s="406">
        <v>4812</v>
      </c>
      <c r="C4817" s="364"/>
      <c r="D4817" s="364" t="str">
        <f t="shared" si="526"/>
        <v xml:space="preserve">#4812 : </v>
      </c>
      <c r="E4817" s="365"/>
      <c r="F4817" s="365"/>
      <c r="G4817" s="365"/>
      <c r="H4817" s="365"/>
      <c r="I4817" s="365"/>
      <c r="J4817" s="365"/>
      <c r="K4817" s="417"/>
      <c r="L4817" s="407">
        <f t="shared" si="532"/>
        <v>0</v>
      </c>
      <c r="M4817" s="407">
        <f t="shared" si="529"/>
        <v>0</v>
      </c>
      <c r="N4817" s="407">
        <f t="shared" si="530"/>
        <v>0</v>
      </c>
      <c r="O4817" s="407">
        <f t="shared" si="531"/>
        <v>0</v>
      </c>
      <c r="P4817" s="411" t="str">
        <f t="shared" si="527"/>
        <v/>
      </c>
      <c r="Q4817" s="412" t="str">
        <f t="shared" si="528"/>
        <v/>
      </c>
      <c r="Z4817" s="364"/>
    </row>
    <row r="4818" spans="2:26">
      <c r="B4818" s="406">
        <v>4813</v>
      </c>
      <c r="C4818" s="364"/>
      <c r="D4818" s="364" t="str">
        <f t="shared" si="526"/>
        <v xml:space="preserve">#4813 : </v>
      </c>
      <c r="E4818" s="365"/>
      <c r="F4818" s="365"/>
      <c r="G4818" s="365"/>
      <c r="H4818" s="365"/>
      <c r="I4818" s="365"/>
      <c r="J4818" s="365"/>
      <c r="K4818" s="417"/>
      <c r="L4818" s="407">
        <f t="shared" si="532"/>
        <v>0</v>
      </c>
      <c r="M4818" s="407">
        <f t="shared" si="529"/>
        <v>0</v>
      </c>
      <c r="N4818" s="407">
        <f t="shared" si="530"/>
        <v>0</v>
      </c>
      <c r="O4818" s="407">
        <f t="shared" si="531"/>
        <v>0</v>
      </c>
      <c r="P4818" s="411" t="str">
        <f t="shared" si="527"/>
        <v/>
      </c>
      <c r="Q4818" s="412" t="str">
        <f t="shared" si="528"/>
        <v/>
      </c>
      <c r="Z4818" s="364"/>
    </row>
    <row r="4819" spans="2:26">
      <c r="B4819" s="406">
        <v>4814</v>
      </c>
      <c r="C4819" s="364"/>
      <c r="D4819" s="364" t="str">
        <f t="shared" si="526"/>
        <v xml:space="preserve">#4814 : </v>
      </c>
      <c r="E4819" s="365"/>
      <c r="F4819" s="365"/>
      <c r="G4819" s="365"/>
      <c r="H4819" s="365"/>
      <c r="I4819" s="365"/>
      <c r="J4819" s="365"/>
      <c r="K4819" s="417"/>
      <c r="L4819" s="407">
        <f t="shared" si="532"/>
        <v>0</v>
      </c>
      <c r="M4819" s="407">
        <f t="shared" si="529"/>
        <v>0</v>
      </c>
      <c r="N4819" s="407">
        <f t="shared" si="530"/>
        <v>0</v>
      </c>
      <c r="O4819" s="407">
        <f t="shared" si="531"/>
        <v>0</v>
      </c>
      <c r="P4819" s="411" t="str">
        <f t="shared" si="527"/>
        <v/>
      </c>
      <c r="Q4819" s="412" t="str">
        <f t="shared" si="528"/>
        <v/>
      </c>
      <c r="Z4819" s="364"/>
    </row>
    <row r="4820" spans="2:26">
      <c r="B4820" s="406">
        <v>4815</v>
      </c>
      <c r="C4820" s="364"/>
      <c r="D4820" s="364" t="str">
        <f t="shared" si="526"/>
        <v xml:space="preserve">#4815 : </v>
      </c>
      <c r="E4820" s="365"/>
      <c r="F4820" s="365"/>
      <c r="G4820" s="365"/>
      <c r="H4820" s="365"/>
      <c r="I4820" s="365"/>
      <c r="J4820" s="365"/>
      <c r="K4820" s="417"/>
      <c r="L4820" s="407">
        <f t="shared" si="532"/>
        <v>0</v>
      </c>
      <c r="M4820" s="407">
        <f t="shared" si="529"/>
        <v>0</v>
      </c>
      <c r="N4820" s="407">
        <f t="shared" si="530"/>
        <v>0</v>
      </c>
      <c r="O4820" s="407">
        <f t="shared" si="531"/>
        <v>0</v>
      </c>
      <c r="P4820" s="411" t="str">
        <f t="shared" si="527"/>
        <v/>
      </c>
      <c r="Q4820" s="412" t="str">
        <f t="shared" si="528"/>
        <v/>
      </c>
      <c r="Z4820" s="364"/>
    </row>
    <row r="4821" spans="2:26">
      <c r="B4821" s="406">
        <v>4816</v>
      </c>
      <c r="C4821" s="364"/>
      <c r="D4821" s="364" t="str">
        <f t="shared" si="526"/>
        <v xml:space="preserve">#4816 : </v>
      </c>
      <c r="E4821" s="365"/>
      <c r="F4821" s="365"/>
      <c r="G4821" s="365"/>
      <c r="H4821" s="365"/>
      <c r="I4821" s="365"/>
      <c r="J4821" s="365"/>
      <c r="K4821" s="417"/>
      <c r="L4821" s="407">
        <f t="shared" si="532"/>
        <v>0</v>
      </c>
      <c r="M4821" s="407">
        <f t="shared" si="529"/>
        <v>0</v>
      </c>
      <c r="N4821" s="407">
        <f t="shared" si="530"/>
        <v>0</v>
      </c>
      <c r="O4821" s="407">
        <f t="shared" si="531"/>
        <v>0</v>
      </c>
      <c r="P4821" s="411" t="str">
        <f t="shared" si="527"/>
        <v/>
      </c>
      <c r="Q4821" s="412" t="str">
        <f t="shared" si="528"/>
        <v/>
      </c>
      <c r="Z4821" s="364"/>
    </row>
    <row r="4822" spans="2:26">
      <c r="B4822" s="406">
        <v>4817</v>
      </c>
      <c r="C4822" s="364"/>
      <c r="D4822" s="364" t="str">
        <f t="shared" ref="D4822:D4885" si="533">"#"&amp;B4822&amp;" : "&amp;C4822</f>
        <v xml:space="preserve">#4817 : </v>
      </c>
      <c r="E4822" s="365"/>
      <c r="F4822" s="365"/>
      <c r="G4822" s="365"/>
      <c r="H4822" s="365"/>
      <c r="I4822" s="365"/>
      <c r="J4822" s="365"/>
      <c r="K4822" s="417"/>
      <c r="L4822" s="407">
        <f t="shared" si="532"/>
        <v>0</v>
      </c>
      <c r="M4822" s="407">
        <f t="shared" si="529"/>
        <v>0</v>
      </c>
      <c r="N4822" s="407">
        <f t="shared" si="530"/>
        <v>0</v>
      </c>
      <c r="O4822" s="407">
        <f t="shared" si="531"/>
        <v>0</v>
      </c>
      <c r="P4822" s="411" t="str">
        <f t="shared" si="527"/>
        <v/>
      </c>
      <c r="Q4822" s="412" t="str">
        <f t="shared" si="528"/>
        <v/>
      </c>
      <c r="Z4822" s="364"/>
    </row>
    <row r="4823" spans="2:26">
      <c r="B4823" s="406">
        <v>4818</v>
      </c>
      <c r="C4823" s="364"/>
      <c r="D4823" s="364" t="str">
        <f t="shared" si="533"/>
        <v xml:space="preserve">#4818 : </v>
      </c>
      <c r="E4823" s="365"/>
      <c r="F4823" s="365"/>
      <c r="G4823" s="365"/>
      <c r="H4823" s="365"/>
      <c r="I4823" s="365"/>
      <c r="J4823" s="365"/>
      <c r="K4823" s="417"/>
      <c r="L4823" s="407">
        <f t="shared" si="532"/>
        <v>0</v>
      </c>
      <c r="M4823" s="407">
        <f t="shared" si="529"/>
        <v>0</v>
      </c>
      <c r="N4823" s="407">
        <f t="shared" si="530"/>
        <v>0</v>
      </c>
      <c r="O4823" s="407">
        <f t="shared" si="531"/>
        <v>0</v>
      </c>
      <c r="P4823" s="411" t="str">
        <f t="shared" si="527"/>
        <v/>
      </c>
      <c r="Q4823" s="412" t="str">
        <f t="shared" si="528"/>
        <v/>
      </c>
      <c r="Z4823" s="364"/>
    </row>
    <row r="4824" spans="2:26">
      <c r="B4824" s="406">
        <v>4819</v>
      </c>
      <c r="C4824" s="364"/>
      <c r="D4824" s="364" t="str">
        <f t="shared" si="533"/>
        <v xml:space="preserve">#4819 : </v>
      </c>
      <c r="E4824" s="365"/>
      <c r="F4824" s="365"/>
      <c r="G4824" s="365"/>
      <c r="H4824" s="365"/>
      <c r="I4824" s="365"/>
      <c r="J4824" s="365"/>
      <c r="K4824" s="417"/>
      <c r="L4824" s="407">
        <f t="shared" si="532"/>
        <v>0</v>
      </c>
      <c r="M4824" s="407">
        <f t="shared" si="529"/>
        <v>0</v>
      </c>
      <c r="N4824" s="407">
        <f t="shared" si="530"/>
        <v>0</v>
      </c>
      <c r="O4824" s="407">
        <f t="shared" si="531"/>
        <v>0</v>
      </c>
      <c r="P4824" s="411" t="str">
        <f t="shared" si="527"/>
        <v/>
      </c>
      <c r="Q4824" s="412" t="str">
        <f t="shared" si="528"/>
        <v/>
      </c>
      <c r="Z4824" s="364"/>
    </row>
    <row r="4825" spans="2:26">
      <c r="B4825" s="406">
        <v>4820</v>
      </c>
      <c r="C4825" s="364"/>
      <c r="D4825" s="364" t="str">
        <f t="shared" si="533"/>
        <v xml:space="preserve">#4820 : </v>
      </c>
      <c r="E4825" s="365"/>
      <c r="F4825" s="365"/>
      <c r="G4825" s="365"/>
      <c r="H4825" s="365"/>
      <c r="I4825" s="365"/>
      <c r="J4825" s="365"/>
      <c r="K4825" s="417"/>
      <c r="L4825" s="407">
        <f t="shared" si="532"/>
        <v>0</v>
      </c>
      <c r="M4825" s="407">
        <f t="shared" si="529"/>
        <v>0</v>
      </c>
      <c r="N4825" s="407">
        <f t="shared" si="530"/>
        <v>0</v>
      </c>
      <c r="O4825" s="407">
        <f t="shared" si="531"/>
        <v>0</v>
      </c>
      <c r="P4825" s="411" t="str">
        <f t="shared" si="527"/>
        <v/>
      </c>
      <c r="Q4825" s="412" t="str">
        <f t="shared" si="528"/>
        <v/>
      </c>
      <c r="Z4825" s="364"/>
    </row>
    <row r="4826" spans="2:26">
      <c r="B4826" s="406">
        <v>4821</v>
      </c>
      <c r="C4826" s="364"/>
      <c r="D4826" s="364" t="str">
        <f t="shared" si="533"/>
        <v xml:space="preserve">#4821 : </v>
      </c>
      <c r="E4826" s="365"/>
      <c r="F4826" s="365"/>
      <c r="G4826" s="365"/>
      <c r="H4826" s="365"/>
      <c r="I4826" s="365"/>
      <c r="J4826" s="365"/>
      <c r="K4826" s="417"/>
      <c r="L4826" s="407">
        <f t="shared" si="532"/>
        <v>0</v>
      </c>
      <c r="M4826" s="407">
        <f t="shared" si="529"/>
        <v>0</v>
      </c>
      <c r="N4826" s="407">
        <f t="shared" si="530"/>
        <v>0</v>
      </c>
      <c r="O4826" s="407">
        <f t="shared" si="531"/>
        <v>0</v>
      </c>
      <c r="P4826" s="411" t="str">
        <f t="shared" si="527"/>
        <v/>
      </c>
      <c r="Q4826" s="412" t="str">
        <f t="shared" si="528"/>
        <v/>
      </c>
      <c r="Z4826" s="364"/>
    </row>
    <row r="4827" spans="2:26">
      <c r="B4827" s="406">
        <v>4822</v>
      </c>
      <c r="C4827" s="364"/>
      <c r="D4827" s="364" t="str">
        <f t="shared" si="533"/>
        <v xml:space="preserve">#4822 : </v>
      </c>
      <c r="E4827" s="365"/>
      <c r="F4827" s="365"/>
      <c r="G4827" s="365"/>
      <c r="H4827" s="365"/>
      <c r="I4827" s="365"/>
      <c r="J4827" s="365"/>
      <c r="K4827" s="417"/>
      <c r="L4827" s="407">
        <f t="shared" si="532"/>
        <v>0</v>
      </c>
      <c r="M4827" s="407">
        <f t="shared" si="529"/>
        <v>0</v>
      </c>
      <c r="N4827" s="407">
        <f t="shared" si="530"/>
        <v>0</v>
      </c>
      <c r="O4827" s="407">
        <f t="shared" si="531"/>
        <v>0</v>
      </c>
      <c r="P4827" s="411" t="str">
        <f t="shared" si="527"/>
        <v/>
      </c>
      <c r="Q4827" s="412" t="str">
        <f t="shared" si="528"/>
        <v/>
      </c>
      <c r="Z4827" s="364"/>
    </row>
    <row r="4828" spans="2:26">
      <c r="B4828" s="406">
        <v>4823</v>
      </c>
      <c r="C4828" s="364"/>
      <c r="D4828" s="364" t="str">
        <f t="shared" si="533"/>
        <v xml:space="preserve">#4823 : </v>
      </c>
      <c r="E4828" s="365"/>
      <c r="F4828" s="365"/>
      <c r="G4828" s="365"/>
      <c r="H4828" s="365"/>
      <c r="I4828" s="365"/>
      <c r="J4828" s="365"/>
      <c r="K4828" s="417"/>
      <c r="L4828" s="407">
        <f t="shared" si="532"/>
        <v>0</v>
      </c>
      <c r="M4828" s="407">
        <f t="shared" si="529"/>
        <v>0</v>
      </c>
      <c r="N4828" s="407">
        <f t="shared" si="530"/>
        <v>0</v>
      </c>
      <c r="O4828" s="407">
        <f t="shared" si="531"/>
        <v>0</v>
      </c>
      <c r="P4828" s="411" t="str">
        <f t="shared" si="527"/>
        <v/>
      </c>
      <c r="Q4828" s="412" t="str">
        <f t="shared" si="528"/>
        <v/>
      </c>
      <c r="Z4828" s="364"/>
    </row>
    <row r="4829" spans="2:26">
      <c r="B4829" s="406">
        <v>4824</v>
      </c>
      <c r="C4829" s="364"/>
      <c r="D4829" s="364" t="str">
        <f t="shared" si="533"/>
        <v xml:space="preserve">#4824 : </v>
      </c>
      <c r="E4829" s="365"/>
      <c r="F4829" s="365"/>
      <c r="G4829" s="365"/>
      <c r="H4829" s="365"/>
      <c r="I4829" s="365"/>
      <c r="J4829" s="365"/>
      <c r="K4829" s="417"/>
      <c r="L4829" s="407">
        <f t="shared" si="532"/>
        <v>0</v>
      </c>
      <c r="M4829" s="407">
        <f t="shared" si="529"/>
        <v>0</v>
      </c>
      <c r="N4829" s="407">
        <f t="shared" si="530"/>
        <v>0</v>
      </c>
      <c r="O4829" s="407">
        <f t="shared" si="531"/>
        <v>0</v>
      </c>
      <c r="P4829" s="411" t="str">
        <f t="shared" si="527"/>
        <v/>
      </c>
      <c r="Q4829" s="412" t="str">
        <f t="shared" si="528"/>
        <v/>
      </c>
      <c r="Z4829" s="364"/>
    </row>
    <row r="4830" spans="2:26">
      <c r="B4830" s="406">
        <v>4825</v>
      </c>
      <c r="C4830" s="364"/>
      <c r="D4830" s="364" t="str">
        <f t="shared" si="533"/>
        <v xml:space="preserve">#4825 : </v>
      </c>
      <c r="E4830" s="365"/>
      <c r="F4830" s="365"/>
      <c r="G4830" s="365"/>
      <c r="H4830" s="365"/>
      <c r="I4830" s="365"/>
      <c r="J4830" s="365"/>
      <c r="K4830" s="417"/>
      <c r="L4830" s="407">
        <f t="shared" si="532"/>
        <v>0</v>
      </c>
      <c r="M4830" s="407">
        <f t="shared" si="529"/>
        <v>0</v>
      </c>
      <c r="N4830" s="407">
        <f t="shared" si="530"/>
        <v>0</v>
      </c>
      <c r="O4830" s="407">
        <f t="shared" si="531"/>
        <v>0</v>
      </c>
      <c r="P4830" s="411" t="str">
        <f t="shared" si="527"/>
        <v/>
      </c>
      <c r="Q4830" s="412" t="str">
        <f t="shared" si="528"/>
        <v/>
      </c>
      <c r="Z4830" s="364"/>
    </row>
    <row r="4831" spans="2:26">
      <c r="B4831" s="406">
        <v>4826</v>
      </c>
      <c r="C4831" s="364"/>
      <c r="D4831" s="364" t="str">
        <f t="shared" si="533"/>
        <v xml:space="preserve">#4826 : </v>
      </c>
      <c r="E4831" s="365"/>
      <c r="F4831" s="365"/>
      <c r="G4831" s="365"/>
      <c r="H4831" s="365"/>
      <c r="I4831" s="365"/>
      <c r="J4831" s="365"/>
      <c r="K4831" s="417"/>
      <c r="L4831" s="407">
        <f t="shared" si="532"/>
        <v>0</v>
      </c>
      <c r="M4831" s="407">
        <f t="shared" si="529"/>
        <v>0</v>
      </c>
      <c r="N4831" s="407">
        <f t="shared" si="530"/>
        <v>0</v>
      </c>
      <c r="O4831" s="407">
        <f t="shared" si="531"/>
        <v>0</v>
      </c>
      <c r="P4831" s="411" t="str">
        <f t="shared" si="527"/>
        <v/>
      </c>
      <c r="Q4831" s="412" t="str">
        <f t="shared" si="528"/>
        <v/>
      </c>
      <c r="Z4831" s="364"/>
    </row>
    <row r="4832" spans="2:26">
      <c r="B4832" s="406">
        <v>4827</v>
      </c>
      <c r="C4832" s="364"/>
      <c r="D4832" s="364" t="str">
        <f t="shared" si="533"/>
        <v xml:space="preserve">#4827 : </v>
      </c>
      <c r="E4832" s="365"/>
      <c r="F4832" s="365"/>
      <c r="G4832" s="365"/>
      <c r="H4832" s="365"/>
      <c r="I4832" s="365"/>
      <c r="J4832" s="365"/>
      <c r="K4832" s="417"/>
      <c r="L4832" s="407">
        <f t="shared" si="532"/>
        <v>0</v>
      </c>
      <c r="M4832" s="407">
        <f t="shared" si="529"/>
        <v>0</v>
      </c>
      <c r="N4832" s="407">
        <f t="shared" si="530"/>
        <v>0</v>
      </c>
      <c r="O4832" s="407">
        <f t="shared" si="531"/>
        <v>0</v>
      </c>
      <c r="P4832" s="411" t="str">
        <f t="shared" si="527"/>
        <v/>
      </c>
      <c r="Q4832" s="412" t="str">
        <f t="shared" si="528"/>
        <v/>
      </c>
      <c r="Z4832" s="364"/>
    </row>
    <row r="4833" spans="2:26">
      <c r="B4833" s="406">
        <v>4828</v>
      </c>
      <c r="C4833" s="364"/>
      <c r="D4833" s="364" t="str">
        <f t="shared" si="533"/>
        <v xml:space="preserve">#4828 : </v>
      </c>
      <c r="E4833" s="365"/>
      <c r="F4833" s="365"/>
      <c r="G4833" s="365"/>
      <c r="H4833" s="365"/>
      <c r="I4833" s="365"/>
      <c r="J4833" s="365"/>
      <c r="K4833" s="417"/>
      <c r="L4833" s="407">
        <f t="shared" si="532"/>
        <v>0</v>
      </c>
      <c r="M4833" s="407">
        <f t="shared" si="529"/>
        <v>0</v>
      </c>
      <c r="N4833" s="407">
        <f t="shared" si="530"/>
        <v>0</v>
      </c>
      <c r="O4833" s="407">
        <f t="shared" si="531"/>
        <v>0</v>
      </c>
      <c r="P4833" s="411" t="str">
        <f t="shared" si="527"/>
        <v/>
      </c>
      <c r="Q4833" s="412" t="str">
        <f t="shared" si="528"/>
        <v/>
      </c>
      <c r="Z4833" s="364"/>
    </row>
    <row r="4834" spans="2:26">
      <c r="B4834" s="406">
        <v>4829</v>
      </c>
      <c r="C4834" s="364"/>
      <c r="D4834" s="364" t="str">
        <f t="shared" si="533"/>
        <v xml:space="preserve">#4829 : </v>
      </c>
      <c r="E4834" s="365"/>
      <c r="F4834" s="365"/>
      <c r="G4834" s="365"/>
      <c r="H4834" s="365"/>
      <c r="I4834" s="365"/>
      <c r="J4834" s="365"/>
      <c r="K4834" s="417"/>
      <c r="L4834" s="407">
        <f t="shared" si="532"/>
        <v>0</v>
      </c>
      <c r="M4834" s="407">
        <f t="shared" si="529"/>
        <v>0</v>
      </c>
      <c r="N4834" s="407">
        <f t="shared" si="530"/>
        <v>0</v>
      </c>
      <c r="O4834" s="407">
        <f t="shared" si="531"/>
        <v>0</v>
      </c>
      <c r="P4834" s="411" t="str">
        <f t="shared" si="527"/>
        <v/>
      </c>
      <c r="Q4834" s="412" t="str">
        <f t="shared" si="528"/>
        <v/>
      </c>
      <c r="Z4834" s="364"/>
    </row>
    <row r="4835" spans="2:26">
      <c r="B4835" s="406">
        <v>4830</v>
      </c>
      <c r="C4835" s="364"/>
      <c r="D4835" s="364" t="str">
        <f t="shared" si="533"/>
        <v xml:space="preserve">#4830 : </v>
      </c>
      <c r="E4835" s="365"/>
      <c r="F4835" s="365"/>
      <c r="G4835" s="365"/>
      <c r="H4835" s="365"/>
      <c r="I4835" s="365"/>
      <c r="J4835" s="365"/>
      <c r="K4835" s="417"/>
      <c r="L4835" s="407">
        <f t="shared" si="532"/>
        <v>0</v>
      </c>
      <c r="M4835" s="407">
        <f t="shared" si="529"/>
        <v>0</v>
      </c>
      <c r="N4835" s="407">
        <f t="shared" si="530"/>
        <v>0</v>
      </c>
      <c r="O4835" s="407">
        <f t="shared" si="531"/>
        <v>0</v>
      </c>
      <c r="P4835" s="411" t="str">
        <f t="shared" si="527"/>
        <v/>
      </c>
      <c r="Q4835" s="412" t="str">
        <f t="shared" si="528"/>
        <v/>
      </c>
      <c r="Z4835" s="364"/>
    </row>
    <row r="4836" spans="2:26">
      <c r="B4836" s="406">
        <v>4831</v>
      </c>
      <c r="C4836" s="364"/>
      <c r="D4836" s="364" t="str">
        <f t="shared" si="533"/>
        <v xml:space="preserve">#4831 : </v>
      </c>
      <c r="E4836" s="365"/>
      <c r="F4836" s="365"/>
      <c r="G4836" s="365"/>
      <c r="H4836" s="365"/>
      <c r="I4836" s="365"/>
      <c r="J4836" s="365"/>
      <c r="K4836" s="417"/>
      <c r="L4836" s="407">
        <f t="shared" si="532"/>
        <v>0</v>
      </c>
      <c r="M4836" s="407">
        <f t="shared" si="529"/>
        <v>0</v>
      </c>
      <c r="N4836" s="407">
        <f t="shared" si="530"/>
        <v>0</v>
      </c>
      <c r="O4836" s="407">
        <f t="shared" si="531"/>
        <v>0</v>
      </c>
      <c r="P4836" s="411" t="str">
        <f t="shared" si="527"/>
        <v/>
      </c>
      <c r="Q4836" s="412" t="str">
        <f t="shared" si="528"/>
        <v/>
      </c>
      <c r="Z4836" s="364"/>
    </row>
    <row r="4837" spans="2:26">
      <c r="B4837" s="406">
        <v>4832</v>
      </c>
      <c r="C4837" s="364"/>
      <c r="D4837" s="364" t="str">
        <f t="shared" si="533"/>
        <v xml:space="preserve">#4832 : </v>
      </c>
      <c r="E4837" s="365"/>
      <c r="F4837" s="365"/>
      <c r="G4837" s="365"/>
      <c r="H4837" s="365"/>
      <c r="I4837" s="365"/>
      <c r="J4837" s="365"/>
      <c r="K4837" s="417"/>
      <c r="L4837" s="407">
        <f t="shared" si="532"/>
        <v>0</v>
      </c>
      <c r="M4837" s="407">
        <f t="shared" si="529"/>
        <v>0</v>
      </c>
      <c r="N4837" s="407">
        <f t="shared" si="530"/>
        <v>0</v>
      </c>
      <c r="O4837" s="407">
        <f t="shared" si="531"/>
        <v>0</v>
      </c>
      <c r="P4837" s="411" t="str">
        <f t="shared" si="527"/>
        <v/>
      </c>
      <c r="Q4837" s="412" t="str">
        <f t="shared" si="528"/>
        <v/>
      </c>
      <c r="Z4837" s="364"/>
    </row>
    <row r="4838" spans="2:26">
      <c r="B4838" s="406">
        <v>4833</v>
      </c>
      <c r="C4838" s="364"/>
      <c r="D4838" s="364" t="str">
        <f t="shared" si="533"/>
        <v xml:space="preserve">#4833 : </v>
      </c>
      <c r="E4838" s="365"/>
      <c r="F4838" s="365"/>
      <c r="G4838" s="365"/>
      <c r="H4838" s="365"/>
      <c r="I4838" s="365"/>
      <c r="J4838" s="365"/>
      <c r="K4838" s="417"/>
      <c r="L4838" s="407">
        <f t="shared" si="532"/>
        <v>0</v>
      </c>
      <c r="M4838" s="407">
        <f t="shared" si="529"/>
        <v>0</v>
      </c>
      <c r="N4838" s="407">
        <f t="shared" si="530"/>
        <v>0</v>
      </c>
      <c r="O4838" s="407">
        <f t="shared" si="531"/>
        <v>0</v>
      </c>
      <c r="P4838" s="411" t="str">
        <f t="shared" si="527"/>
        <v/>
      </c>
      <c r="Q4838" s="412" t="str">
        <f t="shared" si="528"/>
        <v/>
      </c>
      <c r="Z4838" s="364"/>
    </row>
    <row r="4839" spans="2:26">
      <c r="B4839" s="406">
        <v>4834</v>
      </c>
      <c r="C4839" s="364"/>
      <c r="D4839" s="364" t="str">
        <f t="shared" si="533"/>
        <v xml:space="preserve">#4834 : </v>
      </c>
      <c r="E4839" s="365"/>
      <c r="F4839" s="365"/>
      <c r="G4839" s="365"/>
      <c r="H4839" s="365"/>
      <c r="I4839" s="365"/>
      <c r="J4839" s="365"/>
      <c r="K4839" s="417"/>
      <c r="L4839" s="407">
        <f t="shared" si="532"/>
        <v>0</v>
      </c>
      <c r="M4839" s="407">
        <f t="shared" si="529"/>
        <v>0</v>
      </c>
      <c r="N4839" s="407">
        <f t="shared" si="530"/>
        <v>0</v>
      </c>
      <c r="O4839" s="407">
        <f t="shared" si="531"/>
        <v>0</v>
      </c>
      <c r="P4839" s="411" t="str">
        <f t="shared" si="527"/>
        <v/>
      </c>
      <c r="Q4839" s="412" t="str">
        <f t="shared" si="528"/>
        <v/>
      </c>
      <c r="Z4839" s="364"/>
    </row>
    <row r="4840" spans="2:26">
      <c r="B4840" s="406">
        <v>4835</v>
      </c>
      <c r="C4840" s="364"/>
      <c r="D4840" s="364" t="str">
        <f t="shared" si="533"/>
        <v xml:space="preserve">#4835 : </v>
      </c>
      <c r="E4840" s="365"/>
      <c r="F4840" s="365"/>
      <c r="G4840" s="365"/>
      <c r="H4840" s="365"/>
      <c r="I4840" s="365"/>
      <c r="J4840" s="365"/>
      <c r="K4840" s="417"/>
      <c r="L4840" s="407">
        <f t="shared" si="532"/>
        <v>0</v>
      </c>
      <c r="M4840" s="407">
        <f t="shared" si="529"/>
        <v>0</v>
      </c>
      <c r="N4840" s="407">
        <f t="shared" si="530"/>
        <v>0</v>
      </c>
      <c r="O4840" s="407">
        <f t="shared" si="531"/>
        <v>0</v>
      </c>
      <c r="P4840" s="411" t="str">
        <f t="shared" si="527"/>
        <v/>
      </c>
      <c r="Q4840" s="412" t="str">
        <f t="shared" si="528"/>
        <v/>
      </c>
      <c r="Z4840" s="364"/>
    </row>
    <row r="4841" spans="2:26">
      <c r="B4841" s="406">
        <v>4836</v>
      </c>
      <c r="C4841" s="364"/>
      <c r="D4841" s="364" t="str">
        <f t="shared" si="533"/>
        <v xml:space="preserve">#4836 : </v>
      </c>
      <c r="E4841" s="365"/>
      <c r="F4841" s="365"/>
      <c r="G4841" s="365"/>
      <c r="H4841" s="365"/>
      <c r="I4841" s="365"/>
      <c r="J4841" s="365"/>
      <c r="K4841" s="417"/>
      <c r="L4841" s="407">
        <f t="shared" si="532"/>
        <v>0</v>
      </c>
      <c r="M4841" s="407">
        <f t="shared" si="529"/>
        <v>0</v>
      </c>
      <c r="N4841" s="407">
        <f t="shared" si="530"/>
        <v>0</v>
      </c>
      <c r="O4841" s="407">
        <f t="shared" si="531"/>
        <v>0</v>
      </c>
      <c r="P4841" s="411" t="str">
        <f t="shared" si="527"/>
        <v/>
      </c>
      <c r="Q4841" s="412" t="str">
        <f t="shared" si="528"/>
        <v/>
      </c>
      <c r="Z4841" s="364"/>
    </row>
    <row r="4842" spans="2:26">
      <c r="B4842" s="406">
        <v>4837</v>
      </c>
      <c r="C4842" s="364"/>
      <c r="D4842" s="364" t="str">
        <f t="shared" si="533"/>
        <v xml:space="preserve">#4837 : </v>
      </c>
      <c r="E4842" s="365"/>
      <c r="F4842" s="365"/>
      <c r="G4842" s="365"/>
      <c r="H4842" s="365"/>
      <c r="I4842" s="365"/>
      <c r="J4842" s="365"/>
      <c r="K4842" s="417"/>
      <c r="L4842" s="407">
        <f t="shared" si="532"/>
        <v>0</v>
      </c>
      <c r="M4842" s="407">
        <f t="shared" si="529"/>
        <v>0</v>
      </c>
      <c r="N4842" s="407">
        <f t="shared" si="530"/>
        <v>0</v>
      </c>
      <c r="O4842" s="407">
        <f t="shared" si="531"/>
        <v>0</v>
      </c>
      <c r="P4842" s="411" t="str">
        <f t="shared" si="527"/>
        <v/>
      </c>
      <c r="Q4842" s="412" t="str">
        <f t="shared" si="528"/>
        <v/>
      </c>
      <c r="Z4842" s="364"/>
    </row>
    <row r="4843" spans="2:26">
      <c r="B4843" s="406">
        <v>4838</v>
      </c>
      <c r="C4843" s="364"/>
      <c r="D4843" s="364" t="str">
        <f t="shared" si="533"/>
        <v xml:space="preserve">#4838 : </v>
      </c>
      <c r="E4843" s="365"/>
      <c r="F4843" s="365"/>
      <c r="G4843" s="365"/>
      <c r="H4843" s="365"/>
      <c r="I4843" s="365"/>
      <c r="J4843" s="365"/>
      <c r="K4843" s="417"/>
      <c r="L4843" s="407">
        <f t="shared" si="532"/>
        <v>0</v>
      </c>
      <c r="M4843" s="407">
        <f t="shared" si="529"/>
        <v>0</v>
      </c>
      <c r="N4843" s="407">
        <f t="shared" si="530"/>
        <v>0</v>
      </c>
      <c r="O4843" s="407">
        <f t="shared" si="531"/>
        <v>0</v>
      </c>
      <c r="P4843" s="411" t="str">
        <f t="shared" si="527"/>
        <v/>
      </c>
      <c r="Q4843" s="412" t="str">
        <f t="shared" si="528"/>
        <v/>
      </c>
      <c r="Z4843" s="364"/>
    </row>
    <row r="4844" spans="2:26">
      <c r="B4844" s="406">
        <v>4839</v>
      </c>
      <c r="C4844" s="364"/>
      <c r="D4844" s="364" t="str">
        <f t="shared" si="533"/>
        <v xml:space="preserve">#4839 : </v>
      </c>
      <c r="E4844" s="365"/>
      <c r="F4844" s="365"/>
      <c r="G4844" s="365"/>
      <c r="H4844" s="365"/>
      <c r="I4844" s="365"/>
      <c r="J4844" s="365"/>
      <c r="K4844" s="417"/>
      <c r="L4844" s="407">
        <f t="shared" si="532"/>
        <v>0</v>
      </c>
      <c r="M4844" s="407">
        <f t="shared" si="529"/>
        <v>0</v>
      </c>
      <c r="N4844" s="407">
        <f t="shared" si="530"/>
        <v>0</v>
      </c>
      <c r="O4844" s="407">
        <f t="shared" si="531"/>
        <v>0</v>
      </c>
      <c r="P4844" s="411" t="str">
        <f t="shared" si="527"/>
        <v/>
      </c>
      <c r="Q4844" s="412" t="str">
        <f t="shared" si="528"/>
        <v/>
      </c>
      <c r="Z4844" s="364"/>
    </row>
    <row r="4845" spans="2:26">
      <c r="B4845" s="406">
        <v>4840</v>
      </c>
      <c r="C4845" s="364"/>
      <c r="D4845" s="364" t="str">
        <f t="shared" si="533"/>
        <v xml:space="preserve">#4840 : </v>
      </c>
      <c r="E4845" s="365"/>
      <c r="F4845" s="365"/>
      <c r="G4845" s="365"/>
      <c r="H4845" s="365"/>
      <c r="I4845" s="365"/>
      <c r="J4845" s="365"/>
      <c r="K4845" s="417"/>
      <c r="L4845" s="407">
        <f t="shared" si="532"/>
        <v>0</v>
      </c>
      <c r="M4845" s="407">
        <f t="shared" si="529"/>
        <v>0</v>
      </c>
      <c r="N4845" s="407">
        <f t="shared" si="530"/>
        <v>0</v>
      </c>
      <c r="O4845" s="407">
        <f t="shared" si="531"/>
        <v>0</v>
      </c>
      <c r="P4845" s="411" t="str">
        <f t="shared" si="527"/>
        <v/>
      </c>
      <c r="Q4845" s="412" t="str">
        <f t="shared" si="528"/>
        <v/>
      </c>
      <c r="Z4845" s="364"/>
    </row>
    <row r="4846" spans="2:26">
      <c r="B4846" s="406">
        <v>4841</v>
      </c>
      <c r="C4846" s="364"/>
      <c r="D4846" s="364" t="str">
        <f t="shared" si="533"/>
        <v xml:space="preserve">#4841 : </v>
      </c>
      <c r="E4846" s="365"/>
      <c r="F4846" s="365"/>
      <c r="G4846" s="365"/>
      <c r="H4846" s="365"/>
      <c r="I4846" s="365"/>
      <c r="J4846" s="365"/>
      <c r="K4846" s="417"/>
      <c r="L4846" s="407">
        <f t="shared" si="532"/>
        <v>0</v>
      </c>
      <c r="M4846" s="407">
        <f t="shared" si="529"/>
        <v>0</v>
      </c>
      <c r="N4846" s="407">
        <f t="shared" si="530"/>
        <v>0</v>
      </c>
      <c r="O4846" s="407">
        <f t="shared" si="531"/>
        <v>0</v>
      </c>
      <c r="P4846" s="411" t="str">
        <f t="shared" si="527"/>
        <v/>
      </c>
      <c r="Q4846" s="412" t="str">
        <f t="shared" si="528"/>
        <v/>
      </c>
      <c r="Z4846" s="364"/>
    </row>
    <row r="4847" spans="2:26">
      <c r="B4847" s="406">
        <v>4842</v>
      </c>
      <c r="C4847" s="364"/>
      <c r="D4847" s="364" t="str">
        <f t="shared" si="533"/>
        <v xml:space="preserve">#4842 : </v>
      </c>
      <c r="E4847" s="365"/>
      <c r="F4847" s="365"/>
      <c r="G4847" s="365"/>
      <c r="H4847" s="365"/>
      <c r="I4847" s="365"/>
      <c r="J4847" s="365"/>
      <c r="K4847" s="417"/>
      <c r="L4847" s="407">
        <f t="shared" si="532"/>
        <v>0</v>
      </c>
      <c r="M4847" s="407">
        <f t="shared" si="529"/>
        <v>0</v>
      </c>
      <c r="N4847" s="407">
        <f t="shared" si="530"/>
        <v>0</v>
      </c>
      <c r="O4847" s="407">
        <f t="shared" si="531"/>
        <v>0</v>
      </c>
      <c r="P4847" s="411" t="str">
        <f t="shared" si="527"/>
        <v/>
      </c>
      <c r="Q4847" s="412" t="str">
        <f t="shared" si="528"/>
        <v/>
      </c>
      <c r="Z4847" s="364"/>
    </row>
    <row r="4848" spans="2:26">
      <c r="B4848" s="406">
        <v>4843</v>
      </c>
      <c r="C4848" s="364"/>
      <c r="D4848" s="364" t="str">
        <f t="shared" si="533"/>
        <v xml:space="preserve">#4843 : </v>
      </c>
      <c r="E4848" s="365"/>
      <c r="F4848" s="365"/>
      <c r="G4848" s="365"/>
      <c r="H4848" s="365"/>
      <c r="I4848" s="365"/>
      <c r="J4848" s="365"/>
      <c r="K4848" s="417"/>
      <c r="L4848" s="407">
        <f t="shared" si="532"/>
        <v>0</v>
      </c>
      <c r="M4848" s="407">
        <f t="shared" si="529"/>
        <v>0</v>
      </c>
      <c r="N4848" s="407">
        <f t="shared" si="530"/>
        <v>0</v>
      </c>
      <c r="O4848" s="407">
        <f t="shared" si="531"/>
        <v>0</v>
      </c>
      <c r="P4848" s="411" t="str">
        <f t="shared" si="527"/>
        <v/>
      </c>
      <c r="Q4848" s="412" t="str">
        <f t="shared" si="528"/>
        <v/>
      </c>
      <c r="Z4848" s="364"/>
    </row>
    <row r="4849" spans="2:26">
      <c r="B4849" s="406">
        <v>4844</v>
      </c>
      <c r="C4849" s="364"/>
      <c r="D4849" s="364" t="str">
        <f t="shared" si="533"/>
        <v xml:space="preserve">#4844 : </v>
      </c>
      <c r="E4849" s="365"/>
      <c r="F4849" s="365"/>
      <c r="G4849" s="365"/>
      <c r="H4849" s="365"/>
      <c r="I4849" s="365"/>
      <c r="J4849" s="365"/>
      <c r="K4849" s="417"/>
      <c r="L4849" s="407">
        <f t="shared" si="532"/>
        <v>0</v>
      </c>
      <c r="M4849" s="407">
        <f t="shared" si="529"/>
        <v>0</v>
      </c>
      <c r="N4849" s="407">
        <f t="shared" si="530"/>
        <v>0</v>
      </c>
      <c r="O4849" s="407">
        <f t="shared" si="531"/>
        <v>0</v>
      </c>
      <c r="P4849" s="411" t="str">
        <f t="shared" si="527"/>
        <v/>
      </c>
      <c r="Q4849" s="412" t="str">
        <f t="shared" si="528"/>
        <v/>
      </c>
      <c r="Z4849" s="364"/>
    </row>
    <row r="4850" spans="2:26">
      <c r="B4850" s="406">
        <v>4845</v>
      </c>
      <c r="C4850" s="364"/>
      <c r="D4850" s="364" t="str">
        <f t="shared" si="533"/>
        <v xml:space="preserve">#4845 : </v>
      </c>
      <c r="E4850" s="365"/>
      <c r="F4850" s="365"/>
      <c r="G4850" s="365"/>
      <c r="H4850" s="365"/>
      <c r="I4850" s="365"/>
      <c r="J4850" s="365"/>
      <c r="K4850" s="417"/>
      <c r="L4850" s="407">
        <f t="shared" si="532"/>
        <v>0</v>
      </c>
      <c r="M4850" s="407">
        <f t="shared" si="529"/>
        <v>0</v>
      </c>
      <c r="N4850" s="407">
        <f t="shared" si="530"/>
        <v>0</v>
      </c>
      <c r="O4850" s="407">
        <f t="shared" si="531"/>
        <v>0</v>
      </c>
      <c r="P4850" s="411" t="str">
        <f t="shared" si="527"/>
        <v/>
      </c>
      <c r="Q4850" s="412" t="str">
        <f t="shared" si="528"/>
        <v/>
      </c>
      <c r="Z4850" s="364"/>
    </row>
    <row r="4851" spans="2:26">
      <c r="B4851" s="406">
        <v>4846</v>
      </c>
      <c r="C4851" s="364"/>
      <c r="D4851" s="364" t="str">
        <f t="shared" si="533"/>
        <v xml:space="preserve">#4846 : </v>
      </c>
      <c r="E4851" s="365"/>
      <c r="F4851" s="365"/>
      <c r="G4851" s="365"/>
      <c r="H4851" s="365"/>
      <c r="I4851" s="365"/>
      <c r="J4851" s="365"/>
      <c r="K4851" s="417"/>
      <c r="L4851" s="407">
        <f t="shared" si="532"/>
        <v>0</v>
      </c>
      <c r="M4851" s="407">
        <f t="shared" si="529"/>
        <v>0</v>
      </c>
      <c r="N4851" s="407">
        <f t="shared" si="530"/>
        <v>0</v>
      </c>
      <c r="O4851" s="407">
        <f t="shared" si="531"/>
        <v>0</v>
      </c>
      <c r="P4851" s="411" t="str">
        <f t="shared" si="527"/>
        <v/>
      </c>
      <c r="Q4851" s="412" t="str">
        <f t="shared" si="528"/>
        <v/>
      </c>
      <c r="Z4851" s="364"/>
    </row>
    <row r="4852" spans="2:26">
      <c r="B4852" s="406">
        <v>4847</v>
      </c>
      <c r="C4852" s="364"/>
      <c r="D4852" s="364" t="str">
        <f t="shared" si="533"/>
        <v xml:space="preserve">#4847 : </v>
      </c>
      <c r="E4852" s="365"/>
      <c r="F4852" s="365"/>
      <c r="G4852" s="365"/>
      <c r="H4852" s="365"/>
      <c r="I4852" s="365"/>
      <c r="J4852" s="365"/>
      <c r="K4852" s="417"/>
      <c r="L4852" s="407">
        <f t="shared" si="532"/>
        <v>0</v>
      </c>
      <c r="M4852" s="407">
        <f t="shared" si="529"/>
        <v>0</v>
      </c>
      <c r="N4852" s="407">
        <f t="shared" si="530"/>
        <v>0</v>
      </c>
      <c r="O4852" s="407">
        <f t="shared" si="531"/>
        <v>0</v>
      </c>
      <c r="P4852" s="411" t="str">
        <f t="shared" si="527"/>
        <v/>
      </c>
      <c r="Q4852" s="412" t="str">
        <f t="shared" si="528"/>
        <v/>
      </c>
      <c r="Z4852" s="364"/>
    </row>
    <row r="4853" spans="2:26">
      <c r="B4853" s="406">
        <v>4848</v>
      </c>
      <c r="C4853" s="364"/>
      <c r="D4853" s="364" t="str">
        <f t="shared" si="533"/>
        <v xml:space="preserve">#4848 : </v>
      </c>
      <c r="E4853" s="365"/>
      <c r="F4853" s="365"/>
      <c r="G4853" s="365"/>
      <c r="H4853" s="365"/>
      <c r="I4853" s="365"/>
      <c r="J4853" s="365"/>
      <c r="K4853" s="417"/>
      <c r="L4853" s="407">
        <f t="shared" si="532"/>
        <v>0</v>
      </c>
      <c r="M4853" s="407">
        <f t="shared" si="529"/>
        <v>0</v>
      </c>
      <c r="N4853" s="407">
        <f t="shared" si="530"/>
        <v>0</v>
      </c>
      <c r="O4853" s="407">
        <f t="shared" si="531"/>
        <v>0</v>
      </c>
      <c r="P4853" s="411" t="str">
        <f t="shared" si="527"/>
        <v/>
      </c>
      <c r="Q4853" s="412" t="str">
        <f t="shared" si="528"/>
        <v/>
      </c>
      <c r="Z4853" s="364"/>
    </row>
    <row r="4854" spans="2:26">
      <c r="B4854" s="406">
        <v>4849</v>
      </c>
      <c r="C4854" s="364"/>
      <c r="D4854" s="364" t="str">
        <f t="shared" si="533"/>
        <v xml:space="preserve">#4849 : </v>
      </c>
      <c r="E4854" s="365"/>
      <c r="F4854" s="365"/>
      <c r="G4854" s="365"/>
      <c r="H4854" s="365"/>
      <c r="I4854" s="365"/>
      <c r="J4854" s="365"/>
      <c r="K4854" s="417"/>
      <c r="L4854" s="407">
        <f t="shared" si="532"/>
        <v>0</v>
      </c>
      <c r="M4854" s="407">
        <f t="shared" si="529"/>
        <v>0</v>
      </c>
      <c r="N4854" s="407">
        <f t="shared" si="530"/>
        <v>0</v>
      </c>
      <c r="O4854" s="407">
        <f t="shared" si="531"/>
        <v>0</v>
      </c>
      <c r="P4854" s="411" t="str">
        <f t="shared" si="527"/>
        <v/>
      </c>
      <c r="Q4854" s="412" t="str">
        <f t="shared" si="528"/>
        <v/>
      </c>
      <c r="Z4854" s="364"/>
    </row>
    <row r="4855" spans="2:26">
      <c r="B4855" s="406">
        <v>4850</v>
      </c>
      <c r="C4855" s="364"/>
      <c r="D4855" s="364" t="str">
        <f t="shared" si="533"/>
        <v xml:space="preserve">#4850 : </v>
      </c>
      <c r="E4855" s="365"/>
      <c r="F4855" s="365"/>
      <c r="G4855" s="365"/>
      <c r="H4855" s="365"/>
      <c r="I4855" s="365"/>
      <c r="J4855" s="365"/>
      <c r="K4855" s="417"/>
      <c r="L4855" s="407">
        <f t="shared" si="532"/>
        <v>0</v>
      </c>
      <c r="M4855" s="407">
        <f t="shared" si="529"/>
        <v>0</v>
      </c>
      <c r="N4855" s="407">
        <f t="shared" si="530"/>
        <v>0</v>
      </c>
      <c r="O4855" s="407">
        <f t="shared" si="531"/>
        <v>0</v>
      </c>
      <c r="P4855" s="411" t="str">
        <f t="shared" si="527"/>
        <v/>
      </c>
      <c r="Q4855" s="412" t="str">
        <f t="shared" si="528"/>
        <v/>
      </c>
      <c r="Z4855" s="364"/>
    </row>
    <row r="4856" spans="2:26">
      <c r="B4856" s="406">
        <v>4851</v>
      </c>
      <c r="C4856" s="364"/>
      <c r="D4856" s="364" t="str">
        <f t="shared" si="533"/>
        <v xml:space="preserve">#4851 : </v>
      </c>
      <c r="E4856" s="365"/>
      <c r="F4856" s="365"/>
      <c r="G4856" s="365"/>
      <c r="H4856" s="365"/>
      <c r="I4856" s="365"/>
      <c r="J4856" s="365"/>
      <c r="K4856" s="417"/>
      <c r="L4856" s="407">
        <f t="shared" si="532"/>
        <v>0</v>
      </c>
      <c r="M4856" s="407">
        <f t="shared" si="529"/>
        <v>0</v>
      </c>
      <c r="N4856" s="407">
        <f t="shared" si="530"/>
        <v>0</v>
      </c>
      <c r="O4856" s="407">
        <f t="shared" si="531"/>
        <v>0</v>
      </c>
      <c r="P4856" s="411" t="str">
        <f t="shared" si="527"/>
        <v/>
      </c>
      <c r="Q4856" s="412" t="str">
        <f t="shared" si="528"/>
        <v/>
      </c>
      <c r="Z4856" s="364"/>
    </row>
    <row r="4857" spans="2:26">
      <c r="B4857" s="406">
        <v>4852</v>
      </c>
      <c r="C4857" s="364"/>
      <c r="D4857" s="364" t="str">
        <f t="shared" si="533"/>
        <v xml:space="preserve">#4852 : </v>
      </c>
      <c r="E4857" s="365"/>
      <c r="F4857" s="365"/>
      <c r="G4857" s="365"/>
      <c r="H4857" s="365"/>
      <c r="I4857" s="365"/>
      <c r="J4857" s="365"/>
      <c r="K4857" s="417"/>
      <c r="L4857" s="407">
        <f t="shared" si="532"/>
        <v>0</v>
      </c>
      <c r="M4857" s="407">
        <f t="shared" si="529"/>
        <v>0</v>
      </c>
      <c r="N4857" s="407">
        <f t="shared" si="530"/>
        <v>0</v>
      </c>
      <c r="O4857" s="407">
        <f t="shared" si="531"/>
        <v>0</v>
      </c>
      <c r="P4857" s="411" t="str">
        <f t="shared" si="527"/>
        <v/>
      </c>
      <c r="Q4857" s="412" t="str">
        <f t="shared" si="528"/>
        <v/>
      </c>
      <c r="Z4857" s="364"/>
    </row>
    <row r="4858" spans="2:26">
      <c r="B4858" s="406">
        <v>4853</v>
      </c>
      <c r="C4858" s="364"/>
      <c r="D4858" s="364" t="str">
        <f t="shared" si="533"/>
        <v xml:space="preserve">#4853 : </v>
      </c>
      <c r="E4858" s="365"/>
      <c r="F4858" s="365"/>
      <c r="G4858" s="365"/>
      <c r="H4858" s="365"/>
      <c r="I4858" s="365"/>
      <c r="J4858" s="365"/>
      <c r="K4858" s="417"/>
      <c r="L4858" s="407">
        <f t="shared" si="532"/>
        <v>0</v>
      </c>
      <c r="M4858" s="407">
        <f t="shared" si="529"/>
        <v>0</v>
      </c>
      <c r="N4858" s="407">
        <f t="shared" si="530"/>
        <v>0</v>
      </c>
      <c r="O4858" s="407">
        <f t="shared" si="531"/>
        <v>0</v>
      </c>
      <c r="P4858" s="411" t="str">
        <f t="shared" si="527"/>
        <v/>
      </c>
      <c r="Q4858" s="412" t="str">
        <f t="shared" si="528"/>
        <v/>
      </c>
      <c r="Z4858" s="364"/>
    </row>
    <row r="4859" spans="2:26">
      <c r="B4859" s="406">
        <v>4854</v>
      </c>
      <c r="C4859" s="364"/>
      <c r="D4859" s="364" t="str">
        <f t="shared" si="533"/>
        <v xml:space="preserve">#4854 : </v>
      </c>
      <c r="E4859" s="365"/>
      <c r="F4859" s="365"/>
      <c r="G4859" s="365"/>
      <c r="H4859" s="365"/>
      <c r="I4859" s="365"/>
      <c r="J4859" s="365"/>
      <c r="K4859" s="417"/>
      <c r="L4859" s="407">
        <f t="shared" si="532"/>
        <v>0</v>
      </c>
      <c r="M4859" s="407">
        <f t="shared" si="529"/>
        <v>0</v>
      </c>
      <c r="N4859" s="407">
        <f t="shared" si="530"/>
        <v>0</v>
      </c>
      <c r="O4859" s="407">
        <f t="shared" si="531"/>
        <v>0</v>
      </c>
      <c r="P4859" s="411" t="str">
        <f t="shared" si="527"/>
        <v/>
      </c>
      <c r="Q4859" s="412" t="str">
        <f t="shared" si="528"/>
        <v/>
      </c>
      <c r="Z4859" s="364"/>
    </row>
    <row r="4860" spans="2:26">
      <c r="B4860" s="406">
        <v>4855</v>
      </c>
      <c r="C4860" s="364"/>
      <c r="D4860" s="364" t="str">
        <f t="shared" si="533"/>
        <v xml:space="preserve">#4855 : </v>
      </c>
      <c r="E4860" s="365"/>
      <c r="F4860" s="365"/>
      <c r="G4860" s="365"/>
      <c r="H4860" s="365"/>
      <c r="I4860" s="365"/>
      <c r="J4860" s="365"/>
      <c r="K4860" s="417"/>
      <c r="L4860" s="407">
        <f t="shared" si="532"/>
        <v>0</v>
      </c>
      <c r="M4860" s="407">
        <f t="shared" si="529"/>
        <v>0</v>
      </c>
      <c r="N4860" s="407">
        <f t="shared" si="530"/>
        <v>0</v>
      </c>
      <c r="O4860" s="407">
        <f t="shared" si="531"/>
        <v>0</v>
      </c>
      <c r="P4860" s="411" t="str">
        <f t="shared" si="527"/>
        <v/>
      </c>
      <c r="Q4860" s="412" t="str">
        <f t="shared" si="528"/>
        <v/>
      </c>
      <c r="Z4860" s="364"/>
    </row>
    <row r="4861" spans="2:26">
      <c r="B4861" s="406">
        <v>4856</v>
      </c>
      <c r="C4861" s="364"/>
      <c r="D4861" s="364" t="str">
        <f t="shared" si="533"/>
        <v xml:space="preserve">#4856 : </v>
      </c>
      <c r="E4861" s="365"/>
      <c r="F4861" s="365"/>
      <c r="G4861" s="365"/>
      <c r="H4861" s="365"/>
      <c r="I4861" s="365"/>
      <c r="J4861" s="365"/>
      <c r="K4861" s="417"/>
      <c r="L4861" s="407">
        <f t="shared" si="532"/>
        <v>0</v>
      </c>
      <c r="M4861" s="407">
        <f t="shared" si="529"/>
        <v>0</v>
      </c>
      <c r="N4861" s="407">
        <f t="shared" si="530"/>
        <v>0</v>
      </c>
      <c r="O4861" s="407">
        <f t="shared" si="531"/>
        <v>0</v>
      </c>
      <c r="P4861" s="411" t="str">
        <f t="shared" si="527"/>
        <v/>
      </c>
      <c r="Q4861" s="412" t="str">
        <f t="shared" si="528"/>
        <v/>
      </c>
      <c r="Z4861" s="364"/>
    </row>
    <row r="4862" spans="2:26">
      <c r="B4862" s="406">
        <v>4857</v>
      </c>
      <c r="C4862" s="364"/>
      <c r="D4862" s="364" t="str">
        <f t="shared" si="533"/>
        <v xml:space="preserve">#4857 : </v>
      </c>
      <c r="E4862" s="365"/>
      <c r="F4862" s="365"/>
      <c r="G4862" s="365"/>
      <c r="H4862" s="365"/>
      <c r="I4862" s="365"/>
      <c r="J4862" s="365"/>
      <c r="K4862" s="417"/>
      <c r="L4862" s="407">
        <f t="shared" si="532"/>
        <v>0</v>
      </c>
      <c r="M4862" s="407">
        <f t="shared" si="529"/>
        <v>0</v>
      </c>
      <c r="N4862" s="407">
        <f t="shared" si="530"/>
        <v>0</v>
      </c>
      <c r="O4862" s="407">
        <f t="shared" si="531"/>
        <v>0</v>
      </c>
      <c r="P4862" s="411" t="str">
        <f t="shared" si="527"/>
        <v/>
      </c>
      <c r="Q4862" s="412" t="str">
        <f t="shared" si="528"/>
        <v/>
      </c>
      <c r="Z4862" s="364"/>
    </row>
    <row r="4863" spans="2:26">
      <c r="B4863" s="406">
        <v>4858</v>
      </c>
      <c r="C4863" s="364"/>
      <c r="D4863" s="364" t="str">
        <f t="shared" si="533"/>
        <v xml:space="preserve">#4858 : </v>
      </c>
      <c r="E4863" s="365"/>
      <c r="F4863" s="365"/>
      <c r="G4863" s="365"/>
      <c r="H4863" s="365"/>
      <c r="I4863" s="365"/>
      <c r="J4863" s="365"/>
      <c r="K4863" s="417"/>
      <c r="L4863" s="407">
        <f t="shared" si="532"/>
        <v>0</v>
      </c>
      <c r="M4863" s="407">
        <f t="shared" si="529"/>
        <v>0</v>
      </c>
      <c r="N4863" s="407">
        <f t="shared" si="530"/>
        <v>0</v>
      </c>
      <c r="O4863" s="407">
        <f t="shared" si="531"/>
        <v>0</v>
      </c>
      <c r="P4863" s="411" t="str">
        <f t="shared" si="527"/>
        <v/>
      </c>
      <c r="Q4863" s="412" t="str">
        <f t="shared" si="528"/>
        <v/>
      </c>
      <c r="Z4863" s="364"/>
    </row>
    <row r="4864" spans="2:26">
      <c r="B4864" s="406">
        <v>4859</v>
      </c>
      <c r="C4864" s="364"/>
      <c r="D4864" s="364" t="str">
        <f t="shared" si="533"/>
        <v xml:space="preserve">#4859 : </v>
      </c>
      <c r="E4864" s="365"/>
      <c r="F4864" s="365"/>
      <c r="G4864" s="365"/>
      <c r="H4864" s="365"/>
      <c r="I4864" s="365"/>
      <c r="J4864" s="365"/>
      <c r="K4864" s="417"/>
      <c r="L4864" s="407">
        <f t="shared" si="532"/>
        <v>0</v>
      </c>
      <c r="M4864" s="407">
        <f t="shared" si="529"/>
        <v>0</v>
      </c>
      <c r="N4864" s="407">
        <f t="shared" si="530"/>
        <v>0</v>
      </c>
      <c r="O4864" s="407">
        <f t="shared" si="531"/>
        <v>0</v>
      </c>
      <c r="P4864" s="411" t="str">
        <f t="shared" si="527"/>
        <v/>
      </c>
      <c r="Q4864" s="412" t="str">
        <f t="shared" si="528"/>
        <v/>
      </c>
      <c r="Z4864" s="364"/>
    </row>
    <row r="4865" spans="2:26">
      <c r="B4865" s="406">
        <v>4860</v>
      </c>
      <c r="C4865" s="364"/>
      <c r="D4865" s="364" t="str">
        <f t="shared" si="533"/>
        <v xml:space="preserve">#4860 : </v>
      </c>
      <c r="E4865" s="365"/>
      <c r="F4865" s="365"/>
      <c r="G4865" s="365"/>
      <c r="H4865" s="365"/>
      <c r="I4865" s="365"/>
      <c r="J4865" s="365"/>
      <c r="K4865" s="417"/>
      <c r="L4865" s="407">
        <f t="shared" si="532"/>
        <v>0</v>
      </c>
      <c r="M4865" s="407">
        <f t="shared" si="529"/>
        <v>0</v>
      </c>
      <c r="N4865" s="407">
        <f t="shared" si="530"/>
        <v>0</v>
      </c>
      <c r="O4865" s="407">
        <f t="shared" si="531"/>
        <v>0</v>
      </c>
      <c r="P4865" s="411" t="str">
        <f t="shared" si="527"/>
        <v/>
      </c>
      <c r="Q4865" s="412" t="str">
        <f t="shared" si="528"/>
        <v/>
      </c>
      <c r="Z4865" s="364"/>
    </row>
    <row r="4866" spans="2:26">
      <c r="B4866" s="406">
        <v>4861</v>
      </c>
      <c r="C4866" s="364"/>
      <c r="D4866" s="364" t="str">
        <f t="shared" si="533"/>
        <v xml:space="preserve">#4861 : </v>
      </c>
      <c r="E4866" s="365"/>
      <c r="F4866" s="365"/>
      <c r="G4866" s="365"/>
      <c r="H4866" s="365"/>
      <c r="I4866" s="365"/>
      <c r="J4866" s="365"/>
      <c r="K4866" s="417"/>
      <c r="L4866" s="407">
        <f t="shared" si="532"/>
        <v>0</v>
      </c>
      <c r="M4866" s="407">
        <f t="shared" si="529"/>
        <v>0</v>
      </c>
      <c r="N4866" s="407">
        <f t="shared" si="530"/>
        <v>0</v>
      </c>
      <c r="O4866" s="407">
        <f t="shared" si="531"/>
        <v>0</v>
      </c>
      <c r="P4866" s="411" t="str">
        <f t="shared" si="527"/>
        <v/>
      </c>
      <c r="Q4866" s="412" t="str">
        <f t="shared" si="528"/>
        <v/>
      </c>
      <c r="Z4866" s="364"/>
    </row>
    <row r="4867" spans="2:26">
      <c r="B4867" s="406">
        <v>4862</v>
      </c>
      <c r="C4867" s="364"/>
      <c r="D4867" s="364" t="str">
        <f t="shared" si="533"/>
        <v xml:space="preserve">#4862 : </v>
      </c>
      <c r="E4867" s="365"/>
      <c r="F4867" s="365"/>
      <c r="G4867" s="365"/>
      <c r="H4867" s="365"/>
      <c r="I4867" s="365"/>
      <c r="J4867" s="365"/>
      <c r="K4867" s="417"/>
      <c r="L4867" s="407">
        <f t="shared" si="532"/>
        <v>0</v>
      </c>
      <c r="M4867" s="407">
        <f t="shared" si="529"/>
        <v>0</v>
      </c>
      <c r="N4867" s="407">
        <f t="shared" si="530"/>
        <v>0</v>
      </c>
      <c r="O4867" s="407">
        <f t="shared" si="531"/>
        <v>0</v>
      </c>
      <c r="P4867" s="411" t="str">
        <f t="shared" si="527"/>
        <v/>
      </c>
      <c r="Q4867" s="412" t="str">
        <f t="shared" si="528"/>
        <v/>
      </c>
      <c r="Z4867" s="364"/>
    </row>
    <row r="4868" spans="2:26">
      <c r="B4868" s="406">
        <v>4863</v>
      </c>
      <c r="C4868" s="364"/>
      <c r="D4868" s="364" t="str">
        <f t="shared" si="533"/>
        <v xml:space="preserve">#4863 : </v>
      </c>
      <c r="E4868" s="365"/>
      <c r="F4868" s="365"/>
      <c r="G4868" s="365"/>
      <c r="H4868" s="365"/>
      <c r="I4868" s="365"/>
      <c r="J4868" s="365"/>
      <c r="K4868" s="417"/>
      <c r="L4868" s="407">
        <f t="shared" si="532"/>
        <v>0</v>
      </c>
      <c r="M4868" s="407">
        <f t="shared" si="529"/>
        <v>0</v>
      </c>
      <c r="N4868" s="407">
        <f t="shared" si="530"/>
        <v>0</v>
      </c>
      <c r="O4868" s="407">
        <f t="shared" si="531"/>
        <v>0</v>
      </c>
      <c r="P4868" s="411" t="str">
        <f t="shared" si="527"/>
        <v/>
      </c>
      <c r="Q4868" s="412" t="str">
        <f t="shared" si="528"/>
        <v/>
      </c>
      <c r="Z4868" s="364"/>
    </row>
    <row r="4869" spans="2:26">
      <c r="B4869" s="406">
        <v>4864</v>
      </c>
      <c r="C4869" s="364"/>
      <c r="D4869" s="364" t="str">
        <f t="shared" si="533"/>
        <v xml:space="preserve">#4864 : </v>
      </c>
      <c r="E4869" s="365"/>
      <c r="F4869" s="365"/>
      <c r="G4869" s="365"/>
      <c r="H4869" s="365"/>
      <c r="I4869" s="365"/>
      <c r="J4869" s="365"/>
      <c r="K4869" s="417"/>
      <c r="L4869" s="407">
        <f t="shared" si="532"/>
        <v>0</v>
      </c>
      <c r="M4869" s="407">
        <f t="shared" si="529"/>
        <v>0</v>
      </c>
      <c r="N4869" s="407">
        <f t="shared" si="530"/>
        <v>0</v>
      </c>
      <c r="O4869" s="407">
        <f t="shared" si="531"/>
        <v>0</v>
      </c>
      <c r="P4869" s="411" t="str">
        <f t="shared" si="527"/>
        <v/>
      </c>
      <c r="Q4869" s="412" t="str">
        <f t="shared" si="528"/>
        <v/>
      </c>
      <c r="Z4869" s="364"/>
    </row>
    <row r="4870" spans="2:26">
      <c r="B4870" s="406">
        <v>4865</v>
      </c>
      <c r="C4870" s="364"/>
      <c r="D4870" s="364" t="str">
        <f t="shared" si="533"/>
        <v xml:space="preserve">#4865 : </v>
      </c>
      <c r="E4870" s="365"/>
      <c r="F4870" s="365"/>
      <c r="G4870" s="365"/>
      <c r="H4870" s="365"/>
      <c r="I4870" s="365"/>
      <c r="J4870" s="365"/>
      <c r="K4870" s="417"/>
      <c r="L4870" s="407">
        <f t="shared" si="532"/>
        <v>0</v>
      </c>
      <c r="M4870" s="407">
        <f t="shared" si="529"/>
        <v>0</v>
      </c>
      <c r="N4870" s="407">
        <f t="shared" si="530"/>
        <v>0</v>
      </c>
      <c r="O4870" s="407">
        <f t="shared" si="531"/>
        <v>0</v>
      </c>
      <c r="P4870" s="411" t="str">
        <f t="shared" ref="P4870:P4933" si="534">IF(M4870&gt;N4870,"Match funding needs to be min 50%","")</f>
        <v/>
      </c>
      <c r="Q4870" s="412" t="str">
        <f t="shared" ref="Q4870:Q4933" si="535" xml:space="preserve">
IF(AND(E4870="Privately Rented Home",K4870&gt;=$L$3/0.7,L4870=$L$3),"",
IF(AND(E4870="Privately Rented Home",K4870&lt;$L$3/0.7,L4870=K4870*70%),"",
IF(AND(E4870="Privately Owned Home",K4870=L4870),"",
IF(AND(E4870="Social Home",K4870=(M4870+N4870)),"",
IF(AND(E4870="",K4870=0),"",
"Private Landlord contribution needs to be greater")))))</f>
        <v/>
      </c>
      <c r="Z4870" s="364"/>
    </row>
    <row r="4871" spans="2:26">
      <c r="B4871" s="406">
        <v>4866</v>
      </c>
      <c r="C4871" s="364"/>
      <c r="D4871" s="364" t="str">
        <f t="shared" si="533"/>
        <v xml:space="preserve">#4866 : </v>
      </c>
      <c r="E4871" s="365"/>
      <c r="F4871" s="365"/>
      <c r="G4871" s="365"/>
      <c r="H4871" s="365"/>
      <c r="I4871" s="365"/>
      <c r="J4871" s="365"/>
      <c r="K4871" s="417"/>
      <c r="L4871" s="407">
        <f t="shared" si="532"/>
        <v>0</v>
      </c>
      <c r="M4871" s="407">
        <f t="shared" ref="M4871:M4934" si="536">VALUE(
IF(AND(E4871="Social Home",K4871&gt;=$M$3/0.5),$M$3,
IF(AND(E4871="Social Home",K4871&lt;$M$3/0.5),K4871*50%,
"0")))</f>
        <v>0</v>
      </c>
      <c r="N4871" s="407">
        <f t="shared" ref="N4871:N4934" si="537">VALUE(IF(E4871="Social Home",K4871-M4871,0))</f>
        <v>0</v>
      </c>
      <c r="O4871" s="407">
        <f t="shared" ref="O4871:O4934" si="538">VALUE(IF(E4871="Privately Rented Home",K4871-L4871,0))</f>
        <v>0</v>
      </c>
      <c r="P4871" s="411" t="str">
        <f t="shared" si="534"/>
        <v/>
      </c>
      <c r="Q4871" s="412" t="str">
        <f t="shared" si="535"/>
        <v/>
      </c>
      <c r="Z4871" s="364"/>
    </row>
    <row r="4872" spans="2:26">
      <c r="B4872" s="406">
        <v>4867</v>
      </c>
      <c r="C4872" s="364"/>
      <c r="D4872" s="364" t="str">
        <f t="shared" si="533"/>
        <v xml:space="preserve">#4867 : </v>
      </c>
      <c r="E4872" s="365"/>
      <c r="F4872" s="365"/>
      <c r="G4872" s="365"/>
      <c r="H4872" s="365"/>
      <c r="I4872" s="365"/>
      <c r="J4872" s="365"/>
      <c r="K4872" s="417"/>
      <c r="L4872" s="407">
        <f t="shared" si="532"/>
        <v>0</v>
      </c>
      <c r="M4872" s="407">
        <f t="shared" si="536"/>
        <v>0</v>
      </c>
      <c r="N4872" s="407">
        <f t="shared" si="537"/>
        <v>0</v>
      </c>
      <c r="O4872" s="407">
        <f t="shared" si="538"/>
        <v>0</v>
      </c>
      <c r="P4872" s="411" t="str">
        <f t="shared" si="534"/>
        <v/>
      </c>
      <c r="Q4872" s="412" t="str">
        <f t="shared" si="535"/>
        <v/>
      </c>
      <c r="Z4872" s="364"/>
    </row>
    <row r="4873" spans="2:26">
      <c r="B4873" s="406">
        <v>4868</v>
      </c>
      <c r="C4873" s="364"/>
      <c r="D4873" s="364" t="str">
        <f t="shared" si="533"/>
        <v xml:space="preserve">#4868 : </v>
      </c>
      <c r="E4873" s="365"/>
      <c r="F4873" s="365"/>
      <c r="G4873" s="365"/>
      <c r="H4873" s="365"/>
      <c r="I4873" s="365"/>
      <c r="J4873" s="365"/>
      <c r="K4873" s="417"/>
      <c r="L4873" s="407">
        <f t="shared" ref="L4873:L4936" si="539">VALUE(
IF(AND(E4873="Privately Rented Home",K4873&gt;=$L$3/0.7),$L$3,
IF(AND(E4873="Privately Rented Home",K4873&lt;$L$3/0.7),K4873*0.7,
IF(AND(E4873="Privately Owned Home",K4873&gt;=0),K4873,
"0"))))</f>
        <v>0</v>
      </c>
      <c r="M4873" s="407">
        <f t="shared" si="536"/>
        <v>0</v>
      </c>
      <c r="N4873" s="407">
        <f t="shared" si="537"/>
        <v>0</v>
      </c>
      <c r="O4873" s="407">
        <f t="shared" si="538"/>
        <v>0</v>
      </c>
      <c r="P4873" s="411" t="str">
        <f t="shared" si="534"/>
        <v/>
      </c>
      <c r="Q4873" s="412" t="str">
        <f t="shared" si="535"/>
        <v/>
      </c>
      <c r="Z4873" s="364"/>
    </row>
    <row r="4874" spans="2:26">
      <c r="B4874" s="406">
        <v>4869</v>
      </c>
      <c r="C4874" s="364"/>
      <c r="D4874" s="364" t="str">
        <f t="shared" si="533"/>
        <v xml:space="preserve">#4869 : </v>
      </c>
      <c r="E4874" s="365"/>
      <c r="F4874" s="365"/>
      <c r="G4874" s="365"/>
      <c r="H4874" s="365"/>
      <c r="I4874" s="365"/>
      <c r="J4874" s="365"/>
      <c r="K4874" s="417"/>
      <c r="L4874" s="407">
        <f t="shared" si="539"/>
        <v>0</v>
      </c>
      <c r="M4874" s="407">
        <f t="shared" si="536"/>
        <v>0</v>
      </c>
      <c r="N4874" s="407">
        <f t="shared" si="537"/>
        <v>0</v>
      </c>
      <c r="O4874" s="407">
        <f t="shared" si="538"/>
        <v>0</v>
      </c>
      <c r="P4874" s="411" t="str">
        <f t="shared" si="534"/>
        <v/>
      </c>
      <c r="Q4874" s="412" t="str">
        <f t="shared" si="535"/>
        <v/>
      </c>
      <c r="Z4874" s="364"/>
    </row>
    <row r="4875" spans="2:26">
      <c r="B4875" s="406">
        <v>4870</v>
      </c>
      <c r="C4875" s="364"/>
      <c r="D4875" s="364" t="str">
        <f t="shared" si="533"/>
        <v xml:space="preserve">#4870 : </v>
      </c>
      <c r="E4875" s="365"/>
      <c r="F4875" s="365"/>
      <c r="G4875" s="365"/>
      <c r="H4875" s="365"/>
      <c r="I4875" s="365"/>
      <c r="J4875" s="365"/>
      <c r="K4875" s="417"/>
      <c r="L4875" s="407">
        <f t="shared" si="539"/>
        <v>0</v>
      </c>
      <c r="M4875" s="407">
        <f t="shared" si="536"/>
        <v>0</v>
      </c>
      <c r="N4875" s="407">
        <f t="shared" si="537"/>
        <v>0</v>
      </c>
      <c r="O4875" s="407">
        <f t="shared" si="538"/>
        <v>0</v>
      </c>
      <c r="P4875" s="411" t="str">
        <f t="shared" si="534"/>
        <v/>
      </c>
      <c r="Q4875" s="412" t="str">
        <f t="shared" si="535"/>
        <v/>
      </c>
      <c r="Z4875" s="364"/>
    </row>
    <row r="4876" spans="2:26">
      <c r="B4876" s="406">
        <v>4871</v>
      </c>
      <c r="C4876" s="364"/>
      <c r="D4876" s="364" t="str">
        <f t="shared" si="533"/>
        <v xml:space="preserve">#4871 : </v>
      </c>
      <c r="E4876" s="365"/>
      <c r="F4876" s="365"/>
      <c r="G4876" s="365"/>
      <c r="H4876" s="365"/>
      <c r="I4876" s="365"/>
      <c r="J4876" s="365"/>
      <c r="K4876" s="417"/>
      <c r="L4876" s="407">
        <f t="shared" si="539"/>
        <v>0</v>
      </c>
      <c r="M4876" s="407">
        <f t="shared" si="536"/>
        <v>0</v>
      </c>
      <c r="N4876" s="407">
        <f t="shared" si="537"/>
        <v>0</v>
      </c>
      <c r="O4876" s="407">
        <f t="shared" si="538"/>
        <v>0</v>
      </c>
      <c r="P4876" s="411" t="str">
        <f t="shared" si="534"/>
        <v/>
      </c>
      <c r="Q4876" s="412" t="str">
        <f t="shared" si="535"/>
        <v/>
      </c>
      <c r="Z4876" s="364"/>
    </row>
    <row r="4877" spans="2:26">
      <c r="B4877" s="406">
        <v>4872</v>
      </c>
      <c r="C4877" s="364"/>
      <c r="D4877" s="364" t="str">
        <f t="shared" si="533"/>
        <v xml:space="preserve">#4872 : </v>
      </c>
      <c r="E4877" s="365"/>
      <c r="F4877" s="365"/>
      <c r="G4877" s="365"/>
      <c r="H4877" s="365"/>
      <c r="I4877" s="365"/>
      <c r="J4877" s="365"/>
      <c r="K4877" s="417"/>
      <c r="L4877" s="407">
        <f t="shared" si="539"/>
        <v>0</v>
      </c>
      <c r="M4877" s="407">
        <f t="shared" si="536"/>
        <v>0</v>
      </c>
      <c r="N4877" s="407">
        <f t="shared" si="537"/>
        <v>0</v>
      </c>
      <c r="O4877" s="407">
        <f t="shared" si="538"/>
        <v>0</v>
      </c>
      <c r="P4877" s="411" t="str">
        <f t="shared" si="534"/>
        <v/>
      </c>
      <c r="Q4877" s="412" t="str">
        <f t="shared" si="535"/>
        <v/>
      </c>
      <c r="Z4877" s="364"/>
    </row>
    <row r="4878" spans="2:26">
      <c r="B4878" s="406">
        <v>4873</v>
      </c>
      <c r="C4878" s="364"/>
      <c r="D4878" s="364" t="str">
        <f t="shared" si="533"/>
        <v xml:space="preserve">#4873 : </v>
      </c>
      <c r="E4878" s="365"/>
      <c r="F4878" s="365"/>
      <c r="G4878" s="365"/>
      <c r="H4878" s="365"/>
      <c r="I4878" s="365"/>
      <c r="J4878" s="365"/>
      <c r="K4878" s="417"/>
      <c r="L4878" s="407">
        <f t="shared" si="539"/>
        <v>0</v>
      </c>
      <c r="M4878" s="407">
        <f t="shared" si="536"/>
        <v>0</v>
      </c>
      <c r="N4878" s="407">
        <f t="shared" si="537"/>
        <v>0</v>
      </c>
      <c r="O4878" s="407">
        <f t="shared" si="538"/>
        <v>0</v>
      </c>
      <c r="P4878" s="411" t="str">
        <f t="shared" si="534"/>
        <v/>
      </c>
      <c r="Q4878" s="412" t="str">
        <f t="shared" si="535"/>
        <v/>
      </c>
      <c r="Z4878" s="364"/>
    </row>
    <row r="4879" spans="2:26">
      <c r="B4879" s="406">
        <v>4874</v>
      </c>
      <c r="C4879" s="364"/>
      <c r="D4879" s="364" t="str">
        <f t="shared" si="533"/>
        <v xml:space="preserve">#4874 : </v>
      </c>
      <c r="E4879" s="365"/>
      <c r="F4879" s="365"/>
      <c r="G4879" s="365"/>
      <c r="H4879" s="365"/>
      <c r="I4879" s="365"/>
      <c r="J4879" s="365"/>
      <c r="K4879" s="417"/>
      <c r="L4879" s="407">
        <f t="shared" si="539"/>
        <v>0</v>
      </c>
      <c r="M4879" s="407">
        <f t="shared" si="536"/>
        <v>0</v>
      </c>
      <c r="N4879" s="407">
        <f t="shared" si="537"/>
        <v>0</v>
      </c>
      <c r="O4879" s="407">
        <f t="shared" si="538"/>
        <v>0</v>
      </c>
      <c r="P4879" s="411" t="str">
        <f t="shared" si="534"/>
        <v/>
      </c>
      <c r="Q4879" s="412" t="str">
        <f t="shared" si="535"/>
        <v/>
      </c>
      <c r="Z4879" s="364"/>
    </row>
    <row r="4880" spans="2:26">
      <c r="B4880" s="406">
        <v>4875</v>
      </c>
      <c r="C4880" s="364"/>
      <c r="D4880" s="364" t="str">
        <f t="shared" si="533"/>
        <v xml:space="preserve">#4875 : </v>
      </c>
      <c r="E4880" s="365"/>
      <c r="F4880" s="365"/>
      <c r="G4880" s="365"/>
      <c r="H4880" s="365"/>
      <c r="I4880" s="365"/>
      <c r="J4880" s="365"/>
      <c r="K4880" s="417"/>
      <c r="L4880" s="407">
        <f t="shared" si="539"/>
        <v>0</v>
      </c>
      <c r="M4880" s="407">
        <f t="shared" si="536"/>
        <v>0</v>
      </c>
      <c r="N4880" s="407">
        <f t="shared" si="537"/>
        <v>0</v>
      </c>
      <c r="O4880" s="407">
        <f t="shared" si="538"/>
        <v>0</v>
      </c>
      <c r="P4880" s="411" t="str">
        <f t="shared" si="534"/>
        <v/>
      </c>
      <c r="Q4880" s="412" t="str">
        <f t="shared" si="535"/>
        <v/>
      </c>
      <c r="Z4880" s="364"/>
    </row>
    <row r="4881" spans="2:26">
      <c r="B4881" s="406">
        <v>4876</v>
      </c>
      <c r="C4881" s="364"/>
      <c r="D4881" s="364" t="str">
        <f t="shared" si="533"/>
        <v xml:space="preserve">#4876 : </v>
      </c>
      <c r="E4881" s="365"/>
      <c r="F4881" s="365"/>
      <c r="G4881" s="365"/>
      <c r="H4881" s="365"/>
      <c r="I4881" s="365"/>
      <c r="J4881" s="365"/>
      <c r="K4881" s="417"/>
      <c r="L4881" s="407">
        <f t="shared" si="539"/>
        <v>0</v>
      </c>
      <c r="M4881" s="407">
        <f t="shared" si="536"/>
        <v>0</v>
      </c>
      <c r="N4881" s="407">
        <f t="shared" si="537"/>
        <v>0</v>
      </c>
      <c r="O4881" s="407">
        <f t="shared" si="538"/>
        <v>0</v>
      </c>
      <c r="P4881" s="411" t="str">
        <f t="shared" si="534"/>
        <v/>
      </c>
      <c r="Q4881" s="412" t="str">
        <f t="shared" si="535"/>
        <v/>
      </c>
      <c r="Z4881" s="364"/>
    </row>
    <row r="4882" spans="2:26">
      <c r="B4882" s="406">
        <v>4877</v>
      </c>
      <c r="C4882" s="364"/>
      <c r="D4882" s="364" t="str">
        <f t="shared" si="533"/>
        <v xml:space="preserve">#4877 : </v>
      </c>
      <c r="E4882" s="365"/>
      <c r="F4882" s="365"/>
      <c r="G4882" s="365"/>
      <c r="H4882" s="365"/>
      <c r="I4882" s="365"/>
      <c r="J4882" s="365"/>
      <c r="K4882" s="417"/>
      <c r="L4882" s="407">
        <f t="shared" si="539"/>
        <v>0</v>
      </c>
      <c r="M4882" s="407">
        <f t="shared" si="536"/>
        <v>0</v>
      </c>
      <c r="N4882" s="407">
        <f t="shared" si="537"/>
        <v>0</v>
      </c>
      <c r="O4882" s="407">
        <f t="shared" si="538"/>
        <v>0</v>
      </c>
      <c r="P4882" s="411" t="str">
        <f t="shared" si="534"/>
        <v/>
      </c>
      <c r="Q4882" s="412" t="str">
        <f t="shared" si="535"/>
        <v/>
      </c>
      <c r="Z4882" s="364"/>
    </row>
    <row r="4883" spans="2:26">
      <c r="B4883" s="406">
        <v>4878</v>
      </c>
      <c r="C4883" s="364"/>
      <c r="D4883" s="364" t="str">
        <f t="shared" si="533"/>
        <v xml:space="preserve">#4878 : </v>
      </c>
      <c r="E4883" s="365"/>
      <c r="F4883" s="365"/>
      <c r="G4883" s="365"/>
      <c r="H4883" s="365"/>
      <c r="I4883" s="365"/>
      <c r="J4883" s="365"/>
      <c r="K4883" s="417"/>
      <c r="L4883" s="407">
        <f t="shared" si="539"/>
        <v>0</v>
      </c>
      <c r="M4883" s="407">
        <f t="shared" si="536"/>
        <v>0</v>
      </c>
      <c r="N4883" s="407">
        <f t="shared" si="537"/>
        <v>0</v>
      </c>
      <c r="O4883" s="407">
        <f t="shared" si="538"/>
        <v>0</v>
      </c>
      <c r="P4883" s="411" t="str">
        <f t="shared" si="534"/>
        <v/>
      </c>
      <c r="Q4883" s="412" t="str">
        <f t="shared" si="535"/>
        <v/>
      </c>
      <c r="Z4883" s="364"/>
    </row>
    <row r="4884" spans="2:26">
      <c r="B4884" s="406">
        <v>4879</v>
      </c>
      <c r="C4884" s="364"/>
      <c r="D4884" s="364" t="str">
        <f t="shared" si="533"/>
        <v xml:space="preserve">#4879 : </v>
      </c>
      <c r="E4884" s="365"/>
      <c r="F4884" s="365"/>
      <c r="G4884" s="365"/>
      <c r="H4884" s="365"/>
      <c r="I4884" s="365"/>
      <c r="J4884" s="365"/>
      <c r="K4884" s="417"/>
      <c r="L4884" s="407">
        <f t="shared" si="539"/>
        <v>0</v>
      </c>
      <c r="M4884" s="407">
        <f t="shared" si="536"/>
        <v>0</v>
      </c>
      <c r="N4884" s="407">
        <f t="shared" si="537"/>
        <v>0</v>
      </c>
      <c r="O4884" s="407">
        <f t="shared" si="538"/>
        <v>0</v>
      </c>
      <c r="P4884" s="411" t="str">
        <f t="shared" si="534"/>
        <v/>
      </c>
      <c r="Q4884" s="412" t="str">
        <f t="shared" si="535"/>
        <v/>
      </c>
      <c r="Z4884" s="364"/>
    </row>
    <row r="4885" spans="2:26">
      <c r="B4885" s="406">
        <v>4880</v>
      </c>
      <c r="C4885" s="364"/>
      <c r="D4885" s="364" t="str">
        <f t="shared" si="533"/>
        <v xml:space="preserve">#4880 : </v>
      </c>
      <c r="E4885" s="365"/>
      <c r="F4885" s="365"/>
      <c r="G4885" s="365"/>
      <c r="H4885" s="365"/>
      <c r="I4885" s="365"/>
      <c r="J4885" s="365"/>
      <c r="K4885" s="417"/>
      <c r="L4885" s="407">
        <f t="shared" si="539"/>
        <v>0</v>
      </c>
      <c r="M4885" s="407">
        <f t="shared" si="536"/>
        <v>0</v>
      </c>
      <c r="N4885" s="407">
        <f t="shared" si="537"/>
        <v>0</v>
      </c>
      <c r="O4885" s="407">
        <f t="shared" si="538"/>
        <v>0</v>
      </c>
      <c r="P4885" s="411" t="str">
        <f t="shared" si="534"/>
        <v/>
      </c>
      <c r="Q4885" s="412" t="str">
        <f t="shared" si="535"/>
        <v/>
      </c>
      <c r="Z4885" s="364"/>
    </row>
    <row r="4886" spans="2:26">
      <c r="B4886" s="406">
        <v>4881</v>
      </c>
      <c r="C4886" s="364"/>
      <c r="D4886" s="364" t="str">
        <f t="shared" ref="D4886:D4949" si="540">"#"&amp;B4886&amp;" : "&amp;C4886</f>
        <v xml:space="preserve">#4881 : </v>
      </c>
      <c r="E4886" s="365"/>
      <c r="F4886" s="365"/>
      <c r="G4886" s="365"/>
      <c r="H4886" s="365"/>
      <c r="I4886" s="365"/>
      <c r="J4886" s="365"/>
      <c r="K4886" s="417"/>
      <c r="L4886" s="407">
        <f t="shared" si="539"/>
        <v>0</v>
      </c>
      <c r="M4886" s="407">
        <f t="shared" si="536"/>
        <v>0</v>
      </c>
      <c r="N4886" s="407">
        <f t="shared" si="537"/>
        <v>0</v>
      </c>
      <c r="O4886" s="407">
        <f t="shared" si="538"/>
        <v>0</v>
      </c>
      <c r="P4886" s="411" t="str">
        <f t="shared" si="534"/>
        <v/>
      </c>
      <c r="Q4886" s="412" t="str">
        <f t="shared" si="535"/>
        <v/>
      </c>
      <c r="Z4886" s="364"/>
    </row>
    <row r="4887" spans="2:26">
      <c r="B4887" s="406">
        <v>4882</v>
      </c>
      <c r="C4887" s="364"/>
      <c r="D4887" s="364" t="str">
        <f t="shared" si="540"/>
        <v xml:space="preserve">#4882 : </v>
      </c>
      <c r="E4887" s="365"/>
      <c r="F4887" s="365"/>
      <c r="G4887" s="365"/>
      <c r="H4887" s="365"/>
      <c r="I4887" s="365"/>
      <c r="J4887" s="365"/>
      <c r="K4887" s="417"/>
      <c r="L4887" s="407">
        <f t="shared" si="539"/>
        <v>0</v>
      </c>
      <c r="M4887" s="407">
        <f t="shared" si="536"/>
        <v>0</v>
      </c>
      <c r="N4887" s="407">
        <f t="shared" si="537"/>
        <v>0</v>
      </c>
      <c r="O4887" s="407">
        <f t="shared" si="538"/>
        <v>0</v>
      </c>
      <c r="P4887" s="411" t="str">
        <f t="shared" si="534"/>
        <v/>
      </c>
      <c r="Q4887" s="412" t="str">
        <f t="shared" si="535"/>
        <v/>
      </c>
      <c r="Z4887" s="364"/>
    </row>
    <row r="4888" spans="2:26">
      <c r="B4888" s="406">
        <v>4883</v>
      </c>
      <c r="C4888" s="364"/>
      <c r="D4888" s="364" t="str">
        <f t="shared" si="540"/>
        <v xml:space="preserve">#4883 : </v>
      </c>
      <c r="E4888" s="365"/>
      <c r="F4888" s="365"/>
      <c r="G4888" s="365"/>
      <c r="H4888" s="365"/>
      <c r="I4888" s="365"/>
      <c r="J4888" s="365"/>
      <c r="K4888" s="417"/>
      <c r="L4888" s="407">
        <f t="shared" si="539"/>
        <v>0</v>
      </c>
      <c r="M4888" s="407">
        <f t="shared" si="536"/>
        <v>0</v>
      </c>
      <c r="N4888" s="407">
        <f t="shared" si="537"/>
        <v>0</v>
      </c>
      <c r="O4888" s="407">
        <f t="shared" si="538"/>
        <v>0</v>
      </c>
      <c r="P4888" s="411" t="str">
        <f t="shared" si="534"/>
        <v/>
      </c>
      <c r="Q4888" s="412" t="str">
        <f t="shared" si="535"/>
        <v/>
      </c>
      <c r="Z4888" s="364"/>
    </row>
    <row r="4889" spans="2:26">
      <c r="B4889" s="406">
        <v>4884</v>
      </c>
      <c r="C4889" s="364"/>
      <c r="D4889" s="364" t="str">
        <f t="shared" si="540"/>
        <v xml:space="preserve">#4884 : </v>
      </c>
      <c r="E4889" s="365"/>
      <c r="F4889" s="365"/>
      <c r="G4889" s="365"/>
      <c r="H4889" s="365"/>
      <c r="I4889" s="365"/>
      <c r="J4889" s="365"/>
      <c r="K4889" s="417"/>
      <c r="L4889" s="407">
        <f t="shared" si="539"/>
        <v>0</v>
      </c>
      <c r="M4889" s="407">
        <f t="shared" si="536"/>
        <v>0</v>
      </c>
      <c r="N4889" s="407">
        <f t="shared" si="537"/>
        <v>0</v>
      </c>
      <c r="O4889" s="407">
        <f t="shared" si="538"/>
        <v>0</v>
      </c>
      <c r="P4889" s="411" t="str">
        <f t="shared" si="534"/>
        <v/>
      </c>
      <c r="Q4889" s="412" t="str">
        <f t="shared" si="535"/>
        <v/>
      </c>
      <c r="Z4889" s="364"/>
    </row>
    <row r="4890" spans="2:26">
      <c r="B4890" s="406">
        <v>4885</v>
      </c>
      <c r="C4890" s="364"/>
      <c r="D4890" s="364" t="str">
        <f t="shared" si="540"/>
        <v xml:space="preserve">#4885 : </v>
      </c>
      <c r="E4890" s="365"/>
      <c r="F4890" s="365"/>
      <c r="G4890" s="365"/>
      <c r="H4890" s="365"/>
      <c r="I4890" s="365"/>
      <c r="J4890" s="365"/>
      <c r="K4890" s="417"/>
      <c r="L4890" s="407">
        <f t="shared" si="539"/>
        <v>0</v>
      </c>
      <c r="M4890" s="407">
        <f t="shared" si="536"/>
        <v>0</v>
      </c>
      <c r="N4890" s="407">
        <f t="shared" si="537"/>
        <v>0</v>
      </c>
      <c r="O4890" s="407">
        <f t="shared" si="538"/>
        <v>0</v>
      </c>
      <c r="P4890" s="411" t="str">
        <f t="shared" si="534"/>
        <v/>
      </c>
      <c r="Q4890" s="412" t="str">
        <f t="shared" si="535"/>
        <v/>
      </c>
      <c r="Z4890" s="364"/>
    </row>
    <row r="4891" spans="2:26">
      <c r="B4891" s="406">
        <v>4886</v>
      </c>
      <c r="C4891" s="364"/>
      <c r="D4891" s="364" t="str">
        <f t="shared" si="540"/>
        <v xml:space="preserve">#4886 : </v>
      </c>
      <c r="E4891" s="365"/>
      <c r="F4891" s="365"/>
      <c r="G4891" s="365"/>
      <c r="H4891" s="365"/>
      <c r="I4891" s="365"/>
      <c r="J4891" s="365"/>
      <c r="K4891" s="417"/>
      <c r="L4891" s="407">
        <f t="shared" si="539"/>
        <v>0</v>
      </c>
      <c r="M4891" s="407">
        <f t="shared" si="536"/>
        <v>0</v>
      </c>
      <c r="N4891" s="407">
        <f t="shared" si="537"/>
        <v>0</v>
      </c>
      <c r="O4891" s="407">
        <f t="shared" si="538"/>
        <v>0</v>
      </c>
      <c r="P4891" s="411" t="str">
        <f t="shared" si="534"/>
        <v/>
      </c>
      <c r="Q4891" s="412" t="str">
        <f t="shared" si="535"/>
        <v/>
      </c>
      <c r="Z4891" s="364"/>
    </row>
    <row r="4892" spans="2:26">
      <c r="B4892" s="406">
        <v>4887</v>
      </c>
      <c r="C4892" s="364"/>
      <c r="D4892" s="364" t="str">
        <f t="shared" si="540"/>
        <v xml:space="preserve">#4887 : </v>
      </c>
      <c r="E4892" s="365"/>
      <c r="F4892" s="365"/>
      <c r="G4892" s="365"/>
      <c r="H4892" s="365"/>
      <c r="I4892" s="365"/>
      <c r="J4892" s="365"/>
      <c r="K4892" s="417"/>
      <c r="L4892" s="407">
        <f t="shared" si="539"/>
        <v>0</v>
      </c>
      <c r="M4892" s="407">
        <f t="shared" si="536"/>
        <v>0</v>
      </c>
      <c r="N4892" s="407">
        <f t="shared" si="537"/>
        <v>0</v>
      </c>
      <c r="O4892" s="407">
        <f t="shared" si="538"/>
        <v>0</v>
      </c>
      <c r="P4892" s="411" t="str">
        <f t="shared" si="534"/>
        <v/>
      </c>
      <c r="Q4892" s="412" t="str">
        <f t="shared" si="535"/>
        <v/>
      </c>
      <c r="Z4892" s="364"/>
    </row>
    <row r="4893" spans="2:26">
      <c r="B4893" s="406">
        <v>4888</v>
      </c>
      <c r="C4893" s="364"/>
      <c r="D4893" s="364" t="str">
        <f t="shared" si="540"/>
        <v xml:space="preserve">#4888 : </v>
      </c>
      <c r="E4893" s="365"/>
      <c r="F4893" s="365"/>
      <c r="G4893" s="365"/>
      <c r="H4893" s="365"/>
      <c r="I4893" s="365"/>
      <c r="J4893" s="365"/>
      <c r="K4893" s="417"/>
      <c r="L4893" s="407">
        <f t="shared" si="539"/>
        <v>0</v>
      </c>
      <c r="M4893" s="407">
        <f t="shared" si="536"/>
        <v>0</v>
      </c>
      <c r="N4893" s="407">
        <f t="shared" si="537"/>
        <v>0</v>
      </c>
      <c r="O4893" s="407">
        <f t="shared" si="538"/>
        <v>0</v>
      </c>
      <c r="P4893" s="411" t="str">
        <f t="shared" si="534"/>
        <v/>
      </c>
      <c r="Q4893" s="412" t="str">
        <f t="shared" si="535"/>
        <v/>
      </c>
      <c r="Z4893" s="364"/>
    </row>
    <row r="4894" spans="2:26">
      <c r="B4894" s="406">
        <v>4889</v>
      </c>
      <c r="C4894" s="364"/>
      <c r="D4894" s="364" t="str">
        <f t="shared" si="540"/>
        <v xml:space="preserve">#4889 : </v>
      </c>
      <c r="E4894" s="365"/>
      <c r="F4894" s="365"/>
      <c r="G4894" s="365"/>
      <c r="H4894" s="365"/>
      <c r="I4894" s="365"/>
      <c r="J4894" s="365"/>
      <c r="K4894" s="417"/>
      <c r="L4894" s="407">
        <f t="shared" si="539"/>
        <v>0</v>
      </c>
      <c r="M4894" s="407">
        <f t="shared" si="536"/>
        <v>0</v>
      </c>
      <c r="N4894" s="407">
        <f t="shared" si="537"/>
        <v>0</v>
      </c>
      <c r="O4894" s="407">
        <f t="shared" si="538"/>
        <v>0</v>
      </c>
      <c r="P4894" s="411" t="str">
        <f t="shared" si="534"/>
        <v/>
      </c>
      <c r="Q4894" s="412" t="str">
        <f t="shared" si="535"/>
        <v/>
      </c>
      <c r="Z4894" s="364"/>
    </row>
    <row r="4895" spans="2:26">
      <c r="B4895" s="406">
        <v>4890</v>
      </c>
      <c r="C4895" s="364"/>
      <c r="D4895" s="364" t="str">
        <f t="shared" si="540"/>
        <v xml:space="preserve">#4890 : </v>
      </c>
      <c r="E4895" s="365"/>
      <c r="F4895" s="365"/>
      <c r="G4895" s="365"/>
      <c r="H4895" s="365"/>
      <c r="I4895" s="365"/>
      <c r="J4895" s="365"/>
      <c r="K4895" s="417"/>
      <c r="L4895" s="407">
        <f t="shared" si="539"/>
        <v>0</v>
      </c>
      <c r="M4895" s="407">
        <f t="shared" si="536"/>
        <v>0</v>
      </c>
      <c r="N4895" s="407">
        <f t="shared" si="537"/>
        <v>0</v>
      </c>
      <c r="O4895" s="407">
        <f t="shared" si="538"/>
        <v>0</v>
      </c>
      <c r="P4895" s="411" t="str">
        <f t="shared" si="534"/>
        <v/>
      </c>
      <c r="Q4895" s="412" t="str">
        <f t="shared" si="535"/>
        <v/>
      </c>
      <c r="Z4895" s="364"/>
    </row>
    <row r="4896" spans="2:26">
      <c r="B4896" s="406">
        <v>4891</v>
      </c>
      <c r="C4896" s="364"/>
      <c r="D4896" s="364" t="str">
        <f t="shared" si="540"/>
        <v xml:space="preserve">#4891 : </v>
      </c>
      <c r="E4896" s="365"/>
      <c r="F4896" s="365"/>
      <c r="G4896" s="365"/>
      <c r="H4896" s="365"/>
      <c r="I4896" s="365"/>
      <c r="J4896" s="365"/>
      <c r="K4896" s="417"/>
      <c r="L4896" s="407">
        <f t="shared" si="539"/>
        <v>0</v>
      </c>
      <c r="M4896" s="407">
        <f t="shared" si="536"/>
        <v>0</v>
      </c>
      <c r="N4896" s="407">
        <f t="shared" si="537"/>
        <v>0</v>
      </c>
      <c r="O4896" s="407">
        <f t="shared" si="538"/>
        <v>0</v>
      </c>
      <c r="P4896" s="411" t="str">
        <f t="shared" si="534"/>
        <v/>
      </c>
      <c r="Q4896" s="412" t="str">
        <f t="shared" si="535"/>
        <v/>
      </c>
      <c r="Z4896" s="364"/>
    </row>
    <row r="4897" spans="2:26">
      <c r="B4897" s="406">
        <v>4892</v>
      </c>
      <c r="C4897" s="364"/>
      <c r="D4897" s="364" t="str">
        <f t="shared" si="540"/>
        <v xml:space="preserve">#4892 : </v>
      </c>
      <c r="E4897" s="365"/>
      <c r="F4897" s="365"/>
      <c r="G4897" s="365"/>
      <c r="H4897" s="365"/>
      <c r="I4897" s="365"/>
      <c r="J4897" s="365"/>
      <c r="K4897" s="417"/>
      <c r="L4897" s="407">
        <f t="shared" si="539"/>
        <v>0</v>
      </c>
      <c r="M4897" s="407">
        <f t="shared" si="536"/>
        <v>0</v>
      </c>
      <c r="N4897" s="407">
        <f t="shared" si="537"/>
        <v>0</v>
      </c>
      <c r="O4897" s="407">
        <f t="shared" si="538"/>
        <v>0</v>
      </c>
      <c r="P4897" s="411" t="str">
        <f t="shared" si="534"/>
        <v/>
      </c>
      <c r="Q4897" s="412" t="str">
        <f t="shared" si="535"/>
        <v/>
      </c>
      <c r="Z4897" s="364"/>
    </row>
    <row r="4898" spans="2:26">
      <c r="B4898" s="406">
        <v>4893</v>
      </c>
      <c r="C4898" s="364"/>
      <c r="D4898" s="364" t="str">
        <f t="shared" si="540"/>
        <v xml:space="preserve">#4893 : </v>
      </c>
      <c r="E4898" s="365"/>
      <c r="F4898" s="365"/>
      <c r="G4898" s="365"/>
      <c r="H4898" s="365"/>
      <c r="I4898" s="365"/>
      <c r="J4898" s="365"/>
      <c r="K4898" s="417"/>
      <c r="L4898" s="407">
        <f t="shared" si="539"/>
        <v>0</v>
      </c>
      <c r="M4898" s="407">
        <f t="shared" si="536"/>
        <v>0</v>
      </c>
      <c r="N4898" s="407">
        <f t="shared" si="537"/>
        <v>0</v>
      </c>
      <c r="O4898" s="407">
        <f t="shared" si="538"/>
        <v>0</v>
      </c>
      <c r="P4898" s="411" t="str">
        <f t="shared" si="534"/>
        <v/>
      </c>
      <c r="Q4898" s="412" t="str">
        <f t="shared" si="535"/>
        <v/>
      </c>
      <c r="Z4898" s="364"/>
    </row>
    <row r="4899" spans="2:26">
      <c r="B4899" s="406">
        <v>4894</v>
      </c>
      <c r="C4899" s="364"/>
      <c r="D4899" s="364" t="str">
        <f t="shared" si="540"/>
        <v xml:space="preserve">#4894 : </v>
      </c>
      <c r="E4899" s="365"/>
      <c r="F4899" s="365"/>
      <c r="G4899" s="365"/>
      <c r="H4899" s="365"/>
      <c r="I4899" s="365"/>
      <c r="J4899" s="365"/>
      <c r="K4899" s="417"/>
      <c r="L4899" s="407">
        <f t="shared" si="539"/>
        <v>0</v>
      </c>
      <c r="M4899" s="407">
        <f t="shared" si="536"/>
        <v>0</v>
      </c>
      <c r="N4899" s="407">
        <f t="shared" si="537"/>
        <v>0</v>
      </c>
      <c r="O4899" s="407">
        <f t="shared" si="538"/>
        <v>0</v>
      </c>
      <c r="P4899" s="411" t="str">
        <f t="shared" si="534"/>
        <v/>
      </c>
      <c r="Q4899" s="412" t="str">
        <f t="shared" si="535"/>
        <v/>
      </c>
      <c r="Z4899" s="364"/>
    </row>
    <row r="4900" spans="2:26">
      <c r="B4900" s="406">
        <v>4895</v>
      </c>
      <c r="C4900" s="364"/>
      <c r="D4900" s="364" t="str">
        <f t="shared" si="540"/>
        <v xml:space="preserve">#4895 : </v>
      </c>
      <c r="E4900" s="365"/>
      <c r="F4900" s="365"/>
      <c r="G4900" s="365"/>
      <c r="H4900" s="365"/>
      <c r="I4900" s="365"/>
      <c r="J4900" s="365"/>
      <c r="K4900" s="417"/>
      <c r="L4900" s="407">
        <f t="shared" si="539"/>
        <v>0</v>
      </c>
      <c r="M4900" s="407">
        <f t="shared" si="536"/>
        <v>0</v>
      </c>
      <c r="N4900" s="407">
        <f t="shared" si="537"/>
        <v>0</v>
      </c>
      <c r="O4900" s="407">
        <f t="shared" si="538"/>
        <v>0</v>
      </c>
      <c r="P4900" s="411" t="str">
        <f t="shared" si="534"/>
        <v/>
      </c>
      <c r="Q4900" s="412" t="str">
        <f t="shared" si="535"/>
        <v/>
      </c>
      <c r="Z4900" s="364"/>
    </row>
    <row r="4901" spans="2:26">
      <c r="B4901" s="406">
        <v>4896</v>
      </c>
      <c r="C4901" s="364"/>
      <c r="D4901" s="364" t="str">
        <f t="shared" si="540"/>
        <v xml:space="preserve">#4896 : </v>
      </c>
      <c r="E4901" s="365"/>
      <c r="F4901" s="365"/>
      <c r="G4901" s="365"/>
      <c r="H4901" s="365"/>
      <c r="I4901" s="365"/>
      <c r="J4901" s="365"/>
      <c r="K4901" s="417"/>
      <c r="L4901" s="407">
        <f t="shared" si="539"/>
        <v>0</v>
      </c>
      <c r="M4901" s="407">
        <f t="shared" si="536"/>
        <v>0</v>
      </c>
      <c r="N4901" s="407">
        <f t="shared" si="537"/>
        <v>0</v>
      </c>
      <c r="O4901" s="407">
        <f t="shared" si="538"/>
        <v>0</v>
      </c>
      <c r="P4901" s="411" t="str">
        <f t="shared" si="534"/>
        <v/>
      </c>
      <c r="Q4901" s="412" t="str">
        <f t="shared" si="535"/>
        <v/>
      </c>
      <c r="Z4901" s="364"/>
    </row>
    <row r="4902" spans="2:26">
      <c r="B4902" s="406">
        <v>4897</v>
      </c>
      <c r="C4902" s="364"/>
      <c r="D4902" s="364" t="str">
        <f t="shared" si="540"/>
        <v xml:space="preserve">#4897 : </v>
      </c>
      <c r="E4902" s="365"/>
      <c r="F4902" s="365"/>
      <c r="G4902" s="365"/>
      <c r="H4902" s="365"/>
      <c r="I4902" s="365"/>
      <c r="J4902" s="365"/>
      <c r="K4902" s="417"/>
      <c r="L4902" s="407">
        <f t="shared" si="539"/>
        <v>0</v>
      </c>
      <c r="M4902" s="407">
        <f t="shared" si="536"/>
        <v>0</v>
      </c>
      <c r="N4902" s="407">
        <f t="shared" si="537"/>
        <v>0</v>
      </c>
      <c r="O4902" s="407">
        <f t="shared" si="538"/>
        <v>0</v>
      </c>
      <c r="P4902" s="411" t="str">
        <f t="shared" si="534"/>
        <v/>
      </c>
      <c r="Q4902" s="412" t="str">
        <f t="shared" si="535"/>
        <v/>
      </c>
      <c r="Z4902" s="364"/>
    </row>
    <row r="4903" spans="2:26">
      <c r="B4903" s="406">
        <v>4898</v>
      </c>
      <c r="C4903" s="364"/>
      <c r="D4903" s="364" t="str">
        <f t="shared" si="540"/>
        <v xml:space="preserve">#4898 : </v>
      </c>
      <c r="E4903" s="365"/>
      <c r="F4903" s="365"/>
      <c r="G4903" s="365"/>
      <c r="H4903" s="365"/>
      <c r="I4903" s="365"/>
      <c r="J4903" s="365"/>
      <c r="K4903" s="417"/>
      <c r="L4903" s="407">
        <f t="shared" si="539"/>
        <v>0</v>
      </c>
      <c r="M4903" s="407">
        <f t="shared" si="536"/>
        <v>0</v>
      </c>
      <c r="N4903" s="407">
        <f t="shared" si="537"/>
        <v>0</v>
      </c>
      <c r="O4903" s="407">
        <f t="shared" si="538"/>
        <v>0</v>
      </c>
      <c r="P4903" s="411" t="str">
        <f t="shared" si="534"/>
        <v/>
      </c>
      <c r="Q4903" s="412" t="str">
        <f t="shared" si="535"/>
        <v/>
      </c>
      <c r="Z4903" s="364"/>
    </row>
    <row r="4904" spans="2:26">
      <c r="B4904" s="406">
        <v>4899</v>
      </c>
      <c r="C4904" s="364"/>
      <c r="D4904" s="364" t="str">
        <f t="shared" si="540"/>
        <v xml:space="preserve">#4899 : </v>
      </c>
      <c r="E4904" s="365"/>
      <c r="F4904" s="365"/>
      <c r="G4904" s="365"/>
      <c r="H4904" s="365"/>
      <c r="I4904" s="365"/>
      <c r="J4904" s="365"/>
      <c r="K4904" s="417"/>
      <c r="L4904" s="407">
        <f t="shared" si="539"/>
        <v>0</v>
      </c>
      <c r="M4904" s="407">
        <f t="shared" si="536"/>
        <v>0</v>
      </c>
      <c r="N4904" s="407">
        <f t="shared" si="537"/>
        <v>0</v>
      </c>
      <c r="O4904" s="407">
        <f t="shared" si="538"/>
        <v>0</v>
      </c>
      <c r="P4904" s="411" t="str">
        <f t="shared" si="534"/>
        <v/>
      </c>
      <c r="Q4904" s="412" t="str">
        <f t="shared" si="535"/>
        <v/>
      </c>
      <c r="Z4904" s="364"/>
    </row>
    <row r="4905" spans="2:26">
      <c r="B4905" s="406">
        <v>4900</v>
      </c>
      <c r="C4905" s="364"/>
      <c r="D4905" s="364" t="str">
        <f t="shared" si="540"/>
        <v xml:space="preserve">#4900 : </v>
      </c>
      <c r="E4905" s="365"/>
      <c r="F4905" s="365"/>
      <c r="G4905" s="365"/>
      <c r="H4905" s="365"/>
      <c r="I4905" s="365"/>
      <c r="J4905" s="365"/>
      <c r="K4905" s="417"/>
      <c r="L4905" s="407">
        <f t="shared" si="539"/>
        <v>0</v>
      </c>
      <c r="M4905" s="407">
        <f t="shared" si="536"/>
        <v>0</v>
      </c>
      <c r="N4905" s="407">
        <f t="shared" si="537"/>
        <v>0</v>
      </c>
      <c r="O4905" s="407">
        <f t="shared" si="538"/>
        <v>0</v>
      </c>
      <c r="P4905" s="411" t="str">
        <f t="shared" si="534"/>
        <v/>
      </c>
      <c r="Q4905" s="412" t="str">
        <f t="shared" si="535"/>
        <v/>
      </c>
      <c r="Z4905" s="364"/>
    </row>
    <row r="4906" spans="2:26">
      <c r="B4906" s="406">
        <v>4901</v>
      </c>
      <c r="C4906" s="364"/>
      <c r="D4906" s="364" t="str">
        <f t="shared" si="540"/>
        <v xml:space="preserve">#4901 : </v>
      </c>
      <c r="E4906" s="365"/>
      <c r="F4906" s="365"/>
      <c r="G4906" s="365"/>
      <c r="H4906" s="365"/>
      <c r="I4906" s="365"/>
      <c r="J4906" s="365"/>
      <c r="K4906" s="417"/>
      <c r="L4906" s="407">
        <f t="shared" si="539"/>
        <v>0</v>
      </c>
      <c r="M4906" s="407">
        <f t="shared" si="536"/>
        <v>0</v>
      </c>
      <c r="N4906" s="407">
        <f t="shared" si="537"/>
        <v>0</v>
      </c>
      <c r="O4906" s="407">
        <f t="shared" si="538"/>
        <v>0</v>
      </c>
      <c r="P4906" s="411" t="str">
        <f t="shared" si="534"/>
        <v/>
      </c>
      <c r="Q4906" s="412" t="str">
        <f t="shared" si="535"/>
        <v/>
      </c>
      <c r="Z4906" s="364"/>
    </row>
    <row r="4907" spans="2:26">
      <c r="B4907" s="406">
        <v>4902</v>
      </c>
      <c r="C4907" s="364"/>
      <c r="D4907" s="364" t="str">
        <f t="shared" si="540"/>
        <v xml:space="preserve">#4902 : </v>
      </c>
      <c r="E4907" s="365"/>
      <c r="F4907" s="365"/>
      <c r="G4907" s="365"/>
      <c r="H4907" s="365"/>
      <c r="I4907" s="365"/>
      <c r="J4907" s="365"/>
      <c r="K4907" s="417"/>
      <c r="L4907" s="407">
        <f t="shared" si="539"/>
        <v>0</v>
      </c>
      <c r="M4907" s="407">
        <f t="shared" si="536"/>
        <v>0</v>
      </c>
      <c r="N4907" s="407">
        <f t="shared" si="537"/>
        <v>0</v>
      </c>
      <c r="O4907" s="407">
        <f t="shared" si="538"/>
        <v>0</v>
      </c>
      <c r="P4907" s="411" t="str">
        <f t="shared" si="534"/>
        <v/>
      </c>
      <c r="Q4907" s="412" t="str">
        <f t="shared" si="535"/>
        <v/>
      </c>
      <c r="Z4907" s="364"/>
    </row>
    <row r="4908" spans="2:26">
      <c r="B4908" s="406">
        <v>4903</v>
      </c>
      <c r="C4908" s="364"/>
      <c r="D4908" s="364" t="str">
        <f t="shared" si="540"/>
        <v xml:space="preserve">#4903 : </v>
      </c>
      <c r="E4908" s="365"/>
      <c r="F4908" s="365"/>
      <c r="G4908" s="365"/>
      <c r="H4908" s="365"/>
      <c r="I4908" s="365"/>
      <c r="J4908" s="365"/>
      <c r="K4908" s="417"/>
      <c r="L4908" s="407">
        <f t="shared" si="539"/>
        <v>0</v>
      </c>
      <c r="M4908" s="407">
        <f t="shared" si="536"/>
        <v>0</v>
      </c>
      <c r="N4908" s="407">
        <f t="shared" si="537"/>
        <v>0</v>
      </c>
      <c r="O4908" s="407">
        <f t="shared" si="538"/>
        <v>0</v>
      </c>
      <c r="P4908" s="411" t="str">
        <f t="shared" si="534"/>
        <v/>
      </c>
      <c r="Q4908" s="412" t="str">
        <f t="shared" si="535"/>
        <v/>
      </c>
      <c r="Z4908" s="364"/>
    </row>
    <row r="4909" spans="2:26">
      <c r="B4909" s="406">
        <v>4904</v>
      </c>
      <c r="C4909" s="364"/>
      <c r="D4909" s="364" t="str">
        <f t="shared" si="540"/>
        <v xml:space="preserve">#4904 : </v>
      </c>
      <c r="E4909" s="365"/>
      <c r="F4909" s="365"/>
      <c r="G4909" s="365"/>
      <c r="H4909" s="365"/>
      <c r="I4909" s="365"/>
      <c r="J4909" s="365"/>
      <c r="K4909" s="417"/>
      <c r="L4909" s="407">
        <f t="shared" si="539"/>
        <v>0</v>
      </c>
      <c r="M4909" s="407">
        <f t="shared" si="536"/>
        <v>0</v>
      </c>
      <c r="N4909" s="407">
        <f t="shared" si="537"/>
        <v>0</v>
      </c>
      <c r="O4909" s="407">
        <f t="shared" si="538"/>
        <v>0</v>
      </c>
      <c r="P4909" s="411" t="str">
        <f t="shared" si="534"/>
        <v/>
      </c>
      <c r="Q4909" s="412" t="str">
        <f t="shared" si="535"/>
        <v/>
      </c>
      <c r="Z4909" s="364"/>
    </row>
    <row r="4910" spans="2:26">
      <c r="B4910" s="406">
        <v>4905</v>
      </c>
      <c r="C4910" s="364"/>
      <c r="D4910" s="364" t="str">
        <f t="shared" si="540"/>
        <v xml:space="preserve">#4905 : </v>
      </c>
      <c r="E4910" s="365"/>
      <c r="F4910" s="365"/>
      <c r="G4910" s="365"/>
      <c r="H4910" s="365"/>
      <c r="I4910" s="365"/>
      <c r="J4910" s="365"/>
      <c r="K4910" s="417"/>
      <c r="L4910" s="407">
        <f t="shared" si="539"/>
        <v>0</v>
      </c>
      <c r="M4910" s="407">
        <f t="shared" si="536"/>
        <v>0</v>
      </c>
      <c r="N4910" s="407">
        <f t="shared" si="537"/>
        <v>0</v>
      </c>
      <c r="O4910" s="407">
        <f t="shared" si="538"/>
        <v>0</v>
      </c>
      <c r="P4910" s="411" t="str">
        <f t="shared" si="534"/>
        <v/>
      </c>
      <c r="Q4910" s="412" t="str">
        <f t="shared" si="535"/>
        <v/>
      </c>
      <c r="Z4910" s="364"/>
    </row>
    <row r="4911" spans="2:26">
      <c r="B4911" s="406">
        <v>4906</v>
      </c>
      <c r="C4911" s="364"/>
      <c r="D4911" s="364" t="str">
        <f t="shared" si="540"/>
        <v xml:space="preserve">#4906 : </v>
      </c>
      <c r="E4911" s="365"/>
      <c r="F4911" s="365"/>
      <c r="G4911" s="365"/>
      <c r="H4911" s="365"/>
      <c r="I4911" s="365"/>
      <c r="J4911" s="365"/>
      <c r="K4911" s="417"/>
      <c r="L4911" s="407">
        <f t="shared" si="539"/>
        <v>0</v>
      </c>
      <c r="M4911" s="407">
        <f t="shared" si="536"/>
        <v>0</v>
      </c>
      <c r="N4911" s="407">
        <f t="shared" si="537"/>
        <v>0</v>
      </c>
      <c r="O4911" s="407">
        <f t="shared" si="538"/>
        <v>0</v>
      </c>
      <c r="P4911" s="411" t="str">
        <f t="shared" si="534"/>
        <v/>
      </c>
      <c r="Q4911" s="412" t="str">
        <f t="shared" si="535"/>
        <v/>
      </c>
      <c r="Z4911" s="364"/>
    </row>
    <row r="4912" spans="2:26">
      <c r="B4912" s="406">
        <v>4907</v>
      </c>
      <c r="C4912" s="364"/>
      <c r="D4912" s="364" t="str">
        <f t="shared" si="540"/>
        <v xml:space="preserve">#4907 : </v>
      </c>
      <c r="E4912" s="365"/>
      <c r="F4912" s="365"/>
      <c r="G4912" s="365"/>
      <c r="H4912" s="365"/>
      <c r="I4912" s="365"/>
      <c r="J4912" s="365"/>
      <c r="K4912" s="417"/>
      <c r="L4912" s="407">
        <f t="shared" si="539"/>
        <v>0</v>
      </c>
      <c r="M4912" s="407">
        <f t="shared" si="536"/>
        <v>0</v>
      </c>
      <c r="N4912" s="407">
        <f t="shared" si="537"/>
        <v>0</v>
      </c>
      <c r="O4912" s="407">
        <f t="shared" si="538"/>
        <v>0</v>
      </c>
      <c r="P4912" s="411" t="str">
        <f t="shared" si="534"/>
        <v/>
      </c>
      <c r="Q4912" s="412" t="str">
        <f t="shared" si="535"/>
        <v/>
      </c>
      <c r="Z4912" s="364"/>
    </row>
    <row r="4913" spans="2:26">
      <c r="B4913" s="406">
        <v>4908</v>
      </c>
      <c r="C4913" s="364"/>
      <c r="D4913" s="364" t="str">
        <f t="shared" si="540"/>
        <v xml:space="preserve">#4908 : </v>
      </c>
      <c r="E4913" s="365"/>
      <c r="F4913" s="365"/>
      <c r="G4913" s="365"/>
      <c r="H4913" s="365"/>
      <c r="I4913" s="365"/>
      <c r="J4913" s="365"/>
      <c r="K4913" s="417"/>
      <c r="L4913" s="407">
        <f t="shared" si="539"/>
        <v>0</v>
      </c>
      <c r="M4913" s="407">
        <f t="shared" si="536"/>
        <v>0</v>
      </c>
      <c r="N4913" s="407">
        <f t="shared" si="537"/>
        <v>0</v>
      </c>
      <c r="O4913" s="407">
        <f t="shared" si="538"/>
        <v>0</v>
      </c>
      <c r="P4913" s="411" t="str">
        <f t="shared" si="534"/>
        <v/>
      </c>
      <c r="Q4913" s="412" t="str">
        <f t="shared" si="535"/>
        <v/>
      </c>
      <c r="Z4913" s="364"/>
    </row>
    <row r="4914" spans="2:26">
      <c r="B4914" s="406">
        <v>4909</v>
      </c>
      <c r="C4914" s="364"/>
      <c r="D4914" s="364" t="str">
        <f t="shared" si="540"/>
        <v xml:space="preserve">#4909 : </v>
      </c>
      <c r="E4914" s="365"/>
      <c r="F4914" s="365"/>
      <c r="G4914" s="365"/>
      <c r="H4914" s="365"/>
      <c r="I4914" s="365"/>
      <c r="J4914" s="365"/>
      <c r="K4914" s="417"/>
      <c r="L4914" s="407">
        <f t="shared" si="539"/>
        <v>0</v>
      </c>
      <c r="M4914" s="407">
        <f t="shared" si="536"/>
        <v>0</v>
      </c>
      <c r="N4914" s="407">
        <f t="shared" si="537"/>
        <v>0</v>
      </c>
      <c r="O4914" s="407">
        <f t="shared" si="538"/>
        <v>0</v>
      </c>
      <c r="P4914" s="411" t="str">
        <f t="shared" si="534"/>
        <v/>
      </c>
      <c r="Q4914" s="412" t="str">
        <f t="shared" si="535"/>
        <v/>
      </c>
      <c r="Z4914" s="364"/>
    </row>
    <row r="4915" spans="2:26">
      <c r="B4915" s="406">
        <v>4910</v>
      </c>
      <c r="C4915" s="364"/>
      <c r="D4915" s="364" t="str">
        <f t="shared" si="540"/>
        <v xml:space="preserve">#4910 : </v>
      </c>
      <c r="E4915" s="365"/>
      <c r="F4915" s="365"/>
      <c r="G4915" s="365"/>
      <c r="H4915" s="365"/>
      <c r="I4915" s="365"/>
      <c r="J4915" s="365"/>
      <c r="K4915" s="417"/>
      <c r="L4915" s="407">
        <f t="shared" si="539"/>
        <v>0</v>
      </c>
      <c r="M4915" s="407">
        <f t="shared" si="536"/>
        <v>0</v>
      </c>
      <c r="N4915" s="407">
        <f t="shared" si="537"/>
        <v>0</v>
      </c>
      <c r="O4915" s="407">
        <f t="shared" si="538"/>
        <v>0</v>
      </c>
      <c r="P4915" s="411" t="str">
        <f t="shared" si="534"/>
        <v/>
      </c>
      <c r="Q4915" s="412" t="str">
        <f t="shared" si="535"/>
        <v/>
      </c>
      <c r="Z4915" s="364"/>
    </row>
    <row r="4916" spans="2:26">
      <c r="B4916" s="406">
        <v>4911</v>
      </c>
      <c r="C4916" s="364"/>
      <c r="D4916" s="364" t="str">
        <f t="shared" si="540"/>
        <v xml:space="preserve">#4911 : </v>
      </c>
      <c r="E4916" s="365"/>
      <c r="F4916" s="365"/>
      <c r="G4916" s="365"/>
      <c r="H4916" s="365"/>
      <c r="I4916" s="365"/>
      <c r="J4916" s="365"/>
      <c r="K4916" s="417"/>
      <c r="L4916" s="407">
        <f t="shared" si="539"/>
        <v>0</v>
      </c>
      <c r="M4916" s="407">
        <f t="shared" si="536"/>
        <v>0</v>
      </c>
      <c r="N4916" s="407">
        <f t="shared" si="537"/>
        <v>0</v>
      </c>
      <c r="O4916" s="407">
        <f t="shared" si="538"/>
        <v>0</v>
      </c>
      <c r="P4916" s="411" t="str">
        <f t="shared" si="534"/>
        <v/>
      </c>
      <c r="Q4916" s="412" t="str">
        <f t="shared" si="535"/>
        <v/>
      </c>
      <c r="Z4916" s="364"/>
    </row>
    <row r="4917" spans="2:26">
      <c r="B4917" s="406">
        <v>4912</v>
      </c>
      <c r="C4917" s="364"/>
      <c r="D4917" s="364" t="str">
        <f t="shared" si="540"/>
        <v xml:space="preserve">#4912 : </v>
      </c>
      <c r="E4917" s="365"/>
      <c r="F4917" s="365"/>
      <c r="G4917" s="365"/>
      <c r="H4917" s="365"/>
      <c r="I4917" s="365"/>
      <c r="J4917" s="365"/>
      <c r="K4917" s="417"/>
      <c r="L4917" s="407">
        <f t="shared" si="539"/>
        <v>0</v>
      </c>
      <c r="M4917" s="407">
        <f t="shared" si="536"/>
        <v>0</v>
      </c>
      <c r="N4917" s="407">
        <f t="shared" si="537"/>
        <v>0</v>
      </c>
      <c r="O4917" s="407">
        <f t="shared" si="538"/>
        <v>0</v>
      </c>
      <c r="P4917" s="411" t="str">
        <f t="shared" si="534"/>
        <v/>
      </c>
      <c r="Q4917" s="412" t="str">
        <f t="shared" si="535"/>
        <v/>
      </c>
      <c r="Z4917" s="364"/>
    </row>
    <row r="4918" spans="2:26">
      <c r="B4918" s="406">
        <v>4913</v>
      </c>
      <c r="C4918" s="364"/>
      <c r="D4918" s="364" t="str">
        <f t="shared" si="540"/>
        <v xml:space="preserve">#4913 : </v>
      </c>
      <c r="E4918" s="365"/>
      <c r="F4918" s="365"/>
      <c r="G4918" s="365"/>
      <c r="H4918" s="365"/>
      <c r="I4918" s="365"/>
      <c r="J4918" s="365"/>
      <c r="K4918" s="417"/>
      <c r="L4918" s="407">
        <f t="shared" si="539"/>
        <v>0</v>
      </c>
      <c r="M4918" s="407">
        <f t="shared" si="536"/>
        <v>0</v>
      </c>
      <c r="N4918" s="407">
        <f t="shared" si="537"/>
        <v>0</v>
      </c>
      <c r="O4918" s="407">
        <f t="shared" si="538"/>
        <v>0</v>
      </c>
      <c r="P4918" s="411" t="str">
        <f t="shared" si="534"/>
        <v/>
      </c>
      <c r="Q4918" s="412" t="str">
        <f t="shared" si="535"/>
        <v/>
      </c>
      <c r="Z4918" s="364"/>
    </row>
    <row r="4919" spans="2:26">
      <c r="B4919" s="406">
        <v>4914</v>
      </c>
      <c r="C4919" s="364"/>
      <c r="D4919" s="364" t="str">
        <f t="shared" si="540"/>
        <v xml:space="preserve">#4914 : </v>
      </c>
      <c r="E4919" s="365"/>
      <c r="F4919" s="365"/>
      <c r="G4919" s="365"/>
      <c r="H4919" s="365"/>
      <c r="I4919" s="365"/>
      <c r="J4919" s="365"/>
      <c r="K4919" s="417"/>
      <c r="L4919" s="407">
        <f t="shared" si="539"/>
        <v>0</v>
      </c>
      <c r="M4919" s="407">
        <f t="shared" si="536"/>
        <v>0</v>
      </c>
      <c r="N4919" s="407">
        <f t="shared" si="537"/>
        <v>0</v>
      </c>
      <c r="O4919" s="407">
        <f t="shared" si="538"/>
        <v>0</v>
      </c>
      <c r="P4919" s="411" t="str">
        <f t="shared" si="534"/>
        <v/>
      </c>
      <c r="Q4919" s="412" t="str">
        <f t="shared" si="535"/>
        <v/>
      </c>
      <c r="Z4919" s="364"/>
    </row>
    <row r="4920" spans="2:26">
      <c r="B4920" s="406">
        <v>4915</v>
      </c>
      <c r="C4920" s="364"/>
      <c r="D4920" s="364" t="str">
        <f t="shared" si="540"/>
        <v xml:space="preserve">#4915 : </v>
      </c>
      <c r="E4920" s="365"/>
      <c r="F4920" s="365"/>
      <c r="G4920" s="365"/>
      <c r="H4920" s="365"/>
      <c r="I4920" s="365"/>
      <c r="J4920" s="365"/>
      <c r="K4920" s="417"/>
      <c r="L4920" s="407">
        <f t="shared" si="539"/>
        <v>0</v>
      </c>
      <c r="M4920" s="407">
        <f t="shared" si="536"/>
        <v>0</v>
      </c>
      <c r="N4920" s="407">
        <f t="shared" si="537"/>
        <v>0</v>
      </c>
      <c r="O4920" s="407">
        <f t="shared" si="538"/>
        <v>0</v>
      </c>
      <c r="P4920" s="411" t="str">
        <f t="shared" si="534"/>
        <v/>
      </c>
      <c r="Q4920" s="412" t="str">
        <f t="shared" si="535"/>
        <v/>
      </c>
      <c r="Z4920" s="364"/>
    </row>
    <row r="4921" spans="2:26">
      <c r="B4921" s="406">
        <v>4916</v>
      </c>
      <c r="C4921" s="364"/>
      <c r="D4921" s="364" t="str">
        <f t="shared" si="540"/>
        <v xml:space="preserve">#4916 : </v>
      </c>
      <c r="E4921" s="365"/>
      <c r="F4921" s="365"/>
      <c r="G4921" s="365"/>
      <c r="H4921" s="365"/>
      <c r="I4921" s="365"/>
      <c r="J4921" s="365"/>
      <c r="K4921" s="417"/>
      <c r="L4921" s="407">
        <f t="shared" si="539"/>
        <v>0</v>
      </c>
      <c r="M4921" s="407">
        <f t="shared" si="536"/>
        <v>0</v>
      </c>
      <c r="N4921" s="407">
        <f t="shared" si="537"/>
        <v>0</v>
      </c>
      <c r="O4921" s="407">
        <f t="shared" si="538"/>
        <v>0</v>
      </c>
      <c r="P4921" s="411" t="str">
        <f t="shared" si="534"/>
        <v/>
      </c>
      <c r="Q4921" s="412" t="str">
        <f t="shared" si="535"/>
        <v/>
      </c>
      <c r="Z4921" s="364"/>
    </row>
    <row r="4922" spans="2:26">
      <c r="B4922" s="406">
        <v>4917</v>
      </c>
      <c r="C4922" s="364"/>
      <c r="D4922" s="364" t="str">
        <f t="shared" si="540"/>
        <v xml:space="preserve">#4917 : </v>
      </c>
      <c r="E4922" s="365"/>
      <c r="F4922" s="365"/>
      <c r="G4922" s="365"/>
      <c r="H4922" s="365"/>
      <c r="I4922" s="365"/>
      <c r="J4922" s="365"/>
      <c r="K4922" s="417"/>
      <c r="L4922" s="407">
        <f t="shared" si="539"/>
        <v>0</v>
      </c>
      <c r="M4922" s="407">
        <f t="shared" si="536"/>
        <v>0</v>
      </c>
      <c r="N4922" s="407">
        <f t="shared" si="537"/>
        <v>0</v>
      </c>
      <c r="O4922" s="407">
        <f t="shared" si="538"/>
        <v>0</v>
      </c>
      <c r="P4922" s="411" t="str">
        <f t="shared" si="534"/>
        <v/>
      </c>
      <c r="Q4922" s="412" t="str">
        <f t="shared" si="535"/>
        <v/>
      </c>
      <c r="Z4922" s="364"/>
    </row>
    <row r="4923" spans="2:26">
      <c r="B4923" s="406">
        <v>4918</v>
      </c>
      <c r="C4923" s="364"/>
      <c r="D4923" s="364" t="str">
        <f t="shared" si="540"/>
        <v xml:space="preserve">#4918 : </v>
      </c>
      <c r="E4923" s="365"/>
      <c r="F4923" s="365"/>
      <c r="G4923" s="365"/>
      <c r="H4923" s="365"/>
      <c r="I4923" s="365"/>
      <c r="J4923" s="365"/>
      <c r="K4923" s="417"/>
      <c r="L4923" s="407">
        <f t="shared" si="539"/>
        <v>0</v>
      </c>
      <c r="M4923" s="407">
        <f t="shared" si="536"/>
        <v>0</v>
      </c>
      <c r="N4923" s="407">
        <f t="shared" si="537"/>
        <v>0</v>
      </c>
      <c r="O4923" s="407">
        <f t="shared" si="538"/>
        <v>0</v>
      </c>
      <c r="P4923" s="411" t="str">
        <f t="shared" si="534"/>
        <v/>
      </c>
      <c r="Q4923" s="412" t="str">
        <f t="shared" si="535"/>
        <v/>
      </c>
      <c r="Z4923" s="364"/>
    </row>
    <row r="4924" spans="2:26">
      <c r="B4924" s="406">
        <v>4919</v>
      </c>
      <c r="C4924" s="364"/>
      <c r="D4924" s="364" t="str">
        <f t="shared" si="540"/>
        <v xml:space="preserve">#4919 : </v>
      </c>
      <c r="E4924" s="365"/>
      <c r="F4924" s="365"/>
      <c r="G4924" s="365"/>
      <c r="H4924" s="365"/>
      <c r="I4924" s="365"/>
      <c r="J4924" s="365"/>
      <c r="K4924" s="417"/>
      <c r="L4924" s="407">
        <f t="shared" si="539"/>
        <v>0</v>
      </c>
      <c r="M4924" s="407">
        <f t="shared" si="536"/>
        <v>0</v>
      </c>
      <c r="N4924" s="407">
        <f t="shared" si="537"/>
        <v>0</v>
      </c>
      <c r="O4924" s="407">
        <f t="shared" si="538"/>
        <v>0</v>
      </c>
      <c r="P4924" s="411" t="str">
        <f t="shared" si="534"/>
        <v/>
      </c>
      <c r="Q4924" s="412" t="str">
        <f t="shared" si="535"/>
        <v/>
      </c>
      <c r="Z4924" s="364"/>
    </row>
    <row r="4925" spans="2:26">
      <c r="B4925" s="406">
        <v>4920</v>
      </c>
      <c r="C4925" s="364"/>
      <c r="D4925" s="364" t="str">
        <f t="shared" si="540"/>
        <v xml:space="preserve">#4920 : </v>
      </c>
      <c r="E4925" s="365"/>
      <c r="F4925" s="365"/>
      <c r="G4925" s="365"/>
      <c r="H4925" s="365"/>
      <c r="I4925" s="365"/>
      <c r="J4925" s="365"/>
      <c r="K4925" s="417"/>
      <c r="L4925" s="407">
        <f t="shared" si="539"/>
        <v>0</v>
      </c>
      <c r="M4925" s="407">
        <f t="shared" si="536"/>
        <v>0</v>
      </c>
      <c r="N4925" s="407">
        <f t="shared" si="537"/>
        <v>0</v>
      </c>
      <c r="O4925" s="407">
        <f t="shared" si="538"/>
        <v>0</v>
      </c>
      <c r="P4925" s="411" t="str">
        <f t="shared" si="534"/>
        <v/>
      </c>
      <c r="Q4925" s="412" t="str">
        <f t="shared" si="535"/>
        <v/>
      </c>
      <c r="Z4925" s="364"/>
    </row>
    <row r="4926" spans="2:26">
      <c r="B4926" s="406">
        <v>4921</v>
      </c>
      <c r="C4926" s="364"/>
      <c r="D4926" s="364" t="str">
        <f t="shared" si="540"/>
        <v xml:space="preserve">#4921 : </v>
      </c>
      <c r="E4926" s="365"/>
      <c r="F4926" s="365"/>
      <c r="G4926" s="365"/>
      <c r="H4926" s="365"/>
      <c r="I4926" s="365"/>
      <c r="J4926" s="365"/>
      <c r="K4926" s="417"/>
      <c r="L4926" s="407">
        <f t="shared" si="539"/>
        <v>0</v>
      </c>
      <c r="M4926" s="407">
        <f t="shared" si="536"/>
        <v>0</v>
      </c>
      <c r="N4926" s="407">
        <f t="shared" si="537"/>
        <v>0</v>
      </c>
      <c r="O4926" s="407">
        <f t="shared" si="538"/>
        <v>0</v>
      </c>
      <c r="P4926" s="411" t="str">
        <f t="shared" si="534"/>
        <v/>
      </c>
      <c r="Q4926" s="412" t="str">
        <f t="shared" si="535"/>
        <v/>
      </c>
      <c r="Z4926" s="364"/>
    </row>
    <row r="4927" spans="2:26">
      <c r="B4927" s="406">
        <v>4922</v>
      </c>
      <c r="C4927" s="364"/>
      <c r="D4927" s="364" t="str">
        <f t="shared" si="540"/>
        <v xml:space="preserve">#4922 : </v>
      </c>
      <c r="E4927" s="365"/>
      <c r="F4927" s="365"/>
      <c r="G4927" s="365"/>
      <c r="H4927" s="365"/>
      <c r="I4927" s="365"/>
      <c r="J4927" s="365"/>
      <c r="K4927" s="417"/>
      <c r="L4927" s="407">
        <f t="shared" si="539"/>
        <v>0</v>
      </c>
      <c r="M4927" s="407">
        <f t="shared" si="536"/>
        <v>0</v>
      </c>
      <c r="N4927" s="407">
        <f t="shared" si="537"/>
        <v>0</v>
      </c>
      <c r="O4927" s="407">
        <f t="shared" si="538"/>
        <v>0</v>
      </c>
      <c r="P4927" s="411" t="str">
        <f t="shared" si="534"/>
        <v/>
      </c>
      <c r="Q4927" s="412" t="str">
        <f t="shared" si="535"/>
        <v/>
      </c>
      <c r="Z4927" s="364"/>
    </row>
    <row r="4928" spans="2:26">
      <c r="B4928" s="406">
        <v>4923</v>
      </c>
      <c r="C4928" s="364"/>
      <c r="D4928" s="364" t="str">
        <f t="shared" si="540"/>
        <v xml:space="preserve">#4923 : </v>
      </c>
      <c r="E4928" s="365"/>
      <c r="F4928" s="365"/>
      <c r="G4928" s="365"/>
      <c r="H4928" s="365"/>
      <c r="I4928" s="365"/>
      <c r="J4928" s="365"/>
      <c r="K4928" s="417"/>
      <c r="L4928" s="407">
        <f t="shared" si="539"/>
        <v>0</v>
      </c>
      <c r="M4928" s="407">
        <f t="shared" si="536"/>
        <v>0</v>
      </c>
      <c r="N4928" s="407">
        <f t="shared" si="537"/>
        <v>0</v>
      </c>
      <c r="O4928" s="407">
        <f t="shared" si="538"/>
        <v>0</v>
      </c>
      <c r="P4928" s="411" t="str">
        <f t="shared" si="534"/>
        <v/>
      </c>
      <c r="Q4928" s="412" t="str">
        <f t="shared" si="535"/>
        <v/>
      </c>
      <c r="Z4928" s="364"/>
    </row>
    <row r="4929" spans="2:26">
      <c r="B4929" s="406">
        <v>4924</v>
      </c>
      <c r="C4929" s="364"/>
      <c r="D4929" s="364" t="str">
        <f t="shared" si="540"/>
        <v xml:space="preserve">#4924 : </v>
      </c>
      <c r="E4929" s="365"/>
      <c r="F4929" s="365"/>
      <c r="G4929" s="365"/>
      <c r="H4929" s="365"/>
      <c r="I4929" s="365"/>
      <c r="J4929" s="365"/>
      <c r="K4929" s="417"/>
      <c r="L4929" s="407">
        <f t="shared" si="539"/>
        <v>0</v>
      </c>
      <c r="M4929" s="407">
        <f t="shared" si="536"/>
        <v>0</v>
      </c>
      <c r="N4929" s="407">
        <f t="shared" si="537"/>
        <v>0</v>
      </c>
      <c r="O4929" s="407">
        <f t="shared" si="538"/>
        <v>0</v>
      </c>
      <c r="P4929" s="411" t="str">
        <f t="shared" si="534"/>
        <v/>
      </c>
      <c r="Q4929" s="412" t="str">
        <f t="shared" si="535"/>
        <v/>
      </c>
      <c r="Z4929" s="364"/>
    </row>
    <row r="4930" spans="2:26">
      <c r="B4930" s="406">
        <v>4925</v>
      </c>
      <c r="C4930" s="364"/>
      <c r="D4930" s="364" t="str">
        <f t="shared" si="540"/>
        <v xml:space="preserve">#4925 : </v>
      </c>
      <c r="E4930" s="365"/>
      <c r="F4930" s="365"/>
      <c r="G4930" s="365"/>
      <c r="H4930" s="365"/>
      <c r="I4930" s="365"/>
      <c r="J4930" s="365"/>
      <c r="K4930" s="417"/>
      <c r="L4930" s="407">
        <f t="shared" si="539"/>
        <v>0</v>
      </c>
      <c r="M4930" s="407">
        <f t="shared" si="536"/>
        <v>0</v>
      </c>
      <c r="N4930" s="407">
        <f t="shared" si="537"/>
        <v>0</v>
      </c>
      <c r="O4930" s="407">
        <f t="shared" si="538"/>
        <v>0</v>
      </c>
      <c r="P4930" s="411" t="str">
        <f t="shared" si="534"/>
        <v/>
      </c>
      <c r="Q4930" s="412" t="str">
        <f t="shared" si="535"/>
        <v/>
      </c>
      <c r="Z4930" s="364"/>
    </row>
    <row r="4931" spans="2:26">
      <c r="B4931" s="406">
        <v>4926</v>
      </c>
      <c r="C4931" s="364"/>
      <c r="D4931" s="364" t="str">
        <f t="shared" si="540"/>
        <v xml:space="preserve">#4926 : </v>
      </c>
      <c r="E4931" s="365"/>
      <c r="F4931" s="365"/>
      <c r="G4931" s="365"/>
      <c r="H4931" s="365"/>
      <c r="I4931" s="365"/>
      <c r="J4931" s="365"/>
      <c r="K4931" s="417"/>
      <c r="L4931" s="407">
        <f t="shared" si="539"/>
        <v>0</v>
      </c>
      <c r="M4931" s="407">
        <f t="shared" si="536"/>
        <v>0</v>
      </c>
      <c r="N4931" s="407">
        <f t="shared" si="537"/>
        <v>0</v>
      </c>
      <c r="O4931" s="407">
        <f t="shared" si="538"/>
        <v>0</v>
      </c>
      <c r="P4931" s="411" t="str">
        <f t="shared" si="534"/>
        <v/>
      </c>
      <c r="Q4931" s="412" t="str">
        <f t="shared" si="535"/>
        <v/>
      </c>
      <c r="Z4931" s="364"/>
    </row>
    <row r="4932" spans="2:26">
      <c r="B4932" s="406">
        <v>4927</v>
      </c>
      <c r="C4932" s="364"/>
      <c r="D4932" s="364" t="str">
        <f t="shared" si="540"/>
        <v xml:space="preserve">#4927 : </v>
      </c>
      <c r="E4932" s="365"/>
      <c r="F4932" s="365"/>
      <c r="G4932" s="365"/>
      <c r="H4932" s="365"/>
      <c r="I4932" s="365"/>
      <c r="J4932" s="365"/>
      <c r="K4932" s="417"/>
      <c r="L4932" s="407">
        <f t="shared" si="539"/>
        <v>0</v>
      </c>
      <c r="M4932" s="407">
        <f t="shared" si="536"/>
        <v>0</v>
      </c>
      <c r="N4932" s="407">
        <f t="shared" si="537"/>
        <v>0</v>
      </c>
      <c r="O4932" s="407">
        <f t="shared" si="538"/>
        <v>0</v>
      </c>
      <c r="P4932" s="411" t="str">
        <f t="shared" si="534"/>
        <v/>
      </c>
      <c r="Q4932" s="412" t="str">
        <f t="shared" si="535"/>
        <v/>
      </c>
      <c r="Z4932" s="364"/>
    </row>
    <row r="4933" spans="2:26">
      <c r="B4933" s="406">
        <v>4928</v>
      </c>
      <c r="C4933" s="364"/>
      <c r="D4933" s="364" t="str">
        <f t="shared" si="540"/>
        <v xml:space="preserve">#4928 : </v>
      </c>
      <c r="E4933" s="365"/>
      <c r="F4933" s="365"/>
      <c r="G4933" s="365"/>
      <c r="H4933" s="365"/>
      <c r="I4933" s="365"/>
      <c r="J4933" s="365"/>
      <c r="K4933" s="417"/>
      <c r="L4933" s="407">
        <f t="shared" si="539"/>
        <v>0</v>
      </c>
      <c r="M4933" s="407">
        <f t="shared" si="536"/>
        <v>0</v>
      </c>
      <c r="N4933" s="407">
        <f t="shared" si="537"/>
        <v>0</v>
      </c>
      <c r="O4933" s="407">
        <f t="shared" si="538"/>
        <v>0</v>
      </c>
      <c r="P4933" s="411" t="str">
        <f t="shared" si="534"/>
        <v/>
      </c>
      <c r="Q4933" s="412" t="str">
        <f t="shared" si="535"/>
        <v/>
      </c>
      <c r="Z4933" s="364"/>
    </row>
    <row r="4934" spans="2:26">
      <c r="B4934" s="406">
        <v>4929</v>
      </c>
      <c r="C4934" s="364"/>
      <c r="D4934" s="364" t="str">
        <f t="shared" si="540"/>
        <v xml:space="preserve">#4929 : </v>
      </c>
      <c r="E4934" s="365"/>
      <c r="F4934" s="365"/>
      <c r="G4934" s="365"/>
      <c r="H4934" s="365"/>
      <c r="I4934" s="365"/>
      <c r="J4934" s="365"/>
      <c r="K4934" s="417"/>
      <c r="L4934" s="407">
        <f t="shared" si="539"/>
        <v>0</v>
      </c>
      <c r="M4934" s="407">
        <f t="shared" si="536"/>
        <v>0</v>
      </c>
      <c r="N4934" s="407">
        <f t="shared" si="537"/>
        <v>0</v>
      </c>
      <c r="O4934" s="407">
        <f t="shared" si="538"/>
        <v>0</v>
      </c>
      <c r="P4934" s="411" t="str">
        <f t="shared" ref="P4934:P4997" si="541">IF(M4934&gt;N4934,"Match funding needs to be min 50%","")</f>
        <v/>
      </c>
      <c r="Q4934" s="412" t="str">
        <f t="shared" ref="Q4934:Q4997" si="542" xml:space="preserve">
IF(AND(E4934="Privately Rented Home",K4934&gt;=$L$3/0.7,L4934=$L$3),"",
IF(AND(E4934="Privately Rented Home",K4934&lt;$L$3/0.7,L4934=K4934*70%),"",
IF(AND(E4934="Privately Owned Home",K4934=L4934),"",
IF(AND(E4934="Social Home",K4934=(M4934+N4934)),"",
IF(AND(E4934="",K4934=0),"",
"Private Landlord contribution needs to be greater")))))</f>
        <v/>
      </c>
      <c r="Z4934" s="364"/>
    </row>
    <row r="4935" spans="2:26">
      <c r="B4935" s="406">
        <v>4930</v>
      </c>
      <c r="C4935" s="364"/>
      <c r="D4935" s="364" t="str">
        <f t="shared" si="540"/>
        <v xml:space="preserve">#4930 : </v>
      </c>
      <c r="E4935" s="365"/>
      <c r="F4935" s="365"/>
      <c r="G4935" s="365"/>
      <c r="H4935" s="365"/>
      <c r="I4935" s="365"/>
      <c r="J4935" s="365"/>
      <c r="K4935" s="417"/>
      <c r="L4935" s="407">
        <f t="shared" si="539"/>
        <v>0</v>
      </c>
      <c r="M4935" s="407">
        <f t="shared" ref="M4935:M4998" si="543">VALUE(
IF(AND(E4935="Social Home",K4935&gt;=$M$3/0.5),$M$3,
IF(AND(E4935="Social Home",K4935&lt;$M$3/0.5),K4935*50%,
"0")))</f>
        <v>0</v>
      </c>
      <c r="N4935" s="407">
        <f t="shared" ref="N4935:N4998" si="544">VALUE(IF(E4935="Social Home",K4935-M4935,0))</f>
        <v>0</v>
      </c>
      <c r="O4935" s="407">
        <f t="shared" ref="O4935:O4998" si="545">VALUE(IF(E4935="Privately Rented Home",K4935-L4935,0))</f>
        <v>0</v>
      </c>
      <c r="P4935" s="411" t="str">
        <f t="shared" si="541"/>
        <v/>
      </c>
      <c r="Q4935" s="412" t="str">
        <f t="shared" si="542"/>
        <v/>
      </c>
      <c r="Z4935" s="364"/>
    </row>
    <row r="4936" spans="2:26">
      <c r="B4936" s="406">
        <v>4931</v>
      </c>
      <c r="C4936" s="364"/>
      <c r="D4936" s="364" t="str">
        <f t="shared" si="540"/>
        <v xml:space="preserve">#4931 : </v>
      </c>
      <c r="E4936" s="365"/>
      <c r="F4936" s="365"/>
      <c r="G4936" s="365"/>
      <c r="H4936" s="365"/>
      <c r="I4936" s="365"/>
      <c r="J4936" s="365"/>
      <c r="K4936" s="417"/>
      <c r="L4936" s="407">
        <f t="shared" si="539"/>
        <v>0</v>
      </c>
      <c r="M4936" s="407">
        <f t="shared" si="543"/>
        <v>0</v>
      </c>
      <c r="N4936" s="407">
        <f t="shared" si="544"/>
        <v>0</v>
      </c>
      <c r="O4936" s="407">
        <f t="shared" si="545"/>
        <v>0</v>
      </c>
      <c r="P4936" s="411" t="str">
        <f t="shared" si="541"/>
        <v/>
      </c>
      <c r="Q4936" s="412" t="str">
        <f t="shared" si="542"/>
        <v/>
      </c>
      <c r="Z4936" s="364"/>
    </row>
    <row r="4937" spans="2:26">
      <c r="B4937" s="406">
        <v>4932</v>
      </c>
      <c r="C4937" s="364"/>
      <c r="D4937" s="364" t="str">
        <f t="shared" si="540"/>
        <v xml:space="preserve">#4932 : </v>
      </c>
      <c r="E4937" s="365"/>
      <c r="F4937" s="365"/>
      <c r="G4937" s="365"/>
      <c r="H4937" s="365"/>
      <c r="I4937" s="365"/>
      <c r="J4937" s="365"/>
      <c r="K4937" s="417"/>
      <c r="L4937" s="407">
        <f t="shared" ref="L4937:L5000" si="546">VALUE(
IF(AND(E4937="Privately Rented Home",K4937&gt;=$L$3/0.7),$L$3,
IF(AND(E4937="Privately Rented Home",K4937&lt;$L$3/0.7),K4937*0.7,
IF(AND(E4937="Privately Owned Home",K4937&gt;=0),K4937,
"0"))))</f>
        <v>0</v>
      </c>
      <c r="M4937" s="407">
        <f t="shared" si="543"/>
        <v>0</v>
      </c>
      <c r="N4937" s="407">
        <f t="shared" si="544"/>
        <v>0</v>
      </c>
      <c r="O4937" s="407">
        <f t="shared" si="545"/>
        <v>0</v>
      </c>
      <c r="P4937" s="411" t="str">
        <f t="shared" si="541"/>
        <v/>
      </c>
      <c r="Q4937" s="412" t="str">
        <f t="shared" si="542"/>
        <v/>
      </c>
      <c r="Z4937" s="364"/>
    </row>
    <row r="4938" spans="2:26">
      <c r="B4938" s="406">
        <v>4933</v>
      </c>
      <c r="C4938" s="364"/>
      <c r="D4938" s="364" t="str">
        <f t="shared" si="540"/>
        <v xml:space="preserve">#4933 : </v>
      </c>
      <c r="E4938" s="365"/>
      <c r="F4938" s="365"/>
      <c r="G4938" s="365"/>
      <c r="H4938" s="365"/>
      <c r="I4938" s="365"/>
      <c r="J4938" s="365"/>
      <c r="K4938" s="417"/>
      <c r="L4938" s="407">
        <f t="shared" si="546"/>
        <v>0</v>
      </c>
      <c r="M4938" s="407">
        <f t="shared" si="543"/>
        <v>0</v>
      </c>
      <c r="N4938" s="407">
        <f t="shared" si="544"/>
        <v>0</v>
      </c>
      <c r="O4938" s="407">
        <f t="shared" si="545"/>
        <v>0</v>
      </c>
      <c r="P4938" s="411" t="str">
        <f t="shared" si="541"/>
        <v/>
      </c>
      <c r="Q4938" s="412" t="str">
        <f t="shared" si="542"/>
        <v/>
      </c>
      <c r="Z4938" s="364"/>
    </row>
    <row r="4939" spans="2:26">
      <c r="B4939" s="406">
        <v>4934</v>
      </c>
      <c r="C4939" s="364"/>
      <c r="D4939" s="364" t="str">
        <f t="shared" si="540"/>
        <v xml:space="preserve">#4934 : </v>
      </c>
      <c r="E4939" s="365"/>
      <c r="F4939" s="365"/>
      <c r="G4939" s="365"/>
      <c r="H4939" s="365"/>
      <c r="I4939" s="365"/>
      <c r="J4939" s="365"/>
      <c r="K4939" s="417"/>
      <c r="L4939" s="407">
        <f t="shared" si="546"/>
        <v>0</v>
      </c>
      <c r="M4939" s="407">
        <f t="shared" si="543"/>
        <v>0</v>
      </c>
      <c r="N4939" s="407">
        <f t="shared" si="544"/>
        <v>0</v>
      </c>
      <c r="O4939" s="407">
        <f t="shared" si="545"/>
        <v>0</v>
      </c>
      <c r="P4939" s="411" t="str">
        <f t="shared" si="541"/>
        <v/>
      </c>
      <c r="Q4939" s="412" t="str">
        <f t="shared" si="542"/>
        <v/>
      </c>
      <c r="Z4939" s="364"/>
    </row>
    <row r="4940" spans="2:26">
      <c r="B4940" s="406">
        <v>4935</v>
      </c>
      <c r="C4940" s="364"/>
      <c r="D4940" s="364" t="str">
        <f t="shared" si="540"/>
        <v xml:space="preserve">#4935 : </v>
      </c>
      <c r="E4940" s="365"/>
      <c r="F4940" s="365"/>
      <c r="G4940" s="365"/>
      <c r="H4940" s="365"/>
      <c r="I4940" s="365"/>
      <c r="J4940" s="365"/>
      <c r="K4940" s="417"/>
      <c r="L4940" s="407">
        <f t="shared" si="546"/>
        <v>0</v>
      </c>
      <c r="M4940" s="407">
        <f t="shared" si="543"/>
        <v>0</v>
      </c>
      <c r="N4940" s="407">
        <f t="shared" si="544"/>
        <v>0</v>
      </c>
      <c r="O4940" s="407">
        <f t="shared" si="545"/>
        <v>0</v>
      </c>
      <c r="P4940" s="411" t="str">
        <f t="shared" si="541"/>
        <v/>
      </c>
      <c r="Q4940" s="412" t="str">
        <f t="shared" si="542"/>
        <v/>
      </c>
      <c r="Z4940" s="364"/>
    </row>
    <row r="4941" spans="2:26">
      <c r="B4941" s="406">
        <v>4936</v>
      </c>
      <c r="C4941" s="364"/>
      <c r="D4941" s="364" t="str">
        <f t="shared" si="540"/>
        <v xml:space="preserve">#4936 : </v>
      </c>
      <c r="E4941" s="365"/>
      <c r="F4941" s="365"/>
      <c r="G4941" s="365"/>
      <c r="H4941" s="365"/>
      <c r="I4941" s="365"/>
      <c r="J4941" s="365"/>
      <c r="K4941" s="417"/>
      <c r="L4941" s="407">
        <f t="shared" si="546"/>
        <v>0</v>
      </c>
      <c r="M4941" s="407">
        <f t="shared" si="543"/>
        <v>0</v>
      </c>
      <c r="N4941" s="407">
        <f t="shared" si="544"/>
        <v>0</v>
      </c>
      <c r="O4941" s="407">
        <f t="shared" si="545"/>
        <v>0</v>
      </c>
      <c r="P4941" s="411" t="str">
        <f t="shared" si="541"/>
        <v/>
      </c>
      <c r="Q4941" s="412" t="str">
        <f t="shared" si="542"/>
        <v/>
      </c>
      <c r="Z4941" s="364"/>
    </row>
    <row r="4942" spans="2:26">
      <c r="B4942" s="406">
        <v>4937</v>
      </c>
      <c r="C4942" s="364"/>
      <c r="D4942" s="364" t="str">
        <f t="shared" si="540"/>
        <v xml:space="preserve">#4937 : </v>
      </c>
      <c r="E4942" s="365"/>
      <c r="F4942" s="365"/>
      <c r="G4942" s="365"/>
      <c r="H4942" s="365"/>
      <c r="I4942" s="365"/>
      <c r="J4942" s="365"/>
      <c r="K4942" s="417"/>
      <c r="L4942" s="407">
        <f t="shared" si="546"/>
        <v>0</v>
      </c>
      <c r="M4942" s="407">
        <f t="shared" si="543"/>
        <v>0</v>
      </c>
      <c r="N4942" s="407">
        <f t="shared" si="544"/>
        <v>0</v>
      </c>
      <c r="O4942" s="407">
        <f t="shared" si="545"/>
        <v>0</v>
      </c>
      <c r="P4942" s="411" t="str">
        <f t="shared" si="541"/>
        <v/>
      </c>
      <c r="Q4942" s="412" t="str">
        <f t="shared" si="542"/>
        <v/>
      </c>
      <c r="Z4942" s="364"/>
    </row>
    <row r="4943" spans="2:26">
      <c r="B4943" s="406">
        <v>4938</v>
      </c>
      <c r="C4943" s="364"/>
      <c r="D4943" s="364" t="str">
        <f t="shared" si="540"/>
        <v xml:space="preserve">#4938 : </v>
      </c>
      <c r="E4943" s="365"/>
      <c r="F4943" s="365"/>
      <c r="G4943" s="365"/>
      <c r="H4943" s="365"/>
      <c r="I4943" s="365"/>
      <c r="J4943" s="365"/>
      <c r="K4943" s="417"/>
      <c r="L4943" s="407">
        <f t="shared" si="546"/>
        <v>0</v>
      </c>
      <c r="M4943" s="407">
        <f t="shared" si="543"/>
        <v>0</v>
      </c>
      <c r="N4943" s="407">
        <f t="shared" si="544"/>
        <v>0</v>
      </c>
      <c r="O4943" s="407">
        <f t="shared" si="545"/>
        <v>0</v>
      </c>
      <c r="P4943" s="411" t="str">
        <f t="shared" si="541"/>
        <v/>
      </c>
      <c r="Q4943" s="412" t="str">
        <f t="shared" si="542"/>
        <v/>
      </c>
      <c r="Z4943" s="364"/>
    </row>
    <row r="4944" spans="2:26">
      <c r="B4944" s="406">
        <v>4939</v>
      </c>
      <c r="C4944" s="364"/>
      <c r="D4944" s="364" t="str">
        <f t="shared" si="540"/>
        <v xml:space="preserve">#4939 : </v>
      </c>
      <c r="E4944" s="365"/>
      <c r="F4944" s="365"/>
      <c r="G4944" s="365"/>
      <c r="H4944" s="365"/>
      <c r="I4944" s="365"/>
      <c r="J4944" s="365"/>
      <c r="K4944" s="417"/>
      <c r="L4944" s="407">
        <f t="shared" si="546"/>
        <v>0</v>
      </c>
      <c r="M4944" s="407">
        <f t="shared" si="543"/>
        <v>0</v>
      </c>
      <c r="N4944" s="407">
        <f t="shared" si="544"/>
        <v>0</v>
      </c>
      <c r="O4944" s="407">
        <f t="shared" si="545"/>
        <v>0</v>
      </c>
      <c r="P4944" s="411" t="str">
        <f t="shared" si="541"/>
        <v/>
      </c>
      <c r="Q4944" s="412" t="str">
        <f t="shared" si="542"/>
        <v/>
      </c>
      <c r="Z4944" s="364"/>
    </row>
    <row r="4945" spans="2:26">
      <c r="B4945" s="406">
        <v>4940</v>
      </c>
      <c r="C4945" s="364"/>
      <c r="D4945" s="364" t="str">
        <f t="shared" si="540"/>
        <v xml:space="preserve">#4940 : </v>
      </c>
      <c r="E4945" s="365"/>
      <c r="F4945" s="365"/>
      <c r="G4945" s="365"/>
      <c r="H4945" s="365"/>
      <c r="I4945" s="365"/>
      <c r="J4945" s="365"/>
      <c r="K4945" s="417"/>
      <c r="L4945" s="407">
        <f t="shared" si="546"/>
        <v>0</v>
      </c>
      <c r="M4945" s="407">
        <f t="shared" si="543"/>
        <v>0</v>
      </c>
      <c r="N4945" s="407">
        <f t="shared" si="544"/>
        <v>0</v>
      </c>
      <c r="O4945" s="407">
        <f t="shared" si="545"/>
        <v>0</v>
      </c>
      <c r="P4945" s="411" t="str">
        <f t="shared" si="541"/>
        <v/>
      </c>
      <c r="Q4945" s="412" t="str">
        <f t="shared" si="542"/>
        <v/>
      </c>
      <c r="Z4945" s="364"/>
    </row>
    <row r="4946" spans="2:26">
      <c r="B4946" s="406">
        <v>4941</v>
      </c>
      <c r="C4946" s="364"/>
      <c r="D4946" s="364" t="str">
        <f t="shared" si="540"/>
        <v xml:space="preserve">#4941 : </v>
      </c>
      <c r="E4946" s="365"/>
      <c r="F4946" s="365"/>
      <c r="G4946" s="365"/>
      <c r="H4946" s="365"/>
      <c r="I4946" s="365"/>
      <c r="J4946" s="365"/>
      <c r="K4946" s="417"/>
      <c r="L4946" s="407">
        <f t="shared" si="546"/>
        <v>0</v>
      </c>
      <c r="M4946" s="407">
        <f t="shared" si="543"/>
        <v>0</v>
      </c>
      <c r="N4946" s="407">
        <f t="shared" si="544"/>
        <v>0</v>
      </c>
      <c r="O4946" s="407">
        <f t="shared" si="545"/>
        <v>0</v>
      </c>
      <c r="P4946" s="411" t="str">
        <f t="shared" si="541"/>
        <v/>
      </c>
      <c r="Q4946" s="412" t="str">
        <f t="shared" si="542"/>
        <v/>
      </c>
      <c r="Z4946" s="364"/>
    </row>
    <row r="4947" spans="2:26">
      <c r="B4947" s="406">
        <v>4942</v>
      </c>
      <c r="C4947" s="364"/>
      <c r="D4947" s="364" t="str">
        <f t="shared" si="540"/>
        <v xml:space="preserve">#4942 : </v>
      </c>
      <c r="E4947" s="365"/>
      <c r="F4947" s="365"/>
      <c r="G4947" s="365"/>
      <c r="H4947" s="365"/>
      <c r="I4947" s="365"/>
      <c r="J4947" s="365"/>
      <c r="K4947" s="417"/>
      <c r="L4947" s="407">
        <f t="shared" si="546"/>
        <v>0</v>
      </c>
      <c r="M4947" s="407">
        <f t="shared" si="543"/>
        <v>0</v>
      </c>
      <c r="N4947" s="407">
        <f t="shared" si="544"/>
        <v>0</v>
      </c>
      <c r="O4947" s="407">
        <f t="shared" si="545"/>
        <v>0</v>
      </c>
      <c r="P4947" s="411" t="str">
        <f t="shared" si="541"/>
        <v/>
      </c>
      <c r="Q4947" s="412" t="str">
        <f t="shared" si="542"/>
        <v/>
      </c>
      <c r="Z4947" s="364"/>
    </row>
    <row r="4948" spans="2:26">
      <c r="B4948" s="406">
        <v>4943</v>
      </c>
      <c r="C4948" s="364"/>
      <c r="D4948" s="364" t="str">
        <f t="shared" si="540"/>
        <v xml:space="preserve">#4943 : </v>
      </c>
      <c r="E4948" s="365"/>
      <c r="F4948" s="365"/>
      <c r="G4948" s="365"/>
      <c r="H4948" s="365"/>
      <c r="I4948" s="365"/>
      <c r="J4948" s="365"/>
      <c r="K4948" s="417"/>
      <c r="L4948" s="407">
        <f t="shared" si="546"/>
        <v>0</v>
      </c>
      <c r="M4948" s="407">
        <f t="shared" si="543"/>
        <v>0</v>
      </c>
      <c r="N4948" s="407">
        <f t="shared" si="544"/>
        <v>0</v>
      </c>
      <c r="O4948" s="407">
        <f t="shared" si="545"/>
        <v>0</v>
      </c>
      <c r="P4948" s="411" t="str">
        <f t="shared" si="541"/>
        <v/>
      </c>
      <c r="Q4948" s="412" t="str">
        <f t="shared" si="542"/>
        <v/>
      </c>
      <c r="Z4948" s="364"/>
    </row>
    <row r="4949" spans="2:26">
      <c r="B4949" s="406">
        <v>4944</v>
      </c>
      <c r="C4949" s="364"/>
      <c r="D4949" s="364" t="str">
        <f t="shared" si="540"/>
        <v xml:space="preserve">#4944 : </v>
      </c>
      <c r="E4949" s="365"/>
      <c r="F4949" s="365"/>
      <c r="G4949" s="365"/>
      <c r="H4949" s="365"/>
      <c r="I4949" s="365"/>
      <c r="J4949" s="365"/>
      <c r="K4949" s="417"/>
      <c r="L4949" s="407">
        <f t="shared" si="546"/>
        <v>0</v>
      </c>
      <c r="M4949" s="407">
        <f t="shared" si="543"/>
        <v>0</v>
      </c>
      <c r="N4949" s="407">
        <f t="shared" si="544"/>
        <v>0</v>
      </c>
      <c r="O4949" s="407">
        <f t="shared" si="545"/>
        <v>0</v>
      </c>
      <c r="P4949" s="411" t="str">
        <f t="shared" si="541"/>
        <v/>
      </c>
      <c r="Q4949" s="412" t="str">
        <f t="shared" si="542"/>
        <v/>
      </c>
      <c r="Z4949" s="364"/>
    </row>
    <row r="4950" spans="2:26">
      <c r="B4950" s="406">
        <v>4945</v>
      </c>
      <c r="C4950" s="364"/>
      <c r="D4950" s="364" t="str">
        <f t="shared" ref="D4950:D5013" si="547">"#"&amp;B4950&amp;" : "&amp;C4950</f>
        <v xml:space="preserve">#4945 : </v>
      </c>
      <c r="E4950" s="365"/>
      <c r="F4950" s="365"/>
      <c r="G4950" s="365"/>
      <c r="H4950" s="365"/>
      <c r="I4950" s="365"/>
      <c r="J4950" s="365"/>
      <c r="K4950" s="417"/>
      <c r="L4950" s="407">
        <f t="shared" si="546"/>
        <v>0</v>
      </c>
      <c r="M4950" s="407">
        <f t="shared" si="543"/>
        <v>0</v>
      </c>
      <c r="N4950" s="407">
        <f t="shared" si="544"/>
        <v>0</v>
      </c>
      <c r="O4950" s="407">
        <f t="shared" si="545"/>
        <v>0</v>
      </c>
      <c r="P4950" s="411" t="str">
        <f t="shared" si="541"/>
        <v/>
      </c>
      <c r="Q4950" s="412" t="str">
        <f t="shared" si="542"/>
        <v/>
      </c>
      <c r="Z4950" s="364"/>
    </row>
    <row r="4951" spans="2:26">
      <c r="B4951" s="406">
        <v>4946</v>
      </c>
      <c r="C4951" s="364"/>
      <c r="D4951" s="364" t="str">
        <f t="shared" si="547"/>
        <v xml:space="preserve">#4946 : </v>
      </c>
      <c r="E4951" s="365"/>
      <c r="F4951" s="365"/>
      <c r="G4951" s="365"/>
      <c r="H4951" s="365"/>
      <c r="I4951" s="365"/>
      <c r="J4951" s="365"/>
      <c r="K4951" s="417"/>
      <c r="L4951" s="407">
        <f t="shared" si="546"/>
        <v>0</v>
      </c>
      <c r="M4951" s="407">
        <f t="shared" si="543"/>
        <v>0</v>
      </c>
      <c r="N4951" s="407">
        <f t="shared" si="544"/>
        <v>0</v>
      </c>
      <c r="O4951" s="407">
        <f t="shared" si="545"/>
        <v>0</v>
      </c>
      <c r="P4951" s="411" t="str">
        <f t="shared" si="541"/>
        <v/>
      </c>
      <c r="Q4951" s="412" t="str">
        <f t="shared" si="542"/>
        <v/>
      </c>
      <c r="Z4951" s="364"/>
    </row>
    <row r="4952" spans="2:26">
      <c r="B4952" s="406">
        <v>4947</v>
      </c>
      <c r="C4952" s="364"/>
      <c r="D4952" s="364" t="str">
        <f t="shared" si="547"/>
        <v xml:space="preserve">#4947 : </v>
      </c>
      <c r="E4952" s="365"/>
      <c r="F4952" s="365"/>
      <c r="G4952" s="365"/>
      <c r="H4952" s="365"/>
      <c r="I4952" s="365"/>
      <c r="J4952" s="365"/>
      <c r="K4952" s="417"/>
      <c r="L4952" s="407">
        <f t="shared" si="546"/>
        <v>0</v>
      </c>
      <c r="M4952" s="407">
        <f t="shared" si="543"/>
        <v>0</v>
      </c>
      <c r="N4952" s="407">
        <f t="shared" si="544"/>
        <v>0</v>
      </c>
      <c r="O4952" s="407">
        <f t="shared" si="545"/>
        <v>0</v>
      </c>
      <c r="P4952" s="411" t="str">
        <f t="shared" si="541"/>
        <v/>
      </c>
      <c r="Q4952" s="412" t="str">
        <f t="shared" si="542"/>
        <v/>
      </c>
      <c r="Z4952" s="364"/>
    </row>
    <row r="4953" spans="2:26">
      <c r="B4953" s="406">
        <v>4948</v>
      </c>
      <c r="C4953" s="364"/>
      <c r="D4953" s="364" t="str">
        <f t="shared" si="547"/>
        <v xml:space="preserve">#4948 : </v>
      </c>
      <c r="E4953" s="365"/>
      <c r="F4953" s="365"/>
      <c r="G4953" s="365"/>
      <c r="H4953" s="365"/>
      <c r="I4953" s="365"/>
      <c r="J4953" s="365"/>
      <c r="K4953" s="417"/>
      <c r="L4953" s="407">
        <f t="shared" si="546"/>
        <v>0</v>
      </c>
      <c r="M4953" s="407">
        <f t="shared" si="543"/>
        <v>0</v>
      </c>
      <c r="N4953" s="407">
        <f t="shared" si="544"/>
        <v>0</v>
      </c>
      <c r="O4953" s="407">
        <f t="shared" si="545"/>
        <v>0</v>
      </c>
      <c r="P4953" s="411" t="str">
        <f t="shared" si="541"/>
        <v/>
      </c>
      <c r="Q4953" s="412" t="str">
        <f t="shared" si="542"/>
        <v/>
      </c>
      <c r="Z4953" s="364"/>
    </row>
    <row r="4954" spans="2:26">
      <c r="B4954" s="406">
        <v>4949</v>
      </c>
      <c r="C4954" s="364"/>
      <c r="D4954" s="364" t="str">
        <f t="shared" si="547"/>
        <v xml:space="preserve">#4949 : </v>
      </c>
      <c r="E4954" s="365"/>
      <c r="F4954" s="365"/>
      <c r="G4954" s="365"/>
      <c r="H4954" s="365"/>
      <c r="I4954" s="365"/>
      <c r="J4954" s="365"/>
      <c r="K4954" s="417"/>
      <c r="L4954" s="407">
        <f t="shared" si="546"/>
        <v>0</v>
      </c>
      <c r="M4954" s="407">
        <f t="shared" si="543"/>
        <v>0</v>
      </c>
      <c r="N4954" s="407">
        <f t="shared" si="544"/>
        <v>0</v>
      </c>
      <c r="O4954" s="407">
        <f t="shared" si="545"/>
        <v>0</v>
      </c>
      <c r="P4954" s="411" t="str">
        <f t="shared" si="541"/>
        <v/>
      </c>
      <c r="Q4954" s="412" t="str">
        <f t="shared" si="542"/>
        <v/>
      </c>
      <c r="Z4954" s="364"/>
    </row>
    <row r="4955" spans="2:26">
      <c r="B4955" s="406">
        <v>4950</v>
      </c>
      <c r="C4955" s="364"/>
      <c r="D4955" s="364" t="str">
        <f t="shared" si="547"/>
        <v xml:space="preserve">#4950 : </v>
      </c>
      <c r="E4955" s="365"/>
      <c r="F4955" s="365"/>
      <c r="G4955" s="365"/>
      <c r="H4955" s="365"/>
      <c r="I4955" s="365"/>
      <c r="J4955" s="365"/>
      <c r="K4955" s="417"/>
      <c r="L4955" s="407">
        <f t="shared" si="546"/>
        <v>0</v>
      </c>
      <c r="M4955" s="407">
        <f t="shared" si="543"/>
        <v>0</v>
      </c>
      <c r="N4955" s="407">
        <f t="shared" si="544"/>
        <v>0</v>
      </c>
      <c r="O4955" s="407">
        <f t="shared" si="545"/>
        <v>0</v>
      </c>
      <c r="P4955" s="411" t="str">
        <f t="shared" si="541"/>
        <v/>
      </c>
      <c r="Q4955" s="412" t="str">
        <f t="shared" si="542"/>
        <v/>
      </c>
      <c r="Z4955" s="364"/>
    </row>
    <row r="4956" spans="2:26">
      <c r="B4956" s="406">
        <v>4951</v>
      </c>
      <c r="C4956" s="364"/>
      <c r="D4956" s="364" t="str">
        <f t="shared" si="547"/>
        <v xml:space="preserve">#4951 : </v>
      </c>
      <c r="E4956" s="365"/>
      <c r="F4956" s="365"/>
      <c r="G4956" s="365"/>
      <c r="H4956" s="365"/>
      <c r="I4956" s="365"/>
      <c r="J4956" s="365"/>
      <c r="K4956" s="417"/>
      <c r="L4956" s="407">
        <f t="shared" si="546"/>
        <v>0</v>
      </c>
      <c r="M4956" s="407">
        <f t="shared" si="543"/>
        <v>0</v>
      </c>
      <c r="N4956" s="407">
        <f t="shared" si="544"/>
        <v>0</v>
      </c>
      <c r="O4956" s="407">
        <f t="shared" si="545"/>
        <v>0</v>
      </c>
      <c r="P4956" s="411" t="str">
        <f t="shared" si="541"/>
        <v/>
      </c>
      <c r="Q4956" s="412" t="str">
        <f t="shared" si="542"/>
        <v/>
      </c>
      <c r="Z4956" s="364"/>
    </row>
    <row r="4957" spans="2:26">
      <c r="B4957" s="406">
        <v>4952</v>
      </c>
      <c r="C4957" s="364"/>
      <c r="D4957" s="364" t="str">
        <f t="shared" si="547"/>
        <v xml:space="preserve">#4952 : </v>
      </c>
      <c r="E4957" s="365"/>
      <c r="F4957" s="365"/>
      <c r="G4957" s="365"/>
      <c r="H4957" s="365"/>
      <c r="I4957" s="365"/>
      <c r="J4957" s="365"/>
      <c r="K4957" s="417"/>
      <c r="L4957" s="407">
        <f t="shared" si="546"/>
        <v>0</v>
      </c>
      <c r="M4957" s="407">
        <f t="shared" si="543"/>
        <v>0</v>
      </c>
      <c r="N4957" s="407">
        <f t="shared" si="544"/>
        <v>0</v>
      </c>
      <c r="O4957" s="407">
        <f t="shared" si="545"/>
        <v>0</v>
      </c>
      <c r="P4957" s="411" t="str">
        <f t="shared" si="541"/>
        <v/>
      </c>
      <c r="Q4957" s="412" t="str">
        <f t="shared" si="542"/>
        <v/>
      </c>
      <c r="Z4957" s="364"/>
    </row>
    <row r="4958" spans="2:26">
      <c r="B4958" s="406">
        <v>4953</v>
      </c>
      <c r="C4958" s="364"/>
      <c r="D4958" s="364" t="str">
        <f t="shared" si="547"/>
        <v xml:space="preserve">#4953 : </v>
      </c>
      <c r="E4958" s="365"/>
      <c r="F4958" s="365"/>
      <c r="G4958" s="365"/>
      <c r="H4958" s="365"/>
      <c r="I4958" s="365"/>
      <c r="J4958" s="365"/>
      <c r="K4958" s="417"/>
      <c r="L4958" s="407">
        <f t="shared" si="546"/>
        <v>0</v>
      </c>
      <c r="M4958" s="407">
        <f t="shared" si="543"/>
        <v>0</v>
      </c>
      <c r="N4958" s="407">
        <f t="shared" si="544"/>
        <v>0</v>
      </c>
      <c r="O4958" s="407">
        <f t="shared" si="545"/>
        <v>0</v>
      </c>
      <c r="P4958" s="411" t="str">
        <f t="shared" si="541"/>
        <v/>
      </c>
      <c r="Q4958" s="412" t="str">
        <f t="shared" si="542"/>
        <v/>
      </c>
      <c r="Z4958" s="364"/>
    </row>
    <row r="4959" spans="2:26">
      <c r="B4959" s="406">
        <v>4954</v>
      </c>
      <c r="C4959" s="364"/>
      <c r="D4959" s="364" t="str">
        <f t="shared" si="547"/>
        <v xml:space="preserve">#4954 : </v>
      </c>
      <c r="E4959" s="365"/>
      <c r="F4959" s="365"/>
      <c r="G4959" s="365"/>
      <c r="H4959" s="365"/>
      <c r="I4959" s="365"/>
      <c r="J4959" s="365"/>
      <c r="K4959" s="417"/>
      <c r="L4959" s="407">
        <f t="shared" si="546"/>
        <v>0</v>
      </c>
      <c r="M4959" s="407">
        <f t="shared" si="543"/>
        <v>0</v>
      </c>
      <c r="N4959" s="407">
        <f t="shared" si="544"/>
        <v>0</v>
      </c>
      <c r="O4959" s="407">
        <f t="shared" si="545"/>
        <v>0</v>
      </c>
      <c r="P4959" s="411" t="str">
        <f t="shared" si="541"/>
        <v/>
      </c>
      <c r="Q4959" s="412" t="str">
        <f t="shared" si="542"/>
        <v/>
      </c>
      <c r="Z4959" s="364"/>
    </row>
    <row r="4960" spans="2:26">
      <c r="B4960" s="406">
        <v>4955</v>
      </c>
      <c r="C4960" s="364"/>
      <c r="D4960" s="364" t="str">
        <f t="shared" si="547"/>
        <v xml:space="preserve">#4955 : </v>
      </c>
      <c r="E4960" s="365"/>
      <c r="F4960" s="365"/>
      <c r="G4960" s="365"/>
      <c r="H4960" s="365"/>
      <c r="I4960" s="365"/>
      <c r="J4960" s="365"/>
      <c r="K4960" s="417"/>
      <c r="L4960" s="407">
        <f t="shared" si="546"/>
        <v>0</v>
      </c>
      <c r="M4960" s="407">
        <f t="shared" si="543"/>
        <v>0</v>
      </c>
      <c r="N4960" s="407">
        <f t="shared" si="544"/>
        <v>0</v>
      </c>
      <c r="O4960" s="407">
        <f t="shared" si="545"/>
        <v>0</v>
      </c>
      <c r="P4960" s="411" t="str">
        <f t="shared" si="541"/>
        <v/>
      </c>
      <c r="Q4960" s="412" t="str">
        <f t="shared" si="542"/>
        <v/>
      </c>
      <c r="Z4960" s="364"/>
    </row>
    <row r="4961" spans="2:26">
      <c r="B4961" s="406">
        <v>4956</v>
      </c>
      <c r="C4961" s="364"/>
      <c r="D4961" s="364" t="str">
        <f t="shared" si="547"/>
        <v xml:space="preserve">#4956 : </v>
      </c>
      <c r="E4961" s="365"/>
      <c r="F4961" s="365"/>
      <c r="G4961" s="365"/>
      <c r="H4961" s="365"/>
      <c r="I4961" s="365"/>
      <c r="J4961" s="365"/>
      <c r="K4961" s="417"/>
      <c r="L4961" s="407">
        <f t="shared" si="546"/>
        <v>0</v>
      </c>
      <c r="M4961" s="407">
        <f t="shared" si="543"/>
        <v>0</v>
      </c>
      <c r="N4961" s="407">
        <f t="shared" si="544"/>
        <v>0</v>
      </c>
      <c r="O4961" s="407">
        <f t="shared" si="545"/>
        <v>0</v>
      </c>
      <c r="P4961" s="411" t="str">
        <f t="shared" si="541"/>
        <v/>
      </c>
      <c r="Q4961" s="412" t="str">
        <f t="shared" si="542"/>
        <v/>
      </c>
      <c r="Z4961" s="364"/>
    </row>
    <row r="4962" spans="2:26">
      <c r="B4962" s="406">
        <v>4957</v>
      </c>
      <c r="C4962" s="364"/>
      <c r="D4962" s="364" t="str">
        <f t="shared" si="547"/>
        <v xml:space="preserve">#4957 : </v>
      </c>
      <c r="E4962" s="365"/>
      <c r="F4962" s="365"/>
      <c r="G4962" s="365"/>
      <c r="H4962" s="365"/>
      <c r="I4962" s="365"/>
      <c r="J4962" s="365"/>
      <c r="K4962" s="417"/>
      <c r="L4962" s="407">
        <f t="shared" si="546"/>
        <v>0</v>
      </c>
      <c r="M4962" s="407">
        <f t="shared" si="543"/>
        <v>0</v>
      </c>
      <c r="N4962" s="407">
        <f t="shared" si="544"/>
        <v>0</v>
      </c>
      <c r="O4962" s="407">
        <f t="shared" si="545"/>
        <v>0</v>
      </c>
      <c r="P4962" s="411" t="str">
        <f t="shared" si="541"/>
        <v/>
      </c>
      <c r="Q4962" s="412" t="str">
        <f t="shared" si="542"/>
        <v/>
      </c>
      <c r="Z4962" s="364"/>
    </row>
    <row r="4963" spans="2:26">
      <c r="B4963" s="406">
        <v>4958</v>
      </c>
      <c r="C4963" s="364"/>
      <c r="D4963" s="364" t="str">
        <f t="shared" si="547"/>
        <v xml:space="preserve">#4958 : </v>
      </c>
      <c r="E4963" s="365"/>
      <c r="F4963" s="365"/>
      <c r="G4963" s="365"/>
      <c r="H4963" s="365"/>
      <c r="I4963" s="365"/>
      <c r="J4963" s="365"/>
      <c r="K4963" s="417"/>
      <c r="L4963" s="407">
        <f t="shared" si="546"/>
        <v>0</v>
      </c>
      <c r="M4963" s="407">
        <f t="shared" si="543"/>
        <v>0</v>
      </c>
      <c r="N4963" s="407">
        <f t="shared" si="544"/>
        <v>0</v>
      </c>
      <c r="O4963" s="407">
        <f t="shared" si="545"/>
        <v>0</v>
      </c>
      <c r="P4963" s="411" t="str">
        <f t="shared" si="541"/>
        <v/>
      </c>
      <c r="Q4963" s="412" t="str">
        <f t="shared" si="542"/>
        <v/>
      </c>
      <c r="Z4963" s="364"/>
    </row>
    <row r="4964" spans="2:26">
      <c r="B4964" s="406">
        <v>4959</v>
      </c>
      <c r="C4964" s="364"/>
      <c r="D4964" s="364" t="str">
        <f t="shared" si="547"/>
        <v xml:space="preserve">#4959 : </v>
      </c>
      <c r="E4964" s="365"/>
      <c r="F4964" s="365"/>
      <c r="G4964" s="365"/>
      <c r="H4964" s="365"/>
      <c r="I4964" s="365"/>
      <c r="J4964" s="365"/>
      <c r="K4964" s="417"/>
      <c r="L4964" s="407">
        <f t="shared" si="546"/>
        <v>0</v>
      </c>
      <c r="M4964" s="407">
        <f t="shared" si="543"/>
        <v>0</v>
      </c>
      <c r="N4964" s="407">
        <f t="shared" si="544"/>
        <v>0</v>
      </c>
      <c r="O4964" s="407">
        <f t="shared" si="545"/>
        <v>0</v>
      </c>
      <c r="P4964" s="411" t="str">
        <f t="shared" si="541"/>
        <v/>
      </c>
      <c r="Q4964" s="412" t="str">
        <f t="shared" si="542"/>
        <v/>
      </c>
      <c r="Z4964" s="364"/>
    </row>
    <row r="4965" spans="2:26">
      <c r="B4965" s="406">
        <v>4960</v>
      </c>
      <c r="C4965" s="364"/>
      <c r="D4965" s="364" t="str">
        <f t="shared" si="547"/>
        <v xml:space="preserve">#4960 : </v>
      </c>
      <c r="E4965" s="365"/>
      <c r="F4965" s="365"/>
      <c r="G4965" s="365"/>
      <c r="H4965" s="365"/>
      <c r="I4965" s="365"/>
      <c r="J4965" s="365"/>
      <c r="K4965" s="417"/>
      <c r="L4965" s="407">
        <f t="shared" si="546"/>
        <v>0</v>
      </c>
      <c r="M4965" s="407">
        <f t="shared" si="543"/>
        <v>0</v>
      </c>
      <c r="N4965" s="407">
        <f t="shared" si="544"/>
        <v>0</v>
      </c>
      <c r="O4965" s="407">
        <f t="shared" si="545"/>
        <v>0</v>
      </c>
      <c r="P4965" s="411" t="str">
        <f t="shared" si="541"/>
        <v/>
      </c>
      <c r="Q4965" s="412" t="str">
        <f t="shared" si="542"/>
        <v/>
      </c>
      <c r="Z4965" s="364"/>
    </row>
    <row r="4966" spans="2:26">
      <c r="B4966" s="406">
        <v>4961</v>
      </c>
      <c r="C4966" s="364"/>
      <c r="D4966" s="364" t="str">
        <f t="shared" si="547"/>
        <v xml:space="preserve">#4961 : </v>
      </c>
      <c r="E4966" s="365"/>
      <c r="F4966" s="365"/>
      <c r="G4966" s="365"/>
      <c r="H4966" s="365"/>
      <c r="I4966" s="365"/>
      <c r="J4966" s="365"/>
      <c r="K4966" s="417"/>
      <c r="L4966" s="407">
        <f t="shared" si="546"/>
        <v>0</v>
      </c>
      <c r="M4966" s="407">
        <f t="shared" si="543"/>
        <v>0</v>
      </c>
      <c r="N4966" s="407">
        <f t="shared" si="544"/>
        <v>0</v>
      </c>
      <c r="O4966" s="407">
        <f t="shared" si="545"/>
        <v>0</v>
      </c>
      <c r="P4966" s="411" t="str">
        <f t="shared" si="541"/>
        <v/>
      </c>
      <c r="Q4966" s="412" t="str">
        <f t="shared" si="542"/>
        <v/>
      </c>
      <c r="Z4966" s="364"/>
    </row>
    <row r="4967" spans="2:26">
      <c r="B4967" s="406">
        <v>4962</v>
      </c>
      <c r="C4967" s="364"/>
      <c r="D4967" s="364" t="str">
        <f t="shared" si="547"/>
        <v xml:space="preserve">#4962 : </v>
      </c>
      <c r="E4967" s="365"/>
      <c r="F4967" s="365"/>
      <c r="G4967" s="365"/>
      <c r="H4967" s="365"/>
      <c r="I4967" s="365"/>
      <c r="J4967" s="365"/>
      <c r="K4967" s="417"/>
      <c r="L4967" s="407">
        <f t="shared" si="546"/>
        <v>0</v>
      </c>
      <c r="M4967" s="407">
        <f t="shared" si="543"/>
        <v>0</v>
      </c>
      <c r="N4967" s="407">
        <f t="shared" si="544"/>
        <v>0</v>
      </c>
      <c r="O4967" s="407">
        <f t="shared" si="545"/>
        <v>0</v>
      </c>
      <c r="P4967" s="411" t="str">
        <f t="shared" si="541"/>
        <v/>
      </c>
      <c r="Q4967" s="412" t="str">
        <f t="shared" si="542"/>
        <v/>
      </c>
      <c r="Z4967" s="364"/>
    </row>
    <row r="4968" spans="2:26">
      <c r="B4968" s="406">
        <v>4963</v>
      </c>
      <c r="C4968" s="364"/>
      <c r="D4968" s="364" t="str">
        <f t="shared" si="547"/>
        <v xml:space="preserve">#4963 : </v>
      </c>
      <c r="E4968" s="365"/>
      <c r="F4968" s="365"/>
      <c r="G4968" s="365"/>
      <c r="H4968" s="365"/>
      <c r="I4968" s="365"/>
      <c r="J4968" s="365"/>
      <c r="K4968" s="417"/>
      <c r="L4968" s="407">
        <f t="shared" si="546"/>
        <v>0</v>
      </c>
      <c r="M4968" s="407">
        <f t="shared" si="543"/>
        <v>0</v>
      </c>
      <c r="N4968" s="407">
        <f t="shared" si="544"/>
        <v>0</v>
      </c>
      <c r="O4968" s="407">
        <f t="shared" si="545"/>
        <v>0</v>
      </c>
      <c r="P4968" s="411" t="str">
        <f t="shared" si="541"/>
        <v/>
      </c>
      <c r="Q4968" s="412" t="str">
        <f t="shared" si="542"/>
        <v/>
      </c>
      <c r="Z4968" s="364"/>
    </row>
    <row r="4969" spans="2:26">
      <c r="B4969" s="406">
        <v>4964</v>
      </c>
      <c r="C4969" s="364"/>
      <c r="D4969" s="364" t="str">
        <f t="shared" si="547"/>
        <v xml:space="preserve">#4964 : </v>
      </c>
      <c r="E4969" s="365"/>
      <c r="F4969" s="365"/>
      <c r="G4969" s="365"/>
      <c r="H4969" s="365"/>
      <c r="I4969" s="365"/>
      <c r="J4969" s="365"/>
      <c r="K4969" s="417"/>
      <c r="L4969" s="407">
        <f t="shared" si="546"/>
        <v>0</v>
      </c>
      <c r="M4969" s="407">
        <f t="shared" si="543"/>
        <v>0</v>
      </c>
      <c r="N4969" s="407">
        <f t="shared" si="544"/>
        <v>0</v>
      </c>
      <c r="O4969" s="407">
        <f t="shared" si="545"/>
        <v>0</v>
      </c>
      <c r="P4969" s="411" t="str">
        <f t="shared" si="541"/>
        <v/>
      </c>
      <c r="Q4969" s="412" t="str">
        <f t="shared" si="542"/>
        <v/>
      </c>
      <c r="Z4969" s="364"/>
    </row>
    <row r="4970" spans="2:26">
      <c r="B4970" s="406">
        <v>4965</v>
      </c>
      <c r="C4970" s="364"/>
      <c r="D4970" s="364" t="str">
        <f t="shared" si="547"/>
        <v xml:space="preserve">#4965 : </v>
      </c>
      <c r="E4970" s="365"/>
      <c r="F4970" s="365"/>
      <c r="G4970" s="365"/>
      <c r="H4970" s="365"/>
      <c r="I4970" s="365"/>
      <c r="J4970" s="365"/>
      <c r="K4970" s="417"/>
      <c r="L4970" s="407">
        <f t="shared" si="546"/>
        <v>0</v>
      </c>
      <c r="M4970" s="407">
        <f t="shared" si="543"/>
        <v>0</v>
      </c>
      <c r="N4970" s="407">
        <f t="shared" si="544"/>
        <v>0</v>
      </c>
      <c r="O4970" s="407">
        <f t="shared" si="545"/>
        <v>0</v>
      </c>
      <c r="P4970" s="411" t="str">
        <f t="shared" si="541"/>
        <v/>
      </c>
      <c r="Q4970" s="412" t="str">
        <f t="shared" si="542"/>
        <v/>
      </c>
      <c r="Z4970" s="364"/>
    </row>
    <row r="4971" spans="2:26">
      <c r="B4971" s="406">
        <v>4966</v>
      </c>
      <c r="C4971" s="364"/>
      <c r="D4971" s="364" t="str">
        <f t="shared" si="547"/>
        <v xml:space="preserve">#4966 : </v>
      </c>
      <c r="E4971" s="365"/>
      <c r="F4971" s="365"/>
      <c r="G4971" s="365"/>
      <c r="H4971" s="365"/>
      <c r="I4971" s="365"/>
      <c r="J4971" s="365"/>
      <c r="K4971" s="417"/>
      <c r="L4971" s="407">
        <f t="shared" si="546"/>
        <v>0</v>
      </c>
      <c r="M4971" s="407">
        <f t="shared" si="543"/>
        <v>0</v>
      </c>
      <c r="N4971" s="407">
        <f t="shared" si="544"/>
        <v>0</v>
      </c>
      <c r="O4971" s="407">
        <f t="shared" si="545"/>
        <v>0</v>
      </c>
      <c r="P4971" s="411" t="str">
        <f t="shared" si="541"/>
        <v/>
      </c>
      <c r="Q4971" s="412" t="str">
        <f t="shared" si="542"/>
        <v/>
      </c>
      <c r="Z4971" s="364"/>
    </row>
    <row r="4972" spans="2:26">
      <c r="B4972" s="406">
        <v>4967</v>
      </c>
      <c r="C4972" s="364"/>
      <c r="D4972" s="364" t="str">
        <f t="shared" si="547"/>
        <v xml:space="preserve">#4967 : </v>
      </c>
      <c r="E4972" s="365"/>
      <c r="F4972" s="365"/>
      <c r="G4972" s="365"/>
      <c r="H4972" s="365"/>
      <c r="I4972" s="365"/>
      <c r="J4972" s="365"/>
      <c r="K4972" s="417"/>
      <c r="L4972" s="407">
        <f t="shared" si="546"/>
        <v>0</v>
      </c>
      <c r="M4972" s="407">
        <f t="shared" si="543"/>
        <v>0</v>
      </c>
      <c r="N4972" s="407">
        <f t="shared" si="544"/>
        <v>0</v>
      </c>
      <c r="O4972" s="407">
        <f t="shared" si="545"/>
        <v>0</v>
      </c>
      <c r="P4972" s="411" t="str">
        <f t="shared" si="541"/>
        <v/>
      </c>
      <c r="Q4972" s="412" t="str">
        <f t="shared" si="542"/>
        <v/>
      </c>
      <c r="Z4972" s="364"/>
    </row>
    <row r="4973" spans="2:26">
      <c r="B4973" s="406">
        <v>4968</v>
      </c>
      <c r="C4973" s="364"/>
      <c r="D4973" s="364" t="str">
        <f t="shared" si="547"/>
        <v xml:space="preserve">#4968 : </v>
      </c>
      <c r="E4973" s="365"/>
      <c r="F4973" s="365"/>
      <c r="G4973" s="365"/>
      <c r="H4973" s="365"/>
      <c r="I4973" s="365"/>
      <c r="J4973" s="365"/>
      <c r="K4973" s="417"/>
      <c r="L4973" s="407">
        <f t="shared" si="546"/>
        <v>0</v>
      </c>
      <c r="M4973" s="407">
        <f t="shared" si="543"/>
        <v>0</v>
      </c>
      <c r="N4973" s="407">
        <f t="shared" si="544"/>
        <v>0</v>
      </c>
      <c r="O4973" s="407">
        <f t="shared" si="545"/>
        <v>0</v>
      </c>
      <c r="P4973" s="411" t="str">
        <f t="shared" si="541"/>
        <v/>
      </c>
      <c r="Q4973" s="412" t="str">
        <f t="shared" si="542"/>
        <v/>
      </c>
      <c r="Z4973" s="364"/>
    </row>
    <row r="4974" spans="2:26">
      <c r="B4974" s="406">
        <v>4969</v>
      </c>
      <c r="C4974" s="364"/>
      <c r="D4974" s="364" t="str">
        <f t="shared" si="547"/>
        <v xml:space="preserve">#4969 : </v>
      </c>
      <c r="E4974" s="365"/>
      <c r="F4974" s="365"/>
      <c r="G4974" s="365"/>
      <c r="H4974" s="365"/>
      <c r="I4974" s="365"/>
      <c r="J4974" s="365"/>
      <c r="K4974" s="417"/>
      <c r="L4974" s="407">
        <f t="shared" si="546"/>
        <v>0</v>
      </c>
      <c r="M4974" s="407">
        <f t="shared" si="543"/>
        <v>0</v>
      </c>
      <c r="N4974" s="407">
        <f t="shared" si="544"/>
        <v>0</v>
      </c>
      <c r="O4974" s="407">
        <f t="shared" si="545"/>
        <v>0</v>
      </c>
      <c r="P4974" s="411" t="str">
        <f t="shared" si="541"/>
        <v/>
      </c>
      <c r="Q4974" s="412" t="str">
        <f t="shared" si="542"/>
        <v/>
      </c>
      <c r="Z4974" s="364"/>
    </row>
    <row r="4975" spans="2:26">
      <c r="B4975" s="406">
        <v>4970</v>
      </c>
      <c r="C4975" s="364"/>
      <c r="D4975" s="364" t="str">
        <f t="shared" si="547"/>
        <v xml:space="preserve">#4970 : </v>
      </c>
      <c r="E4975" s="365"/>
      <c r="F4975" s="365"/>
      <c r="G4975" s="365"/>
      <c r="H4975" s="365"/>
      <c r="I4975" s="365"/>
      <c r="J4975" s="365"/>
      <c r="K4975" s="417"/>
      <c r="L4975" s="407">
        <f t="shared" si="546"/>
        <v>0</v>
      </c>
      <c r="M4975" s="407">
        <f t="shared" si="543"/>
        <v>0</v>
      </c>
      <c r="N4975" s="407">
        <f t="shared" si="544"/>
        <v>0</v>
      </c>
      <c r="O4975" s="407">
        <f t="shared" si="545"/>
        <v>0</v>
      </c>
      <c r="P4975" s="411" t="str">
        <f t="shared" si="541"/>
        <v/>
      </c>
      <c r="Q4975" s="412" t="str">
        <f t="shared" si="542"/>
        <v/>
      </c>
      <c r="Z4975" s="364"/>
    </row>
    <row r="4976" spans="2:26">
      <c r="B4976" s="406">
        <v>4971</v>
      </c>
      <c r="C4976" s="364"/>
      <c r="D4976" s="364" t="str">
        <f t="shared" si="547"/>
        <v xml:space="preserve">#4971 : </v>
      </c>
      <c r="E4976" s="365"/>
      <c r="F4976" s="365"/>
      <c r="G4976" s="365"/>
      <c r="H4976" s="365"/>
      <c r="I4976" s="365"/>
      <c r="J4976" s="365"/>
      <c r="K4976" s="417"/>
      <c r="L4976" s="407">
        <f t="shared" si="546"/>
        <v>0</v>
      </c>
      <c r="M4976" s="407">
        <f t="shared" si="543"/>
        <v>0</v>
      </c>
      <c r="N4976" s="407">
        <f t="shared" si="544"/>
        <v>0</v>
      </c>
      <c r="O4976" s="407">
        <f t="shared" si="545"/>
        <v>0</v>
      </c>
      <c r="P4976" s="411" t="str">
        <f t="shared" si="541"/>
        <v/>
      </c>
      <c r="Q4976" s="412" t="str">
        <f t="shared" si="542"/>
        <v/>
      </c>
      <c r="Z4976" s="364"/>
    </row>
    <row r="4977" spans="2:26">
      <c r="B4977" s="406">
        <v>4972</v>
      </c>
      <c r="C4977" s="364"/>
      <c r="D4977" s="364" t="str">
        <f t="shared" si="547"/>
        <v xml:space="preserve">#4972 : </v>
      </c>
      <c r="E4977" s="365"/>
      <c r="F4977" s="365"/>
      <c r="G4977" s="365"/>
      <c r="H4977" s="365"/>
      <c r="I4977" s="365"/>
      <c r="J4977" s="365"/>
      <c r="K4977" s="417"/>
      <c r="L4977" s="407">
        <f t="shared" si="546"/>
        <v>0</v>
      </c>
      <c r="M4977" s="407">
        <f t="shared" si="543"/>
        <v>0</v>
      </c>
      <c r="N4977" s="407">
        <f t="shared" si="544"/>
        <v>0</v>
      </c>
      <c r="O4977" s="407">
        <f t="shared" si="545"/>
        <v>0</v>
      </c>
      <c r="P4977" s="411" t="str">
        <f t="shared" si="541"/>
        <v/>
      </c>
      <c r="Q4977" s="412" t="str">
        <f t="shared" si="542"/>
        <v/>
      </c>
      <c r="Z4977" s="364"/>
    </row>
    <row r="4978" spans="2:26">
      <c r="B4978" s="406">
        <v>4973</v>
      </c>
      <c r="C4978" s="364"/>
      <c r="D4978" s="364" t="str">
        <f t="shared" si="547"/>
        <v xml:space="preserve">#4973 : </v>
      </c>
      <c r="E4978" s="365"/>
      <c r="F4978" s="365"/>
      <c r="G4978" s="365"/>
      <c r="H4978" s="365"/>
      <c r="I4978" s="365"/>
      <c r="J4978" s="365"/>
      <c r="K4978" s="417"/>
      <c r="L4978" s="407">
        <f t="shared" si="546"/>
        <v>0</v>
      </c>
      <c r="M4978" s="407">
        <f t="shared" si="543"/>
        <v>0</v>
      </c>
      <c r="N4978" s="407">
        <f t="shared" si="544"/>
        <v>0</v>
      </c>
      <c r="O4978" s="407">
        <f t="shared" si="545"/>
        <v>0</v>
      </c>
      <c r="P4978" s="411" t="str">
        <f t="shared" si="541"/>
        <v/>
      </c>
      <c r="Q4978" s="412" t="str">
        <f t="shared" si="542"/>
        <v/>
      </c>
      <c r="Z4978" s="364"/>
    </row>
    <row r="4979" spans="2:26">
      <c r="B4979" s="406">
        <v>4974</v>
      </c>
      <c r="C4979" s="364"/>
      <c r="D4979" s="364" t="str">
        <f t="shared" si="547"/>
        <v xml:space="preserve">#4974 : </v>
      </c>
      <c r="E4979" s="365"/>
      <c r="F4979" s="365"/>
      <c r="G4979" s="365"/>
      <c r="H4979" s="365"/>
      <c r="I4979" s="365"/>
      <c r="J4979" s="365"/>
      <c r="K4979" s="417"/>
      <c r="L4979" s="407">
        <f t="shared" si="546"/>
        <v>0</v>
      </c>
      <c r="M4979" s="407">
        <f t="shared" si="543"/>
        <v>0</v>
      </c>
      <c r="N4979" s="407">
        <f t="shared" si="544"/>
        <v>0</v>
      </c>
      <c r="O4979" s="407">
        <f t="shared" si="545"/>
        <v>0</v>
      </c>
      <c r="P4979" s="411" t="str">
        <f t="shared" si="541"/>
        <v/>
      </c>
      <c r="Q4979" s="412" t="str">
        <f t="shared" si="542"/>
        <v/>
      </c>
      <c r="Z4979" s="364"/>
    </row>
    <row r="4980" spans="2:26">
      <c r="B4980" s="406">
        <v>4975</v>
      </c>
      <c r="C4980" s="364"/>
      <c r="D4980" s="364" t="str">
        <f t="shared" si="547"/>
        <v xml:space="preserve">#4975 : </v>
      </c>
      <c r="E4980" s="365"/>
      <c r="F4980" s="365"/>
      <c r="G4980" s="365"/>
      <c r="H4980" s="365"/>
      <c r="I4980" s="365"/>
      <c r="J4980" s="365"/>
      <c r="K4980" s="417"/>
      <c r="L4980" s="407">
        <f t="shared" si="546"/>
        <v>0</v>
      </c>
      <c r="M4980" s="407">
        <f t="shared" si="543"/>
        <v>0</v>
      </c>
      <c r="N4980" s="407">
        <f t="shared" si="544"/>
        <v>0</v>
      </c>
      <c r="O4980" s="407">
        <f t="shared" si="545"/>
        <v>0</v>
      </c>
      <c r="P4980" s="411" t="str">
        <f t="shared" si="541"/>
        <v/>
      </c>
      <c r="Q4980" s="412" t="str">
        <f t="shared" si="542"/>
        <v/>
      </c>
      <c r="Z4980" s="364"/>
    </row>
    <row r="4981" spans="2:26">
      <c r="B4981" s="406">
        <v>4976</v>
      </c>
      <c r="C4981" s="364"/>
      <c r="D4981" s="364" t="str">
        <f t="shared" si="547"/>
        <v xml:space="preserve">#4976 : </v>
      </c>
      <c r="E4981" s="365"/>
      <c r="F4981" s="365"/>
      <c r="G4981" s="365"/>
      <c r="H4981" s="365"/>
      <c r="I4981" s="365"/>
      <c r="J4981" s="365"/>
      <c r="K4981" s="417"/>
      <c r="L4981" s="407">
        <f t="shared" si="546"/>
        <v>0</v>
      </c>
      <c r="M4981" s="407">
        <f t="shared" si="543"/>
        <v>0</v>
      </c>
      <c r="N4981" s="407">
        <f t="shared" si="544"/>
        <v>0</v>
      </c>
      <c r="O4981" s="407">
        <f t="shared" si="545"/>
        <v>0</v>
      </c>
      <c r="P4981" s="411" t="str">
        <f t="shared" si="541"/>
        <v/>
      </c>
      <c r="Q4981" s="412" t="str">
        <f t="shared" si="542"/>
        <v/>
      </c>
      <c r="Z4981" s="364"/>
    </row>
    <row r="4982" spans="2:26">
      <c r="B4982" s="406">
        <v>4977</v>
      </c>
      <c r="C4982" s="364"/>
      <c r="D4982" s="364" t="str">
        <f t="shared" si="547"/>
        <v xml:space="preserve">#4977 : </v>
      </c>
      <c r="E4982" s="365"/>
      <c r="F4982" s="365"/>
      <c r="G4982" s="365"/>
      <c r="H4982" s="365"/>
      <c r="I4982" s="365"/>
      <c r="J4982" s="365"/>
      <c r="K4982" s="417"/>
      <c r="L4982" s="407">
        <f t="shared" si="546"/>
        <v>0</v>
      </c>
      <c r="M4982" s="407">
        <f t="shared" si="543"/>
        <v>0</v>
      </c>
      <c r="N4982" s="407">
        <f t="shared" si="544"/>
        <v>0</v>
      </c>
      <c r="O4982" s="407">
        <f t="shared" si="545"/>
        <v>0</v>
      </c>
      <c r="P4982" s="411" t="str">
        <f t="shared" si="541"/>
        <v/>
      </c>
      <c r="Q4982" s="412" t="str">
        <f t="shared" si="542"/>
        <v/>
      </c>
      <c r="Z4982" s="364"/>
    </row>
    <row r="4983" spans="2:26">
      <c r="B4983" s="406">
        <v>4978</v>
      </c>
      <c r="C4983" s="364"/>
      <c r="D4983" s="364" t="str">
        <f t="shared" si="547"/>
        <v xml:space="preserve">#4978 : </v>
      </c>
      <c r="E4983" s="365"/>
      <c r="F4983" s="365"/>
      <c r="G4983" s="365"/>
      <c r="H4983" s="365"/>
      <c r="I4983" s="365"/>
      <c r="J4983" s="365"/>
      <c r="K4983" s="417"/>
      <c r="L4983" s="407">
        <f t="shared" si="546"/>
        <v>0</v>
      </c>
      <c r="M4983" s="407">
        <f t="shared" si="543"/>
        <v>0</v>
      </c>
      <c r="N4983" s="407">
        <f t="shared" si="544"/>
        <v>0</v>
      </c>
      <c r="O4983" s="407">
        <f t="shared" si="545"/>
        <v>0</v>
      </c>
      <c r="P4983" s="411" t="str">
        <f t="shared" si="541"/>
        <v/>
      </c>
      <c r="Q4983" s="412" t="str">
        <f t="shared" si="542"/>
        <v/>
      </c>
      <c r="Z4983" s="364"/>
    </row>
    <row r="4984" spans="2:26">
      <c r="B4984" s="406">
        <v>4979</v>
      </c>
      <c r="C4984" s="364"/>
      <c r="D4984" s="364" t="str">
        <f t="shared" si="547"/>
        <v xml:space="preserve">#4979 : </v>
      </c>
      <c r="E4984" s="365"/>
      <c r="F4984" s="365"/>
      <c r="G4984" s="365"/>
      <c r="H4984" s="365"/>
      <c r="I4984" s="365"/>
      <c r="J4984" s="365"/>
      <c r="K4984" s="417"/>
      <c r="L4984" s="407">
        <f t="shared" si="546"/>
        <v>0</v>
      </c>
      <c r="M4984" s="407">
        <f t="shared" si="543"/>
        <v>0</v>
      </c>
      <c r="N4984" s="407">
        <f t="shared" si="544"/>
        <v>0</v>
      </c>
      <c r="O4984" s="407">
        <f t="shared" si="545"/>
        <v>0</v>
      </c>
      <c r="P4984" s="411" t="str">
        <f t="shared" si="541"/>
        <v/>
      </c>
      <c r="Q4984" s="412" t="str">
        <f t="shared" si="542"/>
        <v/>
      </c>
      <c r="Z4984" s="364"/>
    </row>
    <row r="4985" spans="2:26">
      <c r="B4985" s="406">
        <v>4980</v>
      </c>
      <c r="C4985" s="364"/>
      <c r="D4985" s="364" t="str">
        <f t="shared" si="547"/>
        <v xml:space="preserve">#4980 : </v>
      </c>
      <c r="E4985" s="365"/>
      <c r="F4985" s="365"/>
      <c r="G4985" s="365"/>
      <c r="H4985" s="365"/>
      <c r="I4985" s="365"/>
      <c r="J4985" s="365"/>
      <c r="K4985" s="417"/>
      <c r="L4985" s="407">
        <f t="shared" si="546"/>
        <v>0</v>
      </c>
      <c r="M4985" s="407">
        <f t="shared" si="543"/>
        <v>0</v>
      </c>
      <c r="N4985" s="407">
        <f t="shared" si="544"/>
        <v>0</v>
      </c>
      <c r="O4985" s="407">
        <f t="shared" si="545"/>
        <v>0</v>
      </c>
      <c r="P4985" s="411" t="str">
        <f t="shared" si="541"/>
        <v/>
      </c>
      <c r="Q4985" s="412" t="str">
        <f t="shared" si="542"/>
        <v/>
      </c>
      <c r="Z4985" s="364"/>
    </row>
    <row r="4986" spans="2:26">
      <c r="B4986" s="406">
        <v>4981</v>
      </c>
      <c r="C4986" s="364"/>
      <c r="D4986" s="364" t="str">
        <f t="shared" si="547"/>
        <v xml:space="preserve">#4981 : </v>
      </c>
      <c r="E4986" s="365"/>
      <c r="F4986" s="365"/>
      <c r="G4986" s="365"/>
      <c r="H4986" s="365"/>
      <c r="I4986" s="365"/>
      <c r="J4986" s="365"/>
      <c r="K4986" s="417"/>
      <c r="L4986" s="407">
        <f t="shared" si="546"/>
        <v>0</v>
      </c>
      <c r="M4986" s="407">
        <f t="shared" si="543"/>
        <v>0</v>
      </c>
      <c r="N4986" s="407">
        <f t="shared" si="544"/>
        <v>0</v>
      </c>
      <c r="O4986" s="407">
        <f t="shared" si="545"/>
        <v>0</v>
      </c>
      <c r="P4986" s="411" t="str">
        <f t="shared" si="541"/>
        <v/>
      </c>
      <c r="Q4986" s="412" t="str">
        <f t="shared" si="542"/>
        <v/>
      </c>
      <c r="Z4986" s="364"/>
    </row>
    <row r="4987" spans="2:26">
      <c r="B4987" s="406">
        <v>4982</v>
      </c>
      <c r="C4987" s="364"/>
      <c r="D4987" s="364" t="str">
        <f t="shared" si="547"/>
        <v xml:space="preserve">#4982 : </v>
      </c>
      <c r="E4987" s="365"/>
      <c r="F4987" s="365"/>
      <c r="G4987" s="365"/>
      <c r="H4987" s="365"/>
      <c r="I4987" s="365"/>
      <c r="J4987" s="365"/>
      <c r="K4987" s="417"/>
      <c r="L4987" s="407">
        <f t="shared" si="546"/>
        <v>0</v>
      </c>
      <c r="M4987" s="407">
        <f t="shared" si="543"/>
        <v>0</v>
      </c>
      <c r="N4987" s="407">
        <f t="shared" si="544"/>
        <v>0</v>
      </c>
      <c r="O4987" s="407">
        <f t="shared" si="545"/>
        <v>0</v>
      </c>
      <c r="P4987" s="411" t="str">
        <f t="shared" si="541"/>
        <v/>
      </c>
      <c r="Q4987" s="412" t="str">
        <f t="shared" si="542"/>
        <v/>
      </c>
      <c r="Z4987" s="364"/>
    </row>
    <row r="4988" spans="2:26">
      <c r="B4988" s="406">
        <v>4983</v>
      </c>
      <c r="C4988" s="364"/>
      <c r="D4988" s="364" t="str">
        <f t="shared" si="547"/>
        <v xml:space="preserve">#4983 : </v>
      </c>
      <c r="E4988" s="365"/>
      <c r="F4988" s="365"/>
      <c r="G4988" s="365"/>
      <c r="H4988" s="365"/>
      <c r="I4988" s="365"/>
      <c r="J4988" s="365"/>
      <c r="K4988" s="417"/>
      <c r="L4988" s="407">
        <f t="shared" si="546"/>
        <v>0</v>
      </c>
      <c r="M4988" s="407">
        <f t="shared" si="543"/>
        <v>0</v>
      </c>
      <c r="N4988" s="407">
        <f t="shared" si="544"/>
        <v>0</v>
      </c>
      <c r="O4988" s="407">
        <f t="shared" si="545"/>
        <v>0</v>
      </c>
      <c r="P4988" s="411" t="str">
        <f t="shared" si="541"/>
        <v/>
      </c>
      <c r="Q4988" s="412" t="str">
        <f t="shared" si="542"/>
        <v/>
      </c>
      <c r="Z4988" s="364"/>
    </row>
    <row r="4989" spans="2:26">
      <c r="B4989" s="406">
        <v>4984</v>
      </c>
      <c r="C4989" s="364"/>
      <c r="D4989" s="364" t="str">
        <f t="shared" si="547"/>
        <v xml:space="preserve">#4984 : </v>
      </c>
      <c r="E4989" s="365"/>
      <c r="F4989" s="365"/>
      <c r="G4989" s="365"/>
      <c r="H4989" s="365"/>
      <c r="I4989" s="365"/>
      <c r="J4989" s="365"/>
      <c r="K4989" s="417"/>
      <c r="L4989" s="407">
        <f t="shared" si="546"/>
        <v>0</v>
      </c>
      <c r="M4989" s="407">
        <f t="shared" si="543"/>
        <v>0</v>
      </c>
      <c r="N4989" s="407">
        <f t="shared" si="544"/>
        <v>0</v>
      </c>
      <c r="O4989" s="407">
        <f t="shared" si="545"/>
        <v>0</v>
      </c>
      <c r="P4989" s="411" t="str">
        <f t="shared" si="541"/>
        <v/>
      </c>
      <c r="Q4989" s="412" t="str">
        <f t="shared" si="542"/>
        <v/>
      </c>
      <c r="Z4989" s="364"/>
    </row>
    <row r="4990" spans="2:26">
      <c r="B4990" s="406">
        <v>4985</v>
      </c>
      <c r="C4990" s="364"/>
      <c r="D4990" s="364" t="str">
        <f t="shared" si="547"/>
        <v xml:space="preserve">#4985 : </v>
      </c>
      <c r="E4990" s="365"/>
      <c r="F4990" s="365"/>
      <c r="G4990" s="365"/>
      <c r="H4990" s="365"/>
      <c r="I4990" s="365"/>
      <c r="J4990" s="365"/>
      <c r="K4990" s="417"/>
      <c r="L4990" s="407">
        <f t="shared" si="546"/>
        <v>0</v>
      </c>
      <c r="M4990" s="407">
        <f t="shared" si="543"/>
        <v>0</v>
      </c>
      <c r="N4990" s="407">
        <f t="shared" si="544"/>
        <v>0</v>
      </c>
      <c r="O4990" s="407">
        <f t="shared" si="545"/>
        <v>0</v>
      </c>
      <c r="P4990" s="411" t="str">
        <f t="shared" si="541"/>
        <v/>
      </c>
      <c r="Q4990" s="412" t="str">
        <f t="shared" si="542"/>
        <v/>
      </c>
      <c r="Z4990" s="364"/>
    </row>
    <row r="4991" spans="2:26">
      <c r="B4991" s="406">
        <v>4986</v>
      </c>
      <c r="C4991" s="364"/>
      <c r="D4991" s="364" t="str">
        <f t="shared" si="547"/>
        <v xml:space="preserve">#4986 : </v>
      </c>
      <c r="E4991" s="365"/>
      <c r="F4991" s="365"/>
      <c r="G4991" s="365"/>
      <c r="H4991" s="365"/>
      <c r="I4991" s="365"/>
      <c r="J4991" s="365"/>
      <c r="K4991" s="417"/>
      <c r="L4991" s="407">
        <f t="shared" si="546"/>
        <v>0</v>
      </c>
      <c r="M4991" s="407">
        <f t="shared" si="543"/>
        <v>0</v>
      </c>
      <c r="N4991" s="407">
        <f t="shared" si="544"/>
        <v>0</v>
      </c>
      <c r="O4991" s="407">
        <f t="shared" si="545"/>
        <v>0</v>
      </c>
      <c r="P4991" s="411" t="str">
        <f t="shared" si="541"/>
        <v/>
      </c>
      <c r="Q4991" s="412" t="str">
        <f t="shared" si="542"/>
        <v/>
      </c>
      <c r="Z4991" s="364"/>
    </row>
    <row r="4992" spans="2:26">
      <c r="B4992" s="406">
        <v>4987</v>
      </c>
      <c r="C4992" s="364"/>
      <c r="D4992" s="364" t="str">
        <f t="shared" si="547"/>
        <v xml:space="preserve">#4987 : </v>
      </c>
      <c r="E4992" s="365"/>
      <c r="F4992" s="365"/>
      <c r="G4992" s="365"/>
      <c r="H4992" s="365"/>
      <c r="I4992" s="365"/>
      <c r="J4992" s="365"/>
      <c r="K4992" s="417"/>
      <c r="L4992" s="407">
        <f t="shared" si="546"/>
        <v>0</v>
      </c>
      <c r="M4992" s="407">
        <f t="shared" si="543"/>
        <v>0</v>
      </c>
      <c r="N4992" s="407">
        <f t="shared" si="544"/>
        <v>0</v>
      </c>
      <c r="O4992" s="407">
        <f t="shared" si="545"/>
        <v>0</v>
      </c>
      <c r="P4992" s="411" t="str">
        <f t="shared" si="541"/>
        <v/>
      </c>
      <c r="Q4992" s="412" t="str">
        <f t="shared" si="542"/>
        <v/>
      </c>
      <c r="Z4992" s="364"/>
    </row>
    <row r="4993" spans="2:26">
      <c r="B4993" s="406">
        <v>4988</v>
      </c>
      <c r="C4993" s="364"/>
      <c r="D4993" s="364" t="str">
        <f t="shared" si="547"/>
        <v xml:space="preserve">#4988 : </v>
      </c>
      <c r="E4993" s="365"/>
      <c r="F4993" s="365"/>
      <c r="G4993" s="365"/>
      <c r="H4993" s="365"/>
      <c r="I4993" s="365"/>
      <c r="J4993" s="365"/>
      <c r="K4993" s="417"/>
      <c r="L4993" s="407">
        <f t="shared" si="546"/>
        <v>0</v>
      </c>
      <c r="M4993" s="407">
        <f t="shared" si="543"/>
        <v>0</v>
      </c>
      <c r="N4993" s="407">
        <f t="shared" si="544"/>
        <v>0</v>
      </c>
      <c r="O4993" s="407">
        <f t="shared" si="545"/>
        <v>0</v>
      </c>
      <c r="P4993" s="411" t="str">
        <f t="shared" si="541"/>
        <v/>
      </c>
      <c r="Q4993" s="412" t="str">
        <f t="shared" si="542"/>
        <v/>
      </c>
      <c r="Z4993" s="364"/>
    </row>
    <row r="4994" spans="2:26">
      <c r="B4994" s="406">
        <v>4989</v>
      </c>
      <c r="C4994" s="364"/>
      <c r="D4994" s="364" t="str">
        <f t="shared" si="547"/>
        <v xml:space="preserve">#4989 : </v>
      </c>
      <c r="E4994" s="365"/>
      <c r="F4994" s="365"/>
      <c r="G4994" s="365"/>
      <c r="H4994" s="365"/>
      <c r="I4994" s="365"/>
      <c r="J4994" s="365"/>
      <c r="K4994" s="417"/>
      <c r="L4994" s="407">
        <f t="shared" si="546"/>
        <v>0</v>
      </c>
      <c r="M4994" s="407">
        <f t="shared" si="543"/>
        <v>0</v>
      </c>
      <c r="N4994" s="407">
        <f t="shared" si="544"/>
        <v>0</v>
      </c>
      <c r="O4994" s="407">
        <f t="shared" si="545"/>
        <v>0</v>
      </c>
      <c r="P4994" s="411" t="str">
        <f t="shared" si="541"/>
        <v/>
      </c>
      <c r="Q4994" s="412" t="str">
        <f t="shared" si="542"/>
        <v/>
      </c>
      <c r="Z4994" s="364"/>
    </row>
    <row r="4995" spans="2:26">
      <c r="B4995" s="406">
        <v>4990</v>
      </c>
      <c r="C4995" s="364"/>
      <c r="D4995" s="364" t="str">
        <f t="shared" si="547"/>
        <v xml:space="preserve">#4990 : </v>
      </c>
      <c r="E4995" s="365"/>
      <c r="F4995" s="365"/>
      <c r="G4995" s="365"/>
      <c r="H4995" s="365"/>
      <c r="I4995" s="365"/>
      <c r="J4995" s="365"/>
      <c r="K4995" s="417"/>
      <c r="L4995" s="407">
        <f t="shared" si="546"/>
        <v>0</v>
      </c>
      <c r="M4995" s="407">
        <f t="shared" si="543"/>
        <v>0</v>
      </c>
      <c r="N4995" s="407">
        <f t="shared" si="544"/>
        <v>0</v>
      </c>
      <c r="O4995" s="407">
        <f t="shared" si="545"/>
        <v>0</v>
      </c>
      <c r="P4995" s="411" t="str">
        <f t="shared" si="541"/>
        <v/>
      </c>
      <c r="Q4995" s="412" t="str">
        <f t="shared" si="542"/>
        <v/>
      </c>
      <c r="Z4995" s="364"/>
    </row>
    <row r="4996" spans="2:26">
      <c r="B4996" s="406">
        <v>4991</v>
      </c>
      <c r="C4996" s="364"/>
      <c r="D4996" s="364" t="str">
        <f t="shared" si="547"/>
        <v xml:space="preserve">#4991 : </v>
      </c>
      <c r="E4996" s="365"/>
      <c r="F4996" s="365"/>
      <c r="G4996" s="365"/>
      <c r="H4996" s="365"/>
      <c r="I4996" s="365"/>
      <c r="J4996" s="365"/>
      <c r="K4996" s="417"/>
      <c r="L4996" s="407">
        <f t="shared" si="546"/>
        <v>0</v>
      </c>
      <c r="M4996" s="407">
        <f t="shared" si="543"/>
        <v>0</v>
      </c>
      <c r="N4996" s="407">
        <f t="shared" si="544"/>
        <v>0</v>
      </c>
      <c r="O4996" s="407">
        <f t="shared" si="545"/>
        <v>0</v>
      </c>
      <c r="P4996" s="411" t="str">
        <f t="shared" si="541"/>
        <v/>
      </c>
      <c r="Q4996" s="412" t="str">
        <f t="shared" si="542"/>
        <v/>
      </c>
      <c r="Z4996" s="364"/>
    </row>
    <row r="4997" spans="2:26">
      <c r="B4997" s="406">
        <v>4992</v>
      </c>
      <c r="C4997" s="364"/>
      <c r="D4997" s="364" t="str">
        <f t="shared" si="547"/>
        <v xml:space="preserve">#4992 : </v>
      </c>
      <c r="E4997" s="365"/>
      <c r="F4997" s="365"/>
      <c r="G4997" s="365"/>
      <c r="H4997" s="365"/>
      <c r="I4997" s="365"/>
      <c r="J4997" s="365"/>
      <c r="K4997" s="417"/>
      <c r="L4997" s="407">
        <f t="shared" si="546"/>
        <v>0</v>
      </c>
      <c r="M4997" s="407">
        <f t="shared" si="543"/>
        <v>0</v>
      </c>
      <c r="N4997" s="407">
        <f t="shared" si="544"/>
        <v>0</v>
      </c>
      <c r="O4997" s="407">
        <f t="shared" si="545"/>
        <v>0</v>
      </c>
      <c r="P4997" s="411" t="str">
        <f t="shared" si="541"/>
        <v/>
      </c>
      <c r="Q4997" s="412" t="str">
        <f t="shared" si="542"/>
        <v/>
      </c>
      <c r="Z4997" s="364"/>
    </row>
    <row r="4998" spans="2:26">
      <c r="B4998" s="406">
        <v>4993</v>
      </c>
      <c r="C4998" s="364"/>
      <c r="D4998" s="364" t="str">
        <f t="shared" si="547"/>
        <v xml:space="preserve">#4993 : </v>
      </c>
      <c r="E4998" s="365"/>
      <c r="F4998" s="365"/>
      <c r="G4998" s="365"/>
      <c r="H4998" s="365"/>
      <c r="I4998" s="365"/>
      <c r="J4998" s="365"/>
      <c r="K4998" s="417"/>
      <c r="L4998" s="407">
        <f t="shared" si="546"/>
        <v>0</v>
      </c>
      <c r="M4998" s="407">
        <f t="shared" si="543"/>
        <v>0</v>
      </c>
      <c r="N4998" s="407">
        <f t="shared" si="544"/>
        <v>0</v>
      </c>
      <c r="O4998" s="407">
        <f t="shared" si="545"/>
        <v>0</v>
      </c>
      <c r="P4998" s="411" t="str">
        <f t="shared" ref="P4998:P5061" si="548">IF(M4998&gt;N4998,"Match funding needs to be min 50%","")</f>
        <v/>
      </c>
      <c r="Q4998" s="412" t="str">
        <f t="shared" ref="Q4998:Q5061" si="549" xml:space="preserve">
IF(AND(E4998="Privately Rented Home",K4998&gt;=$L$3/0.7,L4998=$L$3),"",
IF(AND(E4998="Privately Rented Home",K4998&lt;$L$3/0.7,L4998=K4998*70%),"",
IF(AND(E4998="Privately Owned Home",K4998=L4998),"",
IF(AND(E4998="Social Home",K4998=(M4998+N4998)),"",
IF(AND(E4998="",K4998=0),"",
"Private Landlord contribution needs to be greater")))))</f>
        <v/>
      </c>
      <c r="Z4998" s="364"/>
    </row>
    <row r="4999" spans="2:26">
      <c r="B4999" s="406">
        <v>4994</v>
      </c>
      <c r="C4999" s="364"/>
      <c r="D4999" s="364" t="str">
        <f t="shared" si="547"/>
        <v xml:space="preserve">#4994 : </v>
      </c>
      <c r="E4999" s="365"/>
      <c r="F4999" s="365"/>
      <c r="G4999" s="365"/>
      <c r="H4999" s="365"/>
      <c r="I4999" s="365"/>
      <c r="J4999" s="365"/>
      <c r="K4999" s="417"/>
      <c r="L4999" s="407">
        <f t="shared" si="546"/>
        <v>0</v>
      </c>
      <c r="M4999" s="407">
        <f t="shared" ref="M4999:M5062" si="550">VALUE(
IF(AND(E4999="Social Home",K4999&gt;=$M$3/0.5),$M$3,
IF(AND(E4999="Social Home",K4999&lt;$M$3/0.5),K4999*50%,
"0")))</f>
        <v>0</v>
      </c>
      <c r="N4999" s="407">
        <f t="shared" ref="N4999:N5062" si="551">VALUE(IF(E4999="Social Home",K4999-M4999,0))</f>
        <v>0</v>
      </c>
      <c r="O4999" s="407">
        <f t="shared" ref="O4999:O5062" si="552">VALUE(IF(E4999="Privately Rented Home",K4999-L4999,0))</f>
        <v>0</v>
      </c>
      <c r="P4999" s="411" t="str">
        <f t="shared" si="548"/>
        <v/>
      </c>
      <c r="Q4999" s="412" t="str">
        <f t="shared" si="549"/>
        <v/>
      </c>
      <c r="Z4999" s="364"/>
    </row>
    <row r="5000" spans="2:26">
      <c r="B5000" s="406">
        <v>4995</v>
      </c>
      <c r="C5000" s="364"/>
      <c r="D5000" s="364" t="str">
        <f t="shared" si="547"/>
        <v xml:space="preserve">#4995 : </v>
      </c>
      <c r="E5000" s="365"/>
      <c r="F5000" s="365"/>
      <c r="G5000" s="365"/>
      <c r="H5000" s="365"/>
      <c r="I5000" s="365"/>
      <c r="J5000" s="365"/>
      <c r="K5000" s="417"/>
      <c r="L5000" s="407">
        <f t="shared" si="546"/>
        <v>0</v>
      </c>
      <c r="M5000" s="407">
        <f t="shared" si="550"/>
        <v>0</v>
      </c>
      <c r="N5000" s="407">
        <f t="shared" si="551"/>
        <v>0</v>
      </c>
      <c r="O5000" s="407">
        <f t="shared" si="552"/>
        <v>0</v>
      </c>
      <c r="P5000" s="411" t="str">
        <f t="shared" si="548"/>
        <v/>
      </c>
      <c r="Q5000" s="412" t="str">
        <f t="shared" si="549"/>
        <v/>
      </c>
      <c r="Z5000" s="364"/>
    </row>
    <row r="5001" spans="2:26">
      <c r="B5001" s="406">
        <v>4996</v>
      </c>
      <c r="C5001" s="364"/>
      <c r="D5001" s="364" t="str">
        <f t="shared" si="547"/>
        <v xml:space="preserve">#4996 : </v>
      </c>
      <c r="E5001" s="365"/>
      <c r="F5001" s="365"/>
      <c r="G5001" s="365"/>
      <c r="H5001" s="365"/>
      <c r="I5001" s="365"/>
      <c r="J5001" s="365"/>
      <c r="K5001" s="417"/>
      <c r="L5001" s="407">
        <f t="shared" ref="L5001:L5064" si="553">VALUE(
IF(AND(E5001="Privately Rented Home",K5001&gt;=$L$3/0.7),$L$3,
IF(AND(E5001="Privately Rented Home",K5001&lt;$L$3/0.7),K5001*0.7,
IF(AND(E5001="Privately Owned Home",K5001&gt;=0),K5001,
"0"))))</f>
        <v>0</v>
      </c>
      <c r="M5001" s="407">
        <f t="shared" si="550"/>
        <v>0</v>
      </c>
      <c r="N5001" s="407">
        <f t="shared" si="551"/>
        <v>0</v>
      </c>
      <c r="O5001" s="407">
        <f t="shared" si="552"/>
        <v>0</v>
      </c>
      <c r="P5001" s="411" t="str">
        <f t="shared" si="548"/>
        <v/>
      </c>
      <c r="Q5001" s="412" t="str">
        <f t="shared" si="549"/>
        <v/>
      </c>
      <c r="Z5001" s="364"/>
    </row>
    <row r="5002" spans="2:26">
      <c r="B5002" s="406">
        <v>4997</v>
      </c>
      <c r="C5002" s="364"/>
      <c r="D5002" s="364" t="str">
        <f t="shared" si="547"/>
        <v xml:space="preserve">#4997 : </v>
      </c>
      <c r="E5002" s="365"/>
      <c r="F5002" s="365"/>
      <c r="G5002" s="365"/>
      <c r="H5002" s="365"/>
      <c r="I5002" s="365"/>
      <c r="J5002" s="365"/>
      <c r="K5002" s="417"/>
      <c r="L5002" s="407">
        <f t="shared" si="553"/>
        <v>0</v>
      </c>
      <c r="M5002" s="407">
        <f t="shared" si="550"/>
        <v>0</v>
      </c>
      <c r="N5002" s="407">
        <f t="shared" si="551"/>
        <v>0</v>
      </c>
      <c r="O5002" s="407">
        <f t="shared" si="552"/>
        <v>0</v>
      </c>
      <c r="P5002" s="411" t="str">
        <f t="shared" si="548"/>
        <v/>
      </c>
      <c r="Q5002" s="412" t="str">
        <f t="shared" si="549"/>
        <v/>
      </c>
      <c r="Z5002" s="364"/>
    </row>
    <row r="5003" spans="2:26">
      <c r="B5003" s="406">
        <v>4998</v>
      </c>
      <c r="C5003" s="364"/>
      <c r="D5003" s="364" t="str">
        <f t="shared" si="547"/>
        <v xml:space="preserve">#4998 : </v>
      </c>
      <c r="E5003" s="365"/>
      <c r="F5003" s="365"/>
      <c r="G5003" s="365"/>
      <c r="H5003" s="365"/>
      <c r="I5003" s="365"/>
      <c r="J5003" s="365"/>
      <c r="K5003" s="417"/>
      <c r="L5003" s="407">
        <f t="shared" si="553"/>
        <v>0</v>
      </c>
      <c r="M5003" s="407">
        <f t="shared" si="550"/>
        <v>0</v>
      </c>
      <c r="N5003" s="407">
        <f t="shared" si="551"/>
        <v>0</v>
      </c>
      <c r="O5003" s="407">
        <f t="shared" si="552"/>
        <v>0</v>
      </c>
      <c r="P5003" s="411" t="str">
        <f t="shared" si="548"/>
        <v/>
      </c>
      <c r="Q5003" s="412" t="str">
        <f t="shared" si="549"/>
        <v/>
      </c>
      <c r="Z5003" s="364"/>
    </row>
    <row r="5004" spans="2:26">
      <c r="B5004" s="406">
        <v>4999</v>
      </c>
      <c r="C5004" s="364"/>
      <c r="D5004" s="364" t="str">
        <f t="shared" si="547"/>
        <v xml:space="preserve">#4999 : </v>
      </c>
      <c r="E5004" s="365"/>
      <c r="F5004" s="365"/>
      <c r="G5004" s="365"/>
      <c r="H5004" s="365"/>
      <c r="I5004" s="365"/>
      <c r="J5004" s="365"/>
      <c r="K5004" s="417"/>
      <c r="L5004" s="407">
        <f t="shared" si="553"/>
        <v>0</v>
      </c>
      <c r="M5004" s="407">
        <f t="shared" si="550"/>
        <v>0</v>
      </c>
      <c r="N5004" s="407">
        <f t="shared" si="551"/>
        <v>0</v>
      </c>
      <c r="O5004" s="407">
        <f t="shared" si="552"/>
        <v>0</v>
      </c>
      <c r="P5004" s="411" t="str">
        <f t="shared" si="548"/>
        <v/>
      </c>
      <c r="Q5004" s="412" t="str">
        <f t="shared" si="549"/>
        <v/>
      </c>
      <c r="Z5004" s="364"/>
    </row>
    <row r="5005" spans="2:26">
      <c r="B5005" s="406">
        <v>5000</v>
      </c>
      <c r="C5005" s="364"/>
      <c r="D5005" s="364" t="str">
        <f t="shared" si="547"/>
        <v xml:space="preserve">#5000 : </v>
      </c>
      <c r="E5005" s="365"/>
      <c r="F5005" s="365"/>
      <c r="G5005" s="365"/>
      <c r="H5005" s="365"/>
      <c r="I5005" s="365"/>
      <c r="J5005" s="365"/>
      <c r="K5005" s="417"/>
      <c r="L5005" s="407">
        <f t="shared" si="553"/>
        <v>0</v>
      </c>
      <c r="M5005" s="407">
        <f t="shared" si="550"/>
        <v>0</v>
      </c>
      <c r="N5005" s="407">
        <f t="shared" si="551"/>
        <v>0</v>
      </c>
      <c r="O5005" s="407">
        <f t="shared" si="552"/>
        <v>0</v>
      </c>
      <c r="P5005" s="411" t="str">
        <f t="shared" si="548"/>
        <v/>
      </c>
      <c r="Q5005" s="412" t="str">
        <f t="shared" si="549"/>
        <v/>
      </c>
      <c r="Z5005" s="364"/>
    </row>
    <row r="5006" spans="2:26">
      <c r="B5006" s="406">
        <v>5001</v>
      </c>
      <c r="C5006" s="364"/>
      <c r="D5006" s="364" t="str">
        <f t="shared" si="547"/>
        <v xml:space="preserve">#5001 : </v>
      </c>
      <c r="E5006" s="365"/>
      <c r="F5006" s="365"/>
      <c r="G5006" s="365"/>
      <c r="H5006" s="365"/>
      <c r="I5006" s="365"/>
      <c r="J5006" s="365"/>
      <c r="K5006" s="417"/>
      <c r="L5006" s="407">
        <f t="shared" si="553"/>
        <v>0</v>
      </c>
      <c r="M5006" s="407">
        <f t="shared" si="550"/>
        <v>0</v>
      </c>
      <c r="N5006" s="407">
        <f t="shared" si="551"/>
        <v>0</v>
      </c>
      <c r="O5006" s="407">
        <f t="shared" si="552"/>
        <v>0</v>
      </c>
      <c r="P5006" s="411" t="str">
        <f t="shared" si="548"/>
        <v/>
      </c>
      <c r="Q5006" s="412" t="str">
        <f t="shared" si="549"/>
        <v/>
      </c>
      <c r="Z5006" s="364"/>
    </row>
    <row r="5007" spans="2:26">
      <c r="B5007" s="406">
        <v>5002</v>
      </c>
      <c r="C5007" s="364"/>
      <c r="D5007" s="364" t="str">
        <f t="shared" si="547"/>
        <v xml:space="preserve">#5002 : </v>
      </c>
      <c r="E5007" s="365"/>
      <c r="F5007" s="365"/>
      <c r="G5007" s="365"/>
      <c r="H5007" s="365"/>
      <c r="I5007" s="365"/>
      <c r="J5007" s="365"/>
      <c r="K5007" s="417"/>
      <c r="L5007" s="407">
        <f t="shared" si="553"/>
        <v>0</v>
      </c>
      <c r="M5007" s="407">
        <f t="shared" si="550"/>
        <v>0</v>
      </c>
      <c r="N5007" s="407">
        <f t="shared" si="551"/>
        <v>0</v>
      </c>
      <c r="O5007" s="407">
        <f t="shared" si="552"/>
        <v>0</v>
      </c>
      <c r="P5007" s="411" t="str">
        <f t="shared" si="548"/>
        <v/>
      </c>
      <c r="Q5007" s="412" t="str">
        <f t="shared" si="549"/>
        <v/>
      </c>
      <c r="Z5007" s="364"/>
    </row>
    <row r="5008" spans="2:26">
      <c r="B5008" s="406">
        <v>5003</v>
      </c>
      <c r="C5008" s="364"/>
      <c r="D5008" s="364" t="str">
        <f t="shared" si="547"/>
        <v xml:space="preserve">#5003 : </v>
      </c>
      <c r="E5008" s="365"/>
      <c r="F5008" s="365"/>
      <c r="G5008" s="365"/>
      <c r="H5008" s="365"/>
      <c r="I5008" s="365"/>
      <c r="J5008" s="365"/>
      <c r="K5008" s="417"/>
      <c r="L5008" s="407">
        <f t="shared" si="553"/>
        <v>0</v>
      </c>
      <c r="M5008" s="407">
        <f t="shared" si="550"/>
        <v>0</v>
      </c>
      <c r="N5008" s="407">
        <f t="shared" si="551"/>
        <v>0</v>
      </c>
      <c r="O5008" s="407">
        <f t="shared" si="552"/>
        <v>0</v>
      </c>
      <c r="P5008" s="411" t="str">
        <f t="shared" si="548"/>
        <v/>
      </c>
      <c r="Q5008" s="412" t="str">
        <f t="shared" si="549"/>
        <v/>
      </c>
      <c r="Z5008" s="364"/>
    </row>
    <row r="5009" spans="2:26">
      <c r="B5009" s="406">
        <v>5004</v>
      </c>
      <c r="C5009" s="364"/>
      <c r="D5009" s="364" t="str">
        <f t="shared" si="547"/>
        <v xml:space="preserve">#5004 : </v>
      </c>
      <c r="E5009" s="365"/>
      <c r="F5009" s="365"/>
      <c r="G5009" s="365"/>
      <c r="H5009" s="365"/>
      <c r="I5009" s="365"/>
      <c r="J5009" s="365"/>
      <c r="K5009" s="417"/>
      <c r="L5009" s="407">
        <f t="shared" si="553"/>
        <v>0</v>
      </c>
      <c r="M5009" s="407">
        <f t="shared" si="550"/>
        <v>0</v>
      </c>
      <c r="N5009" s="407">
        <f t="shared" si="551"/>
        <v>0</v>
      </c>
      <c r="O5009" s="407">
        <f t="shared" si="552"/>
        <v>0</v>
      </c>
      <c r="P5009" s="411" t="str">
        <f t="shared" si="548"/>
        <v/>
      </c>
      <c r="Q5009" s="412" t="str">
        <f t="shared" si="549"/>
        <v/>
      </c>
      <c r="Z5009" s="364"/>
    </row>
    <row r="5010" spans="2:26">
      <c r="B5010" s="406">
        <v>5005</v>
      </c>
      <c r="C5010" s="364"/>
      <c r="D5010" s="364" t="str">
        <f t="shared" si="547"/>
        <v xml:space="preserve">#5005 : </v>
      </c>
      <c r="E5010" s="365"/>
      <c r="F5010" s="365"/>
      <c r="G5010" s="365"/>
      <c r="H5010" s="365"/>
      <c r="I5010" s="365"/>
      <c r="J5010" s="365"/>
      <c r="K5010" s="417"/>
      <c r="L5010" s="407">
        <f t="shared" si="553"/>
        <v>0</v>
      </c>
      <c r="M5010" s="407">
        <f t="shared" si="550"/>
        <v>0</v>
      </c>
      <c r="N5010" s="407">
        <f t="shared" si="551"/>
        <v>0</v>
      </c>
      <c r="O5010" s="407">
        <f t="shared" si="552"/>
        <v>0</v>
      </c>
      <c r="P5010" s="411" t="str">
        <f t="shared" si="548"/>
        <v/>
      </c>
      <c r="Q5010" s="412" t="str">
        <f t="shared" si="549"/>
        <v/>
      </c>
      <c r="Z5010" s="364"/>
    </row>
    <row r="5011" spans="2:26">
      <c r="B5011" s="406">
        <v>5006</v>
      </c>
      <c r="C5011" s="364"/>
      <c r="D5011" s="364" t="str">
        <f t="shared" si="547"/>
        <v xml:space="preserve">#5006 : </v>
      </c>
      <c r="E5011" s="365"/>
      <c r="F5011" s="365"/>
      <c r="G5011" s="365"/>
      <c r="H5011" s="365"/>
      <c r="I5011" s="365"/>
      <c r="J5011" s="365"/>
      <c r="K5011" s="417"/>
      <c r="L5011" s="407">
        <f t="shared" si="553"/>
        <v>0</v>
      </c>
      <c r="M5011" s="407">
        <f t="shared" si="550"/>
        <v>0</v>
      </c>
      <c r="N5011" s="407">
        <f t="shared" si="551"/>
        <v>0</v>
      </c>
      <c r="O5011" s="407">
        <f t="shared" si="552"/>
        <v>0</v>
      </c>
      <c r="P5011" s="411" t="str">
        <f t="shared" si="548"/>
        <v/>
      </c>
      <c r="Q5011" s="412" t="str">
        <f t="shared" si="549"/>
        <v/>
      </c>
      <c r="Z5011" s="364"/>
    </row>
    <row r="5012" spans="2:26">
      <c r="B5012" s="406">
        <v>5007</v>
      </c>
      <c r="C5012" s="364"/>
      <c r="D5012" s="364" t="str">
        <f t="shared" si="547"/>
        <v xml:space="preserve">#5007 : </v>
      </c>
      <c r="E5012" s="365"/>
      <c r="F5012" s="365"/>
      <c r="G5012" s="365"/>
      <c r="H5012" s="365"/>
      <c r="I5012" s="365"/>
      <c r="J5012" s="365"/>
      <c r="K5012" s="417"/>
      <c r="L5012" s="407">
        <f t="shared" si="553"/>
        <v>0</v>
      </c>
      <c r="M5012" s="407">
        <f t="shared" si="550"/>
        <v>0</v>
      </c>
      <c r="N5012" s="407">
        <f t="shared" si="551"/>
        <v>0</v>
      </c>
      <c r="O5012" s="407">
        <f t="shared" si="552"/>
        <v>0</v>
      </c>
      <c r="P5012" s="411" t="str">
        <f t="shared" si="548"/>
        <v/>
      </c>
      <c r="Q5012" s="412" t="str">
        <f t="shared" si="549"/>
        <v/>
      </c>
      <c r="Z5012" s="364"/>
    </row>
    <row r="5013" spans="2:26">
      <c r="B5013" s="406">
        <v>5008</v>
      </c>
      <c r="C5013" s="364"/>
      <c r="D5013" s="364" t="str">
        <f t="shared" si="547"/>
        <v xml:space="preserve">#5008 : </v>
      </c>
      <c r="E5013" s="365"/>
      <c r="F5013" s="365"/>
      <c r="G5013" s="365"/>
      <c r="H5013" s="365"/>
      <c r="I5013" s="365"/>
      <c r="J5013" s="365"/>
      <c r="K5013" s="417"/>
      <c r="L5013" s="407">
        <f t="shared" si="553"/>
        <v>0</v>
      </c>
      <c r="M5013" s="407">
        <f t="shared" si="550"/>
        <v>0</v>
      </c>
      <c r="N5013" s="407">
        <f t="shared" si="551"/>
        <v>0</v>
      </c>
      <c r="O5013" s="407">
        <f t="shared" si="552"/>
        <v>0</v>
      </c>
      <c r="P5013" s="411" t="str">
        <f t="shared" si="548"/>
        <v/>
      </c>
      <c r="Q5013" s="412" t="str">
        <f t="shared" si="549"/>
        <v/>
      </c>
      <c r="Z5013" s="364"/>
    </row>
    <row r="5014" spans="2:26">
      <c r="B5014" s="406">
        <v>5009</v>
      </c>
      <c r="C5014" s="364"/>
      <c r="D5014" s="364" t="str">
        <f t="shared" ref="D5014:D5077" si="554">"#"&amp;B5014&amp;" : "&amp;C5014</f>
        <v xml:space="preserve">#5009 : </v>
      </c>
      <c r="E5014" s="365"/>
      <c r="F5014" s="365"/>
      <c r="G5014" s="365"/>
      <c r="H5014" s="365"/>
      <c r="I5014" s="365"/>
      <c r="J5014" s="365"/>
      <c r="K5014" s="417"/>
      <c r="L5014" s="407">
        <f t="shared" si="553"/>
        <v>0</v>
      </c>
      <c r="M5014" s="407">
        <f t="shared" si="550"/>
        <v>0</v>
      </c>
      <c r="N5014" s="407">
        <f t="shared" si="551"/>
        <v>0</v>
      </c>
      <c r="O5014" s="407">
        <f t="shared" si="552"/>
        <v>0</v>
      </c>
      <c r="P5014" s="411" t="str">
        <f t="shared" si="548"/>
        <v/>
      </c>
      <c r="Q5014" s="412" t="str">
        <f t="shared" si="549"/>
        <v/>
      </c>
      <c r="Z5014" s="364"/>
    </row>
    <row r="5015" spans="2:26">
      <c r="B5015" s="406">
        <v>5010</v>
      </c>
      <c r="C5015" s="364"/>
      <c r="D5015" s="364" t="str">
        <f t="shared" si="554"/>
        <v xml:space="preserve">#5010 : </v>
      </c>
      <c r="E5015" s="365"/>
      <c r="F5015" s="365"/>
      <c r="G5015" s="365"/>
      <c r="H5015" s="365"/>
      <c r="I5015" s="365"/>
      <c r="J5015" s="365"/>
      <c r="K5015" s="417"/>
      <c r="L5015" s="407">
        <f t="shared" si="553"/>
        <v>0</v>
      </c>
      <c r="M5015" s="407">
        <f t="shared" si="550"/>
        <v>0</v>
      </c>
      <c r="N5015" s="407">
        <f t="shared" si="551"/>
        <v>0</v>
      </c>
      <c r="O5015" s="407">
        <f t="shared" si="552"/>
        <v>0</v>
      </c>
      <c r="P5015" s="411" t="str">
        <f t="shared" si="548"/>
        <v/>
      </c>
      <c r="Q5015" s="412" t="str">
        <f t="shared" si="549"/>
        <v/>
      </c>
      <c r="Z5015" s="364"/>
    </row>
    <row r="5016" spans="2:26">
      <c r="B5016" s="406">
        <v>5011</v>
      </c>
      <c r="C5016" s="364"/>
      <c r="D5016" s="364" t="str">
        <f t="shared" si="554"/>
        <v xml:space="preserve">#5011 : </v>
      </c>
      <c r="E5016" s="365"/>
      <c r="F5016" s="365"/>
      <c r="G5016" s="365"/>
      <c r="H5016" s="365"/>
      <c r="I5016" s="365"/>
      <c r="J5016" s="365"/>
      <c r="K5016" s="417"/>
      <c r="L5016" s="407">
        <f t="shared" si="553"/>
        <v>0</v>
      </c>
      <c r="M5016" s="407">
        <f t="shared" si="550"/>
        <v>0</v>
      </c>
      <c r="N5016" s="407">
        <f t="shared" si="551"/>
        <v>0</v>
      </c>
      <c r="O5016" s="407">
        <f t="shared" si="552"/>
        <v>0</v>
      </c>
      <c r="P5016" s="411" t="str">
        <f t="shared" si="548"/>
        <v/>
      </c>
      <c r="Q5016" s="412" t="str">
        <f t="shared" si="549"/>
        <v/>
      </c>
      <c r="Z5016" s="364"/>
    </row>
    <row r="5017" spans="2:26">
      <c r="B5017" s="406">
        <v>5012</v>
      </c>
      <c r="C5017" s="364"/>
      <c r="D5017" s="364" t="str">
        <f t="shared" si="554"/>
        <v xml:space="preserve">#5012 : </v>
      </c>
      <c r="E5017" s="365"/>
      <c r="F5017" s="365"/>
      <c r="G5017" s="365"/>
      <c r="H5017" s="365"/>
      <c r="I5017" s="365"/>
      <c r="J5017" s="365"/>
      <c r="K5017" s="417"/>
      <c r="L5017" s="407">
        <f t="shared" si="553"/>
        <v>0</v>
      </c>
      <c r="M5017" s="407">
        <f t="shared" si="550"/>
        <v>0</v>
      </c>
      <c r="N5017" s="407">
        <f t="shared" si="551"/>
        <v>0</v>
      </c>
      <c r="O5017" s="407">
        <f t="shared" si="552"/>
        <v>0</v>
      </c>
      <c r="P5017" s="411" t="str">
        <f t="shared" si="548"/>
        <v/>
      </c>
      <c r="Q5017" s="412" t="str">
        <f t="shared" si="549"/>
        <v/>
      </c>
      <c r="Z5017" s="364"/>
    </row>
    <row r="5018" spans="2:26">
      <c r="B5018" s="406">
        <v>5013</v>
      </c>
      <c r="C5018" s="364"/>
      <c r="D5018" s="364" t="str">
        <f t="shared" si="554"/>
        <v xml:space="preserve">#5013 : </v>
      </c>
      <c r="E5018" s="365"/>
      <c r="F5018" s="365"/>
      <c r="G5018" s="365"/>
      <c r="H5018" s="365"/>
      <c r="I5018" s="365"/>
      <c r="J5018" s="365"/>
      <c r="K5018" s="417"/>
      <c r="L5018" s="407">
        <f t="shared" si="553"/>
        <v>0</v>
      </c>
      <c r="M5018" s="407">
        <f t="shared" si="550"/>
        <v>0</v>
      </c>
      <c r="N5018" s="407">
        <f t="shared" si="551"/>
        <v>0</v>
      </c>
      <c r="O5018" s="407">
        <f t="shared" si="552"/>
        <v>0</v>
      </c>
      <c r="P5018" s="411" t="str">
        <f t="shared" si="548"/>
        <v/>
      </c>
      <c r="Q5018" s="412" t="str">
        <f t="shared" si="549"/>
        <v/>
      </c>
      <c r="Z5018" s="364"/>
    </row>
    <row r="5019" spans="2:26">
      <c r="B5019" s="406">
        <v>5014</v>
      </c>
      <c r="C5019" s="364"/>
      <c r="D5019" s="364" t="str">
        <f t="shared" si="554"/>
        <v xml:space="preserve">#5014 : </v>
      </c>
      <c r="E5019" s="365"/>
      <c r="F5019" s="365"/>
      <c r="G5019" s="365"/>
      <c r="H5019" s="365"/>
      <c r="I5019" s="365"/>
      <c r="J5019" s="365"/>
      <c r="K5019" s="417"/>
      <c r="L5019" s="407">
        <f t="shared" si="553"/>
        <v>0</v>
      </c>
      <c r="M5019" s="407">
        <f t="shared" si="550"/>
        <v>0</v>
      </c>
      <c r="N5019" s="407">
        <f t="shared" si="551"/>
        <v>0</v>
      </c>
      <c r="O5019" s="407">
        <f t="shared" si="552"/>
        <v>0</v>
      </c>
      <c r="P5019" s="411" t="str">
        <f t="shared" si="548"/>
        <v/>
      </c>
      <c r="Q5019" s="412" t="str">
        <f t="shared" si="549"/>
        <v/>
      </c>
      <c r="Z5019" s="364"/>
    </row>
    <row r="5020" spans="2:26">
      <c r="B5020" s="406">
        <v>5015</v>
      </c>
      <c r="C5020" s="364"/>
      <c r="D5020" s="364" t="str">
        <f t="shared" si="554"/>
        <v xml:space="preserve">#5015 : </v>
      </c>
      <c r="E5020" s="365"/>
      <c r="F5020" s="365"/>
      <c r="G5020" s="365"/>
      <c r="H5020" s="365"/>
      <c r="I5020" s="365"/>
      <c r="J5020" s="365"/>
      <c r="K5020" s="417"/>
      <c r="L5020" s="407">
        <f t="shared" si="553"/>
        <v>0</v>
      </c>
      <c r="M5020" s="407">
        <f t="shared" si="550"/>
        <v>0</v>
      </c>
      <c r="N5020" s="407">
        <f t="shared" si="551"/>
        <v>0</v>
      </c>
      <c r="O5020" s="407">
        <f t="shared" si="552"/>
        <v>0</v>
      </c>
      <c r="P5020" s="411" t="str">
        <f t="shared" si="548"/>
        <v/>
      </c>
      <c r="Q5020" s="412" t="str">
        <f t="shared" si="549"/>
        <v/>
      </c>
      <c r="Z5020" s="364"/>
    </row>
    <row r="5021" spans="2:26">
      <c r="B5021" s="406">
        <v>5016</v>
      </c>
      <c r="C5021" s="364"/>
      <c r="D5021" s="364" t="str">
        <f t="shared" si="554"/>
        <v xml:space="preserve">#5016 : </v>
      </c>
      <c r="E5021" s="365"/>
      <c r="F5021" s="365"/>
      <c r="G5021" s="365"/>
      <c r="H5021" s="365"/>
      <c r="I5021" s="365"/>
      <c r="J5021" s="365"/>
      <c r="K5021" s="417"/>
      <c r="L5021" s="407">
        <f t="shared" si="553"/>
        <v>0</v>
      </c>
      <c r="M5021" s="407">
        <f t="shared" si="550"/>
        <v>0</v>
      </c>
      <c r="N5021" s="407">
        <f t="shared" si="551"/>
        <v>0</v>
      </c>
      <c r="O5021" s="407">
        <f t="shared" si="552"/>
        <v>0</v>
      </c>
      <c r="P5021" s="411" t="str">
        <f t="shared" si="548"/>
        <v/>
      </c>
      <c r="Q5021" s="412" t="str">
        <f t="shared" si="549"/>
        <v/>
      </c>
      <c r="Z5021" s="364"/>
    </row>
    <row r="5022" spans="2:26">
      <c r="B5022" s="406">
        <v>5017</v>
      </c>
      <c r="C5022" s="364"/>
      <c r="D5022" s="364" t="str">
        <f t="shared" si="554"/>
        <v xml:space="preserve">#5017 : </v>
      </c>
      <c r="E5022" s="365"/>
      <c r="F5022" s="365"/>
      <c r="G5022" s="365"/>
      <c r="H5022" s="365"/>
      <c r="I5022" s="365"/>
      <c r="J5022" s="365"/>
      <c r="K5022" s="417"/>
      <c r="L5022" s="407">
        <f t="shared" si="553"/>
        <v>0</v>
      </c>
      <c r="M5022" s="407">
        <f t="shared" si="550"/>
        <v>0</v>
      </c>
      <c r="N5022" s="407">
        <f t="shared" si="551"/>
        <v>0</v>
      </c>
      <c r="O5022" s="407">
        <f t="shared" si="552"/>
        <v>0</v>
      </c>
      <c r="P5022" s="411" t="str">
        <f t="shared" si="548"/>
        <v/>
      </c>
      <c r="Q5022" s="412" t="str">
        <f t="shared" si="549"/>
        <v/>
      </c>
      <c r="Z5022" s="364"/>
    </row>
    <row r="5023" spans="2:26">
      <c r="B5023" s="406">
        <v>5018</v>
      </c>
      <c r="C5023" s="364"/>
      <c r="D5023" s="364" t="str">
        <f t="shared" si="554"/>
        <v xml:space="preserve">#5018 : </v>
      </c>
      <c r="E5023" s="365"/>
      <c r="F5023" s="365"/>
      <c r="G5023" s="365"/>
      <c r="H5023" s="365"/>
      <c r="I5023" s="365"/>
      <c r="J5023" s="365"/>
      <c r="K5023" s="417"/>
      <c r="L5023" s="407">
        <f t="shared" si="553"/>
        <v>0</v>
      </c>
      <c r="M5023" s="407">
        <f t="shared" si="550"/>
        <v>0</v>
      </c>
      <c r="N5023" s="407">
        <f t="shared" si="551"/>
        <v>0</v>
      </c>
      <c r="O5023" s="407">
        <f t="shared" si="552"/>
        <v>0</v>
      </c>
      <c r="P5023" s="411" t="str">
        <f t="shared" si="548"/>
        <v/>
      </c>
      <c r="Q5023" s="412" t="str">
        <f t="shared" si="549"/>
        <v/>
      </c>
      <c r="Z5023" s="364"/>
    </row>
    <row r="5024" spans="2:26">
      <c r="B5024" s="406">
        <v>5019</v>
      </c>
      <c r="C5024" s="364"/>
      <c r="D5024" s="364" t="str">
        <f t="shared" si="554"/>
        <v xml:space="preserve">#5019 : </v>
      </c>
      <c r="E5024" s="365"/>
      <c r="F5024" s="365"/>
      <c r="G5024" s="365"/>
      <c r="H5024" s="365"/>
      <c r="I5024" s="365"/>
      <c r="J5024" s="365"/>
      <c r="K5024" s="417"/>
      <c r="L5024" s="407">
        <f t="shared" si="553"/>
        <v>0</v>
      </c>
      <c r="M5024" s="407">
        <f t="shared" si="550"/>
        <v>0</v>
      </c>
      <c r="N5024" s="407">
        <f t="shared" si="551"/>
        <v>0</v>
      </c>
      <c r="O5024" s="407">
        <f t="shared" si="552"/>
        <v>0</v>
      </c>
      <c r="P5024" s="411" t="str">
        <f t="shared" si="548"/>
        <v/>
      </c>
      <c r="Q5024" s="412" t="str">
        <f t="shared" si="549"/>
        <v/>
      </c>
      <c r="Z5024" s="364"/>
    </row>
    <row r="5025" spans="2:26">
      <c r="B5025" s="406">
        <v>5020</v>
      </c>
      <c r="C5025" s="364"/>
      <c r="D5025" s="364" t="str">
        <f t="shared" si="554"/>
        <v xml:space="preserve">#5020 : </v>
      </c>
      <c r="E5025" s="365"/>
      <c r="F5025" s="365"/>
      <c r="G5025" s="365"/>
      <c r="H5025" s="365"/>
      <c r="I5025" s="365"/>
      <c r="J5025" s="365"/>
      <c r="K5025" s="417"/>
      <c r="L5025" s="407">
        <f t="shared" si="553"/>
        <v>0</v>
      </c>
      <c r="M5025" s="407">
        <f t="shared" si="550"/>
        <v>0</v>
      </c>
      <c r="N5025" s="407">
        <f t="shared" si="551"/>
        <v>0</v>
      </c>
      <c r="O5025" s="407">
        <f t="shared" si="552"/>
        <v>0</v>
      </c>
      <c r="P5025" s="411" t="str">
        <f t="shared" si="548"/>
        <v/>
      </c>
      <c r="Q5025" s="412" t="str">
        <f t="shared" si="549"/>
        <v/>
      </c>
      <c r="Z5025" s="364"/>
    </row>
    <row r="5026" spans="2:26">
      <c r="B5026" s="406">
        <v>5021</v>
      </c>
      <c r="C5026" s="364"/>
      <c r="D5026" s="364" t="str">
        <f t="shared" si="554"/>
        <v xml:space="preserve">#5021 : </v>
      </c>
      <c r="E5026" s="365"/>
      <c r="F5026" s="365"/>
      <c r="G5026" s="365"/>
      <c r="H5026" s="365"/>
      <c r="I5026" s="365"/>
      <c r="J5026" s="365"/>
      <c r="K5026" s="417"/>
      <c r="L5026" s="407">
        <f t="shared" si="553"/>
        <v>0</v>
      </c>
      <c r="M5026" s="407">
        <f t="shared" si="550"/>
        <v>0</v>
      </c>
      <c r="N5026" s="407">
        <f t="shared" si="551"/>
        <v>0</v>
      </c>
      <c r="O5026" s="407">
        <f t="shared" si="552"/>
        <v>0</v>
      </c>
      <c r="P5026" s="411" t="str">
        <f t="shared" si="548"/>
        <v/>
      </c>
      <c r="Q5026" s="412" t="str">
        <f t="shared" si="549"/>
        <v/>
      </c>
      <c r="Z5026" s="364"/>
    </row>
    <row r="5027" spans="2:26">
      <c r="B5027" s="406">
        <v>5022</v>
      </c>
      <c r="C5027" s="364"/>
      <c r="D5027" s="364" t="str">
        <f t="shared" si="554"/>
        <v xml:space="preserve">#5022 : </v>
      </c>
      <c r="E5027" s="365"/>
      <c r="F5027" s="365"/>
      <c r="G5027" s="365"/>
      <c r="H5027" s="365"/>
      <c r="I5027" s="365"/>
      <c r="J5027" s="365"/>
      <c r="K5027" s="417"/>
      <c r="L5027" s="407">
        <f t="shared" si="553"/>
        <v>0</v>
      </c>
      <c r="M5027" s="407">
        <f t="shared" si="550"/>
        <v>0</v>
      </c>
      <c r="N5027" s="407">
        <f t="shared" si="551"/>
        <v>0</v>
      </c>
      <c r="O5027" s="407">
        <f t="shared" si="552"/>
        <v>0</v>
      </c>
      <c r="P5027" s="411" t="str">
        <f t="shared" si="548"/>
        <v/>
      </c>
      <c r="Q5027" s="412" t="str">
        <f t="shared" si="549"/>
        <v/>
      </c>
      <c r="Z5027" s="364"/>
    </row>
    <row r="5028" spans="2:26">
      <c r="B5028" s="406">
        <v>5023</v>
      </c>
      <c r="C5028" s="364"/>
      <c r="D5028" s="364" t="str">
        <f t="shared" si="554"/>
        <v xml:space="preserve">#5023 : </v>
      </c>
      <c r="E5028" s="365"/>
      <c r="F5028" s="365"/>
      <c r="G5028" s="365"/>
      <c r="H5028" s="365"/>
      <c r="I5028" s="365"/>
      <c r="J5028" s="365"/>
      <c r="K5028" s="417"/>
      <c r="L5028" s="407">
        <f t="shared" si="553"/>
        <v>0</v>
      </c>
      <c r="M5028" s="407">
        <f t="shared" si="550"/>
        <v>0</v>
      </c>
      <c r="N5028" s="407">
        <f t="shared" si="551"/>
        <v>0</v>
      </c>
      <c r="O5028" s="407">
        <f t="shared" si="552"/>
        <v>0</v>
      </c>
      <c r="P5028" s="411" t="str">
        <f t="shared" si="548"/>
        <v/>
      </c>
      <c r="Q5028" s="412" t="str">
        <f t="shared" si="549"/>
        <v/>
      </c>
      <c r="Z5028" s="364"/>
    </row>
    <row r="5029" spans="2:26">
      <c r="B5029" s="406">
        <v>5024</v>
      </c>
      <c r="C5029" s="364"/>
      <c r="D5029" s="364" t="str">
        <f t="shared" si="554"/>
        <v xml:space="preserve">#5024 : </v>
      </c>
      <c r="E5029" s="365"/>
      <c r="F5029" s="365"/>
      <c r="G5029" s="365"/>
      <c r="H5029" s="365"/>
      <c r="I5029" s="365"/>
      <c r="J5029" s="365"/>
      <c r="K5029" s="417"/>
      <c r="L5029" s="407">
        <f t="shared" si="553"/>
        <v>0</v>
      </c>
      <c r="M5029" s="407">
        <f t="shared" si="550"/>
        <v>0</v>
      </c>
      <c r="N5029" s="407">
        <f t="shared" si="551"/>
        <v>0</v>
      </c>
      <c r="O5029" s="407">
        <f t="shared" si="552"/>
        <v>0</v>
      </c>
      <c r="P5029" s="411" t="str">
        <f t="shared" si="548"/>
        <v/>
      </c>
      <c r="Q5029" s="412" t="str">
        <f t="shared" si="549"/>
        <v/>
      </c>
      <c r="Z5029" s="364"/>
    </row>
    <row r="5030" spans="2:26">
      <c r="B5030" s="406">
        <v>5025</v>
      </c>
      <c r="C5030" s="364"/>
      <c r="D5030" s="364" t="str">
        <f t="shared" si="554"/>
        <v xml:space="preserve">#5025 : </v>
      </c>
      <c r="E5030" s="365"/>
      <c r="F5030" s="365"/>
      <c r="G5030" s="365"/>
      <c r="H5030" s="365"/>
      <c r="I5030" s="365"/>
      <c r="J5030" s="365"/>
      <c r="K5030" s="417"/>
      <c r="L5030" s="407">
        <f t="shared" si="553"/>
        <v>0</v>
      </c>
      <c r="M5030" s="407">
        <f t="shared" si="550"/>
        <v>0</v>
      </c>
      <c r="N5030" s="407">
        <f t="shared" si="551"/>
        <v>0</v>
      </c>
      <c r="O5030" s="407">
        <f t="shared" si="552"/>
        <v>0</v>
      </c>
      <c r="P5030" s="411" t="str">
        <f t="shared" si="548"/>
        <v/>
      </c>
      <c r="Q5030" s="412" t="str">
        <f t="shared" si="549"/>
        <v/>
      </c>
      <c r="Z5030" s="364"/>
    </row>
    <row r="5031" spans="2:26">
      <c r="B5031" s="406">
        <v>5026</v>
      </c>
      <c r="C5031" s="364"/>
      <c r="D5031" s="364" t="str">
        <f t="shared" si="554"/>
        <v xml:space="preserve">#5026 : </v>
      </c>
      <c r="E5031" s="365"/>
      <c r="F5031" s="365"/>
      <c r="G5031" s="365"/>
      <c r="H5031" s="365"/>
      <c r="I5031" s="365"/>
      <c r="J5031" s="365"/>
      <c r="K5031" s="417"/>
      <c r="L5031" s="407">
        <f t="shared" si="553"/>
        <v>0</v>
      </c>
      <c r="M5031" s="407">
        <f t="shared" si="550"/>
        <v>0</v>
      </c>
      <c r="N5031" s="407">
        <f t="shared" si="551"/>
        <v>0</v>
      </c>
      <c r="O5031" s="407">
        <f t="shared" si="552"/>
        <v>0</v>
      </c>
      <c r="P5031" s="411" t="str">
        <f t="shared" si="548"/>
        <v/>
      </c>
      <c r="Q5031" s="412" t="str">
        <f t="shared" si="549"/>
        <v/>
      </c>
      <c r="Z5031" s="364"/>
    </row>
    <row r="5032" spans="2:26">
      <c r="B5032" s="406">
        <v>5027</v>
      </c>
      <c r="C5032" s="364"/>
      <c r="D5032" s="364" t="str">
        <f t="shared" si="554"/>
        <v xml:space="preserve">#5027 : </v>
      </c>
      <c r="E5032" s="365"/>
      <c r="F5032" s="365"/>
      <c r="G5032" s="365"/>
      <c r="H5032" s="365"/>
      <c r="I5032" s="365"/>
      <c r="J5032" s="365"/>
      <c r="K5032" s="417"/>
      <c r="L5032" s="407">
        <f t="shared" si="553"/>
        <v>0</v>
      </c>
      <c r="M5032" s="407">
        <f t="shared" si="550"/>
        <v>0</v>
      </c>
      <c r="N5032" s="407">
        <f t="shared" si="551"/>
        <v>0</v>
      </c>
      <c r="O5032" s="407">
        <f t="shared" si="552"/>
        <v>0</v>
      </c>
      <c r="P5032" s="411" t="str">
        <f t="shared" si="548"/>
        <v/>
      </c>
      <c r="Q5032" s="412" t="str">
        <f t="shared" si="549"/>
        <v/>
      </c>
      <c r="Z5032" s="364"/>
    </row>
    <row r="5033" spans="2:26">
      <c r="B5033" s="406">
        <v>5028</v>
      </c>
      <c r="C5033" s="364"/>
      <c r="D5033" s="364" t="str">
        <f t="shared" si="554"/>
        <v xml:space="preserve">#5028 : </v>
      </c>
      <c r="E5033" s="365"/>
      <c r="F5033" s="365"/>
      <c r="G5033" s="365"/>
      <c r="H5033" s="365"/>
      <c r="I5033" s="365"/>
      <c r="J5033" s="365"/>
      <c r="K5033" s="417"/>
      <c r="L5033" s="407">
        <f t="shared" si="553"/>
        <v>0</v>
      </c>
      <c r="M5033" s="407">
        <f t="shared" si="550"/>
        <v>0</v>
      </c>
      <c r="N5033" s="407">
        <f t="shared" si="551"/>
        <v>0</v>
      </c>
      <c r="O5033" s="407">
        <f t="shared" si="552"/>
        <v>0</v>
      </c>
      <c r="P5033" s="411" t="str">
        <f t="shared" si="548"/>
        <v/>
      </c>
      <c r="Q5033" s="412" t="str">
        <f t="shared" si="549"/>
        <v/>
      </c>
      <c r="Z5033" s="364"/>
    </row>
    <row r="5034" spans="2:26">
      <c r="B5034" s="406">
        <v>5029</v>
      </c>
      <c r="C5034" s="364"/>
      <c r="D5034" s="364" t="str">
        <f t="shared" si="554"/>
        <v xml:space="preserve">#5029 : </v>
      </c>
      <c r="E5034" s="365"/>
      <c r="F5034" s="365"/>
      <c r="G5034" s="365"/>
      <c r="H5034" s="365"/>
      <c r="I5034" s="365"/>
      <c r="J5034" s="365"/>
      <c r="K5034" s="417"/>
      <c r="L5034" s="407">
        <f t="shared" si="553"/>
        <v>0</v>
      </c>
      <c r="M5034" s="407">
        <f t="shared" si="550"/>
        <v>0</v>
      </c>
      <c r="N5034" s="407">
        <f t="shared" si="551"/>
        <v>0</v>
      </c>
      <c r="O5034" s="407">
        <f t="shared" si="552"/>
        <v>0</v>
      </c>
      <c r="P5034" s="411" t="str">
        <f t="shared" si="548"/>
        <v/>
      </c>
      <c r="Q5034" s="412" t="str">
        <f t="shared" si="549"/>
        <v/>
      </c>
      <c r="Z5034" s="364"/>
    </row>
    <row r="5035" spans="2:26">
      <c r="B5035" s="406">
        <v>5030</v>
      </c>
      <c r="C5035" s="364"/>
      <c r="D5035" s="364" t="str">
        <f t="shared" si="554"/>
        <v xml:space="preserve">#5030 : </v>
      </c>
      <c r="E5035" s="365"/>
      <c r="F5035" s="365"/>
      <c r="G5035" s="365"/>
      <c r="H5035" s="365"/>
      <c r="I5035" s="365"/>
      <c r="J5035" s="365"/>
      <c r="K5035" s="417"/>
      <c r="L5035" s="407">
        <f t="shared" si="553"/>
        <v>0</v>
      </c>
      <c r="M5035" s="407">
        <f t="shared" si="550"/>
        <v>0</v>
      </c>
      <c r="N5035" s="407">
        <f t="shared" si="551"/>
        <v>0</v>
      </c>
      <c r="O5035" s="407">
        <f t="shared" si="552"/>
        <v>0</v>
      </c>
      <c r="P5035" s="411" t="str">
        <f t="shared" si="548"/>
        <v/>
      </c>
      <c r="Q5035" s="412" t="str">
        <f t="shared" si="549"/>
        <v/>
      </c>
      <c r="Z5035" s="364"/>
    </row>
    <row r="5036" spans="2:26">
      <c r="B5036" s="406">
        <v>5031</v>
      </c>
      <c r="C5036" s="364"/>
      <c r="D5036" s="364" t="str">
        <f t="shared" si="554"/>
        <v xml:space="preserve">#5031 : </v>
      </c>
      <c r="E5036" s="365"/>
      <c r="F5036" s="365"/>
      <c r="G5036" s="365"/>
      <c r="H5036" s="365"/>
      <c r="I5036" s="365"/>
      <c r="J5036" s="365"/>
      <c r="K5036" s="417"/>
      <c r="L5036" s="407">
        <f t="shared" si="553"/>
        <v>0</v>
      </c>
      <c r="M5036" s="407">
        <f t="shared" si="550"/>
        <v>0</v>
      </c>
      <c r="N5036" s="407">
        <f t="shared" si="551"/>
        <v>0</v>
      </c>
      <c r="O5036" s="407">
        <f t="shared" si="552"/>
        <v>0</v>
      </c>
      <c r="P5036" s="411" t="str">
        <f t="shared" si="548"/>
        <v/>
      </c>
      <c r="Q5036" s="412" t="str">
        <f t="shared" si="549"/>
        <v/>
      </c>
      <c r="Z5036" s="364"/>
    </row>
    <row r="5037" spans="2:26">
      <c r="B5037" s="406">
        <v>5032</v>
      </c>
      <c r="C5037" s="364"/>
      <c r="D5037" s="364" t="str">
        <f t="shared" si="554"/>
        <v xml:space="preserve">#5032 : </v>
      </c>
      <c r="E5037" s="365"/>
      <c r="F5037" s="365"/>
      <c r="G5037" s="365"/>
      <c r="H5037" s="365"/>
      <c r="I5037" s="365"/>
      <c r="J5037" s="365"/>
      <c r="K5037" s="417"/>
      <c r="L5037" s="407">
        <f t="shared" si="553"/>
        <v>0</v>
      </c>
      <c r="M5037" s="407">
        <f t="shared" si="550"/>
        <v>0</v>
      </c>
      <c r="N5037" s="407">
        <f t="shared" si="551"/>
        <v>0</v>
      </c>
      <c r="O5037" s="407">
        <f t="shared" si="552"/>
        <v>0</v>
      </c>
      <c r="P5037" s="411" t="str">
        <f t="shared" si="548"/>
        <v/>
      </c>
      <c r="Q5037" s="412" t="str">
        <f t="shared" si="549"/>
        <v/>
      </c>
      <c r="Z5037" s="364"/>
    </row>
    <row r="5038" spans="2:26">
      <c r="B5038" s="406">
        <v>5033</v>
      </c>
      <c r="C5038" s="364"/>
      <c r="D5038" s="364" t="str">
        <f t="shared" si="554"/>
        <v xml:space="preserve">#5033 : </v>
      </c>
      <c r="E5038" s="365"/>
      <c r="F5038" s="365"/>
      <c r="G5038" s="365"/>
      <c r="H5038" s="365"/>
      <c r="I5038" s="365"/>
      <c r="J5038" s="365"/>
      <c r="K5038" s="417"/>
      <c r="L5038" s="407">
        <f t="shared" si="553"/>
        <v>0</v>
      </c>
      <c r="M5038" s="407">
        <f t="shared" si="550"/>
        <v>0</v>
      </c>
      <c r="N5038" s="407">
        <f t="shared" si="551"/>
        <v>0</v>
      </c>
      <c r="O5038" s="407">
        <f t="shared" si="552"/>
        <v>0</v>
      </c>
      <c r="P5038" s="411" t="str">
        <f t="shared" si="548"/>
        <v/>
      </c>
      <c r="Q5038" s="412" t="str">
        <f t="shared" si="549"/>
        <v/>
      </c>
      <c r="Z5038" s="364"/>
    </row>
    <row r="5039" spans="2:26">
      <c r="B5039" s="406">
        <v>5034</v>
      </c>
      <c r="C5039" s="364"/>
      <c r="D5039" s="364" t="str">
        <f t="shared" si="554"/>
        <v xml:space="preserve">#5034 : </v>
      </c>
      <c r="E5039" s="365"/>
      <c r="F5039" s="365"/>
      <c r="G5039" s="365"/>
      <c r="H5039" s="365"/>
      <c r="I5039" s="365"/>
      <c r="J5039" s="365"/>
      <c r="K5039" s="417"/>
      <c r="L5039" s="407">
        <f t="shared" si="553"/>
        <v>0</v>
      </c>
      <c r="M5039" s="407">
        <f t="shared" si="550"/>
        <v>0</v>
      </c>
      <c r="N5039" s="407">
        <f t="shared" si="551"/>
        <v>0</v>
      </c>
      <c r="O5039" s="407">
        <f t="shared" si="552"/>
        <v>0</v>
      </c>
      <c r="P5039" s="411" t="str">
        <f t="shared" si="548"/>
        <v/>
      </c>
      <c r="Q5039" s="412" t="str">
        <f t="shared" si="549"/>
        <v/>
      </c>
      <c r="Z5039" s="364"/>
    </row>
    <row r="5040" spans="2:26">
      <c r="B5040" s="406">
        <v>5035</v>
      </c>
      <c r="C5040" s="364"/>
      <c r="D5040" s="364" t="str">
        <f t="shared" si="554"/>
        <v xml:space="preserve">#5035 : </v>
      </c>
      <c r="E5040" s="365"/>
      <c r="F5040" s="365"/>
      <c r="G5040" s="365"/>
      <c r="H5040" s="365"/>
      <c r="I5040" s="365"/>
      <c r="J5040" s="365"/>
      <c r="K5040" s="417"/>
      <c r="L5040" s="407">
        <f t="shared" si="553"/>
        <v>0</v>
      </c>
      <c r="M5040" s="407">
        <f t="shared" si="550"/>
        <v>0</v>
      </c>
      <c r="N5040" s="407">
        <f t="shared" si="551"/>
        <v>0</v>
      </c>
      <c r="O5040" s="407">
        <f t="shared" si="552"/>
        <v>0</v>
      </c>
      <c r="P5040" s="411" t="str">
        <f t="shared" si="548"/>
        <v/>
      </c>
      <c r="Q5040" s="412" t="str">
        <f t="shared" si="549"/>
        <v/>
      </c>
      <c r="Z5040" s="364"/>
    </row>
    <row r="5041" spans="2:26">
      <c r="B5041" s="406">
        <v>5036</v>
      </c>
      <c r="C5041" s="364"/>
      <c r="D5041" s="364" t="str">
        <f t="shared" si="554"/>
        <v xml:space="preserve">#5036 : </v>
      </c>
      <c r="E5041" s="365"/>
      <c r="F5041" s="365"/>
      <c r="G5041" s="365"/>
      <c r="H5041" s="365"/>
      <c r="I5041" s="365"/>
      <c r="J5041" s="365"/>
      <c r="K5041" s="417"/>
      <c r="L5041" s="407">
        <f t="shared" si="553"/>
        <v>0</v>
      </c>
      <c r="M5041" s="407">
        <f t="shared" si="550"/>
        <v>0</v>
      </c>
      <c r="N5041" s="407">
        <f t="shared" si="551"/>
        <v>0</v>
      </c>
      <c r="O5041" s="407">
        <f t="shared" si="552"/>
        <v>0</v>
      </c>
      <c r="P5041" s="411" t="str">
        <f t="shared" si="548"/>
        <v/>
      </c>
      <c r="Q5041" s="412" t="str">
        <f t="shared" si="549"/>
        <v/>
      </c>
      <c r="Z5041" s="364"/>
    </row>
    <row r="5042" spans="2:26">
      <c r="B5042" s="406">
        <v>5037</v>
      </c>
      <c r="C5042" s="364"/>
      <c r="D5042" s="364" t="str">
        <f t="shared" si="554"/>
        <v xml:space="preserve">#5037 : </v>
      </c>
      <c r="E5042" s="365"/>
      <c r="F5042" s="365"/>
      <c r="G5042" s="365"/>
      <c r="H5042" s="365"/>
      <c r="I5042" s="365"/>
      <c r="J5042" s="365"/>
      <c r="K5042" s="417"/>
      <c r="L5042" s="407">
        <f t="shared" si="553"/>
        <v>0</v>
      </c>
      <c r="M5042" s="407">
        <f t="shared" si="550"/>
        <v>0</v>
      </c>
      <c r="N5042" s="407">
        <f t="shared" si="551"/>
        <v>0</v>
      </c>
      <c r="O5042" s="407">
        <f t="shared" si="552"/>
        <v>0</v>
      </c>
      <c r="P5042" s="411" t="str">
        <f t="shared" si="548"/>
        <v/>
      </c>
      <c r="Q5042" s="412" t="str">
        <f t="shared" si="549"/>
        <v/>
      </c>
      <c r="Z5042" s="364"/>
    </row>
    <row r="5043" spans="2:26">
      <c r="B5043" s="406">
        <v>5038</v>
      </c>
      <c r="C5043" s="364"/>
      <c r="D5043" s="364" t="str">
        <f t="shared" si="554"/>
        <v xml:space="preserve">#5038 : </v>
      </c>
      <c r="E5043" s="365"/>
      <c r="F5043" s="365"/>
      <c r="G5043" s="365"/>
      <c r="H5043" s="365"/>
      <c r="I5043" s="365"/>
      <c r="J5043" s="365"/>
      <c r="K5043" s="417"/>
      <c r="L5043" s="407">
        <f t="shared" si="553"/>
        <v>0</v>
      </c>
      <c r="M5043" s="407">
        <f t="shared" si="550"/>
        <v>0</v>
      </c>
      <c r="N5043" s="407">
        <f t="shared" si="551"/>
        <v>0</v>
      </c>
      <c r="O5043" s="407">
        <f t="shared" si="552"/>
        <v>0</v>
      </c>
      <c r="P5043" s="411" t="str">
        <f t="shared" si="548"/>
        <v/>
      </c>
      <c r="Q5043" s="412" t="str">
        <f t="shared" si="549"/>
        <v/>
      </c>
      <c r="Z5043" s="364"/>
    </row>
    <row r="5044" spans="2:26">
      <c r="B5044" s="406">
        <v>5039</v>
      </c>
      <c r="C5044" s="364"/>
      <c r="D5044" s="364" t="str">
        <f t="shared" si="554"/>
        <v xml:space="preserve">#5039 : </v>
      </c>
      <c r="E5044" s="365"/>
      <c r="F5044" s="365"/>
      <c r="G5044" s="365"/>
      <c r="H5044" s="365"/>
      <c r="I5044" s="365"/>
      <c r="J5044" s="365"/>
      <c r="K5044" s="417"/>
      <c r="L5044" s="407">
        <f t="shared" si="553"/>
        <v>0</v>
      </c>
      <c r="M5044" s="407">
        <f t="shared" si="550"/>
        <v>0</v>
      </c>
      <c r="N5044" s="407">
        <f t="shared" si="551"/>
        <v>0</v>
      </c>
      <c r="O5044" s="407">
        <f t="shared" si="552"/>
        <v>0</v>
      </c>
      <c r="P5044" s="411" t="str">
        <f t="shared" si="548"/>
        <v/>
      </c>
      <c r="Q5044" s="412" t="str">
        <f t="shared" si="549"/>
        <v/>
      </c>
      <c r="Z5044" s="364"/>
    </row>
    <row r="5045" spans="2:26">
      <c r="B5045" s="406">
        <v>5040</v>
      </c>
      <c r="C5045" s="364"/>
      <c r="D5045" s="364" t="str">
        <f t="shared" si="554"/>
        <v xml:space="preserve">#5040 : </v>
      </c>
      <c r="E5045" s="365"/>
      <c r="F5045" s="365"/>
      <c r="G5045" s="365"/>
      <c r="H5045" s="365"/>
      <c r="I5045" s="365"/>
      <c r="J5045" s="365"/>
      <c r="K5045" s="417"/>
      <c r="L5045" s="407">
        <f t="shared" si="553"/>
        <v>0</v>
      </c>
      <c r="M5045" s="407">
        <f t="shared" si="550"/>
        <v>0</v>
      </c>
      <c r="N5045" s="407">
        <f t="shared" si="551"/>
        <v>0</v>
      </c>
      <c r="O5045" s="407">
        <f t="shared" si="552"/>
        <v>0</v>
      </c>
      <c r="P5045" s="411" t="str">
        <f t="shared" si="548"/>
        <v/>
      </c>
      <c r="Q5045" s="412" t="str">
        <f t="shared" si="549"/>
        <v/>
      </c>
      <c r="Z5045" s="364"/>
    </row>
    <row r="5046" spans="2:26">
      <c r="B5046" s="406">
        <v>5041</v>
      </c>
      <c r="C5046" s="364"/>
      <c r="D5046" s="364" t="str">
        <f t="shared" si="554"/>
        <v xml:space="preserve">#5041 : </v>
      </c>
      <c r="E5046" s="365"/>
      <c r="F5046" s="365"/>
      <c r="G5046" s="365"/>
      <c r="H5046" s="365"/>
      <c r="I5046" s="365"/>
      <c r="J5046" s="365"/>
      <c r="K5046" s="417"/>
      <c r="L5046" s="407">
        <f t="shared" si="553"/>
        <v>0</v>
      </c>
      <c r="M5046" s="407">
        <f t="shared" si="550"/>
        <v>0</v>
      </c>
      <c r="N5046" s="407">
        <f t="shared" si="551"/>
        <v>0</v>
      </c>
      <c r="O5046" s="407">
        <f t="shared" si="552"/>
        <v>0</v>
      </c>
      <c r="P5046" s="411" t="str">
        <f t="shared" si="548"/>
        <v/>
      </c>
      <c r="Q5046" s="412" t="str">
        <f t="shared" si="549"/>
        <v/>
      </c>
      <c r="Z5046" s="364"/>
    </row>
    <row r="5047" spans="2:26">
      <c r="B5047" s="406">
        <v>5042</v>
      </c>
      <c r="C5047" s="364"/>
      <c r="D5047" s="364" t="str">
        <f t="shared" si="554"/>
        <v xml:space="preserve">#5042 : </v>
      </c>
      <c r="E5047" s="365"/>
      <c r="F5047" s="365"/>
      <c r="G5047" s="365"/>
      <c r="H5047" s="365"/>
      <c r="I5047" s="365"/>
      <c r="J5047" s="365"/>
      <c r="K5047" s="417"/>
      <c r="L5047" s="407">
        <f t="shared" si="553"/>
        <v>0</v>
      </c>
      <c r="M5047" s="407">
        <f t="shared" si="550"/>
        <v>0</v>
      </c>
      <c r="N5047" s="407">
        <f t="shared" si="551"/>
        <v>0</v>
      </c>
      <c r="O5047" s="407">
        <f t="shared" si="552"/>
        <v>0</v>
      </c>
      <c r="P5047" s="411" t="str">
        <f t="shared" si="548"/>
        <v/>
      </c>
      <c r="Q5047" s="412" t="str">
        <f t="shared" si="549"/>
        <v/>
      </c>
      <c r="Z5047" s="364"/>
    </row>
    <row r="5048" spans="2:26">
      <c r="B5048" s="406">
        <v>5043</v>
      </c>
      <c r="C5048" s="364"/>
      <c r="D5048" s="364" t="str">
        <f t="shared" si="554"/>
        <v xml:space="preserve">#5043 : </v>
      </c>
      <c r="E5048" s="365"/>
      <c r="F5048" s="365"/>
      <c r="G5048" s="365"/>
      <c r="H5048" s="365"/>
      <c r="I5048" s="365"/>
      <c r="J5048" s="365"/>
      <c r="K5048" s="417"/>
      <c r="L5048" s="407">
        <f t="shared" si="553"/>
        <v>0</v>
      </c>
      <c r="M5048" s="407">
        <f t="shared" si="550"/>
        <v>0</v>
      </c>
      <c r="N5048" s="407">
        <f t="shared" si="551"/>
        <v>0</v>
      </c>
      <c r="O5048" s="407">
        <f t="shared" si="552"/>
        <v>0</v>
      </c>
      <c r="P5048" s="411" t="str">
        <f t="shared" si="548"/>
        <v/>
      </c>
      <c r="Q5048" s="412" t="str">
        <f t="shared" si="549"/>
        <v/>
      </c>
      <c r="Z5048" s="364"/>
    </row>
    <row r="5049" spans="2:26">
      <c r="B5049" s="406">
        <v>5044</v>
      </c>
      <c r="C5049" s="364"/>
      <c r="D5049" s="364" t="str">
        <f t="shared" si="554"/>
        <v xml:space="preserve">#5044 : </v>
      </c>
      <c r="E5049" s="365"/>
      <c r="F5049" s="365"/>
      <c r="G5049" s="365"/>
      <c r="H5049" s="365"/>
      <c r="I5049" s="365"/>
      <c r="J5049" s="365"/>
      <c r="K5049" s="417"/>
      <c r="L5049" s="407">
        <f t="shared" si="553"/>
        <v>0</v>
      </c>
      <c r="M5049" s="407">
        <f t="shared" si="550"/>
        <v>0</v>
      </c>
      <c r="N5049" s="407">
        <f t="shared" si="551"/>
        <v>0</v>
      </c>
      <c r="O5049" s="407">
        <f t="shared" si="552"/>
        <v>0</v>
      </c>
      <c r="P5049" s="411" t="str">
        <f t="shared" si="548"/>
        <v/>
      </c>
      <c r="Q5049" s="412" t="str">
        <f t="shared" si="549"/>
        <v/>
      </c>
      <c r="Z5049" s="364"/>
    </row>
    <row r="5050" spans="2:26">
      <c r="B5050" s="406">
        <v>5045</v>
      </c>
      <c r="C5050" s="364"/>
      <c r="D5050" s="364" t="str">
        <f t="shared" si="554"/>
        <v xml:space="preserve">#5045 : </v>
      </c>
      <c r="E5050" s="365"/>
      <c r="F5050" s="365"/>
      <c r="G5050" s="365"/>
      <c r="H5050" s="365"/>
      <c r="I5050" s="365"/>
      <c r="J5050" s="365"/>
      <c r="K5050" s="417"/>
      <c r="L5050" s="407">
        <f t="shared" si="553"/>
        <v>0</v>
      </c>
      <c r="M5050" s="407">
        <f t="shared" si="550"/>
        <v>0</v>
      </c>
      <c r="N5050" s="407">
        <f t="shared" si="551"/>
        <v>0</v>
      </c>
      <c r="O5050" s="407">
        <f t="shared" si="552"/>
        <v>0</v>
      </c>
      <c r="P5050" s="411" t="str">
        <f t="shared" si="548"/>
        <v/>
      </c>
      <c r="Q5050" s="412" t="str">
        <f t="shared" si="549"/>
        <v/>
      </c>
      <c r="Z5050" s="364"/>
    </row>
    <row r="5051" spans="2:26">
      <c r="B5051" s="406">
        <v>5046</v>
      </c>
      <c r="C5051" s="364"/>
      <c r="D5051" s="364" t="str">
        <f t="shared" si="554"/>
        <v xml:space="preserve">#5046 : </v>
      </c>
      <c r="E5051" s="365"/>
      <c r="F5051" s="365"/>
      <c r="G5051" s="365"/>
      <c r="H5051" s="365"/>
      <c r="I5051" s="365"/>
      <c r="J5051" s="365"/>
      <c r="K5051" s="417"/>
      <c r="L5051" s="407">
        <f t="shared" si="553"/>
        <v>0</v>
      </c>
      <c r="M5051" s="407">
        <f t="shared" si="550"/>
        <v>0</v>
      </c>
      <c r="N5051" s="407">
        <f t="shared" si="551"/>
        <v>0</v>
      </c>
      <c r="O5051" s="407">
        <f t="shared" si="552"/>
        <v>0</v>
      </c>
      <c r="P5051" s="411" t="str">
        <f t="shared" si="548"/>
        <v/>
      </c>
      <c r="Q5051" s="412" t="str">
        <f t="shared" si="549"/>
        <v/>
      </c>
      <c r="Z5051" s="364"/>
    </row>
    <row r="5052" spans="2:26">
      <c r="B5052" s="406">
        <v>5047</v>
      </c>
      <c r="C5052" s="364"/>
      <c r="D5052" s="364" t="str">
        <f t="shared" si="554"/>
        <v xml:space="preserve">#5047 : </v>
      </c>
      <c r="E5052" s="365"/>
      <c r="F5052" s="365"/>
      <c r="G5052" s="365"/>
      <c r="H5052" s="365"/>
      <c r="I5052" s="365"/>
      <c r="J5052" s="365"/>
      <c r="K5052" s="417"/>
      <c r="L5052" s="407">
        <f t="shared" si="553"/>
        <v>0</v>
      </c>
      <c r="M5052" s="407">
        <f t="shared" si="550"/>
        <v>0</v>
      </c>
      <c r="N5052" s="407">
        <f t="shared" si="551"/>
        <v>0</v>
      </c>
      <c r="O5052" s="407">
        <f t="shared" si="552"/>
        <v>0</v>
      </c>
      <c r="P5052" s="411" t="str">
        <f t="shared" si="548"/>
        <v/>
      </c>
      <c r="Q5052" s="412" t="str">
        <f t="shared" si="549"/>
        <v/>
      </c>
      <c r="Z5052" s="364"/>
    </row>
    <row r="5053" spans="2:26">
      <c r="B5053" s="406">
        <v>5048</v>
      </c>
      <c r="C5053" s="364"/>
      <c r="D5053" s="364" t="str">
        <f t="shared" si="554"/>
        <v xml:space="preserve">#5048 : </v>
      </c>
      <c r="E5053" s="365"/>
      <c r="F5053" s="365"/>
      <c r="G5053" s="365"/>
      <c r="H5053" s="365"/>
      <c r="I5053" s="365"/>
      <c r="J5053" s="365"/>
      <c r="K5053" s="417"/>
      <c r="L5053" s="407">
        <f t="shared" si="553"/>
        <v>0</v>
      </c>
      <c r="M5053" s="407">
        <f t="shared" si="550"/>
        <v>0</v>
      </c>
      <c r="N5053" s="407">
        <f t="shared" si="551"/>
        <v>0</v>
      </c>
      <c r="O5053" s="407">
        <f t="shared" si="552"/>
        <v>0</v>
      </c>
      <c r="P5053" s="411" t="str">
        <f t="shared" si="548"/>
        <v/>
      </c>
      <c r="Q5053" s="412" t="str">
        <f t="shared" si="549"/>
        <v/>
      </c>
      <c r="Z5053" s="364"/>
    </row>
    <row r="5054" spans="2:26">
      <c r="B5054" s="406">
        <v>5049</v>
      </c>
      <c r="C5054" s="364"/>
      <c r="D5054" s="364" t="str">
        <f t="shared" si="554"/>
        <v xml:space="preserve">#5049 : </v>
      </c>
      <c r="E5054" s="365"/>
      <c r="F5054" s="365"/>
      <c r="G5054" s="365"/>
      <c r="H5054" s="365"/>
      <c r="I5054" s="365"/>
      <c r="J5054" s="365"/>
      <c r="K5054" s="417"/>
      <c r="L5054" s="407">
        <f t="shared" si="553"/>
        <v>0</v>
      </c>
      <c r="M5054" s="407">
        <f t="shared" si="550"/>
        <v>0</v>
      </c>
      <c r="N5054" s="407">
        <f t="shared" si="551"/>
        <v>0</v>
      </c>
      <c r="O5054" s="407">
        <f t="shared" si="552"/>
        <v>0</v>
      </c>
      <c r="P5054" s="411" t="str">
        <f t="shared" si="548"/>
        <v/>
      </c>
      <c r="Q5054" s="412" t="str">
        <f t="shared" si="549"/>
        <v/>
      </c>
      <c r="Z5054" s="364"/>
    </row>
    <row r="5055" spans="2:26">
      <c r="B5055" s="406">
        <v>5050</v>
      </c>
      <c r="C5055" s="364"/>
      <c r="D5055" s="364" t="str">
        <f t="shared" si="554"/>
        <v xml:space="preserve">#5050 : </v>
      </c>
      <c r="E5055" s="365"/>
      <c r="F5055" s="365"/>
      <c r="G5055" s="365"/>
      <c r="H5055" s="365"/>
      <c r="I5055" s="365"/>
      <c r="J5055" s="365"/>
      <c r="K5055" s="417"/>
      <c r="L5055" s="407">
        <f t="shared" si="553"/>
        <v>0</v>
      </c>
      <c r="M5055" s="407">
        <f t="shared" si="550"/>
        <v>0</v>
      </c>
      <c r="N5055" s="407">
        <f t="shared" si="551"/>
        <v>0</v>
      </c>
      <c r="O5055" s="407">
        <f t="shared" si="552"/>
        <v>0</v>
      </c>
      <c r="P5055" s="411" t="str">
        <f t="shared" si="548"/>
        <v/>
      </c>
      <c r="Q5055" s="412" t="str">
        <f t="shared" si="549"/>
        <v/>
      </c>
      <c r="Z5055" s="364"/>
    </row>
    <row r="5056" spans="2:26">
      <c r="B5056" s="406">
        <v>5051</v>
      </c>
      <c r="C5056" s="364"/>
      <c r="D5056" s="364" t="str">
        <f t="shared" si="554"/>
        <v xml:space="preserve">#5051 : </v>
      </c>
      <c r="E5056" s="365"/>
      <c r="F5056" s="365"/>
      <c r="G5056" s="365"/>
      <c r="H5056" s="365"/>
      <c r="I5056" s="365"/>
      <c r="J5056" s="365"/>
      <c r="K5056" s="417"/>
      <c r="L5056" s="407">
        <f t="shared" si="553"/>
        <v>0</v>
      </c>
      <c r="M5056" s="407">
        <f t="shared" si="550"/>
        <v>0</v>
      </c>
      <c r="N5056" s="407">
        <f t="shared" si="551"/>
        <v>0</v>
      </c>
      <c r="O5056" s="407">
        <f t="shared" si="552"/>
        <v>0</v>
      </c>
      <c r="P5056" s="411" t="str">
        <f t="shared" si="548"/>
        <v/>
      </c>
      <c r="Q5056" s="412" t="str">
        <f t="shared" si="549"/>
        <v/>
      </c>
      <c r="Z5056" s="364"/>
    </row>
    <row r="5057" spans="2:26">
      <c r="B5057" s="406">
        <v>5052</v>
      </c>
      <c r="C5057" s="364"/>
      <c r="D5057" s="364" t="str">
        <f t="shared" si="554"/>
        <v xml:space="preserve">#5052 : </v>
      </c>
      <c r="E5057" s="365"/>
      <c r="F5057" s="365"/>
      <c r="G5057" s="365"/>
      <c r="H5057" s="365"/>
      <c r="I5057" s="365"/>
      <c r="J5057" s="365"/>
      <c r="K5057" s="417"/>
      <c r="L5057" s="407">
        <f t="shared" si="553"/>
        <v>0</v>
      </c>
      <c r="M5057" s="407">
        <f t="shared" si="550"/>
        <v>0</v>
      </c>
      <c r="N5057" s="407">
        <f t="shared" si="551"/>
        <v>0</v>
      </c>
      <c r="O5057" s="407">
        <f t="shared" si="552"/>
        <v>0</v>
      </c>
      <c r="P5057" s="411" t="str">
        <f t="shared" si="548"/>
        <v/>
      </c>
      <c r="Q5057" s="412" t="str">
        <f t="shared" si="549"/>
        <v/>
      </c>
      <c r="Z5057" s="364"/>
    </row>
    <row r="5058" spans="2:26">
      <c r="B5058" s="406">
        <v>5053</v>
      </c>
      <c r="C5058" s="364"/>
      <c r="D5058" s="364" t="str">
        <f t="shared" si="554"/>
        <v xml:space="preserve">#5053 : </v>
      </c>
      <c r="E5058" s="365"/>
      <c r="F5058" s="365"/>
      <c r="G5058" s="365"/>
      <c r="H5058" s="365"/>
      <c r="I5058" s="365"/>
      <c r="J5058" s="365"/>
      <c r="K5058" s="417"/>
      <c r="L5058" s="407">
        <f t="shared" si="553"/>
        <v>0</v>
      </c>
      <c r="M5058" s="407">
        <f t="shared" si="550"/>
        <v>0</v>
      </c>
      <c r="N5058" s="407">
        <f t="shared" si="551"/>
        <v>0</v>
      </c>
      <c r="O5058" s="407">
        <f t="shared" si="552"/>
        <v>0</v>
      </c>
      <c r="P5058" s="411" t="str">
        <f t="shared" si="548"/>
        <v/>
      </c>
      <c r="Q5058" s="412" t="str">
        <f t="shared" si="549"/>
        <v/>
      </c>
      <c r="Z5058" s="364"/>
    </row>
    <row r="5059" spans="2:26">
      <c r="B5059" s="406">
        <v>5054</v>
      </c>
      <c r="C5059" s="364"/>
      <c r="D5059" s="364" t="str">
        <f t="shared" si="554"/>
        <v xml:space="preserve">#5054 : </v>
      </c>
      <c r="E5059" s="365"/>
      <c r="F5059" s="365"/>
      <c r="G5059" s="365"/>
      <c r="H5059" s="365"/>
      <c r="I5059" s="365"/>
      <c r="J5059" s="365"/>
      <c r="K5059" s="417"/>
      <c r="L5059" s="407">
        <f t="shared" si="553"/>
        <v>0</v>
      </c>
      <c r="M5059" s="407">
        <f t="shared" si="550"/>
        <v>0</v>
      </c>
      <c r="N5059" s="407">
        <f t="shared" si="551"/>
        <v>0</v>
      </c>
      <c r="O5059" s="407">
        <f t="shared" si="552"/>
        <v>0</v>
      </c>
      <c r="P5059" s="411" t="str">
        <f t="shared" si="548"/>
        <v/>
      </c>
      <c r="Q5059" s="412" t="str">
        <f t="shared" si="549"/>
        <v/>
      </c>
      <c r="Z5059" s="364"/>
    </row>
    <row r="5060" spans="2:26">
      <c r="B5060" s="406">
        <v>5055</v>
      </c>
      <c r="C5060" s="364"/>
      <c r="D5060" s="364" t="str">
        <f t="shared" si="554"/>
        <v xml:space="preserve">#5055 : </v>
      </c>
      <c r="E5060" s="365"/>
      <c r="F5060" s="365"/>
      <c r="G5060" s="365"/>
      <c r="H5060" s="365"/>
      <c r="I5060" s="365"/>
      <c r="J5060" s="365"/>
      <c r="K5060" s="417"/>
      <c r="L5060" s="407">
        <f t="shared" si="553"/>
        <v>0</v>
      </c>
      <c r="M5060" s="407">
        <f t="shared" si="550"/>
        <v>0</v>
      </c>
      <c r="N5060" s="407">
        <f t="shared" si="551"/>
        <v>0</v>
      </c>
      <c r="O5060" s="407">
        <f t="shared" si="552"/>
        <v>0</v>
      </c>
      <c r="P5060" s="411" t="str">
        <f t="shared" si="548"/>
        <v/>
      </c>
      <c r="Q5060" s="412" t="str">
        <f t="shared" si="549"/>
        <v/>
      </c>
      <c r="Z5060" s="364"/>
    </row>
    <row r="5061" spans="2:26">
      <c r="B5061" s="406">
        <v>5056</v>
      </c>
      <c r="C5061" s="364"/>
      <c r="D5061" s="364" t="str">
        <f t="shared" si="554"/>
        <v xml:space="preserve">#5056 : </v>
      </c>
      <c r="E5061" s="365"/>
      <c r="F5061" s="365"/>
      <c r="G5061" s="365"/>
      <c r="H5061" s="365"/>
      <c r="I5061" s="365"/>
      <c r="J5061" s="365"/>
      <c r="K5061" s="417"/>
      <c r="L5061" s="407">
        <f t="shared" si="553"/>
        <v>0</v>
      </c>
      <c r="M5061" s="407">
        <f t="shared" si="550"/>
        <v>0</v>
      </c>
      <c r="N5061" s="407">
        <f t="shared" si="551"/>
        <v>0</v>
      </c>
      <c r="O5061" s="407">
        <f t="shared" si="552"/>
        <v>0</v>
      </c>
      <c r="P5061" s="411" t="str">
        <f t="shared" si="548"/>
        <v/>
      </c>
      <c r="Q5061" s="412" t="str">
        <f t="shared" si="549"/>
        <v/>
      </c>
      <c r="Z5061" s="364"/>
    </row>
    <row r="5062" spans="2:26">
      <c r="B5062" s="406">
        <v>5057</v>
      </c>
      <c r="C5062" s="364"/>
      <c r="D5062" s="364" t="str">
        <f t="shared" si="554"/>
        <v xml:space="preserve">#5057 : </v>
      </c>
      <c r="E5062" s="365"/>
      <c r="F5062" s="365"/>
      <c r="G5062" s="365"/>
      <c r="H5062" s="365"/>
      <c r="I5062" s="365"/>
      <c r="J5062" s="365"/>
      <c r="K5062" s="417"/>
      <c r="L5062" s="407">
        <f t="shared" si="553"/>
        <v>0</v>
      </c>
      <c r="M5062" s="407">
        <f t="shared" si="550"/>
        <v>0</v>
      </c>
      <c r="N5062" s="407">
        <f t="shared" si="551"/>
        <v>0</v>
      </c>
      <c r="O5062" s="407">
        <f t="shared" si="552"/>
        <v>0</v>
      </c>
      <c r="P5062" s="411" t="str">
        <f t="shared" ref="P5062:P5125" si="555">IF(M5062&gt;N5062,"Match funding needs to be min 50%","")</f>
        <v/>
      </c>
      <c r="Q5062" s="412" t="str">
        <f t="shared" ref="Q5062:Q5125" si="556" xml:space="preserve">
IF(AND(E5062="Privately Rented Home",K5062&gt;=$L$3/0.7,L5062=$L$3),"",
IF(AND(E5062="Privately Rented Home",K5062&lt;$L$3/0.7,L5062=K5062*70%),"",
IF(AND(E5062="Privately Owned Home",K5062=L5062),"",
IF(AND(E5062="Social Home",K5062=(M5062+N5062)),"",
IF(AND(E5062="",K5062=0),"",
"Private Landlord contribution needs to be greater")))))</f>
        <v/>
      </c>
      <c r="Z5062" s="364"/>
    </row>
    <row r="5063" spans="2:26">
      <c r="B5063" s="406">
        <v>5058</v>
      </c>
      <c r="C5063" s="364"/>
      <c r="D5063" s="364" t="str">
        <f t="shared" si="554"/>
        <v xml:space="preserve">#5058 : </v>
      </c>
      <c r="E5063" s="365"/>
      <c r="F5063" s="365"/>
      <c r="G5063" s="365"/>
      <c r="H5063" s="365"/>
      <c r="I5063" s="365"/>
      <c r="J5063" s="365"/>
      <c r="K5063" s="417"/>
      <c r="L5063" s="407">
        <f t="shared" si="553"/>
        <v>0</v>
      </c>
      <c r="M5063" s="407">
        <f t="shared" ref="M5063:M5126" si="557">VALUE(
IF(AND(E5063="Social Home",K5063&gt;=$M$3/0.5),$M$3,
IF(AND(E5063="Social Home",K5063&lt;$M$3/0.5),K5063*50%,
"0")))</f>
        <v>0</v>
      </c>
      <c r="N5063" s="407">
        <f t="shared" ref="N5063:N5126" si="558">VALUE(IF(E5063="Social Home",K5063-M5063,0))</f>
        <v>0</v>
      </c>
      <c r="O5063" s="407">
        <f t="shared" ref="O5063:O5126" si="559">VALUE(IF(E5063="Privately Rented Home",K5063-L5063,0))</f>
        <v>0</v>
      </c>
      <c r="P5063" s="411" t="str">
        <f t="shared" si="555"/>
        <v/>
      </c>
      <c r="Q5063" s="412" t="str">
        <f t="shared" si="556"/>
        <v/>
      </c>
      <c r="Z5063" s="364"/>
    </row>
    <row r="5064" spans="2:26">
      <c r="B5064" s="406">
        <v>5059</v>
      </c>
      <c r="C5064" s="364"/>
      <c r="D5064" s="364" t="str">
        <f t="shared" si="554"/>
        <v xml:space="preserve">#5059 : </v>
      </c>
      <c r="E5064" s="365"/>
      <c r="F5064" s="365"/>
      <c r="G5064" s="365"/>
      <c r="H5064" s="365"/>
      <c r="I5064" s="365"/>
      <c r="J5064" s="365"/>
      <c r="K5064" s="417"/>
      <c r="L5064" s="407">
        <f t="shared" si="553"/>
        <v>0</v>
      </c>
      <c r="M5064" s="407">
        <f t="shared" si="557"/>
        <v>0</v>
      </c>
      <c r="N5064" s="407">
        <f t="shared" si="558"/>
        <v>0</v>
      </c>
      <c r="O5064" s="407">
        <f t="shared" si="559"/>
        <v>0</v>
      </c>
      <c r="P5064" s="411" t="str">
        <f t="shared" si="555"/>
        <v/>
      </c>
      <c r="Q5064" s="412" t="str">
        <f t="shared" si="556"/>
        <v/>
      </c>
      <c r="Z5064" s="364"/>
    </row>
    <row r="5065" spans="2:26">
      <c r="B5065" s="406">
        <v>5060</v>
      </c>
      <c r="C5065" s="364"/>
      <c r="D5065" s="364" t="str">
        <f t="shared" si="554"/>
        <v xml:space="preserve">#5060 : </v>
      </c>
      <c r="E5065" s="365"/>
      <c r="F5065" s="365"/>
      <c r="G5065" s="365"/>
      <c r="H5065" s="365"/>
      <c r="I5065" s="365"/>
      <c r="J5065" s="365"/>
      <c r="K5065" s="417"/>
      <c r="L5065" s="407">
        <f t="shared" ref="L5065:L5128" si="560">VALUE(
IF(AND(E5065="Privately Rented Home",K5065&gt;=$L$3/0.7),$L$3,
IF(AND(E5065="Privately Rented Home",K5065&lt;$L$3/0.7),K5065*0.7,
IF(AND(E5065="Privately Owned Home",K5065&gt;=0),K5065,
"0"))))</f>
        <v>0</v>
      </c>
      <c r="M5065" s="407">
        <f t="shared" si="557"/>
        <v>0</v>
      </c>
      <c r="N5065" s="407">
        <f t="shared" si="558"/>
        <v>0</v>
      </c>
      <c r="O5065" s="407">
        <f t="shared" si="559"/>
        <v>0</v>
      </c>
      <c r="P5065" s="411" t="str">
        <f t="shared" si="555"/>
        <v/>
      </c>
      <c r="Q5065" s="412" t="str">
        <f t="shared" si="556"/>
        <v/>
      </c>
      <c r="Z5065" s="364"/>
    </row>
    <row r="5066" spans="2:26">
      <c r="B5066" s="406">
        <v>5061</v>
      </c>
      <c r="C5066" s="364"/>
      <c r="D5066" s="364" t="str">
        <f t="shared" si="554"/>
        <v xml:space="preserve">#5061 : </v>
      </c>
      <c r="E5066" s="365"/>
      <c r="F5066" s="365"/>
      <c r="G5066" s="365"/>
      <c r="H5066" s="365"/>
      <c r="I5066" s="365"/>
      <c r="J5066" s="365"/>
      <c r="K5066" s="417"/>
      <c r="L5066" s="407">
        <f t="shared" si="560"/>
        <v>0</v>
      </c>
      <c r="M5066" s="407">
        <f t="shared" si="557"/>
        <v>0</v>
      </c>
      <c r="N5066" s="407">
        <f t="shared" si="558"/>
        <v>0</v>
      </c>
      <c r="O5066" s="407">
        <f t="shared" si="559"/>
        <v>0</v>
      </c>
      <c r="P5066" s="411" t="str">
        <f t="shared" si="555"/>
        <v/>
      </c>
      <c r="Q5066" s="412" t="str">
        <f t="shared" si="556"/>
        <v/>
      </c>
      <c r="Z5066" s="364"/>
    </row>
    <row r="5067" spans="2:26">
      <c r="B5067" s="406">
        <v>5062</v>
      </c>
      <c r="C5067" s="364"/>
      <c r="D5067" s="364" t="str">
        <f t="shared" si="554"/>
        <v xml:space="preserve">#5062 : </v>
      </c>
      <c r="E5067" s="365"/>
      <c r="F5067" s="365"/>
      <c r="G5067" s="365"/>
      <c r="H5067" s="365"/>
      <c r="I5067" s="365"/>
      <c r="J5067" s="365"/>
      <c r="K5067" s="417"/>
      <c r="L5067" s="407">
        <f t="shared" si="560"/>
        <v>0</v>
      </c>
      <c r="M5067" s="407">
        <f t="shared" si="557"/>
        <v>0</v>
      </c>
      <c r="N5067" s="407">
        <f t="shared" si="558"/>
        <v>0</v>
      </c>
      <c r="O5067" s="407">
        <f t="shared" si="559"/>
        <v>0</v>
      </c>
      <c r="P5067" s="411" t="str">
        <f t="shared" si="555"/>
        <v/>
      </c>
      <c r="Q5067" s="412" t="str">
        <f t="shared" si="556"/>
        <v/>
      </c>
      <c r="Z5067" s="364"/>
    </row>
    <row r="5068" spans="2:26">
      <c r="B5068" s="406">
        <v>5063</v>
      </c>
      <c r="C5068" s="364"/>
      <c r="D5068" s="364" t="str">
        <f t="shared" si="554"/>
        <v xml:space="preserve">#5063 : </v>
      </c>
      <c r="E5068" s="365"/>
      <c r="F5068" s="365"/>
      <c r="G5068" s="365"/>
      <c r="H5068" s="365"/>
      <c r="I5068" s="365"/>
      <c r="J5068" s="365"/>
      <c r="K5068" s="417"/>
      <c r="L5068" s="407">
        <f t="shared" si="560"/>
        <v>0</v>
      </c>
      <c r="M5068" s="407">
        <f t="shared" si="557"/>
        <v>0</v>
      </c>
      <c r="N5068" s="407">
        <f t="shared" si="558"/>
        <v>0</v>
      </c>
      <c r="O5068" s="407">
        <f t="shared" si="559"/>
        <v>0</v>
      </c>
      <c r="P5068" s="411" t="str">
        <f t="shared" si="555"/>
        <v/>
      </c>
      <c r="Q5068" s="412" t="str">
        <f t="shared" si="556"/>
        <v/>
      </c>
      <c r="Z5068" s="364"/>
    </row>
    <row r="5069" spans="2:26">
      <c r="B5069" s="406">
        <v>5064</v>
      </c>
      <c r="C5069" s="364"/>
      <c r="D5069" s="364" t="str">
        <f t="shared" si="554"/>
        <v xml:space="preserve">#5064 : </v>
      </c>
      <c r="E5069" s="365"/>
      <c r="F5069" s="365"/>
      <c r="G5069" s="365"/>
      <c r="H5069" s="365"/>
      <c r="I5069" s="365"/>
      <c r="J5069" s="365"/>
      <c r="K5069" s="417"/>
      <c r="L5069" s="407">
        <f t="shared" si="560"/>
        <v>0</v>
      </c>
      <c r="M5069" s="407">
        <f t="shared" si="557"/>
        <v>0</v>
      </c>
      <c r="N5069" s="407">
        <f t="shared" si="558"/>
        <v>0</v>
      </c>
      <c r="O5069" s="407">
        <f t="shared" si="559"/>
        <v>0</v>
      </c>
      <c r="P5069" s="411" t="str">
        <f t="shared" si="555"/>
        <v/>
      </c>
      <c r="Q5069" s="412" t="str">
        <f t="shared" si="556"/>
        <v/>
      </c>
      <c r="Z5069" s="364"/>
    </row>
    <row r="5070" spans="2:26">
      <c r="B5070" s="406">
        <v>5065</v>
      </c>
      <c r="C5070" s="364"/>
      <c r="D5070" s="364" t="str">
        <f t="shared" si="554"/>
        <v xml:space="preserve">#5065 : </v>
      </c>
      <c r="E5070" s="365"/>
      <c r="F5070" s="365"/>
      <c r="G5070" s="365"/>
      <c r="H5070" s="365"/>
      <c r="I5070" s="365"/>
      <c r="J5070" s="365"/>
      <c r="K5070" s="417"/>
      <c r="L5070" s="407">
        <f t="shared" si="560"/>
        <v>0</v>
      </c>
      <c r="M5070" s="407">
        <f t="shared" si="557"/>
        <v>0</v>
      </c>
      <c r="N5070" s="407">
        <f t="shared" si="558"/>
        <v>0</v>
      </c>
      <c r="O5070" s="407">
        <f t="shared" si="559"/>
        <v>0</v>
      </c>
      <c r="P5070" s="411" t="str">
        <f t="shared" si="555"/>
        <v/>
      </c>
      <c r="Q5070" s="412" t="str">
        <f t="shared" si="556"/>
        <v/>
      </c>
      <c r="Z5070" s="364"/>
    </row>
    <row r="5071" spans="2:26">
      <c r="B5071" s="406">
        <v>5066</v>
      </c>
      <c r="C5071" s="364"/>
      <c r="D5071" s="364" t="str">
        <f t="shared" si="554"/>
        <v xml:space="preserve">#5066 : </v>
      </c>
      <c r="E5071" s="365"/>
      <c r="F5071" s="365"/>
      <c r="G5071" s="365"/>
      <c r="H5071" s="365"/>
      <c r="I5071" s="365"/>
      <c r="J5071" s="365"/>
      <c r="K5071" s="417"/>
      <c r="L5071" s="407">
        <f t="shared" si="560"/>
        <v>0</v>
      </c>
      <c r="M5071" s="407">
        <f t="shared" si="557"/>
        <v>0</v>
      </c>
      <c r="N5071" s="407">
        <f t="shared" si="558"/>
        <v>0</v>
      </c>
      <c r="O5071" s="407">
        <f t="shared" si="559"/>
        <v>0</v>
      </c>
      <c r="P5071" s="411" t="str">
        <f t="shared" si="555"/>
        <v/>
      </c>
      <c r="Q5071" s="412" t="str">
        <f t="shared" si="556"/>
        <v/>
      </c>
      <c r="Z5071" s="364"/>
    </row>
    <row r="5072" spans="2:26">
      <c r="B5072" s="406">
        <v>5067</v>
      </c>
      <c r="C5072" s="364"/>
      <c r="D5072" s="364" t="str">
        <f t="shared" si="554"/>
        <v xml:space="preserve">#5067 : </v>
      </c>
      <c r="E5072" s="365"/>
      <c r="F5072" s="365"/>
      <c r="G5072" s="365"/>
      <c r="H5072" s="365"/>
      <c r="I5072" s="365"/>
      <c r="J5072" s="365"/>
      <c r="K5072" s="417"/>
      <c r="L5072" s="407">
        <f t="shared" si="560"/>
        <v>0</v>
      </c>
      <c r="M5072" s="407">
        <f t="shared" si="557"/>
        <v>0</v>
      </c>
      <c r="N5072" s="407">
        <f t="shared" si="558"/>
        <v>0</v>
      </c>
      <c r="O5072" s="407">
        <f t="shared" si="559"/>
        <v>0</v>
      </c>
      <c r="P5072" s="411" t="str">
        <f t="shared" si="555"/>
        <v/>
      </c>
      <c r="Q5072" s="412" t="str">
        <f t="shared" si="556"/>
        <v/>
      </c>
      <c r="Z5072" s="364"/>
    </row>
    <row r="5073" spans="2:26">
      <c r="B5073" s="406">
        <v>5068</v>
      </c>
      <c r="C5073" s="364"/>
      <c r="D5073" s="364" t="str">
        <f t="shared" si="554"/>
        <v xml:space="preserve">#5068 : </v>
      </c>
      <c r="E5073" s="365"/>
      <c r="F5073" s="365"/>
      <c r="G5073" s="365"/>
      <c r="H5073" s="365"/>
      <c r="I5073" s="365"/>
      <c r="J5073" s="365"/>
      <c r="K5073" s="417"/>
      <c r="L5073" s="407">
        <f t="shared" si="560"/>
        <v>0</v>
      </c>
      <c r="M5073" s="407">
        <f t="shared" si="557"/>
        <v>0</v>
      </c>
      <c r="N5073" s="407">
        <f t="shared" si="558"/>
        <v>0</v>
      </c>
      <c r="O5073" s="407">
        <f t="shared" si="559"/>
        <v>0</v>
      </c>
      <c r="P5073" s="411" t="str">
        <f t="shared" si="555"/>
        <v/>
      </c>
      <c r="Q5073" s="412" t="str">
        <f t="shared" si="556"/>
        <v/>
      </c>
      <c r="Z5073" s="364"/>
    </row>
    <row r="5074" spans="2:26">
      <c r="B5074" s="406">
        <v>5069</v>
      </c>
      <c r="C5074" s="364"/>
      <c r="D5074" s="364" t="str">
        <f t="shared" si="554"/>
        <v xml:space="preserve">#5069 : </v>
      </c>
      <c r="E5074" s="365"/>
      <c r="F5074" s="365"/>
      <c r="G5074" s="365"/>
      <c r="H5074" s="365"/>
      <c r="I5074" s="365"/>
      <c r="J5074" s="365"/>
      <c r="K5074" s="417"/>
      <c r="L5074" s="407">
        <f t="shared" si="560"/>
        <v>0</v>
      </c>
      <c r="M5074" s="407">
        <f t="shared" si="557"/>
        <v>0</v>
      </c>
      <c r="N5074" s="407">
        <f t="shared" si="558"/>
        <v>0</v>
      </c>
      <c r="O5074" s="407">
        <f t="shared" si="559"/>
        <v>0</v>
      </c>
      <c r="P5074" s="411" t="str">
        <f t="shared" si="555"/>
        <v/>
      </c>
      <c r="Q5074" s="412" t="str">
        <f t="shared" si="556"/>
        <v/>
      </c>
      <c r="Z5074" s="364"/>
    </row>
    <row r="5075" spans="2:26">
      <c r="B5075" s="406">
        <v>5070</v>
      </c>
      <c r="C5075" s="364"/>
      <c r="D5075" s="364" t="str">
        <f t="shared" si="554"/>
        <v xml:space="preserve">#5070 : </v>
      </c>
      <c r="E5075" s="365"/>
      <c r="F5075" s="365"/>
      <c r="G5075" s="365"/>
      <c r="H5075" s="365"/>
      <c r="I5075" s="365"/>
      <c r="J5075" s="365"/>
      <c r="K5075" s="417"/>
      <c r="L5075" s="407">
        <f t="shared" si="560"/>
        <v>0</v>
      </c>
      <c r="M5075" s="407">
        <f t="shared" si="557"/>
        <v>0</v>
      </c>
      <c r="N5075" s="407">
        <f t="shared" si="558"/>
        <v>0</v>
      </c>
      <c r="O5075" s="407">
        <f t="shared" si="559"/>
        <v>0</v>
      </c>
      <c r="P5075" s="411" t="str">
        <f t="shared" si="555"/>
        <v/>
      </c>
      <c r="Q5075" s="412" t="str">
        <f t="shared" si="556"/>
        <v/>
      </c>
      <c r="Z5075" s="364"/>
    </row>
    <row r="5076" spans="2:26">
      <c r="B5076" s="406">
        <v>5071</v>
      </c>
      <c r="C5076" s="364"/>
      <c r="D5076" s="364" t="str">
        <f t="shared" si="554"/>
        <v xml:space="preserve">#5071 : </v>
      </c>
      <c r="E5076" s="365"/>
      <c r="F5076" s="365"/>
      <c r="G5076" s="365"/>
      <c r="H5076" s="365"/>
      <c r="I5076" s="365"/>
      <c r="J5076" s="365"/>
      <c r="K5076" s="417"/>
      <c r="L5076" s="407">
        <f t="shared" si="560"/>
        <v>0</v>
      </c>
      <c r="M5076" s="407">
        <f t="shared" si="557"/>
        <v>0</v>
      </c>
      <c r="N5076" s="407">
        <f t="shared" si="558"/>
        <v>0</v>
      </c>
      <c r="O5076" s="407">
        <f t="shared" si="559"/>
        <v>0</v>
      </c>
      <c r="P5076" s="411" t="str">
        <f t="shared" si="555"/>
        <v/>
      </c>
      <c r="Q5076" s="412" t="str">
        <f t="shared" si="556"/>
        <v/>
      </c>
      <c r="Z5076" s="364"/>
    </row>
    <row r="5077" spans="2:26">
      <c r="B5077" s="406">
        <v>5072</v>
      </c>
      <c r="C5077" s="364"/>
      <c r="D5077" s="364" t="str">
        <f t="shared" si="554"/>
        <v xml:space="preserve">#5072 : </v>
      </c>
      <c r="E5077" s="365"/>
      <c r="F5077" s="365"/>
      <c r="G5077" s="365"/>
      <c r="H5077" s="365"/>
      <c r="I5077" s="365"/>
      <c r="J5077" s="365"/>
      <c r="K5077" s="417"/>
      <c r="L5077" s="407">
        <f t="shared" si="560"/>
        <v>0</v>
      </c>
      <c r="M5077" s="407">
        <f t="shared" si="557"/>
        <v>0</v>
      </c>
      <c r="N5077" s="407">
        <f t="shared" si="558"/>
        <v>0</v>
      </c>
      <c r="O5077" s="407">
        <f t="shared" si="559"/>
        <v>0</v>
      </c>
      <c r="P5077" s="411" t="str">
        <f t="shared" si="555"/>
        <v/>
      </c>
      <c r="Q5077" s="412" t="str">
        <f t="shared" si="556"/>
        <v/>
      </c>
      <c r="Z5077" s="364"/>
    </row>
    <row r="5078" spans="2:26">
      <c r="B5078" s="406">
        <v>5073</v>
      </c>
      <c r="C5078" s="364"/>
      <c r="D5078" s="364" t="str">
        <f t="shared" ref="D5078:D5141" si="561">"#"&amp;B5078&amp;" : "&amp;C5078</f>
        <v xml:space="preserve">#5073 : </v>
      </c>
      <c r="E5078" s="365"/>
      <c r="F5078" s="365"/>
      <c r="G5078" s="365"/>
      <c r="H5078" s="365"/>
      <c r="I5078" s="365"/>
      <c r="J5078" s="365"/>
      <c r="K5078" s="417"/>
      <c r="L5078" s="407">
        <f t="shared" si="560"/>
        <v>0</v>
      </c>
      <c r="M5078" s="407">
        <f t="shared" si="557"/>
        <v>0</v>
      </c>
      <c r="N5078" s="407">
        <f t="shared" si="558"/>
        <v>0</v>
      </c>
      <c r="O5078" s="407">
        <f t="shared" si="559"/>
        <v>0</v>
      </c>
      <c r="P5078" s="411" t="str">
        <f t="shared" si="555"/>
        <v/>
      </c>
      <c r="Q5078" s="412" t="str">
        <f t="shared" si="556"/>
        <v/>
      </c>
      <c r="Z5078" s="364"/>
    </row>
    <row r="5079" spans="2:26">
      <c r="B5079" s="406">
        <v>5074</v>
      </c>
      <c r="C5079" s="364"/>
      <c r="D5079" s="364" t="str">
        <f t="shared" si="561"/>
        <v xml:space="preserve">#5074 : </v>
      </c>
      <c r="E5079" s="365"/>
      <c r="F5079" s="365"/>
      <c r="G5079" s="365"/>
      <c r="H5079" s="365"/>
      <c r="I5079" s="365"/>
      <c r="J5079" s="365"/>
      <c r="K5079" s="417"/>
      <c r="L5079" s="407">
        <f t="shared" si="560"/>
        <v>0</v>
      </c>
      <c r="M5079" s="407">
        <f t="shared" si="557"/>
        <v>0</v>
      </c>
      <c r="N5079" s="407">
        <f t="shared" si="558"/>
        <v>0</v>
      </c>
      <c r="O5079" s="407">
        <f t="shared" si="559"/>
        <v>0</v>
      </c>
      <c r="P5079" s="411" t="str">
        <f t="shared" si="555"/>
        <v/>
      </c>
      <c r="Q5079" s="412" t="str">
        <f t="shared" si="556"/>
        <v/>
      </c>
      <c r="Z5079" s="364"/>
    </row>
    <row r="5080" spans="2:26">
      <c r="B5080" s="406">
        <v>5075</v>
      </c>
      <c r="C5080" s="364"/>
      <c r="D5080" s="364" t="str">
        <f t="shared" si="561"/>
        <v xml:space="preserve">#5075 : </v>
      </c>
      <c r="E5080" s="365"/>
      <c r="F5080" s="365"/>
      <c r="G5080" s="365"/>
      <c r="H5080" s="365"/>
      <c r="I5080" s="365"/>
      <c r="J5080" s="365"/>
      <c r="K5080" s="417"/>
      <c r="L5080" s="407">
        <f t="shared" si="560"/>
        <v>0</v>
      </c>
      <c r="M5080" s="407">
        <f t="shared" si="557"/>
        <v>0</v>
      </c>
      <c r="N5080" s="407">
        <f t="shared" si="558"/>
        <v>0</v>
      </c>
      <c r="O5080" s="407">
        <f t="shared" si="559"/>
        <v>0</v>
      </c>
      <c r="P5080" s="411" t="str">
        <f t="shared" si="555"/>
        <v/>
      </c>
      <c r="Q5080" s="412" t="str">
        <f t="shared" si="556"/>
        <v/>
      </c>
      <c r="Z5080" s="364"/>
    </row>
    <row r="5081" spans="2:26">
      <c r="B5081" s="406">
        <v>5076</v>
      </c>
      <c r="C5081" s="364"/>
      <c r="D5081" s="364" t="str">
        <f t="shared" si="561"/>
        <v xml:space="preserve">#5076 : </v>
      </c>
      <c r="E5081" s="365"/>
      <c r="F5081" s="365"/>
      <c r="G5081" s="365"/>
      <c r="H5081" s="365"/>
      <c r="I5081" s="365"/>
      <c r="J5081" s="365"/>
      <c r="K5081" s="417"/>
      <c r="L5081" s="407">
        <f t="shared" si="560"/>
        <v>0</v>
      </c>
      <c r="M5081" s="407">
        <f t="shared" si="557"/>
        <v>0</v>
      </c>
      <c r="N5081" s="407">
        <f t="shared" si="558"/>
        <v>0</v>
      </c>
      <c r="O5081" s="407">
        <f t="shared" si="559"/>
        <v>0</v>
      </c>
      <c r="P5081" s="411" t="str">
        <f t="shared" si="555"/>
        <v/>
      </c>
      <c r="Q5081" s="412" t="str">
        <f t="shared" si="556"/>
        <v/>
      </c>
      <c r="Z5081" s="364"/>
    </row>
    <row r="5082" spans="2:26">
      <c r="B5082" s="406">
        <v>5077</v>
      </c>
      <c r="C5082" s="364"/>
      <c r="D5082" s="364" t="str">
        <f t="shared" si="561"/>
        <v xml:space="preserve">#5077 : </v>
      </c>
      <c r="E5082" s="365"/>
      <c r="F5082" s="365"/>
      <c r="G5082" s="365"/>
      <c r="H5082" s="365"/>
      <c r="I5082" s="365"/>
      <c r="J5082" s="365"/>
      <c r="K5082" s="417"/>
      <c r="L5082" s="407">
        <f t="shared" si="560"/>
        <v>0</v>
      </c>
      <c r="M5082" s="407">
        <f t="shared" si="557"/>
        <v>0</v>
      </c>
      <c r="N5082" s="407">
        <f t="shared" si="558"/>
        <v>0</v>
      </c>
      <c r="O5082" s="407">
        <f t="shared" si="559"/>
        <v>0</v>
      </c>
      <c r="P5082" s="411" t="str">
        <f t="shared" si="555"/>
        <v/>
      </c>
      <c r="Q5082" s="412" t="str">
        <f t="shared" si="556"/>
        <v/>
      </c>
      <c r="Z5082" s="364"/>
    </row>
    <row r="5083" spans="2:26">
      <c r="B5083" s="406">
        <v>5078</v>
      </c>
      <c r="C5083" s="364"/>
      <c r="D5083" s="364" t="str">
        <f t="shared" si="561"/>
        <v xml:space="preserve">#5078 : </v>
      </c>
      <c r="E5083" s="365"/>
      <c r="F5083" s="365"/>
      <c r="G5083" s="365"/>
      <c r="H5083" s="365"/>
      <c r="I5083" s="365"/>
      <c r="J5083" s="365"/>
      <c r="K5083" s="417"/>
      <c r="L5083" s="407">
        <f t="shared" si="560"/>
        <v>0</v>
      </c>
      <c r="M5083" s="407">
        <f t="shared" si="557"/>
        <v>0</v>
      </c>
      <c r="N5083" s="407">
        <f t="shared" si="558"/>
        <v>0</v>
      </c>
      <c r="O5083" s="407">
        <f t="shared" si="559"/>
        <v>0</v>
      </c>
      <c r="P5083" s="411" t="str">
        <f t="shared" si="555"/>
        <v/>
      </c>
      <c r="Q5083" s="412" t="str">
        <f t="shared" si="556"/>
        <v/>
      </c>
      <c r="Z5083" s="364"/>
    </row>
    <row r="5084" spans="2:26">
      <c r="B5084" s="406">
        <v>5079</v>
      </c>
      <c r="C5084" s="364"/>
      <c r="D5084" s="364" t="str">
        <f t="shared" si="561"/>
        <v xml:space="preserve">#5079 : </v>
      </c>
      <c r="E5084" s="365"/>
      <c r="F5084" s="365"/>
      <c r="G5084" s="365"/>
      <c r="H5084" s="365"/>
      <c r="I5084" s="365"/>
      <c r="J5084" s="365"/>
      <c r="K5084" s="417"/>
      <c r="L5084" s="407">
        <f t="shared" si="560"/>
        <v>0</v>
      </c>
      <c r="M5084" s="407">
        <f t="shared" si="557"/>
        <v>0</v>
      </c>
      <c r="N5084" s="407">
        <f t="shared" si="558"/>
        <v>0</v>
      </c>
      <c r="O5084" s="407">
        <f t="shared" si="559"/>
        <v>0</v>
      </c>
      <c r="P5084" s="411" t="str">
        <f t="shared" si="555"/>
        <v/>
      </c>
      <c r="Q5084" s="412" t="str">
        <f t="shared" si="556"/>
        <v/>
      </c>
      <c r="Z5084" s="364"/>
    </row>
    <row r="5085" spans="2:26">
      <c r="B5085" s="406">
        <v>5080</v>
      </c>
      <c r="C5085" s="364"/>
      <c r="D5085" s="364" t="str">
        <f t="shared" si="561"/>
        <v xml:space="preserve">#5080 : </v>
      </c>
      <c r="E5085" s="365"/>
      <c r="F5085" s="365"/>
      <c r="G5085" s="365"/>
      <c r="H5085" s="365"/>
      <c r="I5085" s="365"/>
      <c r="J5085" s="365"/>
      <c r="K5085" s="417"/>
      <c r="L5085" s="407">
        <f t="shared" si="560"/>
        <v>0</v>
      </c>
      <c r="M5085" s="407">
        <f t="shared" si="557"/>
        <v>0</v>
      </c>
      <c r="N5085" s="407">
        <f t="shared" si="558"/>
        <v>0</v>
      </c>
      <c r="O5085" s="407">
        <f t="shared" si="559"/>
        <v>0</v>
      </c>
      <c r="P5085" s="411" t="str">
        <f t="shared" si="555"/>
        <v/>
      </c>
      <c r="Q5085" s="412" t="str">
        <f t="shared" si="556"/>
        <v/>
      </c>
      <c r="Z5085" s="364"/>
    </row>
    <row r="5086" spans="2:26">
      <c r="B5086" s="406">
        <v>5081</v>
      </c>
      <c r="C5086" s="364"/>
      <c r="D5086" s="364" t="str">
        <f t="shared" si="561"/>
        <v xml:space="preserve">#5081 : </v>
      </c>
      <c r="E5086" s="365"/>
      <c r="F5086" s="365"/>
      <c r="G5086" s="365"/>
      <c r="H5086" s="365"/>
      <c r="I5086" s="365"/>
      <c r="J5086" s="365"/>
      <c r="K5086" s="417"/>
      <c r="L5086" s="407">
        <f t="shared" si="560"/>
        <v>0</v>
      </c>
      <c r="M5086" s="407">
        <f t="shared" si="557"/>
        <v>0</v>
      </c>
      <c r="N5086" s="407">
        <f t="shared" si="558"/>
        <v>0</v>
      </c>
      <c r="O5086" s="407">
        <f t="shared" si="559"/>
        <v>0</v>
      </c>
      <c r="P5086" s="411" t="str">
        <f t="shared" si="555"/>
        <v/>
      </c>
      <c r="Q5086" s="412" t="str">
        <f t="shared" si="556"/>
        <v/>
      </c>
      <c r="Z5086" s="364"/>
    </row>
    <row r="5087" spans="2:26">
      <c r="B5087" s="406">
        <v>5082</v>
      </c>
      <c r="C5087" s="364"/>
      <c r="D5087" s="364" t="str">
        <f t="shared" si="561"/>
        <v xml:space="preserve">#5082 : </v>
      </c>
      <c r="E5087" s="365"/>
      <c r="F5087" s="365"/>
      <c r="G5087" s="365"/>
      <c r="H5087" s="365"/>
      <c r="I5087" s="365"/>
      <c r="J5087" s="365"/>
      <c r="K5087" s="417"/>
      <c r="L5087" s="407">
        <f t="shared" si="560"/>
        <v>0</v>
      </c>
      <c r="M5087" s="407">
        <f t="shared" si="557"/>
        <v>0</v>
      </c>
      <c r="N5087" s="407">
        <f t="shared" si="558"/>
        <v>0</v>
      </c>
      <c r="O5087" s="407">
        <f t="shared" si="559"/>
        <v>0</v>
      </c>
      <c r="P5087" s="411" t="str">
        <f t="shared" si="555"/>
        <v/>
      </c>
      <c r="Q5087" s="412" t="str">
        <f t="shared" si="556"/>
        <v/>
      </c>
      <c r="Z5087" s="364"/>
    </row>
    <row r="5088" spans="2:26">
      <c r="B5088" s="406">
        <v>5083</v>
      </c>
      <c r="C5088" s="364"/>
      <c r="D5088" s="364" t="str">
        <f t="shared" si="561"/>
        <v xml:space="preserve">#5083 : </v>
      </c>
      <c r="E5088" s="365"/>
      <c r="F5088" s="365"/>
      <c r="G5088" s="365"/>
      <c r="H5088" s="365"/>
      <c r="I5088" s="365"/>
      <c r="J5088" s="365"/>
      <c r="K5088" s="417"/>
      <c r="L5088" s="407">
        <f t="shared" si="560"/>
        <v>0</v>
      </c>
      <c r="M5088" s="407">
        <f t="shared" si="557"/>
        <v>0</v>
      </c>
      <c r="N5088" s="407">
        <f t="shared" si="558"/>
        <v>0</v>
      </c>
      <c r="O5088" s="407">
        <f t="shared" si="559"/>
        <v>0</v>
      </c>
      <c r="P5088" s="411" t="str">
        <f t="shared" si="555"/>
        <v/>
      </c>
      <c r="Q5088" s="412" t="str">
        <f t="shared" si="556"/>
        <v/>
      </c>
      <c r="Z5088" s="364"/>
    </row>
    <row r="5089" spans="2:26">
      <c r="B5089" s="406">
        <v>5084</v>
      </c>
      <c r="C5089" s="364"/>
      <c r="D5089" s="364" t="str">
        <f t="shared" si="561"/>
        <v xml:space="preserve">#5084 : </v>
      </c>
      <c r="E5089" s="365"/>
      <c r="F5089" s="365"/>
      <c r="G5089" s="365"/>
      <c r="H5089" s="365"/>
      <c r="I5089" s="365"/>
      <c r="J5089" s="365"/>
      <c r="K5089" s="417"/>
      <c r="L5089" s="407">
        <f t="shared" si="560"/>
        <v>0</v>
      </c>
      <c r="M5089" s="407">
        <f t="shared" si="557"/>
        <v>0</v>
      </c>
      <c r="N5089" s="407">
        <f t="shared" si="558"/>
        <v>0</v>
      </c>
      <c r="O5089" s="407">
        <f t="shared" si="559"/>
        <v>0</v>
      </c>
      <c r="P5089" s="411" t="str">
        <f t="shared" si="555"/>
        <v/>
      </c>
      <c r="Q5089" s="412" t="str">
        <f t="shared" si="556"/>
        <v/>
      </c>
      <c r="Z5089" s="364"/>
    </row>
    <row r="5090" spans="2:26">
      <c r="B5090" s="406">
        <v>5085</v>
      </c>
      <c r="C5090" s="364"/>
      <c r="D5090" s="364" t="str">
        <f t="shared" si="561"/>
        <v xml:space="preserve">#5085 : </v>
      </c>
      <c r="E5090" s="365"/>
      <c r="F5090" s="365"/>
      <c r="G5090" s="365"/>
      <c r="H5090" s="365"/>
      <c r="I5090" s="365"/>
      <c r="J5090" s="365"/>
      <c r="K5090" s="417"/>
      <c r="L5090" s="407">
        <f t="shared" si="560"/>
        <v>0</v>
      </c>
      <c r="M5090" s="407">
        <f t="shared" si="557"/>
        <v>0</v>
      </c>
      <c r="N5090" s="407">
        <f t="shared" si="558"/>
        <v>0</v>
      </c>
      <c r="O5090" s="407">
        <f t="shared" si="559"/>
        <v>0</v>
      </c>
      <c r="P5090" s="411" t="str">
        <f t="shared" si="555"/>
        <v/>
      </c>
      <c r="Q5090" s="412" t="str">
        <f t="shared" si="556"/>
        <v/>
      </c>
      <c r="Z5090" s="364"/>
    </row>
    <row r="5091" spans="2:26">
      <c r="B5091" s="406">
        <v>5086</v>
      </c>
      <c r="C5091" s="364"/>
      <c r="D5091" s="364" t="str">
        <f t="shared" si="561"/>
        <v xml:space="preserve">#5086 : </v>
      </c>
      <c r="E5091" s="365"/>
      <c r="F5091" s="365"/>
      <c r="G5091" s="365"/>
      <c r="H5091" s="365"/>
      <c r="I5091" s="365"/>
      <c r="J5091" s="365"/>
      <c r="K5091" s="417"/>
      <c r="L5091" s="407">
        <f t="shared" si="560"/>
        <v>0</v>
      </c>
      <c r="M5091" s="407">
        <f t="shared" si="557"/>
        <v>0</v>
      </c>
      <c r="N5091" s="407">
        <f t="shared" si="558"/>
        <v>0</v>
      </c>
      <c r="O5091" s="407">
        <f t="shared" si="559"/>
        <v>0</v>
      </c>
      <c r="P5091" s="411" t="str">
        <f t="shared" si="555"/>
        <v/>
      </c>
      <c r="Q5091" s="412" t="str">
        <f t="shared" si="556"/>
        <v/>
      </c>
      <c r="Z5091" s="364"/>
    </row>
    <row r="5092" spans="2:26">
      <c r="B5092" s="406">
        <v>5087</v>
      </c>
      <c r="C5092" s="364"/>
      <c r="D5092" s="364" t="str">
        <f t="shared" si="561"/>
        <v xml:space="preserve">#5087 : </v>
      </c>
      <c r="E5092" s="365"/>
      <c r="F5092" s="365"/>
      <c r="G5092" s="365"/>
      <c r="H5092" s="365"/>
      <c r="I5092" s="365"/>
      <c r="J5092" s="365"/>
      <c r="K5092" s="417"/>
      <c r="L5092" s="407">
        <f t="shared" si="560"/>
        <v>0</v>
      </c>
      <c r="M5092" s="407">
        <f t="shared" si="557"/>
        <v>0</v>
      </c>
      <c r="N5092" s="407">
        <f t="shared" si="558"/>
        <v>0</v>
      </c>
      <c r="O5092" s="407">
        <f t="shared" si="559"/>
        <v>0</v>
      </c>
      <c r="P5092" s="411" t="str">
        <f t="shared" si="555"/>
        <v/>
      </c>
      <c r="Q5092" s="412" t="str">
        <f t="shared" si="556"/>
        <v/>
      </c>
      <c r="Z5092" s="364"/>
    </row>
    <row r="5093" spans="2:26">
      <c r="B5093" s="406">
        <v>5088</v>
      </c>
      <c r="C5093" s="364"/>
      <c r="D5093" s="364" t="str">
        <f t="shared" si="561"/>
        <v xml:space="preserve">#5088 : </v>
      </c>
      <c r="E5093" s="365"/>
      <c r="F5093" s="365"/>
      <c r="G5093" s="365"/>
      <c r="H5093" s="365"/>
      <c r="I5093" s="365"/>
      <c r="J5093" s="365"/>
      <c r="K5093" s="417"/>
      <c r="L5093" s="407">
        <f t="shared" si="560"/>
        <v>0</v>
      </c>
      <c r="M5093" s="407">
        <f t="shared" si="557"/>
        <v>0</v>
      </c>
      <c r="N5093" s="407">
        <f t="shared" si="558"/>
        <v>0</v>
      </c>
      <c r="O5093" s="407">
        <f t="shared" si="559"/>
        <v>0</v>
      </c>
      <c r="P5093" s="411" t="str">
        <f t="shared" si="555"/>
        <v/>
      </c>
      <c r="Q5093" s="412" t="str">
        <f t="shared" si="556"/>
        <v/>
      </c>
      <c r="Z5093" s="364"/>
    </row>
    <row r="5094" spans="2:26">
      <c r="B5094" s="406">
        <v>5089</v>
      </c>
      <c r="C5094" s="364"/>
      <c r="D5094" s="364" t="str">
        <f t="shared" si="561"/>
        <v xml:space="preserve">#5089 : </v>
      </c>
      <c r="E5094" s="365"/>
      <c r="F5094" s="365"/>
      <c r="G5094" s="365"/>
      <c r="H5094" s="365"/>
      <c r="I5094" s="365"/>
      <c r="J5094" s="365"/>
      <c r="K5094" s="417"/>
      <c r="L5094" s="407">
        <f t="shared" si="560"/>
        <v>0</v>
      </c>
      <c r="M5094" s="407">
        <f t="shared" si="557"/>
        <v>0</v>
      </c>
      <c r="N5094" s="407">
        <f t="shared" si="558"/>
        <v>0</v>
      </c>
      <c r="O5094" s="407">
        <f t="shared" si="559"/>
        <v>0</v>
      </c>
      <c r="P5094" s="411" t="str">
        <f t="shared" si="555"/>
        <v/>
      </c>
      <c r="Q5094" s="412" t="str">
        <f t="shared" si="556"/>
        <v/>
      </c>
      <c r="Z5094" s="364"/>
    </row>
    <row r="5095" spans="2:26">
      <c r="B5095" s="406">
        <v>5090</v>
      </c>
      <c r="C5095" s="364"/>
      <c r="D5095" s="364" t="str">
        <f t="shared" si="561"/>
        <v xml:space="preserve">#5090 : </v>
      </c>
      <c r="E5095" s="365"/>
      <c r="F5095" s="365"/>
      <c r="G5095" s="365"/>
      <c r="H5095" s="365"/>
      <c r="I5095" s="365"/>
      <c r="J5095" s="365"/>
      <c r="K5095" s="417"/>
      <c r="L5095" s="407">
        <f t="shared" si="560"/>
        <v>0</v>
      </c>
      <c r="M5095" s="407">
        <f t="shared" si="557"/>
        <v>0</v>
      </c>
      <c r="N5095" s="407">
        <f t="shared" si="558"/>
        <v>0</v>
      </c>
      <c r="O5095" s="407">
        <f t="shared" si="559"/>
        <v>0</v>
      </c>
      <c r="P5095" s="411" t="str">
        <f t="shared" si="555"/>
        <v/>
      </c>
      <c r="Q5095" s="412" t="str">
        <f t="shared" si="556"/>
        <v/>
      </c>
      <c r="Z5095" s="364"/>
    </row>
    <row r="5096" spans="2:26">
      <c r="B5096" s="406">
        <v>5091</v>
      </c>
      <c r="C5096" s="364"/>
      <c r="D5096" s="364" t="str">
        <f t="shared" si="561"/>
        <v xml:space="preserve">#5091 : </v>
      </c>
      <c r="E5096" s="365"/>
      <c r="F5096" s="365"/>
      <c r="G5096" s="365"/>
      <c r="H5096" s="365"/>
      <c r="I5096" s="365"/>
      <c r="J5096" s="365"/>
      <c r="K5096" s="417"/>
      <c r="L5096" s="407">
        <f t="shared" si="560"/>
        <v>0</v>
      </c>
      <c r="M5096" s="407">
        <f t="shared" si="557"/>
        <v>0</v>
      </c>
      <c r="N5096" s="407">
        <f t="shared" si="558"/>
        <v>0</v>
      </c>
      <c r="O5096" s="407">
        <f t="shared" si="559"/>
        <v>0</v>
      </c>
      <c r="P5096" s="411" t="str">
        <f t="shared" si="555"/>
        <v/>
      </c>
      <c r="Q5096" s="412" t="str">
        <f t="shared" si="556"/>
        <v/>
      </c>
      <c r="Z5096" s="364"/>
    </row>
    <row r="5097" spans="2:26">
      <c r="B5097" s="406">
        <v>5092</v>
      </c>
      <c r="C5097" s="364"/>
      <c r="D5097" s="364" t="str">
        <f t="shared" si="561"/>
        <v xml:space="preserve">#5092 : </v>
      </c>
      <c r="E5097" s="365"/>
      <c r="F5097" s="365"/>
      <c r="G5097" s="365"/>
      <c r="H5097" s="365"/>
      <c r="I5097" s="365"/>
      <c r="J5097" s="365"/>
      <c r="K5097" s="417"/>
      <c r="L5097" s="407">
        <f t="shared" si="560"/>
        <v>0</v>
      </c>
      <c r="M5097" s="407">
        <f t="shared" si="557"/>
        <v>0</v>
      </c>
      <c r="N5097" s="407">
        <f t="shared" si="558"/>
        <v>0</v>
      </c>
      <c r="O5097" s="407">
        <f t="shared" si="559"/>
        <v>0</v>
      </c>
      <c r="P5097" s="411" t="str">
        <f t="shared" si="555"/>
        <v/>
      </c>
      <c r="Q5097" s="412" t="str">
        <f t="shared" si="556"/>
        <v/>
      </c>
      <c r="Z5097" s="364"/>
    </row>
    <row r="5098" spans="2:26">
      <c r="B5098" s="406">
        <v>5093</v>
      </c>
      <c r="C5098" s="364"/>
      <c r="D5098" s="364" t="str">
        <f t="shared" si="561"/>
        <v xml:space="preserve">#5093 : </v>
      </c>
      <c r="E5098" s="365"/>
      <c r="F5098" s="365"/>
      <c r="G5098" s="365"/>
      <c r="H5098" s="365"/>
      <c r="I5098" s="365"/>
      <c r="J5098" s="365"/>
      <c r="K5098" s="417"/>
      <c r="L5098" s="407">
        <f t="shared" si="560"/>
        <v>0</v>
      </c>
      <c r="M5098" s="407">
        <f t="shared" si="557"/>
        <v>0</v>
      </c>
      <c r="N5098" s="407">
        <f t="shared" si="558"/>
        <v>0</v>
      </c>
      <c r="O5098" s="407">
        <f t="shared" si="559"/>
        <v>0</v>
      </c>
      <c r="P5098" s="411" t="str">
        <f t="shared" si="555"/>
        <v/>
      </c>
      <c r="Q5098" s="412" t="str">
        <f t="shared" si="556"/>
        <v/>
      </c>
      <c r="Z5098" s="364"/>
    </row>
    <row r="5099" spans="2:26">
      <c r="B5099" s="406">
        <v>5094</v>
      </c>
      <c r="C5099" s="364"/>
      <c r="D5099" s="364" t="str">
        <f t="shared" si="561"/>
        <v xml:space="preserve">#5094 : </v>
      </c>
      <c r="E5099" s="365"/>
      <c r="F5099" s="365"/>
      <c r="G5099" s="365"/>
      <c r="H5099" s="365"/>
      <c r="I5099" s="365"/>
      <c r="J5099" s="365"/>
      <c r="K5099" s="417"/>
      <c r="L5099" s="407">
        <f t="shared" si="560"/>
        <v>0</v>
      </c>
      <c r="M5099" s="407">
        <f t="shared" si="557"/>
        <v>0</v>
      </c>
      <c r="N5099" s="407">
        <f t="shared" si="558"/>
        <v>0</v>
      </c>
      <c r="O5099" s="407">
        <f t="shared" si="559"/>
        <v>0</v>
      </c>
      <c r="P5099" s="411" t="str">
        <f t="shared" si="555"/>
        <v/>
      </c>
      <c r="Q5099" s="412" t="str">
        <f t="shared" si="556"/>
        <v/>
      </c>
      <c r="Z5099" s="364"/>
    </row>
    <row r="5100" spans="2:26">
      <c r="B5100" s="406">
        <v>5095</v>
      </c>
      <c r="C5100" s="364"/>
      <c r="D5100" s="364" t="str">
        <f t="shared" si="561"/>
        <v xml:space="preserve">#5095 : </v>
      </c>
      <c r="E5100" s="365"/>
      <c r="F5100" s="365"/>
      <c r="G5100" s="365"/>
      <c r="H5100" s="365"/>
      <c r="I5100" s="365"/>
      <c r="J5100" s="365"/>
      <c r="K5100" s="417"/>
      <c r="L5100" s="407">
        <f t="shared" si="560"/>
        <v>0</v>
      </c>
      <c r="M5100" s="407">
        <f t="shared" si="557"/>
        <v>0</v>
      </c>
      <c r="N5100" s="407">
        <f t="shared" si="558"/>
        <v>0</v>
      </c>
      <c r="O5100" s="407">
        <f t="shared" si="559"/>
        <v>0</v>
      </c>
      <c r="P5100" s="411" t="str">
        <f t="shared" si="555"/>
        <v/>
      </c>
      <c r="Q5100" s="412" t="str">
        <f t="shared" si="556"/>
        <v/>
      </c>
      <c r="Z5100" s="364"/>
    </row>
    <row r="5101" spans="2:26">
      <c r="B5101" s="406">
        <v>5096</v>
      </c>
      <c r="C5101" s="364"/>
      <c r="D5101" s="364" t="str">
        <f t="shared" si="561"/>
        <v xml:space="preserve">#5096 : </v>
      </c>
      <c r="E5101" s="365"/>
      <c r="F5101" s="365"/>
      <c r="G5101" s="365"/>
      <c r="H5101" s="365"/>
      <c r="I5101" s="365"/>
      <c r="J5101" s="365"/>
      <c r="K5101" s="417"/>
      <c r="L5101" s="407">
        <f t="shared" si="560"/>
        <v>0</v>
      </c>
      <c r="M5101" s="407">
        <f t="shared" si="557"/>
        <v>0</v>
      </c>
      <c r="N5101" s="407">
        <f t="shared" si="558"/>
        <v>0</v>
      </c>
      <c r="O5101" s="407">
        <f t="shared" si="559"/>
        <v>0</v>
      </c>
      <c r="P5101" s="411" t="str">
        <f t="shared" si="555"/>
        <v/>
      </c>
      <c r="Q5101" s="412" t="str">
        <f t="shared" si="556"/>
        <v/>
      </c>
      <c r="Z5101" s="364"/>
    </row>
    <row r="5102" spans="2:26">
      <c r="B5102" s="406">
        <v>5097</v>
      </c>
      <c r="C5102" s="364"/>
      <c r="D5102" s="364" t="str">
        <f t="shared" si="561"/>
        <v xml:space="preserve">#5097 : </v>
      </c>
      <c r="E5102" s="365"/>
      <c r="F5102" s="365"/>
      <c r="G5102" s="365"/>
      <c r="H5102" s="365"/>
      <c r="I5102" s="365"/>
      <c r="J5102" s="365"/>
      <c r="K5102" s="417"/>
      <c r="L5102" s="407">
        <f t="shared" si="560"/>
        <v>0</v>
      </c>
      <c r="M5102" s="407">
        <f t="shared" si="557"/>
        <v>0</v>
      </c>
      <c r="N5102" s="407">
        <f t="shared" si="558"/>
        <v>0</v>
      </c>
      <c r="O5102" s="407">
        <f t="shared" si="559"/>
        <v>0</v>
      </c>
      <c r="P5102" s="411" t="str">
        <f t="shared" si="555"/>
        <v/>
      </c>
      <c r="Q5102" s="412" t="str">
        <f t="shared" si="556"/>
        <v/>
      </c>
      <c r="Z5102" s="364"/>
    </row>
    <row r="5103" spans="2:26">
      <c r="B5103" s="406">
        <v>5098</v>
      </c>
      <c r="C5103" s="364"/>
      <c r="D5103" s="364" t="str">
        <f t="shared" si="561"/>
        <v xml:space="preserve">#5098 : </v>
      </c>
      <c r="E5103" s="365"/>
      <c r="F5103" s="365"/>
      <c r="G5103" s="365"/>
      <c r="H5103" s="365"/>
      <c r="I5103" s="365"/>
      <c r="J5103" s="365"/>
      <c r="K5103" s="417"/>
      <c r="L5103" s="407">
        <f t="shared" si="560"/>
        <v>0</v>
      </c>
      <c r="M5103" s="407">
        <f t="shared" si="557"/>
        <v>0</v>
      </c>
      <c r="N5103" s="407">
        <f t="shared" si="558"/>
        <v>0</v>
      </c>
      <c r="O5103" s="407">
        <f t="shared" si="559"/>
        <v>0</v>
      </c>
      <c r="P5103" s="411" t="str">
        <f t="shared" si="555"/>
        <v/>
      </c>
      <c r="Q5103" s="412" t="str">
        <f t="shared" si="556"/>
        <v/>
      </c>
      <c r="Z5103" s="364"/>
    </row>
    <row r="5104" spans="2:26">
      <c r="B5104" s="406">
        <v>5099</v>
      </c>
      <c r="C5104" s="364"/>
      <c r="D5104" s="364" t="str">
        <f t="shared" si="561"/>
        <v xml:space="preserve">#5099 : </v>
      </c>
      <c r="E5104" s="365"/>
      <c r="F5104" s="365"/>
      <c r="G5104" s="365"/>
      <c r="H5104" s="365"/>
      <c r="I5104" s="365"/>
      <c r="J5104" s="365"/>
      <c r="K5104" s="417"/>
      <c r="L5104" s="407">
        <f t="shared" si="560"/>
        <v>0</v>
      </c>
      <c r="M5104" s="407">
        <f t="shared" si="557"/>
        <v>0</v>
      </c>
      <c r="N5104" s="407">
        <f t="shared" si="558"/>
        <v>0</v>
      </c>
      <c r="O5104" s="407">
        <f t="shared" si="559"/>
        <v>0</v>
      </c>
      <c r="P5104" s="411" t="str">
        <f t="shared" si="555"/>
        <v/>
      </c>
      <c r="Q5104" s="412" t="str">
        <f t="shared" si="556"/>
        <v/>
      </c>
      <c r="Z5104" s="364"/>
    </row>
    <row r="5105" spans="2:26">
      <c r="B5105" s="406">
        <v>5100</v>
      </c>
      <c r="C5105" s="364"/>
      <c r="D5105" s="364" t="str">
        <f t="shared" si="561"/>
        <v xml:space="preserve">#5100 : </v>
      </c>
      <c r="E5105" s="365"/>
      <c r="F5105" s="365"/>
      <c r="G5105" s="365"/>
      <c r="H5105" s="365"/>
      <c r="I5105" s="365"/>
      <c r="J5105" s="365"/>
      <c r="K5105" s="417"/>
      <c r="L5105" s="407">
        <f t="shared" si="560"/>
        <v>0</v>
      </c>
      <c r="M5105" s="407">
        <f t="shared" si="557"/>
        <v>0</v>
      </c>
      <c r="N5105" s="407">
        <f t="shared" si="558"/>
        <v>0</v>
      </c>
      <c r="O5105" s="407">
        <f t="shared" si="559"/>
        <v>0</v>
      </c>
      <c r="P5105" s="411" t="str">
        <f t="shared" si="555"/>
        <v/>
      </c>
      <c r="Q5105" s="412" t="str">
        <f t="shared" si="556"/>
        <v/>
      </c>
      <c r="Z5105" s="364"/>
    </row>
    <row r="5106" spans="2:26">
      <c r="B5106" s="406">
        <v>5101</v>
      </c>
      <c r="C5106" s="364"/>
      <c r="D5106" s="364" t="str">
        <f t="shared" si="561"/>
        <v xml:space="preserve">#5101 : </v>
      </c>
      <c r="E5106" s="365"/>
      <c r="F5106" s="365"/>
      <c r="G5106" s="365"/>
      <c r="H5106" s="365"/>
      <c r="I5106" s="365"/>
      <c r="J5106" s="365"/>
      <c r="K5106" s="417"/>
      <c r="L5106" s="407">
        <f t="shared" si="560"/>
        <v>0</v>
      </c>
      <c r="M5106" s="407">
        <f t="shared" si="557"/>
        <v>0</v>
      </c>
      <c r="N5106" s="407">
        <f t="shared" si="558"/>
        <v>0</v>
      </c>
      <c r="O5106" s="407">
        <f t="shared" si="559"/>
        <v>0</v>
      </c>
      <c r="P5106" s="411" t="str">
        <f t="shared" si="555"/>
        <v/>
      </c>
      <c r="Q5106" s="412" t="str">
        <f t="shared" si="556"/>
        <v/>
      </c>
      <c r="Z5106" s="364"/>
    </row>
    <row r="5107" spans="2:26">
      <c r="B5107" s="406">
        <v>5102</v>
      </c>
      <c r="C5107" s="364"/>
      <c r="D5107" s="364" t="str">
        <f t="shared" si="561"/>
        <v xml:space="preserve">#5102 : </v>
      </c>
      <c r="E5107" s="365"/>
      <c r="F5107" s="365"/>
      <c r="G5107" s="365"/>
      <c r="H5107" s="365"/>
      <c r="I5107" s="365"/>
      <c r="J5107" s="365"/>
      <c r="K5107" s="417"/>
      <c r="L5107" s="407">
        <f t="shared" si="560"/>
        <v>0</v>
      </c>
      <c r="M5107" s="407">
        <f t="shared" si="557"/>
        <v>0</v>
      </c>
      <c r="N5107" s="407">
        <f t="shared" si="558"/>
        <v>0</v>
      </c>
      <c r="O5107" s="407">
        <f t="shared" si="559"/>
        <v>0</v>
      </c>
      <c r="P5107" s="411" t="str">
        <f t="shared" si="555"/>
        <v/>
      </c>
      <c r="Q5107" s="412" t="str">
        <f t="shared" si="556"/>
        <v/>
      </c>
      <c r="Z5107" s="364"/>
    </row>
    <row r="5108" spans="2:26">
      <c r="B5108" s="406">
        <v>5103</v>
      </c>
      <c r="C5108" s="364"/>
      <c r="D5108" s="364" t="str">
        <f t="shared" si="561"/>
        <v xml:space="preserve">#5103 : </v>
      </c>
      <c r="E5108" s="365"/>
      <c r="F5108" s="365"/>
      <c r="G5108" s="365"/>
      <c r="H5108" s="365"/>
      <c r="I5108" s="365"/>
      <c r="J5108" s="365"/>
      <c r="K5108" s="417"/>
      <c r="L5108" s="407">
        <f t="shared" si="560"/>
        <v>0</v>
      </c>
      <c r="M5108" s="407">
        <f t="shared" si="557"/>
        <v>0</v>
      </c>
      <c r="N5108" s="407">
        <f t="shared" si="558"/>
        <v>0</v>
      </c>
      <c r="O5108" s="407">
        <f t="shared" si="559"/>
        <v>0</v>
      </c>
      <c r="P5108" s="411" t="str">
        <f t="shared" si="555"/>
        <v/>
      </c>
      <c r="Q5108" s="412" t="str">
        <f t="shared" si="556"/>
        <v/>
      </c>
      <c r="Z5108" s="364"/>
    </row>
    <row r="5109" spans="2:26">
      <c r="B5109" s="406">
        <v>5104</v>
      </c>
      <c r="C5109" s="364"/>
      <c r="D5109" s="364" t="str">
        <f t="shared" si="561"/>
        <v xml:space="preserve">#5104 : </v>
      </c>
      <c r="E5109" s="365"/>
      <c r="F5109" s="365"/>
      <c r="G5109" s="365"/>
      <c r="H5109" s="365"/>
      <c r="I5109" s="365"/>
      <c r="J5109" s="365"/>
      <c r="K5109" s="417"/>
      <c r="L5109" s="407">
        <f t="shared" si="560"/>
        <v>0</v>
      </c>
      <c r="M5109" s="407">
        <f t="shared" si="557"/>
        <v>0</v>
      </c>
      <c r="N5109" s="407">
        <f t="shared" si="558"/>
        <v>0</v>
      </c>
      <c r="O5109" s="407">
        <f t="shared" si="559"/>
        <v>0</v>
      </c>
      <c r="P5109" s="411" t="str">
        <f t="shared" si="555"/>
        <v/>
      </c>
      <c r="Q5109" s="412" t="str">
        <f t="shared" si="556"/>
        <v/>
      </c>
      <c r="Z5109" s="364"/>
    </row>
    <row r="5110" spans="2:26">
      <c r="B5110" s="406">
        <v>5105</v>
      </c>
      <c r="C5110" s="364"/>
      <c r="D5110" s="364" t="str">
        <f t="shared" si="561"/>
        <v xml:space="preserve">#5105 : </v>
      </c>
      <c r="E5110" s="365"/>
      <c r="F5110" s="365"/>
      <c r="G5110" s="365"/>
      <c r="H5110" s="365"/>
      <c r="I5110" s="365"/>
      <c r="J5110" s="365"/>
      <c r="K5110" s="417"/>
      <c r="L5110" s="407">
        <f t="shared" si="560"/>
        <v>0</v>
      </c>
      <c r="M5110" s="407">
        <f t="shared" si="557"/>
        <v>0</v>
      </c>
      <c r="N5110" s="407">
        <f t="shared" si="558"/>
        <v>0</v>
      </c>
      <c r="O5110" s="407">
        <f t="shared" si="559"/>
        <v>0</v>
      </c>
      <c r="P5110" s="411" t="str">
        <f t="shared" si="555"/>
        <v/>
      </c>
      <c r="Q5110" s="412" t="str">
        <f t="shared" si="556"/>
        <v/>
      </c>
      <c r="Z5110" s="364"/>
    </row>
    <row r="5111" spans="2:26">
      <c r="B5111" s="406">
        <v>5106</v>
      </c>
      <c r="C5111" s="364"/>
      <c r="D5111" s="364" t="str">
        <f t="shared" si="561"/>
        <v xml:space="preserve">#5106 : </v>
      </c>
      <c r="E5111" s="365"/>
      <c r="F5111" s="365"/>
      <c r="G5111" s="365"/>
      <c r="H5111" s="365"/>
      <c r="I5111" s="365"/>
      <c r="J5111" s="365"/>
      <c r="K5111" s="417"/>
      <c r="L5111" s="407">
        <f t="shared" si="560"/>
        <v>0</v>
      </c>
      <c r="M5111" s="407">
        <f t="shared" si="557"/>
        <v>0</v>
      </c>
      <c r="N5111" s="407">
        <f t="shared" si="558"/>
        <v>0</v>
      </c>
      <c r="O5111" s="407">
        <f t="shared" si="559"/>
        <v>0</v>
      </c>
      <c r="P5111" s="411" t="str">
        <f t="shared" si="555"/>
        <v/>
      </c>
      <c r="Q5111" s="412" t="str">
        <f t="shared" si="556"/>
        <v/>
      </c>
      <c r="Z5111" s="364"/>
    </row>
    <row r="5112" spans="2:26">
      <c r="B5112" s="406">
        <v>5107</v>
      </c>
      <c r="C5112" s="364"/>
      <c r="D5112" s="364" t="str">
        <f t="shared" si="561"/>
        <v xml:space="preserve">#5107 : </v>
      </c>
      <c r="E5112" s="365"/>
      <c r="F5112" s="365"/>
      <c r="G5112" s="365"/>
      <c r="H5112" s="365"/>
      <c r="I5112" s="365"/>
      <c r="J5112" s="365"/>
      <c r="K5112" s="417"/>
      <c r="L5112" s="407">
        <f t="shared" si="560"/>
        <v>0</v>
      </c>
      <c r="M5112" s="407">
        <f t="shared" si="557"/>
        <v>0</v>
      </c>
      <c r="N5112" s="407">
        <f t="shared" si="558"/>
        <v>0</v>
      </c>
      <c r="O5112" s="407">
        <f t="shared" si="559"/>
        <v>0</v>
      </c>
      <c r="P5112" s="411" t="str">
        <f t="shared" si="555"/>
        <v/>
      </c>
      <c r="Q5112" s="412" t="str">
        <f t="shared" si="556"/>
        <v/>
      </c>
      <c r="Z5112" s="364"/>
    </row>
    <row r="5113" spans="2:26">
      <c r="B5113" s="406">
        <v>5108</v>
      </c>
      <c r="C5113" s="364"/>
      <c r="D5113" s="364" t="str">
        <f t="shared" si="561"/>
        <v xml:space="preserve">#5108 : </v>
      </c>
      <c r="E5113" s="365"/>
      <c r="F5113" s="365"/>
      <c r="G5113" s="365"/>
      <c r="H5113" s="365"/>
      <c r="I5113" s="365"/>
      <c r="J5113" s="365"/>
      <c r="K5113" s="417"/>
      <c r="L5113" s="407">
        <f t="shared" si="560"/>
        <v>0</v>
      </c>
      <c r="M5113" s="407">
        <f t="shared" si="557"/>
        <v>0</v>
      </c>
      <c r="N5113" s="407">
        <f t="shared" si="558"/>
        <v>0</v>
      </c>
      <c r="O5113" s="407">
        <f t="shared" si="559"/>
        <v>0</v>
      </c>
      <c r="P5113" s="411" t="str">
        <f t="shared" si="555"/>
        <v/>
      </c>
      <c r="Q5113" s="412" t="str">
        <f t="shared" si="556"/>
        <v/>
      </c>
      <c r="Z5113" s="364"/>
    </row>
    <row r="5114" spans="2:26">
      <c r="B5114" s="406">
        <v>5109</v>
      </c>
      <c r="C5114" s="364"/>
      <c r="D5114" s="364" t="str">
        <f t="shared" si="561"/>
        <v xml:space="preserve">#5109 : </v>
      </c>
      <c r="E5114" s="365"/>
      <c r="F5114" s="365"/>
      <c r="G5114" s="365"/>
      <c r="H5114" s="365"/>
      <c r="I5114" s="365"/>
      <c r="J5114" s="365"/>
      <c r="K5114" s="417"/>
      <c r="L5114" s="407">
        <f t="shared" si="560"/>
        <v>0</v>
      </c>
      <c r="M5114" s="407">
        <f t="shared" si="557"/>
        <v>0</v>
      </c>
      <c r="N5114" s="407">
        <f t="shared" si="558"/>
        <v>0</v>
      </c>
      <c r="O5114" s="407">
        <f t="shared" si="559"/>
        <v>0</v>
      </c>
      <c r="P5114" s="411" t="str">
        <f t="shared" si="555"/>
        <v/>
      </c>
      <c r="Q5114" s="412" t="str">
        <f t="shared" si="556"/>
        <v/>
      </c>
      <c r="Z5114" s="364"/>
    </row>
    <row r="5115" spans="2:26">
      <c r="B5115" s="406">
        <v>5110</v>
      </c>
      <c r="C5115" s="364"/>
      <c r="D5115" s="364" t="str">
        <f t="shared" si="561"/>
        <v xml:space="preserve">#5110 : </v>
      </c>
      <c r="E5115" s="365"/>
      <c r="F5115" s="365"/>
      <c r="G5115" s="365"/>
      <c r="H5115" s="365"/>
      <c r="I5115" s="365"/>
      <c r="J5115" s="365"/>
      <c r="K5115" s="417"/>
      <c r="L5115" s="407">
        <f t="shared" si="560"/>
        <v>0</v>
      </c>
      <c r="M5115" s="407">
        <f t="shared" si="557"/>
        <v>0</v>
      </c>
      <c r="N5115" s="407">
        <f t="shared" si="558"/>
        <v>0</v>
      </c>
      <c r="O5115" s="407">
        <f t="shared" si="559"/>
        <v>0</v>
      </c>
      <c r="P5115" s="411" t="str">
        <f t="shared" si="555"/>
        <v/>
      </c>
      <c r="Q5115" s="412" t="str">
        <f t="shared" si="556"/>
        <v/>
      </c>
      <c r="Z5115" s="364"/>
    </row>
    <row r="5116" spans="2:26">
      <c r="B5116" s="406">
        <v>5111</v>
      </c>
      <c r="C5116" s="364"/>
      <c r="D5116" s="364" t="str">
        <f t="shared" si="561"/>
        <v xml:space="preserve">#5111 : </v>
      </c>
      <c r="E5116" s="365"/>
      <c r="F5116" s="365"/>
      <c r="G5116" s="365"/>
      <c r="H5116" s="365"/>
      <c r="I5116" s="365"/>
      <c r="J5116" s="365"/>
      <c r="K5116" s="417"/>
      <c r="L5116" s="407">
        <f t="shared" si="560"/>
        <v>0</v>
      </c>
      <c r="M5116" s="407">
        <f t="shared" si="557"/>
        <v>0</v>
      </c>
      <c r="N5116" s="407">
        <f t="shared" si="558"/>
        <v>0</v>
      </c>
      <c r="O5116" s="407">
        <f t="shared" si="559"/>
        <v>0</v>
      </c>
      <c r="P5116" s="411" t="str">
        <f t="shared" si="555"/>
        <v/>
      </c>
      <c r="Q5116" s="412" t="str">
        <f t="shared" si="556"/>
        <v/>
      </c>
      <c r="Z5116" s="364"/>
    </row>
    <row r="5117" spans="2:26">
      <c r="B5117" s="406">
        <v>5112</v>
      </c>
      <c r="C5117" s="364"/>
      <c r="D5117" s="364" t="str">
        <f t="shared" si="561"/>
        <v xml:space="preserve">#5112 : </v>
      </c>
      <c r="E5117" s="365"/>
      <c r="F5117" s="365"/>
      <c r="G5117" s="365"/>
      <c r="H5117" s="365"/>
      <c r="I5117" s="365"/>
      <c r="J5117" s="365"/>
      <c r="K5117" s="417"/>
      <c r="L5117" s="407">
        <f t="shared" si="560"/>
        <v>0</v>
      </c>
      <c r="M5117" s="407">
        <f t="shared" si="557"/>
        <v>0</v>
      </c>
      <c r="N5117" s="407">
        <f t="shared" si="558"/>
        <v>0</v>
      </c>
      <c r="O5117" s="407">
        <f t="shared" si="559"/>
        <v>0</v>
      </c>
      <c r="P5117" s="411" t="str">
        <f t="shared" si="555"/>
        <v/>
      </c>
      <c r="Q5117" s="412" t="str">
        <f t="shared" si="556"/>
        <v/>
      </c>
      <c r="Z5117" s="364"/>
    </row>
    <row r="5118" spans="2:26">
      <c r="B5118" s="406">
        <v>5113</v>
      </c>
      <c r="C5118" s="364"/>
      <c r="D5118" s="364" t="str">
        <f t="shared" si="561"/>
        <v xml:space="preserve">#5113 : </v>
      </c>
      <c r="E5118" s="365"/>
      <c r="F5118" s="365"/>
      <c r="G5118" s="365"/>
      <c r="H5118" s="365"/>
      <c r="I5118" s="365"/>
      <c r="J5118" s="365"/>
      <c r="K5118" s="417"/>
      <c r="L5118" s="407">
        <f t="shared" si="560"/>
        <v>0</v>
      </c>
      <c r="M5118" s="407">
        <f t="shared" si="557"/>
        <v>0</v>
      </c>
      <c r="N5118" s="407">
        <f t="shared" si="558"/>
        <v>0</v>
      </c>
      <c r="O5118" s="407">
        <f t="shared" si="559"/>
        <v>0</v>
      </c>
      <c r="P5118" s="411" t="str">
        <f t="shared" si="555"/>
        <v/>
      </c>
      <c r="Q5118" s="412" t="str">
        <f t="shared" si="556"/>
        <v/>
      </c>
      <c r="Z5118" s="364"/>
    </row>
    <row r="5119" spans="2:26">
      <c r="B5119" s="406">
        <v>5114</v>
      </c>
      <c r="C5119" s="364"/>
      <c r="D5119" s="364" t="str">
        <f t="shared" si="561"/>
        <v xml:space="preserve">#5114 : </v>
      </c>
      <c r="E5119" s="365"/>
      <c r="F5119" s="365"/>
      <c r="G5119" s="365"/>
      <c r="H5119" s="365"/>
      <c r="I5119" s="365"/>
      <c r="J5119" s="365"/>
      <c r="K5119" s="417"/>
      <c r="L5119" s="407">
        <f t="shared" si="560"/>
        <v>0</v>
      </c>
      <c r="M5119" s="407">
        <f t="shared" si="557"/>
        <v>0</v>
      </c>
      <c r="N5119" s="407">
        <f t="shared" si="558"/>
        <v>0</v>
      </c>
      <c r="O5119" s="407">
        <f t="shared" si="559"/>
        <v>0</v>
      </c>
      <c r="P5119" s="411" t="str">
        <f t="shared" si="555"/>
        <v/>
      </c>
      <c r="Q5119" s="412" t="str">
        <f t="shared" si="556"/>
        <v/>
      </c>
      <c r="Z5119" s="364"/>
    </row>
    <row r="5120" spans="2:26">
      <c r="B5120" s="406">
        <v>5115</v>
      </c>
      <c r="C5120" s="364"/>
      <c r="D5120" s="364" t="str">
        <f t="shared" si="561"/>
        <v xml:space="preserve">#5115 : </v>
      </c>
      <c r="E5120" s="365"/>
      <c r="F5120" s="365"/>
      <c r="G5120" s="365"/>
      <c r="H5120" s="365"/>
      <c r="I5120" s="365"/>
      <c r="J5120" s="365"/>
      <c r="K5120" s="417"/>
      <c r="L5120" s="407">
        <f t="shared" si="560"/>
        <v>0</v>
      </c>
      <c r="M5120" s="407">
        <f t="shared" si="557"/>
        <v>0</v>
      </c>
      <c r="N5120" s="407">
        <f t="shared" si="558"/>
        <v>0</v>
      </c>
      <c r="O5120" s="407">
        <f t="shared" si="559"/>
        <v>0</v>
      </c>
      <c r="P5120" s="411" t="str">
        <f t="shared" si="555"/>
        <v/>
      </c>
      <c r="Q5120" s="412" t="str">
        <f t="shared" si="556"/>
        <v/>
      </c>
      <c r="Z5120" s="364"/>
    </row>
    <row r="5121" spans="2:26">
      <c r="B5121" s="406">
        <v>5116</v>
      </c>
      <c r="C5121" s="364"/>
      <c r="D5121" s="364" t="str">
        <f t="shared" si="561"/>
        <v xml:space="preserve">#5116 : </v>
      </c>
      <c r="E5121" s="365"/>
      <c r="F5121" s="365"/>
      <c r="G5121" s="365"/>
      <c r="H5121" s="365"/>
      <c r="I5121" s="365"/>
      <c r="J5121" s="365"/>
      <c r="K5121" s="417"/>
      <c r="L5121" s="407">
        <f t="shared" si="560"/>
        <v>0</v>
      </c>
      <c r="M5121" s="407">
        <f t="shared" si="557"/>
        <v>0</v>
      </c>
      <c r="N5121" s="407">
        <f t="shared" si="558"/>
        <v>0</v>
      </c>
      <c r="O5121" s="407">
        <f t="shared" si="559"/>
        <v>0</v>
      </c>
      <c r="P5121" s="411" t="str">
        <f t="shared" si="555"/>
        <v/>
      </c>
      <c r="Q5121" s="412" t="str">
        <f t="shared" si="556"/>
        <v/>
      </c>
      <c r="Z5121" s="364"/>
    </row>
    <row r="5122" spans="2:26">
      <c r="B5122" s="406">
        <v>5117</v>
      </c>
      <c r="C5122" s="364"/>
      <c r="D5122" s="364" t="str">
        <f t="shared" si="561"/>
        <v xml:space="preserve">#5117 : </v>
      </c>
      <c r="E5122" s="365"/>
      <c r="F5122" s="365"/>
      <c r="G5122" s="365"/>
      <c r="H5122" s="365"/>
      <c r="I5122" s="365"/>
      <c r="J5122" s="365"/>
      <c r="K5122" s="417"/>
      <c r="L5122" s="407">
        <f t="shared" si="560"/>
        <v>0</v>
      </c>
      <c r="M5122" s="407">
        <f t="shared" si="557"/>
        <v>0</v>
      </c>
      <c r="N5122" s="407">
        <f t="shared" si="558"/>
        <v>0</v>
      </c>
      <c r="O5122" s="407">
        <f t="shared" si="559"/>
        <v>0</v>
      </c>
      <c r="P5122" s="411" t="str">
        <f t="shared" si="555"/>
        <v/>
      </c>
      <c r="Q5122" s="412" t="str">
        <f t="shared" si="556"/>
        <v/>
      </c>
      <c r="Z5122" s="364"/>
    </row>
    <row r="5123" spans="2:26">
      <c r="B5123" s="406">
        <v>5118</v>
      </c>
      <c r="C5123" s="364"/>
      <c r="D5123" s="364" t="str">
        <f t="shared" si="561"/>
        <v xml:space="preserve">#5118 : </v>
      </c>
      <c r="E5123" s="365"/>
      <c r="F5123" s="365"/>
      <c r="G5123" s="365"/>
      <c r="H5123" s="365"/>
      <c r="I5123" s="365"/>
      <c r="J5123" s="365"/>
      <c r="K5123" s="417"/>
      <c r="L5123" s="407">
        <f t="shared" si="560"/>
        <v>0</v>
      </c>
      <c r="M5123" s="407">
        <f t="shared" si="557"/>
        <v>0</v>
      </c>
      <c r="N5123" s="407">
        <f t="shared" si="558"/>
        <v>0</v>
      </c>
      <c r="O5123" s="407">
        <f t="shared" si="559"/>
        <v>0</v>
      </c>
      <c r="P5123" s="411" t="str">
        <f t="shared" si="555"/>
        <v/>
      </c>
      <c r="Q5123" s="412" t="str">
        <f t="shared" si="556"/>
        <v/>
      </c>
      <c r="Z5123" s="364"/>
    </row>
    <row r="5124" spans="2:26">
      <c r="B5124" s="406">
        <v>5119</v>
      </c>
      <c r="C5124" s="364"/>
      <c r="D5124" s="364" t="str">
        <f t="shared" si="561"/>
        <v xml:space="preserve">#5119 : </v>
      </c>
      <c r="E5124" s="365"/>
      <c r="F5124" s="365"/>
      <c r="G5124" s="365"/>
      <c r="H5124" s="365"/>
      <c r="I5124" s="365"/>
      <c r="J5124" s="365"/>
      <c r="K5124" s="417"/>
      <c r="L5124" s="407">
        <f t="shared" si="560"/>
        <v>0</v>
      </c>
      <c r="M5124" s="407">
        <f t="shared" si="557"/>
        <v>0</v>
      </c>
      <c r="N5124" s="407">
        <f t="shared" si="558"/>
        <v>0</v>
      </c>
      <c r="O5124" s="407">
        <f t="shared" si="559"/>
        <v>0</v>
      </c>
      <c r="P5124" s="411" t="str">
        <f t="shared" si="555"/>
        <v/>
      </c>
      <c r="Q5124" s="412" t="str">
        <f t="shared" si="556"/>
        <v/>
      </c>
      <c r="Z5124" s="364"/>
    </row>
    <row r="5125" spans="2:26">
      <c r="B5125" s="406">
        <v>5120</v>
      </c>
      <c r="C5125" s="364"/>
      <c r="D5125" s="364" t="str">
        <f t="shared" si="561"/>
        <v xml:space="preserve">#5120 : </v>
      </c>
      <c r="E5125" s="365"/>
      <c r="F5125" s="365"/>
      <c r="G5125" s="365"/>
      <c r="H5125" s="365"/>
      <c r="I5125" s="365"/>
      <c r="J5125" s="365"/>
      <c r="K5125" s="417"/>
      <c r="L5125" s="407">
        <f t="shared" si="560"/>
        <v>0</v>
      </c>
      <c r="M5125" s="407">
        <f t="shared" si="557"/>
        <v>0</v>
      </c>
      <c r="N5125" s="407">
        <f t="shared" si="558"/>
        <v>0</v>
      </c>
      <c r="O5125" s="407">
        <f t="shared" si="559"/>
        <v>0</v>
      </c>
      <c r="P5125" s="411" t="str">
        <f t="shared" si="555"/>
        <v/>
      </c>
      <c r="Q5125" s="412" t="str">
        <f t="shared" si="556"/>
        <v/>
      </c>
      <c r="Z5125" s="364"/>
    </row>
    <row r="5126" spans="2:26">
      <c r="B5126" s="406">
        <v>5121</v>
      </c>
      <c r="C5126" s="364"/>
      <c r="D5126" s="364" t="str">
        <f t="shared" si="561"/>
        <v xml:space="preserve">#5121 : </v>
      </c>
      <c r="E5126" s="365"/>
      <c r="F5126" s="365"/>
      <c r="G5126" s="365"/>
      <c r="H5126" s="365"/>
      <c r="I5126" s="365"/>
      <c r="J5126" s="365"/>
      <c r="K5126" s="417"/>
      <c r="L5126" s="407">
        <f t="shared" si="560"/>
        <v>0</v>
      </c>
      <c r="M5126" s="407">
        <f t="shared" si="557"/>
        <v>0</v>
      </c>
      <c r="N5126" s="407">
        <f t="shared" si="558"/>
        <v>0</v>
      </c>
      <c r="O5126" s="407">
        <f t="shared" si="559"/>
        <v>0</v>
      </c>
      <c r="P5126" s="411" t="str">
        <f t="shared" ref="P5126:P5189" si="562">IF(M5126&gt;N5126,"Match funding needs to be min 50%","")</f>
        <v/>
      </c>
      <c r="Q5126" s="412" t="str">
        <f t="shared" ref="Q5126:Q5189" si="563" xml:space="preserve">
IF(AND(E5126="Privately Rented Home",K5126&gt;=$L$3/0.7,L5126=$L$3),"",
IF(AND(E5126="Privately Rented Home",K5126&lt;$L$3/0.7,L5126=K5126*70%),"",
IF(AND(E5126="Privately Owned Home",K5126=L5126),"",
IF(AND(E5126="Social Home",K5126=(M5126+N5126)),"",
IF(AND(E5126="",K5126=0),"",
"Private Landlord contribution needs to be greater")))))</f>
        <v/>
      </c>
      <c r="Z5126" s="364"/>
    </row>
    <row r="5127" spans="2:26">
      <c r="B5127" s="406">
        <v>5122</v>
      </c>
      <c r="C5127" s="364"/>
      <c r="D5127" s="364" t="str">
        <f t="shared" si="561"/>
        <v xml:space="preserve">#5122 : </v>
      </c>
      <c r="E5127" s="365"/>
      <c r="F5127" s="365"/>
      <c r="G5127" s="365"/>
      <c r="H5127" s="365"/>
      <c r="I5127" s="365"/>
      <c r="J5127" s="365"/>
      <c r="K5127" s="417"/>
      <c r="L5127" s="407">
        <f t="shared" si="560"/>
        <v>0</v>
      </c>
      <c r="M5127" s="407">
        <f t="shared" ref="M5127:M5190" si="564">VALUE(
IF(AND(E5127="Social Home",K5127&gt;=$M$3/0.5),$M$3,
IF(AND(E5127="Social Home",K5127&lt;$M$3/0.5),K5127*50%,
"0")))</f>
        <v>0</v>
      </c>
      <c r="N5127" s="407">
        <f t="shared" ref="N5127:N5190" si="565">VALUE(IF(E5127="Social Home",K5127-M5127,0))</f>
        <v>0</v>
      </c>
      <c r="O5127" s="407">
        <f t="shared" ref="O5127:O5190" si="566">VALUE(IF(E5127="Privately Rented Home",K5127-L5127,0))</f>
        <v>0</v>
      </c>
      <c r="P5127" s="411" t="str">
        <f t="shared" si="562"/>
        <v/>
      </c>
      <c r="Q5127" s="412" t="str">
        <f t="shared" si="563"/>
        <v/>
      </c>
      <c r="Z5127" s="364"/>
    </row>
    <row r="5128" spans="2:26">
      <c r="B5128" s="406">
        <v>5123</v>
      </c>
      <c r="C5128" s="364"/>
      <c r="D5128" s="364" t="str">
        <f t="shared" si="561"/>
        <v xml:space="preserve">#5123 : </v>
      </c>
      <c r="E5128" s="365"/>
      <c r="F5128" s="365"/>
      <c r="G5128" s="365"/>
      <c r="H5128" s="365"/>
      <c r="I5128" s="365"/>
      <c r="J5128" s="365"/>
      <c r="K5128" s="417"/>
      <c r="L5128" s="407">
        <f t="shared" si="560"/>
        <v>0</v>
      </c>
      <c r="M5128" s="407">
        <f t="shared" si="564"/>
        <v>0</v>
      </c>
      <c r="N5128" s="407">
        <f t="shared" si="565"/>
        <v>0</v>
      </c>
      <c r="O5128" s="407">
        <f t="shared" si="566"/>
        <v>0</v>
      </c>
      <c r="P5128" s="411" t="str">
        <f t="shared" si="562"/>
        <v/>
      </c>
      <c r="Q5128" s="412" t="str">
        <f t="shared" si="563"/>
        <v/>
      </c>
      <c r="Z5128" s="364"/>
    </row>
    <row r="5129" spans="2:26">
      <c r="B5129" s="406">
        <v>5124</v>
      </c>
      <c r="C5129" s="364"/>
      <c r="D5129" s="364" t="str">
        <f t="shared" si="561"/>
        <v xml:space="preserve">#5124 : </v>
      </c>
      <c r="E5129" s="365"/>
      <c r="F5129" s="365"/>
      <c r="G5129" s="365"/>
      <c r="H5129" s="365"/>
      <c r="I5129" s="365"/>
      <c r="J5129" s="365"/>
      <c r="K5129" s="417"/>
      <c r="L5129" s="407">
        <f t="shared" ref="L5129:L5192" si="567">VALUE(
IF(AND(E5129="Privately Rented Home",K5129&gt;=$L$3/0.7),$L$3,
IF(AND(E5129="Privately Rented Home",K5129&lt;$L$3/0.7),K5129*0.7,
IF(AND(E5129="Privately Owned Home",K5129&gt;=0),K5129,
"0"))))</f>
        <v>0</v>
      </c>
      <c r="M5129" s="407">
        <f t="shared" si="564"/>
        <v>0</v>
      </c>
      <c r="N5129" s="407">
        <f t="shared" si="565"/>
        <v>0</v>
      </c>
      <c r="O5129" s="407">
        <f t="shared" si="566"/>
        <v>0</v>
      </c>
      <c r="P5129" s="411" t="str">
        <f t="shared" si="562"/>
        <v/>
      </c>
      <c r="Q5129" s="412" t="str">
        <f t="shared" si="563"/>
        <v/>
      </c>
      <c r="Z5129" s="364"/>
    </row>
    <row r="5130" spans="2:26">
      <c r="B5130" s="406">
        <v>5125</v>
      </c>
      <c r="C5130" s="364"/>
      <c r="D5130" s="364" t="str">
        <f t="shared" si="561"/>
        <v xml:space="preserve">#5125 : </v>
      </c>
      <c r="E5130" s="365"/>
      <c r="F5130" s="365"/>
      <c r="G5130" s="365"/>
      <c r="H5130" s="365"/>
      <c r="I5130" s="365"/>
      <c r="J5130" s="365"/>
      <c r="K5130" s="417"/>
      <c r="L5130" s="407">
        <f t="shared" si="567"/>
        <v>0</v>
      </c>
      <c r="M5130" s="407">
        <f t="shared" si="564"/>
        <v>0</v>
      </c>
      <c r="N5130" s="407">
        <f t="shared" si="565"/>
        <v>0</v>
      </c>
      <c r="O5130" s="407">
        <f t="shared" si="566"/>
        <v>0</v>
      </c>
      <c r="P5130" s="411" t="str">
        <f t="shared" si="562"/>
        <v/>
      </c>
      <c r="Q5130" s="412" t="str">
        <f t="shared" si="563"/>
        <v/>
      </c>
      <c r="Z5130" s="364"/>
    </row>
    <row r="5131" spans="2:26">
      <c r="B5131" s="406">
        <v>5126</v>
      </c>
      <c r="C5131" s="364"/>
      <c r="D5131" s="364" t="str">
        <f t="shared" si="561"/>
        <v xml:space="preserve">#5126 : </v>
      </c>
      <c r="E5131" s="365"/>
      <c r="F5131" s="365"/>
      <c r="G5131" s="365"/>
      <c r="H5131" s="365"/>
      <c r="I5131" s="365"/>
      <c r="J5131" s="365"/>
      <c r="K5131" s="417"/>
      <c r="L5131" s="407">
        <f t="shared" si="567"/>
        <v>0</v>
      </c>
      <c r="M5131" s="407">
        <f t="shared" si="564"/>
        <v>0</v>
      </c>
      <c r="N5131" s="407">
        <f t="shared" si="565"/>
        <v>0</v>
      </c>
      <c r="O5131" s="407">
        <f t="shared" si="566"/>
        <v>0</v>
      </c>
      <c r="P5131" s="411" t="str">
        <f t="shared" si="562"/>
        <v/>
      </c>
      <c r="Q5131" s="412" t="str">
        <f t="shared" si="563"/>
        <v/>
      </c>
      <c r="Z5131" s="364"/>
    </row>
    <row r="5132" spans="2:26">
      <c r="B5132" s="406">
        <v>5127</v>
      </c>
      <c r="C5132" s="364"/>
      <c r="D5132" s="364" t="str">
        <f t="shared" si="561"/>
        <v xml:space="preserve">#5127 : </v>
      </c>
      <c r="E5132" s="365"/>
      <c r="F5132" s="365"/>
      <c r="G5132" s="365"/>
      <c r="H5132" s="365"/>
      <c r="I5132" s="365"/>
      <c r="J5132" s="365"/>
      <c r="K5132" s="417"/>
      <c r="L5132" s="407">
        <f t="shared" si="567"/>
        <v>0</v>
      </c>
      <c r="M5132" s="407">
        <f t="shared" si="564"/>
        <v>0</v>
      </c>
      <c r="N5132" s="407">
        <f t="shared" si="565"/>
        <v>0</v>
      </c>
      <c r="O5132" s="407">
        <f t="shared" si="566"/>
        <v>0</v>
      </c>
      <c r="P5132" s="411" t="str">
        <f t="shared" si="562"/>
        <v/>
      </c>
      <c r="Q5132" s="412" t="str">
        <f t="shared" si="563"/>
        <v/>
      </c>
      <c r="Z5132" s="364"/>
    </row>
    <row r="5133" spans="2:26">
      <c r="B5133" s="406">
        <v>5128</v>
      </c>
      <c r="C5133" s="364"/>
      <c r="D5133" s="364" t="str">
        <f t="shared" si="561"/>
        <v xml:space="preserve">#5128 : </v>
      </c>
      <c r="E5133" s="365"/>
      <c r="F5133" s="365"/>
      <c r="G5133" s="365"/>
      <c r="H5133" s="365"/>
      <c r="I5133" s="365"/>
      <c r="J5133" s="365"/>
      <c r="K5133" s="417"/>
      <c r="L5133" s="407">
        <f t="shared" si="567"/>
        <v>0</v>
      </c>
      <c r="M5133" s="407">
        <f t="shared" si="564"/>
        <v>0</v>
      </c>
      <c r="N5133" s="407">
        <f t="shared" si="565"/>
        <v>0</v>
      </c>
      <c r="O5133" s="407">
        <f t="shared" si="566"/>
        <v>0</v>
      </c>
      <c r="P5133" s="411" t="str">
        <f t="shared" si="562"/>
        <v/>
      </c>
      <c r="Q5133" s="412" t="str">
        <f t="shared" si="563"/>
        <v/>
      </c>
      <c r="Z5133" s="364"/>
    </row>
    <row r="5134" spans="2:26">
      <c r="B5134" s="406">
        <v>5129</v>
      </c>
      <c r="C5134" s="364"/>
      <c r="D5134" s="364" t="str">
        <f t="shared" si="561"/>
        <v xml:space="preserve">#5129 : </v>
      </c>
      <c r="E5134" s="365"/>
      <c r="F5134" s="365"/>
      <c r="G5134" s="365"/>
      <c r="H5134" s="365"/>
      <c r="I5134" s="365"/>
      <c r="J5134" s="365"/>
      <c r="K5134" s="417"/>
      <c r="L5134" s="407">
        <f t="shared" si="567"/>
        <v>0</v>
      </c>
      <c r="M5134" s="407">
        <f t="shared" si="564"/>
        <v>0</v>
      </c>
      <c r="N5134" s="407">
        <f t="shared" si="565"/>
        <v>0</v>
      </c>
      <c r="O5134" s="407">
        <f t="shared" si="566"/>
        <v>0</v>
      </c>
      <c r="P5134" s="411" t="str">
        <f t="shared" si="562"/>
        <v/>
      </c>
      <c r="Q5134" s="412" t="str">
        <f t="shared" si="563"/>
        <v/>
      </c>
      <c r="Z5134" s="364"/>
    </row>
    <row r="5135" spans="2:26">
      <c r="B5135" s="406">
        <v>5130</v>
      </c>
      <c r="C5135" s="364"/>
      <c r="D5135" s="364" t="str">
        <f t="shared" si="561"/>
        <v xml:space="preserve">#5130 : </v>
      </c>
      <c r="E5135" s="365"/>
      <c r="F5135" s="365"/>
      <c r="G5135" s="365"/>
      <c r="H5135" s="365"/>
      <c r="I5135" s="365"/>
      <c r="J5135" s="365"/>
      <c r="K5135" s="417"/>
      <c r="L5135" s="407">
        <f t="shared" si="567"/>
        <v>0</v>
      </c>
      <c r="M5135" s="407">
        <f t="shared" si="564"/>
        <v>0</v>
      </c>
      <c r="N5135" s="407">
        <f t="shared" si="565"/>
        <v>0</v>
      </c>
      <c r="O5135" s="407">
        <f t="shared" si="566"/>
        <v>0</v>
      </c>
      <c r="P5135" s="411" t="str">
        <f t="shared" si="562"/>
        <v/>
      </c>
      <c r="Q5135" s="412" t="str">
        <f t="shared" si="563"/>
        <v/>
      </c>
      <c r="Z5135" s="364"/>
    </row>
    <row r="5136" spans="2:26">
      <c r="B5136" s="406">
        <v>5131</v>
      </c>
      <c r="C5136" s="364"/>
      <c r="D5136" s="364" t="str">
        <f t="shared" si="561"/>
        <v xml:space="preserve">#5131 : </v>
      </c>
      <c r="E5136" s="365"/>
      <c r="F5136" s="365"/>
      <c r="G5136" s="365"/>
      <c r="H5136" s="365"/>
      <c r="I5136" s="365"/>
      <c r="J5136" s="365"/>
      <c r="K5136" s="417"/>
      <c r="L5136" s="407">
        <f t="shared" si="567"/>
        <v>0</v>
      </c>
      <c r="M5136" s="407">
        <f t="shared" si="564"/>
        <v>0</v>
      </c>
      <c r="N5136" s="407">
        <f t="shared" si="565"/>
        <v>0</v>
      </c>
      <c r="O5136" s="407">
        <f t="shared" si="566"/>
        <v>0</v>
      </c>
      <c r="P5136" s="411" t="str">
        <f t="shared" si="562"/>
        <v/>
      </c>
      <c r="Q5136" s="412" t="str">
        <f t="shared" si="563"/>
        <v/>
      </c>
      <c r="Z5136" s="364"/>
    </row>
    <row r="5137" spans="2:26">
      <c r="B5137" s="406">
        <v>5132</v>
      </c>
      <c r="C5137" s="364"/>
      <c r="D5137" s="364" t="str">
        <f t="shared" si="561"/>
        <v xml:space="preserve">#5132 : </v>
      </c>
      <c r="E5137" s="365"/>
      <c r="F5137" s="365"/>
      <c r="G5137" s="365"/>
      <c r="H5137" s="365"/>
      <c r="I5137" s="365"/>
      <c r="J5137" s="365"/>
      <c r="K5137" s="417"/>
      <c r="L5137" s="407">
        <f t="shared" si="567"/>
        <v>0</v>
      </c>
      <c r="M5137" s="407">
        <f t="shared" si="564"/>
        <v>0</v>
      </c>
      <c r="N5137" s="407">
        <f t="shared" si="565"/>
        <v>0</v>
      </c>
      <c r="O5137" s="407">
        <f t="shared" si="566"/>
        <v>0</v>
      </c>
      <c r="P5137" s="411" t="str">
        <f t="shared" si="562"/>
        <v/>
      </c>
      <c r="Q5137" s="412" t="str">
        <f t="shared" si="563"/>
        <v/>
      </c>
      <c r="Z5137" s="364"/>
    </row>
    <row r="5138" spans="2:26">
      <c r="B5138" s="406">
        <v>5133</v>
      </c>
      <c r="C5138" s="364"/>
      <c r="D5138" s="364" t="str">
        <f t="shared" si="561"/>
        <v xml:space="preserve">#5133 : </v>
      </c>
      <c r="E5138" s="365"/>
      <c r="F5138" s="365"/>
      <c r="G5138" s="365"/>
      <c r="H5138" s="365"/>
      <c r="I5138" s="365"/>
      <c r="J5138" s="365"/>
      <c r="K5138" s="417"/>
      <c r="L5138" s="407">
        <f t="shared" si="567"/>
        <v>0</v>
      </c>
      <c r="M5138" s="407">
        <f t="shared" si="564"/>
        <v>0</v>
      </c>
      <c r="N5138" s="407">
        <f t="shared" si="565"/>
        <v>0</v>
      </c>
      <c r="O5138" s="407">
        <f t="shared" si="566"/>
        <v>0</v>
      </c>
      <c r="P5138" s="411" t="str">
        <f t="shared" si="562"/>
        <v/>
      </c>
      <c r="Q5138" s="412" t="str">
        <f t="shared" si="563"/>
        <v/>
      </c>
      <c r="Z5138" s="364"/>
    </row>
    <row r="5139" spans="2:26">
      <c r="B5139" s="406">
        <v>5134</v>
      </c>
      <c r="C5139" s="364"/>
      <c r="D5139" s="364" t="str">
        <f t="shared" si="561"/>
        <v xml:space="preserve">#5134 : </v>
      </c>
      <c r="E5139" s="365"/>
      <c r="F5139" s="365"/>
      <c r="G5139" s="365"/>
      <c r="H5139" s="365"/>
      <c r="I5139" s="365"/>
      <c r="J5139" s="365"/>
      <c r="K5139" s="417"/>
      <c r="L5139" s="407">
        <f t="shared" si="567"/>
        <v>0</v>
      </c>
      <c r="M5139" s="407">
        <f t="shared" si="564"/>
        <v>0</v>
      </c>
      <c r="N5139" s="407">
        <f t="shared" si="565"/>
        <v>0</v>
      </c>
      <c r="O5139" s="407">
        <f t="shared" si="566"/>
        <v>0</v>
      </c>
      <c r="P5139" s="411" t="str">
        <f t="shared" si="562"/>
        <v/>
      </c>
      <c r="Q5139" s="412" t="str">
        <f t="shared" si="563"/>
        <v/>
      </c>
      <c r="Z5139" s="364"/>
    </row>
    <row r="5140" spans="2:26">
      <c r="B5140" s="406">
        <v>5135</v>
      </c>
      <c r="C5140" s="364"/>
      <c r="D5140" s="364" t="str">
        <f t="shared" si="561"/>
        <v xml:space="preserve">#5135 : </v>
      </c>
      <c r="E5140" s="365"/>
      <c r="F5140" s="365"/>
      <c r="G5140" s="365"/>
      <c r="H5140" s="365"/>
      <c r="I5140" s="365"/>
      <c r="J5140" s="365"/>
      <c r="K5140" s="417"/>
      <c r="L5140" s="407">
        <f t="shared" si="567"/>
        <v>0</v>
      </c>
      <c r="M5140" s="407">
        <f t="shared" si="564"/>
        <v>0</v>
      </c>
      <c r="N5140" s="407">
        <f t="shared" si="565"/>
        <v>0</v>
      </c>
      <c r="O5140" s="407">
        <f t="shared" si="566"/>
        <v>0</v>
      </c>
      <c r="P5140" s="411" t="str">
        <f t="shared" si="562"/>
        <v/>
      </c>
      <c r="Q5140" s="412" t="str">
        <f t="shared" si="563"/>
        <v/>
      </c>
      <c r="Z5140" s="364"/>
    </row>
    <row r="5141" spans="2:26">
      <c r="B5141" s="406">
        <v>5136</v>
      </c>
      <c r="C5141" s="364"/>
      <c r="D5141" s="364" t="str">
        <f t="shared" si="561"/>
        <v xml:space="preserve">#5136 : </v>
      </c>
      <c r="E5141" s="365"/>
      <c r="F5141" s="365"/>
      <c r="G5141" s="365"/>
      <c r="H5141" s="365"/>
      <c r="I5141" s="365"/>
      <c r="J5141" s="365"/>
      <c r="K5141" s="417"/>
      <c r="L5141" s="407">
        <f t="shared" si="567"/>
        <v>0</v>
      </c>
      <c r="M5141" s="407">
        <f t="shared" si="564"/>
        <v>0</v>
      </c>
      <c r="N5141" s="407">
        <f t="shared" si="565"/>
        <v>0</v>
      </c>
      <c r="O5141" s="407">
        <f t="shared" si="566"/>
        <v>0</v>
      </c>
      <c r="P5141" s="411" t="str">
        <f t="shared" si="562"/>
        <v/>
      </c>
      <c r="Q5141" s="412" t="str">
        <f t="shared" si="563"/>
        <v/>
      </c>
      <c r="Z5141" s="364"/>
    </row>
    <row r="5142" spans="2:26">
      <c r="B5142" s="406">
        <v>5137</v>
      </c>
      <c r="C5142" s="364"/>
      <c r="D5142" s="364" t="str">
        <f t="shared" ref="D5142:D5205" si="568">"#"&amp;B5142&amp;" : "&amp;C5142</f>
        <v xml:space="preserve">#5137 : </v>
      </c>
      <c r="E5142" s="365"/>
      <c r="F5142" s="365"/>
      <c r="G5142" s="365"/>
      <c r="H5142" s="365"/>
      <c r="I5142" s="365"/>
      <c r="J5142" s="365"/>
      <c r="K5142" s="417"/>
      <c r="L5142" s="407">
        <f t="shared" si="567"/>
        <v>0</v>
      </c>
      <c r="M5142" s="407">
        <f t="shared" si="564"/>
        <v>0</v>
      </c>
      <c r="N5142" s="407">
        <f t="shared" si="565"/>
        <v>0</v>
      </c>
      <c r="O5142" s="407">
        <f t="shared" si="566"/>
        <v>0</v>
      </c>
      <c r="P5142" s="411" t="str">
        <f t="shared" si="562"/>
        <v/>
      </c>
      <c r="Q5142" s="412" t="str">
        <f t="shared" si="563"/>
        <v/>
      </c>
      <c r="Z5142" s="364"/>
    </row>
    <row r="5143" spans="2:26">
      <c r="B5143" s="406">
        <v>5138</v>
      </c>
      <c r="C5143" s="364"/>
      <c r="D5143" s="364" t="str">
        <f t="shared" si="568"/>
        <v xml:space="preserve">#5138 : </v>
      </c>
      <c r="E5143" s="365"/>
      <c r="F5143" s="365"/>
      <c r="G5143" s="365"/>
      <c r="H5143" s="365"/>
      <c r="I5143" s="365"/>
      <c r="J5143" s="365"/>
      <c r="K5143" s="417"/>
      <c r="L5143" s="407">
        <f t="shared" si="567"/>
        <v>0</v>
      </c>
      <c r="M5143" s="407">
        <f t="shared" si="564"/>
        <v>0</v>
      </c>
      <c r="N5143" s="407">
        <f t="shared" si="565"/>
        <v>0</v>
      </c>
      <c r="O5143" s="407">
        <f t="shared" si="566"/>
        <v>0</v>
      </c>
      <c r="P5143" s="411" t="str">
        <f t="shared" si="562"/>
        <v/>
      </c>
      <c r="Q5143" s="412" t="str">
        <f t="shared" si="563"/>
        <v/>
      </c>
      <c r="Z5143" s="364"/>
    </row>
    <row r="5144" spans="2:26">
      <c r="B5144" s="406">
        <v>5139</v>
      </c>
      <c r="C5144" s="364"/>
      <c r="D5144" s="364" t="str">
        <f t="shared" si="568"/>
        <v xml:space="preserve">#5139 : </v>
      </c>
      <c r="E5144" s="365"/>
      <c r="F5144" s="365"/>
      <c r="G5144" s="365"/>
      <c r="H5144" s="365"/>
      <c r="I5144" s="365"/>
      <c r="J5144" s="365"/>
      <c r="K5144" s="417"/>
      <c r="L5144" s="407">
        <f t="shared" si="567"/>
        <v>0</v>
      </c>
      <c r="M5144" s="407">
        <f t="shared" si="564"/>
        <v>0</v>
      </c>
      <c r="N5144" s="407">
        <f t="shared" si="565"/>
        <v>0</v>
      </c>
      <c r="O5144" s="407">
        <f t="shared" si="566"/>
        <v>0</v>
      </c>
      <c r="P5144" s="411" t="str">
        <f t="shared" si="562"/>
        <v/>
      </c>
      <c r="Q5144" s="412" t="str">
        <f t="shared" si="563"/>
        <v/>
      </c>
      <c r="Z5144" s="364"/>
    </row>
    <row r="5145" spans="2:26">
      <c r="B5145" s="406">
        <v>5140</v>
      </c>
      <c r="C5145" s="364"/>
      <c r="D5145" s="364" t="str">
        <f t="shared" si="568"/>
        <v xml:space="preserve">#5140 : </v>
      </c>
      <c r="E5145" s="365"/>
      <c r="F5145" s="365"/>
      <c r="G5145" s="365"/>
      <c r="H5145" s="365"/>
      <c r="I5145" s="365"/>
      <c r="J5145" s="365"/>
      <c r="K5145" s="417"/>
      <c r="L5145" s="407">
        <f t="shared" si="567"/>
        <v>0</v>
      </c>
      <c r="M5145" s="407">
        <f t="shared" si="564"/>
        <v>0</v>
      </c>
      <c r="N5145" s="407">
        <f t="shared" si="565"/>
        <v>0</v>
      </c>
      <c r="O5145" s="407">
        <f t="shared" si="566"/>
        <v>0</v>
      </c>
      <c r="P5145" s="411" t="str">
        <f t="shared" si="562"/>
        <v/>
      </c>
      <c r="Q5145" s="412" t="str">
        <f t="shared" si="563"/>
        <v/>
      </c>
      <c r="Z5145" s="364"/>
    </row>
    <row r="5146" spans="2:26">
      <c r="B5146" s="406">
        <v>5141</v>
      </c>
      <c r="C5146" s="364"/>
      <c r="D5146" s="364" t="str">
        <f t="shared" si="568"/>
        <v xml:space="preserve">#5141 : </v>
      </c>
      <c r="E5146" s="365"/>
      <c r="F5146" s="365"/>
      <c r="G5146" s="365"/>
      <c r="H5146" s="365"/>
      <c r="I5146" s="365"/>
      <c r="J5146" s="365"/>
      <c r="K5146" s="417"/>
      <c r="L5146" s="407">
        <f t="shared" si="567"/>
        <v>0</v>
      </c>
      <c r="M5146" s="407">
        <f t="shared" si="564"/>
        <v>0</v>
      </c>
      <c r="N5146" s="407">
        <f t="shared" si="565"/>
        <v>0</v>
      </c>
      <c r="O5146" s="407">
        <f t="shared" si="566"/>
        <v>0</v>
      </c>
      <c r="P5146" s="411" t="str">
        <f t="shared" si="562"/>
        <v/>
      </c>
      <c r="Q5146" s="412" t="str">
        <f t="shared" si="563"/>
        <v/>
      </c>
      <c r="Z5146" s="364"/>
    </row>
    <row r="5147" spans="2:26">
      <c r="B5147" s="406">
        <v>5142</v>
      </c>
      <c r="C5147" s="364"/>
      <c r="D5147" s="364" t="str">
        <f t="shared" si="568"/>
        <v xml:space="preserve">#5142 : </v>
      </c>
      <c r="E5147" s="365"/>
      <c r="F5147" s="365"/>
      <c r="G5147" s="365"/>
      <c r="H5147" s="365"/>
      <c r="I5147" s="365"/>
      <c r="J5147" s="365"/>
      <c r="K5147" s="417"/>
      <c r="L5147" s="407">
        <f t="shared" si="567"/>
        <v>0</v>
      </c>
      <c r="M5147" s="407">
        <f t="shared" si="564"/>
        <v>0</v>
      </c>
      <c r="N5147" s="407">
        <f t="shared" si="565"/>
        <v>0</v>
      </c>
      <c r="O5147" s="407">
        <f t="shared" si="566"/>
        <v>0</v>
      </c>
      <c r="P5147" s="411" t="str">
        <f t="shared" si="562"/>
        <v/>
      </c>
      <c r="Q5147" s="412" t="str">
        <f t="shared" si="563"/>
        <v/>
      </c>
      <c r="Z5147" s="364"/>
    </row>
    <row r="5148" spans="2:26">
      <c r="B5148" s="406">
        <v>5143</v>
      </c>
      <c r="C5148" s="364"/>
      <c r="D5148" s="364" t="str">
        <f t="shared" si="568"/>
        <v xml:space="preserve">#5143 : </v>
      </c>
      <c r="E5148" s="365"/>
      <c r="F5148" s="365"/>
      <c r="G5148" s="365"/>
      <c r="H5148" s="365"/>
      <c r="I5148" s="365"/>
      <c r="J5148" s="365"/>
      <c r="K5148" s="417"/>
      <c r="L5148" s="407">
        <f t="shared" si="567"/>
        <v>0</v>
      </c>
      <c r="M5148" s="407">
        <f t="shared" si="564"/>
        <v>0</v>
      </c>
      <c r="N5148" s="407">
        <f t="shared" si="565"/>
        <v>0</v>
      </c>
      <c r="O5148" s="407">
        <f t="shared" si="566"/>
        <v>0</v>
      </c>
      <c r="P5148" s="411" t="str">
        <f t="shared" si="562"/>
        <v/>
      </c>
      <c r="Q5148" s="412" t="str">
        <f t="shared" si="563"/>
        <v/>
      </c>
      <c r="Z5148" s="364"/>
    </row>
    <row r="5149" spans="2:26">
      <c r="B5149" s="406">
        <v>5144</v>
      </c>
      <c r="C5149" s="364"/>
      <c r="D5149" s="364" t="str">
        <f t="shared" si="568"/>
        <v xml:space="preserve">#5144 : </v>
      </c>
      <c r="E5149" s="365"/>
      <c r="F5149" s="365"/>
      <c r="G5149" s="365"/>
      <c r="H5149" s="365"/>
      <c r="I5149" s="365"/>
      <c r="J5149" s="365"/>
      <c r="K5149" s="417"/>
      <c r="L5149" s="407">
        <f t="shared" si="567"/>
        <v>0</v>
      </c>
      <c r="M5149" s="407">
        <f t="shared" si="564"/>
        <v>0</v>
      </c>
      <c r="N5149" s="407">
        <f t="shared" si="565"/>
        <v>0</v>
      </c>
      <c r="O5149" s="407">
        <f t="shared" si="566"/>
        <v>0</v>
      </c>
      <c r="P5149" s="411" t="str">
        <f t="shared" si="562"/>
        <v/>
      </c>
      <c r="Q5149" s="412" t="str">
        <f t="shared" si="563"/>
        <v/>
      </c>
      <c r="Z5149" s="364"/>
    </row>
    <row r="5150" spans="2:26">
      <c r="B5150" s="406">
        <v>5145</v>
      </c>
      <c r="C5150" s="364"/>
      <c r="D5150" s="364" t="str">
        <f t="shared" si="568"/>
        <v xml:space="preserve">#5145 : </v>
      </c>
      <c r="E5150" s="365"/>
      <c r="F5150" s="365"/>
      <c r="G5150" s="365"/>
      <c r="H5150" s="365"/>
      <c r="I5150" s="365"/>
      <c r="J5150" s="365"/>
      <c r="K5150" s="417"/>
      <c r="L5150" s="407">
        <f t="shared" si="567"/>
        <v>0</v>
      </c>
      <c r="M5150" s="407">
        <f t="shared" si="564"/>
        <v>0</v>
      </c>
      <c r="N5150" s="407">
        <f t="shared" si="565"/>
        <v>0</v>
      </c>
      <c r="O5150" s="407">
        <f t="shared" si="566"/>
        <v>0</v>
      </c>
      <c r="P5150" s="411" t="str">
        <f t="shared" si="562"/>
        <v/>
      </c>
      <c r="Q5150" s="412" t="str">
        <f t="shared" si="563"/>
        <v/>
      </c>
      <c r="Z5150" s="364"/>
    </row>
    <row r="5151" spans="2:26">
      <c r="B5151" s="406">
        <v>5146</v>
      </c>
      <c r="C5151" s="364"/>
      <c r="D5151" s="364" t="str">
        <f t="shared" si="568"/>
        <v xml:space="preserve">#5146 : </v>
      </c>
      <c r="E5151" s="365"/>
      <c r="F5151" s="365"/>
      <c r="G5151" s="365"/>
      <c r="H5151" s="365"/>
      <c r="I5151" s="365"/>
      <c r="J5151" s="365"/>
      <c r="K5151" s="417"/>
      <c r="L5151" s="407">
        <f t="shared" si="567"/>
        <v>0</v>
      </c>
      <c r="M5151" s="407">
        <f t="shared" si="564"/>
        <v>0</v>
      </c>
      <c r="N5151" s="407">
        <f t="shared" si="565"/>
        <v>0</v>
      </c>
      <c r="O5151" s="407">
        <f t="shared" si="566"/>
        <v>0</v>
      </c>
      <c r="P5151" s="411" t="str">
        <f t="shared" si="562"/>
        <v/>
      </c>
      <c r="Q5151" s="412" t="str">
        <f t="shared" si="563"/>
        <v/>
      </c>
      <c r="Z5151" s="364"/>
    </row>
    <row r="5152" spans="2:26">
      <c r="B5152" s="406">
        <v>5147</v>
      </c>
      <c r="C5152" s="364"/>
      <c r="D5152" s="364" t="str">
        <f t="shared" si="568"/>
        <v xml:space="preserve">#5147 : </v>
      </c>
      <c r="E5152" s="365"/>
      <c r="F5152" s="365"/>
      <c r="G5152" s="365"/>
      <c r="H5152" s="365"/>
      <c r="I5152" s="365"/>
      <c r="J5152" s="365"/>
      <c r="K5152" s="417"/>
      <c r="L5152" s="407">
        <f t="shared" si="567"/>
        <v>0</v>
      </c>
      <c r="M5152" s="407">
        <f t="shared" si="564"/>
        <v>0</v>
      </c>
      <c r="N5152" s="407">
        <f t="shared" si="565"/>
        <v>0</v>
      </c>
      <c r="O5152" s="407">
        <f t="shared" si="566"/>
        <v>0</v>
      </c>
      <c r="P5152" s="411" t="str">
        <f t="shared" si="562"/>
        <v/>
      </c>
      <c r="Q5152" s="412" t="str">
        <f t="shared" si="563"/>
        <v/>
      </c>
      <c r="Z5152" s="364"/>
    </row>
    <row r="5153" spans="2:26">
      <c r="B5153" s="406">
        <v>5148</v>
      </c>
      <c r="C5153" s="364"/>
      <c r="D5153" s="364" t="str">
        <f t="shared" si="568"/>
        <v xml:space="preserve">#5148 : </v>
      </c>
      <c r="E5153" s="365"/>
      <c r="F5153" s="365"/>
      <c r="G5153" s="365"/>
      <c r="H5153" s="365"/>
      <c r="I5153" s="365"/>
      <c r="J5153" s="365"/>
      <c r="K5153" s="417"/>
      <c r="L5153" s="407">
        <f t="shared" si="567"/>
        <v>0</v>
      </c>
      <c r="M5153" s="407">
        <f t="shared" si="564"/>
        <v>0</v>
      </c>
      <c r="N5153" s="407">
        <f t="shared" si="565"/>
        <v>0</v>
      </c>
      <c r="O5153" s="407">
        <f t="shared" si="566"/>
        <v>0</v>
      </c>
      <c r="P5153" s="411" t="str">
        <f t="shared" si="562"/>
        <v/>
      </c>
      <c r="Q5153" s="412" t="str">
        <f t="shared" si="563"/>
        <v/>
      </c>
      <c r="Z5153" s="364"/>
    </row>
    <row r="5154" spans="2:26">
      <c r="B5154" s="406">
        <v>5149</v>
      </c>
      <c r="C5154" s="364"/>
      <c r="D5154" s="364" t="str">
        <f t="shared" si="568"/>
        <v xml:space="preserve">#5149 : </v>
      </c>
      <c r="E5154" s="365"/>
      <c r="F5154" s="365"/>
      <c r="G5154" s="365"/>
      <c r="H5154" s="365"/>
      <c r="I5154" s="365"/>
      <c r="J5154" s="365"/>
      <c r="K5154" s="417"/>
      <c r="L5154" s="407">
        <f t="shared" si="567"/>
        <v>0</v>
      </c>
      <c r="M5154" s="407">
        <f t="shared" si="564"/>
        <v>0</v>
      </c>
      <c r="N5154" s="407">
        <f t="shared" si="565"/>
        <v>0</v>
      </c>
      <c r="O5154" s="407">
        <f t="shared" si="566"/>
        <v>0</v>
      </c>
      <c r="P5154" s="411" t="str">
        <f t="shared" si="562"/>
        <v/>
      </c>
      <c r="Q5154" s="412" t="str">
        <f t="shared" si="563"/>
        <v/>
      </c>
      <c r="Z5154" s="364"/>
    </row>
    <row r="5155" spans="2:26">
      <c r="B5155" s="406">
        <v>5150</v>
      </c>
      <c r="C5155" s="364"/>
      <c r="D5155" s="364" t="str">
        <f t="shared" si="568"/>
        <v xml:space="preserve">#5150 : </v>
      </c>
      <c r="E5155" s="365"/>
      <c r="F5155" s="365"/>
      <c r="G5155" s="365"/>
      <c r="H5155" s="365"/>
      <c r="I5155" s="365"/>
      <c r="J5155" s="365"/>
      <c r="K5155" s="417"/>
      <c r="L5155" s="407">
        <f t="shared" si="567"/>
        <v>0</v>
      </c>
      <c r="M5155" s="407">
        <f t="shared" si="564"/>
        <v>0</v>
      </c>
      <c r="N5155" s="407">
        <f t="shared" si="565"/>
        <v>0</v>
      </c>
      <c r="O5155" s="407">
        <f t="shared" si="566"/>
        <v>0</v>
      </c>
      <c r="P5155" s="411" t="str">
        <f t="shared" si="562"/>
        <v/>
      </c>
      <c r="Q5155" s="412" t="str">
        <f t="shared" si="563"/>
        <v/>
      </c>
      <c r="Z5155" s="364"/>
    </row>
    <row r="5156" spans="2:26">
      <c r="B5156" s="406">
        <v>5151</v>
      </c>
      <c r="C5156" s="364"/>
      <c r="D5156" s="364" t="str">
        <f t="shared" si="568"/>
        <v xml:space="preserve">#5151 : </v>
      </c>
      <c r="E5156" s="365"/>
      <c r="F5156" s="365"/>
      <c r="G5156" s="365"/>
      <c r="H5156" s="365"/>
      <c r="I5156" s="365"/>
      <c r="J5156" s="365"/>
      <c r="K5156" s="417"/>
      <c r="L5156" s="407">
        <f t="shared" si="567"/>
        <v>0</v>
      </c>
      <c r="M5156" s="407">
        <f t="shared" si="564"/>
        <v>0</v>
      </c>
      <c r="N5156" s="407">
        <f t="shared" si="565"/>
        <v>0</v>
      </c>
      <c r="O5156" s="407">
        <f t="shared" si="566"/>
        <v>0</v>
      </c>
      <c r="P5156" s="411" t="str">
        <f t="shared" si="562"/>
        <v/>
      </c>
      <c r="Q5156" s="412" t="str">
        <f t="shared" si="563"/>
        <v/>
      </c>
      <c r="Z5156" s="364"/>
    </row>
    <row r="5157" spans="2:26">
      <c r="B5157" s="406">
        <v>5152</v>
      </c>
      <c r="C5157" s="364"/>
      <c r="D5157" s="364" t="str">
        <f t="shared" si="568"/>
        <v xml:space="preserve">#5152 : </v>
      </c>
      <c r="E5157" s="365"/>
      <c r="F5157" s="365"/>
      <c r="G5157" s="365"/>
      <c r="H5157" s="365"/>
      <c r="I5157" s="365"/>
      <c r="J5157" s="365"/>
      <c r="K5157" s="417"/>
      <c r="L5157" s="407">
        <f t="shared" si="567"/>
        <v>0</v>
      </c>
      <c r="M5157" s="407">
        <f t="shared" si="564"/>
        <v>0</v>
      </c>
      <c r="N5157" s="407">
        <f t="shared" si="565"/>
        <v>0</v>
      </c>
      <c r="O5157" s="407">
        <f t="shared" si="566"/>
        <v>0</v>
      </c>
      <c r="P5157" s="411" t="str">
        <f t="shared" si="562"/>
        <v/>
      </c>
      <c r="Q5157" s="412" t="str">
        <f t="shared" si="563"/>
        <v/>
      </c>
      <c r="Z5157" s="364"/>
    </row>
    <row r="5158" spans="2:26">
      <c r="B5158" s="406">
        <v>5153</v>
      </c>
      <c r="C5158" s="364"/>
      <c r="D5158" s="364" t="str">
        <f t="shared" si="568"/>
        <v xml:space="preserve">#5153 : </v>
      </c>
      <c r="E5158" s="365"/>
      <c r="F5158" s="365"/>
      <c r="G5158" s="365"/>
      <c r="H5158" s="365"/>
      <c r="I5158" s="365"/>
      <c r="J5158" s="365"/>
      <c r="K5158" s="417"/>
      <c r="L5158" s="407">
        <f t="shared" si="567"/>
        <v>0</v>
      </c>
      <c r="M5158" s="407">
        <f t="shared" si="564"/>
        <v>0</v>
      </c>
      <c r="N5158" s="407">
        <f t="shared" si="565"/>
        <v>0</v>
      </c>
      <c r="O5158" s="407">
        <f t="shared" si="566"/>
        <v>0</v>
      </c>
      <c r="P5158" s="411" t="str">
        <f t="shared" si="562"/>
        <v/>
      </c>
      <c r="Q5158" s="412" t="str">
        <f t="shared" si="563"/>
        <v/>
      </c>
      <c r="Z5158" s="364"/>
    </row>
    <row r="5159" spans="2:26">
      <c r="B5159" s="406">
        <v>5154</v>
      </c>
      <c r="C5159" s="364"/>
      <c r="D5159" s="364" t="str">
        <f t="shared" si="568"/>
        <v xml:space="preserve">#5154 : </v>
      </c>
      <c r="E5159" s="365"/>
      <c r="F5159" s="365"/>
      <c r="G5159" s="365"/>
      <c r="H5159" s="365"/>
      <c r="I5159" s="365"/>
      <c r="J5159" s="365"/>
      <c r="K5159" s="417"/>
      <c r="L5159" s="407">
        <f t="shared" si="567"/>
        <v>0</v>
      </c>
      <c r="M5159" s="407">
        <f t="shared" si="564"/>
        <v>0</v>
      </c>
      <c r="N5159" s="407">
        <f t="shared" si="565"/>
        <v>0</v>
      </c>
      <c r="O5159" s="407">
        <f t="shared" si="566"/>
        <v>0</v>
      </c>
      <c r="P5159" s="411" t="str">
        <f t="shared" si="562"/>
        <v/>
      </c>
      <c r="Q5159" s="412" t="str">
        <f t="shared" si="563"/>
        <v/>
      </c>
      <c r="Z5159" s="364"/>
    </row>
    <row r="5160" spans="2:26">
      <c r="B5160" s="406">
        <v>5155</v>
      </c>
      <c r="C5160" s="364"/>
      <c r="D5160" s="364" t="str">
        <f t="shared" si="568"/>
        <v xml:space="preserve">#5155 : </v>
      </c>
      <c r="E5160" s="365"/>
      <c r="F5160" s="365"/>
      <c r="G5160" s="365"/>
      <c r="H5160" s="365"/>
      <c r="I5160" s="365"/>
      <c r="J5160" s="365"/>
      <c r="K5160" s="417"/>
      <c r="L5160" s="407">
        <f t="shared" si="567"/>
        <v>0</v>
      </c>
      <c r="M5160" s="407">
        <f t="shared" si="564"/>
        <v>0</v>
      </c>
      <c r="N5160" s="407">
        <f t="shared" si="565"/>
        <v>0</v>
      </c>
      <c r="O5160" s="407">
        <f t="shared" si="566"/>
        <v>0</v>
      </c>
      <c r="P5160" s="411" t="str">
        <f t="shared" si="562"/>
        <v/>
      </c>
      <c r="Q5160" s="412" t="str">
        <f t="shared" si="563"/>
        <v/>
      </c>
      <c r="Z5160" s="364"/>
    </row>
    <row r="5161" spans="2:26">
      <c r="B5161" s="406">
        <v>5156</v>
      </c>
      <c r="C5161" s="364"/>
      <c r="D5161" s="364" t="str">
        <f t="shared" si="568"/>
        <v xml:space="preserve">#5156 : </v>
      </c>
      <c r="E5161" s="365"/>
      <c r="F5161" s="365"/>
      <c r="G5161" s="365"/>
      <c r="H5161" s="365"/>
      <c r="I5161" s="365"/>
      <c r="J5161" s="365"/>
      <c r="K5161" s="417"/>
      <c r="L5161" s="407">
        <f t="shared" si="567"/>
        <v>0</v>
      </c>
      <c r="M5161" s="407">
        <f t="shared" si="564"/>
        <v>0</v>
      </c>
      <c r="N5161" s="407">
        <f t="shared" si="565"/>
        <v>0</v>
      </c>
      <c r="O5161" s="407">
        <f t="shared" si="566"/>
        <v>0</v>
      </c>
      <c r="P5161" s="411" t="str">
        <f t="shared" si="562"/>
        <v/>
      </c>
      <c r="Q5161" s="412" t="str">
        <f t="shared" si="563"/>
        <v/>
      </c>
      <c r="Z5161" s="364"/>
    </row>
    <row r="5162" spans="2:26">
      <c r="B5162" s="406">
        <v>5157</v>
      </c>
      <c r="C5162" s="364"/>
      <c r="D5162" s="364" t="str">
        <f t="shared" si="568"/>
        <v xml:space="preserve">#5157 : </v>
      </c>
      <c r="E5162" s="365"/>
      <c r="F5162" s="365"/>
      <c r="G5162" s="365"/>
      <c r="H5162" s="365"/>
      <c r="I5162" s="365"/>
      <c r="J5162" s="365"/>
      <c r="K5162" s="417"/>
      <c r="L5162" s="407">
        <f t="shared" si="567"/>
        <v>0</v>
      </c>
      <c r="M5162" s="407">
        <f t="shared" si="564"/>
        <v>0</v>
      </c>
      <c r="N5162" s="407">
        <f t="shared" si="565"/>
        <v>0</v>
      </c>
      <c r="O5162" s="407">
        <f t="shared" si="566"/>
        <v>0</v>
      </c>
      <c r="P5162" s="411" t="str">
        <f t="shared" si="562"/>
        <v/>
      </c>
      <c r="Q5162" s="412" t="str">
        <f t="shared" si="563"/>
        <v/>
      </c>
      <c r="Z5162" s="364"/>
    </row>
    <row r="5163" spans="2:26">
      <c r="B5163" s="406">
        <v>5158</v>
      </c>
      <c r="C5163" s="364"/>
      <c r="D5163" s="364" t="str">
        <f t="shared" si="568"/>
        <v xml:space="preserve">#5158 : </v>
      </c>
      <c r="E5163" s="365"/>
      <c r="F5163" s="365"/>
      <c r="G5163" s="365"/>
      <c r="H5163" s="365"/>
      <c r="I5163" s="365"/>
      <c r="J5163" s="365"/>
      <c r="K5163" s="417"/>
      <c r="L5163" s="407">
        <f t="shared" si="567"/>
        <v>0</v>
      </c>
      <c r="M5163" s="407">
        <f t="shared" si="564"/>
        <v>0</v>
      </c>
      <c r="N5163" s="407">
        <f t="shared" si="565"/>
        <v>0</v>
      </c>
      <c r="O5163" s="407">
        <f t="shared" si="566"/>
        <v>0</v>
      </c>
      <c r="P5163" s="411" t="str">
        <f t="shared" si="562"/>
        <v/>
      </c>
      <c r="Q5163" s="412" t="str">
        <f t="shared" si="563"/>
        <v/>
      </c>
      <c r="Z5163" s="364"/>
    </row>
    <row r="5164" spans="2:26">
      <c r="B5164" s="406">
        <v>5159</v>
      </c>
      <c r="C5164" s="364"/>
      <c r="D5164" s="364" t="str">
        <f t="shared" si="568"/>
        <v xml:space="preserve">#5159 : </v>
      </c>
      <c r="E5164" s="365"/>
      <c r="F5164" s="365"/>
      <c r="G5164" s="365"/>
      <c r="H5164" s="365"/>
      <c r="I5164" s="365"/>
      <c r="J5164" s="365"/>
      <c r="K5164" s="417"/>
      <c r="L5164" s="407">
        <f t="shared" si="567"/>
        <v>0</v>
      </c>
      <c r="M5164" s="407">
        <f t="shared" si="564"/>
        <v>0</v>
      </c>
      <c r="N5164" s="407">
        <f t="shared" si="565"/>
        <v>0</v>
      </c>
      <c r="O5164" s="407">
        <f t="shared" si="566"/>
        <v>0</v>
      </c>
      <c r="P5164" s="411" t="str">
        <f t="shared" si="562"/>
        <v/>
      </c>
      <c r="Q5164" s="412" t="str">
        <f t="shared" si="563"/>
        <v/>
      </c>
      <c r="Z5164" s="364"/>
    </row>
    <row r="5165" spans="2:26">
      <c r="B5165" s="406">
        <v>5160</v>
      </c>
      <c r="C5165" s="364"/>
      <c r="D5165" s="364" t="str">
        <f t="shared" si="568"/>
        <v xml:space="preserve">#5160 : </v>
      </c>
      <c r="E5165" s="365"/>
      <c r="F5165" s="365"/>
      <c r="G5165" s="365"/>
      <c r="H5165" s="365"/>
      <c r="I5165" s="365"/>
      <c r="J5165" s="365"/>
      <c r="K5165" s="417"/>
      <c r="L5165" s="407">
        <f t="shared" si="567"/>
        <v>0</v>
      </c>
      <c r="M5165" s="407">
        <f t="shared" si="564"/>
        <v>0</v>
      </c>
      <c r="N5165" s="407">
        <f t="shared" si="565"/>
        <v>0</v>
      </c>
      <c r="O5165" s="407">
        <f t="shared" si="566"/>
        <v>0</v>
      </c>
      <c r="P5165" s="411" t="str">
        <f t="shared" si="562"/>
        <v/>
      </c>
      <c r="Q5165" s="412" t="str">
        <f t="shared" si="563"/>
        <v/>
      </c>
      <c r="Z5165" s="364"/>
    </row>
    <row r="5166" spans="2:26">
      <c r="B5166" s="406">
        <v>5161</v>
      </c>
      <c r="C5166" s="364"/>
      <c r="D5166" s="364" t="str">
        <f t="shared" si="568"/>
        <v xml:space="preserve">#5161 : </v>
      </c>
      <c r="E5166" s="365"/>
      <c r="F5166" s="365"/>
      <c r="G5166" s="365"/>
      <c r="H5166" s="365"/>
      <c r="I5166" s="365"/>
      <c r="J5166" s="365"/>
      <c r="K5166" s="417"/>
      <c r="L5166" s="407">
        <f t="shared" si="567"/>
        <v>0</v>
      </c>
      <c r="M5166" s="407">
        <f t="shared" si="564"/>
        <v>0</v>
      </c>
      <c r="N5166" s="407">
        <f t="shared" si="565"/>
        <v>0</v>
      </c>
      <c r="O5166" s="407">
        <f t="shared" si="566"/>
        <v>0</v>
      </c>
      <c r="P5166" s="411" t="str">
        <f t="shared" si="562"/>
        <v/>
      </c>
      <c r="Q5166" s="412" t="str">
        <f t="shared" si="563"/>
        <v/>
      </c>
      <c r="Z5166" s="364"/>
    </row>
    <row r="5167" spans="2:26">
      <c r="B5167" s="406">
        <v>5162</v>
      </c>
      <c r="C5167" s="364"/>
      <c r="D5167" s="364" t="str">
        <f t="shared" si="568"/>
        <v xml:space="preserve">#5162 : </v>
      </c>
      <c r="E5167" s="365"/>
      <c r="F5167" s="365"/>
      <c r="G5167" s="365"/>
      <c r="H5167" s="365"/>
      <c r="I5167" s="365"/>
      <c r="J5167" s="365"/>
      <c r="K5167" s="417"/>
      <c r="L5167" s="407">
        <f t="shared" si="567"/>
        <v>0</v>
      </c>
      <c r="M5167" s="407">
        <f t="shared" si="564"/>
        <v>0</v>
      </c>
      <c r="N5167" s="407">
        <f t="shared" si="565"/>
        <v>0</v>
      </c>
      <c r="O5167" s="407">
        <f t="shared" si="566"/>
        <v>0</v>
      </c>
      <c r="P5167" s="411" t="str">
        <f t="shared" si="562"/>
        <v/>
      </c>
      <c r="Q5167" s="412" t="str">
        <f t="shared" si="563"/>
        <v/>
      </c>
      <c r="Z5167" s="364"/>
    </row>
    <row r="5168" spans="2:26">
      <c r="B5168" s="406">
        <v>5163</v>
      </c>
      <c r="C5168" s="364"/>
      <c r="D5168" s="364" t="str">
        <f t="shared" si="568"/>
        <v xml:space="preserve">#5163 : </v>
      </c>
      <c r="E5168" s="365"/>
      <c r="F5168" s="365"/>
      <c r="G5168" s="365"/>
      <c r="H5168" s="365"/>
      <c r="I5168" s="365"/>
      <c r="J5168" s="365"/>
      <c r="K5168" s="417"/>
      <c r="L5168" s="407">
        <f t="shared" si="567"/>
        <v>0</v>
      </c>
      <c r="M5168" s="407">
        <f t="shared" si="564"/>
        <v>0</v>
      </c>
      <c r="N5168" s="407">
        <f t="shared" si="565"/>
        <v>0</v>
      </c>
      <c r="O5168" s="407">
        <f t="shared" si="566"/>
        <v>0</v>
      </c>
      <c r="P5168" s="411" t="str">
        <f t="shared" si="562"/>
        <v/>
      </c>
      <c r="Q5168" s="412" t="str">
        <f t="shared" si="563"/>
        <v/>
      </c>
      <c r="Z5168" s="364"/>
    </row>
    <row r="5169" spans="2:26">
      <c r="B5169" s="406">
        <v>5164</v>
      </c>
      <c r="C5169" s="364"/>
      <c r="D5169" s="364" t="str">
        <f t="shared" si="568"/>
        <v xml:space="preserve">#5164 : </v>
      </c>
      <c r="E5169" s="365"/>
      <c r="F5169" s="365"/>
      <c r="G5169" s="365"/>
      <c r="H5169" s="365"/>
      <c r="I5169" s="365"/>
      <c r="J5169" s="365"/>
      <c r="K5169" s="417"/>
      <c r="L5169" s="407">
        <f t="shared" si="567"/>
        <v>0</v>
      </c>
      <c r="M5169" s="407">
        <f t="shared" si="564"/>
        <v>0</v>
      </c>
      <c r="N5169" s="407">
        <f t="shared" si="565"/>
        <v>0</v>
      </c>
      <c r="O5169" s="407">
        <f t="shared" si="566"/>
        <v>0</v>
      </c>
      <c r="P5169" s="411" t="str">
        <f t="shared" si="562"/>
        <v/>
      </c>
      <c r="Q5169" s="412" t="str">
        <f t="shared" si="563"/>
        <v/>
      </c>
      <c r="Z5169" s="364"/>
    </row>
    <row r="5170" spans="2:26">
      <c r="B5170" s="406">
        <v>5165</v>
      </c>
      <c r="C5170" s="364"/>
      <c r="D5170" s="364" t="str">
        <f t="shared" si="568"/>
        <v xml:space="preserve">#5165 : </v>
      </c>
      <c r="E5170" s="365"/>
      <c r="F5170" s="365"/>
      <c r="G5170" s="365"/>
      <c r="H5170" s="365"/>
      <c r="I5170" s="365"/>
      <c r="J5170" s="365"/>
      <c r="K5170" s="417"/>
      <c r="L5170" s="407">
        <f t="shared" si="567"/>
        <v>0</v>
      </c>
      <c r="M5170" s="407">
        <f t="shared" si="564"/>
        <v>0</v>
      </c>
      <c r="N5170" s="407">
        <f t="shared" si="565"/>
        <v>0</v>
      </c>
      <c r="O5170" s="407">
        <f t="shared" si="566"/>
        <v>0</v>
      </c>
      <c r="P5170" s="411" t="str">
        <f t="shared" si="562"/>
        <v/>
      </c>
      <c r="Q5170" s="412" t="str">
        <f t="shared" si="563"/>
        <v/>
      </c>
      <c r="Z5170" s="364"/>
    </row>
    <row r="5171" spans="2:26">
      <c r="B5171" s="406">
        <v>5166</v>
      </c>
      <c r="C5171" s="364"/>
      <c r="D5171" s="364" t="str">
        <f t="shared" si="568"/>
        <v xml:space="preserve">#5166 : </v>
      </c>
      <c r="E5171" s="365"/>
      <c r="F5171" s="365"/>
      <c r="G5171" s="365"/>
      <c r="H5171" s="365"/>
      <c r="I5171" s="365"/>
      <c r="J5171" s="365"/>
      <c r="K5171" s="417"/>
      <c r="L5171" s="407">
        <f t="shared" si="567"/>
        <v>0</v>
      </c>
      <c r="M5171" s="407">
        <f t="shared" si="564"/>
        <v>0</v>
      </c>
      <c r="N5171" s="407">
        <f t="shared" si="565"/>
        <v>0</v>
      </c>
      <c r="O5171" s="407">
        <f t="shared" si="566"/>
        <v>0</v>
      </c>
      <c r="P5171" s="411" t="str">
        <f t="shared" si="562"/>
        <v/>
      </c>
      <c r="Q5171" s="412" t="str">
        <f t="shared" si="563"/>
        <v/>
      </c>
      <c r="Z5171" s="364"/>
    </row>
    <row r="5172" spans="2:26">
      <c r="B5172" s="406">
        <v>5167</v>
      </c>
      <c r="C5172" s="364"/>
      <c r="D5172" s="364" t="str">
        <f t="shared" si="568"/>
        <v xml:space="preserve">#5167 : </v>
      </c>
      <c r="E5172" s="365"/>
      <c r="F5172" s="365"/>
      <c r="G5172" s="365"/>
      <c r="H5172" s="365"/>
      <c r="I5172" s="365"/>
      <c r="J5172" s="365"/>
      <c r="K5172" s="417"/>
      <c r="L5172" s="407">
        <f t="shared" si="567"/>
        <v>0</v>
      </c>
      <c r="M5172" s="407">
        <f t="shared" si="564"/>
        <v>0</v>
      </c>
      <c r="N5172" s="407">
        <f t="shared" si="565"/>
        <v>0</v>
      </c>
      <c r="O5172" s="407">
        <f t="shared" si="566"/>
        <v>0</v>
      </c>
      <c r="P5172" s="411" t="str">
        <f t="shared" si="562"/>
        <v/>
      </c>
      <c r="Q5172" s="412" t="str">
        <f t="shared" si="563"/>
        <v/>
      </c>
      <c r="Z5172" s="364"/>
    </row>
    <row r="5173" spans="2:26">
      <c r="B5173" s="406">
        <v>5168</v>
      </c>
      <c r="C5173" s="364"/>
      <c r="D5173" s="364" t="str">
        <f t="shared" si="568"/>
        <v xml:space="preserve">#5168 : </v>
      </c>
      <c r="E5173" s="365"/>
      <c r="F5173" s="365"/>
      <c r="G5173" s="365"/>
      <c r="H5173" s="365"/>
      <c r="I5173" s="365"/>
      <c r="J5173" s="365"/>
      <c r="K5173" s="417"/>
      <c r="L5173" s="407">
        <f t="shared" si="567"/>
        <v>0</v>
      </c>
      <c r="M5173" s="407">
        <f t="shared" si="564"/>
        <v>0</v>
      </c>
      <c r="N5173" s="407">
        <f t="shared" si="565"/>
        <v>0</v>
      </c>
      <c r="O5173" s="407">
        <f t="shared" si="566"/>
        <v>0</v>
      </c>
      <c r="P5173" s="411" t="str">
        <f t="shared" si="562"/>
        <v/>
      </c>
      <c r="Q5173" s="412" t="str">
        <f t="shared" si="563"/>
        <v/>
      </c>
      <c r="Z5173" s="364"/>
    </row>
    <row r="5174" spans="2:26">
      <c r="B5174" s="406">
        <v>5169</v>
      </c>
      <c r="C5174" s="364"/>
      <c r="D5174" s="364" t="str">
        <f t="shared" si="568"/>
        <v xml:space="preserve">#5169 : </v>
      </c>
      <c r="E5174" s="365"/>
      <c r="F5174" s="365"/>
      <c r="G5174" s="365"/>
      <c r="H5174" s="365"/>
      <c r="I5174" s="365"/>
      <c r="J5174" s="365"/>
      <c r="K5174" s="417"/>
      <c r="L5174" s="407">
        <f t="shared" si="567"/>
        <v>0</v>
      </c>
      <c r="M5174" s="407">
        <f t="shared" si="564"/>
        <v>0</v>
      </c>
      <c r="N5174" s="407">
        <f t="shared" si="565"/>
        <v>0</v>
      </c>
      <c r="O5174" s="407">
        <f t="shared" si="566"/>
        <v>0</v>
      </c>
      <c r="P5174" s="411" t="str">
        <f t="shared" si="562"/>
        <v/>
      </c>
      <c r="Q5174" s="412" t="str">
        <f t="shared" si="563"/>
        <v/>
      </c>
      <c r="Z5174" s="364"/>
    </row>
    <row r="5175" spans="2:26">
      <c r="B5175" s="406">
        <v>5170</v>
      </c>
      <c r="C5175" s="364"/>
      <c r="D5175" s="364" t="str">
        <f t="shared" si="568"/>
        <v xml:space="preserve">#5170 : </v>
      </c>
      <c r="E5175" s="365"/>
      <c r="F5175" s="365"/>
      <c r="G5175" s="365"/>
      <c r="H5175" s="365"/>
      <c r="I5175" s="365"/>
      <c r="J5175" s="365"/>
      <c r="K5175" s="417"/>
      <c r="L5175" s="407">
        <f t="shared" si="567"/>
        <v>0</v>
      </c>
      <c r="M5175" s="407">
        <f t="shared" si="564"/>
        <v>0</v>
      </c>
      <c r="N5175" s="407">
        <f t="shared" si="565"/>
        <v>0</v>
      </c>
      <c r="O5175" s="407">
        <f t="shared" si="566"/>
        <v>0</v>
      </c>
      <c r="P5175" s="411" t="str">
        <f t="shared" si="562"/>
        <v/>
      </c>
      <c r="Q5175" s="412" t="str">
        <f t="shared" si="563"/>
        <v/>
      </c>
      <c r="Z5175" s="364"/>
    </row>
    <row r="5176" spans="2:26">
      <c r="B5176" s="406">
        <v>5171</v>
      </c>
      <c r="C5176" s="364"/>
      <c r="D5176" s="364" t="str">
        <f t="shared" si="568"/>
        <v xml:space="preserve">#5171 : </v>
      </c>
      <c r="E5176" s="365"/>
      <c r="F5176" s="365"/>
      <c r="G5176" s="365"/>
      <c r="H5176" s="365"/>
      <c r="I5176" s="365"/>
      <c r="J5176" s="365"/>
      <c r="K5176" s="417"/>
      <c r="L5176" s="407">
        <f t="shared" si="567"/>
        <v>0</v>
      </c>
      <c r="M5176" s="407">
        <f t="shared" si="564"/>
        <v>0</v>
      </c>
      <c r="N5176" s="407">
        <f t="shared" si="565"/>
        <v>0</v>
      </c>
      <c r="O5176" s="407">
        <f t="shared" si="566"/>
        <v>0</v>
      </c>
      <c r="P5176" s="411" t="str">
        <f t="shared" si="562"/>
        <v/>
      </c>
      <c r="Q5176" s="412" t="str">
        <f t="shared" si="563"/>
        <v/>
      </c>
      <c r="Z5176" s="364"/>
    </row>
    <row r="5177" spans="2:26">
      <c r="B5177" s="406">
        <v>5172</v>
      </c>
      <c r="C5177" s="364"/>
      <c r="D5177" s="364" t="str">
        <f t="shared" si="568"/>
        <v xml:space="preserve">#5172 : </v>
      </c>
      <c r="E5177" s="365"/>
      <c r="F5177" s="365"/>
      <c r="G5177" s="365"/>
      <c r="H5177" s="365"/>
      <c r="I5177" s="365"/>
      <c r="J5177" s="365"/>
      <c r="K5177" s="417"/>
      <c r="L5177" s="407">
        <f t="shared" si="567"/>
        <v>0</v>
      </c>
      <c r="M5177" s="407">
        <f t="shared" si="564"/>
        <v>0</v>
      </c>
      <c r="N5177" s="407">
        <f t="shared" si="565"/>
        <v>0</v>
      </c>
      <c r="O5177" s="407">
        <f t="shared" si="566"/>
        <v>0</v>
      </c>
      <c r="P5177" s="411" t="str">
        <f t="shared" si="562"/>
        <v/>
      </c>
      <c r="Q5177" s="412" t="str">
        <f t="shared" si="563"/>
        <v/>
      </c>
      <c r="Z5177" s="364"/>
    </row>
    <row r="5178" spans="2:26">
      <c r="B5178" s="406">
        <v>5173</v>
      </c>
      <c r="C5178" s="364"/>
      <c r="D5178" s="364" t="str">
        <f t="shared" si="568"/>
        <v xml:space="preserve">#5173 : </v>
      </c>
      <c r="E5178" s="365"/>
      <c r="F5178" s="365"/>
      <c r="G5178" s="365"/>
      <c r="H5178" s="365"/>
      <c r="I5178" s="365"/>
      <c r="J5178" s="365"/>
      <c r="K5178" s="417"/>
      <c r="L5178" s="407">
        <f t="shared" si="567"/>
        <v>0</v>
      </c>
      <c r="M5178" s="407">
        <f t="shared" si="564"/>
        <v>0</v>
      </c>
      <c r="N5178" s="407">
        <f t="shared" si="565"/>
        <v>0</v>
      </c>
      <c r="O5178" s="407">
        <f t="shared" si="566"/>
        <v>0</v>
      </c>
      <c r="P5178" s="411" t="str">
        <f t="shared" si="562"/>
        <v/>
      </c>
      <c r="Q5178" s="412" t="str">
        <f t="shared" si="563"/>
        <v/>
      </c>
      <c r="Z5178" s="364"/>
    </row>
    <row r="5179" spans="2:26">
      <c r="B5179" s="406">
        <v>5174</v>
      </c>
      <c r="C5179" s="364"/>
      <c r="D5179" s="364" t="str">
        <f t="shared" si="568"/>
        <v xml:space="preserve">#5174 : </v>
      </c>
      <c r="E5179" s="365"/>
      <c r="F5179" s="365"/>
      <c r="G5179" s="365"/>
      <c r="H5179" s="365"/>
      <c r="I5179" s="365"/>
      <c r="J5179" s="365"/>
      <c r="K5179" s="417"/>
      <c r="L5179" s="407">
        <f t="shared" si="567"/>
        <v>0</v>
      </c>
      <c r="M5179" s="407">
        <f t="shared" si="564"/>
        <v>0</v>
      </c>
      <c r="N5179" s="407">
        <f t="shared" si="565"/>
        <v>0</v>
      </c>
      <c r="O5179" s="407">
        <f t="shared" si="566"/>
        <v>0</v>
      </c>
      <c r="P5179" s="411" t="str">
        <f t="shared" si="562"/>
        <v/>
      </c>
      <c r="Q5179" s="412" t="str">
        <f t="shared" si="563"/>
        <v/>
      </c>
      <c r="Z5179" s="364"/>
    </row>
    <row r="5180" spans="2:26">
      <c r="B5180" s="406">
        <v>5175</v>
      </c>
      <c r="C5180" s="364"/>
      <c r="D5180" s="364" t="str">
        <f t="shared" si="568"/>
        <v xml:space="preserve">#5175 : </v>
      </c>
      <c r="E5180" s="365"/>
      <c r="F5180" s="365"/>
      <c r="G5180" s="365"/>
      <c r="H5180" s="365"/>
      <c r="I5180" s="365"/>
      <c r="J5180" s="365"/>
      <c r="K5180" s="417"/>
      <c r="L5180" s="407">
        <f t="shared" si="567"/>
        <v>0</v>
      </c>
      <c r="M5180" s="407">
        <f t="shared" si="564"/>
        <v>0</v>
      </c>
      <c r="N5180" s="407">
        <f t="shared" si="565"/>
        <v>0</v>
      </c>
      <c r="O5180" s="407">
        <f t="shared" si="566"/>
        <v>0</v>
      </c>
      <c r="P5180" s="411" t="str">
        <f t="shared" si="562"/>
        <v/>
      </c>
      <c r="Q5180" s="412" t="str">
        <f t="shared" si="563"/>
        <v/>
      </c>
      <c r="Z5180" s="364"/>
    </row>
    <row r="5181" spans="2:26">
      <c r="B5181" s="406">
        <v>5176</v>
      </c>
      <c r="C5181" s="364"/>
      <c r="D5181" s="364" t="str">
        <f t="shared" si="568"/>
        <v xml:space="preserve">#5176 : </v>
      </c>
      <c r="E5181" s="365"/>
      <c r="F5181" s="365"/>
      <c r="G5181" s="365"/>
      <c r="H5181" s="365"/>
      <c r="I5181" s="365"/>
      <c r="J5181" s="365"/>
      <c r="K5181" s="417"/>
      <c r="L5181" s="407">
        <f t="shared" si="567"/>
        <v>0</v>
      </c>
      <c r="M5181" s="407">
        <f t="shared" si="564"/>
        <v>0</v>
      </c>
      <c r="N5181" s="407">
        <f t="shared" si="565"/>
        <v>0</v>
      </c>
      <c r="O5181" s="407">
        <f t="shared" si="566"/>
        <v>0</v>
      </c>
      <c r="P5181" s="411" t="str">
        <f t="shared" si="562"/>
        <v/>
      </c>
      <c r="Q5181" s="412" t="str">
        <f t="shared" si="563"/>
        <v/>
      </c>
      <c r="Z5181" s="364"/>
    </row>
    <row r="5182" spans="2:26">
      <c r="B5182" s="406">
        <v>5177</v>
      </c>
      <c r="C5182" s="364"/>
      <c r="D5182" s="364" t="str">
        <f t="shared" si="568"/>
        <v xml:space="preserve">#5177 : </v>
      </c>
      <c r="E5182" s="365"/>
      <c r="F5182" s="365"/>
      <c r="G5182" s="365"/>
      <c r="H5182" s="365"/>
      <c r="I5182" s="365"/>
      <c r="J5182" s="365"/>
      <c r="K5182" s="417"/>
      <c r="L5182" s="407">
        <f t="shared" si="567"/>
        <v>0</v>
      </c>
      <c r="M5182" s="407">
        <f t="shared" si="564"/>
        <v>0</v>
      </c>
      <c r="N5182" s="407">
        <f t="shared" si="565"/>
        <v>0</v>
      </c>
      <c r="O5182" s="407">
        <f t="shared" si="566"/>
        <v>0</v>
      </c>
      <c r="P5182" s="411" t="str">
        <f t="shared" si="562"/>
        <v/>
      </c>
      <c r="Q5182" s="412" t="str">
        <f t="shared" si="563"/>
        <v/>
      </c>
      <c r="Z5182" s="364"/>
    </row>
    <row r="5183" spans="2:26">
      <c r="B5183" s="406">
        <v>5178</v>
      </c>
      <c r="C5183" s="364"/>
      <c r="D5183" s="364" t="str">
        <f t="shared" si="568"/>
        <v xml:space="preserve">#5178 : </v>
      </c>
      <c r="E5183" s="365"/>
      <c r="F5183" s="365"/>
      <c r="G5183" s="365"/>
      <c r="H5183" s="365"/>
      <c r="I5183" s="365"/>
      <c r="J5183" s="365"/>
      <c r="K5183" s="417"/>
      <c r="L5183" s="407">
        <f t="shared" si="567"/>
        <v>0</v>
      </c>
      <c r="M5183" s="407">
        <f t="shared" si="564"/>
        <v>0</v>
      </c>
      <c r="N5183" s="407">
        <f t="shared" si="565"/>
        <v>0</v>
      </c>
      <c r="O5183" s="407">
        <f t="shared" si="566"/>
        <v>0</v>
      </c>
      <c r="P5183" s="411" t="str">
        <f t="shared" si="562"/>
        <v/>
      </c>
      <c r="Q5183" s="412" t="str">
        <f t="shared" si="563"/>
        <v/>
      </c>
      <c r="Z5183" s="364"/>
    </row>
    <row r="5184" spans="2:26">
      <c r="B5184" s="406">
        <v>5179</v>
      </c>
      <c r="C5184" s="364"/>
      <c r="D5184" s="364" t="str">
        <f t="shared" si="568"/>
        <v xml:space="preserve">#5179 : </v>
      </c>
      <c r="E5184" s="365"/>
      <c r="F5184" s="365"/>
      <c r="G5184" s="365"/>
      <c r="H5184" s="365"/>
      <c r="I5184" s="365"/>
      <c r="J5184" s="365"/>
      <c r="K5184" s="417"/>
      <c r="L5184" s="407">
        <f t="shared" si="567"/>
        <v>0</v>
      </c>
      <c r="M5184" s="407">
        <f t="shared" si="564"/>
        <v>0</v>
      </c>
      <c r="N5184" s="407">
        <f t="shared" si="565"/>
        <v>0</v>
      </c>
      <c r="O5184" s="407">
        <f t="shared" si="566"/>
        <v>0</v>
      </c>
      <c r="P5184" s="411" t="str">
        <f t="shared" si="562"/>
        <v/>
      </c>
      <c r="Q5184" s="412" t="str">
        <f t="shared" si="563"/>
        <v/>
      </c>
      <c r="Z5184" s="364"/>
    </row>
    <row r="5185" spans="2:26">
      <c r="B5185" s="406">
        <v>5180</v>
      </c>
      <c r="C5185" s="364"/>
      <c r="D5185" s="364" t="str">
        <f t="shared" si="568"/>
        <v xml:space="preserve">#5180 : </v>
      </c>
      <c r="E5185" s="365"/>
      <c r="F5185" s="365"/>
      <c r="G5185" s="365"/>
      <c r="H5185" s="365"/>
      <c r="I5185" s="365"/>
      <c r="J5185" s="365"/>
      <c r="K5185" s="417"/>
      <c r="L5185" s="407">
        <f t="shared" si="567"/>
        <v>0</v>
      </c>
      <c r="M5185" s="407">
        <f t="shared" si="564"/>
        <v>0</v>
      </c>
      <c r="N5185" s="407">
        <f t="shared" si="565"/>
        <v>0</v>
      </c>
      <c r="O5185" s="407">
        <f t="shared" si="566"/>
        <v>0</v>
      </c>
      <c r="P5185" s="411" t="str">
        <f t="shared" si="562"/>
        <v/>
      </c>
      <c r="Q5185" s="412" t="str">
        <f t="shared" si="563"/>
        <v/>
      </c>
      <c r="Z5185" s="364"/>
    </row>
    <row r="5186" spans="2:26">
      <c r="B5186" s="406">
        <v>5181</v>
      </c>
      <c r="C5186" s="364"/>
      <c r="D5186" s="364" t="str">
        <f t="shared" si="568"/>
        <v xml:space="preserve">#5181 : </v>
      </c>
      <c r="E5186" s="365"/>
      <c r="F5186" s="365"/>
      <c r="G5186" s="365"/>
      <c r="H5186" s="365"/>
      <c r="I5186" s="365"/>
      <c r="J5186" s="365"/>
      <c r="K5186" s="417"/>
      <c r="L5186" s="407">
        <f t="shared" si="567"/>
        <v>0</v>
      </c>
      <c r="M5186" s="407">
        <f t="shared" si="564"/>
        <v>0</v>
      </c>
      <c r="N5186" s="407">
        <f t="shared" si="565"/>
        <v>0</v>
      </c>
      <c r="O5186" s="407">
        <f t="shared" si="566"/>
        <v>0</v>
      </c>
      <c r="P5186" s="411" t="str">
        <f t="shared" si="562"/>
        <v/>
      </c>
      <c r="Q5186" s="412" t="str">
        <f t="shared" si="563"/>
        <v/>
      </c>
      <c r="Z5186" s="364"/>
    </row>
    <row r="5187" spans="2:26">
      <c r="B5187" s="406">
        <v>5182</v>
      </c>
      <c r="C5187" s="364"/>
      <c r="D5187" s="364" t="str">
        <f t="shared" si="568"/>
        <v xml:space="preserve">#5182 : </v>
      </c>
      <c r="E5187" s="365"/>
      <c r="F5187" s="365"/>
      <c r="G5187" s="365"/>
      <c r="H5187" s="365"/>
      <c r="I5187" s="365"/>
      <c r="J5187" s="365"/>
      <c r="K5187" s="417"/>
      <c r="L5187" s="407">
        <f t="shared" si="567"/>
        <v>0</v>
      </c>
      <c r="M5187" s="407">
        <f t="shared" si="564"/>
        <v>0</v>
      </c>
      <c r="N5187" s="407">
        <f t="shared" si="565"/>
        <v>0</v>
      </c>
      <c r="O5187" s="407">
        <f t="shared" si="566"/>
        <v>0</v>
      </c>
      <c r="P5187" s="411" t="str">
        <f t="shared" si="562"/>
        <v/>
      </c>
      <c r="Q5187" s="412" t="str">
        <f t="shared" si="563"/>
        <v/>
      </c>
      <c r="Z5187" s="364"/>
    </row>
    <row r="5188" spans="2:26">
      <c r="B5188" s="406">
        <v>5183</v>
      </c>
      <c r="C5188" s="364"/>
      <c r="D5188" s="364" t="str">
        <f t="shared" si="568"/>
        <v xml:space="preserve">#5183 : </v>
      </c>
      <c r="E5188" s="365"/>
      <c r="F5188" s="365"/>
      <c r="G5188" s="365"/>
      <c r="H5188" s="365"/>
      <c r="I5188" s="365"/>
      <c r="J5188" s="365"/>
      <c r="K5188" s="417"/>
      <c r="L5188" s="407">
        <f t="shared" si="567"/>
        <v>0</v>
      </c>
      <c r="M5188" s="407">
        <f t="shared" si="564"/>
        <v>0</v>
      </c>
      <c r="N5188" s="407">
        <f t="shared" si="565"/>
        <v>0</v>
      </c>
      <c r="O5188" s="407">
        <f t="shared" si="566"/>
        <v>0</v>
      </c>
      <c r="P5188" s="411" t="str">
        <f t="shared" si="562"/>
        <v/>
      </c>
      <c r="Q5188" s="412" t="str">
        <f t="shared" si="563"/>
        <v/>
      </c>
      <c r="Z5188" s="364"/>
    </row>
    <row r="5189" spans="2:26">
      <c r="B5189" s="406">
        <v>5184</v>
      </c>
      <c r="C5189" s="364"/>
      <c r="D5189" s="364" t="str">
        <f t="shared" si="568"/>
        <v xml:space="preserve">#5184 : </v>
      </c>
      <c r="E5189" s="365"/>
      <c r="F5189" s="365"/>
      <c r="G5189" s="365"/>
      <c r="H5189" s="365"/>
      <c r="I5189" s="365"/>
      <c r="J5189" s="365"/>
      <c r="K5189" s="417"/>
      <c r="L5189" s="407">
        <f t="shared" si="567"/>
        <v>0</v>
      </c>
      <c r="M5189" s="407">
        <f t="shared" si="564"/>
        <v>0</v>
      </c>
      <c r="N5189" s="407">
        <f t="shared" si="565"/>
        <v>0</v>
      </c>
      <c r="O5189" s="407">
        <f t="shared" si="566"/>
        <v>0</v>
      </c>
      <c r="P5189" s="411" t="str">
        <f t="shared" si="562"/>
        <v/>
      </c>
      <c r="Q5189" s="412" t="str">
        <f t="shared" si="563"/>
        <v/>
      </c>
      <c r="Z5189" s="364"/>
    </row>
    <row r="5190" spans="2:26">
      <c r="B5190" s="406">
        <v>5185</v>
      </c>
      <c r="C5190" s="364"/>
      <c r="D5190" s="364" t="str">
        <f t="shared" si="568"/>
        <v xml:space="preserve">#5185 : </v>
      </c>
      <c r="E5190" s="365"/>
      <c r="F5190" s="365"/>
      <c r="G5190" s="365"/>
      <c r="H5190" s="365"/>
      <c r="I5190" s="365"/>
      <c r="J5190" s="365"/>
      <c r="K5190" s="417"/>
      <c r="L5190" s="407">
        <f t="shared" si="567"/>
        <v>0</v>
      </c>
      <c r="M5190" s="407">
        <f t="shared" si="564"/>
        <v>0</v>
      </c>
      <c r="N5190" s="407">
        <f t="shared" si="565"/>
        <v>0</v>
      </c>
      <c r="O5190" s="407">
        <f t="shared" si="566"/>
        <v>0</v>
      </c>
      <c r="P5190" s="411" t="str">
        <f t="shared" ref="P5190:P5253" si="569">IF(M5190&gt;N5190,"Match funding needs to be min 50%","")</f>
        <v/>
      </c>
      <c r="Q5190" s="412" t="str">
        <f t="shared" ref="Q5190:Q5253" si="570" xml:space="preserve">
IF(AND(E5190="Privately Rented Home",K5190&gt;=$L$3/0.7,L5190=$L$3),"",
IF(AND(E5190="Privately Rented Home",K5190&lt;$L$3/0.7,L5190=K5190*70%),"",
IF(AND(E5190="Privately Owned Home",K5190=L5190),"",
IF(AND(E5190="Social Home",K5190=(M5190+N5190)),"",
IF(AND(E5190="",K5190=0),"",
"Private Landlord contribution needs to be greater")))))</f>
        <v/>
      </c>
      <c r="Z5190" s="364"/>
    </row>
    <row r="5191" spans="2:26">
      <c r="B5191" s="406">
        <v>5186</v>
      </c>
      <c r="C5191" s="364"/>
      <c r="D5191" s="364" t="str">
        <f t="shared" si="568"/>
        <v xml:space="preserve">#5186 : </v>
      </c>
      <c r="E5191" s="365"/>
      <c r="F5191" s="365"/>
      <c r="G5191" s="365"/>
      <c r="H5191" s="365"/>
      <c r="I5191" s="365"/>
      <c r="J5191" s="365"/>
      <c r="K5191" s="417"/>
      <c r="L5191" s="407">
        <f t="shared" si="567"/>
        <v>0</v>
      </c>
      <c r="M5191" s="407">
        <f t="shared" ref="M5191:M5254" si="571">VALUE(
IF(AND(E5191="Social Home",K5191&gt;=$M$3/0.5),$M$3,
IF(AND(E5191="Social Home",K5191&lt;$M$3/0.5),K5191*50%,
"0")))</f>
        <v>0</v>
      </c>
      <c r="N5191" s="407">
        <f t="shared" ref="N5191:N5254" si="572">VALUE(IF(E5191="Social Home",K5191-M5191,0))</f>
        <v>0</v>
      </c>
      <c r="O5191" s="407">
        <f t="shared" ref="O5191:O5254" si="573">VALUE(IF(E5191="Privately Rented Home",K5191-L5191,0))</f>
        <v>0</v>
      </c>
      <c r="P5191" s="411" t="str">
        <f t="shared" si="569"/>
        <v/>
      </c>
      <c r="Q5191" s="412" t="str">
        <f t="shared" si="570"/>
        <v/>
      </c>
      <c r="Z5191" s="364"/>
    </row>
    <row r="5192" spans="2:26">
      <c r="B5192" s="406">
        <v>5187</v>
      </c>
      <c r="C5192" s="364"/>
      <c r="D5192" s="364" t="str">
        <f t="shared" si="568"/>
        <v xml:space="preserve">#5187 : </v>
      </c>
      <c r="E5192" s="365"/>
      <c r="F5192" s="365"/>
      <c r="G5192" s="365"/>
      <c r="H5192" s="365"/>
      <c r="I5192" s="365"/>
      <c r="J5192" s="365"/>
      <c r="K5192" s="417"/>
      <c r="L5192" s="407">
        <f t="shared" si="567"/>
        <v>0</v>
      </c>
      <c r="M5192" s="407">
        <f t="shared" si="571"/>
        <v>0</v>
      </c>
      <c r="N5192" s="407">
        <f t="shared" si="572"/>
        <v>0</v>
      </c>
      <c r="O5192" s="407">
        <f t="shared" si="573"/>
        <v>0</v>
      </c>
      <c r="P5192" s="411" t="str">
        <f t="shared" si="569"/>
        <v/>
      </c>
      <c r="Q5192" s="412" t="str">
        <f t="shared" si="570"/>
        <v/>
      </c>
      <c r="Z5192" s="364"/>
    </row>
    <row r="5193" spans="2:26">
      <c r="B5193" s="406">
        <v>5188</v>
      </c>
      <c r="C5193" s="364"/>
      <c r="D5193" s="364" t="str">
        <f t="shared" si="568"/>
        <v xml:space="preserve">#5188 : </v>
      </c>
      <c r="E5193" s="365"/>
      <c r="F5193" s="365"/>
      <c r="G5193" s="365"/>
      <c r="H5193" s="365"/>
      <c r="I5193" s="365"/>
      <c r="J5193" s="365"/>
      <c r="K5193" s="417"/>
      <c r="L5193" s="407">
        <f t="shared" ref="L5193:L5256" si="574">VALUE(
IF(AND(E5193="Privately Rented Home",K5193&gt;=$L$3/0.7),$L$3,
IF(AND(E5193="Privately Rented Home",K5193&lt;$L$3/0.7),K5193*0.7,
IF(AND(E5193="Privately Owned Home",K5193&gt;=0),K5193,
"0"))))</f>
        <v>0</v>
      </c>
      <c r="M5193" s="407">
        <f t="shared" si="571"/>
        <v>0</v>
      </c>
      <c r="N5193" s="407">
        <f t="shared" si="572"/>
        <v>0</v>
      </c>
      <c r="O5193" s="407">
        <f t="shared" si="573"/>
        <v>0</v>
      </c>
      <c r="P5193" s="411" t="str">
        <f t="shared" si="569"/>
        <v/>
      </c>
      <c r="Q5193" s="412" t="str">
        <f t="shared" si="570"/>
        <v/>
      </c>
      <c r="Z5193" s="364"/>
    </row>
    <row r="5194" spans="2:26">
      <c r="B5194" s="406">
        <v>5189</v>
      </c>
      <c r="C5194" s="364"/>
      <c r="D5194" s="364" t="str">
        <f t="shared" si="568"/>
        <v xml:space="preserve">#5189 : </v>
      </c>
      <c r="E5194" s="365"/>
      <c r="F5194" s="365"/>
      <c r="G5194" s="365"/>
      <c r="H5194" s="365"/>
      <c r="I5194" s="365"/>
      <c r="J5194" s="365"/>
      <c r="K5194" s="417"/>
      <c r="L5194" s="407">
        <f t="shared" si="574"/>
        <v>0</v>
      </c>
      <c r="M5194" s="407">
        <f t="shared" si="571"/>
        <v>0</v>
      </c>
      <c r="N5194" s="407">
        <f t="shared" si="572"/>
        <v>0</v>
      </c>
      <c r="O5194" s="407">
        <f t="shared" si="573"/>
        <v>0</v>
      </c>
      <c r="P5194" s="411" t="str">
        <f t="shared" si="569"/>
        <v/>
      </c>
      <c r="Q5194" s="412" t="str">
        <f t="shared" si="570"/>
        <v/>
      </c>
      <c r="Z5194" s="364"/>
    </row>
    <row r="5195" spans="2:26">
      <c r="B5195" s="406">
        <v>5190</v>
      </c>
      <c r="C5195" s="364"/>
      <c r="D5195" s="364" t="str">
        <f t="shared" si="568"/>
        <v xml:space="preserve">#5190 : </v>
      </c>
      <c r="E5195" s="365"/>
      <c r="F5195" s="365"/>
      <c r="G5195" s="365"/>
      <c r="H5195" s="365"/>
      <c r="I5195" s="365"/>
      <c r="J5195" s="365"/>
      <c r="K5195" s="417"/>
      <c r="L5195" s="407">
        <f t="shared" si="574"/>
        <v>0</v>
      </c>
      <c r="M5195" s="407">
        <f t="shared" si="571"/>
        <v>0</v>
      </c>
      <c r="N5195" s="407">
        <f t="shared" si="572"/>
        <v>0</v>
      </c>
      <c r="O5195" s="407">
        <f t="shared" si="573"/>
        <v>0</v>
      </c>
      <c r="P5195" s="411" t="str">
        <f t="shared" si="569"/>
        <v/>
      </c>
      <c r="Q5195" s="412" t="str">
        <f t="shared" si="570"/>
        <v/>
      </c>
      <c r="Z5195" s="364"/>
    </row>
    <row r="5196" spans="2:26">
      <c r="B5196" s="406">
        <v>5191</v>
      </c>
      <c r="C5196" s="364"/>
      <c r="D5196" s="364" t="str">
        <f t="shared" si="568"/>
        <v xml:space="preserve">#5191 : </v>
      </c>
      <c r="E5196" s="365"/>
      <c r="F5196" s="365"/>
      <c r="G5196" s="365"/>
      <c r="H5196" s="365"/>
      <c r="I5196" s="365"/>
      <c r="J5196" s="365"/>
      <c r="K5196" s="417"/>
      <c r="L5196" s="407">
        <f t="shared" si="574"/>
        <v>0</v>
      </c>
      <c r="M5196" s="407">
        <f t="shared" si="571"/>
        <v>0</v>
      </c>
      <c r="N5196" s="407">
        <f t="shared" si="572"/>
        <v>0</v>
      </c>
      <c r="O5196" s="407">
        <f t="shared" si="573"/>
        <v>0</v>
      </c>
      <c r="P5196" s="411" t="str">
        <f t="shared" si="569"/>
        <v/>
      </c>
      <c r="Q5196" s="412" t="str">
        <f t="shared" si="570"/>
        <v/>
      </c>
      <c r="Z5196" s="364"/>
    </row>
    <row r="5197" spans="2:26">
      <c r="B5197" s="406">
        <v>5192</v>
      </c>
      <c r="C5197" s="364"/>
      <c r="D5197" s="364" t="str">
        <f t="shared" si="568"/>
        <v xml:space="preserve">#5192 : </v>
      </c>
      <c r="E5197" s="365"/>
      <c r="F5197" s="365"/>
      <c r="G5197" s="365"/>
      <c r="H5197" s="365"/>
      <c r="I5197" s="365"/>
      <c r="J5197" s="365"/>
      <c r="K5197" s="417"/>
      <c r="L5197" s="407">
        <f t="shared" si="574"/>
        <v>0</v>
      </c>
      <c r="M5197" s="407">
        <f t="shared" si="571"/>
        <v>0</v>
      </c>
      <c r="N5197" s="407">
        <f t="shared" si="572"/>
        <v>0</v>
      </c>
      <c r="O5197" s="407">
        <f t="shared" si="573"/>
        <v>0</v>
      </c>
      <c r="P5197" s="411" t="str">
        <f t="shared" si="569"/>
        <v/>
      </c>
      <c r="Q5197" s="412" t="str">
        <f t="shared" si="570"/>
        <v/>
      </c>
      <c r="Z5197" s="364"/>
    </row>
    <row r="5198" spans="2:26">
      <c r="B5198" s="406">
        <v>5193</v>
      </c>
      <c r="C5198" s="364"/>
      <c r="D5198" s="364" t="str">
        <f t="shared" si="568"/>
        <v xml:space="preserve">#5193 : </v>
      </c>
      <c r="E5198" s="365"/>
      <c r="F5198" s="365"/>
      <c r="G5198" s="365"/>
      <c r="H5198" s="365"/>
      <c r="I5198" s="365"/>
      <c r="J5198" s="365"/>
      <c r="K5198" s="417"/>
      <c r="L5198" s="407">
        <f t="shared" si="574"/>
        <v>0</v>
      </c>
      <c r="M5198" s="407">
        <f t="shared" si="571"/>
        <v>0</v>
      </c>
      <c r="N5198" s="407">
        <f t="shared" si="572"/>
        <v>0</v>
      </c>
      <c r="O5198" s="407">
        <f t="shared" si="573"/>
        <v>0</v>
      </c>
      <c r="P5198" s="411" t="str">
        <f t="shared" si="569"/>
        <v/>
      </c>
      <c r="Q5198" s="412" t="str">
        <f t="shared" si="570"/>
        <v/>
      </c>
      <c r="Z5198" s="364"/>
    </row>
    <row r="5199" spans="2:26">
      <c r="B5199" s="406">
        <v>5194</v>
      </c>
      <c r="C5199" s="364"/>
      <c r="D5199" s="364" t="str">
        <f t="shared" si="568"/>
        <v xml:space="preserve">#5194 : </v>
      </c>
      <c r="E5199" s="365"/>
      <c r="F5199" s="365"/>
      <c r="G5199" s="365"/>
      <c r="H5199" s="365"/>
      <c r="I5199" s="365"/>
      <c r="J5199" s="365"/>
      <c r="K5199" s="417"/>
      <c r="L5199" s="407">
        <f t="shared" si="574"/>
        <v>0</v>
      </c>
      <c r="M5199" s="407">
        <f t="shared" si="571"/>
        <v>0</v>
      </c>
      <c r="N5199" s="407">
        <f t="shared" si="572"/>
        <v>0</v>
      </c>
      <c r="O5199" s="407">
        <f t="shared" si="573"/>
        <v>0</v>
      </c>
      <c r="P5199" s="411" t="str">
        <f t="shared" si="569"/>
        <v/>
      </c>
      <c r="Q5199" s="412" t="str">
        <f t="shared" si="570"/>
        <v/>
      </c>
      <c r="Z5199" s="364"/>
    </row>
    <row r="5200" spans="2:26">
      <c r="B5200" s="406">
        <v>5195</v>
      </c>
      <c r="C5200" s="364"/>
      <c r="D5200" s="364" t="str">
        <f t="shared" si="568"/>
        <v xml:space="preserve">#5195 : </v>
      </c>
      <c r="E5200" s="365"/>
      <c r="F5200" s="365"/>
      <c r="G5200" s="365"/>
      <c r="H5200" s="365"/>
      <c r="I5200" s="365"/>
      <c r="J5200" s="365"/>
      <c r="K5200" s="417"/>
      <c r="L5200" s="407">
        <f t="shared" si="574"/>
        <v>0</v>
      </c>
      <c r="M5200" s="407">
        <f t="shared" si="571"/>
        <v>0</v>
      </c>
      <c r="N5200" s="407">
        <f t="shared" si="572"/>
        <v>0</v>
      </c>
      <c r="O5200" s="407">
        <f t="shared" si="573"/>
        <v>0</v>
      </c>
      <c r="P5200" s="411" t="str">
        <f t="shared" si="569"/>
        <v/>
      </c>
      <c r="Q5200" s="412" t="str">
        <f t="shared" si="570"/>
        <v/>
      </c>
      <c r="Z5200" s="364"/>
    </row>
    <row r="5201" spans="2:26">
      <c r="B5201" s="406">
        <v>5196</v>
      </c>
      <c r="C5201" s="364"/>
      <c r="D5201" s="364" t="str">
        <f t="shared" si="568"/>
        <v xml:space="preserve">#5196 : </v>
      </c>
      <c r="E5201" s="365"/>
      <c r="F5201" s="365"/>
      <c r="G5201" s="365"/>
      <c r="H5201" s="365"/>
      <c r="I5201" s="365"/>
      <c r="J5201" s="365"/>
      <c r="K5201" s="417"/>
      <c r="L5201" s="407">
        <f t="shared" si="574"/>
        <v>0</v>
      </c>
      <c r="M5201" s="407">
        <f t="shared" si="571"/>
        <v>0</v>
      </c>
      <c r="N5201" s="407">
        <f t="shared" si="572"/>
        <v>0</v>
      </c>
      <c r="O5201" s="407">
        <f t="shared" si="573"/>
        <v>0</v>
      </c>
      <c r="P5201" s="411" t="str">
        <f t="shared" si="569"/>
        <v/>
      </c>
      <c r="Q5201" s="412" t="str">
        <f t="shared" si="570"/>
        <v/>
      </c>
      <c r="Z5201" s="364"/>
    </row>
    <row r="5202" spans="2:26">
      <c r="B5202" s="406">
        <v>5197</v>
      </c>
      <c r="C5202" s="364"/>
      <c r="D5202" s="364" t="str">
        <f t="shared" si="568"/>
        <v xml:space="preserve">#5197 : </v>
      </c>
      <c r="E5202" s="365"/>
      <c r="F5202" s="365"/>
      <c r="G5202" s="365"/>
      <c r="H5202" s="365"/>
      <c r="I5202" s="365"/>
      <c r="J5202" s="365"/>
      <c r="K5202" s="417"/>
      <c r="L5202" s="407">
        <f t="shared" si="574"/>
        <v>0</v>
      </c>
      <c r="M5202" s="407">
        <f t="shared" si="571"/>
        <v>0</v>
      </c>
      <c r="N5202" s="407">
        <f t="shared" si="572"/>
        <v>0</v>
      </c>
      <c r="O5202" s="407">
        <f t="shared" si="573"/>
        <v>0</v>
      </c>
      <c r="P5202" s="411" t="str">
        <f t="shared" si="569"/>
        <v/>
      </c>
      <c r="Q5202" s="412" t="str">
        <f t="shared" si="570"/>
        <v/>
      </c>
      <c r="Z5202" s="364"/>
    </row>
    <row r="5203" spans="2:26">
      <c r="B5203" s="406">
        <v>5198</v>
      </c>
      <c r="C5203" s="364"/>
      <c r="D5203" s="364" t="str">
        <f t="shared" si="568"/>
        <v xml:space="preserve">#5198 : </v>
      </c>
      <c r="E5203" s="365"/>
      <c r="F5203" s="365"/>
      <c r="G5203" s="365"/>
      <c r="H5203" s="365"/>
      <c r="I5203" s="365"/>
      <c r="J5203" s="365"/>
      <c r="K5203" s="417"/>
      <c r="L5203" s="407">
        <f t="shared" si="574"/>
        <v>0</v>
      </c>
      <c r="M5203" s="407">
        <f t="shared" si="571"/>
        <v>0</v>
      </c>
      <c r="N5203" s="407">
        <f t="shared" si="572"/>
        <v>0</v>
      </c>
      <c r="O5203" s="407">
        <f t="shared" si="573"/>
        <v>0</v>
      </c>
      <c r="P5203" s="411" t="str">
        <f t="shared" si="569"/>
        <v/>
      </c>
      <c r="Q5203" s="412" t="str">
        <f t="shared" si="570"/>
        <v/>
      </c>
      <c r="Z5203" s="364"/>
    </row>
    <row r="5204" spans="2:26">
      <c r="B5204" s="406">
        <v>5199</v>
      </c>
      <c r="C5204" s="364"/>
      <c r="D5204" s="364" t="str">
        <f t="shared" si="568"/>
        <v xml:space="preserve">#5199 : </v>
      </c>
      <c r="E5204" s="365"/>
      <c r="F5204" s="365"/>
      <c r="G5204" s="365"/>
      <c r="H5204" s="365"/>
      <c r="I5204" s="365"/>
      <c r="J5204" s="365"/>
      <c r="K5204" s="417"/>
      <c r="L5204" s="407">
        <f t="shared" si="574"/>
        <v>0</v>
      </c>
      <c r="M5204" s="407">
        <f t="shared" si="571"/>
        <v>0</v>
      </c>
      <c r="N5204" s="407">
        <f t="shared" si="572"/>
        <v>0</v>
      </c>
      <c r="O5204" s="407">
        <f t="shared" si="573"/>
        <v>0</v>
      </c>
      <c r="P5204" s="411" t="str">
        <f t="shared" si="569"/>
        <v/>
      </c>
      <c r="Q5204" s="412" t="str">
        <f t="shared" si="570"/>
        <v/>
      </c>
      <c r="Z5204" s="364"/>
    </row>
    <row r="5205" spans="2:26">
      <c r="B5205" s="406">
        <v>5200</v>
      </c>
      <c r="C5205" s="364"/>
      <c r="D5205" s="364" t="str">
        <f t="shared" si="568"/>
        <v xml:space="preserve">#5200 : </v>
      </c>
      <c r="E5205" s="365"/>
      <c r="F5205" s="365"/>
      <c r="G5205" s="365"/>
      <c r="H5205" s="365"/>
      <c r="I5205" s="365"/>
      <c r="J5205" s="365"/>
      <c r="K5205" s="417"/>
      <c r="L5205" s="407">
        <f t="shared" si="574"/>
        <v>0</v>
      </c>
      <c r="M5205" s="407">
        <f t="shared" si="571"/>
        <v>0</v>
      </c>
      <c r="N5205" s="407">
        <f t="shared" si="572"/>
        <v>0</v>
      </c>
      <c r="O5205" s="407">
        <f t="shared" si="573"/>
        <v>0</v>
      </c>
      <c r="P5205" s="411" t="str">
        <f t="shared" si="569"/>
        <v/>
      </c>
      <c r="Q5205" s="412" t="str">
        <f t="shared" si="570"/>
        <v/>
      </c>
      <c r="Z5205" s="364"/>
    </row>
    <row r="5206" spans="2:26">
      <c r="B5206" s="406">
        <v>5201</v>
      </c>
      <c r="C5206" s="364"/>
      <c r="D5206" s="364" t="str">
        <f t="shared" ref="D5206:D5269" si="575">"#"&amp;B5206&amp;" : "&amp;C5206</f>
        <v xml:space="preserve">#5201 : </v>
      </c>
      <c r="E5206" s="365"/>
      <c r="F5206" s="365"/>
      <c r="G5206" s="365"/>
      <c r="H5206" s="365"/>
      <c r="I5206" s="365"/>
      <c r="J5206" s="365"/>
      <c r="K5206" s="417"/>
      <c r="L5206" s="407">
        <f t="shared" si="574"/>
        <v>0</v>
      </c>
      <c r="M5206" s="407">
        <f t="shared" si="571"/>
        <v>0</v>
      </c>
      <c r="N5206" s="407">
        <f t="shared" si="572"/>
        <v>0</v>
      </c>
      <c r="O5206" s="407">
        <f t="shared" si="573"/>
        <v>0</v>
      </c>
      <c r="P5206" s="411" t="str">
        <f t="shared" si="569"/>
        <v/>
      </c>
      <c r="Q5206" s="412" t="str">
        <f t="shared" si="570"/>
        <v/>
      </c>
      <c r="Z5206" s="364"/>
    </row>
    <row r="5207" spans="2:26">
      <c r="B5207" s="406">
        <v>5202</v>
      </c>
      <c r="C5207" s="364"/>
      <c r="D5207" s="364" t="str">
        <f t="shared" si="575"/>
        <v xml:space="preserve">#5202 : </v>
      </c>
      <c r="E5207" s="365"/>
      <c r="F5207" s="365"/>
      <c r="G5207" s="365"/>
      <c r="H5207" s="365"/>
      <c r="I5207" s="365"/>
      <c r="J5207" s="365"/>
      <c r="K5207" s="417"/>
      <c r="L5207" s="407">
        <f t="shared" si="574"/>
        <v>0</v>
      </c>
      <c r="M5207" s="407">
        <f t="shared" si="571"/>
        <v>0</v>
      </c>
      <c r="N5207" s="407">
        <f t="shared" si="572"/>
        <v>0</v>
      </c>
      <c r="O5207" s="407">
        <f t="shared" si="573"/>
        <v>0</v>
      </c>
      <c r="P5207" s="411" t="str">
        <f t="shared" si="569"/>
        <v/>
      </c>
      <c r="Q5207" s="412" t="str">
        <f t="shared" si="570"/>
        <v/>
      </c>
      <c r="Z5207" s="364"/>
    </row>
    <row r="5208" spans="2:26">
      <c r="B5208" s="406">
        <v>5203</v>
      </c>
      <c r="C5208" s="364"/>
      <c r="D5208" s="364" t="str">
        <f t="shared" si="575"/>
        <v xml:space="preserve">#5203 : </v>
      </c>
      <c r="E5208" s="365"/>
      <c r="F5208" s="365"/>
      <c r="G5208" s="365"/>
      <c r="H5208" s="365"/>
      <c r="I5208" s="365"/>
      <c r="J5208" s="365"/>
      <c r="K5208" s="417"/>
      <c r="L5208" s="407">
        <f t="shared" si="574"/>
        <v>0</v>
      </c>
      <c r="M5208" s="407">
        <f t="shared" si="571"/>
        <v>0</v>
      </c>
      <c r="N5208" s="407">
        <f t="shared" si="572"/>
        <v>0</v>
      </c>
      <c r="O5208" s="407">
        <f t="shared" si="573"/>
        <v>0</v>
      </c>
      <c r="P5208" s="411" t="str">
        <f t="shared" si="569"/>
        <v/>
      </c>
      <c r="Q5208" s="412" t="str">
        <f t="shared" si="570"/>
        <v/>
      </c>
      <c r="Z5208" s="364"/>
    </row>
    <row r="5209" spans="2:26">
      <c r="B5209" s="406">
        <v>5204</v>
      </c>
      <c r="C5209" s="364"/>
      <c r="D5209" s="364" t="str">
        <f t="shared" si="575"/>
        <v xml:space="preserve">#5204 : </v>
      </c>
      <c r="E5209" s="365"/>
      <c r="F5209" s="365"/>
      <c r="G5209" s="365"/>
      <c r="H5209" s="365"/>
      <c r="I5209" s="365"/>
      <c r="J5209" s="365"/>
      <c r="K5209" s="417"/>
      <c r="L5209" s="407">
        <f t="shared" si="574"/>
        <v>0</v>
      </c>
      <c r="M5209" s="407">
        <f t="shared" si="571"/>
        <v>0</v>
      </c>
      <c r="N5209" s="407">
        <f t="shared" si="572"/>
        <v>0</v>
      </c>
      <c r="O5209" s="407">
        <f t="shared" si="573"/>
        <v>0</v>
      </c>
      <c r="P5209" s="411" t="str">
        <f t="shared" si="569"/>
        <v/>
      </c>
      <c r="Q5209" s="412" t="str">
        <f t="shared" si="570"/>
        <v/>
      </c>
      <c r="Z5209" s="364"/>
    </row>
    <row r="5210" spans="2:26">
      <c r="B5210" s="406">
        <v>5205</v>
      </c>
      <c r="C5210" s="364"/>
      <c r="D5210" s="364" t="str">
        <f t="shared" si="575"/>
        <v xml:space="preserve">#5205 : </v>
      </c>
      <c r="E5210" s="365"/>
      <c r="F5210" s="365"/>
      <c r="G5210" s="365"/>
      <c r="H5210" s="365"/>
      <c r="I5210" s="365"/>
      <c r="J5210" s="365"/>
      <c r="K5210" s="417"/>
      <c r="L5210" s="407">
        <f t="shared" si="574"/>
        <v>0</v>
      </c>
      <c r="M5210" s="407">
        <f t="shared" si="571"/>
        <v>0</v>
      </c>
      <c r="N5210" s="407">
        <f t="shared" si="572"/>
        <v>0</v>
      </c>
      <c r="O5210" s="407">
        <f t="shared" si="573"/>
        <v>0</v>
      </c>
      <c r="P5210" s="411" t="str">
        <f t="shared" si="569"/>
        <v/>
      </c>
      <c r="Q5210" s="412" t="str">
        <f t="shared" si="570"/>
        <v/>
      </c>
      <c r="Z5210" s="364"/>
    </row>
    <row r="5211" spans="2:26">
      <c r="B5211" s="406">
        <v>5206</v>
      </c>
      <c r="C5211" s="364"/>
      <c r="D5211" s="364" t="str">
        <f t="shared" si="575"/>
        <v xml:space="preserve">#5206 : </v>
      </c>
      <c r="E5211" s="365"/>
      <c r="F5211" s="365"/>
      <c r="G5211" s="365"/>
      <c r="H5211" s="365"/>
      <c r="I5211" s="365"/>
      <c r="J5211" s="365"/>
      <c r="K5211" s="417"/>
      <c r="L5211" s="407">
        <f t="shared" si="574"/>
        <v>0</v>
      </c>
      <c r="M5211" s="407">
        <f t="shared" si="571"/>
        <v>0</v>
      </c>
      <c r="N5211" s="407">
        <f t="shared" si="572"/>
        <v>0</v>
      </c>
      <c r="O5211" s="407">
        <f t="shared" si="573"/>
        <v>0</v>
      </c>
      <c r="P5211" s="411" t="str">
        <f t="shared" si="569"/>
        <v/>
      </c>
      <c r="Q5211" s="412" t="str">
        <f t="shared" si="570"/>
        <v/>
      </c>
      <c r="Z5211" s="364"/>
    </row>
    <row r="5212" spans="2:26">
      <c r="B5212" s="406">
        <v>5207</v>
      </c>
      <c r="C5212" s="364"/>
      <c r="D5212" s="364" t="str">
        <f t="shared" si="575"/>
        <v xml:space="preserve">#5207 : </v>
      </c>
      <c r="E5212" s="365"/>
      <c r="F5212" s="365"/>
      <c r="G5212" s="365"/>
      <c r="H5212" s="365"/>
      <c r="I5212" s="365"/>
      <c r="J5212" s="365"/>
      <c r="K5212" s="417"/>
      <c r="L5212" s="407">
        <f t="shared" si="574"/>
        <v>0</v>
      </c>
      <c r="M5212" s="407">
        <f t="shared" si="571"/>
        <v>0</v>
      </c>
      <c r="N5212" s="407">
        <f t="shared" si="572"/>
        <v>0</v>
      </c>
      <c r="O5212" s="407">
        <f t="shared" si="573"/>
        <v>0</v>
      </c>
      <c r="P5212" s="411" t="str">
        <f t="shared" si="569"/>
        <v/>
      </c>
      <c r="Q5212" s="412" t="str">
        <f t="shared" si="570"/>
        <v/>
      </c>
      <c r="Z5212" s="364"/>
    </row>
    <row r="5213" spans="2:26">
      <c r="B5213" s="406">
        <v>5208</v>
      </c>
      <c r="C5213" s="364"/>
      <c r="D5213" s="364" t="str">
        <f t="shared" si="575"/>
        <v xml:space="preserve">#5208 : </v>
      </c>
      <c r="E5213" s="365"/>
      <c r="F5213" s="365"/>
      <c r="G5213" s="365"/>
      <c r="H5213" s="365"/>
      <c r="I5213" s="365"/>
      <c r="J5213" s="365"/>
      <c r="K5213" s="417"/>
      <c r="L5213" s="407">
        <f t="shared" si="574"/>
        <v>0</v>
      </c>
      <c r="M5213" s="407">
        <f t="shared" si="571"/>
        <v>0</v>
      </c>
      <c r="N5213" s="407">
        <f t="shared" si="572"/>
        <v>0</v>
      </c>
      <c r="O5213" s="407">
        <f t="shared" si="573"/>
        <v>0</v>
      </c>
      <c r="P5213" s="411" t="str">
        <f t="shared" si="569"/>
        <v/>
      </c>
      <c r="Q5213" s="412" t="str">
        <f t="shared" si="570"/>
        <v/>
      </c>
      <c r="Z5213" s="364"/>
    </row>
    <row r="5214" spans="2:26">
      <c r="B5214" s="406">
        <v>5209</v>
      </c>
      <c r="C5214" s="364"/>
      <c r="D5214" s="364" t="str">
        <f t="shared" si="575"/>
        <v xml:space="preserve">#5209 : </v>
      </c>
      <c r="E5214" s="365"/>
      <c r="F5214" s="365"/>
      <c r="G5214" s="365"/>
      <c r="H5214" s="365"/>
      <c r="I5214" s="365"/>
      <c r="J5214" s="365"/>
      <c r="K5214" s="417"/>
      <c r="L5214" s="407">
        <f t="shared" si="574"/>
        <v>0</v>
      </c>
      <c r="M5214" s="407">
        <f t="shared" si="571"/>
        <v>0</v>
      </c>
      <c r="N5214" s="407">
        <f t="shared" si="572"/>
        <v>0</v>
      </c>
      <c r="O5214" s="407">
        <f t="shared" si="573"/>
        <v>0</v>
      </c>
      <c r="P5214" s="411" t="str">
        <f t="shared" si="569"/>
        <v/>
      </c>
      <c r="Q5214" s="412" t="str">
        <f t="shared" si="570"/>
        <v/>
      </c>
      <c r="Z5214" s="364"/>
    </row>
    <row r="5215" spans="2:26">
      <c r="B5215" s="406">
        <v>5210</v>
      </c>
      <c r="C5215" s="364"/>
      <c r="D5215" s="364" t="str">
        <f t="shared" si="575"/>
        <v xml:space="preserve">#5210 : </v>
      </c>
      <c r="E5215" s="365"/>
      <c r="F5215" s="365"/>
      <c r="G5215" s="365"/>
      <c r="H5215" s="365"/>
      <c r="I5215" s="365"/>
      <c r="J5215" s="365"/>
      <c r="K5215" s="417"/>
      <c r="L5215" s="407">
        <f t="shared" si="574"/>
        <v>0</v>
      </c>
      <c r="M5215" s="407">
        <f t="shared" si="571"/>
        <v>0</v>
      </c>
      <c r="N5215" s="407">
        <f t="shared" si="572"/>
        <v>0</v>
      </c>
      <c r="O5215" s="407">
        <f t="shared" si="573"/>
        <v>0</v>
      </c>
      <c r="P5215" s="411" t="str">
        <f t="shared" si="569"/>
        <v/>
      </c>
      <c r="Q5215" s="412" t="str">
        <f t="shared" si="570"/>
        <v/>
      </c>
      <c r="Z5215" s="364"/>
    </row>
    <row r="5216" spans="2:26">
      <c r="B5216" s="406">
        <v>5211</v>
      </c>
      <c r="C5216" s="364"/>
      <c r="D5216" s="364" t="str">
        <f t="shared" si="575"/>
        <v xml:space="preserve">#5211 : </v>
      </c>
      <c r="E5216" s="365"/>
      <c r="F5216" s="365"/>
      <c r="G5216" s="365"/>
      <c r="H5216" s="365"/>
      <c r="I5216" s="365"/>
      <c r="J5216" s="365"/>
      <c r="K5216" s="417"/>
      <c r="L5216" s="407">
        <f t="shared" si="574"/>
        <v>0</v>
      </c>
      <c r="M5216" s="407">
        <f t="shared" si="571"/>
        <v>0</v>
      </c>
      <c r="N5216" s="407">
        <f t="shared" si="572"/>
        <v>0</v>
      </c>
      <c r="O5216" s="407">
        <f t="shared" si="573"/>
        <v>0</v>
      </c>
      <c r="P5216" s="411" t="str">
        <f t="shared" si="569"/>
        <v/>
      </c>
      <c r="Q5216" s="412" t="str">
        <f t="shared" si="570"/>
        <v/>
      </c>
      <c r="Z5216" s="364"/>
    </row>
    <row r="5217" spans="2:26">
      <c r="B5217" s="406">
        <v>5212</v>
      </c>
      <c r="C5217" s="364"/>
      <c r="D5217" s="364" t="str">
        <f t="shared" si="575"/>
        <v xml:space="preserve">#5212 : </v>
      </c>
      <c r="E5217" s="365"/>
      <c r="F5217" s="365"/>
      <c r="G5217" s="365"/>
      <c r="H5217" s="365"/>
      <c r="I5217" s="365"/>
      <c r="J5217" s="365"/>
      <c r="K5217" s="417"/>
      <c r="L5217" s="407">
        <f t="shared" si="574"/>
        <v>0</v>
      </c>
      <c r="M5217" s="407">
        <f t="shared" si="571"/>
        <v>0</v>
      </c>
      <c r="N5217" s="407">
        <f t="shared" si="572"/>
        <v>0</v>
      </c>
      <c r="O5217" s="407">
        <f t="shared" si="573"/>
        <v>0</v>
      </c>
      <c r="P5217" s="411" t="str">
        <f t="shared" si="569"/>
        <v/>
      </c>
      <c r="Q5217" s="412" t="str">
        <f t="shared" si="570"/>
        <v/>
      </c>
      <c r="Z5217" s="364"/>
    </row>
    <row r="5218" spans="2:26">
      <c r="B5218" s="406">
        <v>5213</v>
      </c>
      <c r="C5218" s="364"/>
      <c r="D5218" s="364" t="str">
        <f t="shared" si="575"/>
        <v xml:space="preserve">#5213 : </v>
      </c>
      <c r="E5218" s="365"/>
      <c r="F5218" s="365"/>
      <c r="G5218" s="365"/>
      <c r="H5218" s="365"/>
      <c r="I5218" s="365"/>
      <c r="J5218" s="365"/>
      <c r="K5218" s="417"/>
      <c r="L5218" s="407">
        <f t="shared" si="574"/>
        <v>0</v>
      </c>
      <c r="M5218" s="407">
        <f t="shared" si="571"/>
        <v>0</v>
      </c>
      <c r="N5218" s="407">
        <f t="shared" si="572"/>
        <v>0</v>
      </c>
      <c r="O5218" s="407">
        <f t="shared" si="573"/>
        <v>0</v>
      </c>
      <c r="P5218" s="411" t="str">
        <f t="shared" si="569"/>
        <v/>
      </c>
      <c r="Q5218" s="412" t="str">
        <f t="shared" si="570"/>
        <v/>
      </c>
      <c r="Z5218" s="364"/>
    </row>
    <row r="5219" spans="2:26">
      <c r="B5219" s="406">
        <v>5214</v>
      </c>
      <c r="C5219" s="364"/>
      <c r="D5219" s="364" t="str">
        <f t="shared" si="575"/>
        <v xml:space="preserve">#5214 : </v>
      </c>
      <c r="E5219" s="365"/>
      <c r="F5219" s="365"/>
      <c r="G5219" s="365"/>
      <c r="H5219" s="365"/>
      <c r="I5219" s="365"/>
      <c r="J5219" s="365"/>
      <c r="K5219" s="417"/>
      <c r="L5219" s="407">
        <f t="shared" si="574"/>
        <v>0</v>
      </c>
      <c r="M5219" s="407">
        <f t="shared" si="571"/>
        <v>0</v>
      </c>
      <c r="N5219" s="407">
        <f t="shared" si="572"/>
        <v>0</v>
      </c>
      <c r="O5219" s="407">
        <f t="shared" si="573"/>
        <v>0</v>
      </c>
      <c r="P5219" s="411" t="str">
        <f t="shared" si="569"/>
        <v/>
      </c>
      <c r="Q5219" s="412" t="str">
        <f t="shared" si="570"/>
        <v/>
      </c>
      <c r="Z5219" s="364"/>
    </row>
    <row r="5220" spans="2:26">
      <c r="B5220" s="406">
        <v>5215</v>
      </c>
      <c r="C5220" s="364"/>
      <c r="D5220" s="364" t="str">
        <f t="shared" si="575"/>
        <v xml:space="preserve">#5215 : </v>
      </c>
      <c r="E5220" s="365"/>
      <c r="F5220" s="365"/>
      <c r="G5220" s="365"/>
      <c r="H5220" s="365"/>
      <c r="I5220" s="365"/>
      <c r="J5220" s="365"/>
      <c r="K5220" s="417"/>
      <c r="L5220" s="407">
        <f t="shared" si="574"/>
        <v>0</v>
      </c>
      <c r="M5220" s="407">
        <f t="shared" si="571"/>
        <v>0</v>
      </c>
      <c r="N5220" s="407">
        <f t="shared" si="572"/>
        <v>0</v>
      </c>
      <c r="O5220" s="407">
        <f t="shared" si="573"/>
        <v>0</v>
      </c>
      <c r="P5220" s="411" t="str">
        <f t="shared" si="569"/>
        <v/>
      </c>
      <c r="Q5220" s="412" t="str">
        <f t="shared" si="570"/>
        <v/>
      </c>
      <c r="Z5220" s="364"/>
    </row>
    <row r="5221" spans="2:26">
      <c r="B5221" s="406">
        <v>5216</v>
      </c>
      <c r="C5221" s="364"/>
      <c r="D5221" s="364" t="str">
        <f t="shared" si="575"/>
        <v xml:space="preserve">#5216 : </v>
      </c>
      <c r="E5221" s="365"/>
      <c r="F5221" s="365"/>
      <c r="G5221" s="365"/>
      <c r="H5221" s="365"/>
      <c r="I5221" s="365"/>
      <c r="J5221" s="365"/>
      <c r="K5221" s="417"/>
      <c r="L5221" s="407">
        <f t="shared" si="574"/>
        <v>0</v>
      </c>
      <c r="M5221" s="407">
        <f t="shared" si="571"/>
        <v>0</v>
      </c>
      <c r="N5221" s="407">
        <f t="shared" si="572"/>
        <v>0</v>
      </c>
      <c r="O5221" s="407">
        <f t="shared" si="573"/>
        <v>0</v>
      </c>
      <c r="P5221" s="411" t="str">
        <f t="shared" si="569"/>
        <v/>
      </c>
      <c r="Q5221" s="412" t="str">
        <f t="shared" si="570"/>
        <v/>
      </c>
      <c r="Z5221" s="364"/>
    </row>
    <row r="5222" spans="2:26">
      <c r="B5222" s="406">
        <v>5217</v>
      </c>
      <c r="C5222" s="364"/>
      <c r="D5222" s="364" t="str">
        <f t="shared" si="575"/>
        <v xml:space="preserve">#5217 : </v>
      </c>
      <c r="E5222" s="365"/>
      <c r="F5222" s="365"/>
      <c r="G5222" s="365"/>
      <c r="H5222" s="365"/>
      <c r="I5222" s="365"/>
      <c r="J5222" s="365"/>
      <c r="K5222" s="417"/>
      <c r="L5222" s="407">
        <f t="shared" si="574"/>
        <v>0</v>
      </c>
      <c r="M5222" s="407">
        <f t="shared" si="571"/>
        <v>0</v>
      </c>
      <c r="N5222" s="407">
        <f t="shared" si="572"/>
        <v>0</v>
      </c>
      <c r="O5222" s="407">
        <f t="shared" si="573"/>
        <v>0</v>
      </c>
      <c r="P5222" s="411" t="str">
        <f t="shared" si="569"/>
        <v/>
      </c>
      <c r="Q5222" s="412" t="str">
        <f t="shared" si="570"/>
        <v/>
      </c>
      <c r="Z5222" s="364"/>
    </row>
    <row r="5223" spans="2:26">
      <c r="B5223" s="406">
        <v>5218</v>
      </c>
      <c r="C5223" s="364"/>
      <c r="D5223" s="364" t="str">
        <f t="shared" si="575"/>
        <v xml:space="preserve">#5218 : </v>
      </c>
      <c r="E5223" s="365"/>
      <c r="F5223" s="365"/>
      <c r="G5223" s="365"/>
      <c r="H5223" s="365"/>
      <c r="I5223" s="365"/>
      <c r="J5223" s="365"/>
      <c r="K5223" s="417"/>
      <c r="L5223" s="407">
        <f t="shared" si="574"/>
        <v>0</v>
      </c>
      <c r="M5223" s="407">
        <f t="shared" si="571"/>
        <v>0</v>
      </c>
      <c r="N5223" s="407">
        <f t="shared" si="572"/>
        <v>0</v>
      </c>
      <c r="O5223" s="407">
        <f t="shared" si="573"/>
        <v>0</v>
      </c>
      <c r="P5223" s="411" t="str">
        <f t="shared" si="569"/>
        <v/>
      </c>
      <c r="Q5223" s="412" t="str">
        <f t="shared" si="570"/>
        <v/>
      </c>
      <c r="Z5223" s="364"/>
    </row>
    <row r="5224" spans="2:26">
      <c r="B5224" s="406">
        <v>5219</v>
      </c>
      <c r="C5224" s="364"/>
      <c r="D5224" s="364" t="str">
        <f t="shared" si="575"/>
        <v xml:space="preserve">#5219 : </v>
      </c>
      <c r="E5224" s="365"/>
      <c r="F5224" s="365"/>
      <c r="G5224" s="365"/>
      <c r="H5224" s="365"/>
      <c r="I5224" s="365"/>
      <c r="J5224" s="365"/>
      <c r="K5224" s="417"/>
      <c r="L5224" s="407">
        <f t="shared" si="574"/>
        <v>0</v>
      </c>
      <c r="M5224" s="407">
        <f t="shared" si="571"/>
        <v>0</v>
      </c>
      <c r="N5224" s="407">
        <f t="shared" si="572"/>
        <v>0</v>
      </c>
      <c r="O5224" s="407">
        <f t="shared" si="573"/>
        <v>0</v>
      </c>
      <c r="P5224" s="411" t="str">
        <f t="shared" si="569"/>
        <v/>
      </c>
      <c r="Q5224" s="412" t="str">
        <f t="shared" si="570"/>
        <v/>
      </c>
      <c r="Z5224" s="364"/>
    </row>
    <row r="5225" spans="2:26">
      <c r="B5225" s="406">
        <v>5220</v>
      </c>
      <c r="C5225" s="364"/>
      <c r="D5225" s="364" t="str">
        <f t="shared" si="575"/>
        <v xml:space="preserve">#5220 : </v>
      </c>
      <c r="E5225" s="365"/>
      <c r="F5225" s="365"/>
      <c r="G5225" s="365"/>
      <c r="H5225" s="365"/>
      <c r="I5225" s="365"/>
      <c r="J5225" s="365"/>
      <c r="K5225" s="417"/>
      <c r="L5225" s="407">
        <f t="shared" si="574"/>
        <v>0</v>
      </c>
      <c r="M5225" s="407">
        <f t="shared" si="571"/>
        <v>0</v>
      </c>
      <c r="N5225" s="407">
        <f t="shared" si="572"/>
        <v>0</v>
      </c>
      <c r="O5225" s="407">
        <f t="shared" si="573"/>
        <v>0</v>
      </c>
      <c r="P5225" s="411" t="str">
        <f t="shared" si="569"/>
        <v/>
      </c>
      <c r="Q5225" s="412" t="str">
        <f t="shared" si="570"/>
        <v/>
      </c>
      <c r="Z5225" s="364"/>
    </row>
    <row r="5226" spans="2:26">
      <c r="B5226" s="406">
        <v>5221</v>
      </c>
      <c r="C5226" s="364"/>
      <c r="D5226" s="364" t="str">
        <f t="shared" si="575"/>
        <v xml:space="preserve">#5221 : </v>
      </c>
      <c r="E5226" s="365"/>
      <c r="F5226" s="365"/>
      <c r="G5226" s="365"/>
      <c r="H5226" s="365"/>
      <c r="I5226" s="365"/>
      <c r="J5226" s="365"/>
      <c r="K5226" s="417"/>
      <c r="L5226" s="407">
        <f t="shared" si="574"/>
        <v>0</v>
      </c>
      <c r="M5226" s="407">
        <f t="shared" si="571"/>
        <v>0</v>
      </c>
      <c r="N5226" s="407">
        <f t="shared" si="572"/>
        <v>0</v>
      </c>
      <c r="O5226" s="407">
        <f t="shared" si="573"/>
        <v>0</v>
      </c>
      <c r="P5226" s="411" t="str">
        <f t="shared" si="569"/>
        <v/>
      </c>
      <c r="Q5226" s="412" t="str">
        <f t="shared" si="570"/>
        <v/>
      </c>
      <c r="Z5226" s="364"/>
    </row>
    <row r="5227" spans="2:26">
      <c r="B5227" s="406">
        <v>5222</v>
      </c>
      <c r="C5227" s="364"/>
      <c r="D5227" s="364" t="str">
        <f t="shared" si="575"/>
        <v xml:space="preserve">#5222 : </v>
      </c>
      <c r="E5227" s="365"/>
      <c r="F5227" s="365"/>
      <c r="G5227" s="365"/>
      <c r="H5227" s="365"/>
      <c r="I5227" s="365"/>
      <c r="J5227" s="365"/>
      <c r="K5227" s="417"/>
      <c r="L5227" s="407">
        <f t="shared" si="574"/>
        <v>0</v>
      </c>
      <c r="M5227" s="407">
        <f t="shared" si="571"/>
        <v>0</v>
      </c>
      <c r="N5227" s="407">
        <f t="shared" si="572"/>
        <v>0</v>
      </c>
      <c r="O5227" s="407">
        <f t="shared" si="573"/>
        <v>0</v>
      </c>
      <c r="P5227" s="411" t="str">
        <f t="shared" si="569"/>
        <v/>
      </c>
      <c r="Q5227" s="412" t="str">
        <f t="shared" si="570"/>
        <v/>
      </c>
      <c r="Z5227" s="364"/>
    </row>
    <row r="5228" spans="2:26">
      <c r="B5228" s="406">
        <v>5223</v>
      </c>
      <c r="C5228" s="364"/>
      <c r="D5228" s="364" t="str">
        <f t="shared" si="575"/>
        <v xml:space="preserve">#5223 : </v>
      </c>
      <c r="E5228" s="365"/>
      <c r="F5228" s="365"/>
      <c r="G5228" s="365"/>
      <c r="H5228" s="365"/>
      <c r="I5228" s="365"/>
      <c r="J5228" s="365"/>
      <c r="K5228" s="417"/>
      <c r="L5228" s="407">
        <f t="shared" si="574"/>
        <v>0</v>
      </c>
      <c r="M5228" s="407">
        <f t="shared" si="571"/>
        <v>0</v>
      </c>
      <c r="N5228" s="407">
        <f t="shared" si="572"/>
        <v>0</v>
      </c>
      <c r="O5228" s="407">
        <f t="shared" si="573"/>
        <v>0</v>
      </c>
      <c r="P5228" s="411" t="str">
        <f t="shared" si="569"/>
        <v/>
      </c>
      <c r="Q5228" s="412" t="str">
        <f t="shared" si="570"/>
        <v/>
      </c>
      <c r="Z5228" s="364"/>
    </row>
    <row r="5229" spans="2:26">
      <c r="B5229" s="406">
        <v>5224</v>
      </c>
      <c r="C5229" s="364"/>
      <c r="D5229" s="364" t="str">
        <f t="shared" si="575"/>
        <v xml:space="preserve">#5224 : </v>
      </c>
      <c r="E5229" s="365"/>
      <c r="F5229" s="365"/>
      <c r="G5229" s="365"/>
      <c r="H5229" s="365"/>
      <c r="I5229" s="365"/>
      <c r="J5229" s="365"/>
      <c r="K5229" s="417"/>
      <c r="L5229" s="407">
        <f t="shared" si="574"/>
        <v>0</v>
      </c>
      <c r="M5229" s="407">
        <f t="shared" si="571"/>
        <v>0</v>
      </c>
      <c r="N5229" s="407">
        <f t="shared" si="572"/>
        <v>0</v>
      </c>
      <c r="O5229" s="407">
        <f t="shared" si="573"/>
        <v>0</v>
      </c>
      <c r="P5229" s="411" t="str">
        <f t="shared" si="569"/>
        <v/>
      </c>
      <c r="Q5229" s="412" t="str">
        <f t="shared" si="570"/>
        <v/>
      </c>
      <c r="Z5229" s="364"/>
    </row>
    <row r="5230" spans="2:26">
      <c r="B5230" s="406">
        <v>5225</v>
      </c>
      <c r="C5230" s="364"/>
      <c r="D5230" s="364" t="str">
        <f t="shared" si="575"/>
        <v xml:space="preserve">#5225 : </v>
      </c>
      <c r="E5230" s="365"/>
      <c r="F5230" s="365"/>
      <c r="G5230" s="365"/>
      <c r="H5230" s="365"/>
      <c r="I5230" s="365"/>
      <c r="J5230" s="365"/>
      <c r="K5230" s="417"/>
      <c r="L5230" s="407">
        <f t="shared" si="574"/>
        <v>0</v>
      </c>
      <c r="M5230" s="407">
        <f t="shared" si="571"/>
        <v>0</v>
      </c>
      <c r="N5230" s="407">
        <f t="shared" si="572"/>
        <v>0</v>
      </c>
      <c r="O5230" s="407">
        <f t="shared" si="573"/>
        <v>0</v>
      </c>
      <c r="P5230" s="411" t="str">
        <f t="shared" si="569"/>
        <v/>
      </c>
      <c r="Q5230" s="412" t="str">
        <f t="shared" si="570"/>
        <v/>
      </c>
      <c r="Z5230" s="364"/>
    </row>
    <row r="5231" spans="2:26">
      <c r="B5231" s="406">
        <v>5226</v>
      </c>
      <c r="C5231" s="364"/>
      <c r="D5231" s="364" t="str">
        <f t="shared" si="575"/>
        <v xml:space="preserve">#5226 : </v>
      </c>
      <c r="E5231" s="365"/>
      <c r="F5231" s="365"/>
      <c r="G5231" s="365"/>
      <c r="H5231" s="365"/>
      <c r="I5231" s="365"/>
      <c r="J5231" s="365"/>
      <c r="K5231" s="417"/>
      <c r="L5231" s="407">
        <f t="shared" si="574"/>
        <v>0</v>
      </c>
      <c r="M5231" s="407">
        <f t="shared" si="571"/>
        <v>0</v>
      </c>
      <c r="N5231" s="407">
        <f t="shared" si="572"/>
        <v>0</v>
      </c>
      <c r="O5231" s="407">
        <f t="shared" si="573"/>
        <v>0</v>
      </c>
      <c r="P5231" s="411" t="str">
        <f t="shared" si="569"/>
        <v/>
      </c>
      <c r="Q5231" s="412" t="str">
        <f t="shared" si="570"/>
        <v/>
      </c>
      <c r="Z5231" s="364"/>
    </row>
    <row r="5232" spans="2:26">
      <c r="B5232" s="406">
        <v>5227</v>
      </c>
      <c r="C5232" s="364"/>
      <c r="D5232" s="364" t="str">
        <f t="shared" si="575"/>
        <v xml:space="preserve">#5227 : </v>
      </c>
      <c r="E5232" s="365"/>
      <c r="F5232" s="365"/>
      <c r="G5232" s="365"/>
      <c r="H5232" s="365"/>
      <c r="I5232" s="365"/>
      <c r="J5232" s="365"/>
      <c r="K5232" s="417"/>
      <c r="L5232" s="407">
        <f t="shared" si="574"/>
        <v>0</v>
      </c>
      <c r="M5232" s="407">
        <f t="shared" si="571"/>
        <v>0</v>
      </c>
      <c r="N5232" s="407">
        <f t="shared" si="572"/>
        <v>0</v>
      </c>
      <c r="O5232" s="407">
        <f t="shared" si="573"/>
        <v>0</v>
      </c>
      <c r="P5232" s="411" t="str">
        <f t="shared" si="569"/>
        <v/>
      </c>
      <c r="Q5232" s="412" t="str">
        <f t="shared" si="570"/>
        <v/>
      </c>
      <c r="Z5232" s="364"/>
    </row>
    <row r="5233" spans="2:26">
      <c r="B5233" s="406">
        <v>5228</v>
      </c>
      <c r="C5233" s="364"/>
      <c r="D5233" s="364" t="str">
        <f t="shared" si="575"/>
        <v xml:space="preserve">#5228 : </v>
      </c>
      <c r="E5233" s="365"/>
      <c r="F5233" s="365"/>
      <c r="G5233" s="365"/>
      <c r="H5233" s="365"/>
      <c r="I5233" s="365"/>
      <c r="J5233" s="365"/>
      <c r="K5233" s="417"/>
      <c r="L5233" s="407">
        <f t="shared" si="574"/>
        <v>0</v>
      </c>
      <c r="M5233" s="407">
        <f t="shared" si="571"/>
        <v>0</v>
      </c>
      <c r="N5233" s="407">
        <f t="shared" si="572"/>
        <v>0</v>
      </c>
      <c r="O5233" s="407">
        <f t="shared" si="573"/>
        <v>0</v>
      </c>
      <c r="P5233" s="411" t="str">
        <f t="shared" si="569"/>
        <v/>
      </c>
      <c r="Q5233" s="412" t="str">
        <f t="shared" si="570"/>
        <v/>
      </c>
      <c r="Z5233" s="364"/>
    </row>
    <row r="5234" spans="2:26">
      <c r="B5234" s="406">
        <v>5229</v>
      </c>
      <c r="C5234" s="364"/>
      <c r="D5234" s="364" t="str">
        <f t="shared" si="575"/>
        <v xml:space="preserve">#5229 : </v>
      </c>
      <c r="E5234" s="365"/>
      <c r="F5234" s="365"/>
      <c r="G5234" s="365"/>
      <c r="H5234" s="365"/>
      <c r="I5234" s="365"/>
      <c r="J5234" s="365"/>
      <c r="K5234" s="417"/>
      <c r="L5234" s="407">
        <f t="shared" si="574"/>
        <v>0</v>
      </c>
      <c r="M5234" s="407">
        <f t="shared" si="571"/>
        <v>0</v>
      </c>
      <c r="N5234" s="407">
        <f t="shared" si="572"/>
        <v>0</v>
      </c>
      <c r="O5234" s="407">
        <f t="shared" si="573"/>
        <v>0</v>
      </c>
      <c r="P5234" s="411" t="str">
        <f t="shared" si="569"/>
        <v/>
      </c>
      <c r="Q5234" s="412" t="str">
        <f t="shared" si="570"/>
        <v/>
      </c>
      <c r="Z5234" s="364"/>
    </row>
    <row r="5235" spans="2:26">
      <c r="B5235" s="406">
        <v>5230</v>
      </c>
      <c r="C5235" s="364"/>
      <c r="D5235" s="364" t="str">
        <f t="shared" si="575"/>
        <v xml:space="preserve">#5230 : </v>
      </c>
      <c r="E5235" s="365"/>
      <c r="F5235" s="365"/>
      <c r="G5235" s="365"/>
      <c r="H5235" s="365"/>
      <c r="I5235" s="365"/>
      <c r="J5235" s="365"/>
      <c r="K5235" s="417"/>
      <c r="L5235" s="407">
        <f t="shared" si="574"/>
        <v>0</v>
      </c>
      <c r="M5235" s="407">
        <f t="shared" si="571"/>
        <v>0</v>
      </c>
      <c r="N5235" s="407">
        <f t="shared" si="572"/>
        <v>0</v>
      </c>
      <c r="O5235" s="407">
        <f t="shared" si="573"/>
        <v>0</v>
      </c>
      <c r="P5235" s="411" t="str">
        <f t="shared" si="569"/>
        <v/>
      </c>
      <c r="Q5235" s="412" t="str">
        <f t="shared" si="570"/>
        <v/>
      </c>
      <c r="Z5235" s="364"/>
    </row>
    <row r="5236" spans="2:26">
      <c r="B5236" s="406">
        <v>5231</v>
      </c>
      <c r="C5236" s="364"/>
      <c r="D5236" s="364" t="str">
        <f t="shared" si="575"/>
        <v xml:space="preserve">#5231 : </v>
      </c>
      <c r="E5236" s="365"/>
      <c r="F5236" s="365"/>
      <c r="G5236" s="365"/>
      <c r="H5236" s="365"/>
      <c r="I5236" s="365"/>
      <c r="J5236" s="365"/>
      <c r="K5236" s="417"/>
      <c r="L5236" s="407">
        <f t="shared" si="574"/>
        <v>0</v>
      </c>
      <c r="M5236" s="407">
        <f t="shared" si="571"/>
        <v>0</v>
      </c>
      <c r="N5236" s="407">
        <f t="shared" si="572"/>
        <v>0</v>
      </c>
      <c r="O5236" s="407">
        <f t="shared" si="573"/>
        <v>0</v>
      </c>
      <c r="P5236" s="411" t="str">
        <f t="shared" si="569"/>
        <v/>
      </c>
      <c r="Q5236" s="412" t="str">
        <f t="shared" si="570"/>
        <v/>
      </c>
      <c r="Z5236" s="364"/>
    </row>
    <row r="5237" spans="2:26">
      <c r="B5237" s="406">
        <v>5232</v>
      </c>
      <c r="C5237" s="364"/>
      <c r="D5237" s="364" t="str">
        <f t="shared" si="575"/>
        <v xml:space="preserve">#5232 : </v>
      </c>
      <c r="E5237" s="365"/>
      <c r="F5237" s="365"/>
      <c r="G5237" s="365"/>
      <c r="H5237" s="365"/>
      <c r="I5237" s="365"/>
      <c r="J5237" s="365"/>
      <c r="K5237" s="417"/>
      <c r="L5237" s="407">
        <f t="shared" si="574"/>
        <v>0</v>
      </c>
      <c r="M5237" s="407">
        <f t="shared" si="571"/>
        <v>0</v>
      </c>
      <c r="N5237" s="407">
        <f t="shared" si="572"/>
        <v>0</v>
      </c>
      <c r="O5237" s="407">
        <f t="shared" si="573"/>
        <v>0</v>
      </c>
      <c r="P5237" s="411" t="str">
        <f t="shared" si="569"/>
        <v/>
      </c>
      <c r="Q5237" s="412" t="str">
        <f t="shared" si="570"/>
        <v/>
      </c>
      <c r="Z5237" s="364"/>
    </row>
    <row r="5238" spans="2:26">
      <c r="B5238" s="406">
        <v>5233</v>
      </c>
      <c r="C5238" s="364"/>
      <c r="D5238" s="364" t="str">
        <f t="shared" si="575"/>
        <v xml:space="preserve">#5233 : </v>
      </c>
      <c r="E5238" s="365"/>
      <c r="F5238" s="365"/>
      <c r="G5238" s="365"/>
      <c r="H5238" s="365"/>
      <c r="I5238" s="365"/>
      <c r="J5238" s="365"/>
      <c r="K5238" s="417"/>
      <c r="L5238" s="407">
        <f t="shared" si="574"/>
        <v>0</v>
      </c>
      <c r="M5238" s="407">
        <f t="shared" si="571"/>
        <v>0</v>
      </c>
      <c r="N5238" s="407">
        <f t="shared" si="572"/>
        <v>0</v>
      </c>
      <c r="O5238" s="407">
        <f t="shared" si="573"/>
        <v>0</v>
      </c>
      <c r="P5238" s="411" t="str">
        <f t="shared" si="569"/>
        <v/>
      </c>
      <c r="Q5238" s="412" t="str">
        <f t="shared" si="570"/>
        <v/>
      </c>
      <c r="Z5238" s="364"/>
    </row>
    <row r="5239" spans="2:26">
      <c r="B5239" s="406">
        <v>5234</v>
      </c>
      <c r="C5239" s="364"/>
      <c r="D5239" s="364" t="str">
        <f t="shared" si="575"/>
        <v xml:space="preserve">#5234 : </v>
      </c>
      <c r="E5239" s="365"/>
      <c r="F5239" s="365"/>
      <c r="G5239" s="365"/>
      <c r="H5239" s="365"/>
      <c r="I5239" s="365"/>
      <c r="J5239" s="365"/>
      <c r="K5239" s="417"/>
      <c r="L5239" s="407">
        <f t="shared" si="574"/>
        <v>0</v>
      </c>
      <c r="M5239" s="407">
        <f t="shared" si="571"/>
        <v>0</v>
      </c>
      <c r="N5239" s="407">
        <f t="shared" si="572"/>
        <v>0</v>
      </c>
      <c r="O5239" s="407">
        <f t="shared" si="573"/>
        <v>0</v>
      </c>
      <c r="P5239" s="411" t="str">
        <f t="shared" si="569"/>
        <v/>
      </c>
      <c r="Q5239" s="412" t="str">
        <f t="shared" si="570"/>
        <v/>
      </c>
      <c r="Z5239" s="364"/>
    </row>
    <row r="5240" spans="2:26">
      <c r="B5240" s="406">
        <v>5235</v>
      </c>
      <c r="C5240" s="364"/>
      <c r="D5240" s="364" t="str">
        <f t="shared" si="575"/>
        <v xml:space="preserve">#5235 : </v>
      </c>
      <c r="E5240" s="365"/>
      <c r="F5240" s="365"/>
      <c r="G5240" s="365"/>
      <c r="H5240" s="365"/>
      <c r="I5240" s="365"/>
      <c r="J5240" s="365"/>
      <c r="K5240" s="417"/>
      <c r="L5240" s="407">
        <f t="shared" si="574"/>
        <v>0</v>
      </c>
      <c r="M5240" s="407">
        <f t="shared" si="571"/>
        <v>0</v>
      </c>
      <c r="N5240" s="407">
        <f t="shared" si="572"/>
        <v>0</v>
      </c>
      <c r="O5240" s="407">
        <f t="shared" si="573"/>
        <v>0</v>
      </c>
      <c r="P5240" s="411" t="str">
        <f t="shared" si="569"/>
        <v/>
      </c>
      <c r="Q5240" s="412" t="str">
        <f t="shared" si="570"/>
        <v/>
      </c>
      <c r="Z5240" s="364"/>
    </row>
    <row r="5241" spans="2:26">
      <c r="B5241" s="406">
        <v>5236</v>
      </c>
      <c r="C5241" s="364"/>
      <c r="D5241" s="364" t="str">
        <f t="shared" si="575"/>
        <v xml:space="preserve">#5236 : </v>
      </c>
      <c r="E5241" s="365"/>
      <c r="F5241" s="365"/>
      <c r="G5241" s="365"/>
      <c r="H5241" s="365"/>
      <c r="I5241" s="365"/>
      <c r="J5241" s="365"/>
      <c r="K5241" s="417"/>
      <c r="L5241" s="407">
        <f t="shared" si="574"/>
        <v>0</v>
      </c>
      <c r="M5241" s="407">
        <f t="shared" si="571"/>
        <v>0</v>
      </c>
      <c r="N5241" s="407">
        <f t="shared" si="572"/>
        <v>0</v>
      </c>
      <c r="O5241" s="407">
        <f t="shared" si="573"/>
        <v>0</v>
      </c>
      <c r="P5241" s="411" t="str">
        <f t="shared" si="569"/>
        <v/>
      </c>
      <c r="Q5241" s="412" t="str">
        <f t="shared" si="570"/>
        <v/>
      </c>
      <c r="Z5241" s="364"/>
    </row>
    <row r="5242" spans="2:26">
      <c r="B5242" s="406">
        <v>5237</v>
      </c>
      <c r="C5242" s="364"/>
      <c r="D5242" s="364" t="str">
        <f t="shared" si="575"/>
        <v xml:space="preserve">#5237 : </v>
      </c>
      <c r="E5242" s="365"/>
      <c r="F5242" s="365"/>
      <c r="G5242" s="365"/>
      <c r="H5242" s="365"/>
      <c r="I5242" s="365"/>
      <c r="J5242" s="365"/>
      <c r="K5242" s="417"/>
      <c r="L5242" s="407">
        <f t="shared" si="574"/>
        <v>0</v>
      </c>
      <c r="M5242" s="407">
        <f t="shared" si="571"/>
        <v>0</v>
      </c>
      <c r="N5242" s="407">
        <f t="shared" si="572"/>
        <v>0</v>
      </c>
      <c r="O5242" s="407">
        <f t="shared" si="573"/>
        <v>0</v>
      </c>
      <c r="P5242" s="411" t="str">
        <f t="shared" si="569"/>
        <v/>
      </c>
      <c r="Q5242" s="412" t="str">
        <f t="shared" si="570"/>
        <v/>
      </c>
      <c r="Z5242" s="364"/>
    </row>
    <row r="5243" spans="2:26">
      <c r="B5243" s="406">
        <v>5238</v>
      </c>
      <c r="C5243" s="364"/>
      <c r="D5243" s="364" t="str">
        <f t="shared" si="575"/>
        <v xml:space="preserve">#5238 : </v>
      </c>
      <c r="E5243" s="365"/>
      <c r="F5243" s="365"/>
      <c r="G5243" s="365"/>
      <c r="H5243" s="365"/>
      <c r="I5243" s="365"/>
      <c r="J5243" s="365"/>
      <c r="K5243" s="417"/>
      <c r="L5243" s="407">
        <f t="shared" si="574"/>
        <v>0</v>
      </c>
      <c r="M5243" s="407">
        <f t="shared" si="571"/>
        <v>0</v>
      </c>
      <c r="N5243" s="407">
        <f t="shared" si="572"/>
        <v>0</v>
      </c>
      <c r="O5243" s="407">
        <f t="shared" si="573"/>
        <v>0</v>
      </c>
      <c r="P5243" s="411" t="str">
        <f t="shared" si="569"/>
        <v/>
      </c>
      <c r="Q5243" s="412" t="str">
        <f t="shared" si="570"/>
        <v/>
      </c>
      <c r="Z5243" s="364"/>
    </row>
    <row r="5244" spans="2:26">
      <c r="B5244" s="406">
        <v>5239</v>
      </c>
      <c r="C5244" s="364"/>
      <c r="D5244" s="364" t="str">
        <f t="shared" si="575"/>
        <v xml:space="preserve">#5239 : </v>
      </c>
      <c r="E5244" s="365"/>
      <c r="F5244" s="365"/>
      <c r="G5244" s="365"/>
      <c r="H5244" s="365"/>
      <c r="I5244" s="365"/>
      <c r="J5244" s="365"/>
      <c r="K5244" s="417"/>
      <c r="L5244" s="407">
        <f t="shared" si="574"/>
        <v>0</v>
      </c>
      <c r="M5244" s="407">
        <f t="shared" si="571"/>
        <v>0</v>
      </c>
      <c r="N5244" s="407">
        <f t="shared" si="572"/>
        <v>0</v>
      </c>
      <c r="O5244" s="407">
        <f t="shared" si="573"/>
        <v>0</v>
      </c>
      <c r="P5244" s="411" t="str">
        <f t="shared" si="569"/>
        <v/>
      </c>
      <c r="Q5244" s="412" t="str">
        <f t="shared" si="570"/>
        <v/>
      </c>
      <c r="Z5244" s="364"/>
    </row>
    <row r="5245" spans="2:26">
      <c r="B5245" s="406">
        <v>5240</v>
      </c>
      <c r="C5245" s="364"/>
      <c r="D5245" s="364" t="str">
        <f t="shared" si="575"/>
        <v xml:space="preserve">#5240 : </v>
      </c>
      <c r="E5245" s="365"/>
      <c r="F5245" s="365"/>
      <c r="G5245" s="365"/>
      <c r="H5245" s="365"/>
      <c r="I5245" s="365"/>
      <c r="J5245" s="365"/>
      <c r="K5245" s="417"/>
      <c r="L5245" s="407">
        <f t="shared" si="574"/>
        <v>0</v>
      </c>
      <c r="M5245" s="407">
        <f t="shared" si="571"/>
        <v>0</v>
      </c>
      <c r="N5245" s="407">
        <f t="shared" si="572"/>
        <v>0</v>
      </c>
      <c r="O5245" s="407">
        <f t="shared" si="573"/>
        <v>0</v>
      </c>
      <c r="P5245" s="411" t="str">
        <f t="shared" si="569"/>
        <v/>
      </c>
      <c r="Q5245" s="412" t="str">
        <f t="shared" si="570"/>
        <v/>
      </c>
      <c r="Z5245" s="364"/>
    </row>
    <row r="5246" spans="2:26">
      <c r="B5246" s="406">
        <v>5241</v>
      </c>
      <c r="C5246" s="364"/>
      <c r="D5246" s="364" t="str">
        <f t="shared" si="575"/>
        <v xml:space="preserve">#5241 : </v>
      </c>
      <c r="E5246" s="365"/>
      <c r="F5246" s="365"/>
      <c r="G5246" s="365"/>
      <c r="H5246" s="365"/>
      <c r="I5246" s="365"/>
      <c r="J5246" s="365"/>
      <c r="K5246" s="417"/>
      <c r="L5246" s="407">
        <f t="shared" si="574"/>
        <v>0</v>
      </c>
      <c r="M5246" s="407">
        <f t="shared" si="571"/>
        <v>0</v>
      </c>
      <c r="N5246" s="407">
        <f t="shared" si="572"/>
        <v>0</v>
      </c>
      <c r="O5246" s="407">
        <f t="shared" si="573"/>
        <v>0</v>
      </c>
      <c r="P5246" s="411" t="str">
        <f t="shared" si="569"/>
        <v/>
      </c>
      <c r="Q5246" s="412" t="str">
        <f t="shared" si="570"/>
        <v/>
      </c>
      <c r="Z5246" s="364"/>
    </row>
    <row r="5247" spans="2:26">
      <c r="B5247" s="406">
        <v>5242</v>
      </c>
      <c r="C5247" s="364"/>
      <c r="D5247" s="364" t="str">
        <f t="shared" si="575"/>
        <v xml:space="preserve">#5242 : </v>
      </c>
      <c r="E5247" s="365"/>
      <c r="F5247" s="365"/>
      <c r="G5247" s="365"/>
      <c r="H5247" s="365"/>
      <c r="I5247" s="365"/>
      <c r="J5247" s="365"/>
      <c r="K5247" s="417"/>
      <c r="L5247" s="407">
        <f t="shared" si="574"/>
        <v>0</v>
      </c>
      <c r="M5247" s="407">
        <f t="shared" si="571"/>
        <v>0</v>
      </c>
      <c r="N5247" s="407">
        <f t="shared" si="572"/>
        <v>0</v>
      </c>
      <c r="O5247" s="407">
        <f t="shared" si="573"/>
        <v>0</v>
      </c>
      <c r="P5247" s="411" t="str">
        <f t="shared" si="569"/>
        <v/>
      </c>
      <c r="Q5247" s="412" t="str">
        <f t="shared" si="570"/>
        <v/>
      </c>
      <c r="Z5247" s="364"/>
    </row>
    <row r="5248" spans="2:26">
      <c r="B5248" s="406">
        <v>5243</v>
      </c>
      <c r="C5248" s="364"/>
      <c r="D5248" s="364" t="str">
        <f t="shared" si="575"/>
        <v xml:space="preserve">#5243 : </v>
      </c>
      <c r="E5248" s="365"/>
      <c r="F5248" s="365"/>
      <c r="G5248" s="365"/>
      <c r="H5248" s="365"/>
      <c r="I5248" s="365"/>
      <c r="J5248" s="365"/>
      <c r="K5248" s="417"/>
      <c r="L5248" s="407">
        <f t="shared" si="574"/>
        <v>0</v>
      </c>
      <c r="M5248" s="407">
        <f t="shared" si="571"/>
        <v>0</v>
      </c>
      <c r="N5248" s="407">
        <f t="shared" si="572"/>
        <v>0</v>
      </c>
      <c r="O5248" s="407">
        <f t="shared" si="573"/>
        <v>0</v>
      </c>
      <c r="P5248" s="411" t="str">
        <f t="shared" si="569"/>
        <v/>
      </c>
      <c r="Q5248" s="412" t="str">
        <f t="shared" si="570"/>
        <v/>
      </c>
      <c r="Z5248" s="364"/>
    </row>
    <row r="5249" spans="2:26">
      <c r="B5249" s="406">
        <v>5244</v>
      </c>
      <c r="C5249" s="364"/>
      <c r="D5249" s="364" t="str">
        <f t="shared" si="575"/>
        <v xml:space="preserve">#5244 : </v>
      </c>
      <c r="E5249" s="365"/>
      <c r="F5249" s="365"/>
      <c r="G5249" s="365"/>
      <c r="H5249" s="365"/>
      <c r="I5249" s="365"/>
      <c r="J5249" s="365"/>
      <c r="K5249" s="417"/>
      <c r="L5249" s="407">
        <f t="shared" si="574"/>
        <v>0</v>
      </c>
      <c r="M5249" s="407">
        <f t="shared" si="571"/>
        <v>0</v>
      </c>
      <c r="N5249" s="407">
        <f t="shared" si="572"/>
        <v>0</v>
      </c>
      <c r="O5249" s="407">
        <f t="shared" si="573"/>
        <v>0</v>
      </c>
      <c r="P5249" s="411" t="str">
        <f t="shared" si="569"/>
        <v/>
      </c>
      <c r="Q5249" s="412" t="str">
        <f t="shared" si="570"/>
        <v/>
      </c>
      <c r="Z5249" s="364"/>
    </row>
    <row r="5250" spans="2:26">
      <c r="B5250" s="406">
        <v>5245</v>
      </c>
      <c r="C5250" s="364"/>
      <c r="D5250" s="364" t="str">
        <f t="shared" si="575"/>
        <v xml:space="preserve">#5245 : </v>
      </c>
      <c r="E5250" s="365"/>
      <c r="F5250" s="365"/>
      <c r="G5250" s="365"/>
      <c r="H5250" s="365"/>
      <c r="I5250" s="365"/>
      <c r="J5250" s="365"/>
      <c r="K5250" s="417"/>
      <c r="L5250" s="407">
        <f t="shared" si="574"/>
        <v>0</v>
      </c>
      <c r="M5250" s="407">
        <f t="shared" si="571"/>
        <v>0</v>
      </c>
      <c r="N5250" s="407">
        <f t="shared" si="572"/>
        <v>0</v>
      </c>
      <c r="O5250" s="407">
        <f t="shared" si="573"/>
        <v>0</v>
      </c>
      <c r="P5250" s="411" t="str">
        <f t="shared" si="569"/>
        <v/>
      </c>
      <c r="Q5250" s="412" t="str">
        <f t="shared" si="570"/>
        <v/>
      </c>
      <c r="Z5250" s="364"/>
    </row>
    <row r="5251" spans="2:26">
      <c r="B5251" s="406">
        <v>5246</v>
      </c>
      <c r="C5251" s="364"/>
      <c r="D5251" s="364" t="str">
        <f t="shared" si="575"/>
        <v xml:space="preserve">#5246 : </v>
      </c>
      <c r="E5251" s="365"/>
      <c r="F5251" s="365"/>
      <c r="G5251" s="365"/>
      <c r="H5251" s="365"/>
      <c r="I5251" s="365"/>
      <c r="J5251" s="365"/>
      <c r="K5251" s="417"/>
      <c r="L5251" s="407">
        <f t="shared" si="574"/>
        <v>0</v>
      </c>
      <c r="M5251" s="407">
        <f t="shared" si="571"/>
        <v>0</v>
      </c>
      <c r="N5251" s="407">
        <f t="shared" si="572"/>
        <v>0</v>
      </c>
      <c r="O5251" s="407">
        <f t="shared" si="573"/>
        <v>0</v>
      </c>
      <c r="P5251" s="411" t="str">
        <f t="shared" si="569"/>
        <v/>
      </c>
      <c r="Q5251" s="412" t="str">
        <f t="shared" si="570"/>
        <v/>
      </c>
      <c r="Z5251" s="364"/>
    </row>
    <row r="5252" spans="2:26">
      <c r="B5252" s="406">
        <v>5247</v>
      </c>
      <c r="C5252" s="364"/>
      <c r="D5252" s="364" t="str">
        <f t="shared" si="575"/>
        <v xml:space="preserve">#5247 : </v>
      </c>
      <c r="E5252" s="365"/>
      <c r="F5252" s="365"/>
      <c r="G5252" s="365"/>
      <c r="H5252" s="365"/>
      <c r="I5252" s="365"/>
      <c r="J5252" s="365"/>
      <c r="K5252" s="417"/>
      <c r="L5252" s="407">
        <f t="shared" si="574"/>
        <v>0</v>
      </c>
      <c r="M5252" s="407">
        <f t="shared" si="571"/>
        <v>0</v>
      </c>
      <c r="N5252" s="407">
        <f t="shared" si="572"/>
        <v>0</v>
      </c>
      <c r="O5252" s="407">
        <f t="shared" si="573"/>
        <v>0</v>
      </c>
      <c r="P5252" s="411" t="str">
        <f t="shared" si="569"/>
        <v/>
      </c>
      <c r="Q5252" s="412" t="str">
        <f t="shared" si="570"/>
        <v/>
      </c>
      <c r="Z5252" s="364"/>
    </row>
    <row r="5253" spans="2:26">
      <c r="B5253" s="406">
        <v>5248</v>
      </c>
      <c r="C5253" s="364"/>
      <c r="D5253" s="364" t="str">
        <f t="shared" si="575"/>
        <v xml:space="preserve">#5248 : </v>
      </c>
      <c r="E5253" s="365"/>
      <c r="F5253" s="365"/>
      <c r="G5253" s="365"/>
      <c r="H5253" s="365"/>
      <c r="I5253" s="365"/>
      <c r="J5253" s="365"/>
      <c r="K5253" s="417"/>
      <c r="L5253" s="407">
        <f t="shared" si="574"/>
        <v>0</v>
      </c>
      <c r="M5253" s="407">
        <f t="shared" si="571"/>
        <v>0</v>
      </c>
      <c r="N5253" s="407">
        <f t="shared" si="572"/>
        <v>0</v>
      </c>
      <c r="O5253" s="407">
        <f t="shared" si="573"/>
        <v>0</v>
      </c>
      <c r="P5253" s="411" t="str">
        <f t="shared" si="569"/>
        <v/>
      </c>
      <c r="Q5253" s="412" t="str">
        <f t="shared" si="570"/>
        <v/>
      </c>
      <c r="Z5253" s="364"/>
    </row>
    <row r="5254" spans="2:26">
      <c r="B5254" s="406">
        <v>5249</v>
      </c>
      <c r="C5254" s="364"/>
      <c r="D5254" s="364" t="str">
        <f t="shared" si="575"/>
        <v xml:space="preserve">#5249 : </v>
      </c>
      <c r="E5254" s="365"/>
      <c r="F5254" s="365"/>
      <c r="G5254" s="365"/>
      <c r="H5254" s="365"/>
      <c r="I5254" s="365"/>
      <c r="J5254" s="365"/>
      <c r="K5254" s="417"/>
      <c r="L5254" s="407">
        <f t="shared" si="574"/>
        <v>0</v>
      </c>
      <c r="M5254" s="407">
        <f t="shared" si="571"/>
        <v>0</v>
      </c>
      <c r="N5254" s="407">
        <f t="shared" si="572"/>
        <v>0</v>
      </c>
      <c r="O5254" s="407">
        <f t="shared" si="573"/>
        <v>0</v>
      </c>
      <c r="P5254" s="411" t="str">
        <f t="shared" ref="P5254:P5317" si="576">IF(M5254&gt;N5254,"Match funding needs to be min 50%","")</f>
        <v/>
      </c>
      <c r="Q5254" s="412" t="str">
        <f t="shared" ref="Q5254:Q5317" si="577" xml:space="preserve">
IF(AND(E5254="Privately Rented Home",K5254&gt;=$L$3/0.7,L5254=$L$3),"",
IF(AND(E5254="Privately Rented Home",K5254&lt;$L$3/0.7,L5254=K5254*70%),"",
IF(AND(E5254="Privately Owned Home",K5254=L5254),"",
IF(AND(E5254="Social Home",K5254=(M5254+N5254)),"",
IF(AND(E5254="",K5254=0),"",
"Private Landlord contribution needs to be greater")))))</f>
        <v/>
      </c>
      <c r="Z5254" s="364"/>
    </row>
    <row r="5255" spans="2:26">
      <c r="B5255" s="406">
        <v>5250</v>
      </c>
      <c r="C5255" s="364"/>
      <c r="D5255" s="364" t="str">
        <f t="shared" si="575"/>
        <v xml:space="preserve">#5250 : </v>
      </c>
      <c r="E5255" s="365"/>
      <c r="F5255" s="365"/>
      <c r="G5255" s="365"/>
      <c r="H5255" s="365"/>
      <c r="I5255" s="365"/>
      <c r="J5255" s="365"/>
      <c r="K5255" s="417"/>
      <c r="L5255" s="407">
        <f t="shared" si="574"/>
        <v>0</v>
      </c>
      <c r="M5255" s="407">
        <f t="shared" ref="M5255:M5318" si="578">VALUE(
IF(AND(E5255="Social Home",K5255&gt;=$M$3/0.5),$M$3,
IF(AND(E5255="Social Home",K5255&lt;$M$3/0.5),K5255*50%,
"0")))</f>
        <v>0</v>
      </c>
      <c r="N5255" s="407">
        <f t="shared" ref="N5255:N5318" si="579">VALUE(IF(E5255="Social Home",K5255-M5255,0))</f>
        <v>0</v>
      </c>
      <c r="O5255" s="407">
        <f t="shared" ref="O5255:O5318" si="580">VALUE(IF(E5255="Privately Rented Home",K5255-L5255,0))</f>
        <v>0</v>
      </c>
      <c r="P5255" s="411" t="str">
        <f t="shared" si="576"/>
        <v/>
      </c>
      <c r="Q5255" s="412" t="str">
        <f t="shared" si="577"/>
        <v/>
      </c>
      <c r="Z5255" s="364"/>
    </row>
    <row r="5256" spans="2:26">
      <c r="B5256" s="406">
        <v>5251</v>
      </c>
      <c r="C5256" s="364"/>
      <c r="D5256" s="364" t="str">
        <f t="shared" si="575"/>
        <v xml:space="preserve">#5251 : </v>
      </c>
      <c r="E5256" s="365"/>
      <c r="F5256" s="365"/>
      <c r="G5256" s="365"/>
      <c r="H5256" s="365"/>
      <c r="I5256" s="365"/>
      <c r="J5256" s="365"/>
      <c r="K5256" s="417"/>
      <c r="L5256" s="407">
        <f t="shared" si="574"/>
        <v>0</v>
      </c>
      <c r="M5256" s="407">
        <f t="shared" si="578"/>
        <v>0</v>
      </c>
      <c r="N5256" s="407">
        <f t="shared" si="579"/>
        <v>0</v>
      </c>
      <c r="O5256" s="407">
        <f t="shared" si="580"/>
        <v>0</v>
      </c>
      <c r="P5256" s="411" t="str">
        <f t="shared" si="576"/>
        <v/>
      </c>
      <c r="Q5256" s="412" t="str">
        <f t="shared" si="577"/>
        <v/>
      </c>
      <c r="Z5256" s="364"/>
    </row>
    <row r="5257" spans="2:26">
      <c r="B5257" s="406">
        <v>5252</v>
      </c>
      <c r="C5257" s="364"/>
      <c r="D5257" s="364" t="str">
        <f t="shared" si="575"/>
        <v xml:space="preserve">#5252 : </v>
      </c>
      <c r="E5257" s="365"/>
      <c r="F5257" s="365"/>
      <c r="G5257" s="365"/>
      <c r="H5257" s="365"/>
      <c r="I5257" s="365"/>
      <c r="J5257" s="365"/>
      <c r="K5257" s="417"/>
      <c r="L5257" s="407">
        <f t="shared" ref="L5257:L5320" si="581">VALUE(
IF(AND(E5257="Privately Rented Home",K5257&gt;=$L$3/0.7),$L$3,
IF(AND(E5257="Privately Rented Home",K5257&lt;$L$3/0.7),K5257*0.7,
IF(AND(E5257="Privately Owned Home",K5257&gt;=0),K5257,
"0"))))</f>
        <v>0</v>
      </c>
      <c r="M5257" s="407">
        <f t="shared" si="578"/>
        <v>0</v>
      </c>
      <c r="N5257" s="407">
        <f t="shared" si="579"/>
        <v>0</v>
      </c>
      <c r="O5257" s="407">
        <f t="shared" si="580"/>
        <v>0</v>
      </c>
      <c r="P5257" s="411" t="str">
        <f t="shared" si="576"/>
        <v/>
      </c>
      <c r="Q5257" s="412" t="str">
        <f t="shared" si="577"/>
        <v/>
      </c>
      <c r="Z5257" s="364"/>
    </row>
    <row r="5258" spans="2:26">
      <c r="B5258" s="406">
        <v>5253</v>
      </c>
      <c r="C5258" s="364"/>
      <c r="D5258" s="364" t="str">
        <f t="shared" si="575"/>
        <v xml:space="preserve">#5253 : </v>
      </c>
      <c r="E5258" s="365"/>
      <c r="F5258" s="365"/>
      <c r="G5258" s="365"/>
      <c r="H5258" s="365"/>
      <c r="I5258" s="365"/>
      <c r="J5258" s="365"/>
      <c r="K5258" s="417"/>
      <c r="L5258" s="407">
        <f t="shared" si="581"/>
        <v>0</v>
      </c>
      <c r="M5258" s="407">
        <f t="shared" si="578"/>
        <v>0</v>
      </c>
      <c r="N5258" s="407">
        <f t="shared" si="579"/>
        <v>0</v>
      </c>
      <c r="O5258" s="407">
        <f t="shared" si="580"/>
        <v>0</v>
      </c>
      <c r="P5258" s="411" t="str">
        <f t="shared" si="576"/>
        <v/>
      </c>
      <c r="Q5258" s="412" t="str">
        <f t="shared" si="577"/>
        <v/>
      </c>
      <c r="Z5258" s="364"/>
    </row>
    <row r="5259" spans="2:26">
      <c r="B5259" s="406">
        <v>5254</v>
      </c>
      <c r="C5259" s="364"/>
      <c r="D5259" s="364" t="str">
        <f t="shared" si="575"/>
        <v xml:space="preserve">#5254 : </v>
      </c>
      <c r="E5259" s="365"/>
      <c r="F5259" s="365"/>
      <c r="G5259" s="365"/>
      <c r="H5259" s="365"/>
      <c r="I5259" s="365"/>
      <c r="J5259" s="365"/>
      <c r="K5259" s="417"/>
      <c r="L5259" s="407">
        <f t="shared" si="581"/>
        <v>0</v>
      </c>
      <c r="M5259" s="407">
        <f t="shared" si="578"/>
        <v>0</v>
      </c>
      <c r="N5259" s="407">
        <f t="shared" si="579"/>
        <v>0</v>
      </c>
      <c r="O5259" s="407">
        <f t="shared" si="580"/>
        <v>0</v>
      </c>
      <c r="P5259" s="411" t="str">
        <f t="shared" si="576"/>
        <v/>
      </c>
      <c r="Q5259" s="412" t="str">
        <f t="shared" si="577"/>
        <v/>
      </c>
      <c r="Z5259" s="364"/>
    </row>
    <row r="5260" spans="2:26">
      <c r="B5260" s="406">
        <v>5255</v>
      </c>
      <c r="C5260" s="364"/>
      <c r="D5260" s="364" t="str">
        <f t="shared" si="575"/>
        <v xml:space="preserve">#5255 : </v>
      </c>
      <c r="E5260" s="365"/>
      <c r="F5260" s="365"/>
      <c r="G5260" s="365"/>
      <c r="H5260" s="365"/>
      <c r="I5260" s="365"/>
      <c r="J5260" s="365"/>
      <c r="K5260" s="417"/>
      <c r="L5260" s="407">
        <f t="shared" si="581"/>
        <v>0</v>
      </c>
      <c r="M5260" s="407">
        <f t="shared" si="578"/>
        <v>0</v>
      </c>
      <c r="N5260" s="407">
        <f t="shared" si="579"/>
        <v>0</v>
      </c>
      <c r="O5260" s="407">
        <f t="shared" si="580"/>
        <v>0</v>
      </c>
      <c r="P5260" s="411" t="str">
        <f t="shared" si="576"/>
        <v/>
      </c>
      <c r="Q5260" s="412" t="str">
        <f t="shared" si="577"/>
        <v/>
      </c>
      <c r="Z5260" s="364"/>
    </row>
    <row r="5261" spans="2:26">
      <c r="B5261" s="406">
        <v>5256</v>
      </c>
      <c r="C5261" s="364"/>
      <c r="D5261" s="364" t="str">
        <f t="shared" si="575"/>
        <v xml:space="preserve">#5256 : </v>
      </c>
      <c r="E5261" s="365"/>
      <c r="F5261" s="365"/>
      <c r="G5261" s="365"/>
      <c r="H5261" s="365"/>
      <c r="I5261" s="365"/>
      <c r="J5261" s="365"/>
      <c r="K5261" s="417"/>
      <c r="L5261" s="407">
        <f t="shared" si="581"/>
        <v>0</v>
      </c>
      <c r="M5261" s="407">
        <f t="shared" si="578"/>
        <v>0</v>
      </c>
      <c r="N5261" s="407">
        <f t="shared" si="579"/>
        <v>0</v>
      </c>
      <c r="O5261" s="407">
        <f t="shared" si="580"/>
        <v>0</v>
      </c>
      <c r="P5261" s="411" t="str">
        <f t="shared" si="576"/>
        <v/>
      </c>
      <c r="Q5261" s="412" t="str">
        <f t="shared" si="577"/>
        <v/>
      </c>
      <c r="Z5261" s="364"/>
    </row>
    <row r="5262" spans="2:26">
      <c r="B5262" s="406">
        <v>5257</v>
      </c>
      <c r="C5262" s="364"/>
      <c r="D5262" s="364" t="str">
        <f t="shared" si="575"/>
        <v xml:space="preserve">#5257 : </v>
      </c>
      <c r="E5262" s="365"/>
      <c r="F5262" s="365"/>
      <c r="G5262" s="365"/>
      <c r="H5262" s="365"/>
      <c r="I5262" s="365"/>
      <c r="J5262" s="365"/>
      <c r="K5262" s="417"/>
      <c r="L5262" s="407">
        <f t="shared" si="581"/>
        <v>0</v>
      </c>
      <c r="M5262" s="407">
        <f t="shared" si="578"/>
        <v>0</v>
      </c>
      <c r="N5262" s="407">
        <f t="shared" si="579"/>
        <v>0</v>
      </c>
      <c r="O5262" s="407">
        <f t="shared" si="580"/>
        <v>0</v>
      </c>
      <c r="P5262" s="411" t="str">
        <f t="shared" si="576"/>
        <v/>
      </c>
      <c r="Q5262" s="412" t="str">
        <f t="shared" si="577"/>
        <v/>
      </c>
      <c r="Z5262" s="364"/>
    </row>
    <row r="5263" spans="2:26">
      <c r="B5263" s="406">
        <v>5258</v>
      </c>
      <c r="C5263" s="364"/>
      <c r="D5263" s="364" t="str">
        <f t="shared" si="575"/>
        <v xml:space="preserve">#5258 : </v>
      </c>
      <c r="E5263" s="365"/>
      <c r="F5263" s="365"/>
      <c r="G5263" s="365"/>
      <c r="H5263" s="365"/>
      <c r="I5263" s="365"/>
      <c r="J5263" s="365"/>
      <c r="K5263" s="417"/>
      <c r="L5263" s="407">
        <f t="shared" si="581"/>
        <v>0</v>
      </c>
      <c r="M5263" s="407">
        <f t="shared" si="578"/>
        <v>0</v>
      </c>
      <c r="N5263" s="407">
        <f t="shared" si="579"/>
        <v>0</v>
      </c>
      <c r="O5263" s="407">
        <f t="shared" si="580"/>
        <v>0</v>
      </c>
      <c r="P5263" s="411" t="str">
        <f t="shared" si="576"/>
        <v/>
      </c>
      <c r="Q5263" s="412" t="str">
        <f t="shared" si="577"/>
        <v/>
      </c>
      <c r="Z5263" s="364"/>
    </row>
    <row r="5264" spans="2:26">
      <c r="B5264" s="406">
        <v>5259</v>
      </c>
      <c r="C5264" s="364"/>
      <c r="D5264" s="364" t="str">
        <f t="shared" si="575"/>
        <v xml:space="preserve">#5259 : </v>
      </c>
      <c r="E5264" s="365"/>
      <c r="F5264" s="365"/>
      <c r="G5264" s="365"/>
      <c r="H5264" s="365"/>
      <c r="I5264" s="365"/>
      <c r="J5264" s="365"/>
      <c r="K5264" s="417"/>
      <c r="L5264" s="407">
        <f t="shared" si="581"/>
        <v>0</v>
      </c>
      <c r="M5264" s="407">
        <f t="shared" si="578"/>
        <v>0</v>
      </c>
      <c r="N5264" s="407">
        <f t="shared" si="579"/>
        <v>0</v>
      </c>
      <c r="O5264" s="407">
        <f t="shared" si="580"/>
        <v>0</v>
      </c>
      <c r="P5264" s="411" t="str">
        <f t="shared" si="576"/>
        <v/>
      </c>
      <c r="Q5264" s="412" t="str">
        <f t="shared" si="577"/>
        <v/>
      </c>
      <c r="Z5264" s="364"/>
    </row>
    <row r="5265" spans="2:26">
      <c r="B5265" s="406">
        <v>5260</v>
      </c>
      <c r="C5265" s="364"/>
      <c r="D5265" s="364" t="str">
        <f t="shared" si="575"/>
        <v xml:space="preserve">#5260 : </v>
      </c>
      <c r="E5265" s="365"/>
      <c r="F5265" s="365"/>
      <c r="G5265" s="365"/>
      <c r="H5265" s="365"/>
      <c r="I5265" s="365"/>
      <c r="J5265" s="365"/>
      <c r="K5265" s="417"/>
      <c r="L5265" s="407">
        <f t="shared" si="581"/>
        <v>0</v>
      </c>
      <c r="M5265" s="407">
        <f t="shared" si="578"/>
        <v>0</v>
      </c>
      <c r="N5265" s="407">
        <f t="shared" si="579"/>
        <v>0</v>
      </c>
      <c r="O5265" s="407">
        <f t="shared" si="580"/>
        <v>0</v>
      </c>
      <c r="P5265" s="411" t="str">
        <f t="shared" si="576"/>
        <v/>
      </c>
      <c r="Q5265" s="412" t="str">
        <f t="shared" si="577"/>
        <v/>
      </c>
      <c r="Z5265" s="364"/>
    </row>
    <row r="5266" spans="2:26">
      <c r="B5266" s="406">
        <v>5261</v>
      </c>
      <c r="C5266" s="364"/>
      <c r="D5266" s="364" t="str">
        <f t="shared" si="575"/>
        <v xml:space="preserve">#5261 : </v>
      </c>
      <c r="E5266" s="365"/>
      <c r="F5266" s="365"/>
      <c r="G5266" s="365"/>
      <c r="H5266" s="365"/>
      <c r="I5266" s="365"/>
      <c r="J5266" s="365"/>
      <c r="K5266" s="417"/>
      <c r="L5266" s="407">
        <f t="shared" si="581"/>
        <v>0</v>
      </c>
      <c r="M5266" s="407">
        <f t="shared" si="578"/>
        <v>0</v>
      </c>
      <c r="N5266" s="407">
        <f t="shared" si="579"/>
        <v>0</v>
      </c>
      <c r="O5266" s="407">
        <f t="shared" si="580"/>
        <v>0</v>
      </c>
      <c r="P5266" s="411" t="str">
        <f t="shared" si="576"/>
        <v/>
      </c>
      <c r="Q5266" s="412" t="str">
        <f t="shared" si="577"/>
        <v/>
      </c>
      <c r="Z5266" s="364"/>
    </row>
    <row r="5267" spans="2:26">
      <c r="B5267" s="406">
        <v>5262</v>
      </c>
      <c r="C5267" s="364"/>
      <c r="D5267" s="364" t="str">
        <f t="shared" si="575"/>
        <v xml:space="preserve">#5262 : </v>
      </c>
      <c r="E5267" s="365"/>
      <c r="F5267" s="365"/>
      <c r="G5267" s="365"/>
      <c r="H5267" s="365"/>
      <c r="I5267" s="365"/>
      <c r="J5267" s="365"/>
      <c r="K5267" s="417"/>
      <c r="L5267" s="407">
        <f t="shared" si="581"/>
        <v>0</v>
      </c>
      <c r="M5267" s="407">
        <f t="shared" si="578"/>
        <v>0</v>
      </c>
      <c r="N5267" s="407">
        <f t="shared" si="579"/>
        <v>0</v>
      </c>
      <c r="O5267" s="407">
        <f t="shared" si="580"/>
        <v>0</v>
      </c>
      <c r="P5267" s="411" t="str">
        <f t="shared" si="576"/>
        <v/>
      </c>
      <c r="Q5267" s="412" t="str">
        <f t="shared" si="577"/>
        <v/>
      </c>
      <c r="Z5267" s="364"/>
    </row>
    <row r="5268" spans="2:26">
      <c r="B5268" s="406">
        <v>5263</v>
      </c>
      <c r="C5268" s="364"/>
      <c r="D5268" s="364" t="str">
        <f t="shared" si="575"/>
        <v xml:space="preserve">#5263 : </v>
      </c>
      <c r="E5268" s="365"/>
      <c r="F5268" s="365"/>
      <c r="G5268" s="365"/>
      <c r="H5268" s="365"/>
      <c r="I5268" s="365"/>
      <c r="J5268" s="365"/>
      <c r="K5268" s="417"/>
      <c r="L5268" s="407">
        <f t="shared" si="581"/>
        <v>0</v>
      </c>
      <c r="M5268" s="407">
        <f t="shared" si="578"/>
        <v>0</v>
      </c>
      <c r="N5268" s="407">
        <f t="shared" si="579"/>
        <v>0</v>
      </c>
      <c r="O5268" s="407">
        <f t="shared" si="580"/>
        <v>0</v>
      </c>
      <c r="P5268" s="411" t="str">
        <f t="shared" si="576"/>
        <v/>
      </c>
      <c r="Q5268" s="412" t="str">
        <f t="shared" si="577"/>
        <v/>
      </c>
      <c r="Z5268" s="364"/>
    </row>
    <row r="5269" spans="2:26">
      <c r="B5269" s="406">
        <v>5264</v>
      </c>
      <c r="C5269" s="364"/>
      <c r="D5269" s="364" t="str">
        <f t="shared" si="575"/>
        <v xml:space="preserve">#5264 : </v>
      </c>
      <c r="E5269" s="365"/>
      <c r="F5269" s="365"/>
      <c r="G5269" s="365"/>
      <c r="H5269" s="365"/>
      <c r="I5269" s="365"/>
      <c r="J5269" s="365"/>
      <c r="K5269" s="417"/>
      <c r="L5269" s="407">
        <f t="shared" si="581"/>
        <v>0</v>
      </c>
      <c r="M5269" s="407">
        <f t="shared" si="578"/>
        <v>0</v>
      </c>
      <c r="N5269" s="407">
        <f t="shared" si="579"/>
        <v>0</v>
      </c>
      <c r="O5269" s="407">
        <f t="shared" si="580"/>
        <v>0</v>
      </c>
      <c r="P5269" s="411" t="str">
        <f t="shared" si="576"/>
        <v/>
      </c>
      <c r="Q5269" s="412" t="str">
        <f t="shared" si="577"/>
        <v/>
      </c>
      <c r="Z5269" s="364"/>
    </row>
    <row r="5270" spans="2:26">
      <c r="B5270" s="406">
        <v>5265</v>
      </c>
      <c r="C5270" s="364"/>
      <c r="D5270" s="364" t="str">
        <f t="shared" ref="D5270:D5333" si="582">"#"&amp;B5270&amp;" : "&amp;C5270</f>
        <v xml:space="preserve">#5265 : </v>
      </c>
      <c r="E5270" s="365"/>
      <c r="F5270" s="365"/>
      <c r="G5270" s="365"/>
      <c r="H5270" s="365"/>
      <c r="I5270" s="365"/>
      <c r="J5270" s="365"/>
      <c r="K5270" s="417"/>
      <c r="L5270" s="407">
        <f t="shared" si="581"/>
        <v>0</v>
      </c>
      <c r="M5270" s="407">
        <f t="shared" si="578"/>
        <v>0</v>
      </c>
      <c r="N5270" s="407">
        <f t="shared" si="579"/>
        <v>0</v>
      </c>
      <c r="O5270" s="407">
        <f t="shared" si="580"/>
        <v>0</v>
      </c>
      <c r="P5270" s="411" t="str">
        <f t="shared" si="576"/>
        <v/>
      </c>
      <c r="Q5270" s="412" t="str">
        <f t="shared" si="577"/>
        <v/>
      </c>
      <c r="Z5270" s="364"/>
    </row>
    <row r="5271" spans="2:26">
      <c r="B5271" s="406">
        <v>5266</v>
      </c>
      <c r="C5271" s="364"/>
      <c r="D5271" s="364" t="str">
        <f t="shared" si="582"/>
        <v xml:space="preserve">#5266 : </v>
      </c>
      <c r="E5271" s="365"/>
      <c r="F5271" s="365"/>
      <c r="G5271" s="365"/>
      <c r="H5271" s="365"/>
      <c r="I5271" s="365"/>
      <c r="J5271" s="365"/>
      <c r="K5271" s="417"/>
      <c r="L5271" s="407">
        <f t="shared" si="581"/>
        <v>0</v>
      </c>
      <c r="M5271" s="407">
        <f t="shared" si="578"/>
        <v>0</v>
      </c>
      <c r="N5271" s="407">
        <f t="shared" si="579"/>
        <v>0</v>
      </c>
      <c r="O5271" s="407">
        <f t="shared" si="580"/>
        <v>0</v>
      </c>
      <c r="P5271" s="411" t="str">
        <f t="shared" si="576"/>
        <v/>
      </c>
      <c r="Q5271" s="412" t="str">
        <f t="shared" si="577"/>
        <v/>
      </c>
      <c r="Z5271" s="364"/>
    </row>
    <row r="5272" spans="2:26">
      <c r="B5272" s="406">
        <v>5267</v>
      </c>
      <c r="C5272" s="364"/>
      <c r="D5272" s="364" t="str">
        <f t="shared" si="582"/>
        <v xml:space="preserve">#5267 : </v>
      </c>
      <c r="E5272" s="365"/>
      <c r="F5272" s="365"/>
      <c r="G5272" s="365"/>
      <c r="H5272" s="365"/>
      <c r="I5272" s="365"/>
      <c r="J5272" s="365"/>
      <c r="K5272" s="417"/>
      <c r="L5272" s="407">
        <f t="shared" si="581"/>
        <v>0</v>
      </c>
      <c r="M5272" s="407">
        <f t="shared" si="578"/>
        <v>0</v>
      </c>
      <c r="N5272" s="407">
        <f t="shared" si="579"/>
        <v>0</v>
      </c>
      <c r="O5272" s="407">
        <f t="shared" si="580"/>
        <v>0</v>
      </c>
      <c r="P5272" s="411" t="str">
        <f t="shared" si="576"/>
        <v/>
      </c>
      <c r="Q5272" s="412" t="str">
        <f t="shared" si="577"/>
        <v/>
      </c>
      <c r="Z5272" s="364"/>
    </row>
    <row r="5273" spans="2:26">
      <c r="B5273" s="406">
        <v>5268</v>
      </c>
      <c r="C5273" s="364"/>
      <c r="D5273" s="364" t="str">
        <f t="shared" si="582"/>
        <v xml:space="preserve">#5268 : </v>
      </c>
      <c r="E5273" s="365"/>
      <c r="F5273" s="365"/>
      <c r="G5273" s="365"/>
      <c r="H5273" s="365"/>
      <c r="I5273" s="365"/>
      <c r="J5273" s="365"/>
      <c r="K5273" s="417"/>
      <c r="L5273" s="407">
        <f t="shared" si="581"/>
        <v>0</v>
      </c>
      <c r="M5273" s="407">
        <f t="shared" si="578"/>
        <v>0</v>
      </c>
      <c r="N5273" s="407">
        <f t="shared" si="579"/>
        <v>0</v>
      </c>
      <c r="O5273" s="407">
        <f t="shared" si="580"/>
        <v>0</v>
      </c>
      <c r="P5273" s="411" t="str">
        <f t="shared" si="576"/>
        <v/>
      </c>
      <c r="Q5273" s="412" t="str">
        <f t="shared" si="577"/>
        <v/>
      </c>
      <c r="Z5273" s="364"/>
    </row>
    <row r="5274" spans="2:26">
      <c r="B5274" s="406">
        <v>5269</v>
      </c>
      <c r="C5274" s="364"/>
      <c r="D5274" s="364" t="str">
        <f t="shared" si="582"/>
        <v xml:space="preserve">#5269 : </v>
      </c>
      <c r="E5274" s="365"/>
      <c r="F5274" s="365"/>
      <c r="G5274" s="365"/>
      <c r="H5274" s="365"/>
      <c r="I5274" s="365"/>
      <c r="J5274" s="365"/>
      <c r="K5274" s="417"/>
      <c r="L5274" s="407">
        <f t="shared" si="581"/>
        <v>0</v>
      </c>
      <c r="M5274" s="407">
        <f t="shared" si="578"/>
        <v>0</v>
      </c>
      <c r="N5274" s="407">
        <f t="shared" si="579"/>
        <v>0</v>
      </c>
      <c r="O5274" s="407">
        <f t="shared" si="580"/>
        <v>0</v>
      </c>
      <c r="P5274" s="411" t="str">
        <f t="shared" si="576"/>
        <v/>
      </c>
      <c r="Q5274" s="412" t="str">
        <f t="shared" si="577"/>
        <v/>
      </c>
      <c r="Z5274" s="364"/>
    </row>
    <row r="5275" spans="2:26">
      <c r="B5275" s="406">
        <v>5270</v>
      </c>
      <c r="C5275" s="364"/>
      <c r="D5275" s="364" t="str">
        <f t="shared" si="582"/>
        <v xml:space="preserve">#5270 : </v>
      </c>
      <c r="E5275" s="365"/>
      <c r="F5275" s="365"/>
      <c r="G5275" s="365"/>
      <c r="H5275" s="365"/>
      <c r="I5275" s="365"/>
      <c r="J5275" s="365"/>
      <c r="K5275" s="417"/>
      <c r="L5275" s="407">
        <f t="shared" si="581"/>
        <v>0</v>
      </c>
      <c r="M5275" s="407">
        <f t="shared" si="578"/>
        <v>0</v>
      </c>
      <c r="N5275" s="407">
        <f t="shared" si="579"/>
        <v>0</v>
      </c>
      <c r="O5275" s="407">
        <f t="shared" si="580"/>
        <v>0</v>
      </c>
      <c r="P5275" s="411" t="str">
        <f t="shared" si="576"/>
        <v/>
      </c>
      <c r="Q5275" s="412" t="str">
        <f t="shared" si="577"/>
        <v/>
      </c>
      <c r="Z5275" s="364"/>
    </row>
    <row r="5276" spans="2:26">
      <c r="B5276" s="406">
        <v>5271</v>
      </c>
      <c r="C5276" s="364"/>
      <c r="D5276" s="364" t="str">
        <f t="shared" si="582"/>
        <v xml:space="preserve">#5271 : </v>
      </c>
      <c r="E5276" s="365"/>
      <c r="F5276" s="365"/>
      <c r="G5276" s="365"/>
      <c r="H5276" s="365"/>
      <c r="I5276" s="365"/>
      <c r="J5276" s="365"/>
      <c r="K5276" s="417"/>
      <c r="L5276" s="407">
        <f t="shared" si="581"/>
        <v>0</v>
      </c>
      <c r="M5276" s="407">
        <f t="shared" si="578"/>
        <v>0</v>
      </c>
      <c r="N5276" s="407">
        <f t="shared" si="579"/>
        <v>0</v>
      </c>
      <c r="O5276" s="407">
        <f t="shared" si="580"/>
        <v>0</v>
      </c>
      <c r="P5276" s="411" t="str">
        <f t="shared" si="576"/>
        <v/>
      </c>
      <c r="Q5276" s="412" t="str">
        <f t="shared" si="577"/>
        <v/>
      </c>
      <c r="Z5276" s="364"/>
    </row>
    <row r="5277" spans="2:26">
      <c r="B5277" s="406">
        <v>5272</v>
      </c>
      <c r="C5277" s="364"/>
      <c r="D5277" s="364" t="str">
        <f t="shared" si="582"/>
        <v xml:space="preserve">#5272 : </v>
      </c>
      <c r="E5277" s="365"/>
      <c r="F5277" s="365"/>
      <c r="G5277" s="365"/>
      <c r="H5277" s="365"/>
      <c r="I5277" s="365"/>
      <c r="J5277" s="365"/>
      <c r="K5277" s="417"/>
      <c r="L5277" s="407">
        <f t="shared" si="581"/>
        <v>0</v>
      </c>
      <c r="M5277" s="407">
        <f t="shared" si="578"/>
        <v>0</v>
      </c>
      <c r="N5277" s="407">
        <f t="shared" si="579"/>
        <v>0</v>
      </c>
      <c r="O5277" s="407">
        <f t="shared" si="580"/>
        <v>0</v>
      </c>
      <c r="P5277" s="411" t="str">
        <f t="shared" si="576"/>
        <v/>
      </c>
      <c r="Q5277" s="412" t="str">
        <f t="shared" si="577"/>
        <v/>
      </c>
      <c r="Z5277" s="364"/>
    </row>
    <row r="5278" spans="2:26">
      <c r="B5278" s="406">
        <v>5273</v>
      </c>
      <c r="C5278" s="364"/>
      <c r="D5278" s="364" t="str">
        <f t="shared" si="582"/>
        <v xml:space="preserve">#5273 : </v>
      </c>
      <c r="E5278" s="365"/>
      <c r="F5278" s="365"/>
      <c r="G5278" s="365"/>
      <c r="H5278" s="365"/>
      <c r="I5278" s="365"/>
      <c r="J5278" s="365"/>
      <c r="K5278" s="417"/>
      <c r="L5278" s="407">
        <f t="shared" si="581"/>
        <v>0</v>
      </c>
      <c r="M5278" s="407">
        <f t="shared" si="578"/>
        <v>0</v>
      </c>
      <c r="N5278" s="407">
        <f t="shared" si="579"/>
        <v>0</v>
      </c>
      <c r="O5278" s="407">
        <f t="shared" si="580"/>
        <v>0</v>
      </c>
      <c r="P5278" s="411" t="str">
        <f t="shared" si="576"/>
        <v/>
      </c>
      <c r="Q5278" s="412" t="str">
        <f t="shared" si="577"/>
        <v/>
      </c>
      <c r="Z5278" s="364"/>
    </row>
    <row r="5279" spans="2:26">
      <c r="B5279" s="406">
        <v>5274</v>
      </c>
      <c r="C5279" s="364"/>
      <c r="D5279" s="364" t="str">
        <f t="shared" si="582"/>
        <v xml:space="preserve">#5274 : </v>
      </c>
      <c r="E5279" s="365"/>
      <c r="F5279" s="365"/>
      <c r="G5279" s="365"/>
      <c r="H5279" s="365"/>
      <c r="I5279" s="365"/>
      <c r="J5279" s="365"/>
      <c r="K5279" s="417"/>
      <c r="L5279" s="407">
        <f t="shared" si="581"/>
        <v>0</v>
      </c>
      <c r="M5279" s="407">
        <f t="shared" si="578"/>
        <v>0</v>
      </c>
      <c r="N5279" s="407">
        <f t="shared" si="579"/>
        <v>0</v>
      </c>
      <c r="O5279" s="407">
        <f t="shared" si="580"/>
        <v>0</v>
      </c>
      <c r="P5279" s="411" t="str">
        <f t="shared" si="576"/>
        <v/>
      </c>
      <c r="Q5279" s="412" t="str">
        <f t="shared" si="577"/>
        <v/>
      </c>
      <c r="Z5279" s="364"/>
    </row>
    <row r="5280" spans="2:26">
      <c r="B5280" s="406">
        <v>5275</v>
      </c>
      <c r="C5280" s="364"/>
      <c r="D5280" s="364" t="str">
        <f t="shared" si="582"/>
        <v xml:space="preserve">#5275 : </v>
      </c>
      <c r="E5280" s="365"/>
      <c r="F5280" s="365"/>
      <c r="G5280" s="365"/>
      <c r="H5280" s="365"/>
      <c r="I5280" s="365"/>
      <c r="J5280" s="365"/>
      <c r="K5280" s="417"/>
      <c r="L5280" s="407">
        <f t="shared" si="581"/>
        <v>0</v>
      </c>
      <c r="M5280" s="407">
        <f t="shared" si="578"/>
        <v>0</v>
      </c>
      <c r="N5280" s="407">
        <f t="shared" si="579"/>
        <v>0</v>
      </c>
      <c r="O5280" s="407">
        <f t="shared" si="580"/>
        <v>0</v>
      </c>
      <c r="P5280" s="411" t="str">
        <f t="shared" si="576"/>
        <v/>
      </c>
      <c r="Q5280" s="412" t="str">
        <f t="shared" si="577"/>
        <v/>
      </c>
      <c r="Z5280" s="364"/>
    </row>
    <row r="5281" spans="2:26">
      <c r="B5281" s="406">
        <v>5276</v>
      </c>
      <c r="C5281" s="364"/>
      <c r="D5281" s="364" t="str">
        <f t="shared" si="582"/>
        <v xml:space="preserve">#5276 : </v>
      </c>
      <c r="E5281" s="365"/>
      <c r="F5281" s="365"/>
      <c r="G5281" s="365"/>
      <c r="H5281" s="365"/>
      <c r="I5281" s="365"/>
      <c r="J5281" s="365"/>
      <c r="K5281" s="417"/>
      <c r="L5281" s="407">
        <f t="shared" si="581"/>
        <v>0</v>
      </c>
      <c r="M5281" s="407">
        <f t="shared" si="578"/>
        <v>0</v>
      </c>
      <c r="N5281" s="407">
        <f t="shared" si="579"/>
        <v>0</v>
      </c>
      <c r="O5281" s="407">
        <f t="shared" si="580"/>
        <v>0</v>
      </c>
      <c r="P5281" s="411" t="str">
        <f t="shared" si="576"/>
        <v/>
      </c>
      <c r="Q5281" s="412" t="str">
        <f t="shared" si="577"/>
        <v/>
      </c>
      <c r="Z5281" s="364"/>
    </row>
    <row r="5282" spans="2:26">
      <c r="B5282" s="406">
        <v>5277</v>
      </c>
      <c r="C5282" s="364"/>
      <c r="D5282" s="364" t="str">
        <f t="shared" si="582"/>
        <v xml:space="preserve">#5277 : </v>
      </c>
      <c r="E5282" s="365"/>
      <c r="F5282" s="365"/>
      <c r="G5282" s="365"/>
      <c r="H5282" s="365"/>
      <c r="I5282" s="365"/>
      <c r="J5282" s="365"/>
      <c r="K5282" s="417"/>
      <c r="L5282" s="407">
        <f t="shared" si="581"/>
        <v>0</v>
      </c>
      <c r="M5282" s="407">
        <f t="shared" si="578"/>
        <v>0</v>
      </c>
      <c r="N5282" s="407">
        <f t="shared" si="579"/>
        <v>0</v>
      </c>
      <c r="O5282" s="407">
        <f t="shared" si="580"/>
        <v>0</v>
      </c>
      <c r="P5282" s="411" t="str">
        <f t="shared" si="576"/>
        <v/>
      </c>
      <c r="Q5282" s="412" t="str">
        <f t="shared" si="577"/>
        <v/>
      </c>
      <c r="Z5282" s="364"/>
    </row>
    <row r="5283" spans="2:26">
      <c r="B5283" s="406">
        <v>5278</v>
      </c>
      <c r="C5283" s="364"/>
      <c r="D5283" s="364" t="str">
        <f t="shared" si="582"/>
        <v xml:space="preserve">#5278 : </v>
      </c>
      <c r="E5283" s="365"/>
      <c r="F5283" s="365"/>
      <c r="G5283" s="365"/>
      <c r="H5283" s="365"/>
      <c r="I5283" s="365"/>
      <c r="J5283" s="365"/>
      <c r="K5283" s="417"/>
      <c r="L5283" s="407">
        <f t="shared" si="581"/>
        <v>0</v>
      </c>
      <c r="M5283" s="407">
        <f t="shared" si="578"/>
        <v>0</v>
      </c>
      <c r="N5283" s="407">
        <f t="shared" si="579"/>
        <v>0</v>
      </c>
      <c r="O5283" s="407">
        <f t="shared" si="580"/>
        <v>0</v>
      </c>
      <c r="P5283" s="411" t="str">
        <f t="shared" si="576"/>
        <v/>
      </c>
      <c r="Q5283" s="412" t="str">
        <f t="shared" si="577"/>
        <v/>
      </c>
      <c r="Z5283" s="364"/>
    </row>
    <row r="5284" spans="2:26">
      <c r="B5284" s="406">
        <v>5279</v>
      </c>
      <c r="C5284" s="364"/>
      <c r="D5284" s="364" t="str">
        <f t="shared" si="582"/>
        <v xml:space="preserve">#5279 : </v>
      </c>
      <c r="E5284" s="365"/>
      <c r="F5284" s="365"/>
      <c r="G5284" s="365"/>
      <c r="H5284" s="365"/>
      <c r="I5284" s="365"/>
      <c r="J5284" s="365"/>
      <c r="K5284" s="417"/>
      <c r="L5284" s="407">
        <f t="shared" si="581"/>
        <v>0</v>
      </c>
      <c r="M5284" s="407">
        <f t="shared" si="578"/>
        <v>0</v>
      </c>
      <c r="N5284" s="407">
        <f t="shared" si="579"/>
        <v>0</v>
      </c>
      <c r="O5284" s="407">
        <f t="shared" si="580"/>
        <v>0</v>
      </c>
      <c r="P5284" s="411" t="str">
        <f t="shared" si="576"/>
        <v/>
      </c>
      <c r="Q5284" s="412" t="str">
        <f t="shared" si="577"/>
        <v/>
      </c>
      <c r="Z5284" s="364"/>
    </row>
    <row r="5285" spans="2:26">
      <c r="B5285" s="406">
        <v>5280</v>
      </c>
      <c r="C5285" s="364"/>
      <c r="D5285" s="364" t="str">
        <f t="shared" si="582"/>
        <v xml:space="preserve">#5280 : </v>
      </c>
      <c r="E5285" s="365"/>
      <c r="F5285" s="365"/>
      <c r="G5285" s="365"/>
      <c r="H5285" s="365"/>
      <c r="I5285" s="365"/>
      <c r="J5285" s="365"/>
      <c r="K5285" s="417"/>
      <c r="L5285" s="407">
        <f t="shared" si="581"/>
        <v>0</v>
      </c>
      <c r="M5285" s="407">
        <f t="shared" si="578"/>
        <v>0</v>
      </c>
      <c r="N5285" s="407">
        <f t="shared" si="579"/>
        <v>0</v>
      </c>
      <c r="O5285" s="407">
        <f t="shared" si="580"/>
        <v>0</v>
      </c>
      <c r="P5285" s="411" t="str">
        <f t="shared" si="576"/>
        <v/>
      </c>
      <c r="Q5285" s="412" t="str">
        <f t="shared" si="577"/>
        <v/>
      </c>
      <c r="Z5285" s="364"/>
    </row>
    <row r="5286" spans="2:26">
      <c r="B5286" s="406">
        <v>5281</v>
      </c>
      <c r="C5286" s="364"/>
      <c r="D5286" s="364" t="str">
        <f t="shared" si="582"/>
        <v xml:space="preserve">#5281 : </v>
      </c>
      <c r="E5286" s="365"/>
      <c r="F5286" s="365"/>
      <c r="G5286" s="365"/>
      <c r="H5286" s="365"/>
      <c r="I5286" s="365"/>
      <c r="J5286" s="365"/>
      <c r="K5286" s="417"/>
      <c r="L5286" s="407">
        <f t="shared" si="581"/>
        <v>0</v>
      </c>
      <c r="M5286" s="407">
        <f t="shared" si="578"/>
        <v>0</v>
      </c>
      <c r="N5286" s="407">
        <f t="shared" si="579"/>
        <v>0</v>
      </c>
      <c r="O5286" s="407">
        <f t="shared" si="580"/>
        <v>0</v>
      </c>
      <c r="P5286" s="411" t="str">
        <f t="shared" si="576"/>
        <v/>
      </c>
      <c r="Q5286" s="412" t="str">
        <f t="shared" si="577"/>
        <v/>
      </c>
      <c r="Z5286" s="364"/>
    </row>
    <row r="5287" spans="2:26">
      <c r="B5287" s="406">
        <v>5282</v>
      </c>
      <c r="C5287" s="364"/>
      <c r="D5287" s="364" t="str">
        <f t="shared" si="582"/>
        <v xml:space="preserve">#5282 : </v>
      </c>
      <c r="E5287" s="365"/>
      <c r="F5287" s="365"/>
      <c r="G5287" s="365"/>
      <c r="H5287" s="365"/>
      <c r="I5287" s="365"/>
      <c r="J5287" s="365"/>
      <c r="K5287" s="417"/>
      <c r="L5287" s="407">
        <f t="shared" si="581"/>
        <v>0</v>
      </c>
      <c r="M5287" s="407">
        <f t="shared" si="578"/>
        <v>0</v>
      </c>
      <c r="N5287" s="407">
        <f t="shared" si="579"/>
        <v>0</v>
      </c>
      <c r="O5287" s="407">
        <f t="shared" si="580"/>
        <v>0</v>
      </c>
      <c r="P5287" s="411" t="str">
        <f t="shared" si="576"/>
        <v/>
      </c>
      <c r="Q5287" s="412" t="str">
        <f t="shared" si="577"/>
        <v/>
      </c>
      <c r="Z5287" s="364"/>
    </row>
    <row r="5288" spans="2:26">
      <c r="B5288" s="406">
        <v>5283</v>
      </c>
      <c r="C5288" s="364"/>
      <c r="D5288" s="364" t="str">
        <f t="shared" si="582"/>
        <v xml:space="preserve">#5283 : </v>
      </c>
      <c r="E5288" s="365"/>
      <c r="F5288" s="365"/>
      <c r="G5288" s="365"/>
      <c r="H5288" s="365"/>
      <c r="I5288" s="365"/>
      <c r="J5288" s="365"/>
      <c r="K5288" s="417"/>
      <c r="L5288" s="407">
        <f t="shared" si="581"/>
        <v>0</v>
      </c>
      <c r="M5288" s="407">
        <f t="shared" si="578"/>
        <v>0</v>
      </c>
      <c r="N5288" s="407">
        <f t="shared" si="579"/>
        <v>0</v>
      </c>
      <c r="O5288" s="407">
        <f t="shared" si="580"/>
        <v>0</v>
      </c>
      <c r="P5288" s="411" t="str">
        <f t="shared" si="576"/>
        <v/>
      </c>
      <c r="Q5288" s="412" t="str">
        <f t="shared" si="577"/>
        <v/>
      </c>
      <c r="Z5288" s="364"/>
    </row>
    <row r="5289" spans="2:26">
      <c r="B5289" s="406">
        <v>5284</v>
      </c>
      <c r="C5289" s="364"/>
      <c r="D5289" s="364" t="str">
        <f t="shared" si="582"/>
        <v xml:space="preserve">#5284 : </v>
      </c>
      <c r="E5289" s="365"/>
      <c r="F5289" s="365"/>
      <c r="G5289" s="365"/>
      <c r="H5289" s="365"/>
      <c r="I5289" s="365"/>
      <c r="J5289" s="365"/>
      <c r="K5289" s="417"/>
      <c r="L5289" s="407">
        <f t="shared" si="581"/>
        <v>0</v>
      </c>
      <c r="M5289" s="407">
        <f t="shared" si="578"/>
        <v>0</v>
      </c>
      <c r="N5289" s="407">
        <f t="shared" si="579"/>
        <v>0</v>
      </c>
      <c r="O5289" s="407">
        <f t="shared" si="580"/>
        <v>0</v>
      </c>
      <c r="P5289" s="411" t="str">
        <f t="shared" si="576"/>
        <v/>
      </c>
      <c r="Q5289" s="412" t="str">
        <f t="shared" si="577"/>
        <v/>
      </c>
      <c r="Z5289" s="364"/>
    </row>
    <row r="5290" spans="2:26">
      <c r="B5290" s="406">
        <v>5285</v>
      </c>
      <c r="C5290" s="364"/>
      <c r="D5290" s="364" t="str">
        <f t="shared" si="582"/>
        <v xml:space="preserve">#5285 : </v>
      </c>
      <c r="E5290" s="365"/>
      <c r="F5290" s="365"/>
      <c r="G5290" s="365"/>
      <c r="H5290" s="365"/>
      <c r="I5290" s="365"/>
      <c r="J5290" s="365"/>
      <c r="K5290" s="417"/>
      <c r="L5290" s="407">
        <f t="shared" si="581"/>
        <v>0</v>
      </c>
      <c r="M5290" s="407">
        <f t="shared" si="578"/>
        <v>0</v>
      </c>
      <c r="N5290" s="407">
        <f t="shared" si="579"/>
        <v>0</v>
      </c>
      <c r="O5290" s="407">
        <f t="shared" si="580"/>
        <v>0</v>
      </c>
      <c r="P5290" s="411" t="str">
        <f t="shared" si="576"/>
        <v/>
      </c>
      <c r="Q5290" s="412" t="str">
        <f t="shared" si="577"/>
        <v/>
      </c>
      <c r="Z5290" s="364"/>
    </row>
    <row r="5291" spans="2:26">
      <c r="B5291" s="406">
        <v>5286</v>
      </c>
      <c r="C5291" s="364"/>
      <c r="D5291" s="364" t="str">
        <f t="shared" si="582"/>
        <v xml:space="preserve">#5286 : </v>
      </c>
      <c r="E5291" s="365"/>
      <c r="F5291" s="365"/>
      <c r="G5291" s="365"/>
      <c r="H5291" s="365"/>
      <c r="I5291" s="365"/>
      <c r="J5291" s="365"/>
      <c r="K5291" s="417"/>
      <c r="L5291" s="407">
        <f t="shared" si="581"/>
        <v>0</v>
      </c>
      <c r="M5291" s="407">
        <f t="shared" si="578"/>
        <v>0</v>
      </c>
      <c r="N5291" s="407">
        <f t="shared" si="579"/>
        <v>0</v>
      </c>
      <c r="O5291" s="407">
        <f t="shared" si="580"/>
        <v>0</v>
      </c>
      <c r="P5291" s="411" t="str">
        <f t="shared" si="576"/>
        <v/>
      </c>
      <c r="Q5291" s="412" t="str">
        <f t="shared" si="577"/>
        <v/>
      </c>
      <c r="Z5291" s="364"/>
    </row>
    <row r="5292" spans="2:26">
      <c r="B5292" s="406">
        <v>5287</v>
      </c>
      <c r="C5292" s="364"/>
      <c r="D5292" s="364" t="str">
        <f t="shared" si="582"/>
        <v xml:space="preserve">#5287 : </v>
      </c>
      <c r="E5292" s="365"/>
      <c r="F5292" s="365"/>
      <c r="G5292" s="365"/>
      <c r="H5292" s="365"/>
      <c r="I5292" s="365"/>
      <c r="J5292" s="365"/>
      <c r="K5292" s="417"/>
      <c r="L5292" s="407">
        <f t="shared" si="581"/>
        <v>0</v>
      </c>
      <c r="M5292" s="407">
        <f t="shared" si="578"/>
        <v>0</v>
      </c>
      <c r="N5292" s="407">
        <f t="shared" si="579"/>
        <v>0</v>
      </c>
      <c r="O5292" s="407">
        <f t="shared" si="580"/>
        <v>0</v>
      </c>
      <c r="P5292" s="411" t="str">
        <f t="shared" si="576"/>
        <v/>
      </c>
      <c r="Q5292" s="412" t="str">
        <f t="shared" si="577"/>
        <v/>
      </c>
      <c r="Z5292" s="364"/>
    </row>
    <row r="5293" spans="2:26">
      <c r="B5293" s="406">
        <v>5288</v>
      </c>
      <c r="C5293" s="364"/>
      <c r="D5293" s="364" t="str">
        <f t="shared" si="582"/>
        <v xml:space="preserve">#5288 : </v>
      </c>
      <c r="E5293" s="365"/>
      <c r="F5293" s="365"/>
      <c r="G5293" s="365"/>
      <c r="H5293" s="365"/>
      <c r="I5293" s="365"/>
      <c r="J5293" s="365"/>
      <c r="K5293" s="417"/>
      <c r="L5293" s="407">
        <f t="shared" si="581"/>
        <v>0</v>
      </c>
      <c r="M5293" s="407">
        <f t="shared" si="578"/>
        <v>0</v>
      </c>
      <c r="N5293" s="407">
        <f t="shared" si="579"/>
        <v>0</v>
      </c>
      <c r="O5293" s="407">
        <f t="shared" si="580"/>
        <v>0</v>
      </c>
      <c r="P5293" s="411" t="str">
        <f t="shared" si="576"/>
        <v/>
      </c>
      <c r="Q5293" s="412" t="str">
        <f t="shared" si="577"/>
        <v/>
      </c>
      <c r="Z5293" s="364"/>
    </row>
    <row r="5294" spans="2:26">
      <c r="B5294" s="406">
        <v>5289</v>
      </c>
      <c r="C5294" s="364"/>
      <c r="D5294" s="364" t="str">
        <f t="shared" si="582"/>
        <v xml:space="preserve">#5289 : </v>
      </c>
      <c r="E5294" s="365"/>
      <c r="F5294" s="365"/>
      <c r="G5294" s="365"/>
      <c r="H5294" s="365"/>
      <c r="I5294" s="365"/>
      <c r="J5294" s="365"/>
      <c r="K5294" s="417"/>
      <c r="L5294" s="407">
        <f t="shared" si="581"/>
        <v>0</v>
      </c>
      <c r="M5294" s="407">
        <f t="shared" si="578"/>
        <v>0</v>
      </c>
      <c r="N5294" s="407">
        <f t="shared" si="579"/>
        <v>0</v>
      </c>
      <c r="O5294" s="407">
        <f t="shared" si="580"/>
        <v>0</v>
      </c>
      <c r="P5294" s="411" t="str">
        <f t="shared" si="576"/>
        <v/>
      </c>
      <c r="Q5294" s="412" t="str">
        <f t="shared" si="577"/>
        <v/>
      </c>
      <c r="Z5294" s="364"/>
    </row>
    <row r="5295" spans="2:26">
      <c r="B5295" s="406">
        <v>5290</v>
      </c>
      <c r="C5295" s="364"/>
      <c r="D5295" s="364" t="str">
        <f t="shared" si="582"/>
        <v xml:space="preserve">#5290 : </v>
      </c>
      <c r="E5295" s="365"/>
      <c r="F5295" s="365"/>
      <c r="G5295" s="365"/>
      <c r="H5295" s="365"/>
      <c r="I5295" s="365"/>
      <c r="J5295" s="365"/>
      <c r="K5295" s="417"/>
      <c r="L5295" s="407">
        <f t="shared" si="581"/>
        <v>0</v>
      </c>
      <c r="M5295" s="407">
        <f t="shared" si="578"/>
        <v>0</v>
      </c>
      <c r="N5295" s="407">
        <f t="shared" si="579"/>
        <v>0</v>
      </c>
      <c r="O5295" s="407">
        <f t="shared" si="580"/>
        <v>0</v>
      </c>
      <c r="P5295" s="411" t="str">
        <f t="shared" si="576"/>
        <v/>
      </c>
      <c r="Q5295" s="412" t="str">
        <f t="shared" si="577"/>
        <v/>
      </c>
      <c r="Z5295" s="364"/>
    </row>
    <row r="5296" spans="2:26">
      <c r="B5296" s="406">
        <v>5291</v>
      </c>
      <c r="C5296" s="364"/>
      <c r="D5296" s="364" t="str">
        <f t="shared" si="582"/>
        <v xml:space="preserve">#5291 : </v>
      </c>
      <c r="E5296" s="365"/>
      <c r="F5296" s="365"/>
      <c r="G5296" s="365"/>
      <c r="H5296" s="365"/>
      <c r="I5296" s="365"/>
      <c r="J5296" s="365"/>
      <c r="K5296" s="417"/>
      <c r="L5296" s="407">
        <f t="shared" si="581"/>
        <v>0</v>
      </c>
      <c r="M5296" s="407">
        <f t="shared" si="578"/>
        <v>0</v>
      </c>
      <c r="N5296" s="407">
        <f t="shared" si="579"/>
        <v>0</v>
      </c>
      <c r="O5296" s="407">
        <f t="shared" si="580"/>
        <v>0</v>
      </c>
      <c r="P5296" s="411" t="str">
        <f t="shared" si="576"/>
        <v/>
      </c>
      <c r="Q5296" s="412" t="str">
        <f t="shared" si="577"/>
        <v/>
      </c>
      <c r="Z5296" s="364"/>
    </row>
    <row r="5297" spans="2:26">
      <c r="B5297" s="406">
        <v>5292</v>
      </c>
      <c r="C5297" s="364"/>
      <c r="D5297" s="364" t="str">
        <f t="shared" si="582"/>
        <v xml:space="preserve">#5292 : </v>
      </c>
      <c r="E5297" s="365"/>
      <c r="F5297" s="365"/>
      <c r="G5297" s="365"/>
      <c r="H5297" s="365"/>
      <c r="I5297" s="365"/>
      <c r="J5297" s="365"/>
      <c r="K5297" s="417"/>
      <c r="L5297" s="407">
        <f t="shared" si="581"/>
        <v>0</v>
      </c>
      <c r="M5297" s="407">
        <f t="shared" si="578"/>
        <v>0</v>
      </c>
      <c r="N5297" s="407">
        <f t="shared" si="579"/>
        <v>0</v>
      </c>
      <c r="O5297" s="407">
        <f t="shared" si="580"/>
        <v>0</v>
      </c>
      <c r="P5297" s="411" t="str">
        <f t="shared" si="576"/>
        <v/>
      </c>
      <c r="Q5297" s="412" t="str">
        <f t="shared" si="577"/>
        <v/>
      </c>
      <c r="Z5297" s="364"/>
    </row>
    <row r="5298" spans="2:26">
      <c r="B5298" s="406">
        <v>5293</v>
      </c>
      <c r="C5298" s="364"/>
      <c r="D5298" s="364" t="str">
        <f t="shared" si="582"/>
        <v xml:space="preserve">#5293 : </v>
      </c>
      <c r="E5298" s="365"/>
      <c r="F5298" s="365"/>
      <c r="G5298" s="365"/>
      <c r="H5298" s="365"/>
      <c r="I5298" s="365"/>
      <c r="J5298" s="365"/>
      <c r="K5298" s="417"/>
      <c r="L5298" s="407">
        <f t="shared" si="581"/>
        <v>0</v>
      </c>
      <c r="M5298" s="407">
        <f t="shared" si="578"/>
        <v>0</v>
      </c>
      <c r="N5298" s="407">
        <f t="shared" si="579"/>
        <v>0</v>
      </c>
      <c r="O5298" s="407">
        <f t="shared" si="580"/>
        <v>0</v>
      </c>
      <c r="P5298" s="411" t="str">
        <f t="shared" si="576"/>
        <v/>
      </c>
      <c r="Q5298" s="412" t="str">
        <f t="shared" si="577"/>
        <v/>
      </c>
      <c r="Z5298" s="364"/>
    </row>
    <row r="5299" spans="2:26">
      <c r="B5299" s="406">
        <v>5294</v>
      </c>
      <c r="C5299" s="364"/>
      <c r="D5299" s="364" t="str">
        <f t="shared" si="582"/>
        <v xml:space="preserve">#5294 : </v>
      </c>
      <c r="E5299" s="365"/>
      <c r="F5299" s="365"/>
      <c r="G5299" s="365"/>
      <c r="H5299" s="365"/>
      <c r="I5299" s="365"/>
      <c r="J5299" s="365"/>
      <c r="K5299" s="417"/>
      <c r="L5299" s="407">
        <f t="shared" si="581"/>
        <v>0</v>
      </c>
      <c r="M5299" s="407">
        <f t="shared" si="578"/>
        <v>0</v>
      </c>
      <c r="N5299" s="407">
        <f t="shared" si="579"/>
        <v>0</v>
      </c>
      <c r="O5299" s="407">
        <f t="shared" si="580"/>
        <v>0</v>
      </c>
      <c r="P5299" s="411" t="str">
        <f t="shared" si="576"/>
        <v/>
      </c>
      <c r="Q5299" s="412" t="str">
        <f t="shared" si="577"/>
        <v/>
      </c>
      <c r="Z5299" s="364"/>
    </row>
    <row r="5300" spans="2:26">
      <c r="B5300" s="406">
        <v>5295</v>
      </c>
      <c r="C5300" s="364"/>
      <c r="D5300" s="364" t="str">
        <f t="shared" si="582"/>
        <v xml:space="preserve">#5295 : </v>
      </c>
      <c r="E5300" s="365"/>
      <c r="F5300" s="365"/>
      <c r="G5300" s="365"/>
      <c r="H5300" s="365"/>
      <c r="I5300" s="365"/>
      <c r="J5300" s="365"/>
      <c r="K5300" s="417"/>
      <c r="L5300" s="407">
        <f t="shared" si="581"/>
        <v>0</v>
      </c>
      <c r="M5300" s="407">
        <f t="shared" si="578"/>
        <v>0</v>
      </c>
      <c r="N5300" s="407">
        <f t="shared" si="579"/>
        <v>0</v>
      </c>
      <c r="O5300" s="407">
        <f t="shared" si="580"/>
        <v>0</v>
      </c>
      <c r="P5300" s="411" t="str">
        <f t="shared" si="576"/>
        <v/>
      </c>
      <c r="Q5300" s="412" t="str">
        <f t="shared" si="577"/>
        <v/>
      </c>
      <c r="Z5300" s="364"/>
    </row>
    <row r="5301" spans="2:26">
      <c r="B5301" s="406">
        <v>5296</v>
      </c>
      <c r="C5301" s="364"/>
      <c r="D5301" s="364" t="str">
        <f t="shared" si="582"/>
        <v xml:space="preserve">#5296 : </v>
      </c>
      <c r="E5301" s="365"/>
      <c r="F5301" s="365"/>
      <c r="G5301" s="365"/>
      <c r="H5301" s="365"/>
      <c r="I5301" s="365"/>
      <c r="J5301" s="365"/>
      <c r="K5301" s="417"/>
      <c r="L5301" s="407">
        <f t="shared" si="581"/>
        <v>0</v>
      </c>
      <c r="M5301" s="407">
        <f t="shared" si="578"/>
        <v>0</v>
      </c>
      <c r="N5301" s="407">
        <f t="shared" si="579"/>
        <v>0</v>
      </c>
      <c r="O5301" s="407">
        <f t="shared" si="580"/>
        <v>0</v>
      </c>
      <c r="P5301" s="411" t="str">
        <f t="shared" si="576"/>
        <v/>
      </c>
      <c r="Q5301" s="412" t="str">
        <f t="shared" si="577"/>
        <v/>
      </c>
      <c r="Z5301" s="364"/>
    </row>
    <row r="5302" spans="2:26">
      <c r="B5302" s="406">
        <v>5297</v>
      </c>
      <c r="C5302" s="364"/>
      <c r="D5302" s="364" t="str">
        <f t="shared" si="582"/>
        <v xml:space="preserve">#5297 : </v>
      </c>
      <c r="E5302" s="365"/>
      <c r="F5302" s="365"/>
      <c r="G5302" s="365"/>
      <c r="H5302" s="365"/>
      <c r="I5302" s="365"/>
      <c r="J5302" s="365"/>
      <c r="K5302" s="417"/>
      <c r="L5302" s="407">
        <f t="shared" si="581"/>
        <v>0</v>
      </c>
      <c r="M5302" s="407">
        <f t="shared" si="578"/>
        <v>0</v>
      </c>
      <c r="N5302" s="407">
        <f t="shared" si="579"/>
        <v>0</v>
      </c>
      <c r="O5302" s="407">
        <f t="shared" si="580"/>
        <v>0</v>
      </c>
      <c r="P5302" s="411" t="str">
        <f t="shared" si="576"/>
        <v/>
      </c>
      <c r="Q5302" s="412" t="str">
        <f t="shared" si="577"/>
        <v/>
      </c>
      <c r="Z5302" s="364"/>
    </row>
    <row r="5303" spans="2:26">
      <c r="B5303" s="406">
        <v>5298</v>
      </c>
      <c r="C5303" s="364"/>
      <c r="D5303" s="364" t="str">
        <f t="shared" si="582"/>
        <v xml:space="preserve">#5298 : </v>
      </c>
      <c r="E5303" s="365"/>
      <c r="F5303" s="365"/>
      <c r="G5303" s="365"/>
      <c r="H5303" s="365"/>
      <c r="I5303" s="365"/>
      <c r="J5303" s="365"/>
      <c r="K5303" s="417"/>
      <c r="L5303" s="407">
        <f t="shared" si="581"/>
        <v>0</v>
      </c>
      <c r="M5303" s="407">
        <f t="shared" si="578"/>
        <v>0</v>
      </c>
      <c r="N5303" s="407">
        <f t="shared" si="579"/>
        <v>0</v>
      </c>
      <c r="O5303" s="407">
        <f t="shared" si="580"/>
        <v>0</v>
      </c>
      <c r="P5303" s="411" t="str">
        <f t="shared" si="576"/>
        <v/>
      </c>
      <c r="Q5303" s="412" t="str">
        <f t="shared" si="577"/>
        <v/>
      </c>
      <c r="Z5303" s="364"/>
    </row>
    <row r="5304" spans="2:26">
      <c r="B5304" s="406">
        <v>5299</v>
      </c>
      <c r="C5304" s="364"/>
      <c r="D5304" s="364" t="str">
        <f t="shared" si="582"/>
        <v xml:space="preserve">#5299 : </v>
      </c>
      <c r="E5304" s="365"/>
      <c r="F5304" s="365"/>
      <c r="G5304" s="365"/>
      <c r="H5304" s="365"/>
      <c r="I5304" s="365"/>
      <c r="J5304" s="365"/>
      <c r="K5304" s="417"/>
      <c r="L5304" s="407">
        <f t="shared" si="581"/>
        <v>0</v>
      </c>
      <c r="M5304" s="407">
        <f t="shared" si="578"/>
        <v>0</v>
      </c>
      <c r="N5304" s="407">
        <f t="shared" si="579"/>
        <v>0</v>
      </c>
      <c r="O5304" s="407">
        <f t="shared" si="580"/>
        <v>0</v>
      </c>
      <c r="P5304" s="411" t="str">
        <f t="shared" si="576"/>
        <v/>
      </c>
      <c r="Q5304" s="412" t="str">
        <f t="shared" si="577"/>
        <v/>
      </c>
      <c r="Z5304" s="364"/>
    </row>
    <row r="5305" spans="2:26">
      <c r="B5305" s="406">
        <v>5300</v>
      </c>
      <c r="C5305" s="364"/>
      <c r="D5305" s="364" t="str">
        <f t="shared" si="582"/>
        <v xml:space="preserve">#5300 : </v>
      </c>
      <c r="E5305" s="365"/>
      <c r="F5305" s="365"/>
      <c r="G5305" s="365"/>
      <c r="H5305" s="365"/>
      <c r="I5305" s="365"/>
      <c r="J5305" s="365"/>
      <c r="K5305" s="417"/>
      <c r="L5305" s="407">
        <f t="shared" si="581"/>
        <v>0</v>
      </c>
      <c r="M5305" s="407">
        <f t="shared" si="578"/>
        <v>0</v>
      </c>
      <c r="N5305" s="407">
        <f t="shared" si="579"/>
        <v>0</v>
      </c>
      <c r="O5305" s="407">
        <f t="shared" si="580"/>
        <v>0</v>
      </c>
      <c r="P5305" s="411" t="str">
        <f t="shared" si="576"/>
        <v/>
      </c>
      <c r="Q5305" s="412" t="str">
        <f t="shared" si="577"/>
        <v/>
      </c>
      <c r="Z5305" s="364"/>
    </row>
    <row r="5306" spans="2:26">
      <c r="B5306" s="406">
        <v>5301</v>
      </c>
      <c r="C5306" s="364"/>
      <c r="D5306" s="364" t="str">
        <f t="shared" si="582"/>
        <v xml:space="preserve">#5301 : </v>
      </c>
      <c r="E5306" s="365"/>
      <c r="F5306" s="365"/>
      <c r="G5306" s="365"/>
      <c r="H5306" s="365"/>
      <c r="I5306" s="365"/>
      <c r="J5306" s="365"/>
      <c r="K5306" s="417"/>
      <c r="L5306" s="407">
        <f t="shared" si="581"/>
        <v>0</v>
      </c>
      <c r="M5306" s="407">
        <f t="shared" si="578"/>
        <v>0</v>
      </c>
      <c r="N5306" s="407">
        <f t="shared" si="579"/>
        <v>0</v>
      </c>
      <c r="O5306" s="407">
        <f t="shared" si="580"/>
        <v>0</v>
      </c>
      <c r="P5306" s="411" t="str">
        <f t="shared" si="576"/>
        <v/>
      </c>
      <c r="Q5306" s="412" t="str">
        <f t="shared" si="577"/>
        <v/>
      </c>
      <c r="Z5306" s="364"/>
    </row>
    <row r="5307" spans="2:26">
      <c r="B5307" s="406">
        <v>5302</v>
      </c>
      <c r="C5307" s="364"/>
      <c r="D5307" s="364" t="str">
        <f t="shared" si="582"/>
        <v xml:space="preserve">#5302 : </v>
      </c>
      <c r="E5307" s="365"/>
      <c r="F5307" s="365"/>
      <c r="G5307" s="365"/>
      <c r="H5307" s="365"/>
      <c r="I5307" s="365"/>
      <c r="J5307" s="365"/>
      <c r="K5307" s="417"/>
      <c r="L5307" s="407">
        <f t="shared" si="581"/>
        <v>0</v>
      </c>
      <c r="M5307" s="407">
        <f t="shared" si="578"/>
        <v>0</v>
      </c>
      <c r="N5307" s="407">
        <f t="shared" si="579"/>
        <v>0</v>
      </c>
      <c r="O5307" s="407">
        <f t="shared" si="580"/>
        <v>0</v>
      </c>
      <c r="P5307" s="411" t="str">
        <f t="shared" si="576"/>
        <v/>
      </c>
      <c r="Q5307" s="412" t="str">
        <f t="shared" si="577"/>
        <v/>
      </c>
      <c r="Z5307" s="364"/>
    </row>
    <row r="5308" spans="2:26">
      <c r="B5308" s="406">
        <v>5303</v>
      </c>
      <c r="C5308" s="364"/>
      <c r="D5308" s="364" t="str">
        <f t="shared" si="582"/>
        <v xml:space="preserve">#5303 : </v>
      </c>
      <c r="E5308" s="365"/>
      <c r="F5308" s="365"/>
      <c r="G5308" s="365"/>
      <c r="H5308" s="365"/>
      <c r="I5308" s="365"/>
      <c r="J5308" s="365"/>
      <c r="K5308" s="417"/>
      <c r="L5308" s="407">
        <f t="shared" si="581"/>
        <v>0</v>
      </c>
      <c r="M5308" s="407">
        <f t="shared" si="578"/>
        <v>0</v>
      </c>
      <c r="N5308" s="407">
        <f t="shared" si="579"/>
        <v>0</v>
      </c>
      <c r="O5308" s="407">
        <f t="shared" si="580"/>
        <v>0</v>
      </c>
      <c r="P5308" s="411" t="str">
        <f t="shared" si="576"/>
        <v/>
      </c>
      <c r="Q5308" s="412" t="str">
        <f t="shared" si="577"/>
        <v/>
      </c>
      <c r="Z5308" s="364"/>
    </row>
    <row r="5309" spans="2:26">
      <c r="B5309" s="406">
        <v>5304</v>
      </c>
      <c r="C5309" s="364"/>
      <c r="D5309" s="364" t="str">
        <f t="shared" si="582"/>
        <v xml:space="preserve">#5304 : </v>
      </c>
      <c r="E5309" s="365"/>
      <c r="F5309" s="365"/>
      <c r="G5309" s="365"/>
      <c r="H5309" s="365"/>
      <c r="I5309" s="365"/>
      <c r="J5309" s="365"/>
      <c r="K5309" s="417"/>
      <c r="L5309" s="407">
        <f t="shared" si="581"/>
        <v>0</v>
      </c>
      <c r="M5309" s="407">
        <f t="shared" si="578"/>
        <v>0</v>
      </c>
      <c r="N5309" s="407">
        <f t="shared" si="579"/>
        <v>0</v>
      </c>
      <c r="O5309" s="407">
        <f t="shared" si="580"/>
        <v>0</v>
      </c>
      <c r="P5309" s="411" t="str">
        <f t="shared" si="576"/>
        <v/>
      </c>
      <c r="Q5309" s="412" t="str">
        <f t="shared" si="577"/>
        <v/>
      </c>
      <c r="Z5309" s="364"/>
    </row>
    <row r="5310" spans="2:26">
      <c r="B5310" s="406">
        <v>5305</v>
      </c>
      <c r="C5310" s="364"/>
      <c r="D5310" s="364" t="str">
        <f t="shared" si="582"/>
        <v xml:space="preserve">#5305 : </v>
      </c>
      <c r="E5310" s="365"/>
      <c r="F5310" s="365"/>
      <c r="G5310" s="365"/>
      <c r="H5310" s="365"/>
      <c r="I5310" s="365"/>
      <c r="J5310" s="365"/>
      <c r="K5310" s="417"/>
      <c r="L5310" s="407">
        <f t="shared" si="581"/>
        <v>0</v>
      </c>
      <c r="M5310" s="407">
        <f t="shared" si="578"/>
        <v>0</v>
      </c>
      <c r="N5310" s="407">
        <f t="shared" si="579"/>
        <v>0</v>
      </c>
      <c r="O5310" s="407">
        <f t="shared" si="580"/>
        <v>0</v>
      </c>
      <c r="P5310" s="411" t="str">
        <f t="shared" si="576"/>
        <v/>
      </c>
      <c r="Q5310" s="412" t="str">
        <f t="shared" si="577"/>
        <v/>
      </c>
      <c r="Z5310" s="364"/>
    </row>
    <row r="5311" spans="2:26">
      <c r="B5311" s="406">
        <v>5306</v>
      </c>
      <c r="C5311" s="364"/>
      <c r="D5311" s="364" t="str">
        <f t="shared" si="582"/>
        <v xml:space="preserve">#5306 : </v>
      </c>
      <c r="E5311" s="365"/>
      <c r="F5311" s="365"/>
      <c r="G5311" s="365"/>
      <c r="H5311" s="365"/>
      <c r="I5311" s="365"/>
      <c r="J5311" s="365"/>
      <c r="K5311" s="417"/>
      <c r="L5311" s="407">
        <f t="shared" si="581"/>
        <v>0</v>
      </c>
      <c r="M5311" s="407">
        <f t="shared" si="578"/>
        <v>0</v>
      </c>
      <c r="N5311" s="407">
        <f t="shared" si="579"/>
        <v>0</v>
      </c>
      <c r="O5311" s="407">
        <f t="shared" si="580"/>
        <v>0</v>
      </c>
      <c r="P5311" s="411" t="str">
        <f t="shared" si="576"/>
        <v/>
      </c>
      <c r="Q5311" s="412" t="str">
        <f t="shared" si="577"/>
        <v/>
      </c>
      <c r="Z5311" s="364"/>
    </row>
    <row r="5312" spans="2:26">
      <c r="B5312" s="406">
        <v>5307</v>
      </c>
      <c r="C5312" s="364"/>
      <c r="D5312" s="364" t="str">
        <f t="shared" si="582"/>
        <v xml:space="preserve">#5307 : </v>
      </c>
      <c r="E5312" s="365"/>
      <c r="F5312" s="365"/>
      <c r="G5312" s="365"/>
      <c r="H5312" s="365"/>
      <c r="I5312" s="365"/>
      <c r="J5312" s="365"/>
      <c r="K5312" s="417"/>
      <c r="L5312" s="407">
        <f t="shared" si="581"/>
        <v>0</v>
      </c>
      <c r="M5312" s="407">
        <f t="shared" si="578"/>
        <v>0</v>
      </c>
      <c r="N5312" s="407">
        <f t="shared" si="579"/>
        <v>0</v>
      </c>
      <c r="O5312" s="407">
        <f t="shared" si="580"/>
        <v>0</v>
      </c>
      <c r="P5312" s="411" t="str">
        <f t="shared" si="576"/>
        <v/>
      </c>
      <c r="Q5312" s="412" t="str">
        <f t="shared" si="577"/>
        <v/>
      </c>
      <c r="Z5312" s="364"/>
    </row>
    <row r="5313" spans="2:26">
      <c r="B5313" s="406">
        <v>5308</v>
      </c>
      <c r="C5313" s="364"/>
      <c r="D5313" s="364" t="str">
        <f t="shared" si="582"/>
        <v xml:space="preserve">#5308 : </v>
      </c>
      <c r="E5313" s="365"/>
      <c r="F5313" s="365"/>
      <c r="G5313" s="365"/>
      <c r="H5313" s="365"/>
      <c r="I5313" s="365"/>
      <c r="J5313" s="365"/>
      <c r="K5313" s="417"/>
      <c r="L5313" s="407">
        <f t="shared" si="581"/>
        <v>0</v>
      </c>
      <c r="M5313" s="407">
        <f t="shared" si="578"/>
        <v>0</v>
      </c>
      <c r="N5313" s="407">
        <f t="shared" si="579"/>
        <v>0</v>
      </c>
      <c r="O5313" s="407">
        <f t="shared" si="580"/>
        <v>0</v>
      </c>
      <c r="P5313" s="411" t="str">
        <f t="shared" si="576"/>
        <v/>
      </c>
      <c r="Q5313" s="412" t="str">
        <f t="shared" si="577"/>
        <v/>
      </c>
      <c r="Z5313" s="364"/>
    </row>
    <row r="5314" spans="2:26">
      <c r="B5314" s="406">
        <v>5309</v>
      </c>
      <c r="C5314" s="364"/>
      <c r="D5314" s="364" t="str">
        <f t="shared" si="582"/>
        <v xml:space="preserve">#5309 : </v>
      </c>
      <c r="E5314" s="365"/>
      <c r="F5314" s="365"/>
      <c r="G5314" s="365"/>
      <c r="H5314" s="365"/>
      <c r="I5314" s="365"/>
      <c r="J5314" s="365"/>
      <c r="K5314" s="417"/>
      <c r="L5314" s="407">
        <f t="shared" si="581"/>
        <v>0</v>
      </c>
      <c r="M5314" s="407">
        <f t="shared" si="578"/>
        <v>0</v>
      </c>
      <c r="N5314" s="407">
        <f t="shared" si="579"/>
        <v>0</v>
      </c>
      <c r="O5314" s="407">
        <f t="shared" si="580"/>
        <v>0</v>
      </c>
      <c r="P5314" s="411" t="str">
        <f t="shared" si="576"/>
        <v/>
      </c>
      <c r="Q5314" s="412" t="str">
        <f t="shared" si="577"/>
        <v/>
      </c>
      <c r="Z5314" s="364"/>
    </row>
    <row r="5315" spans="2:26">
      <c r="B5315" s="406">
        <v>5310</v>
      </c>
      <c r="C5315" s="364"/>
      <c r="D5315" s="364" t="str">
        <f t="shared" si="582"/>
        <v xml:space="preserve">#5310 : </v>
      </c>
      <c r="E5315" s="365"/>
      <c r="F5315" s="365"/>
      <c r="G5315" s="365"/>
      <c r="H5315" s="365"/>
      <c r="I5315" s="365"/>
      <c r="J5315" s="365"/>
      <c r="K5315" s="417"/>
      <c r="L5315" s="407">
        <f t="shared" si="581"/>
        <v>0</v>
      </c>
      <c r="M5315" s="407">
        <f t="shared" si="578"/>
        <v>0</v>
      </c>
      <c r="N5315" s="407">
        <f t="shared" si="579"/>
        <v>0</v>
      </c>
      <c r="O5315" s="407">
        <f t="shared" si="580"/>
        <v>0</v>
      </c>
      <c r="P5315" s="411" t="str">
        <f t="shared" si="576"/>
        <v/>
      </c>
      <c r="Q5315" s="412" t="str">
        <f t="shared" si="577"/>
        <v/>
      </c>
      <c r="Z5315" s="364"/>
    </row>
    <row r="5316" spans="2:26">
      <c r="B5316" s="406">
        <v>5311</v>
      </c>
      <c r="C5316" s="364"/>
      <c r="D5316" s="364" t="str">
        <f t="shared" si="582"/>
        <v xml:space="preserve">#5311 : </v>
      </c>
      <c r="E5316" s="365"/>
      <c r="F5316" s="365"/>
      <c r="G5316" s="365"/>
      <c r="H5316" s="365"/>
      <c r="I5316" s="365"/>
      <c r="J5316" s="365"/>
      <c r="K5316" s="417"/>
      <c r="L5316" s="407">
        <f t="shared" si="581"/>
        <v>0</v>
      </c>
      <c r="M5316" s="407">
        <f t="shared" si="578"/>
        <v>0</v>
      </c>
      <c r="N5316" s="407">
        <f t="shared" si="579"/>
        <v>0</v>
      </c>
      <c r="O5316" s="407">
        <f t="shared" si="580"/>
        <v>0</v>
      </c>
      <c r="P5316" s="411" t="str">
        <f t="shared" si="576"/>
        <v/>
      </c>
      <c r="Q5316" s="412" t="str">
        <f t="shared" si="577"/>
        <v/>
      </c>
      <c r="Z5316" s="364"/>
    </row>
    <row r="5317" spans="2:26">
      <c r="B5317" s="406">
        <v>5312</v>
      </c>
      <c r="C5317" s="364"/>
      <c r="D5317" s="364" t="str">
        <f t="shared" si="582"/>
        <v xml:space="preserve">#5312 : </v>
      </c>
      <c r="E5317" s="365"/>
      <c r="F5317" s="365"/>
      <c r="G5317" s="365"/>
      <c r="H5317" s="365"/>
      <c r="I5317" s="365"/>
      <c r="J5317" s="365"/>
      <c r="K5317" s="417"/>
      <c r="L5317" s="407">
        <f t="shared" si="581"/>
        <v>0</v>
      </c>
      <c r="M5317" s="407">
        <f t="shared" si="578"/>
        <v>0</v>
      </c>
      <c r="N5317" s="407">
        <f t="shared" si="579"/>
        <v>0</v>
      </c>
      <c r="O5317" s="407">
        <f t="shared" si="580"/>
        <v>0</v>
      </c>
      <c r="P5317" s="411" t="str">
        <f t="shared" si="576"/>
        <v/>
      </c>
      <c r="Q5317" s="412" t="str">
        <f t="shared" si="577"/>
        <v/>
      </c>
      <c r="Z5317" s="364"/>
    </row>
    <row r="5318" spans="2:26">
      <c r="B5318" s="406">
        <v>5313</v>
      </c>
      <c r="C5318" s="364"/>
      <c r="D5318" s="364" t="str">
        <f t="shared" si="582"/>
        <v xml:space="preserve">#5313 : </v>
      </c>
      <c r="E5318" s="365"/>
      <c r="F5318" s="365"/>
      <c r="G5318" s="365"/>
      <c r="H5318" s="365"/>
      <c r="I5318" s="365"/>
      <c r="J5318" s="365"/>
      <c r="K5318" s="417"/>
      <c r="L5318" s="407">
        <f t="shared" si="581"/>
        <v>0</v>
      </c>
      <c r="M5318" s="407">
        <f t="shared" si="578"/>
        <v>0</v>
      </c>
      <c r="N5318" s="407">
        <f t="shared" si="579"/>
        <v>0</v>
      </c>
      <c r="O5318" s="407">
        <f t="shared" si="580"/>
        <v>0</v>
      </c>
      <c r="P5318" s="411" t="str">
        <f t="shared" ref="P5318:P5381" si="583">IF(M5318&gt;N5318,"Match funding needs to be min 50%","")</f>
        <v/>
      </c>
      <c r="Q5318" s="412" t="str">
        <f t="shared" ref="Q5318:Q5381" si="584" xml:space="preserve">
IF(AND(E5318="Privately Rented Home",K5318&gt;=$L$3/0.7,L5318=$L$3),"",
IF(AND(E5318="Privately Rented Home",K5318&lt;$L$3/0.7,L5318=K5318*70%),"",
IF(AND(E5318="Privately Owned Home",K5318=L5318),"",
IF(AND(E5318="Social Home",K5318=(M5318+N5318)),"",
IF(AND(E5318="",K5318=0),"",
"Private Landlord contribution needs to be greater")))))</f>
        <v/>
      </c>
      <c r="Z5318" s="364"/>
    </row>
    <row r="5319" spans="2:26">
      <c r="B5319" s="406">
        <v>5314</v>
      </c>
      <c r="C5319" s="364"/>
      <c r="D5319" s="364" t="str">
        <f t="shared" si="582"/>
        <v xml:space="preserve">#5314 : </v>
      </c>
      <c r="E5319" s="365"/>
      <c r="F5319" s="365"/>
      <c r="G5319" s="365"/>
      <c r="H5319" s="365"/>
      <c r="I5319" s="365"/>
      <c r="J5319" s="365"/>
      <c r="K5319" s="417"/>
      <c r="L5319" s="407">
        <f t="shared" si="581"/>
        <v>0</v>
      </c>
      <c r="M5319" s="407">
        <f t="shared" ref="M5319:M5382" si="585">VALUE(
IF(AND(E5319="Social Home",K5319&gt;=$M$3/0.5),$M$3,
IF(AND(E5319="Social Home",K5319&lt;$M$3/0.5),K5319*50%,
"0")))</f>
        <v>0</v>
      </c>
      <c r="N5319" s="407">
        <f t="shared" ref="N5319:N5382" si="586">VALUE(IF(E5319="Social Home",K5319-M5319,0))</f>
        <v>0</v>
      </c>
      <c r="O5319" s="407">
        <f t="shared" ref="O5319:O5382" si="587">VALUE(IF(E5319="Privately Rented Home",K5319-L5319,0))</f>
        <v>0</v>
      </c>
      <c r="P5319" s="411" t="str">
        <f t="shared" si="583"/>
        <v/>
      </c>
      <c r="Q5319" s="412" t="str">
        <f t="shared" si="584"/>
        <v/>
      </c>
      <c r="Z5319" s="364"/>
    </row>
    <row r="5320" spans="2:26">
      <c r="B5320" s="406">
        <v>5315</v>
      </c>
      <c r="C5320" s="364"/>
      <c r="D5320" s="364" t="str">
        <f t="shared" si="582"/>
        <v xml:space="preserve">#5315 : </v>
      </c>
      <c r="E5320" s="365"/>
      <c r="F5320" s="365"/>
      <c r="G5320" s="365"/>
      <c r="H5320" s="365"/>
      <c r="I5320" s="365"/>
      <c r="J5320" s="365"/>
      <c r="K5320" s="417"/>
      <c r="L5320" s="407">
        <f t="shared" si="581"/>
        <v>0</v>
      </c>
      <c r="M5320" s="407">
        <f t="shared" si="585"/>
        <v>0</v>
      </c>
      <c r="N5320" s="407">
        <f t="shared" si="586"/>
        <v>0</v>
      </c>
      <c r="O5320" s="407">
        <f t="shared" si="587"/>
        <v>0</v>
      </c>
      <c r="P5320" s="411" t="str">
        <f t="shared" si="583"/>
        <v/>
      </c>
      <c r="Q5320" s="412" t="str">
        <f t="shared" si="584"/>
        <v/>
      </c>
      <c r="Z5320" s="364"/>
    </row>
    <row r="5321" spans="2:26">
      <c r="B5321" s="406">
        <v>5316</v>
      </c>
      <c r="C5321" s="364"/>
      <c r="D5321" s="364" t="str">
        <f t="shared" si="582"/>
        <v xml:space="preserve">#5316 : </v>
      </c>
      <c r="E5321" s="365"/>
      <c r="F5321" s="365"/>
      <c r="G5321" s="365"/>
      <c r="H5321" s="365"/>
      <c r="I5321" s="365"/>
      <c r="J5321" s="365"/>
      <c r="K5321" s="417"/>
      <c r="L5321" s="407">
        <f t="shared" ref="L5321:L5384" si="588">VALUE(
IF(AND(E5321="Privately Rented Home",K5321&gt;=$L$3/0.7),$L$3,
IF(AND(E5321="Privately Rented Home",K5321&lt;$L$3/0.7),K5321*0.7,
IF(AND(E5321="Privately Owned Home",K5321&gt;=0),K5321,
"0"))))</f>
        <v>0</v>
      </c>
      <c r="M5321" s="407">
        <f t="shared" si="585"/>
        <v>0</v>
      </c>
      <c r="N5321" s="407">
        <f t="shared" si="586"/>
        <v>0</v>
      </c>
      <c r="O5321" s="407">
        <f t="shared" si="587"/>
        <v>0</v>
      </c>
      <c r="P5321" s="411" t="str">
        <f t="shared" si="583"/>
        <v/>
      </c>
      <c r="Q5321" s="412" t="str">
        <f t="shared" si="584"/>
        <v/>
      </c>
      <c r="Z5321" s="364"/>
    </row>
    <row r="5322" spans="2:26">
      <c r="B5322" s="406">
        <v>5317</v>
      </c>
      <c r="C5322" s="364"/>
      <c r="D5322" s="364" t="str">
        <f t="shared" si="582"/>
        <v xml:space="preserve">#5317 : </v>
      </c>
      <c r="E5322" s="365"/>
      <c r="F5322" s="365"/>
      <c r="G5322" s="365"/>
      <c r="H5322" s="365"/>
      <c r="I5322" s="365"/>
      <c r="J5322" s="365"/>
      <c r="K5322" s="417"/>
      <c r="L5322" s="407">
        <f t="shared" si="588"/>
        <v>0</v>
      </c>
      <c r="M5322" s="407">
        <f t="shared" si="585"/>
        <v>0</v>
      </c>
      <c r="N5322" s="407">
        <f t="shared" si="586"/>
        <v>0</v>
      </c>
      <c r="O5322" s="407">
        <f t="shared" si="587"/>
        <v>0</v>
      </c>
      <c r="P5322" s="411" t="str">
        <f t="shared" si="583"/>
        <v/>
      </c>
      <c r="Q5322" s="412" t="str">
        <f t="shared" si="584"/>
        <v/>
      </c>
      <c r="Z5322" s="364"/>
    </row>
    <row r="5323" spans="2:26">
      <c r="B5323" s="406">
        <v>5318</v>
      </c>
      <c r="C5323" s="364"/>
      <c r="D5323" s="364" t="str">
        <f t="shared" si="582"/>
        <v xml:space="preserve">#5318 : </v>
      </c>
      <c r="E5323" s="365"/>
      <c r="F5323" s="365"/>
      <c r="G5323" s="365"/>
      <c r="H5323" s="365"/>
      <c r="I5323" s="365"/>
      <c r="J5323" s="365"/>
      <c r="K5323" s="417"/>
      <c r="L5323" s="407">
        <f t="shared" si="588"/>
        <v>0</v>
      </c>
      <c r="M5323" s="407">
        <f t="shared" si="585"/>
        <v>0</v>
      </c>
      <c r="N5323" s="407">
        <f t="shared" si="586"/>
        <v>0</v>
      </c>
      <c r="O5323" s="407">
        <f t="shared" si="587"/>
        <v>0</v>
      </c>
      <c r="P5323" s="411" t="str">
        <f t="shared" si="583"/>
        <v/>
      </c>
      <c r="Q5323" s="412" t="str">
        <f t="shared" si="584"/>
        <v/>
      </c>
      <c r="Z5323" s="364"/>
    </row>
    <row r="5324" spans="2:26">
      <c r="B5324" s="406">
        <v>5319</v>
      </c>
      <c r="C5324" s="364"/>
      <c r="D5324" s="364" t="str">
        <f t="shared" si="582"/>
        <v xml:space="preserve">#5319 : </v>
      </c>
      <c r="E5324" s="365"/>
      <c r="F5324" s="365"/>
      <c r="G5324" s="365"/>
      <c r="H5324" s="365"/>
      <c r="I5324" s="365"/>
      <c r="J5324" s="365"/>
      <c r="K5324" s="417"/>
      <c r="L5324" s="407">
        <f t="shared" si="588"/>
        <v>0</v>
      </c>
      <c r="M5324" s="407">
        <f t="shared" si="585"/>
        <v>0</v>
      </c>
      <c r="N5324" s="407">
        <f t="shared" si="586"/>
        <v>0</v>
      </c>
      <c r="O5324" s="407">
        <f t="shared" si="587"/>
        <v>0</v>
      </c>
      <c r="P5324" s="411" t="str">
        <f t="shared" si="583"/>
        <v/>
      </c>
      <c r="Q5324" s="412" t="str">
        <f t="shared" si="584"/>
        <v/>
      </c>
      <c r="Z5324" s="364"/>
    </row>
    <row r="5325" spans="2:26">
      <c r="B5325" s="406">
        <v>5320</v>
      </c>
      <c r="C5325" s="364"/>
      <c r="D5325" s="364" t="str">
        <f t="shared" si="582"/>
        <v xml:space="preserve">#5320 : </v>
      </c>
      <c r="E5325" s="365"/>
      <c r="F5325" s="365"/>
      <c r="G5325" s="365"/>
      <c r="H5325" s="365"/>
      <c r="I5325" s="365"/>
      <c r="J5325" s="365"/>
      <c r="K5325" s="417"/>
      <c r="L5325" s="407">
        <f t="shared" si="588"/>
        <v>0</v>
      </c>
      <c r="M5325" s="407">
        <f t="shared" si="585"/>
        <v>0</v>
      </c>
      <c r="N5325" s="407">
        <f t="shared" si="586"/>
        <v>0</v>
      </c>
      <c r="O5325" s="407">
        <f t="shared" si="587"/>
        <v>0</v>
      </c>
      <c r="P5325" s="411" t="str">
        <f t="shared" si="583"/>
        <v/>
      </c>
      <c r="Q5325" s="412" t="str">
        <f t="shared" si="584"/>
        <v/>
      </c>
      <c r="Z5325" s="364"/>
    </row>
    <row r="5326" spans="2:26">
      <c r="B5326" s="406">
        <v>5321</v>
      </c>
      <c r="C5326" s="364"/>
      <c r="D5326" s="364" t="str">
        <f t="shared" si="582"/>
        <v xml:space="preserve">#5321 : </v>
      </c>
      <c r="E5326" s="365"/>
      <c r="F5326" s="365"/>
      <c r="G5326" s="365"/>
      <c r="H5326" s="365"/>
      <c r="I5326" s="365"/>
      <c r="J5326" s="365"/>
      <c r="K5326" s="417"/>
      <c r="L5326" s="407">
        <f t="shared" si="588"/>
        <v>0</v>
      </c>
      <c r="M5326" s="407">
        <f t="shared" si="585"/>
        <v>0</v>
      </c>
      <c r="N5326" s="407">
        <f t="shared" si="586"/>
        <v>0</v>
      </c>
      <c r="O5326" s="407">
        <f t="shared" si="587"/>
        <v>0</v>
      </c>
      <c r="P5326" s="411" t="str">
        <f t="shared" si="583"/>
        <v/>
      </c>
      <c r="Q5326" s="412" t="str">
        <f t="shared" si="584"/>
        <v/>
      </c>
      <c r="Z5326" s="364"/>
    </row>
    <row r="5327" spans="2:26">
      <c r="B5327" s="406">
        <v>5322</v>
      </c>
      <c r="C5327" s="364"/>
      <c r="D5327" s="364" t="str">
        <f t="shared" si="582"/>
        <v xml:space="preserve">#5322 : </v>
      </c>
      <c r="E5327" s="365"/>
      <c r="F5327" s="365"/>
      <c r="G5327" s="365"/>
      <c r="H5327" s="365"/>
      <c r="I5327" s="365"/>
      <c r="J5327" s="365"/>
      <c r="K5327" s="417"/>
      <c r="L5327" s="407">
        <f t="shared" si="588"/>
        <v>0</v>
      </c>
      <c r="M5327" s="407">
        <f t="shared" si="585"/>
        <v>0</v>
      </c>
      <c r="N5327" s="407">
        <f t="shared" si="586"/>
        <v>0</v>
      </c>
      <c r="O5327" s="407">
        <f t="shared" si="587"/>
        <v>0</v>
      </c>
      <c r="P5327" s="411" t="str">
        <f t="shared" si="583"/>
        <v/>
      </c>
      <c r="Q5327" s="412" t="str">
        <f t="shared" si="584"/>
        <v/>
      </c>
      <c r="Z5327" s="364"/>
    </row>
    <row r="5328" spans="2:26">
      <c r="B5328" s="406">
        <v>5323</v>
      </c>
      <c r="C5328" s="364"/>
      <c r="D5328" s="364" t="str">
        <f t="shared" si="582"/>
        <v xml:space="preserve">#5323 : </v>
      </c>
      <c r="E5328" s="365"/>
      <c r="F5328" s="365"/>
      <c r="G5328" s="365"/>
      <c r="H5328" s="365"/>
      <c r="I5328" s="365"/>
      <c r="J5328" s="365"/>
      <c r="K5328" s="417"/>
      <c r="L5328" s="407">
        <f t="shared" si="588"/>
        <v>0</v>
      </c>
      <c r="M5328" s="407">
        <f t="shared" si="585"/>
        <v>0</v>
      </c>
      <c r="N5328" s="407">
        <f t="shared" si="586"/>
        <v>0</v>
      </c>
      <c r="O5328" s="407">
        <f t="shared" si="587"/>
        <v>0</v>
      </c>
      <c r="P5328" s="411" t="str">
        <f t="shared" si="583"/>
        <v/>
      </c>
      <c r="Q5328" s="412" t="str">
        <f t="shared" si="584"/>
        <v/>
      </c>
      <c r="Z5328" s="364"/>
    </row>
    <row r="5329" spans="2:26">
      <c r="B5329" s="406">
        <v>5324</v>
      </c>
      <c r="C5329" s="364"/>
      <c r="D5329" s="364" t="str">
        <f t="shared" si="582"/>
        <v xml:space="preserve">#5324 : </v>
      </c>
      <c r="E5329" s="365"/>
      <c r="F5329" s="365"/>
      <c r="G5329" s="365"/>
      <c r="H5329" s="365"/>
      <c r="I5329" s="365"/>
      <c r="J5329" s="365"/>
      <c r="K5329" s="417"/>
      <c r="L5329" s="407">
        <f t="shared" si="588"/>
        <v>0</v>
      </c>
      <c r="M5329" s="407">
        <f t="shared" si="585"/>
        <v>0</v>
      </c>
      <c r="N5329" s="407">
        <f t="shared" si="586"/>
        <v>0</v>
      </c>
      <c r="O5329" s="407">
        <f t="shared" si="587"/>
        <v>0</v>
      </c>
      <c r="P5329" s="411" t="str">
        <f t="shared" si="583"/>
        <v/>
      </c>
      <c r="Q5329" s="412" t="str">
        <f t="shared" si="584"/>
        <v/>
      </c>
      <c r="Z5329" s="364"/>
    </row>
    <row r="5330" spans="2:26">
      <c r="B5330" s="406">
        <v>5325</v>
      </c>
      <c r="C5330" s="364"/>
      <c r="D5330" s="364" t="str">
        <f t="shared" si="582"/>
        <v xml:space="preserve">#5325 : </v>
      </c>
      <c r="E5330" s="365"/>
      <c r="F5330" s="365"/>
      <c r="G5330" s="365"/>
      <c r="H5330" s="365"/>
      <c r="I5330" s="365"/>
      <c r="J5330" s="365"/>
      <c r="K5330" s="417"/>
      <c r="L5330" s="407">
        <f t="shared" si="588"/>
        <v>0</v>
      </c>
      <c r="M5330" s="407">
        <f t="shared" si="585"/>
        <v>0</v>
      </c>
      <c r="N5330" s="407">
        <f t="shared" si="586"/>
        <v>0</v>
      </c>
      <c r="O5330" s="407">
        <f t="shared" si="587"/>
        <v>0</v>
      </c>
      <c r="P5330" s="411" t="str">
        <f t="shared" si="583"/>
        <v/>
      </c>
      <c r="Q5330" s="412" t="str">
        <f t="shared" si="584"/>
        <v/>
      </c>
      <c r="Z5330" s="364"/>
    </row>
    <row r="5331" spans="2:26">
      <c r="B5331" s="406">
        <v>5326</v>
      </c>
      <c r="C5331" s="364"/>
      <c r="D5331" s="364" t="str">
        <f t="shared" si="582"/>
        <v xml:space="preserve">#5326 : </v>
      </c>
      <c r="E5331" s="365"/>
      <c r="F5331" s="365"/>
      <c r="G5331" s="365"/>
      <c r="H5331" s="365"/>
      <c r="I5331" s="365"/>
      <c r="J5331" s="365"/>
      <c r="K5331" s="417"/>
      <c r="L5331" s="407">
        <f t="shared" si="588"/>
        <v>0</v>
      </c>
      <c r="M5331" s="407">
        <f t="shared" si="585"/>
        <v>0</v>
      </c>
      <c r="N5331" s="407">
        <f t="shared" si="586"/>
        <v>0</v>
      </c>
      <c r="O5331" s="407">
        <f t="shared" si="587"/>
        <v>0</v>
      </c>
      <c r="P5331" s="411" t="str">
        <f t="shared" si="583"/>
        <v/>
      </c>
      <c r="Q5331" s="412" t="str">
        <f t="shared" si="584"/>
        <v/>
      </c>
      <c r="Z5331" s="364"/>
    </row>
    <row r="5332" spans="2:26">
      <c r="B5332" s="406">
        <v>5327</v>
      </c>
      <c r="C5332" s="364"/>
      <c r="D5332" s="364" t="str">
        <f t="shared" si="582"/>
        <v xml:space="preserve">#5327 : </v>
      </c>
      <c r="E5332" s="365"/>
      <c r="F5332" s="365"/>
      <c r="G5332" s="365"/>
      <c r="H5332" s="365"/>
      <c r="I5332" s="365"/>
      <c r="J5332" s="365"/>
      <c r="K5332" s="417"/>
      <c r="L5332" s="407">
        <f t="shared" si="588"/>
        <v>0</v>
      </c>
      <c r="M5332" s="407">
        <f t="shared" si="585"/>
        <v>0</v>
      </c>
      <c r="N5332" s="407">
        <f t="shared" si="586"/>
        <v>0</v>
      </c>
      <c r="O5332" s="407">
        <f t="shared" si="587"/>
        <v>0</v>
      </c>
      <c r="P5332" s="411" t="str">
        <f t="shared" si="583"/>
        <v/>
      </c>
      <c r="Q5332" s="412" t="str">
        <f t="shared" si="584"/>
        <v/>
      </c>
      <c r="Z5332" s="364"/>
    </row>
    <row r="5333" spans="2:26">
      <c r="B5333" s="406">
        <v>5328</v>
      </c>
      <c r="C5333" s="364"/>
      <c r="D5333" s="364" t="str">
        <f t="shared" si="582"/>
        <v xml:space="preserve">#5328 : </v>
      </c>
      <c r="E5333" s="365"/>
      <c r="F5333" s="365"/>
      <c r="G5333" s="365"/>
      <c r="H5333" s="365"/>
      <c r="I5333" s="365"/>
      <c r="J5333" s="365"/>
      <c r="K5333" s="417"/>
      <c r="L5333" s="407">
        <f t="shared" si="588"/>
        <v>0</v>
      </c>
      <c r="M5333" s="407">
        <f t="shared" si="585"/>
        <v>0</v>
      </c>
      <c r="N5333" s="407">
        <f t="shared" si="586"/>
        <v>0</v>
      </c>
      <c r="O5333" s="407">
        <f t="shared" si="587"/>
        <v>0</v>
      </c>
      <c r="P5333" s="411" t="str">
        <f t="shared" si="583"/>
        <v/>
      </c>
      <c r="Q5333" s="412" t="str">
        <f t="shared" si="584"/>
        <v/>
      </c>
      <c r="Z5333" s="364"/>
    </row>
    <row r="5334" spans="2:26">
      <c r="B5334" s="406">
        <v>5329</v>
      </c>
      <c r="C5334" s="364"/>
      <c r="D5334" s="364" t="str">
        <f t="shared" ref="D5334:D5397" si="589">"#"&amp;B5334&amp;" : "&amp;C5334</f>
        <v xml:space="preserve">#5329 : </v>
      </c>
      <c r="E5334" s="365"/>
      <c r="F5334" s="365"/>
      <c r="G5334" s="365"/>
      <c r="H5334" s="365"/>
      <c r="I5334" s="365"/>
      <c r="J5334" s="365"/>
      <c r="K5334" s="417"/>
      <c r="L5334" s="407">
        <f t="shared" si="588"/>
        <v>0</v>
      </c>
      <c r="M5334" s="407">
        <f t="shared" si="585"/>
        <v>0</v>
      </c>
      <c r="N5334" s="407">
        <f t="shared" si="586"/>
        <v>0</v>
      </c>
      <c r="O5334" s="407">
        <f t="shared" si="587"/>
        <v>0</v>
      </c>
      <c r="P5334" s="411" t="str">
        <f t="shared" si="583"/>
        <v/>
      </c>
      <c r="Q5334" s="412" t="str">
        <f t="shared" si="584"/>
        <v/>
      </c>
      <c r="Z5334" s="364"/>
    </row>
    <row r="5335" spans="2:26">
      <c r="B5335" s="406">
        <v>5330</v>
      </c>
      <c r="C5335" s="364"/>
      <c r="D5335" s="364" t="str">
        <f t="shared" si="589"/>
        <v xml:space="preserve">#5330 : </v>
      </c>
      <c r="E5335" s="365"/>
      <c r="F5335" s="365"/>
      <c r="G5335" s="365"/>
      <c r="H5335" s="365"/>
      <c r="I5335" s="365"/>
      <c r="J5335" s="365"/>
      <c r="K5335" s="417"/>
      <c r="L5335" s="407">
        <f t="shared" si="588"/>
        <v>0</v>
      </c>
      <c r="M5335" s="407">
        <f t="shared" si="585"/>
        <v>0</v>
      </c>
      <c r="N5335" s="407">
        <f t="shared" si="586"/>
        <v>0</v>
      </c>
      <c r="O5335" s="407">
        <f t="shared" si="587"/>
        <v>0</v>
      </c>
      <c r="P5335" s="411" t="str">
        <f t="shared" si="583"/>
        <v/>
      </c>
      <c r="Q5335" s="412" t="str">
        <f t="shared" si="584"/>
        <v/>
      </c>
      <c r="Z5335" s="364"/>
    </row>
    <row r="5336" spans="2:26">
      <c r="B5336" s="406">
        <v>5331</v>
      </c>
      <c r="C5336" s="364"/>
      <c r="D5336" s="364" t="str">
        <f t="shared" si="589"/>
        <v xml:space="preserve">#5331 : </v>
      </c>
      <c r="E5336" s="365"/>
      <c r="F5336" s="365"/>
      <c r="G5336" s="365"/>
      <c r="H5336" s="365"/>
      <c r="I5336" s="365"/>
      <c r="J5336" s="365"/>
      <c r="K5336" s="417"/>
      <c r="L5336" s="407">
        <f t="shared" si="588"/>
        <v>0</v>
      </c>
      <c r="M5336" s="407">
        <f t="shared" si="585"/>
        <v>0</v>
      </c>
      <c r="N5336" s="407">
        <f t="shared" si="586"/>
        <v>0</v>
      </c>
      <c r="O5336" s="407">
        <f t="shared" si="587"/>
        <v>0</v>
      </c>
      <c r="P5336" s="411" t="str">
        <f t="shared" si="583"/>
        <v/>
      </c>
      <c r="Q5336" s="412" t="str">
        <f t="shared" si="584"/>
        <v/>
      </c>
      <c r="Z5336" s="364"/>
    </row>
    <row r="5337" spans="2:26">
      <c r="B5337" s="406">
        <v>5332</v>
      </c>
      <c r="C5337" s="364"/>
      <c r="D5337" s="364" t="str">
        <f t="shared" si="589"/>
        <v xml:space="preserve">#5332 : </v>
      </c>
      <c r="E5337" s="365"/>
      <c r="F5337" s="365"/>
      <c r="G5337" s="365"/>
      <c r="H5337" s="365"/>
      <c r="I5337" s="365"/>
      <c r="J5337" s="365"/>
      <c r="K5337" s="417"/>
      <c r="L5337" s="407">
        <f t="shared" si="588"/>
        <v>0</v>
      </c>
      <c r="M5337" s="407">
        <f t="shared" si="585"/>
        <v>0</v>
      </c>
      <c r="N5337" s="407">
        <f t="shared" si="586"/>
        <v>0</v>
      </c>
      <c r="O5337" s="407">
        <f t="shared" si="587"/>
        <v>0</v>
      </c>
      <c r="P5337" s="411" t="str">
        <f t="shared" si="583"/>
        <v/>
      </c>
      <c r="Q5337" s="412" t="str">
        <f t="shared" si="584"/>
        <v/>
      </c>
      <c r="Z5337" s="364"/>
    </row>
    <row r="5338" spans="2:26">
      <c r="B5338" s="406">
        <v>5333</v>
      </c>
      <c r="C5338" s="364"/>
      <c r="D5338" s="364" t="str">
        <f t="shared" si="589"/>
        <v xml:space="preserve">#5333 : </v>
      </c>
      <c r="E5338" s="365"/>
      <c r="F5338" s="365"/>
      <c r="G5338" s="365"/>
      <c r="H5338" s="365"/>
      <c r="I5338" s="365"/>
      <c r="J5338" s="365"/>
      <c r="K5338" s="417"/>
      <c r="L5338" s="407">
        <f t="shared" si="588"/>
        <v>0</v>
      </c>
      <c r="M5338" s="407">
        <f t="shared" si="585"/>
        <v>0</v>
      </c>
      <c r="N5338" s="407">
        <f t="shared" si="586"/>
        <v>0</v>
      </c>
      <c r="O5338" s="407">
        <f t="shared" si="587"/>
        <v>0</v>
      </c>
      <c r="P5338" s="411" t="str">
        <f t="shared" si="583"/>
        <v/>
      </c>
      <c r="Q5338" s="412" t="str">
        <f t="shared" si="584"/>
        <v/>
      </c>
      <c r="Z5338" s="364"/>
    </row>
    <row r="5339" spans="2:26">
      <c r="B5339" s="406">
        <v>5334</v>
      </c>
      <c r="C5339" s="364"/>
      <c r="D5339" s="364" t="str">
        <f t="shared" si="589"/>
        <v xml:space="preserve">#5334 : </v>
      </c>
      <c r="E5339" s="365"/>
      <c r="F5339" s="365"/>
      <c r="G5339" s="365"/>
      <c r="H5339" s="365"/>
      <c r="I5339" s="365"/>
      <c r="J5339" s="365"/>
      <c r="K5339" s="417"/>
      <c r="L5339" s="407">
        <f t="shared" si="588"/>
        <v>0</v>
      </c>
      <c r="M5339" s="407">
        <f t="shared" si="585"/>
        <v>0</v>
      </c>
      <c r="N5339" s="407">
        <f t="shared" si="586"/>
        <v>0</v>
      </c>
      <c r="O5339" s="407">
        <f t="shared" si="587"/>
        <v>0</v>
      </c>
      <c r="P5339" s="411" t="str">
        <f t="shared" si="583"/>
        <v/>
      </c>
      <c r="Q5339" s="412" t="str">
        <f t="shared" si="584"/>
        <v/>
      </c>
      <c r="Z5339" s="364"/>
    </row>
    <row r="5340" spans="2:26">
      <c r="B5340" s="406">
        <v>5335</v>
      </c>
      <c r="C5340" s="364"/>
      <c r="D5340" s="364" t="str">
        <f t="shared" si="589"/>
        <v xml:space="preserve">#5335 : </v>
      </c>
      <c r="E5340" s="365"/>
      <c r="F5340" s="365"/>
      <c r="G5340" s="365"/>
      <c r="H5340" s="365"/>
      <c r="I5340" s="365"/>
      <c r="J5340" s="365"/>
      <c r="K5340" s="417"/>
      <c r="L5340" s="407">
        <f t="shared" si="588"/>
        <v>0</v>
      </c>
      <c r="M5340" s="407">
        <f t="shared" si="585"/>
        <v>0</v>
      </c>
      <c r="N5340" s="407">
        <f t="shared" si="586"/>
        <v>0</v>
      </c>
      <c r="O5340" s="407">
        <f t="shared" si="587"/>
        <v>0</v>
      </c>
      <c r="P5340" s="411" t="str">
        <f t="shared" si="583"/>
        <v/>
      </c>
      <c r="Q5340" s="412" t="str">
        <f t="shared" si="584"/>
        <v/>
      </c>
      <c r="Z5340" s="364"/>
    </row>
    <row r="5341" spans="2:26">
      <c r="B5341" s="406">
        <v>5336</v>
      </c>
      <c r="C5341" s="364"/>
      <c r="D5341" s="364" t="str">
        <f t="shared" si="589"/>
        <v xml:space="preserve">#5336 : </v>
      </c>
      <c r="E5341" s="365"/>
      <c r="F5341" s="365"/>
      <c r="G5341" s="365"/>
      <c r="H5341" s="365"/>
      <c r="I5341" s="365"/>
      <c r="J5341" s="365"/>
      <c r="K5341" s="417"/>
      <c r="L5341" s="407">
        <f t="shared" si="588"/>
        <v>0</v>
      </c>
      <c r="M5341" s="407">
        <f t="shared" si="585"/>
        <v>0</v>
      </c>
      <c r="N5341" s="407">
        <f t="shared" si="586"/>
        <v>0</v>
      </c>
      <c r="O5341" s="407">
        <f t="shared" si="587"/>
        <v>0</v>
      </c>
      <c r="P5341" s="411" t="str">
        <f t="shared" si="583"/>
        <v/>
      </c>
      <c r="Q5341" s="412" t="str">
        <f t="shared" si="584"/>
        <v/>
      </c>
      <c r="Z5341" s="364"/>
    </row>
    <row r="5342" spans="2:26">
      <c r="B5342" s="406">
        <v>5337</v>
      </c>
      <c r="C5342" s="364"/>
      <c r="D5342" s="364" t="str">
        <f t="shared" si="589"/>
        <v xml:space="preserve">#5337 : </v>
      </c>
      <c r="E5342" s="365"/>
      <c r="F5342" s="365"/>
      <c r="G5342" s="365"/>
      <c r="H5342" s="365"/>
      <c r="I5342" s="365"/>
      <c r="J5342" s="365"/>
      <c r="K5342" s="417"/>
      <c r="L5342" s="407">
        <f t="shared" si="588"/>
        <v>0</v>
      </c>
      <c r="M5342" s="407">
        <f t="shared" si="585"/>
        <v>0</v>
      </c>
      <c r="N5342" s="407">
        <f t="shared" si="586"/>
        <v>0</v>
      </c>
      <c r="O5342" s="407">
        <f t="shared" si="587"/>
        <v>0</v>
      </c>
      <c r="P5342" s="411" t="str">
        <f t="shared" si="583"/>
        <v/>
      </c>
      <c r="Q5342" s="412" t="str">
        <f t="shared" si="584"/>
        <v/>
      </c>
      <c r="Z5342" s="364"/>
    </row>
    <row r="5343" spans="2:26">
      <c r="B5343" s="406">
        <v>5338</v>
      </c>
      <c r="C5343" s="364"/>
      <c r="D5343" s="364" t="str">
        <f t="shared" si="589"/>
        <v xml:space="preserve">#5338 : </v>
      </c>
      <c r="E5343" s="365"/>
      <c r="F5343" s="365"/>
      <c r="G5343" s="365"/>
      <c r="H5343" s="365"/>
      <c r="I5343" s="365"/>
      <c r="J5343" s="365"/>
      <c r="K5343" s="417"/>
      <c r="L5343" s="407">
        <f t="shared" si="588"/>
        <v>0</v>
      </c>
      <c r="M5343" s="407">
        <f t="shared" si="585"/>
        <v>0</v>
      </c>
      <c r="N5343" s="407">
        <f t="shared" si="586"/>
        <v>0</v>
      </c>
      <c r="O5343" s="407">
        <f t="shared" si="587"/>
        <v>0</v>
      </c>
      <c r="P5343" s="411" t="str">
        <f t="shared" si="583"/>
        <v/>
      </c>
      <c r="Q5343" s="412" t="str">
        <f t="shared" si="584"/>
        <v/>
      </c>
      <c r="Z5343" s="364"/>
    </row>
    <row r="5344" spans="2:26">
      <c r="B5344" s="406">
        <v>5339</v>
      </c>
      <c r="C5344" s="364"/>
      <c r="D5344" s="364" t="str">
        <f t="shared" si="589"/>
        <v xml:space="preserve">#5339 : </v>
      </c>
      <c r="E5344" s="365"/>
      <c r="F5344" s="365"/>
      <c r="G5344" s="365"/>
      <c r="H5344" s="365"/>
      <c r="I5344" s="365"/>
      <c r="J5344" s="365"/>
      <c r="K5344" s="417"/>
      <c r="L5344" s="407">
        <f t="shared" si="588"/>
        <v>0</v>
      </c>
      <c r="M5344" s="407">
        <f t="shared" si="585"/>
        <v>0</v>
      </c>
      <c r="N5344" s="407">
        <f t="shared" si="586"/>
        <v>0</v>
      </c>
      <c r="O5344" s="407">
        <f t="shared" si="587"/>
        <v>0</v>
      </c>
      <c r="P5344" s="411" t="str">
        <f t="shared" si="583"/>
        <v/>
      </c>
      <c r="Q5344" s="412" t="str">
        <f t="shared" si="584"/>
        <v/>
      </c>
      <c r="Z5344" s="364"/>
    </row>
    <row r="5345" spans="2:26">
      <c r="B5345" s="406">
        <v>5340</v>
      </c>
      <c r="C5345" s="364"/>
      <c r="D5345" s="364" t="str">
        <f t="shared" si="589"/>
        <v xml:space="preserve">#5340 : </v>
      </c>
      <c r="E5345" s="365"/>
      <c r="F5345" s="365"/>
      <c r="G5345" s="365"/>
      <c r="H5345" s="365"/>
      <c r="I5345" s="365"/>
      <c r="J5345" s="365"/>
      <c r="K5345" s="417"/>
      <c r="L5345" s="407">
        <f t="shared" si="588"/>
        <v>0</v>
      </c>
      <c r="M5345" s="407">
        <f t="shared" si="585"/>
        <v>0</v>
      </c>
      <c r="N5345" s="407">
        <f t="shared" si="586"/>
        <v>0</v>
      </c>
      <c r="O5345" s="407">
        <f t="shared" si="587"/>
        <v>0</v>
      </c>
      <c r="P5345" s="411" t="str">
        <f t="shared" si="583"/>
        <v/>
      </c>
      <c r="Q5345" s="412" t="str">
        <f t="shared" si="584"/>
        <v/>
      </c>
      <c r="Z5345" s="364"/>
    </row>
    <row r="5346" spans="2:26">
      <c r="B5346" s="406">
        <v>5341</v>
      </c>
      <c r="C5346" s="364"/>
      <c r="D5346" s="364" t="str">
        <f t="shared" si="589"/>
        <v xml:space="preserve">#5341 : </v>
      </c>
      <c r="E5346" s="365"/>
      <c r="F5346" s="365"/>
      <c r="G5346" s="365"/>
      <c r="H5346" s="365"/>
      <c r="I5346" s="365"/>
      <c r="J5346" s="365"/>
      <c r="K5346" s="417"/>
      <c r="L5346" s="407">
        <f t="shared" si="588"/>
        <v>0</v>
      </c>
      <c r="M5346" s="407">
        <f t="shared" si="585"/>
        <v>0</v>
      </c>
      <c r="N5346" s="407">
        <f t="shared" si="586"/>
        <v>0</v>
      </c>
      <c r="O5346" s="407">
        <f t="shared" si="587"/>
        <v>0</v>
      </c>
      <c r="P5346" s="411" t="str">
        <f t="shared" si="583"/>
        <v/>
      </c>
      <c r="Q5346" s="412" t="str">
        <f t="shared" si="584"/>
        <v/>
      </c>
      <c r="Z5346" s="364"/>
    </row>
    <row r="5347" spans="2:26">
      <c r="B5347" s="406">
        <v>5342</v>
      </c>
      <c r="C5347" s="364"/>
      <c r="D5347" s="364" t="str">
        <f t="shared" si="589"/>
        <v xml:space="preserve">#5342 : </v>
      </c>
      <c r="E5347" s="365"/>
      <c r="F5347" s="365"/>
      <c r="G5347" s="365"/>
      <c r="H5347" s="365"/>
      <c r="I5347" s="365"/>
      <c r="J5347" s="365"/>
      <c r="K5347" s="417"/>
      <c r="L5347" s="407">
        <f t="shared" si="588"/>
        <v>0</v>
      </c>
      <c r="M5347" s="407">
        <f t="shared" si="585"/>
        <v>0</v>
      </c>
      <c r="N5347" s="407">
        <f t="shared" si="586"/>
        <v>0</v>
      </c>
      <c r="O5347" s="407">
        <f t="shared" si="587"/>
        <v>0</v>
      </c>
      <c r="P5347" s="411" t="str">
        <f t="shared" si="583"/>
        <v/>
      </c>
      <c r="Q5347" s="412" t="str">
        <f t="shared" si="584"/>
        <v/>
      </c>
      <c r="Z5347" s="364"/>
    </row>
    <row r="5348" spans="2:26">
      <c r="B5348" s="406">
        <v>5343</v>
      </c>
      <c r="C5348" s="364"/>
      <c r="D5348" s="364" t="str">
        <f t="shared" si="589"/>
        <v xml:space="preserve">#5343 : </v>
      </c>
      <c r="E5348" s="365"/>
      <c r="F5348" s="365"/>
      <c r="G5348" s="365"/>
      <c r="H5348" s="365"/>
      <c r="I5348" s="365"/>
      <c r="J5348" s="365"/>
      <c r="K5348" s="417"/>
      <c r="L5348" s="407">
        <f t="shared" si="588"/>
        <v>0</v>
      </c>
      <c r="M5348" s="407">
        <f t="shared" si="585"/>
        <v>0</v>
      </c>
      <c r="N5348" s="407">
        <f t="shared" si="586"/>
        <v>0</v>
      </c>
      <c r="O5348" s="407">
        <f t="shared" si="587"/>
        <v>0</v>
      </c>
      <c r="P5348" s="411" t="str">
        <f t="shared" si="583"/>
        <v/>
      </c>
      <c r="Q5348" s="412" t="str">
        <f t="shared" si="584"/>
        <v/>
      </c>
      <c r="Z5348" s="364"/>
    </row>
    <row r="5349" spans="2:26">
      <c r="B5349" s="406">
        <v>5344</v>
      </c>
      <c r="C5349" s="364"/>
      <c r="D5349" s="364" t="str">
        <f t="shared" si="589"/>
        <v xml:space="preserve">#5344 : </v>
      </c>
      <c r="E5349" s="365"/>
      <c r="F5349" s="365"/>
      <c r="G5349" s="365"/>
      <c r="H5349" s="365"/>
      <c r="I5349" s="365"/>
      <c r="J5349" s="365"/>
      <c r="K5349" s="417"/>
      <c r="L5349" s="407">
        <f t="shared" si="588"/>
        <v>0</v>
      </c>
      <c r="M5349" s="407">
        <f t="shared" si="585"/>
        <v>0</v>
      </c>
      <c r="N5349" s="407">
        <f t="shared" si="586"/>
        <v>0</v>
      </c>
      <c r="O5349" s="407">
        <f t="shared" si="587"/>
        <v>0</v>
      </c>
      <c r="P5349" s="411" t="str">
        <f t="shared" si="583"/>
        <v/>
      </c>
      <c r="Q5349" s="412" t="str">
        <f t="shared" si="584"/>
        <v/>
      </c>
      <c r="Z5349" s="364"/>
    </row>
    <row r="5350" spans="2:26">
      <c r="B5350" s="406">
        <v>5345</v>
      </c>
      <c r="C5350" s="364"/>
      <c r="D5350" s="364" t="str">
        <f t="shared" si="589"/>
        <v xml:space="preserve">#5345 : </v>
      </c>
      <c r="E5350" s="365"/>
      <c r="F5350" s="365"/>
      <c r="G5350" s="365"/>
      <c r="H5350" s="365"/>
      <c r="I5350" s="365"/>
      <c r="J5350" s="365"/>
      <c r="K5350" s="417"/>
      <c r="L5350" s="407">
        <f t="shared" si="588"/>
        <v>0</v>
      </c>
      <c r="M5350" s="407">
        <f t="shared" si="585"/>
        <v>0</v>
      </c>
      <c r="N5350" s="407">
        <f t="shared" si="586"/>
        <v>0</v>
      </c>
      <c r="O5350" s="407">
        <f t="shared" si="587"/>
        <v>0</v>
      </c>
      <c r="P5350" s="411" t="str">
        <f t="shared" si="583"/>
        <v/>
      </c>
      <c r="Q5350" s="412" t="str">
        <f t="shared" si="584"/>
        <v/>
      </c>
      <c r="Z5350" s="364"/>
    </row>
    <row r="5351" spans="2:26">
      <c r="B5351" s="406">
        <v>5346</v>
      </c>
      <c r="C5351" s="364"/>
      <c r="D5351" s="364" t="str">
        <f t="shared" si="589"/>
        <v xml:space="preserve">#5346 : </v>
      </c>
      <c r="E5351" s="365"/>
      <c r="F5351" s="365"/>
      <c r="G5351" s="365"/>
      <c r="H5351" s="365"/>
      <c r="I5351" s="365"/>
      <c r="J5351" s="365"/>
      <c r="K5351" s="417"/>
      <c r="L5351" s="407">
        <f t="shared" si="588"/>
        <v>0</v>
      </c>
      <c r="M5351" s="407">
        <f t="shared" si="585"/>
        <v>0</v>
      </c>
      <c r="N5351" s="407">
        <f t="shared" si="586"/>
        <v>0</v>
      </c>
      <c r="O5351" s="407">
        <f t="shared" si="587"/>
        <v>0</v>
      </c>
      <c r="P5351" s="411" t="str">
        <f t="shared" si="583"/>
        <v/>
      </c>
      <c r="Q5351" s="412" t="str">
        <f t="shared" si="584"/>
        <v/>
      </c>
      <c r="Z5351" s="364"/>
    </row>
    <row r="5352" spans="2:26">
      <c r="B5352" s="406">
        <v>5347</v>
      </c>
      <c r="C5352" s="364"/>
      <c r="D5352" s="364" t="str">
        <f t="shared" si="589"/>
        <v xml:space="preserve">#5347 : </v>
      </c>
      <c r="E5352" s="365"/>
      <c r="F5352" s="365"/>
      <c r="G5352" s="365"/>
      <c r="H5352" s="365"/>
      <c r="I5352" s="365"/>
      <c r="J5352" s="365"/>
      <c r="K5352" s="417"/>
      <c r="L5352" s="407">
        <f t="shared" si="588"/>
        <v>0</v>
      </c>
      <c r="M5352" s="407">
        <f t="shared" si="585"/>
        <v>0</v>
      </c>
      <c r="N5352" s="407">
        <f t="shared" si="586"/>
        <v>0</v>
      </c>
      <c r="O5352" s="407">
        <f t="shared" si="587"/>
        <v>0</v>
      </c>
      <c r="P5352" s="411" t="str">
        <f t="shared" si="583"/>
        <v/>
      </c>
      <c r="Q5352" s="412" t="str">
        <f t="shared" si="584"/>
        <v/>
      </c>
      <c r="Z5352" s="364"/>
    </row>
    <row r="5353" spans="2:26">
      <c r="B5353" s="406">
        <v>5348</v>
      </c>
      <c r="C5353" s="364"/>
      <c r="D5353" s="364" t="str">
        <f t="shared" si="589"/>
        <v xml:space="preserve">#5348 : </v>
      </c>
      <c r="E5353" s="365"/>
      <c r="F5353" s="365"/>
      <c r="G5353" s="365"/>
      <c r="H5353" s="365"/>
      <c r="I5353" s="365"/>
      <c r="J5353" s="365"/>
      <c r="K5353" s="417"/>
      <c r="L5353" s="407">
        <f t="shared" si="588"/>
        <v>0</v>
      </c>
      <c r="M5353" s="407">
        <f t="shared" si="585"/>
        <v>0</v>
      </c>
      <c r="N5353" s="407">
        <f t="shared" si="586"/>
        <v>0</v>
      </c>
      <c r="O5353" s="407">
        <f t="shared" si="587"/>
        <v>0</v>
      </c>
      <c r="P5353" s="411" t="str">
        <f t="shared" si="583"/>
        <v/>
      </c>
      <c r="Q5353" s="412" t="str">
        <f t="shared" si="584"/>
        <v/>
      </c>
      <c r="Z5353" s="364"/>
    </row>
    <row r="5354" spans="2:26">
      <c r="B5354" s="406">
        <v>5349</v>
      </c>
      <c r="C5354" s="364"/>
      <c r="D5354" s="364" t="str">
        <f t="shared" si="589"/>
        <v xml:space="preserve">#5349 : </v>
      </c>
      <c r="E5354" s="365"/>
      <c r="F5354" s="365"/>
      <c r="G5354" s="365"/>
      <c r="H5354" s="365"/>
      <c r="I5354" s="365"/>
      <c r="J5354" s="365"/>
      <c r="K5354" s="417"/>
      <c r="L5354" s="407">
        <f t="shared" si="588"/>
        <v>0</v>
      </c>
      <c r="M5354" s="407">
        <f t="shared" si="585"/>
        <v>0</v>
      </c>
      <c r="N5354" s="407">
        <f t="shared" si="586"/>
        <v>0</v>
      </c>
      <c r="O5354" s="407">
        <f t="shared" si="587"/>
        <v>0</v>
      </c>
      <c r="P5354" s="411" t="str">
        <f t="shared" si="583"/>
        <v/>
      </c>
      <c r="Q5354" s="412" t="str">
        <f t="shared" si="584"/>
        <v/>
      </c>
      <c r="Z5354" s="364"/>
    </row>
    <row r="5355" spans="2:26">
      <c r="B5355" s="406">
        <v>5350</v>
      </c>
      <c r="C5355" s="364"/>
      <c r="D5355" s="364" t="str">
        <f t="shared" si="589"/>
        <v xml:space="preserve">#5350 : </v>
      </c>
      <c r="E5355" s="365"/>
      <c r="F5355" s="365"/>
      <c r="G5355" s="365"/>
      <c r="H5355" s="365"/>
      <c r="I5355" s="365"/>
      <c r="J5355" s="365"/>
      <c r="K5355" s="417"/>
      <c r="L5355" s="407">
        <f t="shared" si="588"/>
        <v>0</v>
      </c>
      <c r="M5355" s="407">
        <f t="shared" si="585"/>
        <v>0</v>
      </c>
      <c r="N5355" s="407">
        <f t="shared" si="586"/>
        <v>0</v>
      </c>
      <c r="O5355" s="407">
        <f t="shared" si="587"/>
        <v>0</v>
      </c>
      <c r="P5355" s="411" t="str">
        <f t="shared" si="583"/>
        <v/>
      </c>
      <c r="Q5355" s="412" t="str">
        <f t="shared" si="584"/>
        <v/>
      </c>
      <c r="Z5355" s="364"/>
    </row>
    <row r="5356" spans="2:26">
      <c r="B5356" s="406">
        <v>5351</v>
      </c>
      <c r="C5356" s="364"/>
      <c r="D5356" s="364" t="str">
        <f t="shared" si="589"/>
        <v xml:space="preserve">#5351 : </v>
      </c>
      <c r="E5356" s="365"/>
      <c r="F5356" s="365"/>
      <c r="G5356" s="365"/>
      <c r="H5356" s="365"/>
      <c r="I5356" s="365"/>
      <c r="J5356" s="365"/>
      <c r="K5356" s="417"/>
      <c r="L5356" s="407">
        <f t="shared" si="588"/>
        <v>0</v>
      </c>
      <c r="M5356" s="407">
        <f t="shared" si="585"/>
        <v>0</v>
      </c>
      <c r="N5356" s="407">
        <f t="shared" si="586"/>
        <v>0</v>
      </c>
      <c r="O5356" s="407">
        <f t="shared" si="587"/>
        <v>0</v>
      </c>
      <c r="P5356" s="411" t="str">
        <f t="shared" si="583"/>
        <v/>
      </c>
      <c r="Q5356" s="412" t="str">
        <f t="shared" si="584"/>
        <v/>
      </c>
      <c r="Z5356" s="364"/>
    </row>
    <row r="5357" spans="2:26">
      <c r="B5357" s="406">
        <v>5352</v>
      </c>
      <c r="C5357" s="364"/>
      <c r="D5357" s="364" t="str">
        <f t="shared" si="589"/>
        <v xml:space="preserve">#5352 : </v>
      </c>
      <c r="E5357" s="365"/>
      <c r="F5357" s="365"/>
      <c r="G5357" s="365"/>
      <c r="H5357" s="365"/>
      <c r="I5357" s="365"/>
      <c r="J5357" s="365"/>
      <c r="K5357" s="417"/>
      <c r="L5357" s="407">
        <f t="shared" si="588"/>
        <v>0</v>
      </c>
      <c r="M5357" s="407">
        <f t="shared" si="585"/>
        <v>0</v>
      </c>
      <c r="N5357" s="407">
        <f t="shared" si="586"/>
        <v>0</v>
      </c>
      <c r="O5357" s="407">
        <f t="shared" si="587"/>
        <v>0</v>
      </c>
      <c r="P5357" s="411" t="str">
        <f t="shared" si="583"/>
        <v/>
      </c>
      <c r="Q5357" s="412" t="str">
        <f t="shared" si="584"/>
        <v/>
      </c>
      <c r="Z5357" s="364"/>
    </row>
    <row r="5358" spans="2:26">
      <c r="B5358" s="406">
        <v>5353</v>
      </c>
      <c r="C5358" s="364"/>
      <c r="D5358" s="364" t="str">
        <f t="shared" si="589"/>
        <v xml:space="preserve">#5353 : </v>
      </c>
      <c r="E5358" s="365"/>
      <c r="F5358" s="365"/>
      <c r="G5358" s="365"/>
      <c r="H5358" s="365"/>
      <c r="I5358" s="365"/>
      <c r="J5358" s="365"/>
      <c r="K5358" s="417"/>
      <c r="L5358" s="407">
        <f t="shared" si="588"/>
        <v>0</v>
      </c>
      <c r="M5358" s="407">
        <f t="shared" si="585"/>
        <v>0</v>
      </c>
      <c r="N5358" s="407">
        <f t="shared" si="586"/>
        <v>0</v>
      </c>
      <c r="O5358" s="407">
        <f t="shared" si="587"/>
        <v>0</v>
      </c>
      <c r="P5358" s="411" t="str">
        <f t="shared" si="583"/>
        <v/>
      </c>
      <c r="Q5358" s="412" t="str">
        <f t="shared" si="584"/>
        <v/>
      </c>
      <c r="Z5358" s="364"/>
    </row>
    <row r="5359" spans="2:26">
      <c r="B5359" s="406">
        <v>5354</v>
      </c>
      <c r="C5359" s="364"/>
      <c r="D5359" s="364" t="str">
        <f t="shared" si="589"/>
        <v xml:space="preserve">#5354 : </v>
      </c>
      <c r="E5359" s="365"/>
      <c r="F5359" s="365"/>
      <c r="G5359" s="365"/>
      <c r="H5359" s="365"/>
      <c r="I5359" s="365"/>
      <c r="J5359" s="365"/>
      <c r="K5359" s="417"/>
      <c r="L5359" s="407">
        <f t="shared" si="588"/>
        <v>0</v>
      </c>
      <c r="M5359" s="407">
        <f t="shared" si="585"/>
        <v>0</v>
      </c>
      <c r="N5359" s="407">
        <f t="shared" si="586"/>
        <v>0</v>
      </c>
      <c r="O5359" s="407">
        <f t="shared" si="587"/>
        <v>0</v>
      </c>
      <c r="P5359" s="411" t="str">
        <f t="shared" si="583"/>
        <v/>
      </c>
      <c r="Q5359" s="412" t="str">
        <f t="shared" si="584"/>
        <v/>
      </c>
      <c r="Z5359" s="364"/>
    </row>
    <row r="5360" spans="2:26">
      <c r="B5360" s="406">
        <v>5355</v>
      </c>
      <c r="C5360" s="364"/>
      <c r="D5360" s="364" t="str">
        <f t="shared" si="589"/>
        <v xml:space="preserve">#5355 : </v>
      </c>
      <c r="E5360" s="365"/>
      <c r="F5360" s="365"/>
      <c r="G5360" s="365"/>
      <c r="H5360" s="365"/>
      <c r="I5360" s="365"/>
      <c r="J5360" s="365"/>
      <c r="K5360" s="417"/>
      <c r="L5360" s="407">
        <f t="shared" si="588"/>
        <v>0</v>
      </c>
      <c r="M5360" s="407">
        <f t="shared" si="585"/>
        <v>0</v>
      </c>
      <c r="N5360" s="407">
        <f t="shared" si="586"/>
        <v>0</v>
      </c>
      <c r="O5360" s="407">
        <f t="shared" si="587"/>
        <v>0</v>
      </c>
      <c r="P5360" s="411" t="str">
        <f t="shared" si="583"/>
        <v/>
      </c>
      <c r="Q5360" s="412" t="str">
        <f t="shared" si="584"/>
        <v/>
      </c>
      <c r="Z5360" s="364"/>
    </row>
    <row r="5361" spans="2:26">
      <c r="B5361" s="406">
        <v>5356</v>
      </c>
      <c r="C5361" s="364"/>
      <c r="D5361" s="364" t="str">
        <f t="shared" si="589"/>
        <v xml:space="preserve">#5356 : </v>
      </c>
      <c r="E5361" s="365"/>
      <c r="F5361" s="365"/>
      <c r="G5361" s="365"/>
      <c r="H5361" s="365"/>
      <c r="I5361" s="365"/>
      <c r="J5361" s="365"/>
      <c r="K5361" s="417"/>
      <c r="L5361" s="407">
        <f t="shared" si="588"/>
        <v>0</v>
      </c>
      <c r="M5361" s="407">
        <f t="shared" si="585"/>
        <v>0</v>
      </c>
      <c r="N5361" s="407">
        <f t="shared" si="586"/>
        <v>0</v>
      </c>
      <c r="O5361" s="407">
        <f t="shared" si="587"/>
        <v>0</v>
      </c>
      <c r="P5361" s="411" t="str">
        <f t="shared" si="583"/>
        <v/>
      </c>
      <c r="Q5361" s="412" t="str">
        <f t="shared" si="584"/>
        <v/>
      </c>
      <c r="Z5361" s="364"/>
    </row>
    <row r="5362" spans="2:26">
      <c r="B5362" s="406">
        <v>5357</v>
      </c>
      <c r="C5362" s="364"/>
      <c r="D5362" s="364" t="str">
        <f t="shared" si="589"/>
        <v xml:space="preserve">#5357 : </v>
      </c>
      <c r="E5362" s="365"/>
      <c r="F5362" s="365"/>
      <c r="G5362" s="365"/>
      <c r="H5362" s="365"/>
      <c r="I5362" s="365"/>
      <c r="J5362" s="365"/>
      <c r="K5362" s="417"/>
      <c r="L5362" s="407">
        <f t="shared" si="588"/>
        <v>0</v>
      </c>
      <c r="M5362" s="407">
        <f t="shared" si="585"/>
        <v>0</v>
      </c>
      <c r="N5362" s="407">
        <f t="shared" si="586"/>
        <v>0</v>
      </c>
      <c r="O5362" s="407">
        <f t="shared" si="587"/>
        <v>0</v>
      </c>
      <c r="P5362" s="411" t="str">
        <f t="shared" si="583"/>
        <v/>
      </c>
      <c r="Q5362" s="412" t="str">
        <f t="shared" si="584"/>
        <v/>
      </c>
      <c r="Z5362" s="364"/>
    </row>
    <row r="5363" spans="2:26">
      <c r="B5363" s="406">
        <v>5358</v>
      </c>
      <c r="C5363" s="364"/>
      <c r="D5363" s="364" t="str">
        <f t="shared" si="589"/>
        <v xml:space="preserve">#5358 : </v>
      </c>
      <c r="E5363" s="365"/>
      <c r="F5363" s="365"/>
      <c r="G5363" s="365"/>
      <c r="H5363" s="365"/>
      <c r="I5363" s="365"/>
      <c r="J5363" s="365"/>
      <c r="K5363" s="417"/>
      <c r="L5363" s="407">
        <f t="shared" si="588"/>
        <v>0</v>
      </c>
      <c r="M5363" s="407">
        <f t="shared" si="585"/>
        <v>0</v>
      </c>
      <c r="N5363" s="407">
        <f t="shared" si="586"/>
        <v>0</v>
      </c>
      <c r="O5363" s="407">
        <f t="shared" si="587"/>
        <v>0</v>
      </c>
      <c r="P5363" s="411" t="str">
        <f t="shared" si="583"/>
        <v/>
      </c>
      <c r="Q5363" s="412" t="str">
        <f t="shared" si="584"/>
        <v/>
      </c>
      <c r="Z5363" s="364"/>
    </row>
    <row r="5364" spans="2:26">
      <c r="B5364" s="406">
        <v>5359</v>
      </c>
      <c r="C5364" s="364"/>
      <c r="D5364" s="364" t="str">
        <f t="shared" si="589"/>
        <v xml:space="preserve">#5359 : </v>
      </c>
      <c r="E5364" s="365"/>
      <c r="F5364" s="365"/>
      <c r="G5364" s="365"/>
      <c r="H5364" s="365"/>
      <c r="I5364" s="365"/>
      <c r="J5364" s="365"/>
      <c r="K5364" s="417"/>
      <c r="L5364" s="407">
        <f t="shared" si="588"/>
        <v>0</v>
      </c>
      <c r="M5364" s="407">
        <f t="shared" si="585"/>
        <v>0</v>
      </c>
      <c r="N5364" s="407">
        <f t="shared" si="586"/>
        <v>0</v>
      </c>
      <c r="O5364" s="407">
        <f t="shared" si="587"/>
        <v>0</v>
      </c>
      <c r="P5364" s="411" t="str">
        <f t="shared" si="583"/>
        <v/>
      </c>
      <c r="Q5364" s="412" t="str">
        <f t="shared" si="584"/>
        <v/>
      </c>
      <c r="Z5364" s="364"/>
    </row>
    <row r="5365" spans="2:26">
      <c r="B5365" s="406">
        <v>5360</v>
      </c>
      <c r="C5365" s="364"/>
      <c r="D5365" s="364" t="str">
        <f t="shared" si="589"/>
        <v xml:space="preserve">#5360 : </v>
      </c>
      <c r="E5365" s="365"/>
      <c r="F5365" s="365"/>
      <c r="G5365" s="365"/>
      <c r="H5365" s="365"/>
      <c r="I5365" s="365"/>
      <c r="J5365" s="365"/>
      <c r="K5365" s="417"/>
      <c r="L5365" s="407">
        <f t="shared" si="588"/>
        <v>0</v>
      </c>
      <c r="M5365" s="407">
        <f t="shared" si="585"/>
        <v>0</v>
      </c>
      <c r="N5365" s="407">
        <f t="shared" si="586"/>
        <v>0</v>
      </c>
      <c r="O5365" s="407">
        <f t="shared" si="587"/>
        <v>0</v>
      </c>
      <c r="P5365" s="411" t="str">
        <f t="shared" si="583"/>
        <v/>
      </c>
      <c r="Q5365" s="412" t="str">
        <f t="shared" si="584"/>
        <v/>
      </c>
      <c r="Z5365" s="364"/>
    </row>
    <row r="5366" spans="2:26">
      <c r="B5366" s="406">
        <v>5361</v>
      </c>
      <c r="C5366" s="364"/>
      <c r="D5366" s="364" t="str">
        <f t="shared" si="589"/>
        <v xml:space="preserve">#5361 : </v>
      </c>
      <c r="E5366" s="365"/>
      <c r="F5366" s="365"/>
      <c r="G5366" s="365"/>
      <c r="H5366" s="365"/>
      <c r="I5366" s="365"/>
      <c r="J5366" s="365"/>
      <c r="K5366" s="417"/>
      <c r="L5366" s="407">
        <f t="shared" si="588"/>
        <v>0</v>
      </c>
      <c r="M5366" s="407">
        <f t="shared" si="585"/>
        <v>0</v>
      </c>
      <c r="N5366" s="407">
        <f t="shared" si="586"/>
        <v>0</v>
      </c>
      <c r="O5366" s="407">
        <f t="shared" si="587"/>
        <v>0</v>
      </c>
      <c r="P5366" s="411" t="str">
        <f t="shared" si="583"/>
        <v/>
      </c>
      <c r="Q5366" s="412" t="str">
        <f t="shared" si="584"/>
        <v/>
      </c>
      <c r="Z5366" s="364"/>
    </row>
    <row r="5367" spans="2:26">
      <c r="B5367" s="406">
        <v>5362</v>
      </c>
      <c r="C5367" s="364"/>
      <c r="D5367" s="364" t="str">
        <f t="shared" si="589"/>
        <v xml:space="preserve">#5362 : </v>
      </c>
      <c r="E5367" s="365"/>
      <c r="F5367" s="365"/>
      <c r="G5367" s="365"/>
      <c r="H5367" s="365"/>
      <c r="I5367" s="365"/>
      <c r="J5367" s="365"/>
      <c r="K5367" s="417"/>
      <c r="L5367" s="407">
        <f t="shared" si="588"/>
        <v>0</v>
      </c>
      <c r="M5367" s="407">
        <f t="shared" si="585"/>
        <v>0</v>
      </c>
      <c r="N5367" s="407">
        <f t="shared" si="586"/>
        <v>0</v>
      </c>
      <c r="O5367" s="407">
        <f t="shared" si="587"/>
        <v>0</v>
      </c>
      <c r="P5367" s="411" t="str">
        <f t="shared" si="583"/>
        <v/>
      </c>
      <c r="Q5367" s="412" t="str">
        <f t="shared" si="584"/>
        <v/>
      </c>
      <c r="Z5367" s="364"/>
    </row>
    <row r="5368" spans="2:26">
      <c r="B5368" s="406">
        <v>5363</v>
      </c>
      <c r="C5368" s="364"/>
      <c r="D5368" s="364" t="str">
        <f t="shared" si="589"/>
        <v xml:space="preserve">#5363 : </v>
      </c>
      <c r="E5368" s="365"/>
      <c r="F5368" s="365"/>
      <c r="G5368" s="365"/>
      <c r="H5368" s="365"/>
      <c r="I5368" s="365"/>
      <c r="J5368" s="365"/>
      <c r="K5368" s="417"/>
      <c r="L5368" s="407">
        <f t="shared" si="588"/>
        <v>0</v>
      </c>
      <c r="M5368" s="407">
        <f t="shared" si="585"/>
        <v>0</v>
      </c>
      <c r="N5368" s="407">
        <f t="shared" si="586"/>
        <v>0</v>
      </c>
      <c r="O5368" s="407">
        <f t="shared" si="587"/>
        <v>0</v>
      </c>
      <c r="P5368" s="411" t="str">
        <f t="shared" si="583"/>
        <v/>
      </c>
      <c r="Q5368" s="412" t="str">
        <f t="shared" si="584"/>
        <v/>
      </c>
      <c r="Z5368" s="364"/>
    </row>
    <row r="5369" spans="2:26">
      <c r="B5369" s="406">
        <v>5364</v>
      </c>
      <c r="C5369" s="364"/>
      <c r="D5369" s="364" t="str">
        <f t="shared" si="589"/>
        <v xml:space="preserve">#5364 : </v>
      </c>
      <c r="E5369" s="365"/>
      <c r="F5369" s="365"/>
      <c r="G5369" s="365"/>
      <c r="H5369" s="365"/>
      <c r="I5369" s="365"/>
      <c r="J5369" s="365"/>
      <c r="K5369" s="417"/>
      <c r="L5369" s="407">
        <f t="shared" si="588"/>
        <v>0</v>
      </c>
      <c r="M5369" s="407">
        <f t="shared" si="585"/>
        <v>0</v>
      </c>
      <c r="N5369" s="407">
        <f t="shared" si="586"/>
        <v>0</v>
      </c>
      <c r="O5369" s="407">
        <f t="shared" si="587"/>
        <v>0</v>
      </c>
      <c r="P5369" s="411" t="str">
        <f t="shared" si="583"/>
        <v/>
      </c>
      <c r="Q5369" s="412" t="str">
        <f t="shared" si="584"/>
        <v/>
      </c>
      <c r="Z5369" s="364"/>
    </row>
    <row r="5370" spans="2:26">
      <c r="B5370" s="406">
        <v>5365</v>
      </c>
      <c r="C5370" s="364"/>
      <c r="D5370" s="364" t="str">
        <f t="shared" si="589"/>
        <v xml:space="preserve">#5365 : </v>
      </c>
      <c r="E5370" s="365"/>
      <c r="F5370" s="365"/>
      <c r="G5370" s="365"/>
      <c r="H5370" s="365"/>
      <c r="I5370" s="365"/>
      <c r="J5370" s="365"/>
      <c r="K5370" s="417"/>
      <c r="L5370" s="407">
        <f t="shared" si="588"/>
        <v>0</v>
      </c>
      <c r="M5370" s="407">
        <f t="shared" si="585"/>
        <v>0</v>
      </c>
      <c r="N5370" s="407">
        <f t="shared" si="586"/>
        <v>0</v>
      </c>
      <c r="O5370" s="407">
        <f t="shared" si="587"/>
        <v>0</v>
      </c>
      <c r="P5370" s="411" t="str">
        <f t="shared" si="583"/>
        <v/>
      </c>
      <c r="Q5370" s="412" t="str">
        <f t="shared" si="584"/>
        <v/>
      </c>
      <c r="Z5370" s="364"/>
    </row>
    <row r="5371" spans="2:26">
      <c r="B5371" s="406">
        <v>5366</v>
      </c>
      <c r="C5371" s="364"/>
      <c r="D5371" s="364" t="str">
        <f t="shared" si="589"/>
        <v xml:space="preserve">#5366 : </v>
      </c>
      <c r="E5371" s="365"/>
      <c r="F5371" s="365"/>
      <c r="G5371" s="365"/>
      <c r="H5371" s="365"/>
      <c r="I5371" s="365"/>
      <c r="J5371" s="365"/>
      <c r="K5371" s="417"/>
      <c r="L5371" s="407">
        <f t="shared" si="588"/>
        <v>0</v>
      </c>
      <c r="M5371" s="407">
        <f t="shared" si="585"/>
        <v>0</v>
      </c>
      <c r="N5371" s="407">
        <f t="shared" si="586"/>
        <v>0</v>
      </c>
      <c r="O5371" s="407">
        <f t="shared" si="587"/>
        <v>0</v>
      </c>
      <c r="P5371" s="411" t="str">
        <f t="shared" si="583"/>
        <v/>
      </c>
      <c r="Q5371" s="412" t="str">
        <f t="shared" si="584"/>
        <v/>
      </c>
      <c r="Z5371" s="364"/>
    </row>
    <row r="5372" spans="2:26">
      <c r="B5372" s="406">
        <v>5367</v>
      </c>
      <c r="C5372" s="364"/>
      <c r="D5372" s="364" t="str">
        <f t="shared" si="589"/>
        <v xml:space="preserve">#5367 : </v>
      </c>
      <c r="E5372" s="365"/>
      <c r="F5372" s="365"/>
      <c r="G5372" s="365"/>
      <c r="H5372" s="365"/>
      <c r="I5372" s="365"/>
      <c r="J5372" s="365"/>
      <c r="K5372" s="417"/>
      <c r="L5372" s="407">
        <f t="shared" si="588"/>
        <v>0</v>
      </c>
      <c r="M5372" s="407">
        <f t="shared" si="585"/>
        <v>0</v>
      </c>
      <c r="N5372" s="407">
        <f t="shared" si="586"/>
        <v>0</v>
      </c>
      <c r="O5372" s="407">
        <f t="shared" si="587"/>
        <v>0</v>
      </c>
      <c r="P5372" s="411" t="str">
        <f t="shared" si="583"/>
        <v/>
      </c>
      <c r="Q5372" s="412" t="str">
        <f t="shared" si="584"/>
        <v/>
      </c>
      <c r="Z5372" s="364"/>
    </row>
    <row r="5373" spans="2:26">
      <c r="B5373" s="406">
        <v>5368</v>
      </c>
      <c r="C5373" s="364"/>
      <c r="D5373" s="364" t="str">
        <f t="shared" si="589"/>
        <v xml:space="preserve">#5368 : </v>
      </c>
      <c r="E5373" s="365"/>
      <c r="F5373" s="365"/>
      <c r="G5373" s="365"/>
      <c r="H5373" s="365"/>
      <c r="I5373" s="365"/>
      <c r="J5373" s="365"/>
      <c r="K5373" s="417"/>
      <c r="L5373" s="407">
        <f t="shared" si="588"/>
        <v>0</v>
      </c>
      <c r="M5373" s="407">
        <f t="shared" si="585"/>
        <v>0</v>
      </c>
      <c r="N5373" s="407">
        <f t="shared" si="586"/>
        <v>0</v>
      </c>
      <c r="O5373" s="407">
        <f t="shared" si="587"/>
        <v>0</v>
      </c>
      <c r="P5373" s="411" t="str">
        <f t="shared" si="583"/>
        <v/>
      </c>
      <c r="Q5373" s="412" t="str">
        <f t="shared" si="584"/>
        <v/>
      </c>
      <c r="Z5373" s="364"/>
    </row>
    <row r="5374" spans="2:26">
      <c r="B5374" s="406">
        <v>5369</v>
      </c>
      <c r="C5374" s="364"/>
      <c r="D5374" s="364" t="str">
        <f t="shared" si="589"/>
        <v xml:space="preserve">#5369 : </v>
      </c>
      <c r="E5374" s="365"/>
      <c r="F5374" s="365"/>
      <c r="G5374" s="365"/>
      <c r="H5374" s="365"/>
      <c r="I5374" s="365"/>
      <c r="J5374" s="365"/>
      <c r="K5374" s="417"/>
      <c r="L5374" s="407">
        <f t="shared" si="588"/>
        <v>0</v>
      </c>
      <c r="M5374" s="407">
        <f t="shared" si="585"/>
        <v>0</v>
      </c>
      <c r="N5374" s="407">
        <f t="shared" si="586"/>
        <v>0</v>
      </c>
      <c r="O5374" s="407">
        <f t="shared" si="587"/>
        <v>0</v>
      </c>
      <c r="P5374" s="411" t="str">
        <f t="shared" si="583"/>
        <v/>
      </c>
      <c r="Q5374" s="412" t="str">
        <f t="shared" si="584"/>
        <v/>
      </c>
      <c r="Z5374" s="364"/>
    </row>
    <row r="5375" spans="2:26">
      <c r="B5375" s="406">
        <v>5370</v>
      </c>
      <c r="C5375" s="364"/>
      <c r="D5375" s="364" t="str">
        <f t="shared" si="589"/>
        <v xml:space="preserve">#5370 : </v>
      </c>
      <c r="E5375" s="365"/>
      <c r="F5375" s="365"/>
      <c r="G5375" s="365"/>
      <c r="H5375" s="365"/>
      <c r="I5375" s="365"/>
      <c r="J5375" s="365"/>
      <c r="K5375" s="417"/>
      <c r="L5375" s="407">
        <f t="shared" si="588"/>
        <v>0</v>
      </c>
      <c r="M5375" s="407">
        <f t="shared" si="585"/>
        <v>0</v>
      </c>
      <c r="N5375" s="407">
        <f t="shared" si="586"/>
        <v>0</v>
      </c>
      <c r="O5375" s="407">
        <f t="shared" si="587"/>
        <v>0</v>
      </c>
      <c r="P5375" s="411" t="str">
        <f t="shared" si="583"/>
        <v/>
      </c>
      <c r="Q5375" s="412" t="str">
        <f t="shared" si="584"/>
        <v/>
      </c>
      <c r="Z5375" s="364"/>
    </row>
    <row r="5376" spans="2:26">
      <c r="B5376" s="406">
        <v>5371</v>
      </c>
      <c r="C5376" s="364"/>
      <c r="D5376" s="364" t="str">
        <f t="shared" si="589"/>
        <v xml:space="preserve">#5371 : </v>
      </c>
      <c r="E5376" s="365"/>
      <c r="F5376" s="365"/>
      <c r="G5376" s="365"/>
      <c r="H5376" s="365"/>
      <c r="I5376" s="365"/>
      <c r="J5376" s="365"/>
      <c r="K5376" s="417"/>
      <c r="L5376" s="407">
        <f t="shared" si="588"/>
        <v>0</v>
      </c>
      <c r="M5376" s="407">
        <f t="shared" si="585"/>
        <v>0</v>
      </c>
      <c r="N5376" s="407">
        <f t="shared" si="586"/>
        <v>0</v>
      </c>
      <c r="O5376" s="407">
        <f t="shared" si="587"/>
        <v>0</v>
      </c>
      <c r="P5376" s="411" t="str">
        <f t="shared" si="583"/>
        <v/>
      </c>
      <c r="Q5376" s="412" t="str">
        <f t="shared" si="584"/>
        <v/>
      </c>
      <c r="Z5376" s="364"/>
    </row>
    <row r="5377" spans="2:26">
      <c r="B5377" s="406">
        <v>5372</v>
      </c>
      <c r="C5377" s="364"/>
      <c r="D5377" s="364" t="str">
        <f t="shared" si="589"/>
        <v xml:space="preserve">#5372 : </v>
      </c>
      <c r="E5377" s="365"/>
      <c r="F5377" s="365"/>
      <c r="G5377" s="365"/>
      <c r="H5377" s="365"/>
      <c r="I5377" s="365"/>
      <c r="J5377" s="365"/>
      <c r="K5377" s="417"/>
      <c r="L5377" s="407">
        <f t="shared" si="588"/>
        <v>0</v>
      </c>
      <c r="M5377" s="407">
        <f t="shared" si="585"/>
        <v>0</v>
      </c>
      <c r="N5377" s="407">
        <f t="shared" si="586"/>
        <v>0</v>
      </c>
      <c r="O5377" s="407">
        <f t="shared" si="587"/>
        <v>0</v>
      </c>
      <c r="P5377" s="411" t="str">
        <f t="shared" si="583"/>
        <v/>
      </c>
      <c r="Q5377" s="412" t="str">
        <f t="shared" si="584"/>
        <v/>
      </c>
      <c r="Z5377" s="364"/>
    </row>
    <row r="5378" spans="2:26">
      <c r="B5378" s="406">
        <v>5373</v>
      </c>
      <c r="C5378" s="364"/>
      <c r="D5378" s="364" t="str">
        <f t="shared" si="589"/>
        <v xml:space="preserve">#5373 : </v>
      </c>
      <c r="E5378" s="365"/>
      <c r="F5378" s="365"/>
      <c r="G5378" s="365"/>
      <c r="H5378" s="365"/>
      <c r="I5378" s="365"/>
      <c r="J5378" s="365"/>
      <c r="K5378" s="417"/>
      <c r="L5378" s="407">
        <f t="shared" si="588"/>
        <v>0</v>
      </c>
      <c r="M5378" s="407">
        <f t="shared" si="585"/>
        <v>0</v>
      </c>
      <c r="N5378" s="407">
        <f t="shared" si="586"/>
        <v>0</v>
      </c>
      <c r="O5378" s="407">
        <f t="shared" si="587"/>
        <v>0</v>
      </c>
      <c r="P5378" s="411" t="str">
        <f t="shared" si="583"/>
        <v/>
      </c>
      <c r="Q5378" s="412" t="str">
        <f t="shared" si="584"/>
        <v/>
      </c>
      <c r="Z5378" s="364"/>
    </row>
    <row r="5379" spans="2:26">
      <c r="B5379" s="406">
        <v>5374</v>
      </c>
      <c r="C5379" s="364"/>
      <c r="D5379" s="364" t="str">
        <f t="shared" si="589"/>
        <v xml:space="preserve">#5374 : </v>
      </c>
      <c r="E5379" s="365"/>
      <c r="F5379" s="365"/>
      <c r="G5379" s="365"/>
      <c r="H5379" s="365"/>
      <c r="I5379" s="365"/>
      <c r="J5379" s="365"/>
      <c r="K5379" s="417"/>
      <c r="L5379" s="407">
        <f t="shared" si="588"/>
        <v>0</v>
      </c>
      <c r="M5379" s="407">
        <f t="shared" si="585"/>
        <v>0</v>
      </c>
      <c r="N5379" s="407">
        <f t="shared" si="586"/>
        <v>0</v>
      </c>
      <c r="O5379" s="407">
        <f t="shared" si="587"/>
        <v>0</v>
      </c>
      <c r="P5379" s="411" t="str">
        <f t="shared" si="583"/>
        <v/>
      </c>
      <c r="Q5379" s="412" t="str">
        <f t="shared" si="584"/>
        <v/>
      </c>
      <c r="Z5379" s="364"/>
    </row>
    <row r="5380" spans="2:26">
      <c r="B5380" s="406">
        <v>5375</v>
      </c>
      <c r="C5380" s="364"/>
      <c r="D5380" s="364" t="str">
        <f t="shared" si="589"/>
        <v xml:space="preserve">#5375 : </v>
      </c>
      <c r="E5380" s="365"/>
      <c r="F5380" s="365"/>
      <c r="G5380" s="365"/>
      <c r="H5380" s="365"/>
      <c r="I5380" s="365"/>
      <c r="J5380" s="365"/>
      <c r="K5380" s="417"/>
      <c r="L5380" s="407">
        <f t="shared" si="588"/>
        <v>0</v>
      </c>
      <c r="M5380" s="407">
        <f t="shared" si="585"/>
        <v>0</v>
      </c>
      <c r="N5380" s="407">
        <f t="shared" si="586"/>
        <v>0</v>
      </c>
      <c r="O5380" s="407">
        <f t="shared" si="587"/>
        <v>0</v>
      </c>
      <c r="P5380" s="411" t="str">
        <f t="shared" si="583"/>
        <v/>
      </c>
      <c r="Q5380" s="412" t="str">
        <f t="shared" si="584"/>
        <v/>
      </c>
      <c r="Z5380" s="364"/>
    </row>
    <row r="5381" spans="2:26">
      <c r="B5381" s="406">
        <v>5376</v>
      </c>
      <c r="C5381" s="364"/>
      <c r="D5381" s="364" t="str">
        <f t="shared" si="589"/>
        <v xml:space="preserve">#5376 : </v>
      </c>
      <c r="E5381" s="365"/>
      <c r="F5381" s="365"/>
      <c r="G5381" s="365"/>
      <c r="H5381" s="365"/>
      <c r="I5381" s="365"/>
      <c r="J5381" s="365"/>
      <c r="K5381" s="417"/>
      <c r="L5381" s="407">
        <f t="shared" si="588"/>
        <v>0</v>
      </c>
      <c r="M5381" s="407">
        <f t="shared" si="585"/>
        <v>0</v>
      </c>
      <c r="N5381" s="407">
        <f t="shared" si="586"/>
        <v>0</v>
      </c>
      <c r="O5381" s="407">
        <f t="shared" si="587"/>
        <v>0</v>
      </c>
      <c r="P5381" s="411" t="str">
        <f t="shared" si="583"/>
        <v/>
      </c>
      <c r="Q5381" s="412" t="str">
        <f t="shared" si="584"/>
        <v/>
      </c>
      <c r="Z5381" s="364"/>
    </row>
    <row r="5382" spans="2:26">
      <c r="B5382" s="406">
        <v>5377</v>
      </c>
      <c r="C5382" s="364"/>
      <c r="D5382" s="364" t="str">
        <f t="shared" si="589"/>
        <v xml:space="preserve">#5377 : </v>
      </c>
      <c r="E5382" s="365"/>
      <c r="F5382" s="365"/>
      <c r="G5382" s="365"/>
      <c r="H5382" s="365"/>
      <c r="I5382" s="365"/>
      <c r="J5382" s="365"/>
      <c r="K5382" s="417"/>
      <c r="L5382" s="407">
        <f t="shared" si="588"/>
        <v>0</v>
      </c>
      <c r="M5382" s="407">
        <f t="shared" si="585"/>
        <v>0</v>
      </c>
      <c r="N5382" s="407">
        <f t="shared" si="586"/>
        <v>0</v>
      </c>
      <c r="O5382" s="407">
        <f t="shared" si="587"/>
        <v>0</v>
      </c>
      <c r="P5382" s="411" t="str">
        <f t="shared" ref="P5382:P5445" si="590">IF(M5382&gt;N5382,"Match funding needs to be min 50%","")</f>
        <v/>
      </c>
      <c r="Q5382" s="412" t="str">
        <f t="shared" ref="Q5382:Q5445" si="591" xml:space="preserve">
IF(AND(E5382="Privately Rented Home",K5382&gt;=$L$3/0.7,L5382=$L$3),"",
IF(AND(E5382="Privately Rented Home",K5382&lt;$L$3/0.7,L5382=K5382*70%),"",
IF(AND(E5382="Privately Owned Home",K5382=L5382),"",
IF(AND(E5382="Social Home",K5382=(M5382+N5382)),"",
IF(AND(E5382="",K5382=0),"",
"Private Landlord contribution needs to be greater")))))</f>
        <v/>
      </c>
      <c r="Z5382" s="364"/>
    </row>
    <row r="5383" spans="2:26">
      <c r="B5383" s="406">
        <v>5378</v>
      </c>
      <c r="C5383" s="364"/>
      <c r="D5383" s="364" t="str">
        <f t="shared" si="589"/>
        <v xml:space="preserve">#5378 : </v>
      </c>
      <c r="E5383" s="365"/>
      <c r="F5383" s="365"/>
      <c r="G5383" s="365"/>
      <c r="H5383" s="365"/>
      <c r="I5383" s="365"/>
      <c r="J5383" s="365"/>
      <c r="K5383" s="417"/>
      <c r="L5383" s="407">
        <f t="shared" si="588"/>
        <v>0</v>
      </c>
      <c r="M5383" s="407">
        <f t="shared" ref="M5383:M5446" si="592">VALUE(
IF(AND(E5383="Social Home",K5383&gt;=$M$3/0.5),$M$3,
IF(AND(E5383="Social Home",K5383&lt;$M$3/0.5),K5383*50%,
"0")))</f>
        <v>0</v>
      </c>
      <c r="N5383" s="407">
        <f t="shared" ref="N5383:N5446" si="593">VALUE(IF(E5383="Social Home",K5383-M5383,0))</f>
        <v>0</v>
      </c>
      <c r="O5383" s="407">
        <f t="shared" ref="O5383:O5446" si="594">VALUE(IF(E5383="Privately Rented Home",K5383-L5383,0))</f>
        <v>0</v>
      </c>
      <c r="P5383" s="411" t="str">
        <f t="shared" si="590"/>
        <v/>
      </c>
      <c r="Q5383" s="412" t="str">
        <f t="shared" si="591"/>
        <v/>
      </c>
      <c r="Z5383" s="364"/>
    </row>
    <row r="5384" spans="2:26">
      <c r="B5384" s="406">
        <v>5379</v>
      </c>
      <c r="C5384" s="364"/>
      <c r="D5384" s="364" t="str">
        <f t="shared" si="589"/>
        <v xml:space="preserve">#5379 : </v>
      </c>
      <c r="E5384" s="365"/>
      <c r="F5384" s="365"/>
      <c r="G5384" s="365"/>
      <c r="H5384" s="365"/>
      <c r="I5384" s="365"/>
      <c r="J5384" s="365"/>
      <c r="K5384" s="417"/>
      <c r="L5384" s="407">
        <f t="shared" si="588"/>
        <v>0</v>
      </c>
      <c r="M5384" s="407">
        <f t="shared" si="592"/>
        <v>0</v>
      </c>
      <c r="N5384" s="407">
        <f t="shared" si="593"/>
        <v>0</v>
      </c>
      <c r="O5384" s="407">
        <f t="shared" si="594"/>
        <v>0</v>
      </c>
      <c r="P5384" s="411" t="str">
        <f t="shared" si="590"/>
        <v/>
      </c>
      <c r="Q5384" s="412" t="str">
        <f t="shared" si="591"/>
        <v/>
      </c>
      <c r="Z5384" s="364"/>
    </row>
    <row r="5385" spans="2:26">
      <c r="B5385" s="406">
        <v>5380</v>
      </c>
      <c r="C5385" s="364"/>
      <c r="D5385" s="364" t="str">
        <f t="shared" si="589"/>
        <v xml:space="preserve">#5380 : </v>
      </c>
      <c r="E5385" s="365"/>
      <c r="F5385" s="365"/>
      <c r="G5385" s="365"/>
      <c r="H5385" s="365"/>
      <c r="I5385" s="365"/>
      <c r="J5385" s="365"/>
      <c r="K5385" s="417"/>
      <c r="L5385" s="407">
        <f t="shared" ref="L5385:L5448" si="595">VALUE(
IF(AND(E5385="Privately Rented Home",K5385&gt;=$L$3/0.7),$L$3,
IF(AND(E5385="Privately Rented Home",K5385&lt;$L$3/0.7),K5385*0.7,
IF(AND(E5385="Privately Owned Home",K5385&gt;=0),K5385,
"0"))))</f>
        <v>0</v>
      </c>
      <c r="M5385" s="407">
        <f t="shared" si="592"/>
        <v>0</v>
      </c>
      <c r="N5385" s="407">
        <f t="shared" si="593"/>
        <v>0</v>
      </c>
      <c r="O5385" s="407">
        <f t="shared" si="594"/>
        <v>0</v>
      </c>
      <c r="P5385" s="411" t="str">
        <f t="shared" si="590"/>
        <v/>
      </c>
      <c r="Q5385" s="412" t="str">
        <f t="shared" si="591"/>
        <v/>
      </c>
      <c r="Z5385" s="364"/>
    </row>
    <row r="5386" spans="2:26">
      <c r="B5386" s="406">
        <v>5381</v>
      </c>
      <c r="C5386" s="364"/>
      <c r="D5386" s="364" t="str">
        <f t="shared" si="589"/>
        <v xml:space="preserve">#5381 : </v>
      </c>
      <c r="E5386" s="365"/>
      <c r="F5386" s="365"/>
      <c r="G5386" s="365"/>
      <c r="H5386" s="365"/>
      <c r="I5386" s="365"/>
      <c r="J5386" s="365"/>
      <c r="K5386" s="417"/>
      <c r="L5386" s="407">
        <f t="shared" si="595"/>
        <v>0</v>
      </c>
      <c r="M5386" s="407">
        <f t="shared" si="592"/>
        <v>0</v>
      </c>
      <c r="N5386" s="407">
        <f t="shared" si="593"/>
        <v>0</v>
      </c>
      <c r="O5386" s="407">
        <f t="shared" si="594"/>
        <v>0</v>
      </c>
      <c r="P5386" s="411" t="str">
        <f t="shared" si="590"/>
        <v/>
      </c>
      <c r="Q5386" s="412" t="str">
        <f t="shared" si="591"/>
        <v/>
      </c>
      <c r="Z5386" s="364"/>
    </row>
    <row r="5387" spans="2:26">
      <c r="B5387" s="406">
        <v>5382</v>
      </c>
      <c r="C5387" s="364"/>
      <c r="D5387" s="364" t="str">
        <f t="shared" si="589"/>
        <v xml:space="preserve">#5382 : </v>
      </c>
      <c r="E5387" s="365"/>
      <c r="F5387" s="365"/>
      <c r="G5387" s="365"/>
      <c r="H5387" s="365"/>
      <c r="I5387" s="365"/>
      <c r="J5387" s="365"/>
      <c r="K5387" s="417"/>
      <c r="L5387" s="407">
        <f t="shared" si="595"/>
        <v>0</v>
      </c>
      <c r="M5387" s="407">
        <f t="shared" si="592"/>
        <v>0</v>
      </c>
      <c r="N5387" s="407">
        <f t="shared" si="593"/>
        <v>0</v>
      </c>
      <c r="O5387" s="407">
        <f t="shared" si="594"/>
        <v>0</v>
      </c>
      <c r="P5387" s="411" t="str">
        <f t="shared" si="590"/>
        <v/>
      </c>
      <c r="Q5387" s="412" t="str">
        <f t="shared" si="591"/>
        <v/>
      </c>
      <c r="Z5387" s="364"/>
    </row>
    <row r="5388" spans="2:26">
      <c r="B5388" s="406">
        <v>5383</v>
      </c>
      <c r="C5388" s="364"/>
      <c r="D5388" s="364" t="str">
        <f t="shared" si="589"/>
        <v xml:space="preserve">#5383 : </v>
      </c>
      <c r="E5388" s="365"/>
      <c r="F5388" s="365"/>
      <c r="G5388" s="365"/>
      <c r="H5388" s="365"/>
      <c r="I5388" s="365"/>
      <c r="J5388" s="365"/>
      <c r="K5388" s="417"/>
      <c r="L5388" s="407">
        <f t="shared" si="595"/>
        <v>0</v>
      </c>
      <c r="M5388" s="407">
        <f t="shared" si="592"/>
        <v>0</v>
      </c>
      <c r="N5388" s="407">
        <f t="shared" si="593"/>
        <v>0</v>
      </c>
      <c r="O5388" s="407">
        <f t="shared" si="594"/>
        <v>0</v>
      </c>
      <c r="P5388" s="411" t="str">
        <f t="shared" si="590"/>
        <v/>
      </c>
      <c r="Q5388" s="412" t="str">
        <f t="shared" si="591"/>
        <v/>
      </c>
      <c r="Z5388" s="364"/>
    </row>
    <row r="5389" spans="2:26">
      <c r="B5389" s="406">
        <v>5384</v>
      </c>
      <c r="C5389" s="364"/>
      <c r="D5389" s="364" t="str">
        <f t="shared" si="589"/>
        <v xml:space="preserve">#5384 : </v>
      </c>
      <c r="E5389" s="365"/>
      <c r="F5389" s="365"/>
      <c r="G5389" s="365"/>
      <c r="H5389" s="365"/>
      <c r="I5389" s="365"/>
      <c r="J5389" s="365"/>
      <c r="K5389" s="417"/>
      <c r="L5389" s="407">
        <f t="shared" si="595"/>
        <v>0</v>
      </c>
      <c r="M5389" s="407">
        <f t="shared" si="592"/>
        <v>0</v>
      </c>
      <c r="N5389" s="407">
        <f t="shared" si="593"/>
        <v>0</v>
      </c>
      <c r="O5389" s="407">
        <f t="shared" si="594"/>
        <v>0</v>
      </c>
      <c r="P5389" s="411" t="str">
        <f t="shared" si="590"/>
        <v/>
      </c>
      <c r="Q5389" s="412" t="str">
        <f t="shared" si="591"/>
        <v/>
      </c>
      <c r="Z5389" s="364"/>
    </row>
    <row r="5390" spans="2:26">
      <c r="B5390" s="406">
        <v>5385</v>
      </c>
      <c r="C5390" s="364"/>
      <c r="D5390" s="364" t="str">
        <f t="shared" si="589"/>
        <v xml:space="preserve">#5385 : </v>
      </c>
      <c r="E5390" s="365"/>
      <c r="F5390" s="365"/>
      <c r="G5390" s="365"/>
      <c r="H5390" s="365"/>
      <c r="I5390" s="365"/>
      <c r="J5390" s="365"/>
      <c r="K5390" s="417"/>
      <c r="L5390" s="407">
        <f t="shared" si="595"/>
        <v>0</v>
      </c>
      <c r="M5390" s="407">
        <f t="shared" si="592"/>
        <v>0</v>
      </c>
      <c r="N5390" s="407">
        <f t="shared" si="593"/>
        <v>0</v>
      </c>
      <c r="O5390" s="407">
        <f t="shared" si="594"/>
        <v>0</v>
      </c>
      <c r="P5390" s="411" t="str">
        <f t="shared" si="590"/>
        <v/>
      </c>
      <c r="Q5390" s="412" t="str">
        <f t="shared" si="591"/>
        <v/>
      </c>
      <c r="Z5390" s="364"/>
    </row>
    <row r="5391" spans="2:26">
      <c r="B5391" s="406">
        <v>5386</v>
      </c>
      <c r="C5391" s="364"/>
      <c r="D5391" s="364" t="str">
        <f t="shared" si="589"/>
        <v xml:space="preserve">#5386 : </v>
      </c>
      <c r="E5391" s="365"/>
      <c r="F5391" s="365"/>
      <c r="G5391" s="365"/>
      <c r="H5391" s="365"/>
      <c r="I5391" s="365"/>
      <c r="J5391" s="365"/>
      <c r="K5391" s="417"/>
      <c r="L5391" s="407">
        <f t="shared" si="595"/>
        <v>0</v>
      </c>
      <c r="M5391" s="407">
        <f t="shared" si="592"/>
        <v>0</v>
      </c>
      <c r="N5391" s="407">
        <f t="shared" si="593"/>
        <v>0</v>
      </c>
      <c r="O5391" s="407">
        <f t="shared" si="594"/>
        <v>0</v>
      </c>
      <c r="P5391" s="411" t="str">
        <f t="shared" si="590"/>
        <v/>
      </c>
      <c r="Q5391" s="412" t="str">
        <f t="shared" si="591"/>
        <v/>
      </c>
      <c r="Z5391" s="364"/>
    </row>
    <row r="5392" spans="2:26">
      <c r="B5392" s="406">
        <v>5387</v>
      </c>
      <c r="C5392" s="364"/>
      <c r="D5392" s="364" t="str">
        <f t="shared" si="589"/>
        <v xml:space="preserve">#5387 : </v>
      </c>
      <c r="E5392" s="365"/>
      <c r="F5392" s="365"/>
      <c r="G5392" s="365"/>
      <c r="H5392" s="365"/>
      <c r="I5392" s="365"/>
      <c r="J5392" s="365"/>
      <c r="K5392" s="417"/>
      <c r="L5392" s="407">
        <f t="shared" si="595"/>
        <v>0</v>
      </c>
      <c r="M5392" s="407">
        <f t="shared" si="592"/>
        <v>0</v>
      </c>
      <c r="N5392" s="407">
        <f t="shared" si="593"/>
        <v>0</v>
      </c>
      <c r="O5392" s="407">
        <f t="shared" si="594"/>
        <v>0</v>
      </c>
      <c r="P5392" s="411" t="str">
        <f t="shared" si="590"/>
        <v/>
      </c>
      <c r="Q5392" s="412" t="str">
        <f t="shared" si="591"/>
        <v/>
      </c>
      <c r="Z5392" s="364"/>
    </row>
    <row r="5393" spans="2:26">
      <c r="B5393" s="406">
        <v>5388</v>
      </c>
      <c r="C5393" s="364"/>
      <c r="D5393" s="364" t="str">
        <f t="shared" si="589"/>
        <v xml:space="preserve">#5388 : </v>
      </c>
      <c r="E5393" s="365"/>
      <c r="F5393" s="365"/>
      <c r="G5393" s="365"/>
      <c r="H5393" s="365"/>
      <c r="I5393" s="365"/>
      <c r="J5393" s="365"/>
      <c r="K5393" s="417"/>
      <c r="L5393" s="407">
        <f t="shared" si="595"/>
        <v>0</v>
      </c>
      <c r="M5393" s="407">
        <f t="shared" si="592"/>
        <v>0</v>
      </c>
      <c r="N5393" s="407">
        <f t="shared" si="593"/>
        <v>0</v>
      </c>
      <c r="O5393" s="407">
        <f t="shared" si="594"/>
        <v>0</v>
      </c>
      <c r="P5393" s="411" t="str">
        <f t="shared" si="590"/>
        <v/>
      </c>
      <c r="Q5393" s="412" t="str">
        <f t="shared" si="591"/>
        <v/>
      </c>
      <c r="Z5393" s="364"/>
    </row>
    <row r="5394" spans="2:26">
      <c r="B5394" s="406">
        <v>5389</v>
      </c>
      <c r="C5394" s="364"/>
      <c r="D5394" s="364" t="str">
        <f t="shared" si="589"/>
        <v xml:space="preserve">#5389 : </v>
      </c>
      <c r="E5394" s="365"/>
      <c r="F5394" s="365"/>
      <c r="G5394" s="365"/>
      <c r="H5394" s="365"/>
      <c r="I5394" s="365"/>
      <c r="J5394" s="365"/>
      <c r="K5394" s="417"/>
      <c r="L5394" s="407">
        <f t="shared" si="595"/>
        <v>0</v>
      </c>
      <c r="M5394" s="407">
        <f t="shared" si="592"/>
        <v>0</v>
      </c>
      <c r="N5394" s="407">
        <f t="shared" si="593"/>
        <v>0</v>
      </c>
      <c r="O5394" s="407">
        <f t="shared" si="594"/>
        <v>0</v>
      </c>
      <c r="P5394" s="411" t="str">
        <f t="shared" si="590"/>
        <v/>
      </c>
      <c r="Q5394" s="412" t="str">
        <f t="shared" si="591"/>
        <v/>
      </c>
      <c r="Z5394" s="364"/>
    </row>
    <row r="5395" spans="2:26">
      <c r="B5395" s="406">
        <v>5390</v>
      </c>
      <c r="C5395" s="364"/>
      <c r="D5395" s="364" t="str">
        <f t="shared" si="589"/>
        <v xml:space="preserve">#5390 : </v>
      </c>
      <c r="E5395" s="365"/>
      <c r="F5395" s="365"/>
      <c r="G5395" s="365"/>
      <c r="H5395" s="365"/>
      <c r="I5395" s="365"/>
      <c r="J5395" s="365"/>
      <c r="K5395" s="417"/>
      <c r="L5395" s="407">
        <f t="shared" si="595"/>
        <v>0</v>
      </c>
      <c r="M5395" s="407">
        <f t="shared" si="592"/>
        <v>0</v>
      </c>
      <c r="N5395" s="407">
        <f t="shared" si="593"/>
        <v>0</v>
      </c>
      <c r="O5395" s="407">
        <f t="shared" si="594"/>
        <v>0</v>
      </c>
      <c r="P5395" s="411" t="str">
        <f t="shared" si="590"/>
        <v/>
      </c>
      <c r="Q5395" s="412" t="str">
        <f t="shared" si="591"/>
        <v/>
      </c>
      <c r="Z5395" s="364"/>
    </row>
    <row r="5396" spans="2:26">
      <c r="B5396" s="406">
        <v>5391</v>
      </c>
      <c r="C5396" s="364"/>
      <c r="D5396" s="364" t="str">
        <f t="shared" si="589"/>
        <v xml:space="preserve">#5391 : </v>
      </c>
      <c r="E5396" s="365"/>
      <c r="F5396" s="365"/>
      <c r="G5396" s="365"/>
      <c r="H5396" s="365"/>
      <c r="I5396" s="365"/>
      <c r="J5396" s="365"/>
      <c r="K5396" s="417"/>
      <c r="L5396" s="407">
        <f t="shared" si="595"/>
        <v>0</v>
      </c>
      <c r="M5396" s="407">
        <f t="shared" si="592"/>
        <v>0</v>
      </c>
      <c r="N5396" s="407">
        <f t="shared" si="593"/>
        <v>0</v>
      </c>
      <c r="O5396" s="407">
        <f t="shared" si="594"/>
        <v>0</v>
      </c>
      <c r="P5396" s="411" t="str">
        <f t="shared" si="590"/>
        <v/>
      </c>
      <c r="Q5396" s="412" t="str">
        <f t="shared" si="591"/>
        <v/>
      </c>
      <c r="Z5396" s="364"/>
    </row>
    <row r="5397" spans="2:26">
      <c r="B5397" s="406">
        <v>5392</v>
      </c>
      <c r="C5397" s="364"/>
      <c r="D5397" s="364" t="str">
        <f t="shared" si="589"/>
        <v xml:space="preserve">#5392 : </v>
      </c>
      <c r="E5397" s="365"/>
      <c r="F5397" s="365"/>
      <c r="G5397" s="365"/>
      <c r="H5397" s="365"/>
      <c r="I5397" s="365"/>
      <c r="J5397" s="365"/>
      <c r="K5397" s="417"/>
      <c r="L5397" s="407">
        <f t="shared" si="595"/>
        <v>0</v>
      </c>
      <c r="M5397" s="407">
        <f t="shared" si="592"/>
        <v>0</v>
      </c>
      <c r="N5397" s="407">
        <f t="shared" si="593"/>
        <v>0</v>
      </c>
      <c r="O5397" s="407">
        <f t="shared" si="594"/>
        <v>0</v>
      </c>
      <c r="P5397" s="411" t="str">
        <f t="shared" si="590"/>
        <v/>
      </c>
      <c r="Q5397" s="412" t="str">
        <f t="shared" si="591"/>
        <v/>
      </c>
      <c r="Z5397" s="364"/>
    </row>
    <row r="5398" spans="2:26">
      <c r="B5398" s="406">
        <v>5393</v>
      </c>
      <c r="C5398" s="364"/>
      <c r="D5398" s="364" t="str">
        <f t="shared" ref="D5398:D5461" si="596">"#"&amp;B5398&amp;" : "&amp;C5398</f>
        <v xml:space="preserve">#5393 : </v>
      </c>
      <c r="E5398" s="365"/>
      <c r="F5398" s="365"/>
      <c r="G5398" s="365"/>
      <c r="H5398" s="365"/>
      <c r="I5398" s="365"/>
      <c r="J5398" s="365"/>
      <c r="K5398" s="417"/>
      <c r="L5398" s="407">
        <f t="shared" si="595"/>
        <v>0</v>
      </c>
      <c r="M5398" s="407">
        <f t="shared" si="592"/>
        <v>0</v>
      </c>
      <c r="N5398" s="407">
        <f t="shared" si="593"/>
        <v>0</v>
      </c>
      <c r="O5398" s="407">
        <f t="shared" si="594"/>
        <v>0</v>
      </c>
      <c r="P5398" s="411" t="str">
        <f t="shared" si="590"/>
        <v/>
      </c>
      <c r="Q5398" s="412" t="str">
        <f t="shared" si="591"/>
        <v/>
      </c>
      <c r="Z5398" s="364"/>
    </row>
    <row r="5399" spans="2:26">
      <c r="B5399" s="406">
        <v>5394</v>
      </c>
      <c r="C5399" s="364"/>
      <c r="D5399" s="364" t="str">
        <f t="shared" si="596"/>
        <v xml:space="preserve">#5394 : </v>
      </c>
      <c r="E5399" s="365"/>
      <c r="F5399" s="365"/>
      <c r="G5399" s="365"/>
      <c r="H5399" s="365"/>
      <c r="I5399" s="365"/>
      <c r="J5399" s="365"/>
      <c r="K5399" s="417"/>
      <c r="L5399" s="407">
        <f t="shared" si="595"/>
        <v>0</v>
      </c>
      <c r="M5399" s="407">
        <f t="shared" si="592"/>
        <v>0</v>
      </c>
      <c r="N5399" s="407">
        <f t="shared" si="593"/>
        <v>0</v>
      </c>
      <c r="O5399" s="407">
        <f t="shared" si="594"/>
        <v>0</v>
      </c>
      <c r="P5399" s="411" t="str">
        <f t="shared" si="590"/>
        <v/>
      </c>
      <c r="Q5399" s="412" t="str">
        <f t="shared" si="591"/>
        <v/>
      </c>
      <c r="Z5399" s="364"/>
    </row>
    <row r="5400" spans="2:26">
      <c r="B5400" s="406">
        <v>5395</v>
      </c>
      <c r="C5400" s="364"/>
      <c r="D5400" s="364" t="str">
        <f t="shared" si="596"/>
        <v xml:space="preserve">#5395 : </v>
      </c>
      <c r="E5400" s="365"/>
      <c r="F5400" s="365"/>
      <c r="G5400" s="365"/>
      <c r="H5400" s="365"/>
      <c r="I5400" s="365"/>
      <c r="J5400" s="365"/>
      <c r="K5400" s="417"/>
      <c r="L5400" s="407">
        <f t="shared" si="595"/>
        <v>0</v>
      </c>
      <c r="M5400" s="407">
        <f t="shared" si="592"/>
        <v>0</v>
      </c>
      <c r="N5400" s="407">
        <f t="shared" si="593"/>
        <v>0</v>
      </c>
      <c r="O5400" s="407">
        <f t="shared" si="594"/>
        <v>0</v>
      </c>
      <c r="P5400" s="411" t="str">
        <f t="shared" si="590"/>
        <v/>
      </c>
      <c r="Q5400" s="412" t="str">
        <f t="shared" si="591"/>
        <v/>
      </c>
      <c r="Z5400" s="364"/>
    </row>
    <row r="5401" spans="2:26">
      <c r="B5401" s="406">
        <v>5396</v>
      </c>
      <c r="C5401" s="364"/>
      <c r="D5401" s="364" t="str">
        <f t="shared" si="596"/>
        <v xml:space="preserve">#5396 : </v>
      </c>
      <c r="E5401" s="365"/>
      <c r="F5401" s="365"/>
      <c r="G5401" s="365"/>
      <c r="H5401" s="365"/>
      <c r="I5401" s="365"/>
      <c r="J5401" s="365"/>
      <c r="K5401" s="417"/>
      <c r="L5401" s="407">
        <f t="shared" si="595"/>
        <v>0</v>
      </c>
      <c r="M5401" s="407">
        <f t="shared" si="592"/>
        <v>0</v>
      </c>
      <c r="N5401" s="407">
        <f t="shared" si="593"/>
        <v>0</v>
      </c>
      <c r="O5401" s="407">
        <f t="shared" si="594"/>
        <v>0</v>
      </c>
      <c r="P5401" s="411" t="str">
        <f t="shared" si="590"/>
        <v/>
      </c>
      <c r="Q5401" s="412" t="str">
        <f t="shared" si="591"/>
        <v/>
      </c>
      <c r="Z5401" s="364"/>
    </row>
    <row r="5402" spans="2:26">
      <c r="B5402" s="406">
        <v>5397</v>
      </c>
      <c r="C5402" s="364"/>
      <c r="D5402" s="364" t="str">
        <f t="shared" si="596"/>
        <v xml:space="preserve">#5397 : </v>
      </c>
      <c r="E5402" s="365"/>
      <c r="F5402" s="365"/>
      <c r="G5402" s="365"/>
      <c r="H5402" s="365"/>
      <c r="I5402" s="365"/>
      <c r="J5402" s="365"/>
      <c r="K5402" s="417"/>
      <c r="L5402" s="407">
        <f t="shared" si="595"/>
        <v>0</v>
      </c>
      <c r="M5402" s="407">
        <f t="shared" si="592"/>
        <v>0</v>
      </c>
      <c r="N5402" s="407">
        <f t="shared" si="593"/>
        <v>0</v>
      </c>
      <c r="O5402" s="407">
        <f t="shared" si="594"/>
        <v>0</v>
      </c>
      <c r="P5402" s="411" t="str">
        <f t="shared" si="590"/>
        <v/>
      </c>
      <c r="Q5402" s="412" t="str">
        <f t="shared" si="591"/>
        <v/>
      </c>
      <c r="Z5402" s="364"/>
    </row>
    <row r="5403" spans="2:26">
      <c r="B5403" s="406">
        <v>5398</v>
      </c>
      <c r="C5403" s="364"/>
      <c r="D5403" s="364" t="str">
        <f t="shared" si="596"/>
        <v xml:space="preserve">#5398 : </v>
      </c>
      <c r="E5403" s="365"/>
      <c r="F5403" s="365"/>
      <c r="G5403" s="365"/>
      <c r="H5403" s="365"/>
      <c r="I5403" s="365"/>
      <c r="J5403" s="365"/>
      <c r="K5403" s="417"/>
      <c r="L5403" s="407">
        <f t="shared" si="595"/>
        <v>0</v>
      </c>
      <c r="M5403" s="407">
        <f t="shared" si="592"/>
        <v>0</v>
      </c>
      <c r="N5403" s="407">
        <f t="shared" si="593"/>
        <v>0</v>
      </c>
      <c r="O5403" s="407">
        <f t="shared" si="594"/>
        <v>0</v>
      </c>
      <c r="P5403" s="411" t="str">
        <f t="shared" si="590"/>
        <v/>
      </c>
      <c r="Q5403" s="412" t="str">
        <f t="shared" si="591"/>
        <v/>
      </c>
      <c r="Z5403" s="364"/>
    </row>
    <row r="5404" spans="2:26">
      <c r="B5404" s="406">
        <v>5399</v>
      </c>
      <c r="C5404" s="364"/>
      <c r="D5404" s="364" t="str">
        <f t="shared" si="596"/>
        <v xml:space="preserve">#5399 : </v>
      </c>
      <c r="E5404" s="365"/>
      <c r="F5404" s="365"/>
      <c r="G5404" s="365"/>
      <c r="H5404" s="365"/>
      <c r="I5404" s="365"/>
      <c r="J5404" s="365"/>
      <c r="K5404" s="417"/>
      <c r="L5404" s="407">
        <f t="shared" si="595"/>
        <v>0</v>
      </c>
      <c r="M5404" s="407">
        <f t="shared" si="592"/>
        <v>0</v>
      </c>
      <c r="N5404" s="407">
        <f t="shared" si="593"/>
        <v>0</v>
      </c>
      <c r="O5404" s="407">
        <f t="shared" si="594"/>
        <v>0</v>
      </c>
      <c r="P5404" s="411" t="str">
        <f t="shared" si="590"/>
        <v/>
      </c>
      <c r="Q5404" s="412" t="str">
        <f t="shared" si="591"/>
        <v/>
      </c>
      <c r="Z5404" s="364"/>
    </row>
    <row r="5405" spans="2:26">
      <c r="B5405" s="406">
        <v>5400</v>
      </c>
      <c r="C5405" s="364"/>
      <c r="D5405" s="364" t="str">
        <f t="shared" si="596"/>
        <v xml:space="preserve">#5400 : </v>
      </c>
      <c r="E5405" s="365"/>
      <c r="F5405" s="365"/>
      <c r="G5405" s="365"/>
      <c r="H5405" s="365"/>
      <c r="I5405" s="365"/>
      <c r="J5405" s="365"/>
      <c r="K5405" s="417"/>
      <c r="L5405" s="407">
        <f t="shared" si="595"/>
        <v>0</v>
      </c>
      <c r="M5405" s="407">
        <f t="shared" si="592"/>
        <v>0</v>
      </c>
      <c r="N5405" s="407">
        <f t="shared" si="593"/>
        <v>0</v>
      </c>
      <c r="O5405" s="407">
        <f t="shared" si="594"/>
        <v>0</v>
      </c>
      <c r="P5405" s="411" t="str">
        <f t="shared" si="590"/>
        <v/>
      </c>
      <c r="Q5405" s="412" t="str">
        <f t="shared" si="591"/>
        <v/>
      </c>
      <c r="Z5405" s="364"/>
    </row>
    <row r="5406" spans="2:26">
      <c r="B5406" s="406">
        <v>5401</v>
      </c>
      <c r="C5406" s="364"/>
      <c r="D5406" s="364" t="str">
        <f t="shared" si="596"/>
        <v xml:space="preserve">#5401 : </v>
      </c>
      <c r="E5406" s="365"/>
      <c r="F5406" s="365"/>
      <c r="G5406" s="365"/>
      <c r="H5406" s="365"/>
      <c r="I5406" s="365"/>
      <c r="J5406" s="365"/>
      <c r="K5406" s="417"/>
      <c r="L5406" s="407">
        <f t="shared" si="595"/>
        <v>0</v>
      </c>
      <c r="M5406" s="407">
        <f t="shared" si="592"/>
        <v>0</v>
      </c>
      <c r="N5406" s="407">
        <f t="shared" si="593"/>
        <v>0</v>
      </c>
      <c r="O5406" s="407">
        <f t="shared" si="594"/>
        <v>0</v>
      </c>
      <c r="P5406" s="411" t="str">
        <f t="shared" si="590"/>
        <v/>
      </c>
      <c r="Q5406" s="412" t="str">
        <f t="shared" si="591"/>
        <v/>
      </c>
      <c r="Z5406" s="364"/>
    </row>
    <row r="5407" spans="2:26">
      <c r="B5407" s="406">
        <v>5402</v>
      </c>
      <c r="C5407" s="364"/>
      <c r="D5407" s="364" t="str">
        <f t="shared" si="596"/>
        <v xml:space="preserve">#5402 : </v>
      </c>
      <c r="E5407" s="365"/>
      <c r="F5407" s="365"/>
      <c r="G5407" s="365"/>
      <c r="H5407" s="365"/>
      <c r="I5407" s="365"/>
      <c r="J5407" s="365"/>
      <c r="K5407" s="417"/>
      <c r="L5407" s="407">
        <f t="shared" si="595"/>
        <v>0</v>
      </c>
      <c r="M5407" s="407">
        <f t="shared" si="592"/>
        <v>0</v>
      </c>
      <c r="N5407" s="407">
        <f t="shared" si="593"/>
        <v>0</v>
      </c>
      <c r="O5407" s="407">
        <f t="shared" si="594"/>
        <v>0</v>
      </c>
      <c r="P5407" s="411" t="str">
        <f t="shared" si="590"/>
        <v/>
      </c>
      <c r="Q5407" s="412" t="str">
        <f t="shared" si="591"/>
        <v/>
      </c>
      <c r="Z5407" s="364"/>
    </row>
    <row r="5408" spans="2:26">
      <c r="B5408" s="406">
        <v>5403</v>
      </c>
      <c r="C5408" s="364"/>
      <c r="D5408" s="364" t="str">
        <f t="shared" si="596"/>
        <v xml:space="preserve">#5403 : </v>
      </c>
      <c r="E5408" s="365"/>
      <c r="F5408" s="365"/>
      <c r="G5408" s="365"/>
      <c r="H5408" s="365"/>
      <c r="I5408" s="365"/>
      <c r="J5408" s="365"/>
      <c r="K5408" s="417"/>
      <c r="L5408" s="407">
        <f t="shared" si="595"/>
        <v>0</v>
      </c>
      <c r="M5408" s="407">
        <f t="shared" si="592"/>
        <v>0</v>
      </c>
      <c r="N5408" s="407">
        <f t="shared" si="593"/>
        <v>0</v>
      </c>
      <c r="O5408" s="407">
        <f t="shared" si="594"/>
        <v>0</v>
      </c>
      <c r="P5408" s="411" t="str">
        <f t="shared" si="590"/>
        <v/>
      </c>
      <c r="Q5408" s="412" t="str">
        <f t="shared" si="591"/>
        <v/>
      </c>
      <c r="Z5408" s="364"/>
    </row>
    <row r="5409" spans="2:26">
      <c r="B5409" s="406">
        <v>5404</v>
      </c>
      <c r="C5409" s="364"/>
      <c r="D5409" s="364" t="str">
        <f t="shared" si="596"/>
        <v xml:space="preserve">#5404 : </v>
      </c>
      <c r="E5409" s="365"/>
      <c r="F5409" s="365"/>
      <c r="G5409" s="365"/>
      <c r="H5409" s="365"/>
      <c r="I5409" s="365"/>
      <c r="J5409" s="365"/>
      <c r="K5409" s="417"/>
      <c r="L5409" s="407">
        <f t="shared" si="595"/>
        <v>0</v>
      </c>
      <c r="M5409" s="407">
        <f t="shared" si="592"/>
        <v>0</v>
      </c>
      <c r="N5409" s="407">
        <f t="shared" si="593"/>
        <v>0</v>
      </c>
      <c r="O5409" s="407">
        <f t="shared" si="594"/>
        <v>0</v>
      </c>
      <c r="P5409" s="411" t="str">
        <f t="shared" si="590"/>
        <v/>
      </c>
      <c r="Q5409" s="412" t="str">
        <f t="shared" si="591"/>
        <v/>
      </c>
      <c r="Z5409" s="364"/>
    </row>
    <row r="5410" spans="2:26">
      <c r="B5410" s="406">
        <v>5405</v>
      </c>
      <c r="C5410" s="364"/>
      <c r="D5410" s="364" t="str">
        <f t="shared" si="596"/>
        <v xml:space="preserve">#5405 : </v>
      </c>
      <c r="E5410" s="365"/>
      <c r="F5410" s="365"/>
      <c r="G5410" s="365"/>
      <c r="H5410" s="365"/>
      <c r="I5410" s="365"/>
      <c r="J5410" s="365"/>
      <c r="K5410" s="417"/>
      <c r="L5410" s="407">
        <f t="shared" si="595"/>
        <v>0</v>
      </c>
      <c r="M5410" s="407">
        <f t="shared" si="592"/>
        <v>0</v>
      </c>
      <c r="N5410" s="407">
        <f t="shared" si="593"/>
        <v>0</v>
      </c>
      <c r="O5410" s="407">
        <f t="shared" si="594"/>
        <v>0</v>
      </c>
      <c r="P5410" s="411" t="str">
        <f t="shared" si="590"/>
        <v/>
      </c>
      <c r="Q5410" s="412" t="str">
        <f t="shared" si="591"/>
        <v/>
      </c>
      <c r="Z5410" s="364"/>
    </row>
    <row r="5411" spans="2:26">
      <c r="B5411" s="406">
        <v>5406</v>
      </c>
      <c r="C5411" s="364"/>
      <c r="D5411" s="364" t="str">
        <f t="shared" si="596"/>
        <v xml:space="preserve">#5406 : </v>
      </c>
      <c r="E5411" s="365"/>
      <c r="F5411" s="365"/>
      <c r="G5411" s="365"/>
      <c r="H5411" s="365"/>
      <c r="I5411" s="365"/>
      <c r="J5411" s="365"/>
      <c r="K5411" s="417"/>
      <c r="L5411" s="407">
        <f t="shared" si="595"/>
        <v>0</v>
      </c>
      <c r="M5411" s="407">
        <f t="shared" si="592"/>
        <v>0</v>
      </c>
      <c r="N5411" s="407">
        <f t="shared" si="593"/>
        <v>0</v>
      </c>
      <c r="O5411" s="407">
        <f t="shared" si="594"/>
        <v>0</v>
      </c>
      <c r="P5411" s="411" t="str">
        <f t="shared" si="590"/>
        <v/>
      </c>
      <c r="Q5411" s="412" t="str">
        <f t="shared" si="591"/>
        <v/>
      </c>
      <c r="Z5411" s="364"/>
    </row>
    <row r="5412" spans="2:26">
      <c r="B5412" s="406">
        <v>5407</v>
      </c>
      <c r="C5412" s="364"/>
      <c r="D5412" s="364" t="str">
        <f t="shared" si="596"/>
        <v xml:space="preserve">#5407 : </v>
      </c>
      <c r="E5412" s="365"/>
      <c r="F5412" s="365"/>
      <c r="G5412" s="365"/>
      <c r="H5412" s="365"/>
      <c r="I5412" s="365"/>
      <c r="J5412" s="365"/>
      <c r="K5412" s="417"/>
      <c r="L5412" s="407">
        <f t="shared" si="595"/>
        <v>0</v>
      </c>
      <c r="M5412" s="407">
        <f t="shared" si="592"/>
        <v>0</v>
      </c>
      <c r="N5412" s="407">
        <f t="shared" si="593"/>
        <v>0</v>
      </c>
      <c r="O5412" s="407">
        <f t="shared" si="594"/>
        <v>0</v>
      </c>
      <c r="P5412" s="411" t="str">
        <f t="shared" si="590"/>
        <v/>
      </c>
      <c r="Q5412" s="412" t="str">
        <f t="shared" si="591"/>
        <v/>
      </c>
      <c r="Z5412" s="364"/>
    </row>
    <row r="5413" spans="2:26">
      <c r="B5413" s="406">
        <v>5408</v>
      </c>
      <c r="C5413" s="364"/>
      <c r="D5413" s="364" t="str">
        <f t="shared" si="596"/>
        <v xml:space="preserve">#5408 : </v>
      </c>
      <c r="E5413" s="365"/>
      <c r="F5413" s="365"/>
      <c r="G5413" s="365"/>
      <c r="H5413" s="365"/>
      <c r="I5413" s="365"/>
      <c r="J5413" s="365"/>
      <c r="K5413" s="417"/>
      <c r="L5413" s="407">
        <f t="shared" si="595"/>
        <v>0</v>
      </c>
      <c r="M5413" s="407">
        <f t="shared" si="592"/>
        <v>0</v>
      </c>
      <c r="N5413" s="407">
        <f t="shared" si="593"/>
        <v>0</v>
      </c>
      <c r="O5413" s="407">
        <f t="shared" si="594"/>
        <v>0</v>
      </c>
      <c r="P5413" s="411" t="str">
        <f t="shared" si="590"/>
        <v/>
      </c>
      <c r="Q5413" s="412" t="str">
        <f t="shared" si="591"/>
        <v/>
      </c>
      <c r="Z5413" s="364"/>
    </row>
    <row r="5414" spans="2:26">
      <c r="B5414" s="406">
        <v>5409</v>
      </c>
      <c r="C5414" s="364"/>
      <c r="D5414" s="364" t="str">
        <f t="shared" si="596"/>
        <v xml:space="preserve">#5409 : </v>
      </c>
      <c r="E5414" s="365"/>
      <c r="F5414" s="365"/>
      <c r="G5414" s="365"/>
      <c r="H5414" s="365"/>
      <c r="I5414" s="365"/>
      <c r="J5414" s="365"/>
      <c r="K5414" s="417"/>
      <c r="L5414" s="407">
        <f t="shared" si="595"/>
        <v>0</v>
      </c>
      <c r="M5414" s="407">
        <f t="shared" si="592"/>
        <v>0</v>
      </c>
      <c r="N5414" s="407">
        <f t="shared" si="593"/>
        <v>0</v>
      </c>
      <c r="O5414" s="407">
        <f t="shared" si="594"/>
        <v>0</v>
      </c>
      <c r="P5414" s="411" t="str">
        <f t="shared" si="590"/>
        <v/>
      </c>
      <c r="Q5414" s="412" t="str">
        <f t="shared" si="591"/>
        <v/>
      </c>
      <c r="Z5414" s="364"/>
    </row>
    <row r="5415" spans="2:26">
      <c r="B5415" s="406">
        <v>5410</v>
      </c>
      <c r="C5415" s="364"/>
      <c r="D5415" s="364" t="str">
        <f t="shared" si="596"/>
        <v xml:space="preserve">#5410 : </v>
      </c>
      <c r="E5415" s="365"/>
      <c r="F5415" s="365"/>
      <c r="G5415" s="365"/>
      <c r="H5415" s="365"/>
      <c r="I5415" s="365"/>
      <c r="J5415" s="365"/>
      <c r="K5415" s="417"/>
      <c r="L5415" s="407">
        <f t="shared" si="595"/>
        <v>0</v>
      </c>
      <c r="M5415" s="407">
        <f t="shared" si="592"/>
        <v>0</v>
      </c>
      <c r="N5415" s="407">
        <f t="shared" si="593"/>
        <v>0</v>
      </c>
      <c r="O5415" s="407">
        <f t="shared" si="594"/>
        <v>0</v>
      </c>
      <c r="P5415" s="411" t="str">
        <f t="shared" si="590"/>
        <v/>
      </c>
      <c r="Q5415" s="412" t="str">
        <f t="shared" si="591"/>
        <v/>
      </c>
      <c r="Z5415" s="364"/>
    </row>
    <row r="5416" spans="2:26">
      <c r="B5416" s="406">
        <v>5411</v>
      </c>
      <c r="C5416" s="364"/>
      <c r="D5416" s="364" t="str">
        <f t="shared" si="596"/>
        <v xml:space="preserve">#5411 : </v>
      </c>
      <c r="E5416" s="365"/>
      <c r="F5416" s="365"/>
      <c r="G5416" s="365"/>
      <c r="H5416" s="365"/>
      <c r="I5416" s="365"/>
      <c r="J5416" s="365"/>
      <c r="K5416" s="417"/>
      <c r="L5416" s="407">
        <f t="shared" si="595"/>
        <v>0</v>
      </c>
      <c r="M5416" s="407">
        <f t="shared" si="592"/>
        <v>0</v>
      </c>
      <c r="N5416" s="407">
        <f t="shared" si="593"/>
        <v>0</v>
      </c>
      <c r="O5416" s="407">
        <f t="shared" si="594"/>
        <v>0</v>
      </c>
      <c r="P5416" s="411" t="str">
        <f t="shared" si="590"/>
        <v/>
      </c>
      <c r="Q5416" s="412" t="str">
        <f t="shared" si="591"/>
        <v/>
      </c>
      <c r="Z5416" s="364"/>
    </row>
    <row r="5417" spans="2:26">
      <c r="B5417" s="406">
        <v>5412</v>
      </c>
      <c r="C5417" s="364"/>
      <c r="D5417" s="364" t="str">
        <f t="shared" si="596"/>
        <v xml:space="preserve">#5412 : </v>
      </c>
      <c r="E5417" s="365"/>
      <c r="F5417" s="365"/>
      <c r="G5417" s="365"/>
      <c r="H5417" s="365"/>
      <c r="I5417" s="365"/>
      <c r="J5417" s="365"/>
      <c r="K5417" s="417"/>
      <c r="L5417" s="407">
        <f t="shared" si="595"/>
        <v>0</v>
      </c>
      <c r="M5417" s="407">
        <f t="shared" si="592"/>
        <v>0</v>
      </c>
      <c r="N5417" s="407">
        <f t="shared" si="593"/>
        <v>0</v>
      </c>
      <c r="O5417" s="407">
        <f t="shared" si="594"/>
        <v>0</v>
      </c>
      <c r="P5417" s="411" t="str">
        <f t="shared" si="590"/>
        <v/>
      </c>
      <c r="Q5417" s="412" t="str">
        <f t="shared" si="591"/>
        <v/>
      </c>
      <c r="Z5417" s="364"/>
    </row>
    <row r="5418" spans="2:26">
      <c r="B5418" s="406">
        <v>5413</v>
      </c>
      <c r="C5418" s="364"/>
      <c r="D5418" s="364" t="str">
        <f t="shared" si="596"/>
        <v xml:space="preserve">#5413 : </v>
      </c>
      <c r="E5418" s="365"/>
      <c r="F5418" s="365"/>
      <c r="G5418" s="365"/>
      <c r="H5418" s="365"/>
      <c r="I5418" s="365"/>
      <c r="J5418" s="365"/>
      <c r="K5418" s="417"/>
      <c r="L5418" s="407">
        <f t="shared" si="595"/>
        <v>0</v>
      </c>
      <c r="M5418" s="407">
        <f t="shared" si="592"/>
        <v>0</v>
      </c>
      <c r="N5418" s="407">
        <f t="shared" si="593"/>
        <v>0</v>
      </c>
      <c r="O5418" s="407">
        <f t="shared" si="594"/>
        <v>0</v>
      </c>
      <c r="P5418" s="411" t="str">
        <f t="shared" si="590"/>
        <v/>
      </c>
      <c r="Q5418" s="412" t="str">
        <f t="shared" si="591"/>
        <v/>
      </c>
      <c r="Z5418" s="364"/>
    </row>
    <row r="5419" spans="2:26">
      <c r="B5419" s="406">
        <v>5414</v>
      </c>
      <c r="C5419" s="364"/>
      <c r="D5419" s="364" t="str">
        <f t="shared" si="596"/>
        <v xml:space="preserve">#5414 : </v>
      </c>
      <c r="E5419" s="365"/>
      <c r="F5419" s="365"/>
      <c r="G5419" s="365"/>
      <c r="H5419" s="365"/>
      <c r="I5419" s="365"/>
      <c r="J5419" s="365"/>
      <c r="K5419" s="417"/>
      <c r="L5419" s="407">
        <f t="shared" si="595"/>
        <v>0</v>
      </c>
      <c r="M5419" s="407">
        <f t="shared" si="592"/>
        <v>0</v>
      </c>
      <c r="N5419" s="407">
        <f t="shared" si="593"/>
        <v>0</v>
      </c>
      <c r="O5419" s="407">
        <f t="shared" si="594"/>
        <v>0</v>
      </c>
      <c r="P5419" s="411" t="str">
        <f t="shared" si="590"/>
        <v/>
      </c>
      <c r="Q5419" s="412" t="str">
        <f t="shared" si="591"/>
        <v/>
      </c>
      <c r="Z5419" s="364"/>
    </row>
    <row r="5420" spans="2:26">
      <c r="B5420" s="406">
        <v>5415</v>
      </c>
      <c r="C5420" s="364"/>
      <c r="D5420" s="364" t="str">
        <f t="shared" si="596"/>
        <v xml:space="preserve">#5415 : </v>
      </c>
      <c r="E5420" s="365"/>
      <c r="F5420" s="365"/>
      <c r="G5420" s="365"/>
      <c r="H5420" s="365"/>
      <c r="I5420" s="365"/>
      <c r="J5420" s="365"/>
      <c r="K5420" s="417"/>
      <c r="L5420" s="407">
        <f t="shared" si="595"/>
        <v>0</v>
      </c>
      <c r="M5420" s="407">
        <f t="shared" si="592"/>
        <v>0</v>
      </c>
      <c r="N5420" s="407">
        <f t="shared" si="593"/>
        <v>0</v>
      </c>
      <c r="O5420" s="407">
        <f t="shared" si="594"/>
        <v>0</v>
      </c>
      <c r="P5420" s="411" t="str">
        <f t="shared" si="590"/>
        <v/>
      </c>
      <c r="Q5420" s="412" t="str">
        <f t="shared" si="591"/>
        <v/>
      </c>
      <c r="Z5420" s="364"/>
    </row>
    <row r="5421" spans="2:26">
      <c r="B5421" s="406">
        <v>5416</v>
      </c>
      <c r="C5421" s="364"/>
      <c r="D5421" s="364" t="str">
        <f t="shared" si="596"/>
        <v xml:space="preserve">#5416 : </v>
      </c>
      <c r="E5421" s="365"/>
      <c r="F5421" s="365"/>
      <c r="G5421" s="365"/>
      <c r="H5421" s="365"/>
      <c r="I5421" s="365"/>
      <c r="J5421" s="365"/>
      <c r="K5421" s="417"/>
      <c r="L5421" s="407">
        <f t="shared" si="595"/>
        <v>0</v>
      </c>
      <c r="M5421" s="407">
        <f t="shared" si="592"/>
        <v>0</v>
      </c>
      <c r="N5421" s="407">
        <f t="shared" si="593"/>
        <v>0</v>
      </c>
      <c r="O5421" s="407">
        <f t="shared" si="594"/>
        <v>0</v>
      </c>
      <c r="P5421" s="411" t="str">
        <f t="shared" si="590"/>
        <v/>
      </c>
      <c r="Q5421" s="412" t="str">
        <f t="shared" si="591"/>
        <v/>
      </c>
      <c r="Z5421" s="364"/>
    </row>
    <row r="5422" spans="2:26">
      <c r="B5422" s="406">
        <v>5417</v>
      </c>
      <c r="C5422" s="364"/>
      <c r="D5422" s="364" t="str">
        <f t="shared" si="596"/>
        <v xml:space="preserve">#5417 : </v>
      </c>
      <c r="E5422" s="365"/>
      <c r="F5422" s="365"/>
      <c r="G5422" s="365"/>
      <c r="H5422" s="365"/>
      <c r="I5422" s="365"/>
      <c r="J5422" s="365"/>
      <c r="K5422" s="417"/>
      <c r="L5422" s="407">
        <f t="shared" si="595"/>
        <v>0</v>
      </c>
      <c r="M5422" s="407">
        <f t="shared" si="592"/>
        <v>0</v>
      </c>
      <c r="N5422" s="407">
        <f t="shared" si="593"/>
        <v>0</v>
      </c>
      <c r="O5422" s="407">
        <f t="shared" si="594"/>
        <v>0</v>
      </c>
      <c r="P5422" s="411" t="str">
        <f t="shared" si="590"/>
        <v/>
      </c>
      <c r="Q5422" s="412" t="str">
        <f t="shared" si="591"/>
        <v/>
      </c>
      <c r="Z5422" s="364"/>
    </row>
    <row r="5423" spans="2:26">
      <c r="B5423" s="406">
        <v>5418</v>
      </c>
      <c r="C5423" s="364"/>
      <c r="D5423" s="364" t="str">
        <f t="shared" si="596"/>
        <v xml:space="preserve">#5418 : </v>
      </c>
      <c r="E5423" s="365"/>
      <c r="F5423" s="365"/>
      <c r="G5423" s="365"/>
      <c r="H5423" s="365"/>
      <c r="I5423" s="365"/>
      <c r="J5423" s="365"/>
      <c r="K5423" s="417"/>
      <c r="L5423" s="407">
        <f t="shared" si="595"/>
        <v>0</v>
      </c>
      <c r="M5423" s="407">
        <f t="shared" si="592"/>
        <v>0</v>
      </c>
      <c r="N5423" s="407">
        <f t="shared" si="593"/>
        <v>0</v>
      </c>
      <c r="O5423" s="407">
        <f t="shared" si="594"/>
        <v>0</v>
      </c>
      <c r="P5423" s="411" t="str">
        <f t="shared" si="590"/>
        <v/>
      </c>
      <c r="Q5423" s="412" t="str">
        <f t="shared" si="591"/>
        <v/>
      </c>
      <c r="Z5423" s="364"/>
    </row>
    <row r="5424" spans="2:26">
      <c r="B5424" s="406">
        <v>5419</v>
      </c>
      <c r="C5424" s="364"/>
      <c r="D5424" s="364" t="str">
        <f t="shared" si="596"/>
        <v xml:space="preserve">#5419 : </v>
      </c>
      <c r="E5424" s="365"/>
      <c r="F5424" s="365"/>
      <c r="G5424" s="365"/>
      <c r="H5424" s="365"/>
      <c r="I5424" s="365"/>
      <c r="J5424" s="365"/>
      <c r="K5424" s="417"/>
      <c r="L5424" s="407">
        <f t="shared" si="595"/>
        <v>0</v>
      </c>
      <c r="M5424" s="407">
        <f t="shared" si="592"/>
        <v>0</v>
      </c>
      <c r="N5424" s="407">
        <f t="shared" si="593"/>
        <v>0</v>
      </c>
      <c r="O5424" s="407">
        <f t="shared" si="594"/>
        <v>0</v>
      </c>
      <c r="P5424" s="411" t="str">
        <f t="shared" si="590"/>
        <v/>
      </c>
      <c r="Q5424" s="412" t="str">
        <f t="shared" si="591"/>
        <v/>
      </c>
      <c r="Z5424" s="364"/>
    </row>
    <row r="5425" spans="2:26">
      <c r="B5425" s="406">
        <v>5420</v>
      </c>
      <c r="C5425" s="364"/>
      <c r="D5425" s="364" t="str">
        <f t="shared" si="596"/>
        <v xml:space="preserve">#5420 : </v>
      </c>
      <c r="E5425" s="365"/>
      <c r="F5425" s="365"/>
      <c r="G5425" s="365"/>
      <c r="H5425" s="365"/>
      <c r="I5425" s="365"/>
      <c r="J5425" s="365"/>
      <c r="K5425" s="417"/>
      <c r="L5425" s="407">
        <f t="shared" si="595"/>
        <v>0</v>
      </c>
      <c r="M5425" s="407">
        <f t="shared" si="592"/>
        <v>0</v>
      </c>
      <c r="N5425" s="407">
        <f t="shared" si="593"/>
        <v>0</v>
      </c>
      <c r="O5425" s="407">
        <f t="shared" si="594"/>
        <v>0</v>
      </c>
      <c r="P5425" s="411" t="str">
        <f t="shared" si="590"/>
        <v/>
      </c>
      <c r="Q5425" s="412" t="str">
        <f t="shared" si="591"/>
        <v/>
      </c>
      <c r="Z5425" s="364"/>
    </row>
    <row r="5426" spans="2:26">
      <c r="B5426" s="406">
        <v>5421</v>
      </c>
      <c r="C5426" s="364"/>
      <c r="D5426" s="364" t="str">
        <f t="shared" si="596"/>
        <v xml:space="preserve">#5421 : </v>
      </c>
      <c r="E5426" s="365"/>
      <c r="F5426" s="365"/>
      <c r="G5426" s="365"/>
      <c r="H5426" s="365"/>
      <c r="I5426" s="365"/>
      <c r="J5426" s="365"/>
      <c r="K5426" s="417"/>
      <c r="L5426" s="407">
        <f t="shared" si="595"/>
        <v>0</v>
      </c>
      <c r="M5426" s="407">
        <f t="shared" si="592"/>
        <v>0</v>
      </c>
      <c r="N5426" s="407">
        <f t="shared" si="593"/>
        <v>0</v>
      </c>
      <c r="O5426" s="407">
        <f t="shared" si="594"/>
        <v>0</v>
      </c>
      <c r="P5426" s="411" t="str">
        <f t="shared" si="590"/>
        <v/>
      </c>
      <c r="Q5426" s="412" t="str">
        <f t="shared" si="591"/>
        <v/>
      </c>
      <c r="Z5426" s="364"/>
    </row>
    <row r="5427" spans="2:26">
      <c r="B5427" s="406">
        <v>5422</v>
      </c>
      <c r="C5427" s="364"/>
      <c r="D5427" s="364" t="str">
        <f t="shared" si="596"/>
        <v xml:space="preserve">#5422 : </v>
      </c>
      <c r="E5427" s="365"/>
      <c r="F5427" s="365"/>
      <c r="G5427" s="365"/>
      <c r="H5427" s="365"/>
      <c r="I5427" s="365"/>
      <c r="J5427" s="365"/>
      <c r="K5427" s="417"/>
      <c r="L5427" s="407">
        <f t="shared" si="595"/>
        <v>0</v>
      </c>
      <c r="M5427" s="407">
        <f t="shared" si="592"/>
        <v>0</v>
      </c>
      <c r="N5427" s="407">
        <f t="shared" si="593"/>
        <v>0</v>
      </c>
      <c r="O5427" s="407">
        <f t="shared" si="594"/>
        <v>0</v>
      </c>
      <c r="P5427" s="411" t="str">
        <f t="shared" si="590"/>
        <v/>
      </c>
      <c r="Q5427" s="412" t="str">
        <f t="shared" si="591"/>
        <v/>
      </c>
      <c r="Z5427" s="364"/>
    </row>
    <row r="5428" spans="2:26">
      <c r="B5428" s="406">
        <v>5423</v>
      </c>
      <c r="C5428" s="364"/>
      <c r="D5428" s="364" t="str">
        <f t="shared" si="596"/>
        <v xml:space="preserve">#5423 : </v>
      </c>
      <c r="E5428" s="365"/>
      <c r="F5428" s="365"/>
      <c r="G5428" s="365"/>
      <c r="H5428" s="365"/>
      <c r="I5428" s="365"/>
      <c r="J5428" s="365"/>
      <c r="K5428" s="417"/>
      <c r="L5428" s="407">
        <f t="shared" si="595"/>
        <v>0</v>
      </c>
      <c r="M5428" s="407">
        <f t="shared" si="592"/>
        <v>0</v>
      </c>
      <c r="N5428" s="407">
        <f t="shared" si="593"/>
        <v>0</v>
      </c>
      <c r="O5428" s="407">
        <f t="shared" si="594"/>
        <v>0</v>
      </c>
      <c r="P5428" s="411" t="str">
        <f t="shared" si="590"/>
        <v/>
      </c>
      <c r="Q5428" s="412" t="str">
        <f t="shared" si="591"/>
        <v/>
      </c>
      <c r="Z5428" s="364"/>
    </row>
    <row r="5429" spans="2:26">
      <c r="B5429" s="406">
        <v>5424</v>
      </c>
      <c r="C5429" s="364"/>
      <c r="D5429" s="364" t="str">
        <f t="shared" si="596"/>
        <v xml:space="preserve">#5424 : </v>
      </c>
      <c r="E5429" s="365"/>
      <c r="F5429" s="365"/>
      <c r="G5429" s="365"/>
      <c r="H5429" s="365"/>
      <c r="I5429" s="365"/>
      <c r="J5429" s="365"/>
      <c r="K5429" s="417"/>
      <c r="L5429" s="407">
        <f t="shared" si="595"/>
        <v>0</v>
      </c>
      <c r="M5429" s="407">
        <f t="shared" si="592"/>
        <v>0</v>
      </c>
      <c r="N5429" s="407">
        <f t="shared" si="593"/>
        <v>0</v>
      </c>
      <c r="O5429" s="407">
        <f t="shared" si="594"/>
        <v>0</v>
      </c>
      <c r="P5429" s="411" t="str">
        <f t="shared" si="590"/>
        <v/>
      </c>
      <c r="Q5429" s="412" t="str">
        <f t="shared" si="591"/>
        <v/>
      </c>
      <c r="Z5429" s="364"/>
    </row>
    <row r="5430" spans="2:26">
      <c r="B5430" s="406">
        <v>5425</v>
      </c>
      <c r="C5430" s="364"/>
      <c r="D5430" s="364" t="str">
        <f t="shared" si="596"/>
        <v xml:space="preserve">#5425 : </v>
      </c>
      <c r="E5430" s="365"/>
      <c r="F5430" s="365"/>
      <c r="G5430" s="365"/>
      <c r="H5430" s="365"/>
      <c r="I5430" s="365"/>
      <c r="J5430" s="365"/>
      <c r="K5430" s="417"/>
      <c r="L5430" s="407">
        <f t="shared" si="595"/>
        <v>0</v>
      </c>
      <c r="M5430" s="407">
        <f t="shared" si="592"/>
        <v>0</v>
      </c>
      <c r="N5430" s="407">
        <f t="shared" si="593"/>
        <v>0</v>
      </c>
      <c r="O5430" s="407">
        <f t="shared" si="594"/>
        <v>0</v>
      </c>
      <c r="P5430" s="411" t="str">
        <f t="shared" si="590"/>
        <v/>
      </c>
      <c r="Q5430" s="412" t="str">
        <f t="shared" si="591"/>
        <v/>
      </c>
      <c r="Z5430" s="364"/>
    </row>
    <row r="5431" spans="2:26">
      <c r="B5431" s="406">
        <v>5426</v>
      </c>
      <c r="C5431" s="364"/>
      <c r="D5431" s="364" t="str">
        <f t="shared" si="596"/>
        <v xml:space="preserve">#5426 : </v>
      </c>
      <c r="E5431" s="365"/>
      <c r="F5431" s="365"/>
      <c r="G5431" s="365"/>
      <c r="H5431" s="365"/>
      <c r="I5431" s="365"/>
      <c r="J5431" s="365"/>
      <c r="K5431" s="417"/>
      <c r="L5431" s="407">
        <f t="shared" si="595"/>
        <v>0</v>
      </c>
      <c r="M5431" s="407">
        <f t="shared" si="592"/>
        <v>0</v>
      </c>
      <c r="N5431" s="407">
        <f t="shared" si="593"/>
        <v>0</v>
      </c>
      <c r="O5431" s="407">
        <f t="shared" si="594"/>
        <v>0</v>
      </c>
      <c r="P5431" s="411" t="str">
        <f t="shared" si="590"/>
        <v/>
      </c>
      <c r="Q5431" s="412" t="str">
        <f t="shared" si="591"/>
        <v/>
      </c>
      <c r="Z5431" s="364"/>
    </row>
    <row r="5432" spans="2:26">
      <c r="B5432" s="406">
        <v>5427</v>
      </c>
      <c r="C5432" s="364"/>
      <c r="D5432" s="364" t="str">
        <f t="shared" si="596"/>
        <v xml:space="preserve">#5427 : </v>
      </c>
      <c r="E5432" s="365"/>
      <c r="F5432" s="365"/>
      <c r="G5432" s="365"/>
      <c r="H5432" s="365"/>
      <c r="I5432" s="365"/>
      <c r="J5432" s="365"/>
      <c r="K5432" s="417"/>
      <c r="L5432" s="407">
        <f t="shared" si="595"/>
        <v>0</v>
      </c>
      <c r="M5432" s="407">
        <f t="shared" si="592"/>
        <v>0</v>
      </c>
      <c r="N5432" s="407">
        <f t="shared" si="593"/>
        <v>0</v>
      </c>
      <c r="O5432" s="407">
        <f t="shared" si="594"/>
        <v>0</v>
      </c>
      <c r="P5432" s="411" t="str">
        <f t="shared" si="590"/>
        <v/>
      </c>
      <c r="Q5432" s="412" t="str">
        <f t="shared" si="591"/>
        <v/>
      </c>
      <c r="Z5432" s="364"/>
    </row>
    <row r="5433" spans="2:26">
      <c r="B5433" s="406">
        <v>5428</v>
      </c>
      <c r="C5433" s="364"/>
      <c r="D5433" s="364" t="str">
        <f t="shared" si="596"/>
        <v xml:space="preserve">#5428 : </v>
      </c>
      <c r="E5433" s="365"/>
      <c r="F5433" s="365"/>
      <c r="G5433" s="365"/>
      <c r="H5433" s="365"/>
      <c r="I5433" s="365"/>
      <c r="J5433" s="365"/>
      <c r="K5433" s="417"/>
      <c r="L5433" s="407">
        <f t="shared" si="595"/>
        <v>0</v>
      </c>
      <c r="M5433" s="407">
        <f t="shared" si="592"/>
        <v>0</v>
      </c>
      <c r="N5433" s="407">
        <f t="shared" si="593"/>
        <v>0</v>
      </c>
      <c r="O5433" s="407">
        <f t="shared" si="594"/>
        <v>0</v>
      </c>
      <c r="P5433" s="411" t="str">
        <f t="shared" si="590"/>
        <v/>
      </c>
      <c r="Q5433" s="412" t="str">
        <f t="shared" si="591"/>
        <v/>
      </c>
      <c r="Z5433" s="364"/>
    </row>
    <row r="5434" spans="2:26">
      <c r="B5434" s="406">
        <v>5429</v>
      </c>
      <c r="C5434" s="364"/>
      <c r="D5434" s="364" t="str">
        <f t="shared" si="596"/>
        <v xml:space="preserve">#5429 : </v>
      </c>
      <c r="E5434" s="365"/>
      <c r="F5434" s="365"/>
      <c r="G5434" s="365"/>
      <c r="H5434" s="365"/>
      <c r="I5434" s="365"/>
      <c r="J5434" s="365"/>
      <c r="K5434" s="417"/>
      <c r="L5434" s="407">
        <f t="shared" si="595"/>
        <v>0</v>
      </c>
      <c r="M5434" s="407">
        <f t="shared" si="592"/>
        <v>0</v>
      </c>
      <c r="N5434" s="407">
        <f t="shared" si="593"/>
        <v>0</v>
      </c>
      <c r="O5434" s="407">
        <f t="shared" si="594"/>
        <v>0</v>
      </c>
      <c r="P5434" s="411" t="str">
        <f t="shared" si="590"/>
        <v/>
      </c>
      <c r="Q5434" s="412" t="str">
        <f t="shared" si="591"/>
        <v/>
      </c>
      <c r="Z5434" s="364"/>
    </row>
    <row r="5435" spans="2:26">
      <c r="B5435" s="406">
        <v>5430</v>
      </c>
      <c r="C5435" s="364"/>
      <c r="D5435" s="364" t="str">
        <f t="shared" si="596"/>
        <v xml:space="preserve">#5430 : </v>
      </c>
      <c r="E5435" s="365"/>
      <c r="F5435" s="365"/>
      <c r="G5435" s="365"/>
      <c r="H5435" s="365"/>
      <c r="I5435" s="365"/>
      <c r="J5435" s="365"/>
      <c r="K5435" s="417"/>
      <c r="L5435" s="407">
        <f t="shared" si="595"/>
        <v>0</v>
      </c>
      <c r="M5435" s="407">
        <f t="shared" si="592"/>
        <v>0</v>
      </c>
      <c r="N5435" s="407">
        <f t="shared" si="593"/>
        <v>0</v>
      </c>
      <c r="O5435" s="407">
        <f t="shared" si="594"/>
        <v>0</v>
      </c>
      <c r="P5435" s="411" t="str">
        <f t="shared" si="590"/>
        <v/>
      </c>
      <c r="Q5435" s="412" t="str">
        <f t="shared" si="591"/>
        <v/>
      </c>
      <c r="Z5435" s="364"/>
    </row>
    <row r="5436" spans="2:26">
      <c r="B5436" s="406">
        <v>5431</v>
      </c>
      <c r="C5436" s="364"/>
      <c r="D5436" s="364" t="str">
        <f t="shared" si="596"/>
        <v xml:space="preserve">#5431 : </v>
      </c>
      <c r="E5436" s="365"/>
      <c r="F5436" s="365"/>
      <c r="G5436" s="365"/>
      <c r="H5436" s="365"/>
      <c r="I5436" s="365"/>
      <c r="J5436" s="365"/>
      <c r="K5436" s="417"/>
      <c r="L5436" s="407">
        <f t="shared" si="595"/>
        <v>0</v>
      </c>
      <c r="M5436" s="407">
        <f t="shared" si="592"/>
        <v>0</v>
      </c>
      <c r="N5436" s="407">
        <f t="shared" si="593"/>
        <v>0</v>
      </c>
      <c r="O5436" s="407">
        <f t="shared" si="594"/>
        <v>0</v>
      </c>
      <c r="P5436" s="411" t="str">
        <f t="shared" si="590"/>
        <v/>
      </c>
      <c r="Q5436" s="412" t="str">
        <f t="shared" si="591"/>
        <v/>
      </c>
      <c r="Z5436" s="364"/>
    </row>
    <row r="5437" spans="2:26">
      <c r="B5437" s="406">
        <v>5432</v>
      </c>
      <c r="C5437" s="364"/>
      <c r="D5437" s="364" t="str">
        <f t="shared" si="596"/>
        <v xml:space="preserve">#5432 : </v>
      </c>
      <c r="E5437" s="365"/>
      <c r="F5437" s="365"/>
      <c r="G5437" s="365"/>
      <c r="H5437" s="365"/>
      <c r="I5437" s="365"/>
      <c r="J5437" s="365"/>
      <c r="K5437" s="417"/>
      <c r="L5437" s="407">
        <f t="shared" si="595"/>
        <v>0</v>
      </c>
      <c r="M5437" s="407">
        <f t="shared" si="592"/>
        <v>0</v>
      </c>
      <c r="N5437" s="407">
        <f t="shared" si="593"/>
        <v>0</v>
      </c>
      <c r="O5437" s="407">
        <f t="shared" si="594"/>
        <v>0</v>
      </c>
      <c r="P5437" s="411" t="str">
        <f t="shared" si="590"/>
        <v/>
      </c>
      <c r="Q5437" s="412" t="str">
        <f t="shared" si="591"/>
        <v/>
      </c>
      <c r="Z5437" s="364"/>
    </row>
    <row r="5438" spans="2:26">
      <c r="B5438" s="406">
        <v>5433</v>
      </c>
      <c r="C5438" s="364"/>
      <c r="D5438" s="364" t="str">
        <f t="shared" si="596"/>
        <v xml:space="preserve">#5433 : </v>
      </c>
      <c r="E5438" s="365"/>
      <c r="F5438" s="365"/>
      <c r="G5438" s="365"/>
      <c r="H5438" s="365"/>
      <c r="I5438" s="365"/>
      <c r="J5438" s="365"/>
      <c r="K5438" s="417"/>
      <c r="L5438" s="407">
        <f t="shared" si="595"/>
        <v>0</v>
      </c>
      <c r="M5438" s="407">
        <f t="shared" si="592"/>
        <v>0</v>
      </c>
      <c r="N5438" s="407">
        <f t="shared" si="593"/>
        <v>0</v>
      </c>
      <c r="O5438" s="407">
        <f t="shared" si="594"/>
        <v>0</v>
      </c>
      <c r="P5438" s="411" t="str">
        <f t="shared" si="590"/>
        <v/>
      </c>
      <c r="Q5438" s="412" t="str">
        <f t="shared" si="591"/>
        <v/>
      </c>
      <c r="Z5438" s="364"/>
    </row>
    <row r="5439" spans="2:26">
      <c r="B5439" s="406">
        <v>5434</v>
      </c>
      <c r="C5439" s="364"/>
      <c r="D5439" s="364" t="str">
        <f t="shared" si="596"/>
        <v xml:space="preserve">#5434 : </v>
      </c>
      <c r="E5439" s="365"/>
      <c r="F5439" s="365"/>
      <c r="G5439" s="365"/>
      <c r="H5439" s="365"/>
      <c r="I5439" s="365"/>
      <c r="J5439" s="365"/>
      <c r="K5439" s="417"/>
      <c r="L5439" s="407">
        <f t="shared" si="595"/>
        <v>0</v>
      </c>
      <c r="M5439" s="407">
        <f t="shared" si="592"/>
        <v>0</v>
      </c>
      <c r="N5439" s="407">
        <f t="shared" si="593"/>
        <v>0</v>
      </c>
      <c r="O5439" s="407">
        <f t="shared" si="594"/>
        <v>0</v>
      </c>
      <c r="P5439" s="411" t="str">
        <f t="shared" si="590"/>
        <v/>
      </c>
      <c r="Q5439" s="412" t="str">
        <f t="shared" si="591"/>
        <v/>
      </c>
      <c r="Z5439" s="364"/>
    </row>
    <row r="5440" spans="2:26">
      <c r="B5440" s="406">
        <v>5435</v>
      </c>
      <c r="C5440" s="364"/>
      <c r="D5440" s="364" t="str">
        <f t="shared" si="596"/>
        <v xml:space="preserve">#5435 : </v>
      </c>
      <c r="E5440" s="365"/>
      <c r="F5440" s="365"/>
      <c r="G5440" s="365"/>
      <c r="H5440" s="365"/>
      <c r="I5440" s="365"/>
      <c r="J5440" s="365"/>
      <c r="K5440" s="417"/>
      <c r="L5440" s="407">
        <f t="shared" si="595"/>
        <v>0</v>
      </c>
      <c r="M5440" s="407">
        <f t="shared" si="592"/>
        <v>0</v>
      </c>
      <c r="N5440" s="407">
        <f t="shared" si="593"/>
        <v>0</v>
      </c>
      <c r="O5440" s="407">
        <f t="shared" si="594"/>
        <v>0</v>
      </c>
      <c r="P5440" s="411" t="str">
        <f t="shared" si="590"/>
        <v/>
      </c>
      <c r="Q5440" s="412" t="str">
        <f t="shared" si="591"/>
        <v/>
      </c>
      <c r="Z5440" s="364"/>
    </row>
    <row r="5441" spans="2:26">
      <c r="B5441" s="406">
        <v>5436</v>
      </c>
      <c r="C5441" s="364"/>
      <c r="D5441" s="364" t="str">
        <f t="shared" si="596"/>
        <v xml:space="preserve">#5436 : </v>
      </c>
      <c r="E5441" s="365"/>
      <c r="F5441" s="365"/>
      <c r="G5441" s="365"/>
      <c r="H5441" s="365"/>
      <c r="I5441" s="365"/>
      <c r="J5441" s="365"/>
      <c r="K5441" s="417"/>
      <c r="L5441" s="407">
        <f t="shared" si="595"/>
        <v>0</v>
      </c>
      <c r="M5441" s="407">
        <f t="shared" si="592"/>
        <v>0</v>
      </c>
      <c r="N5441" s="407">
        <f t="shared" si="593"/>
        <v>0</v>
      </c>
      <c r="O5441" s="407">
        <f t="shared" si="594"/>
        <v>0</v>
      </c>
      <c r="P5441" s="411" t="str">
        <f t="shared" si="590"/>
        <v/>
      </c>
      <c r="Q5441" s="412" t="str">
        <f t="shared" si="591"/>
        <v/>
      </c>
      <c r="Z5441" s="364"/>
    </row>
    <row r="5442" spans="2:26">
      <c r="B5442" s="406">
        <v>5437</v>
      </c>
      <c r="C5442" s="364"/>
      <c r="D5442" s="364" t="str">
        <f t="shared" si="596"/>
        <v xml:space="preserve">#5437 : </v>
      </c>
      <c r="E5442" s="365"/>
      <c r="F5442" s="365"/>
      <c r="G5442" s="365"/>
      <c r="H5442" s="365"/>
      <c r="I5442" s="365"/>
      <c r="J5442" s="365"/>
      <c r="K5442" s="417"/>
      <c r="L5442" s="407">
        <f t="shared" si="595"/>
        <v>0</v>
      </c>
      <c r="M5442" s="407">
        <f t="shared" si="592"/>
        <v>0</v>
      </c>
      <c r="N5442" s="407">
        <f t="shared" si="593"/>
        <v>0</v>
      </c>
      <c r="O5442" s="407">
        <f t="shared" si="594"/>
        <v>0</v>
      </c>
      <c r="P5442" s="411" t="str">
        <f t="shared" si="590"/>
        <v/>
      </c>
      <c r="Q5442" s="412" t="str">
        <f t="shared" si="591"/>
        <v/>
      </c>
      <c r="Z5442" s="364"/>
    </row>
    <row r="5443" spans="2:26">
      <c r="B5443" s="406">
        <v>5438</v>
      </c>
      <c r="C5443" s="364"/>
      <c r="D5443" s="364" t="str">
        <f t="shared" si="596"/>
        <v xml:space="preserve">#5438 : </v>
      </c>
      <c r="E5443" s="365"/>
      <c r="F5443" s="365"/>
      <c r="G5443" s="365"/>
      <c r="H5443" s="365"/>
      <c r="I5443" s="365"/>
      <c r="J5443" s="365"/>
      <c r="K5443" s="417"/>
      <c r="L5443" s="407">
        <f t="shared" si="595"/>
        <v>0</v>
      </c>
      <c r="M5443" s="407">
        <f t="shared" si="592"/>
        <v>0</v>
      </c>
      <c r="N5443" s="407">
        <f t="shared" si="593"/>
        <v>0</v>
      </c>
      <c r="O5443" s="407">
        <f t="shared" si="594"/>
        <v>0</v>
      </c>
      <c r="P5443" s="411" t="str">
        <f t="shared" si="590"/>
        <v/>
      </c>
      <c r="Q5443" s="412" t="str">
        <f t="shared" si="591"/>
        <v/>
      </c>
      <c r="Z5443" s="364"/>
    </row>
    <row r="5444" spans="2:26">
      <c r="B5444" s="406">
        <v>5439</v>
      </c>
      <c r="C5444" s="364"/>
      <c r="D5444" s="364" t="str">
        <f t="shared" si="596"/>
        <v xml:space="preserve">#5439 : </v>
      </c>
      <c r="E5444" s="365"/>
      <c r="F5444" s="365"/>
      <c r="G5444" s="365"/>
      <c r="H5444" s="365"/>
      <c r="I5444" s="365"/>
      <c r="J5444" s="365"/>
      <c r="K5444" s="417"/>
      <c r="L5444" s="407">
        <f t="shared" si="595"/>
        <v>0</v>
      </c>
      <c r="M5444" s="407">
        <f t="shared" si="592"/>
        <v>0</v>
      </c>
      <c r="N5444" s="407">
        <f t="shared" si="593"/>
        <v>0</v>
      </c>
      <c r="O5444" s="407">
        <f t="shared" si="594"/>
        <v>0</v>
      </c>
      <c r="P5444" s="411" t="str">
        <f t="shared" si="590"/>
        <v/>
      </c>
      <c r="Q5444" s="412" t="str">
        <f t="shared" si="591"/>
        <v/>
      </c>
      <c r="Z5444" s="364"/>
    </row>
    <row r="5445" spans="2:26">
      <c r="B5445" s="406">
        <v>5440</v>
      </c>
      <c r="C5445" s="364"/>
      <c r="D5445" s="364" t="str">
        <f t="shared" si="596"/>
        <v xml:space="preserve">#5440 : </v>
      </c>
      <c r="E5445" s="365"/>
      <c r="F5445" s="365"/>
      <c r="G5445" s="365"/>
      <c r="H5445" s="365"/>
      <c r="I5445" s="365"/>
      <c r="J5445" s="365"/>
      <c r="K5445" s="417"/>
      <c r="L5445" s="407">
        <f t="shared" si="595"/>
        <v>0</v>
      </c>
      <c r="M5445" s="407">
        <f t="shared" si="592"/>
        <v>0</v>
      </c>
      <c r="N5445" s="407">
        <f t="shared" si="593"/>
        <v>0</v>
      </c>
      <c r="O5445" s="407">
        <f t="shared" si="594"/>
        <v>0</v>
      </c>
      <c r="P5445" s="411" t="str">
        <f t="shared" si="590"/>
        <v/>
      </c>
      <c r="Q5445" s="412" t="str">
        <f t="shared" si="591"/>
        <v/>
      </c>
      <c r="Z5445" s="364"/>
    </row>
    <row r="5446" spans="2:26">
      <c r="B5446" s="406">
        <v>5441</v>
      </c>
      <c r="C5446" s="364"/>
      <c r="D5446" s="364" t="str">
        <f t="shared" si="596"/>
        <v xml:space="preserve">#5441 : </v>
      </c>
      <c r="E5446" s="365"/>
      <c r="F5446" s="365"/>
      <c r="G5446" s="365"/>
      <c r="H5446" s="365"/>
      <c r="I5446" s="365"/>
      <c r="J5446" s="365"/>
      <c r="K5446" s="417"/>
      <c r="L5446" s="407">
        <f t="shared" si="595"/>
        <v>0</v>
      </c>
      <c r="M5446" s="407">
        <f t="shared" si="592"/>
        <v>0</v>
      </c>
      <c r="N5446" s="407">
        <f t="shared" si="593"/>
        <v>0</v>
      </c>
      <c r="O5446" s="407">
        <f t="shared" si="594"/>
        <v>0</v>
      </c>
      <c r="P5446" s="411" t="str">
        <f t="shared" ref="P5446:P5509" si="597">IF(M5446&gt;N5446,"Match funding needs to be min 50%","")</f>
        <v/>
      </c>
      <c r="Q5446" s="412" t="str">
        <f t="shared" ref="Q5446:Q5509" si="598" xml:space="preserve">
IF(AND(E5446="Privately Rented Home",K5446&gt;=$L$3/0.7,L5446=$L$3),"",
IF(AND(E5446="Privately Rented Home",K5446&lt;$L$3/0.7,L5446=K5446*70%),"",
IF(AND(E5446="Privately Owned Home",K5446=L5446),"",
IF(AND(E5446="Social Home",K5446=(M5446+N5446)),"",
IF(AND(E5446="",K5446=0),"",
"Private Landlord contribution needs to be greater")))))</f>
        <v/>
      </c>
      <c r="Z5446" s="364"/>
    </row>
    <row r="5447" spans="2:26">
      <c r="B5447" s="406">
        <v>5442</v>
      </c>
      <c r="C5447" s="364"/>
      <c r="D5447" s="364" t="str">
        <f t="shared" si="596"/>
        <v xml:space="preserve">#5442 : </v>
      </c>
      <c r="E5447" s="365"/>
      <c r="F5447" s="365"/>
      <c r="G5447" s="365"/>
      <c r="H5447" s="365"/>
      <c r="I5447" s="365"/>
      <c r="J5447" s="365"/>
      <c r="K5447" s="417"/>
      <c r="L5447" s="407">
        <f t="shared" si="595"/>
        <v>0</v>
      </c>
      <c r="M5447" s="407">
        <f t="shared" ref="M5447:M5510" si="599">VALUE(
IF(AND(E5447="Social Home",K5447&gt;=$M$3/0.5),$M$3,
IF(AND(E5447="Social Home",K5447&lt;$M$3/0.5),K5447*50%,
"0")))</f>
        <v>0</v>
      </c>
      <c r="N5447" s="407">
        <f t="shared" ref="N5447:N5510" si="600">VALUE(IF(E5447="Social Home",K5447-M5447,0))</f>
        <v>0</v>
      </c>
      <c r="O5447" s="407">
        <f t="shared" ref="O5447:O5510" si="601">VALUE(IF(E5447="Privately Rented Home",K5447-L5447,0))</f>
        <v>0</v>
      </c>
      <c r="P5447" s="411" t="str">
        <f t="shared" si="597"/>
        <v/>
      </c>
      <c r="Q5447" s="412" t="str">
        <f t="shared" si="598"/>
        <v/>
      </c>
      <c r="Z5447" s="364"/>
    </row>
    <row r="5448" spans="2:26">
      <c r="B5448" s="406">
        <v>5443</v>
      </c>
      <c r="C5448" s="364"/>
      <c r="D5448" s="364" t="str">
        <f t="shared" si="596"/>
        <v xml:space="preserve">#5443 : </v>
      </c>
      <c r="E5448" s="365"/>
      <c r="F5448" s="365"/>
      <c r="G5448" s="365"/>
      <c r="H5448" s="365"/>
      <c r="I5448" s="365"/>
      <c r="J5448" s="365"/>
      <c r="K5448" s="417"/>
      <c r="L5448" s="407">
        <f t="shared" si="595"/>
        <v>0</v>
      </c>
      <c r="M5448" s="407">
        <f t="shared" si="599"/>
        <v>0</v>
      </c>
      <c r="N5448" s="407">
        <f t="shared" si="600"/>
        <v>0</v>
      </c>
      <c r="O5448" s="407">
        <f t="shared" si="601"/>
        <v>0</v>
      </c>
      <c r="P5448" s="411" t="str">
        <f t="shared" si="597"/>
        <v/>
      </c>
      <c r="Q5448" s="412" t="str">
        <f t="shared" si="598"/>
        <v/>
      </c>
      <c r="Z5448" s="364"/>
    </row>
    <row r="5449" spans="2:26">
      <c r="B5449" s="406">
        <v>5444</v>
      </c>
      <c r="C5449" s="364"/>
      <c r="D5449" s="364" t="str">
        <f t="shared" si="596"/>
        <v xml:space="preserve">#5444 : </v>
      </c>
      <c r="E5449" s="365"/>
      <c r="F5449" s="365"/>
      <c r="G5449" s="365"/>
      <c r="H5449" s="365"/>
      <c r="I5449" s="365"/>
      <c r="J5449" s="365"/>
      <c r="K5449" s="417"/>
      <c r="L5449" s="407">
        <f t="shared" ref="L5449:L5512" si="602">VALUE(
IF(AND(E5449="Privately Rented Home",K5449&gt;=$L$3/0.7),$L$3,
IF(AND(E5449="Privately Rented Home",K5449&lt;$L$3/0.7),K5449*0.7,
IF(AND(E5449="Privately Owned Home",K5449&gt;=0),K5449,
"0"))))</f>
        <v>0</v>
      </c>
      <c r="M5449" s="407">
        <f t="shared" si="599"/>
        <v>0</v>
      </c>
      <c r="N5449" s="407">
        <f t="shared" si="600"/>
        <v>0</v>
      </c>
      <c r="O5449" s="407">
        <f t="shared" si="601"/>
        <v>0</v>
      </c>
      <c r="P5449" s="411" t="str">
        <f t="shared" si="597"/>
        <v/>
      </c>
      <c r="Q5449" s="412" t="str">
        <f t="shared" si="598"/>
        <v/>
      </c>
      <c r="Z5449" s="364"/>
    </row>
    <row r="5450" spans="2:26">
      <c r="B5450" s="406">
        <v>5445</v>
      </c>
      <c r="C5450" s="364"/>
      <c r="D5450" s="364" t="str">
        <f t="shared" si="596"/>
        <v xml:space="preserve">#5445 : </v>
      </c>
      <c r="E5450" s="365"/>
      <c r="F5450" s="365"/>
      <c r="G5450" s="365"/>
      <c r="H5450" s="365"/>
      <c r="I5450" s="365"/>
      <c r="J5450" s="365"/>
      <c r="K5450" s="417"/>
      <c r="L5450" s="407">
        <f t="shared" si="602"/>
        <v>0</v>
      </c>
      <c r="M5450" s="407">
        <f t="shared" si="599"/>
        <v>0</v>
      </c>
      <c r="N5450" s="407">
        <f t="shared" si="600"/>
        <v>0</v>
      </c>
      <c r="O5450" s="407">
        <f t="shared" si="601"/>
        <v>0</v>
      </c>
      <c r="P5450" s="411" t="str">
        <f t="shared" si="597"/>
        <v/>
      </c>
      <c r="Q5450" s="412" t="str">
        <f t="shared" si="598"/>
        <v/>
      </c>
      <c r="Z5450" s="364"/>
    </row>
    <row r="5451" spans="2:26">
      <c r="B5451" s="406">
        <v>5446</v>
      </c>
      <c r="C5451" s="364"/>
      <c r="D5451" s="364" t="str">
        <f t="shared" si="596"/>
        <v xml:space="preserve">#5446 : </v>
      </c>
      <c r="E5451" s="365"/>
      <c r="F5451" s="365"/>
      <c r="G5451" s="365"/>
      <c r="H5451" s="365"/>
      <c r="I5451" s="365"/>
      <c r="J5451" s="365"/>
      <c r="K5451" s="417"/>
      <c r="L5451" s="407">
        <f t="shared" si="602"/>
        <v>0</v>
      </c>
      <c r="M5451" s="407">
        <f t="shared" si="599"/>
        <v>0</v>
      </c>
      <c r="N5451" s="407">
        <f t="shared" si="600"/>
        <v>0</v>
      </c>
      <c r="O5451" s="407">
        <f t="shared" si="601"/>
        <v>0</v>
      </c>
      <c r="P5451" s="411" t="str">
        <f t="shared" si="597"/>
        <v/>
      </c>
      <c r="Q5451" s="412" t="str">
        <f t="shared" si="598"/>
        <v/>
      </c>
      <c r="Z5451" s="364"/>
    </row>
    <row r="5452" spans="2:26">
      <c r="B5452" s="406">
        <v>5447</v>
      </c>
      <c r="C5452" s="364"/>
      <c r="D5452" s="364" t="str">
        <f t="shared" si="596"/>
        <v xml:space="preserve">#5447 : </v>
      </c>
      <c r="E5452" s="365"/>
      <c r="F5452" s="365"/>
      <c r="G5452" s="365"/>
      <c r="H5452" s="365"/>
      <c r="I5452" s="365"/>
      <c r="J5452" s="365"/>
      <c r="K5452" s="417"/>
      <c r="L5452" s="407">
        <f t="shared" si="602"/>
        <v>0</v>
      </c>
      <c r="M5452" s="407">
        <f t="shared" si="599"/>
        <v>0</v>
      </c>
      <c r="N5452" s="407">
        <f t="shared" si="600"/>
        <v>0</v>
      </c>
      <c r="O5452" s="407">
        <f t="shared" si="601"/>
        <v>0</v>
      </c>
      <c r="P5452" s="411" t="str">
        <f t="shared" si="597"/>
        <v/>
      </c>
      <c r="Q5452" s="412" t="str">
        <f t="shared" si="598"/>
        <v/>
      </c>
      <c r="Z5452" s="364"/>
    </row>
    <row r="5453" spans="2:26">
      <c r="B5453" s="406">
        <v>5448</v>
      </c>
      <c r="C5453" s="364"/>
      <c r="D5453" s="364" t="str">
        <f t="shared" si="596"/>
        <v xml:space="preserve">#5448 : </v>
      </c>
      <c r="E5453" s="365"/>
      <c r="F5453" s="365"/>
      <c r="G5453" s="365"/>
      <c r="H5453" s="365"/>
      <c r="I5453" s="365"/>
      <c r="J5453" s="365"/>
      <c r="K5453" s="417"/>
      <c r="L5453" s="407">
        <f t="shared" si="602"/>
        <v>0</v>
      </c>
      <c r="M5453" s="407">
        <f t="shared" si="599"/>
        <v>0</v>
      </c>
      <c r="N5453" s="407">
        <f t="shared" si="600"/>
        <v>0</v>
      </c>
      <c r="O5453" s="407">
        <f t="shared" si="601"/>
        <v>0</v>
      </c>
      <c r="P5453" s="411" t="str">
        <f t="shared" si="597"/>
        <v/>
      </c>
      <c r="Q5453" s="412" t="str">
        <f t="shared" si="598"/>
        <v/>
      </c>
      <c r="Z5453" s="364"/>
    </row>
    <row r="5454" spans="2:26">
      <c r="B5454" s="406">
        <v>5449</v>
      </c>
      <c r="C5454" s="364"/>
      <c r="D5454" s="364" t="str">
        <f t="shared" si="596"/>
        <v xml:space="preserve">#5449 : </v>
      </c>
      <c r="E5454" s="365"/>
      <c r="F5454" s="365"/>
      <c r="G5454" s="365"/>
      <c r="H5454" s="365"/>
      <c r="I5454" s="365"/>
      <c r="J5454" s="365"/>
      <c r="K5454" s="417"/>
      <c r="L5454" s="407">
        <f t="shared" si="602"/>
        <v>0</v>
      </c>
      <c r="M5454" s="407">
        <f t="shared" si="599"/>
        <v>0</v>
      </c>
      <c r="N5454" s="407">
        <f t="shared" si="600"/>
        <v>0</v>
      </c>
      <c r="O5454" s="407">
        <f t="shared" si="601"/>
        <v>0</v>
      </c>
      <c r="P5454" s="411" t="str">
        <f t="shared" si="597"/>
        <v/>
      </c>
      <c r="Q5454" s="412" t="str">
        <f t="shared" si="598"/>
        <v/>
      </c>
      <c r="Z5454" s="364"/>
    </row>
    <row r="5455" spans="2:26">
      <c r="B5455" s="406">
        <v>5450</v>
      </c>
      <c r="C5455" s="364"/>
      <c r="D5455" s="364" t="str">
        <f t="shared" si="596"/>
        <v xml:space="preserve">#5450 : </v>
      </c>
      <c r="E5455" s="365"/>
      <c r="F5455" s="365"/>
      <c r="G5455" s="365"/>
      <c r="H5455" s="365"/>
      <c r="I5455" s="365"/>
      <c r="J5455" s="365"/>
      <c r="K5455" s="417"/>
      <c r="L5455" s="407">
        <f t="shared" si="602"/>
        <v>0</v>
      </c>
      <c r="M5455" s="407">
        <f t="shared" si="599"/>
        <v>0</v>
      </c>
      <c r="N5455" s="407">
        <f t="shared" si="600"/>
        <v>0</v>
      </c>
      <c r="O5455" s="407">
        <f t="shared" si="601"/>
        <v>0</v>
      </c>
      <c r="P5455" s="411" t="str">
        <f t="shared" si="597"/>
        <v/>
      </c>
      <c r="Q5455" s="412" t="str">
        <f t="shared" si="598"/>
        <v/>
      </c>
      <c r="Z5455" s="364"/>
    </row>
    <row r="5456" spans="2:26">
      <c r="B5456" s="406">
        <v>5451</v>
      </c>
      <c r="C5456" s="364"/>
      <c r="D5456" s="364" t="str">
        <f t="shared" si="596"/>
        <v xml:space="preserve">#5451 : </v>
      </c>
      <c r="E5456" s="365"/>
      <c r="F5456" s="365"/>
      <c r="G5456" s="365"/>
      <c r="H5456" s="365"/>
      <c r="I5456" s="365"/>
      <c r="J5456" s="365"/>
      <c r="K5456" s="417"/>
      <c r="L5456" s="407">
        <f t="shared" si="602"/>
        <v>0</v>
      </c>
      <c r="M5456" s="407">
        <f t="shared" si="599"/>
        <v>0</v>
      </c>
      <c r="N5456" s="407">
        <f t="shared" si="600"/>
        <v>0</v>
      </c>
      <c r="O5456" s="407">
        <f t="shared" si="601"/>
        <v>0</v>
      </c>
      <c r="P5456" s="411" t="str">
        <f t="shared" si="597"/>
        <v/>
      </c>
      <c r="Q5456" s="412" t="str">
        <f t="shared" si="598"/>
        <v/>
      </c>
      <c r="Z5456" s="364"/>
    </row>
    <row r="5457" spans="2:26">
      <c r="B5457" s="406">
        <v>5452</v>
      </c>
      <c r="C5457" s="364"/>
      <c r="D5457" s="364" t="str">
        <f t="shared" si="596"/>
        <v xml:space="preserve">#5452 : </v>
      </c>
      <c r="E5457" s="365"/>
      <c r="F5457" s="365"/>
      <c r="G5457" s="365"/>
      <c r="H5457" s="365"/>
      <c r="I5457" s="365"/>
      <c r="J5457" s="365"/>
      <c r="K5457" s="417"/>
      <c r="L5457" s="407">
        <f t="shared" si="602"/>
        <v>0</v>
      </c>
      <c r="M5457" s="407">
        <f t="shared" si="599"/>
        <v>0</v>
      </c>
      <c r="N5457" s="407">
        <f t="shared" si="600"/>
        <v>0</v>
      </c>
      <c r="O5457" s="407">
        <f t="shared" si="601"/>
        <v>0</v>
      </c>
      <c r="P5457" s="411" t="str">
        <f t="shared" si="597"/>
        <v/>
      </c>
      <c r="Q5457" s="412" t="str">
        <f t="shared" si="598"/>
        <v/>
      </c>
      <c r="Z5457" s="364"/>
    </row>
    <row r="5458" spans="2:26">
      <c r="B5458" s="406">
        <v>5453</v>
      </c>
      <c r="C5458" s="364"/>
      <c r="D5458" s="364" t="str">
        <f t="shared" si="596"/>
        <v xml:space="preserve">#5453 : </v>
      </c>
      <c r="E5458" s="365"/>
      <c r="F5458" s="365"/>
      <c r="G5458" s="365"/>
      <c r="H5458" s="365"/>
      <c r="I5458" s="365"/>
      <c r="J5458" s="365"/>
      <c r="K5458" s="417"/>
      <c r="L5458" s="407">
        <f t="shared" si="602"/>
        <v>0</v>
      </c>
      <c r="M5458" s="407">
        <f t="shared" si="599"/>
        <v>0</v>
      </c>
      <c r="N5458" s="407">
        <f t="shared" si="600"/>
        <v>0</v>
      </c>
      <c r="O5458" s="407">
        <f t="shared" si="601"/>
        <v>0</v>
      </c>
      <c r="P5458" s="411" t="str">
        <f t="shared" si="597"/>
        <v/>
      </c>
      <c r="Q5458" s="412" t="str">
        <f t="shared" si="598"/>
        <v/>
      </c>
      <c r="Z5458" s="364"/>
    </row>
    <row r="5459" spans="2:26">
      <c r="B5459" s="406">
        <v>5454</v>
      </c>
      <c r="C5459" s="364"/>
      <c r="D5459" s="364" t="str">
        <f t="shared" si="596"/>
        <v xml:space="preserve">#5454 : </v>
      </c>
      <c r="E5459" s="365"/>
      <c r="F5459" s="365"/>
      <c r="G5459" s="365"/>
      <c r="H5459" s="365"/>
      <c r="I5459" s="365"/>
      <c r="J5459" s="365"/>
      <c r="K5459" s="417"/>
      <c r="L5459" s="407">
        <f t="shared" si="602"/>
        <v>0</v>
      </c>
      <c r="M5459" s="407">
        <f t="shared" si="599"/>
        <v>0</v>
      </c>
      <c r="N5459" s="407">
        <f t="shared" si="600"/>
        <v>0</v>
      </c>
      <c r="O5459" s="407">
        <f t="shared" si="601"/>
        <v>0</v>
      </c>
      <c r="P5459" s="411" t="str">
        <f t="shared" si="597"/>
        <v/>
      </c>
      <c r="Q5459" s="412" t="str">
        <f t="shared" si="598"/>
        <v/>
      </c>
      <c r="Z5459" s="364"/>
    </row>
    <row r="5460" spans="2:26">
      <c r="B5460" s="406">
        <v>5455</v>
      </c>
      <c r="C5460" s="364"/>
      <c r="D5460" s="364" t="str">
        <f t="shared" si="596"/>
        <v xml:space="preserve">#5455 : </v>
      </c>
      <c r="E5460" s="365"/>
      <c r="F5460" s="365"/>
      <c r="G5460" s="365"/>
      <c r="H5460" s="365"/>
      <c r="I5460" s="365"/>
      <c r="J5460" s="365"/>
      <c r="K5460" s="417"/>
      <c r="L5460" s="407">
        <f t="shared" si="602"/>
        <v>0</v>
      </c>
      <c r="M5460" s="407">
        <f t="shared" si="599"/>
        <v>0</v>
      </c>
      <c r="N5460" s="407">
        <f t="shared" si="600"/>
        <v>0</v>
      </c>
      <c r="O5460" s="407">
        <f t="shared" si="601"/>
        <v>0</v>
      </c>
      <c r="P5460" s="411" t="str">
        <f t="shared" si="597"/>
        <v/>
      </c>
      <c r="Q5460" s="412" t="str">
        <f t="shared" si="598"/>
        <v/>
      </c>
      <c r="Z5460" s="364"/>
    </row>
    <row r="5461" spans="2:26">
      <c r="B5461" s="406">
        <v>5456</v>
      </c>
      <c r="C5461" s="364"/>
      <c r="D5461" s="364" t="str">
        <f t="shared" si="596"/>
        <v xml:space="preserve">#5456 : </v>
      </c>
      <c r="E5461" s="365"/>
      <c r="F5461" s="365"/>
      <c r="G5461" s="365"/>
      <c r="H5461" s="365"/>
      <c r="I5461" s="365"/>
      <c r="J5461" s="365"/>
      <c r="K5461" s="417"/>
      <c r="L5461" s="407">
        <f t="shared" si="602"/>
        <v>0</v>
      </c>
      <c r="M5461" s="407">
        <f t="shared" si="599"/>
        <v>0</v>
      </c>
      <c r="N5461" s="407">
        <f t="shared" si="600"/>
        <v>0</v>
      </c>
      <c r="O5461" s="407">
        <f t="shared" si="601"/>
        <v>0</v>
      </c>
      <c r="P5461" s="411" t="str">
        <f t="shared" si="597"/>
        <v/>
      </c>
      <c r="Q5461" s="412" t="str">
        <f t="shared" si="598"/>
        <v/>
      </c>
      <c r="Z5461" s="364"/>
    </row>
    <row r="5462" spans="2:26">
      <c r="B5462" s="406">
        <v>5457</v>
      </c>
      <c r="C5462" s="364"/>
      <c r="D5462" s="364" t="str">
        <f t="shared" ref="D5462:D5525" si="603">"#"&amp;B5462&amp;" : "&amp;C5462</f>
        <v xml:space="preserve">#5457 : </v>
      </c>
      <c r="E5462" s="365"/>
      <c r="F5462" s="365"/>
      <c r="G5462" s="365"/>
      <c r="H5462" s="365"/>
      <c r="I5462" s="365"/>
      <c r="J5462" s="365"/>
      <c r="K5462" s="417"/>
      <c r="L5462" s="407">
        <f t="shared" si="602"/>
        <v>0</v>
      </c>
      <c r="M5462" s="407">
        <f t="shared" si="599"/>
        <v>0</v>
      </c>
      <c r="N5462" s="407">
        <f t="shared" si="600"/>
        <v>0</v>
      </c>
      <c r="O5462" s="407">
        <f t="shared" si="601"/>
        <v>0</v>
      </c>
      <c r="P5462" s="411" t="str">
        <f t="shared" si="597"/>
        <v/>
      </c>
      <c r="Q5462" s="412" t="str">
        <f t="shared" si="598"/>
        <v/>
      </c>
      <c r="Z5462" s="364"/>
    </row>
    <row r="5463" spans="2:26">
      <c r="B5463" s="406">
        <v>5458</v>
      </c>
      <c r="C5463" s="364"/>
      <c r="D5463" s="364" t="str">
        <f t="shared" si="603"/>
        <v xml:space="preserve">#5458 : </v>
      </c>
      <c r="E5463" s="365"/>
      <c r="F5463" s="365"/>
      <c r="G5463" s="365"/>
      <c r="H5463" s="365"/>
      <c r="I5463" s="365"/>
      <c r="J5463" s="365"/>
      <c r="K5463" s="417"/>
      <c r="L5463" s="407">
        <f t="shared" si="602"/>
        <v>0</v>
      </c>
      <c r="M5463" s="407">
        <f t="shared" si="599"/>
        <v>0</v>
      </c>
      <c r="N5463" s="407">
        <f t="shared" si="600"/>
        <v>0</v>
      </c>
      <c r="O5463" s="407">
        <f t="shared" si="601"/>
        <v>0</v>
      </c>
      <c r="P5463" s="411" t="str">
        <f t="shared" si="597"/>
        <v/>
      </c>
      <c r="Q5463" s="412" t="str">
        <f t="shared" si="598"/>
        <v/>
      </c>
      <c r="Z5463" s="364"/>
    </row>
    <row r="5464" spans="2:26">
      <c r="B5464" s="406">
        <v>5459</v>
      </c>
      <c r="C5464" s="364"/>
      <c r="D5464" s="364" t="str">
        <f t="shared" si="603"/>
        <v xml:space="preserve">#5459 : </v>
      </c>
      <c r="E5464" s="365"/>
      <c r="F5464" s="365"/>
      <c r="G5464" s="365"/>
      <c r="H5464" s="365"/>
      <c r="I5464" s="365"/>
      <c r="J5464" s="365"/>
      <c r="K5464" s="417"/>
      <c r="L5464" s="407">
        <f t="shared" si="602"/>
        <v>0</v>
      </c>
      <c r="M5464" s="407">
        <f t="shared" si="599"/>
        <v>0</v>
      </c>
      <c r="N5464" s="407">
        <f t="shared" si="600"/>
        <v>0</v>
      </c>
      <c r="O5464" s="407">
        <f t="shared" si="601"/>
        <v>0</v>
      </c>
      <c r="P5464" s="411" t="str">
        <f t="shared" si="597"/>
        <v/>
      </c>
      <c r="Q5464" s="412" t="str">
        <f t="shared" si="598"/>
        <v/>
      </c>
      <c r="Z5464" s="364"/>
    </row>
    <row r="5465" spans="2:26">
      <c r="B5465" s="406">
        <v>5460</v>
      </c>
      <c r="C5465" s="364"/>
      <c r="D5465" s="364" t="str">
        <f t="shared" si="603"/>
        <v xml:space="preserve">#5460 : </v>
      </c>
      <c r="E5465" s="365"/>
      <c r="F5465" s="365"/>
      <c r="G5465" s="365"/>
      <c r="H5465" s="365"/>
      <c r="I5465" s="365"/>
      <c r="J5465" s="365"/>
      <c r="K5465" s="417"/>
      <c r="L5465" s="407">
        <f t="shared" si="602"/>
        <v>0</v>
      </c>
      <c r="M5465" s="407">
        <f t="shared" si="599"/>
        <v>0</v>
      </c>
      <c r="N5465" s="407">
        <f t="shared" si="600"/>
        <v>0</v>
      </c>
      <c r="O5465" s="407">
        <f t="shared" si="601"/>
        <v>0</v>
      </c>
      <c r="P5465" s="411" t="str">
        <f t="shared" si="597"/>
        <v/>
      </c>
      <c r="Q5465" s="412" t="str">
        <f t="shared" si="598"/>
        <v/>
      </c>
      <c r="Z5465" s="364"/>
    </row>
    <row r="5466" spans="2:26">
      <c r="B5466" s="406">
        <v>5461</v>
      </c>
      <c r="C5466" s="364"/>
      <c r="D5466" s="364" t="str">
        <f t="shared" si="603"/>
        <v xml:space="preserve">#5461 : </v>
      </c>
      <c r="E5466" s="365"/>
      <c r="F5466" s="365"/>
      <c r="G5466" s="365"/>
      <c r="H5466" s="365"/>
      <c r="I5466" s="365"/>
      <c r="J5466" s="365"/>
      <c r="K5466" s="417"/>
      <c r="L5466" s="407">
        <f t="shared" si="602"/>
        <v>0</v>
      </c>
      <c r="M5466" s="407">
        <f t="shared" si="599"/>
        <v>0</v>
      </c>
      <c r="N5466" s="407">
        <f t="shared" si="600"/>
        <v>0</v>
      </c>
      <c r="O5466" s="407">
        <f t="shared" si="601"/>
        <v>0</v>
      </c>
      <c r="P5466" s="411" t="str">
        <f t="shared" si="597"/>
        <v/>
      </c>
      <c r="Q5466" s="412" t="str">
        <f t="shared" si="598"/>
        <v/>
      </c>
      <c r="Z5466" s="364"/>
    </row>
    <row r="5467" spans="2:26">
      <c r="B5467" s="406">
        <v>5462</v>
      </c>
      <c r="C5467" s="364"/>
      <c r="D5467" s="364" t="str">
        <f t="shared" si="603"/>
        <v xml:space="preserve">#5462 : </v>
      </c>
      <c r="E5467" s="365"/>
      <c r="F5467" s="365"/>
      <c r="G5467" s="365"/>
      <c r="H5467" s="365"/>
      <c r="I5467" s="365"/>
      <c r="J5467" s="365"/>
      <c r="K5467" s="417"/>
      <c r="L5467" s="407">
        <f t="shared" si="602"/>
        <v>0</v>
      </c>
      <c r="M5467" s="407">
        <f t="shared" si="599"/>
        <v>0</v>
      </c>
      <c r="N5467" s="407">
        <f t="shared" si="600"/>
        <v>0</v>
      </c>
      <c r="O5467" s="407">
        <f t="shared" si="601"/>
        <v>0</v>
      </c>
      <c r="P5467" s="411" t="str">
        <f t="shared" si="597"/>
        <v/>
      </c>
      <c r="Q5467" s="412" t="str">
        <f t="shared" si="598"/>
        <v/>
      </c>
      <c r="Z5467" s="364"/>
    </row>
    <row r="5468" spans="2:26">
      <c r="B5468" s="406">
        <v>5463</v>
      </c>
      <c r="C5468" s="364"/>
      <c r="D5468" s="364" t="str">
        <f t="shared" si="603"/>
        <v xml:space="preserve">#5463 : </v>
      </c>
      <c r="E5468" s="365"/>
      <c r="F5468" s="365"/>
      <c r="G5468" s="365"/>
      <c r="H5468" s="365"/>
      <c r="I5468" s="365"/>
      <c r="J5468" s="365"/>
      <c r="K5468" s="417"/>
      <c r="L5468" s="407">
        <f t="shared" si="602"/>
        <v>0</v>
      </c>
      <c r="M5468" s="407">
        <f t="shared" si="599"/>
        <v>0</v>
      </c>
      <c r="N5468" s="407">
        <f t="shared" si="600"/>
        <v>0</v>
      </c>
      <c r="O5468" s="407">
        <f t="shared" si="601"/>
        <v>0</v>
      </c>
      <c r="P5468" s="411" t="str">
        <f t="shared" si="597"/>
        <v/>
      </c>
      <c r="Q5468" s="412" t="str">
        <f t="shared" si="598"/>
        <v/>
      </c>
      <c r="Z5468" s="364"/>
    </row>
    <row r="5469" spans="2:26">
      <c r="B5469" s="406">
        <v>5464</v>
      </c>
      <c r="C5469" s="364"/>
      <c r="D5469" s="364" t="str">
        <f t="shared" si="603"/>
        <v xml:space="preserve">#5464 : </v>
      </c>
      <c r="E5469" s="365"/>
      <c r="F5469" s="365"/>
      <c r="G5469" s="365"/>
      <c r="H5469" s="365"/>
      <c r="I5469" s="365"/>
      <c r="J5469" s="365"/>
      <c r="K5469" s="417"/>
      <c r="L5469" s="407">
        <f t="shared" si="602"/>
        <v>0</v>
      </c>
      <c r="M5469" s="407">
        <f t="shared" si="599"/>
        <v>0</v>
      </c>
      <c r="N5469" s="407">
        <f t="shared" si="600"/>
        <v>0</v>
      </c>
      <c r="O5469" s="407">
        <f t="shared" si="601"/>
        <v>0</v>
      </c>
      <c r="P5469" s="411" t="str">
        <f t="shared" si="597"/>
        <v/>
      </c>
      <c r="Q5469" s="412" t="str">
        <f t="shared" si="598"/>
        <v/>
      </c>
      <c r="Z5469" s="364"/>
    </row>
    <row r="5470" spans="2:26">
      <c r="B5470" s="406">
        <v>5465</v>
      </c>
      <c r="C5470" s="364"/>
      <c r="D5470" s="364" t="str">
        <f t="shared" si="603"/>
        <v xml:space="preserve">#5465 : </v>
      </c>
      <c r="E5470" s="365"/>
      <c r="F5470" s="365"/>
      <c r="G5470" s="365"/>
      <c r="H5470" s="365"/>
      <c r="I5470" s="365"/>
      <c r="J5470" s="365"/>
      <c r="K5470" s="417"/>
      <c r="L5470" s="407">
        <f t="shared" si="602"/>
        <v>0</v>
      </c>
      <c r="M5470" s="407">
        <f t="shared" si="599"/>
        <v>0</v>
      </c>
      <c r="N5470" s="407">
        <f t="shared" si="600"/>
        <v>0</v>
      </c>
      <c r="O5470" s="407">
        <f t="shared" si="601"/>
        <v>0</v>
      </c>
      <c r="P5470" s="411" t="str">
        <f t="shared" si="597"/>
        <v/>
      </c>
      <c r="Q5470" s="412" t="str">
        <f t="shared" si="598"/>
        <v/>
      </c>
      <c r="Z5470" s="364"/>
    </row>
    <row r="5471" spans="2:26">
      <c r="B5471" s="406">
        <v>5466</v>
      </c>
      <c r="C5471" s="364"/>
      <c r="D5471" s="364" t="str">
        <f t="shared" si="603"/>
        <v xml:space="preserve">#5466 : </v>
      </c>
      <c r="E5471" s="365"/>
      <c r="F5471" s="365"/>
      <c r="G5471" s="365"/>
      <c r="H5471" s="365"/>
      <c r="I5471" s="365"/>
      <c r="J5471" s="365"/>
      <c r="K5471" s="417"/>
      <c r="L5471" s="407">
        <f t="shared" si="602"/>
        <v>0</v>
      </c>
      <c r="M5471" s="407">
        <f t="shared" si="599"/>
        <v>0</v>
      </c>
      <c r="N5471" s="407">
        <f t="shared" si="600"/>
        <v>0</v>
      </c>
      <c r="O5471" s="407">
        <f t="shared" si="601"/>
        <v>0</v>
      </c>
      <c r="P5471" s="411" t="str">
        <f t="shared" si="597"/>
        <v/>
      </c>
      <c r="Q5471" s="412" t="str">
        <f t="shared" si="598"/>
        <v/>
      </c>
      <c r="Z5471" s="364"/>
    </row>
    <row r="5472" spans="2:26">
      <c r="B5472" s="406">
        <v>5467</v>
      </c>
      <c r="C5472" s="364"/>
      <c r="D5472" s="364" t="str">
        <f t="shared" si="603"/>
        <v xml:space="preserve">#5467 : </v>
      </c>
      <c r="E5472" s="365"/>
      <c r="F5472" s="365"/>
      <c r="G5472" s="365"/>
      <c r="H5472" s="365"/>
      <c r="I5472" s="365"/>
      <c r="J5472" s="365"/>
      <c r="K5472" s="417"/>
      <c r="L5472" s="407">
        <f t="shared" si="602"/>
        <v>0</v>
      </c>
      <c r="M5472" s="407">
        <f t="shared" si="599"/>
        <v>0</v>
      </c>
      <c r="N5472" s="407">
        <f t="shared" si="600"/>
        <v>0</v>
      </c>
      <c r="O5472" s="407">
        <f t="shared" si="601"/>
        <v>0</v>
      </c>
      <c r="P5472" s="411" t="str">
        <f t="shared" si="597"/>
        <v/>
      </c>
      <c r="Q5472" s="412" t="str">
        <f t="shared" si="598"/>
        <v/>
      </c>
      <c r="Z5472" s="364"/>
    </row>
    <row r="5473" spans="2:26">
      <c r="B5473" s="406">
        <v>5468</v>
      </c>
      <c r="C5473" s="364"/>
      <c r="D5473" s="364" t="str">
        <f t="shared" si="603"/>
        <v xml:space="preserve">#5468 : </v>
      </c>
      <c r="E5473" s="365"/>
      <c r="F5473" s="365"/>
      <c r="G5473" s="365"/>
      <c r="H5473" s="365"/>
      <c r="I5473" s="365"/>
      <c r="J5473" s="365"/>
      <c r="K5473" s="417"/>
      <c r="L5473" s="407">
        <f t="shared" si="602"/>
        <v>0</v>
      </c>
      <c r="M5473" s="407">
        <f t="shared" si="599"/>
        <v>0</v>
      </c>
      <c r="N5473" s="407">
        <f t="shared" si="600"/>
        <v>0</v>
      </c>
      <c r="O5473" s="407">
        <f t="shared" si="601"/>
        <v>0</v>
      </c>
      <c r="P5473" s="411" t="str">
        <f t="shared" si="597"/>
        <v/>
      </c>
      <c r="Q5473" s="412" t="str">
        <f t="shared" si="598"/>
        <v/>
      </c>
      <c r="Z5473" s="364"/>
    </row>
    <row r="5474" spans="2:26">
      <c r="B5474" s="406">
        <v>5469</v>
      </c>
      <c r="C5474" s="364"/>
      <c r="D5474" s="364" t="str">
        <f t="shared" si="603"/>
        <v xml:space="preserve">#5469 : </v>
      </c>
      <c r="E5474" s="365"/>
      <c r="F5474" s="365"/>
      <c r="G5474" s="365"/>
      <c r="H5474" s="365"/>
      <c r="I5474" s="365"/>
      <c r="J5474" s="365"/>
      <c r="K5474" s="417"/>
      <c r="L5474" s="407">
        <f t="shared" si="602"/>
        <v>0</v>
      </c>
      <c r="M5474" s="407">
        <f t="shared" si="599"/>
        <v>0</v>
      </c>
      <c r="N5474" s="407">
        <f t="shared" si="600"/>
        <v>0</v>
      </c>
      <c r="O5474" s="407">
        <f t="shared" si="601"/>
        <v>0</v>
      </c>
      <c r="P5474" s="411" t="str">
        <f t="shared" si="597"/>
        <v/>
      </c>
      <c r="Q5474" s="412" t="str">
        <f t="shared" si="598"/>
        <v/>
      </c>
      <c r="Z5474" s="364"/>
    </row>
    <row r="5475" spans="2:26">
      <c r="B5475" s="406">
        <v>5470</v>
      </c>
      <c r="C5475" s="364"/>
      <c r="D5475" s="364" t="str">
        <f t="shared" si="603"/>
        <v xml:space="preserve">#5470 : </v>
      </c>
      <c r="E5475" s="365"/>
      <c r="F5475" s="365"/>
      <c r="G5475" s="365"/>
      <c r="H5475" s="365"/>
      <c r="I5475" s="365"/>
      <c r="J5475" s="365"/>
      <c r="K5475" s="417"/>
      <c r="L5475" s="407">
        <f t="shared" si="602"/>
        <v>0</v>
      </c>
      <c r="M5475" s="407">
        <f t="shared" si="599"/>
        <v>0</v>
      </c>
      <c r="N5475" s="407">
        <f t="shared" si="600"/>
        <v>0</v>
      </c>
      <c r="O5475" s="407">
        <f t="shared" si="601"/>
        <v>0</v>
      </c>
      <c r="P5475" s="411" t="str">
        <f t="shared" si="597"/>
        <v/>
      </c>
      <c r="Q5475" s="412" t="str">
        <f t="shared" si="598"/>
        <v/>
      </c>
      <c r="Z5475" s="364"/>
    </row>
    <row r="5476" spans="2:26">
      <c r="B5476" s="406">
        <v>5471</v>
      </c>
      <c r="C5476" s="364"/>
      <c r="D5476" s="364" t="str">
        <f t="shared" si="603"/>
        <v xml:space="preserve">#5471 : </v>
      </c>
      <c r="E5476" s="365"/>
      <c r="F5476" s="365"/>
      <c r="G5476" s="365"/>
      <c r="H5476" s="365"/>
      <c r="I5476" s="365"/>
      <c r="J5476" s="365"/>
      <c r="K5476" s="417"/>
      <c r="L5476" s="407">
        <f t="shared" si="602"/>
        <v>0</v>
      </c>
      <c r="M5476" s="407">
        <f t="shared" si="599"/>
        <v>0</v>
      </c>
      <c r="N5476" s="407">
        <f t="shared" si="600"/>
        <v>0</v>
      </c>
      <c r="O5476" s="407">
        <f t="shared" si="601"/>
        <v>0</v>
      </c>
      <c r="P5476" s="411" t="str">
        <f t="shared" si="597"/>
        <v/>
      </c>
      <c r="Q5476" s="412" t="str">
        <f t="shared" si="598"/>
        <v/>
      </c>
      <c r="Z5476" s="364"/>
    </row>
    <row r="5477" spans="2:26">
      <c r="B5477" s="406">
        <v>5472</v>
      </c>
      <c r="C5477" s="364"/>
      <c r="D5477" s="364" t="str">
        <f t="shared" si="603"/>
        <v xml:space="preserve">#5472 : </v>
      </c>
      <c r="E5477" s="365"/>
      <c r="F5477" s="365"/>
      <c r="G5477" s="365"/>
      <c r="H5477" s="365"/>
      <c r="I5477" s="365"/>
      <c r="J5477" s="365"/>
      <c r="K5477" s="417"/>
      <c r="L5477" s="407">
        <f t="shared" si="602"/>
        <v>0</v>
      </c>
      <c r="M5477" s="407">
        <f t="shared" si="599"/>
        <v>0</v>
      </c>
      <c r="N5477" s="407">
        <f t="shared" si="600"/>
        <v>0</v>
      </c>
      <c r="O5477" s="407">
        <f t="shared" si="601"/>
        <v>0</v>
      </c>
      <c r="P5477" s="411" t="str">
        <f t="shared" si="597"/>
        <v/>
      </c>
      <c r="Q5477" s="412" t="str">
        <f t="shared" si="598"/>
        <v/>
      </c>
      <c r="Z5477" s="364"/>
    </row>
    <row r="5478" spans="2:26">
      <c r="B5478" s="406">
        <v>5473</v>
      </c>
      <c r="C5478" s="364"/>
      <c r="D5478" s="364" t="str">
        <f t="shared" si="603"/>
        <v xml:space="preserve">#5473 : </v>
      </c>
      <c r="E5478" s="365"/>
      <c r="F5478" s="365"/>
      <c r="G5478" s="365"/>
      <c r="H5478" s="365"/>
      <c r="I5478" s="365"/>
      <c r="J5478" s="365"/>
      <c r="K5478" s="417"/>
      <c r="L5478" s="407">
        <f t="shared" si="602"/>
        <v>0</v>
      </c>
      <c r="M5478" s="407">
        <f t="shared" si="599"/>
        <v>0</v>
      </c>
      <c r="N5478" s="407">
        <f t="shared" si="600"/>
        <v>0</v>
      </c>
      <c r="O5478" s="407">
        <f t="shared" si="601"/>
        <v>0</v>
      </c>
      <c r="P5478" s="411" t="str">
        <f t="shared" si="597"/>
        <v/>
      </c>
      <c r="Q5478" s="412" t="str">
        <f t="shared" si="598"/>
        <v/>
      </c>
      <c r="Z5478" s="364"/>
    </row>
    <row r="5479" spans="2:26">
      <c r="B5479" s="406">
        <v>5474</v>
      </c>
      <c r="C5479" s="364"/>
      <c r="D5479" s="364" t="str">
        <f t="shared" si="603"/>
        <v xml:space="preserve">#5474 : </v>
      </c>
      <c r="E5479" s="365"/>
      <c r="F5479" s="365"/>
      <c r="G5479" s="365"/>
      <c r="H5479" s="365"/>
      <c r="I5479" s="365"/>
      <c r="J5479" s="365"/>
      <c r="K5479" s="417"/>
      <c r="L5479" s="407">
        <f t="shared" si="602"/>
        <v>0</v>
      </c>
      <c r="M5479" s="407">
        <f t="shared" si="599"/>
        <v>0</v>
      </c>
      <c r="N5479" s="407">
        <f t="shared" si="600"/>
        <v>0</v>
      </c>
      <c r="O5479" s="407">
        <f t="shared" si="601"/>
        <v>0</v>
      </c>
      <c r="P5479" s="411" t="str">
        <f t="shared" si="597"/>
        <v/>
      </c>
      <c r="Q5479" s="412" t="str">
        <f t="shared" si="598"/>
        <v/>
      </c>
      <c r="Z5479" s="364"/>
    </row>
    <row r="5480" spans="2:26">
      <c r="B5480" s="406">
        <v>5475</v>
      </c>
      <c r="C5480" s="364"/>
      <c r="D5480" s="364" t="str">
        <f t="shared" si="603"/>
        <v xml:space="preserve">#5475 : </v>
      </c>
      <c r="E5480" s="365"/>
      <c r="F5480" s="365"/>
      <c r="G5480" s="365"/>
      <c r="H5480" s="365"/>
      <c r="I5480" s="365"/>
      <c r="J5480" s="365"/>
      <c r="K5480" s="417"/>
      <c r="L5480" s="407">
        <f t="shared" si="602"/>
        <v>0</v>
      </c>
      <c r="M5480" s="407">
        <f t="shared" si="599"/>
        <v>0</v>
      </c>
      <c r="N5480" s="407">
        <f t="shared" si="600"/>
        <v>0</v>
      </c>
      <c r="O5480" s="407">
        <f t="shared" si="601"/>
        <v>0</v>
      </c>
      <c r="P5480" s="411" t="str">
        <f t="shared" si="597"/>
        <v/>
      </c>
      <c r="Q5480" s="412" t="str">
        <f t="shared" si="598"/>
        <v/>
      </c>
      <c r="Z5480" s="364"/>
    </row>
    <row r="5481" spans="2:26">
      <c r="B5481" s="406">
        <v>5476</v>
      </c>
      <c r="C5481" s="364"/>
      <c r="D5481" s="364" t="str">
        <f t="shared" si="603"/>
        <v xml:space="preserve">#5476 : </v>
      </c>
      <c r="E5481" s="365"/>
      <c r="F5481" s="365"/>
      <c r="G5481" s="365"/>
      <c r="H5481" s="365"/>
      <c r="I5481" s="365"/>
      <c r="J5481" s="365"/>
      <c r="K5481" s="417"/>
      <c r="L5481" s="407">
        <f t="shared" si="602"/>
        <v>0</v>
      </c>
      <c r="M5481" s="407">
        <f t="shared" si="599"/>
        <v>0</v>
      </c>
      <c r="N5481" s="407">
        <f t="shared" si="600"/>
        <v>0</v>
      </c>
      <c r="O5481" s="407">
        <f t="shared" si="601"/>
        <v>0</v>
      </c>
      <c r="P5481" s="411" t="str">
        <f t="shared" si="597"/>
        <v/>
      </c>
      <c r="Q5481" s="412" t="str">
        <f t="shared" si="598"/>
        <v/>
      </c>
      <c r="Z5481" s="364"/>
    </row>
    <row r="5482" spans="2:26">
      <c r="B5482" s="406">
        <v>5477</v>
      </c>
      <c r="C5482" s="364"/>
      <c r="D5482" s="364" t="str">
        <f t="shared" si="603"/>
        <v xml:space="preserve">#5477 : </v>
      </c>
      <c r="E5482" s="365"/>
      <c r="F5482" s="365"/>
      <c r="G5482" s="365"/>
      <c r="H5482" s="365"/>
      <c r="I5482" s="365"/>
      <c r="J5482" s="365"/>
      <c r="K5482" s="417"/>
      <c r="L5482" s="407">
        <f t="shared" si="602"/>
        <v>0</v>
      </c>
      <c r="M5482" s="407">
        <f t="shared" si="599"/>
        <v>0</v>
      </c>
      <c r="N5482" s="407">
        <f t="shared" si="600"/>
        <v>0</v>
      </c>
      <c r="O5482" s="407">
        <f t="shared" si="601"/>
        <v>0</v>
      </c>
      <c r="P5482" s="411" t="str">
        <f t="shared" si="597"/>
        <v/>
      </c>
      <c r="Q5482" s="412" t="str">
        <f t="shared" si="598"/>
        <v/>
      </c>
      <c r="Z5482" s="364"/>
    </row>
    <row r="5483" spans="2:26">
      <c r="B5483" s="406">
        <v>5478</v>
      </c>
      <c r="C5483" s="364"/>
      <c r="D5483" s="364" t="str">
        <f t="shared" si="603"/>
        <v xml:space="preserve">#5478 : </v>
      </c>
      <c r="E5483" s="365"/>
      <c r="F5483" s="365"/>
      <c r="G5483" s="365"/>
      <c r="H5483" s="365"/>
      <c r="I5483" s="365"/>
      <c r="J5483" s="365"/>
      <c r="K5483" s="417"/>
      <c r="L5483" s="407">
        <f t="shared" si="602"/>
        <v>0</v>
      </c>
      <c r="M5483" s="407">
        <f t="shared" si="599"/>
        <v>0</v>
      </c>
      <c r="N5483" s="407">
        <f t="shared" si="600"/>
        <v>0</v>
      </c>
      <c r="O5483" s="407">
        <f t="shared" si="601"/>
        <v>0</v>
      </c>
      <c r="P5483" s="411" t="str">
        <f t="shared" si="597"/>
        <v/>
      </c>
      <c r="Q5483" s="412" t="str">
        <f t="shared" si="598"/>
        <v/>
      </c>
      <c r="Z5483" s="364"/>
    </row>
    <row r="5484" spans="2:26">
      <c r="B5484" s="406">
        <v>5479</v>
      </c>
      <c r="C5484" s="364"/>
      <c r="D5484" s="364" t="str">
        <f t="shared" si="603"/>
        <v xml:space="preserve">#5479 : </v>
      </c>
      <c r="E5484" s="365"/>
      <c r="F5484" s="365"/>
      <c r="G5484" s="365"/>
      <c r="H5484" s="365"/>
      <c r="I5484" s="365"/>
      <c r="J5484" s="365"/>
      <c r="K5484" s="417"/>
      <c r="L5484" s="407">
        <f t="shared" si="602"/>
        <v>0</v>
      </c>
      <c r="M5484" s="407">
        <f t="shared" si="599"/>
        <v>0</v>
      </c>
      <c r="N5484" s="407">
        <f t="shared" si="600"/>
        <v>0</v>
      </c>
      <c r="O5484" s="407">
        <f t="shared" si="601"/>
        <v>0</v>
      </c>
      <c r="P5484" s="411" t="str">
        <f t="shared" si="597"/>
        <v/>
      </c>
      <c r="Q5484" s="412" t="str">
        <f t="shared" si="598"/>
        <v/>
      </c>
      <c r="Z5484" s="364"/>
    </row>
    <row r="5485" spans="2:26">
      <c r="B5485" s="406">
        <v>5480</v>
      </c>
      <c r="C5485" s="364"/>
      <c r="D5485" s="364" t="str">
        <f t="shared" si="603"/>
        <v xml:space="preserve">#5480 : </v>
      </c>
      <c r="E5485" s="365"/>
      <c r="F5485" s="365"/>
      <c r="G5485" s="365"/>
      <c r="H5485" s="365"/>
      <c r="I5485" s="365"/>
      <c r="J5485" s="365"/>
      <c r="K5485" s="417"/>
      <c r="L5485" s="407">
        <f t="shared" si="602"/>
        <v>0</v>
      </c>
      <c r="M5485" s="407">
        <f t="shared" si="599"/>
        <v>0</v>
      </c>
      <c r="N5485" s="407">
        <f t="shared" si="600"/>
        <v>0</v>
      </c>
      <c r="O5485" s="407">
        <f t="shared" si="601"/>
        <v>0</v>
      </c>
      <c r="P5485" s="411" t="str">
        <f t="shared" si="597"/>
        <v/>
      </c>
      <c r="Q5485" s="412" t="str">
        <f t="shared" si="598"/>
        <v/>
      </c>
      <c r="Z5485" s="364"/>
    </row>
    <row r="5486" spans="2:26">
      <c r="B5486" s="406">
        <v>5481</v>
      </c>
      <c r="C5486" s="364"/>
      <c r="D5486" s="364" t="str">
        <f t="shared" si="603"/>
        <v xml:space="preserve">#5481 : </v>
      </c>
      <c r="E5486" s="365"/>
      <c r="F5486" s="365"/>
      <c r="G5486" s="365"/>
      <c r="H5486" s="365"/>
      <c r="I5486" s="365"/>
      <c r="J5486" s="365"/>
      <c r="K5486" s="417"/>
      <c r="L5486" s="407">
        <f t="shared" si="602"/>
        <v>0</v>
      </c>
      <c r="M5486" s="407">
        <f t="shared" si="599"/>
        <v>0</v>
      </c>
      <c r="N5486" s="407">
        <f t="shared" si="600"/>
        <v>0</v>
      </c>
      <c r="O5486" s="407">
        <f t="shared" si="601"/>
        <v>0</v>
      </c>
      <c r="P5486" s="411" t="str">
        <f t="shared" si="597"/>
        <v/>
      </c>
      <c r="Q5486" s="412" t="str">
        <f t="shared" si="598"/>
        <v/>
      </c>
      <c r="Z5486" s="364"/>
    </row>
    <row r="5487" spans="2:26">
      <c r="B5487" s="406">
        <v>5482</v>
      </c>
      <c r="C5487" s="364"/>
      <c r="D5487" s="364" t="str">
        <f t="shared" si="603"/>
        <v xml:space="preserve">#5482 : </v>
      </c>
      <c r="E5487" s="365"/>
      <c r="F5487" s="365"/>
      <c r="G5487" s="365"/>
      <c r="H5487" s="365"/>
      <c r="I5487" s="365"/>
      <c r="J5487" s="365"/>
      <c r="K5487" s="417"/>
      <c r="L5487" s="407">
        <f t="shared" si="602"/>
        <v>0</v>
      </c>
      <c r="M5487" s="407">
        <f t="shared" si="599"/>
        <v>0</v>
      </c>
      <c r="N5487" s="407">
        <f t="shared" si="600"/>
        <v>0</v>
      </c>
      <c r="O5487" s="407">
        <f t="shared" si="601"/>
        <v>0</v>
      </c>
      <c r="P5487" s="411" t="str">
        <f t="shared" si="597"/>
        <v/>
      </c>
      <c r="Q5487" s="412" t="str">
        <f t="shared" si="598"/>
        <v/>
      </c>
      <c r="Z5487" s="364"/>
    </row>
    <row r="5488" spans="2:26">
      <c r="B5488" s="406">
        <v>5483</v>
      </c>
      <c r="C5488" s="364"/>
      <c r="D5488" s="364" t="str">
        <f t="shared" si="603"/>
        <v xml:space="preserve">#5483 : </v>
      </c>
      <c r="E5488" s="365"/>
      <c r="F5488" s="365"/>
      <c r="G5488" s="365"/>
      <c r="H5488" s="365"/>
      <c r="I5488" s="365"/>
      <c r="J5488" s="365"/>
      <c r="K5488" s="417"/>
      <c r="L5488" s="407">
        <f t="shared" si="602"/>
        <v>0</v>
      </c>
      <c r="M5488" s="407">
        <f t="shared" si="599"/>
        <v>0</v>
      </c>
      <c r="N5488" s="407">
        <f t="shared" si="600"/>
        <v>0</v>
      </c>
      <c r="O5488" s="407">
        <f t="shared" si="601"/>
        <v>0</v>
      </c>
      <c r="P5488" s="411" t="str">
        <f t="shared" si="597"/>
        <v/>
      </c>
      <c r="Q5488" s="412" t="str">
        <f t="shared" si="598"/>
        <v/>
      </c>
      <c r="Z5488" s="364"/>
    </row>
    <row r="5489" spans="2:26">
      <c r="B5489" s="406">
        <v>5484</v>
      </c>
      <c r="C5489" s="364"/>
      <c r="D5489" s="364" t="str">
        <f t="shared" si="603"/>
        <v xml:space="preserve">#5484 : </v>
      </c>
      <c r="E5489" s="365"/>
      <c r="F5489" s="365"/>
      <c r="G5489" s="365"/>
      <c r="H5489" s="365"/>
      <c r="I5489" s="365"/>
      <c r="J5489" s="365"/>
      <c r="K5489" s="417"/>
      <c r="L5489" s="407">
        <f t="shared" si="602"/>
        <v>0</v>
      </c>
      <c r="M5489" s="407">
        <f t="shared" si="599"/>
        <v>0</v>
      </c>
      <c r="N5489" s="407">
        <f t="shared" si="600"/>
        <v>0</v>
      </c>
      <c r="O5489" s="407">
        <f t="shared" si="601"/>
        <v>0</v>
      </c>
      <c r="P5489" s="411" t="str">
        <f t="shared" si="597"/>
        <v/>
      </c>
      <c r="Q5489" s="412" t="str">
        <f t="shared" si="598"/>
        <v/>
      </c>
      <c r="Z5489" s="364"/>
    </row>
    <row r="5490" spans="2:26">
      <c r="B5490" s="406">
        <v>5485</v>
      </c>
      <c r="C5490" s="364"/>
      <c r="D5490" s="364" t="str">
        <f t="shared" si="603"/>
        <v xml:space="preserve">#5485 : </v>
      </c>
      <c r="E5490" s="365"/>
      <c r="F5490" s="365"/>
      <c r="G5490" s="365"/>
      <c r="H5490" s="365"/>
      <c r="I5490" s="365"/>
      <c r="J5490" s="365"/>
      <c r="K5490" s="417"/>
      <c r="L5490" s="407">
        <f t="shared" si="602"/>
        <v>0</v>
      </c>
      <c r="M5490" s="407">
        <f t="shared" si="599"/>
        <v>0</v>
      </c>
      <c r="N5490" s="407">
        <f t="shared" si="600"/>
        <v>0</v>
      </c>
      <c r="O5490" s="407">
        <f t="shared" si="601"/>
        <v>0</v>
      </c>
      <c r="P5490" s="411" t="str">
        <f t="shared" si="597"/>
        <v/>
      </c>
      <c r="Q5490" s="412" t="str">
        <f t="shared" si="598"/>
        <v/>
      </c>
      <c r="Z5490" s="364"/>
    </row>
    <row r="5491" spans="2:26">
      <c r="B5491" s="406">
        <v>5486</v>
      </c>
      <c r="C5491" s="364"/>
      <c r="D5491" s="364" t="str">
        <f t="shared" si="603"/>
        <v xml:space="preserve">#5486 : </v>
      </c>
      <c r="E5491" s="365"/>
      <c r="F5491" s="365"/>
      <c r="G5491" s="365"/>
      <c r="H5491" s="365"/>
      <c r="I5491" s="365"/>
      <c r="J5491" s="365"/>
      <c r="K5491" s="417"/>
      <c r="L5491" s="407">
        <f t="shared" si="602"/>
        <v>0</v>
      </c>
      <c r="M5491" s="407">
        <f t="shared" si="599"/>
        <v>0</v>
      </c>
      <c r="N5491" s="407">
        <f t="shared" si="600"/>
        <v>0</v>
      </c>
      <c r="O5491" s="407">
        <f t="shared" si="601"/>
        <v>0</v>
      </c>
      <c r="P5491" s="411" t="str">
        <f t="shared" si="597"/>
        <v/>
      </c>
      <c r="Q5491" s="412" t="str">
        <f t="shared" si="598"/>
        <v/>
      </c>
      <c r="Z5491" s="364"/>
    </row>
    <row r="5492" spans="2:26">
      <c r="B5492" s="406">
        <v>5487</v>
      </c>
      <c r="C5492" s="364"/>
      <c r="D5492" s="364" t="str">
        <f t="shared" si="603"/>
        <v xml:space="preserve">#5487 : </v>
      </c>
      <c r="E5492" s="365"/>
      <c r="F5492" s="365"/>
      <c r="G5492" s="365"/>
      <c r="H5492" s="365"/>
      <c r="I5492" s="365"/>
      <c r="J5492" s="365"/>
      <c r="K5492" s="417"/>
      <c r="L5492" s="407">
        <f t="shared" si="602"/>
        <v>0</v>
      </c>
      <c r="M5492" s="407">
        <f t="shared" si="599"/>
        <v>0</v>
      </c>
      <c r="N5492" s="407">
        <f t="shared" si="600"/>
        <v>0</v>
      </c>
      <c r="O5492" s="407">
        <f t="shared" si="601"/>
        <v>0</v>
      </c>
      <c r="P5492" s="411" t="str">
        <f t="shared" si="597"/>
        <v/>
      </c>
      <c r="Q5492" s="412" t="str">
        <f t="shared" si="598"/>
        <v/>
      </c>
      <c r="Z5492" s="364"/>
    </row>
    <row r="5493" spans="2:26">
      <c r="B5493" s="406">
        <v>5488</v>
      </c>
      <c r="C5493" s="364"/>
      <c r="D5493" s="364" t="str">
        <f t="shared" si="603"/>
        <v xml:space="preserve">#5488 : </v>
      </c>
      <c r="E5493" s="365"/>
      <c r="F5493" s="365"/>
      <c r="G5493" s="365"/>
      <c r="H5493" s="365"/>
      <c r="I5493" s="365"/>
      <c r="J5493" s="365"/>
      <c r="K5493" s="417"/>
      <c r="L5493" s="407">
        <f t="shared" si="602"/>
        <v>0</v>
      </c>
      <c r="M5493" s="407">
        <f t="shared" si="599"/>
        <v>0</v>
      </c>
      <c r="N5493" s="407">
        <f t="shared" si="600"/>
        <v>0</v>
      </c>
      <c r="O5493" s="407">
        <f t="shared" si="601"/>
        <v>0</v>
      </c>
      <c r="P5493" s="411" t="str">
        <f t="shared" si="597"/>
        <v/>
      </c>
      <c r="Q5493" s="412" t="str">
        <f t="shared" si="598"/>
        <v/>
      </c>
      <c r="Z5493" s="364"/>
    </row>
    <row r="5494" spans="2:26">
      <c r="B5494" s="406">
        <v>5489</v>
      </c>
      <c r="C5494" s="364"/>
      <c r="D5494" s="364" t="str">
        <f t="shared" si="603"/>
        <v xml:space="preserve">#5489 : </v>
      </c>
      <c r="E5494" s="365"/>
      <c r="F5494" s="365"/>
      <c r="G5494" s="365"/>
      <c r="H5494" s="365"/>
      <c r="I5494" s="365"/>
      <c r="J5494" s="365"/>
      <c r="K5494" s="417"/>
      <c r="L5494" s="407">
        <f t="shared" si="602"/>
        <v>0</v>
      </c>
      <c r="M5494" s="407">
        <f t="shared" si="599"/>
        <v>0</v>
      </c>
      <c r="N5494" s="407">
        <f t="shared" si="600"/>
        <v>0</v>
      </c>
      <c r="O5494" s="407">
        <f t="shared" si="601"/>
        <v>0</v>
      </c>
      <c r="P5494" s="411" t="str">
        <f t="shared" si="597"/>
        <v/>
      </c>
      <c r="Q5494" s="412" t="str">
        <f t="shared" si="598"/>
        <v/>
      </c>
      <c r="Z5494" s="364"/>
    </row>
    <row r="5495" spans="2:26">
      <c r="B5495" s="406">
        <v>5490</v>
      </c>
      <c r="C5495" s="364"/>
      <c r="D5495" s="364" t="str">
        <f t="shared" si="603"/>
        <v xml:space="preserve">#5490 : </v>
      </c>
      <c r="E5495" s="365"/>
      <c r="F5495" s="365"/>
      <c r="G5495" s="365"/>
      <c r="H5495" s="365"/>
      <c r="I5495" s="365"/>
      <c r="J5495" s="365"/>
      <c r="K5495" s="417"/>
      <c r="L5495" s="407">
        <f t="shared" si="602"/>
        <v>0</v>
      </c>
      <c r="M5495" s="407">
        <f t="shared" si="599"/>
        <v>0</v>
      </c>
      <c r="N5495" s="407">
        <f t="shared" si="600"/>
        <v>0</v>
      </c>
      <c r="O5495" s="407">
        <f t="shared" si="601"/>
        <v>0</v>
      </c>
      <c r="P5495" s="411" t="str">
        <f t="shared" si="597"/>
        <v/>
      </c>
      <c r="Q5495" s="412" t="str">
        <f t="shared" si="598"/>
        <v/>
      </c>
      <c r="Z5495" s="364"/>
    </row>
    <row r="5496" spans="2:26">
      <c r="B5496" s="406">
        <v>5491</v>
      </c>
      <c r="C5496" s="364"/>
      <c r="D5496" s="364" t="str">
        <f t="shared" si="603"/>
        <v xml:space="preserve">#5491 : </v>
      </c>
      <c r="E5496" s="365"/>
      <c r="F5496" s="365"/>
      <c r="G5496" s="365"/>
      <c r="H5496" s="365"/>
      <c r="I5496" s="365"/>
      <c r="J5496" s="365"/>
      <c r="K5496" s="417"/>
      <c r="L5496" s="407">
        <f t="shared" si="602"/>
        <v>0</v>
      </c>
      <c r="M5496" s="407">
        <f t="shared" si="599"/>
        <v>0</v>
      </c>
      <c r="N5496" s="407">
        <f t="shared" si="600"/>
        <v>0</v>
      </c>
      <c r="O5496" s="407">
        <f t="shared" si="601"/>
        <v>0</v>
      </c>
      <c r="P5496" s="411" t="str">
        <f t="shared" si="597"/>
        <v/>
      </c>
      <c r="Q5496" s="412" t="str">
        <f t="shared" si="598"/>
        <v/>
      </c>
      <c r="Z5496" s="364"/>
    </row>
    <row r="5497" spans="2:26">
      <c r="B5497" s="406">
        <v>5492</v>
      </c>
      <c r="C5497" s="364"/>
      <c r="D5497" s="364" t="str">
        <f t="shared" si="603"/>
        <v xml:space="preserve">#5492 : </v>
      </c>
      <c r="E5497" s="365"/>
      <c r="F5497" s="365"/>
      <c r="G5497" s="365"/>
      <c r="H5497" s="365"/>
      <c r="I5497" s="365"/>
      <c r="J5497" s="365"/>
      <c r="K5497" s="417"/>
      <c r="L5497" s="407">
        <f t="shared" si="602"/>
        <v>0</v>
      </c>
      <c r="M5497" s="407">
        <f t="shared" si="599"/>
        <v>0</v>
      </c>
      <c r="N5497" s="407">
        <f t="shared" si="600"/>
        <v>0</v>
      </c>
      <c r="O5497" s="407">
        <f t="shared" si="601"/>
        <v>0</v>
      </c>
      <c r="P5497" s="411" t="str">
        <f t="shared" si="597"/>
        <v/>
      </c>
      <c r="Q5497" s="412" t="str">
        <f t="shared" si="598"/>
        <v/>
      </c>
      <c r="Z5497" s="364"/>
    </row>
    <row r="5498" spans="2:26">
      <c r="B5498" s="406">
        <v>5493</v>
      </c>
      <c r="C5498" s="364"/>
      <c r="D5498" s="364" t="str">
        <f t="shared" si="603"/>
        <v xml:space="preserve">#5493 : </v>
      </c>
      <c r="E5498" s="365"/>
      <c r="F5498" s="365"/>
      <c r="G5498" s="365"/>
      <c r="H5498" s="365"/>
      <c r="I5498" s="365"/>
      <c r="J5498" s="365"/>
      <c r="K5498" s="417"/>
      <c r="L5498" s="407">
        <f t="shared" si="602"/>
        <v>0</v>
      </c>
      <c r="M5498" s="407">
        <f t="shared" si="599"/>
        <v>0</v>
      </c>
      <c r="N5498" s="407">
        <f t="shared" si="600"/>
        <v>0</v>
      </c>
      <c r="O5498" s="407">
        <f t="shared" si="601"/>
        <v>0</v>
      </c>
      <c r="P5498" s="411" t="str">
        <f t="shared" si="597"/>
        <v/>
      </c>
      <c r="Q5498" s="412" t="str">
        <f t="shared" si="598"/>
        <v/>
      </c>
      <c r="Z5498" s="364"/>
    </row>
    <row r="5499" spans="2:26">
      <c r="B5499" s="406">
        <v>5494</v>
      </c>
      <c r="C5499" s="364"/>
      <c r="D5499" s="364" t="str">
        <f t="shared" si="603"/>
        <v xml:space="preserve">#5494 : </v>
      </c>
      <c r="E5499" s="365"/>
      <c r="F5499" s="365"/>
      <c r="G5499" s="365"/>
      <c r="H5499" s="365"/>
      <c r="I5499" s="365"/>
      <c r="J5499" s="365"/>
      <c r="K5499" s="417"/>
      <c r="L5499" s="407">
        <f t="shared" si="602"/>
        <v>0</v>
      </c>
      <c r="M5499" s="407">
        <f t="shared" si="599"/>
        <v>0</v>
      </c>
      <c r="N5499" s="407">
        <f t="shared" si="600"/>
        <v>0</v>
      </c>
      <c r="O5499" s="407">
        <f t="shared" si="601"/>
        <v>0</v>
      </c>
      <c r="P5499" s="411" t="str">
        <f t="shared" si="597"/>
        <v/>
      </c>
      <c r="Q5499" s="412" t="str">
        <f t="shared" si="598"/>
        <v/>
      </c>
      <c r="Z5499" s="364"/>
    </row>
    <row r="5500" spans="2:26">
      <c r="B5500" s="406">
        <v>5495</v>
      </c>
      <c r="C5500" s="364"/>
      <c r="D5500" s="364" t="str">
        <f t="shared" si="603"/>
        <v xml:space="preserve">#5495 : </v>
      </c>
      <c r="E5500" s="365"/>
      <c r="F5500" s="365"/>
      <c r="G5500" s="365"/>
      <c r="H5500" s="365"/>
      <c r="I5500" s="365"/>
      <c r="J5500" s="365"/>
      <c r="K5500" s="417"/>
      <c r="L5500" s="407">
        <f t="shared" si="602"/>
        <v>0</v>
      </c>
      <c r="M5500" s="407">
        <f t="shared" si="599"/>
        <v>0</v>
      </c>
      <c r="N5500" s="407">
        <f t="shared" si="600"/>
        <v>0</v>
      </c>
      <c r="O5500" s="407">
        <f t="shared" si="601"/>
        <v>0</v>
      </c>
      <c r="P5500" s="411" t="str">
        <f t="shared" si="597"/>
        <v/>
      </c>
      <c r="Q5500" s="412" t="str">
        <f t="shared" si="598"/>
        <v/>
      </c>
      <c r="Z5500" s="364"/>
    </row>
    <row r="5501" spans="2:26">
      <c r="B5501" s="406">
        <v>5496</v>
      </c>
      <c r="C5501" s="364"/>
      <c r="D5501" s="364" t="str">
        <f t="shared" si="603"/>
        <v xml:space="preserve">#5496 : </v>
      </c>
      <c r="E5501" s="365"/>
      <c r="F5501" s="365"/>
      <c r="G5501" s="365"/>
      <c r="H5501" s="365"/>
      <c r="I5501" s="365"/>
      <c r="J5501" s="365"/>
      <c r="K5501" s="417"/>
      <c r="L5501" s="407">
        <f t="shared" si="602"/>
        <v>0</v>
      </c>
      <c r="M5501" s="407">
        <f t="shared" si="599"/>
        <v>0</v>
      </c>
      <c r="N5501" s="407">
        <f t="shared" si="600"/>
        <v>0</v>
      </c>
      <c r="O5501" s="407">
        <f t="shared" si="601"/>
        <v>0</v>
      </c>
      <c r="P5501" s="411" t="str">
        <f t="shared" si="597"/>
        <v/>
      </c>
      <c r="Q5501" s="412" t="str">
        <f t="shared" si="598"/>
        <v/>
      </c>
      <c r="Z5501" s="364"/>
    </row>
    <row r="5502" spans="2:26">
      <c r="B5502" s="406">
        <v>5497</v>
      </c>
      <c r="C5502" s="364"/>
      <c r="D5502" s="364" t="str">
        <f t="shared" si="603"/>
        <v xml:space="preserve">#5497 : </v>
      </c>
      <c r="E5502" s="365"/>
      <c r="F5502" s="365"/>
      <c r="G5502" s="365"/>
      <c r="H5502" s="365"/>
      <c r="I5502" s="365"/>
      <c r="J5502" s="365"/>
      <c r="K5502" s="417"/>
      <c r="L5502" s="407">
        <f t="shared" si="602"/>
        <v>0</v>
      </c>
      <c r="M5502" s="407">
        <f t="shared" si="599"/>
        <v>0</v>
      </c>
      <c r="N5502" s="407">
        <f t="shared" si="600"/>
        <v>0</v>
      </c>
      <c r="O5502" s="407">
        <f t="shared" si="601"/>
        <v>0</v>
      </c>
      <c r="P5502" s="411" t="str">
        <f t="shared" si="597"/>
        <v/>
      </c>
      <c r="Q5502" s="412" t="str">
        <f t="shared" si="598"/>
        <v/>
      </c>
      <c r="Z5502" s="364"/>
    </row>
    <row r="5503" spans="2:26">
      <c r="B5503" s="406">
        <v>5498</v>
      </c>
      <c r="C5503" s="364"/>
      <c r="D5503" s="364" t="str">
        <f t="shared" si="603"/>
        <v xml:space="preserve">#5498 : </v>
      </c>
      <c r="E5503" s="365"/>
      <c r="F5503" s="365"/>
      <c r="G5503" s="365"/>
      <c r="H5503" s="365"/>
      <c r="I5503" s="365"/>
      <c r="J5503" s="365"/>
      <c r="K5503" s="417"/>
      <c r="L5503" s="407">
        <f t="shared" si="602"/>
        <v>0</v>
      </c>
      <c r="M5503" s="407">
        <f t="shared" si="599"/>
        <v>0</v>
      </c>
      <c r="N5503" s="407">
        <f t="shared" si="600"/>
        <v>0</v>
      </c>
      <c r="O5503" s="407">
        <f t="shared" si="601"/>
        <v>0</v>
      </c>
      <c r="P5503" s="411" t="str">
        <f t="shared" si="597"/>
        <v/>
      </c>
      <c r="Q5503" s="412" t="str">
        <f t="shared" si="598"/>
        <v/>
      </c>
      <c r="Z5503" s="364"/>
    </row>
    <row r="5504" spans="2:26">
      <c r="B5504" s="406">
        <v>5499</v>
      </c>
      <c r="C5504" s="364"/>
      <c r="D5504" s="364" t="str">
        <f t="shared" si="603"/>
        <v xml:space="preserve">#5499 : </v>
      </c>
      <c r="E5504" s="365"/>
      <c r="F5504" s="365"/>
      <c r="G5504" s="365"/>
      <c r="H5504" s="365"/>
      <c r="I5504" s="365"/>
      <c r="J5504" s="365"/>
      <c r="K5504" s="417"/>
      <c r="L5504" s="407">
        <f t="shared" si="602"/>
        <v>0</v>
      </c>
      <c r="M5504" s="407">
        <f t="shared" si="599"/>
        <v>0</v>
      </c>
      <c r="N5504" s="407">
        <f t="shared" si="600"/>
        <v>0</v>
      </c>
      <c r="O5504" s="407">
        <f t="shared" si="601"/>
        <v>0</v>
      </c>
      <c r="P5504" s="411" t="str">
        <f t="shared" si="597"/>
        <v/>
      </c>
      <c r="Q5504" s="412" t="str">
        <f t="shared" si="598"/>
        <v/>
      </c>
      <c r="Z5504" s="364"/>
    </row>
    <row r="5505" spans="2:26">
      <c r="B5505" s="406">
        <v>5500</v>
      </c>
      <c r="C5505" s="364"/>
      <c r="D5505" s="364" t="str">
        <f t="shared" si="603"/>
        <v xml:space="preserve">#5500 : </v>
      </c>
      <c r="E5505" s="365"/>
      <c r="F5505" s="365"/>
      <c r="G5505" s="365"/>
      <c r="H5505" s="365"/>
      <c r="I5505" s="365"/>
      <c r="J5505" s="365"/>
      <c r="K5505" s="417"/>
      <c r="L5505" s="407">
        <f t="shared" si="602"/>
        <v>0</v>
      </c>
      <c r="M5505" s="407">
        <f t="shared" si="599"/>
        <v>0</v>
      </c>
      <c r="N5505" s="407">
        <f t="shared" si="600"/>
        <v>0</v>
      </c>
      <c r="O5505" s="407">
        <f t="shared" si="601"/>
        <v>0</v>
      </c>
      <c r="P5505" s="411" t="str">
        <f t="shared" si="597"/>
        <v/>
      </c>
      <c r="Q5505" s="412" t="str">
        <f t="shared" si="598"/>
        <v/>
      </c>
      <c r="Z5505" s="364"/>
    </row>
    <row r="5506" spans="2:26">
      <c r="B5506" s="406">
        <v>5501</v>
      </c>
      <c r="C5506" s="364"/>
      <c r="D5506" s="364" t="str">
        <f t="shared" si="603"/>
        <v xml:space="preserve">#5501 : </v>
      </c>
      <c r="E5506" s="365"/>
      <c r="F5506" s="365"/>
      <c r="G5506" s="365"/>
      <c r="H5506" s="365"/>
      <c r="I5506" s="365"/>
      <c r="J5506" s="365"/>
      <c r="K5506" s="417"/>
      <c r="L5506" s="407">
        <f t="shared" si="602"/>
        <v>0</v>
      </c>
      <c r="M5506" s="407">
        <f t="shared" si="599"/>
        <v>0</v>
      </c>
      <c r="N5506" s="407">
        <f t="shared" si="600"/>
        <v>0</v>
      </c>
      <c r="O5506" s="407">
        <f t="shared" si="601"/>
        <v>0</v>
      </c>
      <c r="P5506" s="411" t="str">
        <f t="shared" si="597"/>
        <v/>
      </c>
      <c r="Q5506" s="412" t="str">
        <f t="shared" si="598"/>
        <v/>
      </c>
      <c r="Z5506" s="364"/>
    </row>
    <row r="5507" spans="2:26">
      <c r="B5507" s="406">
        <v>5502</v>
      </c>
      <c r="C5507" s="364"/>
      <c r="D5507" s="364" t="str">
        <f t="shared" si="603"/>
        <v xml:space="preserve">#5502 : </v>
      </c>
      <c r="E5507" s="365"/>
      <c r="F5507" s="365"/>
      <c r="G5507" s="365"/>
      <c r="H5507" s="365"/>
      <c r="I5507" s="365"/>
      <c r="J5507" s="365"/>
      <c r="K5507" s="417"/>
      <c r="L5507" s="407">
        <f t="shared" si="602"/>
        <v>0</v>
      </c>
      <c r="M5507" s="407">
        <f t="shared" si="599"/>
        <v>0</v>
      </c>
      <c r="N5507" s="407">
        <f t="shared" si="600"/>
        <v>0</v>
      </c>
      <c r="O5507" s="407">
        <f t="shared" si="601"/>
        <v>0</v>
      </c>
      <c r="P5507" s="411" t="str">
        <f t="shared" si="597"/>
        <v/>
      </c>
      <c r="Q5507" s="412" t="str">
        <f t="shared" si="598"/>
        <v/>
      </c>
      <c r="Z5507" s="364"/>
    </row>
    <row r="5508" spans="2:26">
      <c r="B5508" s="406">
        <v>5503</v>
      </c>
      <c r="C5508" s="364"/>
      <c r="D5508" s="364" t="str">
        <f t="shared" si="603"/>
        <v xml:space="preserve">#5503 : </v>
      </c>
      <c r="E5508" s="365"/>
      <c r="F5508" s="365"/>
      <c r="G5508" s="365"/>
      <c r="H5508" s="365"/>
      <c r="I5508" s="365"/>
      <c r="J5508" s="365"/>
      <c r="K5508" s="417"/>
      <c r="L5508" s="407">
        <f t="shared" si="602"/>
        <v>0</v>
      </c>
      <c r="M5508" s="407">
        <f t="shared" si="599"/>
        <v>0</v>
      </c>
      <c r="N5508" s="407">
        <f t="shared" si="600"/>
        <v>0</v>
      </c>
      <c r="O5508" s="407">
        <f t="shared" si="601"/>
        <v>0</v>
      </c>
      <c r="P5508" s="411" t="str">
        <f t="shared" si="597"/>
        <v/>
      </c>
      <c r="Q5508" s="412" t="str">
        <f t="shared" si="598"/>
        <v/>
      </c>
      <c r="Z5508" s="364"/>
    </row>
    <row r="5509" spans="2:26">
      <c r="B5509" s="406">
        <v>5504</v>
      </c>
      <c r="C5509" s="364"/>
      <c r="D5509" s="364" t="str">
        <f t="shared" si="603"/>
        <v xml:space="preserve">#5504 : </v>
      </c>
      <c r="E5509" s="365"/>
      <c r="F5509" s="365"/>
      <c r="G5509" s="365"/>
      <c r="H5509" s="365"/>
      <c r="I5509" s="365"/>
      <c r="J5509" s="365"/>
      <c r="K5509" s="417"/>
      <c r="L5509" s="407">
        <f t="shared" si="602"/>
        <v>0</v>
      </c>
      <c r="M5509" s="407">
        <f t="shared" si="599"/>
        <v>0</v>
      </c>
      <c r="N5509" s="407">
        <f t="shared" si="600"/>
        <v>0</v>
      </c>
      <c r="O5509" s="407">
        <f t="shared" si="601"/>
        <v>0</v>
      </c>
      <c r="P5509" s="411" t="str">
        <f t="shared" si="597"/>
        <v/>
      </c>
      <c r="Q5509" s="412" t="str">
        <f t="shared" si="598"/>
        <v/>
      </c>
      <c r="Z5509" s="364"/>
    </row>
    <row r="5510" spans="2:26">
      <c r="B5510" s="406">
        <v>5505</v>
      </c>
      <c r="C5510" s="364"/>
      <c r="D5510" s="364" t="str">
        <f t="shared" si="603"/>
        <v xml:space="preserve">#5505 : </v>
      </c>
      <c r="E5510" s="365"/>
      <c r="F5510" s="365"/>
      <c r="G5510" s="365"/>
      <c r="H5510" s="365"/>
      <c r="I5510" s="365"/>
      <c r="J5510" s="365"/>
      <c r="K5510" s="417"/>
      <c r="L5510" s="407">
        <f t="shared" si="602"/>
        <v>0</v>
      </c>
      <c r="M5510" s="407">
        <f t="shared" si="599"/>
        <v>0</v>
      </c>
      <c r="N5510" s="407">
        <f t="shared" si="600"/>
        <v>0</v>
      </c>
      <c r="O5510" s="407">
        <f t="shared" si="601"/>
        <v>0</v>
      </c>
      <c r="P5510" s="411" t="str">
        <f t="shared" ref="P5510:P5573" si="604">IF(M5510&gt;N5510,"Match funding needs to be min 50%","")</f>
        <v/>
      </c>
      <c r="Q5510" s="412" t="str">
        <f t="shared" ref="Q5510:Q5573" si="605" xml:space="preserve">
IF(AND(E5510="Privately Rented Home",K5510&gt;=$L$3/0.7,L5510=$L$3),"",
IF(AND(E5510="Privately Rented Home",K5510&lt;$L$3/0.7,L5510=K5510*70%),"",
IF(AND(E5510="Privately Owned Home",K5510=L5510),"",
IF(AND(E5510="Social Home",K5510=(M5510+N5510)),"",
IF(AND(E5510="",K5510=0),"",
"Private Landlord contribution needs to be greater")))))</f>
        <v/>
      </c>
      <c r="Z5510" s="364"/>
    </row>
    <row r="5511" spans="2:26">
      <c r="B5511" s="406">
        <v>5506</v>
      </c>
      <c r="C5511" s="364"/>
      <c r="D5511" s="364" t="str">
        <f t="shared" si="603"/>
        <v xml:space="preserve">#5506 : </v>
      </c>
      <c r="E5511" s="365"/>
      <c r="F5511" s="365"/>
      <c r="G5511" s="365"/>
      <c r="H5511" s="365"/>
      <c r="I5511" s="365"/>
      <c r="J5511" s="365"/>
      <c r="K5511" s="417"/>
      <c r="L5511" s="407">
        <f t="shared" si="602"/>
        <v>0</v>
      </c>
      <c r="M5511" s="407">
        <f t="shared" ref="M5511:M5574" si="606">VALUE(
IF(AND(E5511="Social Home",K5511&gt;=$M$3/0.5),$M$3,
IF(AND(E5511="Social Home",K5511&lt;$M$3/0.5),K5511*50%,
"0")))</f>
        <v>0</v>
      </c>
      <c r="N5511" s="407">
        <f t="shared" ref="N5511:N5574" si="607">VALUE(IF(E5511="Social Home",K5511-M5511,0))</f>
        <v>0</v>
      </c>
      <c r="O5511" s="407">
        <f t="shared" ref="O5511:O5574" si="608">VALUE(IF(E5511="Privately Rented Home",K5511-L5511,0))</f>
        <v>0</v>
      </c>
      <c r="P5511" s="411" t="str">
        <f t="shared" si="604"/>
        <v/>
      </c>
      <c r="Q5511" s="412" t="str">
        <f t="shared" si="605"/>
        <v/>
      </c>
      <c r="Z5511" s="364"/>
    </row>
    <row r="5512" spans="2:26">
      <c r="B5512" s="406">
        <v>5507</v>
      </c>
      <c r="C5512" s="364"/>
      <c r="D5512" s="364" t="str">
        <f t="shared" si="603"/>
        <v xml:space="preserve">#5507 : </v>
      </c>
      <c r="E5512" s="365"/>
      <c r="F5512" s="365"/>
      <c r="G5512" s="365"/>
      <c r="H5512" s="365"/>
      <c r="I5512" s="365"/>
      <c r="J5512" s="365"/>
      <c r="K5512" s="417"/>
      <c r="L5512" s="407">
        <f t="shared" si="602"/>
        <v>0</v>
      </c>
      <c r="M5512" s="407">
        <f t="shared" si="606"/>
        <v>0</v>
      </c>
      <c r="N5512" s="407">
        <f t="shared" si="607"/>
        <v>0</v>
      </c>
      <c r="O5512" s="407">
        <f t="shared" si="608"/>
        <v>0</v>
      </c>
      <c r="P5512" s="411" t="str">
        <f t="shared" si="604"/>
        <v/>
      </c>
      <c r="Q5512" s="412" t="str">
        <f t="shared" si="605"/>
        <v/>
      </c>
      <c r="Z5512" s="364"/>
    </row>
    <row r="5513" spans="2:26">
      <c r="B5513" s="406">
        <v>5508</v>
      </c>
      <c r="C5513" s="364"/>
      <c r="D5513" s="364" t="str">
        <f t="shared" si="603"/>
        <v xml:space="preserve">#5508 : </v>
      </c>
      <c r="E5513" s="365"/>
      <c r="F5513" s="365"/>
      <c r="G5513" s="365"/>
      <c r="H5513" s="365"/>
      <c r="I5513" s="365"/>
      <c r="J5513" s="365"/>
      <c r="K5513" s="417"/>
      <c r="L5513" s="407">
        <f t="shared" ref="L5513:L5576" si="609">VALUE(
IF(AND(E5513="Privately Rented Home",K5513&gt;=$L$3/0.7),$L$3,
IF(AND(E5513="Privately Rented Home",K5513&lt;$L$3/0.7),K5513*0.7,
IF(AND(E5513="Privately Owned Home",K5513&gt;=0),K5513,
"0"))))</f>
        <v>0</v>
      </c>
      <c r="M5513" s="407">
        <f t="shared" si="606"/>
        <v>0</v>
      </c>
      <c r="N5513" s="407">
        <f t="shared" si="607"/>
        <v>0</v>
      </c>
      <c r="O5513" s="407">
        <f t="shared" si="608"/>
        <v>0</v>
      </c>
      <c r="P5513" s="411" t="str">
        <f t="shared" si="604"/>
        <v/>
      </c>
      <c r="Q5513" s="412" t="str">
        <f t="shared" si="605"/>
        <v/>
      </c>
      <c r="Z5513" s="364"/>
    </row>
    <row r="5514" spans="2:26">
      <c r="B5514" s="406">
        <v>5509</v>
      </c>
      <c r="C5514" s="364"/>
      <c r="D5514" s="364" t="str">
        <f t="shared" si="603"/>
        <v xml:space="preserve">#5509 : </v>
      </c>
      <c r="E5514" s="365"/>
      <c r="F5514" s="365"/>
      <c r="G5514" s="365"/>
      <c r="H5514" s="365"/>
      <c r="I5514" s="365"/>
      <c r="J5514" s="365"/>
      <c r="K5514" s="417"/>
      <c r="L5514" s="407">
        <f t="shared" si="609"/>
        <v>0</v>
      </c>
      <c r="M5514" s="407">
        <f t="shared" si="606"/>
        <v>0</v>
      </c>
      <c r="N5514" s="407">
        <f t="shared" si="607"/>
        <v>0</v>
      </c>
      <c r="O5514" s="407">
        <f t="shared" si="608"/>
        <v>0</v>
      </c>
      <c r="P5514" s="411" t="str">
        <f t="shared" si="604"/>
        <v/>
      </c>
      <c r="Q5514" s="412" t="str">
        <f t="shared" si="605"/>
        <v/>
      </c>
      <c r="Z5514" s="364"/>
    </row>
    <row r="5515" spans="2:26">
      <c r="B5515" s="406">
        <v>5510</v>
      </c>
      <c r="C5515" s="364"/>
      <c r="D5515" s="364" t="str">
        <f t="shared" si="603"/>
        <v xml:space="preserve">#5510 : </v>
      </c>
      <c r="E5515" s="365"/>
      <c r="F5515" s="365"/>
      <c r="G5515" s="365"/>
      <c r="H5515" s="365"/>
      <c r="I5515" s="365"/>
      <c r="J5515" s="365"/>
      <c r="K5515" s="417"/>
      <c r="L5515" s="407">
        <f t="shared" si="609"/>
        <v>0</v>
      </c>
      <c r="M5515" s="407">
        <f t="shared" si="606"/>
        <v>0</v>
      </c>
      <c r="N5515" s="407">
        <f t="shared" si="607"/>
        <v>0</v>
      </c>
      <c r="O5515" s="407">
        <f t="shared" si="608"/>
        <v>0</v>
      </c>
      <c r="P5515" s="411" t="str">
        <f t="shared" si="604"/>
        <v/>
      </c>
      <c r="Q5515" s="412" t="str">
        <f t="shared" si="605"/>
        <v/>
      </c>
      <c r="Z5515" s="364"/>
    </row>
    <row r="5516" spans="2:26">
      <c r="B5516" s="406">
        <v>5511</v>
      </c>
      <c r="C5516" s="364"/>
      <c r="D5516" s="364" t="str">
        <f t="shared" si="603"/>
        <v xml:space="preserve">#5511 : </v>
      </c>
      <c r="E5516" s="365"/>
      <c r="F5516" s="365"/>
      <c r="G5516" s="365"/>
      <c r="H5516" s="365"/>
      <c r="I5516" s="365"/>
      <c r="J5516" s="365"/>
      <c r="K5516" s="417"/>
      <c r="L5516" s="407">
        <f t="shared" si="609"/>
        <v>0</v>
      </c>
      <c r="M5516" s="407">
        <f t="shared" si="606"/>
        <v>0</v>
      </c>
      <c r="N5516" s="407">
        <f t="shared" si="607"/>
        <v>0</v>
      </c>
      <c r="O5516" s="407">
        <f t="shared" si="608"/>
        <v>0</v>
      </c>
      <c r="P5516" s="411" t="str">
        <f t="shared" si="604"/>
        <v/>
      </c>
      <c r="Q5516" s="412" t="str">
        <f t="shared" si="605"/>
        <v/>
      </c>
      <c r="Z5516" s="364"/>
    </row>
    <row r="5517" spans="2:26">
      <c r="B5517" s="406">
        <v>5512</v>
      </c>
      <c r="C5517" s="364"/>
      <c r="D5517" s="364" t="str">
        <f t="shared" si="603"/>
        <v xml:space="preserve">#5512 : </v>
      </c>
      <c r="E5517" s="365"/>
      <c r="F5517" s="365"/>
      <c r="G5517" s="365"/>
      <c r="H5517" s="365"/>
      <c r="I5517" s="365"/>
      <c r="J5517" s="365"/>
      <c r="K5517" s="417"/>
      <c r="L5517" s="407">
        <f t="shared" si="609"/>
        <v>0</v>
      </c>
      <c r="M5517" s="407">
        <f t="shared" si="606"/>
        <v>0</v>
      </c>
      <c r="N5517" s="407">
        <f t="shared" si="607"/>
        <v>0</v>
      </c>
      <c r="O5517" s="407">
        <f t="shared" si="608"/>
        <v>0</v>
      </c>
      <c r="P5517" s="411" t="str">
        <f t="shared" si="604"/>
        <v/>
      </c>
      <c r="Q5517" s="412" t="str">
        <f t="shared" si="605"/>
        <v/>
      </c>
      <c r="Z5517" s="364"/>
    </row>
    <row r="5518" spans="2:26">
      <c r="B5518" s="406">
        <v>5513</v>
      </c>
      <c r="C5518" s="364"/>
      <c r="D5518" s="364" t="str">
        <f t="shared" si="603"/>
        <v xml:space="preserve">#5513 : </v>
      </c>
      <c r="E5518" s="365"/>
      <c r="F5518" s="365"/>
      <c r="G5518" s="365"/>
      <c r="H5518" s="365"/>
      <c r="I5518" s="365"/>
      <c r="J5518" s="365"/>
      <c r="K5518" s="417"/>
      <c r="L5518" s="407">
        <f t="shared" si="609"/>
        <v>0</v>
      </c>
      <c r="M5518" s="407">
        <f t="shared" si="606"/>
        <v>0</v>
      </c>
      <c r="N5518" s="407">
        <f t="shared" si="607"/>
        <v>0</v>
      </c>
      <c r="O5518" s="407">
        <f t="shared" si="608"/>
        <v>0</v>
      </c>
      <c r="P5518" s="411" t="str">
        <f t="shared" si="604"/>
        <v/>
      </c>
      <c r="Q5518" s="412" t="str">
        <f t="shared" si="605"/>
        <v/>
      </c>
      <c r="Z5518" s="364"/>
    </row>
    <row r="5519" spans="2:26">
      <c r="B5519" s="406">
        <v>5514</v>
      </c>
      <c r="C5519" s="364"/>
      <c r="D5519" s="364" t="str">
        <f t="shared" si="603"/>
        <v xml:space="preserve">#5514 : </v>
      </c>
      <c r="E5519" s="365"/>
      <c r="F5519" s="365"/>
      <c r="G5519" s="365"/>
      <c r="H5519" s="365"/>
      <c r="I5519" s="365"/>
      <c r="J5519" s="365"/>
      <c r="K5519" s="417"/>
      <c r="L5519" s="407">
        <f t="shared" si="609"/>
        <v>0</v>
      </c>
      <c r="M5519" s="407">
        <f t="shared" si="606"/>
        <v>0</v>
      </c>
      <c r="N5519" s="407">
        <f t="shared" si="607"/>
        <v>0</v>
      </c>
      <c r="O5519" s="407">
        <f t="shared" si="608"/>
        <v>0</v>
      </c>
      <c r="P5519" s="411" t="str">
        <f t="shared" si="604"/>
        <v/>
      </c>
      <c r="Q5519" s="412" t="str">
        <f t="shared" si="605"/>
        <v/>
      </c>
      <c r="Z5519" s="364"/>
    </row>
    <row r="5520" spans="2:26">
      <c r="B5520" s="406">
        <v>5515</v>
      </c>
      <c r="C5520" s="364"/>
      <c r="D5520" s="364" t="str">
        <f t="shared" si="603"/>
        <v xml:space="preserve">#5515 : </v>
      </c>
      <c r="E5520" s="365"/>
      <c r="F5520" s="365"/>
      <c r="G5520" s="365"/>
      <c r="H5520" s="365"/>
      <c r="I5520" s="365"/>
      <c r="J5520" s="365"/>
      <c r="K5520" s="417"/>
      <c r="L5520" s="407">
        <f t="shared" si="609"/>
        <v>0</v>
      </c>
      <c r="M5520" s="407">
        <f t="shared" si="606"/>
        <v>0</v>
      </c>
      <c r="N5520" s="407">
        <f t="shared" si="607"/>
        <v>0</v>
      </c>
      <c r="O5520" s="407">
        <f t="shared" si="608"/>
        <v>0</v>
      </c>
      <c r="P5520" s="411" t="str">
        <f t="shared" si="604"/>
        <v/>
      </c>
      <c r="Q5520" s="412" t="str">
        <f t="shared" si="605"/>
        <v/>
      </c>
      <c r="Z5520" s="364"/>
    </row>
    <row r="5521" spans="2:26">
      <c r="B5521" s="406">
        <v>5516</v>
      </c>
      <c r="C5521" s="364"/>
      <c r="D5521" s="364" t="str">
        <f t="shared" si="603"/>
        <v xml:space="preserve">#5516 : </v>
      </c>
      <c r="E5521" s="365"/>
      <c r="F5521" s="365"/>
      <c r="G5521" s="365"/>
      <c r="H5521" s="365"/>
      <c r="I5521" s="365"/>
      <c r="J5521" s="365"/>
      <c r="K5521" s="417"/>
      <c r="L5521" s="407">
        <f t="shared" si="609"/>
        <v>0</v>
      </c>
      <c r="M5521" s="407">
        <f t="shared" si="606"/>
        <v>0</v>
      </c>
      <c r="N5521" s="407">
        <f t="shared" si="607"/>
        <v>0</v>
      </c>
      <c r="O5521" s="407">
        <f t="shared" si="608"/>
        <v>0</v>
      </c>
      <c r="P5521" s="411" t="str">
        <f t="shared" si="604"/>
        <v/>
      </c>
      <c r="Q5521" s="412" t="str">
        <f t="shared" si="605"/>
        <v/>
      </c>
      <c r="Z5521" s="364"/>
    </row>
    <row r="5522" spans="2:26">
      <c r="B5522" s="406">
        <v>5517</v>
      </c>
      <c r="C5522" s="364"/>
      <c r="D5522" s="364" t="str">
        <f t="shared" si="603"/>
        <v xml:space="preserve">#5517 : </v>
      </c>
      <c r="E5522" s="365"/>
      <c r="F5522" s="365"/>
      <c r="G5522" s="365"/>
      <c r="H5522" s="365"/>
      <c r="I5522" s="365"/>
      <c r="J5522" s="365"/>
      <c r="K5522" s="417"/>
      <c r="L5522" s="407">
        <f t="shared" si="609"/>
        <v>0</v>
      </c>
      <c r="M5522" s="407">
        <f t="shared" si="606"/>
        <v>0</v>
      </c>
      <c r="N5522" s="407">
        <f t="shared" si="607"/>
        <v>0</v>
      </c>
      <c r="O5522" s="407">
        <f t="shared" si="608"/>
        <v>0</v>
      </c>
      <c r="P5522" s="411" t="str">
        <f t="shared" si="604"/>
        <v/>
      </c>
      <c r="Q5522" s="412" t="str">
        <f t="shared" si="605"/>
        <v/>
      </c>
      <c r="Z5522" s="364"/>
    </row>
    <row r="5523" spans="2:26">
      <c r="B5523" s="406">
        <v>5518</v>
      </c>
      <c r="C5523" s="364"/>
      <c r="D5523" s="364" t="str">
        <f t="shared" si="603"/>
        <v xml:space="preserve">#5518 : </v>
      </c>
      <c r="E5523" s="365"/>
      <c r="F5523" s="365"/>
      <c r="G5523" s="365"/>
      <c r="H5523" s="365"/>
      <c r="I5523" s="365"/>
      <c r="J5523" s="365"/>
      <c r="K5523" s="417"/>
      <c r="L5523" s="407">
        <f t="shared" si="609"/>
        <v>0</v>
      </c>
      <c r="M5523" s="407">
        <f t="shared" si="606"/>
        <v>0</v>
      </c>
      <c r="N5523" s="407">
        <f t="shared" si="607"/>
        <v>0</v>
      </c>
      <c r="O5523" s="407">
        <f t="shared" si="608"/>
        <v>0</v>
      </c>
      <c r="P5523" s="411" t="str">
        <f t="shared" si="604"/>
        <v/>
      </c>
      <c r="Q5523" s="412" t="str">
        <f t="shared" si="605"/>
        <v/>
      </c>
      <c r="Z5523" s="364"/>
    </row>
    <row r="5524" spans="2:26">
      <c r="B5524" s="406">
        <v>5519</v>
      </c>
      <c r="C5524" s="364"/>
      <c r="D5524" s="364" t="str">
        <f t="shared" si="603"/>
        <v xml:space="preserve">#5519 : </v>
      </c>
      <c r="E5524" s="365"/>
      <c r="F5524" s="365"/>
      <c r="G5524" s="365"/>
      <c r="H5524" s="365"/>
      <c r="I5524" s="365"/>
      <c r="J5524" s="365"/>
      <c r="K5524" s="417"/>
      <c r="L5524" s="407">
        <f t="shared" si="609"/>
        <v>0</v>
      </c>
      <c r="M5524" s="407">
        <f t="shared" si="606"/>
        <v>0</v>
      </c>
      <c r="N5524" s="407">
        <f t="shared" si="607"/>
        <v>0</v>
      </c>
      <c r="O5524" s="407">
        <f t="shared" si="608"/>
        <v>0</v>
      </c>
      <c r="P5524" s="411" t="str">
        <f t="shared" si="604"/>
        <v/>
      </c>
      <c r="Q5524" s="412" t="str">
        <f t="shared" si="605"/>
        <v/>
      </c>
      <c r="Z5524" s="364"/>
    </row>
    <row r="5525" spans="2:26">
      <c r="B5525" s="406">
        <v>5520</v>
      </c>
      <c r="C5525" s="364"/>
      <c r="D5525" s="364" t="str">
        <f t="shared" si="603"/>
        <v xml:space="preserve">#5520 : </v>
      </c>
      <c r="E5525" s="365"/>
      <c r="F5525" s="365"/>
      <c r="G5525" s="365"/>
      <c r="H5525" s="365"/>
      <c r="I5525" s="365"/>
      <c r="J5525" s="365"/>
      <c r="K5525" s="417"/>
      <c r="L5525" s="407">
        <f t="shared" si="609"/>
        <v>0</v>
      </c>
      <c r="M5525" s="407">
        <f t="shared" si="606"/>
        <v>0</v>
      </c>
      <c r="N5525" s="407">
        <f t="shared" si="607"/>
        <v>0</v>
      </c>
      <c r="O5525" s="407">
        <f t="shared" si="608"/>
        <v>0</v>
      </c>
      <c r="P5525" s="411" t="str">
        <f t="shared" si="604"/>
        <v/>
      </c>
      <c r="Q5525" s="412" t="str">
        <f t="shared" si="605"/>
        <v/>
      </c>
      <c r="Z5525" s="364"/>
    </row>
    <row r="5526" spans="2:26">
      <c r="B5526" s="406">
        <v>5521</v>
      </c>
      <c r="C5526" s="364"/>
      <c r="D5526" s="364" t="str">
        <f t="shared" ref="D5526:D5589" si="610">"#"&amp;B5526&amp;" : "&amp;C5526</f>
        <v xml:space="preserve">#5521 : </v>
      </c>
      <c r="E5526" s="365"/>
      <c r="F5526" s="365"/>
      <c r="G5526" s="365"/>
      <c r="H5526" s="365"/>
      <c r="I5526" s="365"/>
      <c r="J5526" s="365"/>
      <c r="K5526" s="417"/>
      <c r="L5526" s="407">
        <f t="shared" si="609"/>
        <v>0</v>
      </c>
      <c r="M5526" s="407">
        <f t="shared" si="606"/>
        <v>0</v>
      </c>
      <c r="N5526" s="407">
        <f t="shared" si="607"/>
        <v>0</v>
      </c>
      <c r="O5526" s="407">
        <f t="shared" si="608"/>
        <v>0</v>
      </c>
      <c r="P5526" s="411" t="str">
        <f t="shared" si="604"/>
        <v/>
      </c>
      <c r="Q5526" s="412" t="str">
        <f t="shared" si="605"/>
        <v/>
      </c>
      <c r="Z5526" s="364"/>
    </row>
    <row r="5527" spans="2:26">
      <c r="B5527" s="406">
        <v>5522</v>
      </c>
      <c r="C5527" s="364"/>
      <c r="D5527" s="364" t="str">
        <f t="shared" si="610"/>
        <v xml:space="preserve">#5522 : </v>
      </c>
      <c r="E5527" s="365"/>
      <c r="F5527" s="365"/>
      <c r="G5527" s="365"/>
      <c r="H5527" s="365"/>
      <c r="I5527" s="365"/>
      <c r="J5527" s="365"/>
      <c r="K5527" s="417"/>
      <c r="L5527" s="407">
        <f t="shared" si="609"/>
        <v>0</v>
      </c>
      <c r="M5527" s="407">
        <f t="shared" si="606"/>
        <v>0</v>
      </c>
      <c r="N5527" s="407">
        <f t="shared" si="607"/>
        <v>0</v>
      </c>
      <c r="O5527" s="407">
        <f t="shared" si="608"/>
        <v>0</v>
      </c>
      <c r="P5527" s="411" t="str">
        <f t="shared" si="604"/>
        <v/>
      </c>
      <c r="Q5527" s="412" t="str">
        <f t="shared" si="605"/>
        <v/>
      </c>
      <c r="Z5527" s="364"/>
    </row>
    <row r="5528" spans="2:26">
      <c r="B5528" s="406">
        <v>5523</v>
      </c>
      <c r="C5528" s="364"/>
      <c r="D5528" s="364" t="str">
        <f t="shared" si="610"/>
        <v xml:space="preserve">#5523 : </v>
      </c>
      <c r="E5528" s="365"/>
      <c r="F5528" s="365"/>
      <c r="G5528" s="365"/>
      <c r="H5528" s="365"/>
      <c r="I5528" s="365"/>
      <c r="J5528" s="365"/>
      <c r="K5528" s="417"/>
      <c r="L5528" s="407">
        <f t="shared" si="609"/>
        <v>0</v>
      </c>
      <c r="M5528" s="407">
        <f t="shared" si="606"/>
        <v>0</v>
      </c>
      <c r="N5528" s="407">
        <f t="shared" si="607"/>
        <v>0</v>
      </c>
      <c r="O5528" s="407">
        <f t="shared" si="608"/>
        <v>0</v>
      </c>
      <c r="P5528" s="411" t="str">
        <f t="shared" si="604"/>
        <v/>
      </c>
      <c r="Q5528" s="412" t="str">
        <f t="shared" si="605"/>
        <v/>
      </c>
      <c r="Z5528" s="364"/>
    </row>
    <row r="5529" spans="2:26">
      <c r="B5529" s="406">
        <v>5524</v>
      </c>
      <c r="C5529" s="364"/>
      <c r="D5529" s="364" t="str">
        <f t="shared" si="610"/>
        <v xml:space="preserve">#5524 : </v>
      </c>
      <c r="E5529" s="365"/>
      <c r="F5529" s="365"/>
      <c r="G5529" s="365"/>
      <c r="H5529" s="365"/>
      <c r="I5529" s="365"/>
      <c r="J5529" s="365"/>
      <c r="K5529" s="417"/>
      <c r="L5529" s="407">
        <f t="shared" si="609"/>
        <v>0</v>
      </c>
      <c r="M5529" s="407">
        <f t="shared" si="606"/>
        <v>0</v>
      </c>
      <c r="N5529" s="407">
        <f t="shared" si="607"/>
        <v>0</v>
      </c>
      <c r="O5529" s="407">
        <f t="shared" si="608"/>
        <v>0</v>
      </c>
      <c r="P5529" s="411" t="str">
        <f t="shared" si="604"/>
        <v/>
      </c>
      <c r="Q5529" s="412" t="str">
        <f t="shared" si="605"/>
        <v/>
      </c>
      <c r="Z5529" s="364"/>
    </row>
    <row r="5530" spans="2:26">
      <c r="B5530" s="406">
        <v>5525</v>
      </c>
      <c r="C5530" s="364"/>
      <c r="D5530" s="364" t="str">
        <f t="shared" si="610"/>
        <v xml:space="preserve">#5525 : </v>
      </c>
      <c r="E5530" s="365"/>
      <c r="F5530" s="365"/>
      <c r="G5530" s="365"/>
      <c r="H5530" s="365"/>
      <c r="I5530" s="365"/>
      <c r="J5530" s="365"/>
      <c r="K5530" s="417"/>
      <c r="L5530" s="407">
        <f t="shared" si="609"/>
        <v>0</v>
      </c>
      <c r="M5530" s="407">
        <f t="shared" si="606"/>
        <v>0</v>
      </c>
      <c r="N5530" s="407">
        <f t="shared" si="607"/>
        <v>0</v>
      </c>
      <c r="O5530" s="407">
        <f t="shared" si="608"/>
        <v>0</v>
      </c>
      <c r="P5530" s="411" t="str">
        <f t="shared" si="604"/>
        <v/>
      </c>
      <c r="Q5530" s="412" t="str">
        <f t="shared" si="605"/>
        <v/>
      </c>
      <c r="Z5530" s="364"/>
    </row>
    <row r="5531" spans="2:26">
      <c r="B5531" s="406">
        <v>5526</v>
      </c>
      <c r="C5531" s="364"/>
      <c r="D5531" s="364" t="str">
        <f t="shared" si="610"/>
        <v xml:space="preserve">#5526 : </v>
      </c>
      <c r="E5531" s="365"/>
      <c r="F5531" s="365"/>
      <c r="G5531" s="365"/>
      <c r="H5531" s="365"/>
      <c r="I5531" s="365"/>
      <c r="J5531" s="365"/>
      <c r="K5531" s="417"/>
      <c r="L5531" s="407">
        <f t="shared" si="609"/>
        <v>0</v>
      </c>
      <c r="M5531" s="407">
        <f t="shared" si="606"/>
        <v>0</v>
      </c>
      <c r="N5531" s="407">
        <f t="shared" si="607"/>
        <v>0</v>
      </c>
      <c r="O5531" s="407">
        <f t="shared" si="608"/>
        <v>0</v>
      </c>
      <c r="P5531" s="411" t="str">
        <f t="shared" si="604"/>
        <v/>
      </c>
      <c r="Q5531" s="412" t="str">
        <f t="shared" si="605"/>
        <v/>
      </c>
      <c r="Z5531" s="364"/>
    </row>
    <row r="5532" spans="2:26">
      <c r="B5532" s="406">
        <v>5527</v>
      </c>
      <c r="C5532" s="364"/>
      <c r="D5532" s="364" t="str">
        <f t="shared" si="610"/>
        <v xml:space="preserve">#5527 : </v>
      </c>
      <c r="E5532" s="365"/>
      <c r="F5532" s="365"/>
      <c r="G5532" s="365"/>
      <c r="H5532" s="365"/>
      <c r="I5532" s="365"/>
      <c r="J5532" s="365"/>
      <c r="K5532" s="417"/>
      <c r="L5532" s="407">
        <f t="shared" si="609"/>
        <v>0</v>
      </c>
      <c r="M5532" s="407">
        <f t="shared" si="606"/>
        <v>0</v>
      </c>
      <c r="N5532" s="407">
        <f t="shared" si="607"/>
        <v>0</v>
      </c>
      <c r="O5532" s="407">
        <f t="shared" si="608"/>
        <v>0</v>
      </c>
      <c r="P5532" s="411" t="str">
        <f t="shared" si="604"/>
        <v/>
      </c>
      <c r="Q5532" s="412" t="str">
        <f t="shared" si="605"/>
        <v/>
      </c>
      <c r="Z5532" s="364"/>
    </row>
    <row r="5533" spans="2:26">
      <c r="B5533" s="406">
        <v>5528</v>
      </c>
      <c r="C5533" s="364"/>
      <c r="D5533" s="364" t="str">
        <f t="shared" si="610"/>
        <v xml:space="preserve">#5528 : </v>
      </c>
      <c r="E5533" s="365"/>
      <c r="F5533" s="365"/>
      <c r="G5533" s="365"/>
      <c r="H5533" s="365"/>
      <c r="I5533" s="365"/>
      <c r="J5533" s="365"/>
      <c r="K5533" s="417"/>
      <c r="L5533" s="407">
        <f t="shared" si="609"/>
        <v>0</v>
      </c>
      <c r="M5533" s="407">
        <f t="shared" si="606"/>
        <v>0</v>
      </c>
      <c r="N5533" s="407">
        <f t="shared" si="607"/>
        <v>0</v>
      </c>
      <c r="O5533" s="407">
        <f t="shared" si="608"/>
        <v>0</v>
      </c>
      <c r="P5533" s="411" t="str">
        <f t="shared" si="604"/>
        <v/>
      </c>
      <c r="Q5533" s="412" t="str">
        <f t="shared" si="605"/>
        <v/>
      </c>
      <c r="Z5533" s="364"/>
    </row>
    <row r="5534" spans="2:26">
      <c r="B5534" s="406">
        <v>5529</v>
      </c>
      <c r="C5534" s="364"/>
      <c r="D5534" s="364" t="str">
        <f t="shared" si="610"/>
        <v xml:space="preserve">#5529 : </v>
      </c>
      <c r="E5534" s="365"/>
      <c r="F5534" s="365"/>
      <c r="G5534" s="365"/>
      <c r="H5534" s="365"/>
      <c r="I5534" s="365"/>
      <c r="J5534" s="365"/>
      <c r="K5534" s="417"/>
      <c r="L5534" s="407">
        <f t="shared" si="609"/>
        <v>0</v>
      </c>
      <c r="M5534" s="407">
        <f t="shared" si="606"/>
        <v>0</v>
      </c>
      <c r="N5534" s="407">
        <f t="shared" si="607"/>
        <v>0</v>
      </c>
      <c r="O5534" s="407">
        <f t="shared" si="608"/>
        <v>0</v>
      </c>
      <c r="P5534" s="411" t="str">
        <f t="shared" si="604"/>
        <v/>
      </c>
      <c r="Q5534" s="412" t="str">
        <f t="shared" si="605"/>
        <v/>
      </c>
      <c r="Z5534" s="364"/>
    </row>
    <row r="5535" spans="2:26">
      <c r="B5535" s="406">
        <v>5530</v>
      </c>
      <c r="C5535" s="364"/>
      <c r="D5535" s="364" t="str">
        <f t="shared" si="610"/>
        <v xml:space="preserve">#5530 : </v>
      </c>
      <c r="E5535" s="365"/>
      <c r="F5535" s="365"/>
      <c r="G5535" s="365"/>
      <c r="H5535" s="365"/>
      <c r="I5535" s="365"/>
      <c r="J5535" s="365"/>
      <c r="K5535" s="417"/>
      <c r="L5535" s="407">
        <f t="shared" si="609"/>
        <v>0</v>
      </c>
      <c r="M5535" s="407">
        <f t="shared" si="606"/>
        <v>0</v>
      </c>
      <c r="N5535" s="407">
        <f t="shared" si="607"/>
        <v>0</v>
      </c>
      <c r="O5535" s="407">
        <f t="shared" si="608"/>
        <v>0</v>
      </c>
      <c r="P5535" s="411" t="str">
        <f t="shared" si="604"/>
        <v/>
      </c>
      <c r="Q5535" s="412" t="str">
        <f t="shared" si="605"/>
        <v/>
      </c>
      <c r="Z5535" s="364"/>
    </row>
    <row r="5536" spans="2:26">
      <c r="B5536" s="406">
        <v>5531</v>
      </c>
      <c r="C5536" s="364"/>
      <c r="D5536" s="364" t="str">
        <f t="shared" si="610"/>
        <v xml:space="preserve">#5531 : </v>
      </c>
      <c r="E5536" s="365"/>
      <c r="F5536" s="365"/>
      <c r="G5536" s="365"/>
      <c r="H5536" s="365"/>
      <c r="I5536" s="365"/>
      <c r="J5536" s="365"/>
      <c r="K5536" s="417"/>
      <c r="L5536" s="407">
        <f t="shared" si="609"/>
        <v>0</v>
      </c>
      <c r="M5536" s="407">
        <f t="shared" si="606"/>
        <v>0</v>
      </c>
      <c r="N5536" s="407">
        <f t="shared" si="607"/>
        <v>0</v>
      </c>
      <c r="O5536" s="407">
        <f t="shared" si="608"/>
        <v>0</v>
      </c>
      <c r="P5536" s="411" t="str">
        <f t="shared" si="604"/>
        <v/>
      </c>
      <c r="Q5536" s="412" t="str">
        <f t="shared" si="605"/>
        <v/>
      </c>
      <c r="Z5536" s="364"/>
    </row>
    <row r="5537" spans="2:26">
      <c r="B5537" s="406">
        <v>5532</v>
      </c>
      <c r="C5537" s="364"/>
      <c r="D5537" s="364" t="str">
        <f t="shared" si="610"/>
        <v xml:space="preserve">#5532 : </v>
      </c>
      <c r="E5537" s="365"/>
      <c r="F5537" s="365"/>
      <c r="G5537" s="365"/>
      <c r="H5537" s="365"/>
      <c r="I5537" s="365"/>
      <c r="J5537" s="365"/>
      <c r="K5537" s="417"/>
      <c r="L5537" s="407">
        <f t="shared" si="609"/>
        <v>0</v>
      </c>
      <c r="M5537" s="407">
        <f t="shared" si="606"/>
        <v>0</v>
      </c>
      <c r="N5537" s="407">
        <f t="shared" si="607"/>
        <v>0</v>
      </c>
      <c r="O5537" s="407">
        <f t="shared" si="608"/>
        <v>0</v>
      </c>
      <c r="P5537" s="411" t="str">
        <f t="shared" si="604"/>
        <v/>
      </c>
      <c r="Q5537" s="412" t="str">
        <f t="shared" si="605"/>
        <v/>
      </c>
      <c r="Z5537" s="364"/>
    </row>
    <row r="5538" spans="2:26">
      <c r="B5538" s="406">
        <v>5533</v>
      </c>
      <c r="C5538" s="364"/>
      <c r="D5538" s="364" t="str">
        <f t="shared" si="610"/>
        <v xml:space="preserve">#5533 : </v>
      </c>
      <c r="E5538" s="365"/>
      <c r="F5538" s="365"/>
      <c r="G5538" s="365"/>
      <c r="H5538" s="365"/>
      <c r="I5538" s="365"/>
      <c r="J5538" s="365"/>
      <c r="K5538" s="417"/>
      <c r="L5538" s="407">
        <f t="shared" si="609"/>
        <v>0</v>
      </c>
      <c r="M5538" s="407">
        <f t="shared" si="606"/>
        <v>0</v>
      </c>
      <c r="N5538" s="407">
        <f t="shared" si="607"/>
        <v>0</v>
      </c>
      <c r="O5538" s="407">
        <f t="shared" si="608"/>
        <v>0</v>
      </c>
      <c r="P5538" s="411" t="str">
        <f t="shared" si="604"/>
        <v/>
      </c>
      <c r="Q5538" s="412" t="str">
        <f t="shared" si="605"/>
        <v/>
      </c>
      <c r="Z5538" s="364"/>
    </row>
    <row r="5539" spans="2:26">
      <c r="B5539" s="406">
        <v>5534</v>
      </c>
      <c r="C5539" s="364"/>
      <c r="D5539" s="364" t="str">
        <f t="shared" si="610"/>
        <v xml:space="preserve">#5534 : </v>
      </c>
      <c r="E5539" s="365"/>
      <c r="F5539" s="365"/>
      <c r="G5539" s="365"/>
      <c r="H5539" s="365"/>
      <c r="I5539" s="365"/>
      <c r="J5539" s="365"/>
      <c r="K5539" s="417"/>
      <c r="L5539" s="407">
        <f t="shared" si="609"/>
        <v>0</v>
      </c>
      <c r="M5539" s="407">
        <f t="shared" si="606"/>
        <v>0</v>
      </c>
      <c r="N5539" s="407">
        <f t="shared" si="607"/>
        <v>0</v>
      </c>
      <c r="O5539" s="407">
        <f t="shared" si="608"/>
        <v>0</v>
      </c>
      <c r="P5539" s="411" t="str">
        <f t="shared" si="604"/>
        <v/>
      </c>
      <c r="Q5539" s="412" t="str">
        <f t="shared" si="605"/>
        <v/>
      </c>
      <c r="Z5539" s="364"/>
    </row>
    <row r="5540" spans="2:26">
      <c r="B5540" s="406">
        <v>5535</v>
      </c>
      <c r="C5540" s="364"/>
      <c r="D5540" s="364" t="str">
        <f t="shared" si="610"/>
        <v xml:space="preserve">#5535 : </v>
      </c>
      <c r="E5540" s="365"/>
      <c r="F5540" s="365"/>
      <c r="G5540" s="365"/>
      <c r="H5540" s="365"/>
      <c r="I5540" s="365"/>
      <c r="J5540" s="365"/>
      <c r="K5540" s="417"/>
      <c r="L5540" s="407">
        <f t="shared" si="609"/>
        <v>0</v>
      </c>
      <c r="M5540" s="407">
        <f t="shared" si="606"/>
        <v>0</v>
      </c>
      <c r="N5540" s="407">
        <f t="shared" si="607"/>
        <v>0</v>
      </c>
      <c r="O5540" s="407">
        <f t="shared" si="608"/>
        <v>0</v>
      </c>
      <c r="P5540" s="411" t="str">
        <f t="shared" si="604"/>
        <v/>
      </c>
      <c r="Q5540" s="412" t="str">
        <f t="shared" si="605"/>
        <v/>
      </c>
      <c r="Z5540" s="364"/>
    </row>
    <row r="5541" spans="2:26">
      <c r="B5541" s="406">
        <v>5536</v>
      </c>
      <c r="C5541" s="364"/>
      <c r="D5541" s="364" t="str">
        <f t="shared" si="610"/>
        <v xml:space="preserve">#5536 : </v>
      </c>
      <c r="E5541" s="365"/>
      <c r="F5541" s="365"/>
      <c r="G5541" s="365"/>
      <c r="H5541" s="365"/>
      <c r="I5541" s="365"/>
      <c r="J5541" s="365"/>
      <c r="K5541" s="417"/>
      <c r="L5541" s="407">
        <f t="shared" si="609"/>
        <v>0</v>
      </c>
      <c r="M5541" s="407">
        <f t="shared" si="606"/>
        <v>0</v>
      </c>
      <c r="N5541" s="407">
        <f t="shared" si="607"/>
        <v>0</v>
      </c>
      <c r="O5541" s="407">
        <f t="shared" si="608"/>
        <v>0</v>
      </c>
      <c r="P5541" s="411" t="str">
        <f t="shared" si="604"/>
        <v/>
      </c>
      <c r="Q5541" s="412" t="str">
        <f t="shared" si="605"/>
        <v/>
      </c>
      <c r="Z5541" s="364"/>
    </row>
    <row r="5542" spans="2:26">
      <c r="B5542" s="406">
        <v>5537</v>
      </c>
      <c r="C5542" s="364"/>
      <c r="D5542" s="364" t="str">
        <f t="shared" si="610"/>
        <v xml:space="preserve">#5537 : </v>
      </c>
      <c r="E5542" s="365"/>
      <c r="F5542" s="365"/>
      <c r="G5542" s="365"/>
      <c r="H5542" s="365"/>
      <c r="I5542" s="365"/>
      <c r="J5542" s="365"/>
      <c r="K5542" s="417"/>
      <c r="L5542" s="407">
        <f t="shared" si="609"/>
        <v>0</v>
      </c>
      <c r="M5542" s="407">
        <f t="shared" si="606"/>
        <v>0</v>
      </c>
      <c r="N5542" s="407">
        <f t="shared" si="607"/>
        <v>0</v>
      </c>
      <c r="O5542" s="407">
        <f t="shared" si="608"/>
        <v>0</v>
      </c>
      <c r="P5542" s="411" t="str">
        <f t="shared" si="604"/>
        <v/>
      </c>
      <c r="Q5542" s="412" t="str">
        <f t="shared" si="605"/>
        <v/>
      </c>
      <c r="Z5542" s="364"/>
    </row>
    <row r="5543" spans="2:26">
      <c r="B5543" s="406">
        <v>5538</v>
      </c>
      <c r="C5543" s="364"/>
      <c r="D5543" s="364" t="str">
        <f t="shared" si="610"/>
        <v xml:space="preserve">#5538 : </v>
      </c>
      <c r="E5543" s="365"/>
      <c r="F5543" s="365"/>
      <c r="G5543" s="365"/>
      <c r="H5543" s="365"/>
      <c r="I5543" s="365"/>
      <c r="J5543" s="365"/>
      <c r="K5543" s="417"/>
      <c r="L5543" s="407">
        <f t="shared" si="609"/>
        <v>0</v>
      </c>
      <c r="M5543" s="407">
        <f t="shared" si="606"/>
        <v>0</v>
      </c>
      <c r="N5543" s="407">
        <f t="shared" si="607"/>
        <v>0</v>
      </c>
      <c r="O5543" s="407">
        <f t="shared" si="608"/>
        <v>0</v>
      </c>
      <c r="P5543" s="411" t="str">
        <f t="shared" si="604"/>
        <v/>
      </c>
      <c r="Q5543" s="412" t="str">
        <f t="shared" si="605"/>
        <v/>
      </c>
      <c r="Z5543" s="364"/>
    </row>
    <row r="5544" spans="2:26">
      <c r="B5544" s="406">
        <v>5539</v>
      </c>
      <c r="C5544" s="364"/>
      <c r="D5544" s="364" t="str">
        <f t="shared" si="610"/>
        <v xml:space="preserve">#5539 : </v>
      </c>
      <c r="E5544" s="365"/>
      <c r="F5544" s="365"/>
      <c r="G5544" s="365"/>
      <c r="H5544" s="365"/>
      <c r="I5544" s="365"/>
      <c r="J5544" s="365"/>
      <c r="K5544" s="417"/>
      <c r="L5544" s="407">
        <f t="shared" si="609"/>
        <v>0</v>
      </c>
      <c r="M5544" s="407">
        <f t="shared" si="606"/>
        <v>0</v>
      </c>
      <c r="N5544" s="407">
        <f t="shared" si="607"/>
        <v>0</v>
      </c>
      <c r="O5544" s="407">
        <f t="shared" si="608"/>
        <v>0</v>
      </c>
      <c r="P5544" s="411" t="str">
        <f t="shared" si="604"/>
        <v/>
      </c>
      <c r="Q5544" s="412" t="str">
        <f t="shared" si="605"/>
        <v/>
      </c>
      <c r="Z5544" s="364"/>
    </row>
    <row r="5545" spans="2:26">
      <c r="B5545" s="406">
        <v>5540</v>
      </c>
      <c r="C5545" s="364"/>
      <c r="D5545" s="364" t="str">
        <f t="shared" si="610"/>
        <v xml:space="preserve">#5540 : </v>
      </c>
      <c r="E5545" s="365"/>
      <c r="F5545" s="365"/>
      <c r="G5545" s="365"/>
      <c r="H5545" s="365"/>
      <c r="I5545" s="365"/>
      <c r="J5545" s="365"/>
      <c r="K5545" s="417"/>
      <c r="L5545" s="407">
        <f t="shared" si="609"/>
        <v>0</v>
      </c>
      <c r="M5545" s="407">
        <f t="shared" si="606"/>
        <v>0</v>
      </c>
      <c r="N5545" s="407">
        <f t="shared" si="607"/>
        <v>0</v>
      </c>
      <c r="O5545" s="407">
        <f t="shared" si="608"/>
        <v>0</v>
      </c>
      <c r="P5545" s="411" t="str">
        <f t="shared" si="604"/>
        <v/>
      </c>
      <c r="Q5545" s="412" t="str">
        <f t="shared" si="605"/>
        <v/>
      </c>
      <c r="Z5545" s="364"/>
    </row>
    <row r="5546" spans="2:26">
      <c r="B5546" s="406">
        <v>5541</v>
      </c>
      <c r="C5546" s="364"/>
      <c r="D5546" s="364" t="str">
        <f t="shared" si="610"/>
        <v xml:space="preserve">#5541 : </v>
      </c>
      <c r="E5546" s="365"/>
      <c r="F5546" s="365"/>
      <c r="G5546" s="365"/>
      <c r="H5546" s="365"/>
      <c r="I5546" s="365"/>
      <c r="J5546" s="365"/>
      <c r="K5546" s="417"/>
      <c r="L5546" s="407">
        <f t="shared" si="609"/>
        <v>0</v>
      </c>
      <c r="M5546" s="407">
        <f t="shared" si="606"/>
        <v>0</v>
      </c>
      <c r="N5546" s="407">
        <f t="shared" si="607"/>
        <v>0</v>
      </c>
      <c r="O5546" s="407">
        <f t="shared" si="608"/>
        <v>0</v>
      </c>
      <c r="P5546" s="411" t="str">
        <f t="shared" si="604"/>
        <v/>
      </c>
      <c r="Q5546" s="412" t="str">
        <f t="shared" si="605"/>
        <v/>
      </c>
      <c r="Z5546" s="364"/>
    </row>
    <row r="5547" spans="2:26">
      <c r="B5547" s="406">
        <v>5542</v>
      </c>
      <c r="C5547" s="364"/>
      <c r="D5547" s="364" t="str">
        <f t="shared" si="610"/>
        <v xml:space="preserve">#5542 : </v>
      </c>
      <c r="E5547" s="365"/>
      <c r="F5547" s="365"/>
      <c r="G5547" s="365"/>
      <c r="H5547" s="365"/>
      <c r="I5547" s="365"/>
      <c r="J5547" s="365"/>
      <c r="K5547" s="417"/>
      <c r="L5547" s="407">
        <f t="shared" si="609"/>
        <v>0</v>
      </c>
      <c r="M5547" s="407">
        <f t="shared" si="606"/>
        <v>0</v>
      </c>
      <c r="N5547" s="407">
        <f t="shared" si="607"/>
        <v>0</v>
      </c>
      <c r="O5547" s="407">
        <f t="shared" si="608"/>
        <v>0</v>
      </c>
      <c r="P5547" s="411" t="str">
        <f t="shared" si="604"/>
        <v/>
      </c>
      <c r="Q5547" s="412" t="str">
        <f t="shared" si="605"/>
        <v/>
      </c>
      <c r="Z5547" s="364"/>
    </row>
    <row r="5548" spans="2:26">
      <c r="B5548" s="406">
        <v>5543</v>
      </c>
      <c r="C5548" s="364"/>
      <c r="D5548" s="364" t="str">
        <f t="shared" si="610"/>
        <v xml:space="preserve">#5543 : </v>
      </c>
      <c r="E5548" s="365"/>
      <c r="F5548" s="365"/>
      <c r="G5548" s="365"/>
      <c r="H5548" s="365"/>
      <c r="I5548" s="365"/>
      <c r="J5548" s="365"/>
      <c r="K5548" s="417"/>
      <c r="L5548" s="407">
        <f t="shared" si="609"/>
        <v>0</v>
      </c>
      <c r="M5548" s="407">
        <f t="shared" si="606"/>
        <v>0</v>
      </c>
      <c r="N5548" s="407">
        <f t="shared" si="607"/>
        <v>0</v>
      </c>
      <c r="O5548" s="407">
        <f t="shared" si="608"/>
        <v>0</v>
      </c>
      <c r="P5548" s="411" t="str">
        <f t="shared" si="604"/>
        <v/>
      </c>
      <c r="Q5548" s="412" t="str">
        <f t="shared" si="605"/>
        <v/>
      </c>
      <c r="Z5548" s="364"/>
    </row>
    <row r="5549" spans="2:26">
      <c r="B5549" s="406">
        <v>5544</v>
      </c>
      <c r="C5549" s="364"/>
      <c r="D5549" s="364" t="str">
        <f t="shared" si="610"/>
        <v xml:space="preserve">#5544 : </v>
      </c>
      <c r="E5549" s="365"/>
      <c r="F5549" s="365"/>
      <c r="G5549" s="365"/>
      <c r="H5549" s="365"/>
      <c r="I5549" s="365"/>
      <c r="J5549" s="365"/>
      <c r="K5549" s="417"/>
      <c r="L5549" s="407">
        <f t="shared" si="609"/>
        <v>0</v>
      </c>
      <c r="M5549" s="407">
        <f t="shared" si="606"/>
        <v>0</v>
      </c>
      <c r="N5549" s="407">
        <f t="shared" si="607"/>
        <v>0</v>
      </c>
      <c r="O5549" s="407">
        <f t="shared" si="608"/>
        <v>0</v>
      </c>
      <c r="P5549" s="411" t="str">
        <f t="shared" si="604"/>
        <v/>
      </c>
      <c r="Q5549" s="412" t="str">
        <f t="shared" si="605"/>
        <v/>
      </c>
      <c r="Z5549" s="364"/>
    </row>
    <row r="5550" spans="2:26">
      <c r="B5550" s="406">
        <v>5545</v>
      </c>
      <c r="C5550" s="364"/>
      <c r="D5550" s="364" t="str">
        <f t="shared" si="610"/>
        <v xml:space="preserve">#5545 : </v>
      </c>
      <c r="E5550" s="365"/>
      <c r="F5550" s="365"/>
      <c r="G5550" s="365"/>
      <c r="H5550" s="365"/>
      <c r="I5550" s="365"/>
      <c r="J5550" s="365"/>
      <c r="K5550" s="417"/>
      <c r="L5550" s="407">
        <f t="shared" si="609"/>
        <v>0</v>
      </c>
      <c r="M5550" s="407">
        <f t="shared" si="606"/>
        <v>0</v>
      </c>
      <c r="N5550" s="407">
        <f t="shared" si="607"/>
        <v>0</v>
      </c>
      <c r="O5550" s="407">
        <f t="shared" si="608"/>
        <v>0</v>
      </c>
      <c r="P5550" s="411" t="str">
        <f t="shared" si="604"/>
        <v/>
      </c>
      <c r="Q5550" s="412" t="str">
        <f t="shared" si="605"/>
        <v/>
      </c>
      <c r="Z5550" s="364"/>
    </row>
    <row r="5551" spans="2:26">
      <c r="B5551" s="406">
        <v>5546</v>
      </c>
      <c r="C5551" s="364"/>
      <c r="D5551" s="364" t="str">
        <f t="shared" si="610"/>
        <v xml:space="preserve">#5546 : </v>
      </c>
      <c r="E5551" s="365"/>
      <c r="F5551" s="365"/>
      <c r="G5551" s="365"/>
      <c r="H5551" s="365"/>
      <c r="I5551" s="365"/>
      <c r="J5551" s="365"/>
      <c r="K5551" s="417"/>
      <c r="L5551" s="407">
        <f t="shared" si="609"/>
        <v>0</v>
      </c>
      <c r="M5551" s="407">
        <f t="shared" si="606"/>
        <v>0</v>
      </c>
      <c r="N5551" s="407">
        <f t="shared" si="607"/>
        <v>0</v>
      </c>
      <c r="O5551" s="407">
        <f t="shared" si="608"/>
        <v>0</v>
      </c>
      <c r="P5551" s="411" t="str">
        <f t="shared" si="604"/>
        <v/>
      </c>
      <c r="Q5551" s="412" t="str">
        <f t="shared" si="605"/>
        <v/>
      </c>
      <c r="Z5551" s="364"/>
    </row>
    <row r="5552" spans="2:26">
      <c r="B5552" s="406">
        <v>5547</v>
      </c>
      <c r="C5552" s="364"/>
      <c r="D5552" s="364" t="str">
        <f t="shared" si="610"/>
        <v xml:space="preserve">#5547 : </v>
      </c>
      <c r="E5552" s="365"/>
      <c r="F5552" s="365"/>
      <c r="G5552" s="365"/>
      <c r="H5552" s="365"/>
      <c r="I5552" s="365"/>
      <c r="J5552" s="365"/>
      <c r="K5552" s="417"/>
      <c r="L5552" s="407">
        <f t="shared" si="609"/>
        <v>0</v>
      </c>
      <c r="M5552" s="407">
        <f t="shared" si="606"/>
        <v>0</v>
      </c>
      <c r="N5552" s="407">
        <f t="shared" si="607"/>
        <v>0</v>
      </c>
      <c r="O5552" s="407">
        <f t="shared" si="608"/>
        <v>0</v>
      </c>
      <c r="P5552" s="411" t="str">
        <f t="shared" si="604"/>
        <v/>
      </c>
      <c r="Q5552" s="412" t="str">
        <f t="shared" si="605"/>
        <v/>
      </c>
      <c r="Z5552" s="364"/>
    </row>
    <row r="5553" spans="2:26">
      <c r="B5553" s="406">
        <v>5548</v>
      </c>
      <c r="C5553" s="364"/>
      <c r="D5553" s="364" t="str">
        <f t="shared" si="610"/>
        <v xml:space="preserve">#5548 : </v>
      </c>
      <c r="E5553" s="365"/>
      <c r="F5553" s="365"/>
      <c r="G5553" s="365"/>
      <c r="H5553" s="365"/>
      <c r="I5553" s="365"/>
      <c r="J5553" s="365"/>
      <c r="K5553" s="417"/>
      <c r="L5553" s="407">
        <f t="shared" si="609"/>
        <v>0</v>
      </c>
      <c r="M5553" s="407">
        <f t="shared" si="606"/>
        <v>0</v>
      </c>
      <c r="N5553" s="407">
        <f t="shared" si="607"/>
        <v>0</v>
      </c>
      <c r="O5553" s="407">
        <f t="shared" si="608"/>
        <v>0</v>
      </c>
      <c r="P5553" s="411" t="str">
        <f t="shared" si="604"/>
        <v/>
      </c>
      <c r="Q5553" s="412" t="str">
        <f t="shared" si="605"/>
        <v/>
      </c>
      <c r="Z5553" s="364"/>
    </row>
    <row r="5554" spans="2:26">
      <c r="B5554" s="406">
        <v>5549</v>
      </c>
      <c r="C5554" s="364"/>
      <c r="D5554" s="364" t="str">
        <f t="shared" si="610"/>
        <v xml:space="preserve">#5549 : </v>
      </c>
      <c r="E5554" s="365"/>
      <c r="F5554" s="365"/>
      <c r="G5554" s="365"/>
      <c r="H5554" s="365"/>
      <c r="I5554" s="365"/>
      <c r="J5554" s="365"/>
      <c r="K5554" s="417"/>
      <c r="L5554" s="407">
        <f t="shared" si="609"/>
        <v>0</v>
      </c>
      <c r="M5554" s="407">
        <f t="shared" si="606"/>
        <v>0</v>
      </c>
      <c r="N5554" s="407">
        <f t="shared" si="607"/>
        <v>0</v>
      </c>
      <c r="O5554" s="407">
        <f t="shared" si="608"/>
        <v>0</v>
      </c>
      <c r="P5554" s="411" t="str">
        <f t="shared" si="604"/>
        <v/>
      </c>
      <c r="Q5554" s="412" t="str">
        <f t="shared" si="605"/>
        <v/>
      </c>
      <c r="Z5554" s="364"/>
    </row>
    <row r="5555" spans="2:26">
      <c r="B5555" s="406">
        <v>5550</v>
      </c>
      <c r="C5555" s="364"/>
      <c r="D5555" s="364" t="str">
        <f t="shared" si="610"/>
        <v xml:space="preserve">#5550 : </v>
      </c>
      <c r="E5555" s="365"/>
      <c r="F5555" s="365"/>
      <c r="G5555" s="365"/>
      <c r="H5555" s="365"/>
      <c r="I5555" s="365"/>
      <c r="J5555" s="365"/>
      <c r="K5555" s="417"/>
      <c r="L5555" s="407">
        <f t="shared" si="609"/>
        <v>0</v>
      </c>
      <c r="M5555" s="407">
        <f t="shared" si="606"/>
        <v>0</v>
      </c>
      <c r="N5555" s="407">
        <f t="shared" si="607"/>
        <v>0</v>
      </c>
      <c r="O5555" s="407">
        <f t="shared" si="608"/>
        <v>0</v>
      </c>
      <c r="P5555" s="411" t="str">
        <f t="shared" si="604"/>
        <v/>
      </c>
      <c r="Q5555" s="412" t="str">
        <f t="shared" si="605"/>
        <v/>
      </c>
      <c r="Z5555" s="364"/>
    </row>
    <row r="5556" spans="2:26">
      <c r="B5556" s="406">
        <v>5551</v>
      </c>
      <c r="C5556" s="364"/>
      <c r="D5556" s="364" t="str">
        <f t="shared" si="610"/>
        <v xml:space="preserve">#5551 : </v>
      </c>
      <c r="E5556" s="365"/>
      <c r="F5556" s="365"/>
      <c r="G5556" s="365"/>
      <c r="H5556" s="365"/>
      <c r="I5556" s="365"/>
      <c r="J5556" s="365"/>
      <c r="K5556" s="417"/>
      <c r="L5556" s="407">
        <f t="shared" si="609"/>
        <v>0</v>
      </c>
      <c r="M5556" s="407">
        <f t="shared" si="606"/>
        <v>0</v>
      </c>
      <c r="N5556" s="407">
        <f t="shared" si="607"/>
        <v>0</v>
      </c>
      <c r="O5556" s="407">
        <f t="shared" si="608"/>
        <v>0</v>
      </c>
      <c r="P5556" s="411" t="str">
        <f t="shared" si="604"/>
        <v/>
      </c>
      <c r="Q5556" s="412" t="str">
        <f t="shared" si="605"/>
        <v/>
      </c>
      <c r="Z5556" s="364"/>
    </row>
    <row r="5557" spans="2:26">
      <c r="B5557" s="406">
        <v>5552</v>
      </c>
      <c r="C5557" s="364"/>
      <c r="D5557" s="364" t="str">
        <f t="shared" si="610"/>
        <v xml:space="preserve">#5552 : </v>
      </c>
      <c r="E5557" s="365"/>
      <c r="F5557" s="365"/>
      <c r="G5557" s="365"/>
      <c r="H5557" s="365"/>
      <c r="I5557" s="365"/>
      <c r="J5557" s="365"/>
      <c r="K5557" s="417"/>
      <c r="L5557" s="407">
        <f t="shared" si="609"/>
        <v>0</v>
      </c>
      <c r="M5557" s="407">
        <f t="shared" si="606"/>
        <v>0</v>
      </c>
      <c r="N5557" s="407">
        <f t="shared" si="607"/>
        <v>0</v>
      </c>
      <c r="O5557" s="407">
        <f t="shared" si="608"/>
        <v>0</v>
      </c>
      <c r="P5557" s="411" t="str">
        <f t="shared" si="604"/>
        <v/>
      </c>
      <c r="Q5557" s="412" t="str">
        <f t="shared" si="605"/>
        <v/>
      </c>
      <c r="Z5557" s="364"/>
    </row>
    <row r="5558" spans="2:26">
      <c r="B5558" s="406">
        <v>5553</v>
      </c>
      <c r="C5558" s="364"/>
      <c r="D5558" s="364" t="str">
        <f t="shared" si="610"/>
        <v xml:space="preserve">#5553 : </v>
      </c>
      <c r="E5558" s="365"/>
      <c r="F5558" s="365"/>
      <c r="G5558" s="365"/>
      <c r="H5558" s="365"/>
      <c r="I5558" s="365"/>
      <c r="J5558" s="365"/>
      <c r="K5558" s="417"/>
      <c r="L5558" s="407">
        <f t="shared" si="609"/>
        <v>0</v>
      </c>
      <c r="M5558" s="407">
        <f t="shared" si="606"/>
        <v>0</v>
      </c>
      <c r="N5558" s="407">
        <f t="shared" si="607"/>
        <v>0</v>
      </c>
      <c r="O5558" s="407">
        <f t="shared" si="608"/>
        <v>0</v>
      </c>
      <c r="P5558" s="411" t="str">
        <f t="shared" si="604"/>
        <v/>
      </c>
      <c r="Q5558" s="412" t="str">
        <f t="shared" si="605"/>
        <v/>
      </c>
      <c r="Z5558" s="364"/>
    </row>
    <row r="5559" spans="2:26">
      <c r="B5559" s="406">
        <v>5554</v>
      </c>
      <c r="C5559" s="364"/>
      <c r="D5559" s="364" t="str">
        <f t="shared" si="610"/>
        <v xml:space="preserve">#5554 : </v>
      </c>
      <c r="E5559" s="365"/>
      <c r="F5559" s="365"/>
      <c r="G5559" s="365"/>
      <c r="H5559" s="365"/>
      <c r="I5559" s="365"/>
      <c r="J5559" s="365"/>
      <c r="K5559" s="417"/>
      <c r="L5559" s="407">
        <f t="shared" si="609"/>
        <v>0</v>
      </c>
      <c r="M5559" s="407">
        <f t="shared" si="606"/>
        <v>0</v>
      </c>
      <c r="N5559" s="407">
        <f t="shared" si="607"/>
        <v>0</v>
      </c>
      <c r="O5559" s="407">
        <f t="shared" si="608"/>
        <v>0</v>
      </c>
      <c r="P5559" s="411" t="str">
        <f t="shared" si="604"/>
        <v/>
      </c>
      <c r="Q5559" s="412" t="str">
        <f t="shared" si="605"/>
        <v/>
      </c>
      <c r="Z5559" s="364"/>
    </row>
    <row r="5560" spans="2:26">
      <c r="B5560" s="406">
        <v>5555</v>
      </c>
      <c r="C5560" s="364"/>
      <c r="D5560" s="364" t="str">
        <f t="shared" si="610"/>
        <v xml:space="preserve">#5555 : </v>
      </c>
      <c r="E5560" s="365"/>
      <c r="F5560" s="365"/>
      <c r="G5560" s="365"/>
      <c r="H5560" s="365"/>
      <c r="I5560" s="365"/>
      <c r="J5560" s="365"/>
      <c r="K5560" s="417"/>
      <c r="L5560" s="407">
        <f t="shared" si="609"/>
        <v>0</v>
      </c>
      <c r="M5560" s="407">
        <f t="shared" si="606"/>
        <v>0</v>
      </c>
      <c r="N5560" s="407">
        <f t="shared" si="607"/>
        <v>0</v>
      </c>
      <c r="O5560" s="407">
        <f t="shared" si="608"/>
        <v>0</v>
      </c>
      <c r="P5560" s="411" t="str">
        <f t="shared" si="604"/>
        <v/>
      </c>
      <c r="Q5560" s="412" t="str">
        <f t="shared" si="605"/>
        <v/>
      </c>
      <c r="Z5560" s="364"/>
    </row>
    <row r="5561" spans="2:26">
      <c r="B5561" s="406">
        <v>5556</v>
      </c>
      <c r="C5561" s="364"/>
      <c r="D5561" s="364" t="str">
        <f t="shared" si="610"/>
        <v xml:space="preserve">#5556 : </v>
      </c>
      <c r="E5561" s="365"/>
      <c r="F5561" s="365"/>
      <c r="G5561" s="365"/>
      <c r="H5561" s="365"/>
      <c r="I5561" s="365"/>
      <c r="J5561" s="365"/>
      <c r="K5561" s="417"/>
      <c r="L5561" s="407">
        <f t="shared" si="609"/>
        <v>0</v>
      </c>
      <c r="M5561" s="407">
        <f t="shared" si="606"/>
        <v>0</v>
      </c>
      <c r="N5561" s="407">
        <f t="shared" si="607"/>
        <v>0</v>
      </c>
      <c r="O5561" s="407">
        <f t="shared" si="608"/>
        <v>0</v>
      </c>
      <c r="P5561" s="411" t="str">
        <f t="shared" si="604"/>
        <v/>
      </c>
      <c r="Q5561" s="412" t="str">
        <f t="shared" si="605"/>
        <v/>
      </c>
      <c r="Z5561" s="364"/>
    </row>
    <row r="5562" spans="2:26">
      <c r="B5562" s="406">
        <v>5557</v>
      </c>
      <c r="C5562" s="364"/>
      <c r="D5562" s="364" t="str">
        <f t="shared" si="610"/>
        <v xml:space="preserve">#5557 : </v>
      </c>
      <c r="E5562" s="365"/>
      <c r="F5562" s="365"/>
      <c r="G5562" s="365"/>
      <c r="H5562" s="365"/>
      <c r="I5562" s="365"/>
      <c r="J5562" s="365"/>
      <c r="K5562" s="417"/>
      <c r="L5562" s="407">
        <f t="shared" si="609"/>
        <v>0</v>
      </c>
      <c r="M5562" s="407">
        <f t="shared" si="606"/>
        <v>0</v>
      </c>
      <c r="N5562" s="407">
        <f t="shared" si="607"/>
        <v>0</v>
      </c>
      <c r="O5562" s="407">
        <f t="shared" si="608"/>
        <v>0</v>
      </c>
      <c r="P5562" s="411" t="str">
        <f t="shared" si="604"/>
        <v/>
      </c>
      <c r="Q5562" s="412" t="str">
        <f t="shared" si="605"/>
        <v/>
      </c>
      <c r="Z5562" s="364"/>
    </row>
    <row r="5563" spans="2:26">
      <c r="B5563" s="406">
        <v>5558</v>
      </c>
      <c r="C5563" s="364"/>
      <c r="D5563" s="364" t="str">
        <f t="shared" si="610"/>
        <v xml:space="preserve">#5558 : </v>
      </c>
      <c r="E5563" s="365"/>
      <c r="F5563" s="365"/>
      <c r="G5563" s="365"/>
      <c r="H5563" s="365"/>
      <c r="I5563" s="365"/>
      <c r="J5563" s="365"/>
      <c r="K5563" s="417"/>
      <c r="L5563" s="407">
        <f t="shared" si="609"/>
        <v>0</v>
      </c>
      <c r="M5563" s="407">
        <f t="shared" si="606"/>
        <v>0</v>
      </c>
      <c r="N5563" s="407">
        <f t="shared" si="607"/>
        <v>0</v>
      </c>
      <c r="O5563" s="407">
        <f t="shared" si="608"/>
        <v>0</v>
      </c>
      <c r="P5563" s="411" t="str">
        <f t="shared" si="604"/>
        <v/>
      </c>
      <c r="Q5563" s="412" t="str">
        <f t="shared" si="605"/>
        <v/>
      </c>
      <c r="Z5563" s="364"/>
    </row>
    <row r="5564" spans="2:26">
      <c r="B5564" s="406">
        <v>5559</v>
      </c>
      <c r="C5564" s="364"/>
      <c r="D5564" s="364" t="str">
        <f t="shared" si="610"/>
        <v xml:space="preserve">#5559 : </v>
      </c>
      <c r="E5564" s="365"/>
      <c r="F5564" s="365"/>
      <c r="G5564" s="365"/>
      <c r="H5564" s="365"/>
      <c r="I5564" s="365"/>
      <c r="J5564" s="365"/>
      <c r="K5564" s="417"/>
      <c r="L5564" s="407">
        <f t="shared" si="609"/>
        <v>0</v>
      </c>
      <c r="M5564" s="407">
        <f t="shared" si="606"/>
        <v>0</v>
      </c>
      <c r="N5564" s="407">
        <f t="shared" si="607"/>
        <v>0</v>
      </c>
      <c r="O5564" s="407">
        <f t="shared" si="608"/>
        <v>0</v>
      </c>
      <c r="P5564" s="411" t="str">
        <f t="shared" si="604"/>
        <v/>
      </c>
      <c r="Q5564" s="412" t="str">
        <f t="shared" si="605"/>
        <v/>
      </c>
      <c r="Z5564" s="364"/>
    </row>
    <row r="5565" spans="2:26">
      <c r="B5565" s="406">
        <v>5560</v>
      </c>
      <c r="C5565" s="364"/>
      <c r="D5565" s="364" t="str">
        <f t="shared" si="610"/>
        <v xml:space="preserve">#5560 : </v>
      </c>
      <c r="E5565" s="365"/>
      <c r="F5565" s="365"/>
      <c r="G5565" s="365"/>
      <c r="H5565" s="365"/>
      <c r="I5565" s="365"/>
      <c r="J5565" s="365"/>
      <c r="K5565" s="417"/>
      <c r="L5565" s="407">
        <f t="shared" si="609"/>
        <v>0</v>
      </c>
      <c r="M5565" s="407">
        <f t="shared" si="606"/>
        <v>0</v>
      </c>
      <c r="N5565" s="407">
        <f t="shared" si="607"/>
        <v>0</v>
      </c>
      <c r="O5565" s="407">
        <f t="shared" si="608"/>
        <v>0</v>
      </c>
      <c r="P5565" s="411" t="str">
        <f t="shared" si="604"/>
        <v/>
      </c>
      <c r="Q5565" s="412" t="str">
        <f t="shared" si="605"/>
        <v/>
      </c>
      <c r="Z5565" s="364"/>
    </row>
    <row r="5566" spans="2:26">
      <c r="B5566" s="406">
        <v>5561</v>
      </c>
      <c r="C5566" s="364"/>
      <c r="D5566" s="364" t="str">
        <f t="shared" si="610"/>
        <v xml:space="preserve">#5561 : </v>
      </c>
      <c r="E5566" s="365"/>
      <c r="F5566" s="365"/>
      <c r="G5566" s="365"/>
      <c r="H5566" s="365"/>
      <c r="I5566" s="365"/>
      <c r="J5566" s="365"/>
      <c r="K5566" s="417"/>
      <c r="L5566" s="407">
        <f t="shared" si="609"/>
        <v>0</v>
      </c>
      <c r="M5566" s="407">
        <f t="shared" si="606"/>
        <v>0</v>
      </c>
      <c r="N5566" s="407">
        <f t="shared" si="607"/>
        <v>0</v>
      </c>
      <c r="O5566" s="407">
        <f t="shared" si="608"/>
        <v>0</v>
      </c>
      <c r="P5566" s="411" t="str">
        <f t="shared" si="604"/>
        <v/>
      </c>
      <c r="Q5566" s="412" t="str">
        <f t="shared" si="605"/>
        <v/>
      </c>
      <c r="Z5566" s="364"/>
    </row>
    <row r="5567" spans="2:26">
      <c r="B5567" s="406">
        <v>5562</v>
      </c>
      <c r="C5567" s="364"/>
      <c r="D5567" s="364" t="str">
        <f t="shared" si="610"/>
        <v xml:space="preserve">#5562 : </v>
      </c>
      <c r="E5567" s="365"/>
      <c r="F5567" s="365"/>
      <c r="G5567" s="365"/>
      <c r="H5567" s="365"/>
      <c r="I5567" s="365"/>
      <c r="J5567" s="365"/>
      <c r="K5567" s="417"/>
      <c r="L5567" s="407">
        <f t="shared" si="609"/>
        <v>0</v>
      </c>
      <c r="M5567" s="407">
        <f t="shared" si="606"/>
        <v>0</v>
      </c>
      <c r="N5567" s="407">
        <f t="shared" si="607"/>
        <v>0</v>
      </c>
      <c r="O5567" s="407">
        <f t="shared" si="608"/>
        <v>0</v>
      </c>
      <c r="P5567" s="411" t="str">
        <f t="shared" si="604"/>
        <v/>
      </c>
      <c r="Q5567" s="412" t="str">
        <f t="shared" si="605"/>
        <v/>
      </c>
      <c r="Z5567" s="364"/>
    </row>
    <row r="5568" spans="2:26">
      <c r="B5568" s="406">
        <v>5563</v>
      </c>
      <c r="C5568" s="364"/>
      <c r="D5568" s="364" t="str">
        <f t="shared" si="610"/>
        <v xml:space="preserve">#5563 : </v>
      </c>
      <c r="E5568" s="365"/>
      <c r="F5568" s="365"/>
      <c r="G5568" s="365"/>
      <c r="H5568" s="365"/>
      <c r="I5568" s="365"/>
      <c r="J5568" s="365"/>
      <c r="K5568" s="417"/>
      <c r="L5568" s="407">
        <f t="shared" si="609"/>
        <v>0</v>
      </c>
      <c r="M5568" s="407">
        <f t="shared" si="606"/>
        <v>0</v>
      </c>
      <c r="N5568" s="407">
        <f t="shared" si="607"/>
        <v>0</v>
      </c>
      <c r="O5568" s="407">
        <f t="shared" si="608"/>
        <v>0</v>
      </c>
      <c r="P5568" s="411" t="str">
        <f t="shared" si="604"/>
        <v/>
      </c>
      <c r="Q5568" s="412" t="str">
        <f t="shared" si="605"/>
        <v/>
      </c>
      <c r="Z5568" s="364"/>
    </row>
    <row r="5569" spans="2:26">
      <c r="B5569" s="406">
        <v>5564</v>
      </c>
      <c r="C5569" s="364"/>
      <c r="D5569" s="364" t="str">
        <f t="shared" si="610"/>
        <v xml:space="preserve">#5564 : </v>
      </c>
      <c r="E5569" s="365"/>
      <c r="F5569" s="365"/>
      <c r="G5569" s="365"/>
      <c r="H5569" s="365"/>
      <c r="I5569" s="365"/>
      <c r="J5569" s="365"/>
      <c r="K5569" s="417"/>
      <c r="L5569" s="407">
        <f t="shared" si="609"/>
        <v>0</v>
      </c>
      <c r="M5569" s="407">
        <f t="shared" si="606"/>
        <v>0</v>
      </c>
      <c r="N5569" s="407">
        <f t="shared" si="607"/>
        <v>0</v>
      </c>
      <c r="O5569" s="407">
        <f t="shared" si="608"/>
        <v>0</v>
      </c>
      <c r="P5569" s="411" t="str">
        <f t="shared" si="604"/>
        <v/>
      </c>
      <c r="Q5569" s="412" t="str">
        <f t="shared" si="605"/>
        <v/>
      </c>
      <c r="Z5569" s="364"/>
    </row>
    <row r="5570" spans="2:26">
      <c r="B5570" s="406">
        <v>5565</v>
      </c>
      <c r="C5570" s="364"/>
      <c r="D5570" s="364" t="str">
        <f t="shared" si="610"/>
        <v xml:space="preserve">#5565 : </v>
      </c>
      <c r="E5570" s="365"/>
      <c r="F5570" s="365"/>
      <c r="G5570" s="365"/>
      <c r="H5570" s="365"/>
      <c r="I5570" s="365"/>
      <c r="J5570" s="365"/>
      <c r="K5570" s="417"/>
      <c r="L5570" s="407">
        <f t="shared" si="609"/>
        <v>0</v>
      </c>
      <c r="M5570" s="407">
        <f t="shared" si="606"/>
        <v>0</v>
      </c>
      <c r="N5570" s="407">
        <f t="shared" si="607"/>
        <v>0</v>
      </c>
      <c r="O5570" s="407">
        <f t="shared" si="608"/>
        <v>0</v>
      </c>
      <c r="P5570" s="411" t="str">
        <f t="shared" si="604"/>
        <v/>
      </c>
      <c r="Q5570" s="412" t="str">
        <f t="shared" si="605"/>
        <v/>
      </c>
      <c r="Z5570" s="364"/>
    </row>
    <row r="5571" spans="2:26">
      <c r="B5571" s="406">
        <v>5566</v>
      </c>
      <c r="C5571" s="364"/>
      <c r="D5571" s="364" t="str">
        <f t="shared" si="610"/>
        <v xml:space="preserve">#5566 : </v>
      </c>
      <c r="E5571" s="365"/>
      <c r="F5571" s="365"/>
      <c r="G5571" s="365"/>
      <c r="H5571" s="365"/>
      <c r="I5571" s="365"/>
      <c r="J5571" s="365"/>
      <c r="K5571" s="417"/>
      <c r="L5571" s="407">
        <f t="shared" si="609"/>
        <v>0</v>
      </c>
      <c r="M5571" s="407">
        <f t="shared" si="606"/>
        <v>0</v>
      </c>
      <c r="N5571" s="407">
        <f t="shared" si="607"/>
        <v>0</v>
      </c>
      <c r="O5571" s="407">
        <f t="shared" si="608"/>
        <v>0</v>
      </c>
      <c r="P5571" s="411" t="str">
        <f t="shared" si="604"/>
        <v/>
      </c>
      <c r="Q5571" s="412" t="str">
        <f t="shared" si="605"/>
        <v/>
      </c>
      <c r="Z5571" s="364"/>
    </row>
    <row r="5572" spans="2:26">
      <c r="B5572" s="406">
        <v>5567</v>
      </c>
      <c r="C5572" s="364"/>
      <c r="D5572" s="364" t="str">
        <f t="shared" si="610"/>
        <v xml:space="preserve">#5567 : </v>
      </c>
      <c r="E5572" s="365"/>
      <c r="F5572" s="365"/>
      <c r="G5572" s="365"/>
      <c r="H5572" s="365"/>
      <c r="I5572" s="365"/>
      <c r="J5572" s="365"/>
      <c r="K5572" s="417"/>
      <c r="L5572" s="407">
        <f t="shared" si="609"/>
        <v>0</v>
      </c>
      <c r="M5572" s="407">
        <f t="shared" si="606"/>
        <v>0</v>
      </c>
      <c r="N5572" s="407">
        <f t="shared" si="607"/>
        <v>0</v>
      </c>
      <c r="O5572" s="407">
        <f t="shared" si="608"/>
        <v>0</v>
      </c>
      <c r="P5572" s="411" t="str">
        <f t="shared" si="604"/>
        <v/>
      </c>
      <c r="Q5572" s="412" t="str">
        <f t="shared" si="605"/>
        <v/>
      </c>
      <c r="Z5572" s="364"/>
    </row>
    <row r="5573" spans="2:26">
      <c r="B5573" s="406">
        <v>5568</v>
      </c>
      <c r="C5573" s="364"/>
      <c r="D5573" s="364" t="str">
        <f t="shared" si="610"/>
        <v xml:space="preserve">#5568 : </v>
      </c>
      <c r="E5573" s="365"/>
      <c r="F5573" s="365"/>
      <c r="G5573" s="365"/>
      <c r="H5573" s="365"/>
      <c r="I5573" s="365"/>
      <c r="J5573" s="365"/>
      <c r="K5573" s="417"/>
      <c r="L5573" s="407">
        <f t="shared" si="609"/>
        <v>0</v>
      </c>
      <c r="M5573" s="407">
        <f t="shared" si="606"/>
        <v>0</v>
      </c>
      <c r="N5573" s="407">
        <f t="shared" si="607"/>
        <v>0</v>
      </c>
      <c r="O5573" s="407">
        <f t="shared" si="608"/>
        <v>0</v>
      </c>
      <c r="P5573" s="411" t="str">
        <f t="shared" si="604"/>
        <v/>
      </c>
      <c r="Q5573" s="412" t="str">
        <f t="shared" si="605"/>
        <v/>
      </c>
      <c r="Z5573" s="364"/>
    </row>
    <row r="5574" spans="2:26">
      <c r="B5574" s="406">
        <v>5569</v>
      </c>
      <c r="C5574" s="364"/>
      <c r="D5574" s="364" t="str">
        <f t="shared" si="610"/>
        <v xml:space="preserve">#5569 : </v>
      </c>
      <c r="E5574" s="365"/>
      <c r="F5574" s="365"/>
      <c r="G5574" s="365"/>
      <c r="H5574" s="365"/>
      <c r="I5574" s="365"/>
      <c r="J5574" s="365"/>
      <c r="K5574" s="417"/>
      <c r="L5574" s="407">
        <f t="shared" si="609"/>
        <v>0</v>
      </c>
      <c r="M5574" s="407">
        <f t="shared" si="606"/>
        <v>0</v>
      </c>
      <c r="N5574" s="407">
        <f t="shared" si="607"/>
        <v>0</v>
      </c>
      <c r="O5574" s="407">
        <f t="shared" si="608"/>
        <v>0</v>
      </c>
      <c r="P5574" s="411" t="str">
        <f t="shared" ref="P5574:P5637" si="611">IF(M5574&gt;N5574,"Match funding needs to be min 50%","")</f>
        <v/>
      </c>
      <c r="Q5574" s="412" t="str">
        <f t="shared" ref="Q5574:Q5637" si="612" xml:space="preserve">
IF(AND(E5574="Privately Rented Home",K5574&gt;=$L$3/0.7,L5574=$L$3),"",
IF(AND(E5574="Privately Rented Home",K5574&lt;$L$3/0.7,L5574=K5574*70%),"",
IF(AND(E5574="Privately Owned Home",K5574=L5574),"",
IF(AND(E5574="Social Home",K5574=(M5574+N5574)),"",
IF(AND(E5574="",K5574=0),"",
"Private Landlord contribution needs to be greater")))))</f>
        <v/>
      </c>
      <c r="Z5574" s="364"/>
    </row>
    <row r="5575" spans="2:26">
      <c r="B5575" s="406">
        <v>5570</v>
      </c>
      <c r="C5575" s="364"/>
      <c r="D5575" s="364" t="str">
        <f t="shared" si="610"/>
        <v xml:space="preserve">#5570 : </v>
      </c>
      <c r="E5575" s="365"/>
      <c r="F5575" s="365"/>
      <c r="G5575" s="365"/>
      <c r="H5575" s="365"/>
      <c r="I5575" s="365"/>
      <c r="J5575" s="365"/>
      <c r="K5575" s="417"/>
      <c r="L5575" s="407">
        <f t="shared" si="609"/>
        <v>0</v>
      </c>
      <c r="M5575" s="407">
        <f t="shared" ref="M5575:M5638" si="613">VALUE(
IF(AND(E5575="Social Home",K5575&gt;=$M$3/0.5),$M$3,
IF(AND(E5575="Social Home",K5575&lt;$M$3/0.5),K5575*50%,
"0")))</f>
        <v>0</v>
      </c>
      <c r="N5575" s="407">
        <f t="shared" ref="N5575:N5638" si="614">VALUE(IF(E5575="Social Home",K5575-M5575,0))</f>
        <v>0</v>
      </c>
      <c r="O5575" s="407">
        <f t="shared" ref="O5575:O5638" si="615">VALUE(IF(E5575="Privately Rented Home",K5575-L5575,0))</f>
        <v>0</v>
      </c>
      <c r="P5575" s="411" t="str">
        <f t="shared" si="611"/>
        <v/>
      </c>
      <c r="Q5575" s="412" t="str">
        <f t="shared" si="612"/>
        <v/>
      </c>
      <c r="Z5575" s="364"/>
    </row>
    <row r="5576" spans="2:26">
      <c r="B5576" s="406">
        <v>5571</v>
      </c>
      <c r="C5576" s="364"/>
      <c r="D5576" s="364" t="str">
        <f t="shared" si="610"/>
        <v xml:space="preserve">#5571 : </v>
      </c>
      <c r="E5576" s="365"/>
      <c r="F5576" s="365"/>
      <c r="G5576" s="365"/>
      <c r="H5576" s="365"/>
      <c r="I5576" s="365"/>
      <c r="J5576" s="365"/>
      <c r="K5576" s="417"/>
      <c r="L5576" s="407">
        <f t="shared" si="609"/>
        <v>0</v>
      </c>
      <c r="M5576" s="407">
        <f t="shared" si="613"/>
        <v>0</v>
      </c>
      <c r="N5576" s="407">
        <f t="shared" si="614"/>
        <v>0</v>
      </c>
      <c r="O5576" s="407">
        <f t="shared" si="615"/>
        <v>0</v>
      </c>
      <c r="P5576" s="411" t="str">
        <f t="shared" si="611"/>
        <v/>
      </c>
      <c r="Q5576" s="412" t="str">
        <f t="shared" si="612"/>
        <v/>
      </c>
      <c r="Z5576" s="364"/>
    </row>
    <row r="5577" spans="2:26">
      <c r="B5577" s="406">
        <v>5572</v>
      </c>
      <c r="C5577" s="364"/>
      <c r="D5577" s="364" t="str">
        <f t="shared" si="610"/>
        <v xml:space="preserve">#5572 : </v>
      </c>
      <c r="E5577" s="365"/>
      <c r="F5577" s="365"/>
      <c r="G5577" s="365"/>
      <c r="H5577" s="365"/>
      <c r="I5577" s="365"/>
      <c r="J5577" s="365"/>
      <c r="K5577" s="417"/>
      <c r="L5577" s="407">
        <f t="shared" ref="L5577:L5640" si="616">VALUE(
IF(AND(E5577="Privately Rented Home",K5577&gt;=$L$3/0.7),$L$3,
IF(AND(E5577="Privately Rented Home",K5577&lt;$L$3/0.7),K5577*0.7,
IF(AND(E5577="Privately Owned Home",K5577&gt;=0),K5577,
"0"))))</f>
        <v>0</v>
      </c>
      <c r="M5577" s="407">
        <f t="shared" si="613"/>
        <v>0</v>
      </c>
      <c r="N5577" s="407">
        <f t="shared" si="614"/>
        <v>0</v>
      </c>
      <c r="O5577" s="407">
        <f t="shared" si="615"/>
        <v>0</v>
      </c>
      <c r="P5577" s="411" t="str">
        <f t="shared" si="611"/>
        <v/>
      </c>
      <c r="Q5577" s="412" t="str">
        <f t="shared" si="612"/>
        <v/>
      </c>
      <c r="Z5577" s="364"/>
    </row>
    <row r="5578" spans="2:26">
      <c r="B5578" s="406">
        <v>5573</v>
      </c>
      <c r="C5578" s="364"/>
      <c r="D5578" s="364" t="str">
        <f t="shared" si="610"/>
        <v xml:space="preserve">#5573 : </v>
      </c>
      <c r="E5578" s="365"/>
      <c r="F5578" s="365"/>
      <c r="G5578" s="365"/>
      <c r="H5578" s="365"/>
      <c r="I5578" s="365"/>
      <c r="J5578" s="365"/>
      <c r="K5578" s="417"/>
      <c r="L5578" s="407">
        <f t="shared" si="616"/>
        <v>0</v>
      </c>
      <c r="M5578" s="407">
        <f t="shared" si="613"/>
        <v>0</v>
      </c>
      <c r="N5578" s="407">
        <f t="shared" si="614"/>
        <v>0</v>
      </c>
      <c r="O5578" s="407">
        <f t="shared" si="615"/>
        <v>0</v>
      </c>
      <c r="P5578" s="411" t="str">
        <f t="shared" si="611"/>
        <v/>
      </c>
      <c r="Q5578" s="412" t="str">
        <f t="shared" si="612"/>
        <v/>
      </c>
      <c r="Z5578" s="364"/>
    </row>
    <row r="5579" spans="2:26">
      <c r="B5579" s="406">
        <v>5574</v>
      </c>
      <c r="C5579" s="364"/>
      <c r="D5579" s="364" t="str">
        <f t="shared" si="610"/>
        <v xml:space="preserve">#5574 : </v>
      </c>
      <c r="E5579" s="365"/>
      <c r="F5579" s="365"/>
      <c r="G5579" s="365"/>
      <c r="H5579" s="365"/>
      <c r="I5579" s="365"/>
      <c r="J5579" s="365"/>
      <c r="K5579" s="417"/>
      <c r="L5579" s="407">
        <f t="shared" si="616"/>
        <v>0</v>
      </c>
      <c r="M5579" s="407">
        <f t="shared" si="613"/>
        <v>0</v>
      </c>
      <c r="N5579" s="407">
        <f t="shared" si="614"/>
        <v>0</v>
      </c>
      <c r="O5579" s="407">
        <f t="shared" si="615"/>
        <v>0</v>
      </c>
      <c r="P5579" s="411" t="str">
        <f t="shared" si="611"/>
        <v/>
      </c>
      <c r="Q5579" s="412" t="str">
        <f t="shared" si="612"/>
        <v/>
      </c>
      <c r="Z5579" s="364"/>
    </row>
    <row r="5580" spans="2:26">
      <c r="B5580" s="406">
        <v>5575</v>
      </c>
      <c r="C5580" s="364"/>
      <c r="D5580" s="364" t="str">
        <f t="shared" si="610"/>
        <v xml:space="preserve">#5575 : </v>
      </c>
      <c r="E5580" s="365"/>
      <c r="F5580" s="365"/>
      <c r="G5580" s="365"/>
      <c r="H5580" s="365"/>
      <c r="I5580" s="365"/>
      <c r="J5580" s="365"/>
      <c r="K5580" s="417"/>
      <c r="L5580" s="407">
        <f t="shared" si="616"/>
        <v>0</v>
      </c>
      <c r="M5580" s="407">
        <f t="shared" si="613"/>
        <v>0</v>
      </c>
      <c r="N5580" s="407">
        <f t="shared" si="614"/>
        <v>0</v>
      </c>
      <c r="O5580" s="407">
        <f t="shared" si="615"/>
        <v>0</v>
      </c>
      <c r="P5580" s="411" t="str">
        <f t="shared" si="611"/>
        <v/>
      </c>
      <c r="Q5580" s="412" t="str">
        <f t="shared" si="612"/>
        <v/>
      </c>
      <c r="Z5580" s="364"/>
    </row>
    <row r="5581" spans="2:26">
      <c r="B5581" s="406">
        <v>5576</v>
      </c>
      <c r="C5581" s="364"/>
      <c r="D5581" s="364" t="str">
        <f t="shared" si="610"/>
        <v xml:space="preserve">#5576 : </v>
      </c>
      <c r="E5581" s="365"/>
      <c r="F5581" s="365"/>
      <c r="G5581" s="365"/>
      <c r="H5581" s="365"/>
      <c r="I5581" s="365"/>
      <c r="J5581" s="365"/>
      <c r="K5581" s="417"/>
      <c r="L5581" s="407">
        <f t="shared" si="616"/>
        <v>0</v>
      </c>
      <c r="M5581" s="407">
        <f t="shared" si="613"/>
        <v>0</v>
      </c>
      <c r="N5581" s="407">
        <f t="shared" si="614"/>
        <v>0</v>
      </c>
      <c r="O5581" s="407">
        <f t="shared" si="615"/>
        <v>0</v>
      </c>
      <c r="P5581" s="411" t="str">
        <f t="shared" si="611"/>
        <v/>
      </c>
      <c r="Q5581" s="412" t="str">
        <f t="shared" si="612"/>
        <v/>
      </c>
      <c r="Z5581" s="364"/>
    </row>
    <row r="5582" spans="2:26">
      <c r="B5582" s="406">
        <v>5577</v>
      </c>
      <c r="C5582" s="364"/>
      <c r="D5582" s="364" t="str">
        <f t="shared" si="610"/>
        <v xml:space="preserve">#5577 : </v>
      </c>
      <c r="E5582" s="365"/>
      <c r="F5582" s="365"/>
      <c r="G5582" s="365"/>
      <c r="H5582" s="365"/>
      <c r="I5582" s="365"/>
      <c r="J5582" s="365"/>
      <c r="K5582" s="417"/>
      <c r="L5582" s="407">
        <f t="shared" si="616"/>
        <v>0</v>
      </c>
      <c r="M5582" s="407">
        <f t="shared" si="613"/>
        <v>0</v>
      </c>
      <c r="N5582" s="407">
        <f t="shared" si="614"/>
        <v>0</v>
      </c>
      <c r="O5582" s="407">
        <f t="shared" si="615"/>
        <v>0</v>
      </c>
      <c r="P5582" s="411" t="str">
        <f t="shared" si="611"/>
        <v/>
      </c>
      <c r="Q5582" s="412" t="str">
        <f t="shared" si="612"/>
        <v/>
      </c>
      <c r="Z5582" s="364"/>
    </row>
    <row r="5583" spans="2:26">
      <c r="B5583" s="406">
        <v>5578</v>
      </c>
      <c r="C5583" s="364"/>
      <c r="D5583" s="364" t="str">
        <f t="shared" si="610"/>
        <v xml:space="preserve">#5578 : </v>
      </c>
      <c r="E5583" s="365"/>
      <c r="F5583" s="365"/>
      <c r="G5583" s="365"/>
      <c r="H5583" s="365"/>
      <c r="I5583" s="365"/>
      <c r="J5583" s="365"/>
      <c r="K5583" s="417"/>
      <c r="L5583" s="407">
        <f t="shared" si="616"/>
        <v>0</v>
      </c>
      <c r="M5583" s="407">
        <f t="shared" si="613"/>
        <v>0</v>
      </c>
      <c r="N5583" s="407">
        <f t="shared" si="614"/>
        <v>0</v>
      </c>
      <c r="O5583" s="407">
        <f t="shared" si="615"/>
        <v>0</v>
      </c>
      <c r="P5583" s="411" t="str">
        <f t="shared" si="611"/>
        <v/>
      </c>
      <c r="Q5583" s="412" t="str">
        <f t="shared" si="612"/>
        <v/>
      </c>
      <c r="Z5583" s="364"/>
    </row>
    <row r="5584" spans="2:26">
      <c r="B5584" s="406">
        <v>5579</v>
      </c>
      <c r="C5584" s="364"/>
      <c r="D5584" s="364" t="str">
        <f t="shared" si="610"/>
        <v xml:space="preserve">#5579 : </v>
      </c>
      <c r="E5584" s="365"/>
      <c r="F5584" s="365"/>
      <c r="G5584" s="365"/>
      <c r="H5584" s="365"/>
      <c r="I5584" s="365"/>
      <c r="J5584" s="365"/>
      <c r="K5584" s="417"/>
      <c r="L5584" s="407">
        <f t="shared" si="616"/>
        <v>0</v>
      </c>
      <c r="M5584" s="407">
        <f t="shared" si="613"/>
        <v>0</v>
      </c>
      <c r="N5584" s="407">
        <f t="shared" si="614"/>
        <v>0</v>
      </c>
      <c r="O5584" s="407">
        <f t="shared" si="615"/>
        <v>0</v>
      </c>
      <c r="P5584" s="411" t="str">
        <f t="shared" si="611"/>
        <v/>
      </c>
      <c r="Q5584" s="412" t="str">
        <f t="shared" si="612"/>
        <v/>
      </c>
      <c r="Z5584" s="364"/>
    </row>
    <row r="5585" spans="2:26">
      <c r="B5585" s="406">
        <v>5580</v>
      </c>
      <c r="C5585" s="364"/>
      <c r="D5585" s="364" t="str">
        <f t="shared" si="610"/>
        <v xml:space="preserve">#5580 : </v>
      </c>
      <c r="E5585" s="365"/>
      <c r="F5585" s="365"/>
      <c r="G5585" s="365"/>
      <c r="H5585" s="365"/>
      <c r="I5585" s="365"/>
      <c r="J5585" s="365"/>
      <c r="K5585" s="417"/>
      <c r="L5585" s="407">
        <f t="shared" si="616"/>
        <v>0</v>
      </c>
      <c r="M5585" s="407">
        <f t="shared" si="613"/>
        <v>0</v>
      </c>
      <c r="N5585" s="407">
        <f t="shared" si="614"/>
        <v>0</v>
      </c>
      <c r="O5585" s="407">
        <f t="shared" si="615"/>
        <v>0</v>
      </c>
      <c r="P5585" s="411" t="str">
        <f t="shared" si="611"/>
        <v/>
      </c>
      <c r="Q5585" s="412" t="str">
        <f t="shared" si="612"/>
        <v/>
      </c>
      <c r="Z5585" s="364"/>
    </row>
    <row r="5586" spans="2:26">
      <c r="B5586" s="406">
        <v>5581</v>
      </c>
      <c r="C5586" s="364"/>
      <c r="D5586" s="364" t="str">
        <f t="shared" si="610"/>
        <v xml:space="preserve">#5581 : </v>
      </c>
      <c r="E5586" s="365"/>
      <c r="F5586" s="365"/>
      <c r="G5586" s="365"/>
      <c r="H5586" s="365"/>
      <c r="I5586" s="365"/>
      <c r="J5586" s="365"/>
      <c r="K5586" s="417"/>
      <c r="L5586" s="407">
        <f t="shared" si="616"/>
        <v>0</v>
      </c>
      <c r="M5586" s="407">
        <f t="shared" si="613"/>
        <v>0</v>
      </c>
      <c r="N5586" s="407">
        <f t="shared" si="614"/>
        <v>0</v>
      </c>
      <c r="O5586" s="407">
        <f t="shared" si="615"/>
        <v>0</v>
      </c>
      <c r="P5586" s="411" t="str">
        <f t="shared" si="611"/>
        <v/>
      </c>
      <c r="Q5586" s="412" t="str">
        <f t="shared" si="612"/>
        <v/>
      </c>
      <c r="Z5586" s="364"/>
    </row>
    <row r="5587" spans="2:26">
      <c r="B5587" s="406">
        <v>5582</v>
      </c>
      <c r="C5587" s="364"/>
      <c r="D5587" s="364" t="str">
        <f t="shared" si="610"/>
        <v xml:space="preserve">#5582 : </v>
      </c>
      <c r="E5587" s="365"/>
      <c r="F5587" s="365"/>
      <c r="G5587" s="365"/>
      <c r="H5587" s="365"/>
      <c r="I5587" s="365"/>
      <c r="J5587" s="365"/>
      <c r="K5587" s="417"/>
      <c r="L5587" s="407">
        <f t="shared" si="616"/>
        <v>0</v>
      </c>
      <c r="M5587" s="407">
        <f t="shared" si="613"/>
        <v>0</v>
      </c>
      <c r="N5587" s="407">
        <f t="shared" si="614"/>
        <v>0</v>
      </c>
      <c r="O5587" s="407">
        <f t="shared" si="615"/>
        <v>0</v>
      </c>
      <c r="P5587" s="411" t="str">
        <f t="shared" si="611"/>
        <v/>
      </c>
      <c r="Q5587" s="412" t="str">
        <f t="shared" si="612"/>
        <v/>
      </c>
      <c r="Z5587" s="364"/>
    </row>
    <row r="5588" spans="2:26">
      <c r="B5588" s="406">
        <v>5583</v>
      </c>
      <c r="C5588" s="364"/>
      <c r="D5588" s="364" t="str">
        <f t="shared" si="610"/>
        <v xml:space="preserve">#5583 : </v>
      </c>
      <c r="E5588" s="365"/>
      <c r="F5588" s="365"/>
      <c r="G5588" s="365"/>
      <c r="H5588" s="365"/>
      <c r="I5588" s="365"/>
      <c r="J5588" s="365"/>
      <c r="K5588" s="417"/>
      <c r="L5588" s="407">
        <f t="shared" si="616"/>
        <v>0</v>
      </c>
      <c r="M5588" s="407">
        <f t="shared" si="613"/>
        <v>0</v>
      </c>
      <c r="N5588" s="407">
        <f t="shared" si="614"/>
        <v>0</v>
      </c>
      <c r="O5588" s="407">
        <f t="shared" si="615"/>
        <v>0</v>
      </c>
      <c r="P5588" s="411" t="str">
        <f t="shared" si="611"/>
        <v/>
      </c>
      <c r="Q5588" s="412" t="str">
        <f t="shared" si="612"/>
        <v/>
      </c>
      <c r="Z5588" s="364"/>
    </row>
    <row r="5589" spans="2:26">
      <c r="B5589" s="406">
        <v>5584</v>
      </c>
      <c r="C5589" s="364"/>
      <c r="D5589" s="364" t="str">
        <f t="shared" si="610"/>
        <v xml:space="preserve">#5584 : </v>
      </c>
      <c r="E5589" s="365"/>
      <c r="F5589" s="365"/>
      <c r="G5589" s="365"/>
      <c r="H5589" s="365"/>
      <c r="I5589" s="365"/>
      <c r="J5589" s="365"/>
      <c r="K5589" s="417"/>
      <c r="L5589" s="407">
        <f t="shared" si="616"/>
        <v>0</v>
      </c>
      <c r="M5589" s="407">
        <f t="shared" si="613"/>
        <v>0</v>
      </c>
      <c r="N5589" s="407">
        <f t="shared" si="614"/>
        <v>0</v>
      </c>
      <c r="O5589" s="407">
        <f t="shared" si="615"/>
        <v>0</v>
      </c>
      <c r="P5589" s="411" t="str">
        <f t="shared" si="611"/>
        <v/>
      </c>
      <c r="Q5589" s="412" t="str">
        <f t="shared" si="612"/>
        <v/>
      </c>
      <c r="Z5589" s="364"/>
    </row>
    <row r="5590" spans="2:26">
      <c r="B5590" s="406">
        <v>5585</v>
      </c>
      <c r="C5590" s="364"/>
      <c r="D5590" s="364" t="str">
        <f t="shared" ref="D5590:D5653" si="617">"#"&amp;B5590&amp;" : "&amp;C5590</f>
        <v xml:space="preserve">#5585 : </v>
      </c>
      <c r="E5590" s="365"/>
      <c r="F5590" s="365"/>
      <c r="G5590" s="365"/>
      <c r="H5590" s="365"/>
      <c r="I5590" s="365"/>
      <c r="J5590" s="365"/>
      <c r="K5590" s="417"/>
      <c r="L5590" s="407">
        <f t="shared" si="616"/>
        <v>0</v>
      </c>
      <c r="M5590" s="407">
        <f t="shared" si="613"/>
        <v>0</v>
      </c>
      <c r="N5590" s="407">
        <f t="shared" si="614"/>
        <v>0</v>
      </c>
      <c r="O5590" s="407">
        <f t="shared" si="615"/>
        <v>0</v>
      </c>
      <c r="P5590" s="411" t="str">
        <f t="shared" si="611"/>
        <v/>
      </c>
      <c r="Q5590" s="412" t="str">
        <f t="shared" si="612"/>
        <v/>
      </c>
      <c r="Z5590" s="364"/>
    </row>
    <row r="5591" spans="2:26">
      <c r="B5591" s="406">
        <v>5586</v>
      </c>
      <c r="C5591" s="364"/>
      <c r="D5591" s="364" t="str">
        <f t="shared" si="617"/>
        <v xml:space="preserve">#5586 : </v>
      </c>
      <c r="E5591" s="365"/>
      <c r="F5591" s="365"/>
      <c r="G5591" s="365"/>
      <c r="H5591" s="365"/>
      <c r="I5591" s="365"/>
      <c r="J5591" s="365"/>
      <c r="K5591" s="417"/>
      <c r="L5591" s="407">
        <f t="shared" si="616"/>
        <v>0</v>
      </c>
      <c r="M5591" s="407">
        <f t="shared" si="613"/>
        <v>0</v>
      </c>
      <c r="N5591" s="407">
        <f t="shared" si="614"/>
        <v>0</v>
      </c>
      <c r="O5591" s="407">
        <f t="shared" si="615"/>
        <v>0</v>
      </c>
      <c r="P5591" s="411" t="str">
        <f t="shared" si="611"/>
        <v/>
      </c>
      <c r="Q5591" s="412" t="str">
        <f t="shared" si="612"/>
        <v/>
      </c>
      <c r="Z5591" s="364"/>
    </row>
    <row r="5592" spans="2:26">
      <c r="B5592" s="406">
        <v>5587</v>
      </c>
      <c r="C5592" s="364"/>
      <c r="D5592" s="364" t="str">
        <f t="shared" si="617"/>
        <v xml:space="preserve">#5587 : </v>
      </c>
      <c r="E5592" s="365"/>
      <c r="F5592" s="365"/>
      <c r="G5592" s="365"/>
      <c r="H5592" s="365"/>
      <c r="I5592" s="365"/>
      <c r="J5592" s="365"/>
      <c r="K5592" s="417"/>
      <c r="L5592" s="407">
        <f t="shared" si="616"/>
        <v>0</v>
      </c>
      <c r="M5592" s="407">
        <f t="shared" si="613"/>
        <v>0</v>
      </c>
      <c r="N5592" s="407">
        <f t="shared" si="614"/>
        <v>0</v>
      </c>
      <c r="O5592" s="407">
        <f t="shared" si="615"/>
        <v>0</v>
      </c>
      <c r="P5592" s="411" t="str">
        <f t="shared" si="611"/>
        <v/>
      </c>
      <c r="Q5592" s="412" t="str">
        <f t="shared" si="612"/>
        <v/>
      </c>
      <c r="Z5592" s="364"/>
    </row>
    <row r="5593" spans="2:26">
      <c r="B5593" s="406">
        <v>5588</v>
      </c>
      <c r="C5593" s="364"/>
      <c r="D5593" s="364" t="str">
        <f t="shared" si="617"/>
        <v xml:space="preserve">#5588 : </v>
      </c>
      <c r="E5593" s="365"/>
      <c r="F5593" s="365"/>
      <c r="G5593" s="365"/>
      <c r="H5593" s="365"/>
      <c r="I5593" s="365"/>
      <c r="J5593" s="365"/>
      <c r="K5593" s="417"/>
      <c r="L5593" s="407">
        <f t="shared" si="616"/>
        <v>0</v>
      </c>
      <c r="M5593" s="407">
        <f t="shared" si="613"/>
        <v>0</v>
      </c>
      <c r="N5593" s="407">
        <f t="shared" si="614"/>
        <v>0</v>
      </c>
      <c r="O5593" s="407">
        <f t="shared" si="615"/>
        <v>0</v>
      </c>
      <c r="P5593" s="411" t="str">
        <f t="shared" si="611"/>
        <v/>
      </c>
      <c r="Q5593" s="412" t="str">
        <f t="shared" si="612"/>
        <v/>
      </c>
      <c r="Z5593" s="364"/>
    </row>
    <row r="5594" spans="2:26">
      <c r="B5594" s="406">
        <v>5589</v>
      </c>
      <c r="C5594" s="364"/>
      <c r="D5594" s="364" t="str">
        <f t="shared" si="617"/>
        <v xml:space="preserve">#5589 : </v>
      </c>
      <c r="E5594" s="365"/>
      <c r="F5594" s="365"/>
      <c r="G5594" s="365"/>
      <c r="H5594" s="365"/>
      <c r="I5594" s="365"/>
      <c r="J5594" s="365"/>
      <c r="K5594" s="417"/>
      <c r="L5594" s="407">
        <f t="shared" si="616"/>
        <v>0</v>
      </c>
      <c r="M5594" s="407">
        <f t="shared" si="613"/>
        <v>0</v>
      </c>
      <c r="N5594" s="407">
        <f t="shared" si="614"/>
        <v>0</v>
      </c>
      <c r="O5594" s="407">
        <f t="shared" si="615"/>
        <v>0</v>
      </c>
      <c r="P5594" s="411" t="str">
        <f t="shared" si="611"/>
        <v/>
      </c>
      <c r="Q5594" s="412" t="str">
        <f t="shared" si="612"/>
        <v/>
      </c>
      <c r="Z5594" s="364"/>
    </row>
    <row r="5595" spans="2:26">
      <c r="B5595" s="406">
        <v>5590</v>
      </c>
      <c r="C5595" s="364"/>
      <c r="D5595" s="364" t="str">
        <f t="shared" si="617"/>
        <v xml:space="preserve">#5590 : </v>
      </c>
      <c r="E5595" s="365"/>
      <c r="F5595" s="365"/>
      <c r="G5595" s="365"/>
      <c r="H5595" s="365"/>
      <c r="I5595" s="365"/>
      <c r="J5595" s="365"/>
      <c r="K5595" s="417"/>
      <c r="L5595" s="407">
        <f t="shared" si="616"/>
        <v>0</v>
      </c>
      <c r="M5595" s="407">
        <f t="shared" si="613"/>
        <v>0</v>
      </c>
      <c r="N5595" s="407">
        <f t="shared" si="614"/>
        <v>0</v>
      </c>
      <c r="O5595" s="407">
        <f t="shared" si="615"/>
        <v>0</v>
      </c>
      <c r="P5595" s="411" t="str">
        <f t="shared" si="611"/>
        <v/>
      </c>
      <c r="Q5595" s="412" t="str">
        <f t="shared" si="612"/>
        <v/>
      </c>
      <c r="Z5595" s="364"/>
    </row>
    <row r="5596" spans="2:26">
      <c r="B5596" s="406">
        <v>5591</v>
      </c>
      <c r="C5596" s="364"/>
      <c r="D5596" s="364" t="str">
        <f t="shared" si="617"/>
        <v xml:space="preserve">#5591 : </v>
      </c>
      <c r="E5596" s="365"/>
      <c r="F5596" s="365"/>
      <c r="G5596" s="365"/>
      <c r="H5596" s="365"/>
      <c r="I5596" s="365"/>
      <c r="J5596" s="365"/>
      <c r="K5596" s="417"/>
      <c r="L5596" s="407">
        <f t="shared" si="616"/>
        <v>0</v>
      </c>
      <c r="M5596" s="407">
        <f t="shared" si="613"/>
        <v>0</v>
      </c>
      <c r="N5596" s="407">
        <f t="shared" si="614"/>
        <v>0</v>
      </c>
      <c r="O5596" s="407">
        <f t="shared" si="615"/>
        <v>0</v>
      </c>
      <c r="P5596" s="411" t="str">
        <f t="shared" si="611"/>
        <v/>
      </c>
      <c r="Q5596" s="412" t="str">
        <f t="shared" si="612"/>
        <v/>
      </c>
      <c r="Z5596" s="364"/>
    </row>
    <row r="5597" spans="2:26">
      <c r="B5597" s="406">
        <v>5592</v>
      </c>
      <c r="C5597" s="364"/>
      <c r="D5597" s="364" t="str">
        <f t="shared" si="617"/>
        <v xml:space="preserve">#5592 : </v>
      </c>
      <c r="E5597" s="365"/>
      <c r="F5597" s="365"/>
      <c r="G5597" s="365"/>
      <c r="H5597" s="365"/>
      <c r="I5597" s="365"/>
      <c r="J5597" s="365"/>
      <c r="K5597" s="417"/>
      <c r="L5597" s="407">
        <f t="shared" si="616"/>
        <v>0</v>
      </c>
      <c r="M5597" s="407">
        <f t="shared" si="613"/>
        <v>0</v>
      </c>
      <c r="N5597" s="407">
        <f t="shared" si="614"/>
        <v>0</v>
      </c>
      <c r="O5597" s="407">
        <f t="shared" si="615"/>
        <v>0</v>
      </c>
      <c r="P5597" s="411" t="str">
        <f t="shared" si="611"/>
        <v/>
      </c>
      <c r="Q5597" s="412" t="str">
        <f t="shared" si="612"/>
        <v/>
      </c>
      <c r="Z5597" s="364"/>
    </row>
    <row r="5598" spans="2:26">
      <c r="B5598" s="406">
        <v>5593</v>
      </c>
      <c r="C5598" s="364"/>
      <c r="D5598" s="364" t="str">
        <f t="shared" si="617"/>
        <v xml:space="preserve">#5593 : </v>
      </c>
      <c r="E5598" s="365"/>
      <c r="F5598" s="365"/>
      <c r="G5598" s="365"/>
      <c r="H5598" s="365"/>
      <c r="I5598" s="365"/>
      <c r="J5598" s="365"/>
      <c r="K5598" s="417"/>
      <c r="L5598" s="407">
        <f t="shared" si="616"/>
        <v>0</v>
      </c>
      <c r="M5598" s="407">
        <f t="shared" si="613"/>
        <v>0</v>
      </c>
      <c r="N5598" s="407">
        <f t="shared" si="614"/>
        <v>0</v>
      </c>
      <c r="O5598" s="407">
        <f t="shared" si="615"/>
        <v>0</v>
      </c>
      <c r="P5598" s="411" t="str">
        <f t="shared" si="611"/>
        <v/>
      </c>
      <c r="Q5598" s="412" t="str">
        <f t="shared" si="612"/>
        <v/>
      </c>
      <c r="Z5598" s="364"/>
    </row>
    <row r="5599" spans="2:26">
      <c r="B5599" s="406">
        <v>5594</v>
      </c>
      <c r="C5599" s="364"/>
      <c r="D5599" s="364" t="str">
        <f t="shared" si="617"/>
        <v xml:space="preserve">#5594 : </v>
      </c>
      <c r="E5599" s="365"/>
      <c r="F5599" s="365"/>
      <c r="G5599" s="365"/>
      <c r="H5599" s="365"/>
      <c r="I5599" s="365"/>
      <c r="J5599" s="365"/>
      <c r="K5599" s="417"/>
      <c r="L5599" s="407">
        <f t="shared" si="616"/>
        <v>0</v>
      </c>
      <c r="M5599" s="407">
        <f t="shared" si="613"/>
        <v>0</v>
      </c>
      <c r="N5599" s="407">
        <f t="shared" si="614"/>
        <v>0</v>
      </c>
      <c r="O5599" s="407">
        <f t="shared" si="615"/>
        <v>0</v>
      </c>
      <c r="P5599" s="411" t="str">
        <f t="shared" si="611"/>
        <v/>
      </c>
      <c r="Q5599" s="412" t="str">
        <f t="shared" si="612"/>
        <v/>
      </c>
      <c r="Z5599" s="364"/>
    </row>
    <row r="5600" spans="2:26">
      <c r="B5600" s="406">
        <v>5595</v>
      </c>
      <c r="C5600" s="364"/>
      <c r="D5600" s="364" t="str">
        <f t="shared" si="617"/>
        <v xml:space="preserve">#5595 : </v>
      </c>
      <c r="E5600" s="365"/>
      <c r="F5600" s="365"/>
      <c r="G5600" s="365"/>
      <c r="H5600" s="365"/>
      <c r="I5600" s="365"/>
      <c r="J5600" s="365"/>
      <c r="K5600" s="417"/>
      <c r="L5600" s="407">
        <f t="shared" si="616"/>
        <v>0</v>
      </c>
      <c r="M5600" s="407">
        <f t="shared" si="613"/>
        <v>0</v>
      </c>
      <c r="N5600" s="407">
        <f t="shared" si="614"/>
        <v>0</v>
      </c>
      <c r="O5600" s="407">
        <f t="shared" si="615"/>
        <v>0</v>
      </c>
      <c r="P5600" s="411" t="str">
        <f t="shared" si="611"/>
        <v/>
      </c>
      <c r="Q5600" s="412" t="str">
        <f t="shared" si="612"/>
        <v/>
      </c>
      <c r="Z5600" s="364"/>
    </row>
    <row r="5601" spans="2:26">
      <c r="B5601" s="406">
        <v>5596</v>
      </c>
      <c r="C5601" s="364"/>
      <c r="D5601" s="364" t="str">
        <f t="shared" si="617"/>
        <v xml:space="preserve">#5596 : </v>
      </c>
      <c r="E5601" s="365"/>
      <c r="F5601" s="365"/>
      <c r="G5601" s="365"/>
      <c r="H5601" s="365"/>
      <c r="I5601" s="365"/>
      <c r="J5601" s="365"/>
      <c r="K5601" s="417"/>
      <c r="L5601" s="407">
        <f t="shared" si="616"/>
        <v>0</v>
      </c>
      <c r="M5601" s="407">
        <f t="shared" si="613"/>
        <v>0</v>
      </c>
      <c r="N5601" s="407">
        <f t="shared" si="614"/>
        <v>0</v>
      </c>
      <c r="O5601" s="407">
        <f t="shared" si="615"/>
        <v>0</v>
      </c>
      <c r="P5601" s="411" t="str">
        <f t="shared" si="611"/>
        <v/>
      </c>
      <c r="Q5601" s="412" t="str">
        <f t="shared" si="612"/>
        <v/>
      </c>
      <c r="Z5601" s="364"/>
    </row>
    <row r="5602" spans="2:26">
      <c r="B5602" s="406">
        <v>5597</v>
      </c>
      <c r="C5602" s="364"/>
      <c r="D5602" s="364" t="str">
        <f t="shared" si="617"/>
        <v xml:space="preserve">#5597 : </v>
      </c>
      <c r="E5602" s="365"/>
      <c r="F5602" s="365"/>
      <c r="G5602" s="365"/>
      <c r="H5602" s="365"/>
      <c r="I5602" s="365"/>
      <c r="J5602" s="365"/>
      <c r="K5602" s="417"/>
      <c r="L5602" s="407">
        <f t="shared" si="616"/>
        <v>0</v>
      </c>
      <c r="M5602" s="407">
        <f t="shared" si="613"/>
        <v>0</v>
      </c>
      <c r="N5602" s="407">
        <f t="shared" si="614"/>
        <v>0</v>
      </c>
      <c r="O5602" s="407">
        <f t="shared" si="615"/>
        <v>0</v>
      </c>
      <c r="P5602" s="411" t="str">
        <f t="shared" si="611"/>
        <v/>
      </c>
      <c r="Q5602" s="412" t="str">
        <f t="shared" si="612"/>
        <v/>
      </c>
      <c r="Z5602" s="364"/>
    </row>
    <row r="5603" spans="2:26">
      <c r="B5603" s="406">
        <v>5598</v>
      </c>
      <c r="C5603" s="364"/>
      <c r="D5603" s="364" t="str">
        <f t="shared" si="617"/>
        <v xml:space="preserve">#5598 : </v>
      </c>
      <c r="E5603" s="365"/>
      <c r="F5603" s="365"/>
      <c r="G5603" s="365"/>
      <c r="H5603" s="365"/>
      <c r="I5603" s="365"/>
      <c r="J5603" s="365"/>
      <c r="K5603" s="417"/>
      <c r="L5603" s="407">
        <f t="shared" si="616"/>
        <v>0</v>
      </c>
      <c r="M5603" s="407">
        <f t="shared" si="613"/>
        <v>0</v>
      </c>
      <c r="N5603" s="407">
        <f t="shared" si="614"/>
        <v>0</v>
      </c>
      <c r="O5603" s="407">
        <f t="shared" si="615"/>
        <v>0</v>
      </c>
      <c r="P5603" s="411" t="str">
        <f t="shared" si="611"/>
        <v/>
      </c>
      <c r="Q5603" s="412" t="str">
        <f t="shared" si="612"/>
        <v/>
      </c>
      <c r="Z5603" s="364"/>
    </row>
    <row r="5604" spans="2:26">
      <c r="B5604" s="406">
        <v>5599</v>
      </c>
      <c r="C5604" s="364"/>
      <c r="D5604" s="364" t="str">
        <f t="shared" si="617"/>
        <v xml:space="preserve">#5599 : </v>
      </c>
      <c r="E5604" s="365"/>
      <c r="F5604" s="365"/>
      <c r="G5604" s="365"/>
      <c r="H5604" s="365"/>
      <c r="I5604" s="365"/>
      <c r="J5604" s="365"/>
      <c r="K5604" s="417"/>
      <c r="L5604" s="407">
        <f t="shared" si="616"/>
        <v>0</v>
      </c>
      <c r="M5604" s="407">
        <f t="shared" si="613"/>
        <v>0</v>
      </c>
      <c r="N5604" s="407">
        <f t="shared" si="614"/>
        <v>0</v>
      </c>
      <c r="O5604" s="407">
        <f t="shared" si="615"/>
        <v>0</v>
      </c>
      <c r="P5604" s="411" t="str">
        <f t="shared" si="611"/>
        <v/>
      </c>
      <c r="Q5604" s="412" t="str">
        <f t="shared" si="612"/>
        <v/>
      </c>
      <c r="Z5604" s="364"/>
    </row>
    <row r="5605" spans="2:26">
      <c r="B5605" s="406">
        <v>5600</v>
      </c>
      <c r="C5605" s="364"/>
      <c r="D5605" s="364" t="str">
        <f t="shared" si="617"/>
        <v xml:space="preserve">#5600 : </v>
      </c>
      <c r="E5605" s="365"/>
      <c r="F5605" s="365"/>
      <c r="G5605" s="365"/>
      <c r="H5605" s="365"/>
      <c r="I5605" s="365"/>
      <c r="J5605" s="365"/>
      <c r="K5605" s="417"/>
      <c r="L5605" s="407">
        <f t="shared" si="616"/>
        <v>0</v>
      </c>
      <c r="M5605" s="407">
        <f t="shared" si="613"/>
        <v>0</v>
      </c>
      <c r="N5605" s="407">
        <f t="shared" si="614"/>
        <v>0</v>
      </c>
      <c r="O5605" s="407">
        <f t="shared" si="615"/>
        <v>0</v>
      </c>
      <c r="P5605" s="411" t="str">
        <f t="shared" si="611"/>
        <v/>
      </c>
      <c r="Q5605" s="412" t="str">
        <f t="shared" si="612"/>
        <v/>
      </c>
      <c r="Z5605" s="364"/>
    </row>
    <row r="5606" spans="2:26">
      <c r="B5606" s="406">
        <v>5601</v>
      </c>
      <c r="C5606" s="364"/>
      <c r="D5606" s="364" t="str">
        <f t="shared" si="617"/>
        <v xml:space="preserve">#5601 : </v>
      </c>
      <c r="E5606" s="365"/>
      <c r="F5606" s="365"/>
      <c r="G5606" s="365"/>
      <c r="H5606" s="365"/>
      <c r="I5606" s="365"/>
      <c r="J5606" s="365"/>
      <c r="K5606" s="417"/>
      <c r="L5606" s="407">
        <f t="shared" si="616"/>
        <v>0</v>
      </c>
      <c r="M5606" s="407">
        <f t="shared" si="613"/>
        <v>0</v>
      </c>
      <c r="N5606" s="407">
        <f t="shared" si="614"/>
        <v>0</v>
      </c>
      <c r="O5606" s="407">
        <f t="shared" si="615"/>
        <v>0</v>
      </c>
      <c r="P5606" s="411" t="str">
        <f t="shared" si="611"/>
        <v/>
      </c>
      <c r="Q5606" s="412" t="str">
        <f t="shared" si="612"/>
        <v/>
      </c>
      <c r="Z5606" s="364"/>
    </row>
    <row r="5607" spans="2:26">
      <c r="B5607" s="406">
        <v>5602</v>
      </c>
      <c r="C5607" s="364"/>
      <c r="D5607" s="364" t="str">
        <f t="shared" si="617"/>
        <v xml:space="preserve">#5602 : </v>
      </c>
      <c r="E5607" s="365"/>
      <c r="F5607" s="365"/>
      <c r="G5607" s="365"/>
      <c r="H5607" s="365"/>
      <c r="I5607" s="365"/>
      <c r="J5607" s="365"/>
      <c r="K5607" s="417"/>
      <c r="L5607" s="407">
        <f t="shared" si="616"/>
        <v>0</v>
      </c>
      <c r="M5607" s="407">
        <f t="shared" si="613"/>
        <v>0</v>
      </c>
      <c r="N5607" s="407">
        <f t="shared" si="614"/>
        <v>0</v>
      </c>
      <c r="O5607" s="407">
        <f t="shared" si="615"/>
        <v>0</v>
      </c>
      <c r="P5607" s="411" t="str">
        <f t="shared" si="611"/>
        <v/>
      </c>
      <c r="Q5607" s="412" t="str">
        <f t="shared" si="612"/>
        <v/>
      </c>
      <c r="Z5607" s="364"/>
    </row>
    <row r="5608" spans="2:26">
      <c r="B5608" s="406">
        <v>5603</v>
      </c>
      <c r="C5608" s="364"/>
      <c r="D5608" s="364" t="str">
        <f t="shared" si="617"/>
        <v xml:space="preserve">#5603 : </v>
      </c>
      <c r="E5608" s="365"/>
      <c r="F5608" s="365"/>
      <c r="G5608" s="365"/>
      <c r="H5608" s="365"/>
      <c r="I5608" s="365"/>
      <c r="J5608" s="365"/>
      <c r="K5608" s="417"/>
      <c r="L5608" s="407">
        <f t="shared" si="616"/>
        <v>0</v>
      </c>
      <c r="M5608" s="407">
        <f t="shared" si="613"/>
        <v>0</v>
      </c>
      <c r="N5608" s="407">
        <f t="shared" si="614"/>
        <v>0</v>
      </c>
      <c r="O5608" s="407">
        <f t="shared" si="615"/>
        <v>0</v>
      </c>
      <c r="P5608" s="411" t="str">
        <f t="shared" si="611"/>
        <v/>
      </c>
      <c r="Q5608" s="412" t="str">
        <f t="shared" si="612"/>
        <v/>
      </c>
      <c r="Z5608" s="364"/>
    </row>
    <row r="5609" spans="2:26">
      <c r="B5609" s="406">
        <v>5604</v>
      </c>
      <c r="C5609" s="364"/>
      <c r="D5609" s="364" t="str">
        <f t="shared" si="617"/>
        <v xml:space="preserve">#5604 : </v>
      </c>
      <c r="E5609" s="365"/>
      <c r="F5609" s="365"/>
      <c r="G5609" s="365"/>
      <c r="H5609" s="365"/>
      <c r="I5609" s="365"/>
      <c r="J5609" s="365"/>
      <c r="K5609" s="417"/>
      <c r="L5609" s="407">
        <f t="shared" si="616"/>
        <v>0</v>
      </c>
      <c r="M5609" s="407">
        <f t="shared" si="613"/>
        <v>0</v>
      </c>
      <c r="N5609" s="407">
        <f t="shared" si="614"/>
        <v>0</v>
      </c>
      <c r="O5609" s="407">
        <f t="shared" si="615"/>
        <v>0</v>
      </c>
      <c r="P5609" s="411" t="str">
        <f t="shared" si="611"/>
        <v/>
      </c>
      <c r="Q5609" s="412" t="str">
        <f t="shared" si="612"/>
        <v/>
      </c>
      <c r="Z5609" s="364"/>
    </row>
    <row r="5610" spans="2:26">
      <c r="B5610" s="406">
        <v>5605</v>
      </c>
      <c r="C5610" s="364"/>
      <c r="D5610" s="364" t="str">
        <f t="shared" si="617"/>
        <v xml:space="preserve">#5605 : </v>
      </c>
      <c r="E5610" s="365"/>
      <c r="F5610" s="365"/>
      <c r="G5610" s="365"/>
      <c r="H5610" s="365"/>
      <c r="I5610" s="365"/>
      <c r="J5610" s="365"/>
      <c r="K5610" s="417"/>
      <c r="L5610" s="407">
        <f t="shared" si="616"/>
        <v>0</v>
      </c>
      <c r="M5610" s="407">
        <f t="shared" si="613"/>
        <v>0</v>
      </c>
      <c r="N5610" s="407">
        <f t="shared" si="614"/>
        <v>0</v>
      </c>
      <c r="O5610" s="407">
        <f t="shared" si="615"/>
        <v>0</v>
      </c>
      <c r="P5610" s="411" t="str">
        <f t="shared" si="611"/>
        <v/>
      </c>
      <c r="Q5610" s="412" t="str">
        <f t="shared" si="612"/>
        <v/>
      </c>
      <c r="Z5610" s="364"/>
    </row>
    <row r="5611" spans="2:26">
      <c r="B5611" s="406">
        <v>5606</v>
      </c>
      <c r="C5611" s="364"/>
      <c r="D5611" s="364" t="str">
        <f t="shared" si="617"/>
        <v xml:space="preserve">#5606 : </v>
      </c>
      <c r="E5611" s="365"/>
      <c r="F5611" s="365"/>
      <c r="G5611" s="365"/>
      <c r="H5611" s="365"/>
      <c r="I5611" s="365"/>
      <c r="J5611" s="365"/>
      <c r="K5611" s="417"/>
      <c r="L5611" s="407">
        <f t="shared" si="616"/>
        <v>0</v>
      </c>
      <c r="M5611" s="407">
        <f t="shared" si="613"/>
        <v>0</v>
      </c>
      <c r="N5611" s="407">
        <f t="shared" si="614"/>
        <v>0</v>
      </c>
      <c r="O5611" s="407">
        <f t="shared" si="615"/>
        <v>0</v>
      </c>
      <c r="P5611" s="411" t="str">
        <f t="shared" si="611"/>
        <v/>
      </c>
      <c r="Q5611" s="412" t="str">
        <f t="shared" si="612"/>
        <v/>
      </c>
      <c r="Z5611" s="364"/>
    </row>
    <row r="5612" spans="2:26">
      <c r="B5612" s="406">
        <v>5607</v>
      </c>
      <c r="C5612" s="364"/>
      <c r="D5612" s="364" t="str">
        <f t="shared" si="617"/>
        <v xml:space="preserve">#5607 : </v>
      </c>
      <c r="E5612" s="365"/>
      <c r="F5612" s="365"/>
      <c r="G5612" s="365"/>
      <c r="H5612" s="365"/>
      <c r="I5612" s="365"/>
      <c r="J5612" s="365"/>
      <c r="K5612" s="417"/>
      <c r="L5612" s="407">
        <f t="shared" si="616"/>
        <v>0</v>
      </c>
      <c r="M5612" s="407">
        <f t="shared" si="613"/>
        <v>0</v>
      </c>
      <c r="N5612" s="407">
        <f t="shared" si="614"/>
        <v>0</v>
      </c>
      <c r="O5612" s="407">
        <f t="shared" si="615"/>
        <v>0</v>
      </c>
      <c r="P5612" s="411" t="str">
        <f t="shared" si="611"/>
        <v/>
      </c>
      <c r="Q5612" s="412" t="str">
        <f t="shared" si="612"/>
        <v/>
      </c>
      <c r="Z5612" s="364"/>
    </row>
    <row r="5613" spans="2:26">
      <c r="B5613" s="406">
        <v>5608</v>
      </c>
      <c r="C5613" s="364"/>
      <c r="D5613" s="364" t="str">
        <f t="shared" si="617"/>
        <v xml:space="preserve">#5608 : </v>
      </c>
      <c r="E5613" s="365"/>
      <c r="F5613" s="365"/>
      <c r="G5613" s="365"/>
      <c r="H5613" s="365"/>
      <c r="I5613" s="365"/>
      <c r="J5613" s="365"/>
      <c r="K5613" s="417"/>
      <c r="L5613" s="407">
        <f t="shared" si="616"/>
        <v>0</v>
      </c>
      <c r="M5613" s="407">
        <f t="shared" si="613"/>
        <v>0</v>
      </c>
      <c r="N5613" s="407">
        <f t="shared" si="614"/>
        <v>0</v>
      </c>
      <c r="O5613" s="407">
        <f t="shared" si="615"/>
        <v>0</v>
      </c>
      <c r="P5613" s="411" t="str">
        <f t="shared" si="611"/>
        <v/>
      </c>
      <c r="Q5613" s="412" t="str">
        <f t="shared" si="612"/>
        <v/>
      </c>
      <c r="Z5613" s="364"/>
    </row>
    <row r="5614" spans="2:26">
      <c r="B5614" s="406">
        <v>5609</v>
      </c>
      <c r="C5614" s="364"/>
      <c r="D5614" s="364" t="str">
        <f t="shared" si="617"/>
        <v xml:space="preserve">#5609 : </v>
      </c>
      <c r="E5614" s="365"/>
      <c r="F5614" s="365"/>
      <c r="G5614" s="365"/>
      <c r="H5614" s="365"/>
      <c r="I5614" s="365"/>
      <c r="J5614" s="365"/>
      <c r="K5614" s="417"/>
      <c r="L5614" s="407">
        <f t="shared" si="616"/>
        <v>0</v>
      </c>
      <c r="M5614" s="407">
        <f t="shared" si="613"/>
        <v>0</v>
      </c>
      <c r="N5614" s="407">
        <f t="shared" si="614"/>
        <v>0</v>
      </c>
      <c r="O5614" s="407">
        <f t="shared" si="615"/>
        <v>0</v>
      </c>
      <c r="P5614" s="411" t="str">
        <f t="shared" si="611"/>
        <v/>
      </c>
      <c r="Q5614" s="412" t="str">
        <f t="shared" si="612"/>
        <v/>
      </c>
      <c r="Z5614" s="364"/>
    </row>
    <row r="5615" spans="2:26">
      <c r="B5615" s="406">
        <v>5610</v>
      </c>
      <c r="C5615" s="364"/>
      <c r="D5615" s="364" t="str">
        <f t="shared" si="617"/>
        <v xml:space="preserve">#5610 : </v>
      </c>
      <c r="E5615" s="365"/>
      <c r="F5615" s="365"/>
      <c r="G5615" s="365"/>
      <c r="H5615" s="365"/>
      <c r="I5615" s="365"/>
      <c r="J5615" s="365"/>
      <c r="K5615" s="417"/>
      <c r="L5615" s="407">
        <f t="shared" si="616"/>
        <v>0</v>
      </c>
      <c r="M5615" s="407">
        <f t="shared" si="613"/>
        <v>0</v>
      </c>
      <c r="N5615" s="407">
        <f t="shared" si="614"/>
        <v>0</v>
      </c>
      <c r="O5615" s="407">
        <f t="shared" si="615"/>
        <v>0</v>
      </c>
      <c r="P5615" s="411" t="str">
        <f t="shared" si="611"/>
        <v/>
      </c>
      <c r="Q5615" s="412" t="str">
        <f t="shared" si="612"/>
        <v/>
      </c>
      <c r="Z5615" s="364"/>
    </row>
    <row r="5616" spans="2:26">
      <c r="B5616" s="406">
        <v>5611</v>
      </c>
      <c r="C5616" s="364"/>
      <c r="D5616" s="364" t="str">
        <f t="shared" si="617"/>
        <v xml:space="preserve">#5611 : </v>
      </c>
      <c r="E5616" s="365"/>
      <c r="F5616" s="365"/>
      <c r="G5616" s="365"/>
      <c r="H5616" s="365"/>
      <c r="I5616" s="365"/>
      <c r="J5616" s="365"/>
      <c r="K5616" s="417"/>
      <c r="L5616" s="407">
        <f t="shared" si="616"/>
        <v>0</v>
      </c>
      <c r="M5616" s="407">
        <f t="shared" si="613"/>
        <v>0</v>
      </c>
      <c r="N5616" s="407">
        <f t="shared" si="614"/>
        <v>0</v>
      </c>
      <c r="O5616" s="407">
        <f t="shared" si="615"/>
        <v>0</v>
      </c>
      <c r="P5616" s="411" t="str">
        <f t="shared" si="611"/>
        <v/>
      </c>
      <c r="Q5616" s="412" t="str">
        <f t="shared" si="612"/>
        <v/>
      </c>
      <c r="Z5616" s="364"/>
    </row>
    <row r="5617" spans="2:26">
      <c r="B5617" s="406">
        <v>5612</v>
      </c>
      <c r="C5617" s="364"/>
      <c r="D5617" s="364" t="str">
        <f t="shared" si="617"/>
        <v xml:space="preserve">#5612 : </v>
      </c>
      <c r="E5617" s="365"/>
      <c r="F5617" s="365"/>
      <c r="G5617" s="365"/>
      <c r="H5617" s="365"/>
      <c r="I5617" s="365"/>
      <c r="J5617" s="365"/>
      <c r="K5617" s="417"/>
      <c r="L5617" s="407">
        <f t="shared" si="616"/>
        <v>0</v>
      </c>
      <c r="M5617" s="407">
        <f t="shared" si="613"/>
        <v>0</v>
      </c>
      <c r="N5617" s="407">
        <f t="shared" si="614"/>
        <v>0</v>
      </c>
      <c r="O5617" s="407">
        <f t="shared" si="615"/>
        <v>0</v>
      </c>
      <c r="P5617" s="411" t="str">
        <f t="shared" si="611"/>
        <v/>
      </c>
      <c r="Q5617" s="412" t="str">
        <f t="shared" si="612"/>
        <v/>
      </c>
      <c r="Z5617" s="364"/>
    </row>
    <row r="5618" spans="2:26">
      <c r="B5618" s="406">
        <v>5613</v>
      </c>
      <c r="C5618" s="364"/>
      <c r="D5618" s="364" t="str">
        <f t="shared" si="617"/>
        <v xml:space="preserve">#5613 : </v>
      </c>
      <c r="E5618" s="365"/>
      <c r="F5618" s="365"/>
      <c r="G5618" s="365"/>
      <c r="H5618" s="365"/>
      <c r="I5618" s="365"/>
      <c r="J5618" s="365"/>
      <c r="K5618" s="417"/>
      <c r="L5618" s="407">
        <f t="shared" si="616"/>
        <v>0</v>
      </c>
      <c r="M5618" s="407">
        <f t="shared" si="613"/>
        <v>0</v>
      </c>
      <c r="N5618" s="407">
        <f t="shared" si="614"/>
        <v>0</v>
      </c>
      <c r="O5618" s="407">
        <f t="shared" si="615"/>
        <v>0</v>
      </c>
      <c r="P5618" s="411" t="str">
        <f t="shared" si="611"/>
        <v/>
      </c>
      <c r="Q5618" s="412" t="str">
        <f t="shared" si="612"/>
        <v/>
      </c>
      <c r="Z5618" s="364"/>
    </row>
    <row r="5619" spans="2:26">
      <c r="B5619" s="406">
        <v>5614</v>
      </c>
      <c r="C5619" s="364"/>
      <c r="D5619" s="364" t="str">
        <f t="shared" si="617"/>
        <v xml:space="preserve">#5614 : </v>
      </c>
      <c r="E5619" s="365"/>
      <c r="F5619" s="365"/>
      <c r="G5619" s="365"/>
      <c r="H5619" s="365"/>
      <c r="I5619" s="365"/>
      <c r="J5619" s="365"/>
      <c r="K5619" s="417"/>
      <c r="L5619" s="407">
        <f t="shared" si="616"/>
        <v>0</v>
      </c>
      <c r="M5619" s="407">
        <f t="shared" si="613"/>
        <v>0</v>
      </c>
      <c r="N5619" s="407">
        <f t="shared" si="614"/>
        <v>0</v>
      </c>
      <c r="O5619" s="407">
        <f t="shared" si="615"/>
        <v>0</v>
      </c>
      <c r="P5619" s="411" t="str">
        <f t="shared" si="611"/>
        <v/>
      </c>
      <c r="Q5619" s="412" t="str">
        <f t="shared" si="612"/>
        <v/>
      </c>
      <c r="Z5619" s="364"/>
    </row>
    <row r="5620" spans="2:26">
      <c r="B5620" s="406">
        <v>5615</v>
      </c>
      <c r="C5620" s="364"/>
      <c r="D5620" s="364" t="str">
        <f t="shared" si="617"/>
        <v xml:space="preserve">#5615 : </v>
      </c>
      <c r="E5620" s="365"/>
      <c r="F5620" s="365"/>
      <c r="G5620" s="365"/>
      <c r="H5620" s="365"/>
      <c r="I5620" s="365"/>
      <c r="J5620" s="365"/>
      <c r="K5620" s="417"/>
      <c r="L5620" s="407">
        <f t="shared" si="616"/>
        <v>0</v>
      </c>
      <c r="M5620" s="407">
        <f t="shared" si="613"/>
        <v>0</v>
      </c>
      <c r="N5620" s="407">
        <f t="shared" si="614"/>
        <v>0</v>
      </c>
      <c r="O5620" s="407">
        <f t="shared" si="615"/>
        <v>0</v>
      </c>
      <c r="P5620" s="411" t="str">
        <f t="shared" si="611"/>
        <v/>
      </c>
      <c r="Q5620" s="412" t="str">
        <f t="shared" si="612"/>
        <v/>
      </c>
      <c r="Z5620" s="364"/>
    </row>
    <row r="5621" spans="2:26">
      <c r="B5621" s="406">
        <v>5616</v>
      </c>
      <c r="C5621" s="364"/>
      <c r="D5621" s="364" t="str">
        <f t="shared" si="617"/>
        <v xml:space="preserve">#5616 : </v>
      </c>
      <c r="E5621" s="365"/>
      <c r="F5621" s="365"/>
      <c r="G5621" s="365"/>
      <c r="H5621" s="365"/>
      <c r="I5621" s="365"/>
      <c r="J5621" s="365"/>
      <c r="K5621" s="417"/>
      <c r="L5621" s="407">
        <f t="shared" si="616"/>
        <v>0</v>
      </c>
      <c r="M5621" s="407">
        <f t="shared" si="613"/>
        <v>0</v>
      </c>
      <c r="N5621" s="407">
        <f t="shared" si="614"/>
        <v>0</v>
      </c>
      <c r="O5621" s="407">
        <f t="shared" si="615"/>
        <v>0</v>
      </c>
      <c r="P5621" s="411" t="str">
        <f t="shared" si="611"/>
        <v/>
      </c>
      <c r="Q5621" s="412" t="str">
        <f t="shared" si="612"/>
        <v/>
      </c>
      <c r="Z5621" s="364"/>
    </row>
    <row r="5622" spans="2:26">
      <c r="B5622" s="406">
        <v>5617</v>
      </c>
      <c r="C5622" s="364"/>
      <c r="D5622" s="364" t="str">
        <f t="shared" si="617"/>
        <v xml:space="preserve">#5617 : </v>
      </c>
      <c r="E5622" s="365"/>
      <c r="F5622" s="365"/>
      <c r="G5622" s="365"/>
      <c r="H5622" s="365"/>
      <c r="I5622" s="365"/>
      <c r="J5622" s="365"/>
      <c r="K5622" s="417"/>
      <c r="L5622" s="407">
        <f t="shared" si="616"/>
        <v>0</v>
      </c>
      <c r="M5622" s="407">
        <f t="shared" si="613"/>
        <v>0</v>
      </c>
      <c r="N5622" s="407">
        <f t="shared" si="614"/>
        <v>0</v>
      </c>
      <c r="O5622" s="407">
        <f t="shared" si="615"/>
        <v>0</v>
      </c>
      <c r="P5622" s="411" t="str">
        <f t="shared" si="611"/>
        <v/>
      </c>
      <c r="Q5622" s="412" t="str">
        <f t="shared" si="612"/>
        <v/>
      </c>
      <c r="Z5622" s="364"/>
    </row>
    <row r="5623" spans="2:26">
      <c r="B5623" s="406">
        <v>5618</v>
      </c>
      <c r="C5623" s="364"/>
      <c r="D5623" s="364" t="str">
        <f t="shared" si="617"/>
        <v xml:space="preserve">#5618 : </v>
      </c>
      <c r="E5623" s="365"/>
      <c r="F5623" s="365"/>
      <c r="G5623" s="365"/>
      <c r="H5623" s="365"/>
      <c r="I5623" s="365"/>
      <c r="J5623" s="365"/>
      <c r="K5623" s="417"/>
      <c r="L5623" s="407">
        <f t="shared" si="616"/>
        <v>0</v>
      </c>
      <c r="M5623" s="407">
        <f t="shared" si="613"/>
        <v>0</v>
      </c>
      <c r="N5623" s="407">
        <f t="shared" si="614"/>
        <v>0</v>
      </c>
      <c r="O5623" s="407">
        <f t="shared" si="615"/>
        <v>0</v>
      </c>
      <c r="P5623" s="411" t="str">
        <f t="shared" si="611"/>
        <v/>
      </c>
      <c r="Q5623" s="412" t="str">
        <f t="shared" si="612"/>
        <v/>
      </c>
      <c r="Z5623" s="364"/>
    </row>
    <row r="5624" spans="2:26">
      <c r="B5624" s="406">
        <v>5619</v>
      </c>
      <c r="C5624" s="364"/>
      <c r="D5624" s="364" t="str">
        <f t="shared" si="617"/>
        <v xml:space="preserve">#5619 : </v>
      </c>
      <c r="E5624" s="365"/>
      <c r="F5624" s="365"/>
      <c r="G5624" s="365"/>
      <c r="H5624" s="365"/>
      <c r="I5624" s="365"/>
      <c r="J5624" s="365"/>
      <c r="K5624" s="417"/>
      <c r="L5624" s="407">
        <f t="shared" si="616"/>
        <v>0</v>
      </c>
      <c r="M5624" s="407">
        <f t="shared" si="613"/>
        <v>0</v>
      </c>
      <c r="N5624" s="407">
        <f t="shared" si="614"/>
        <v>0</v>
      </c>
      <c r="O5624" s="407">
        <f t="shared" si="615"/>
        <v>0</v>
      </c>
      <c r="P5624" s="411" t="str">
        <f t="shared" si="611"/>
        <v/>
      </c>
      <c r="Q5624" s="412" t="str">
        <f t="shared" si="612"/>
        <v/>
      </c>
      <c r="Z5624" s="364"/>
    </row>
    <row r="5625" spans="2:26">
      <c r="B5625" s="406">
        <v>5620</v>
      </c>
      <c r="C5625" s="364"/>
      <c r="D5625" s="364" t="str">
        <f t="shared" si="617"/>
        <v xml:space="preserve">#5620 : </v>
      </c>
      <c r="E5625" s="365"/>
      <c r="F5625" s="365"/>
      <c r="G5625" s="365"/>
      <c r="H5625" s="365"/>
      <c r="I5625" s="365"/>
      <c r="J5625" s="365"/>
      <c r="K5625" s="417"/>
      <c r="L5625" s="407">
        <f t="shared" si="616"/>
        <v>0</v>
      </c>
      <c r="M5625" s="407">
        <f t="shared" si="613"/>
        <v>0</v>
      </c>
      <c r="N5625" s="407">
        <f t="shared" si="614"/>
        <v>0</v>
      </c>
      <c r="O5625" s="407">
        <f t="shared" si="615"/>
        <v>0</v>
      </c>
      <c r="P5625" s="411" t="str">
        <f t="shared" si="611"/>
        <v/>
      </c>
      <c r="Q5625" s="412" t="str">
        <f t="shared" si="612"/>
        <v/>
      </c>
      <c r="Z5625" s="364"/>
    </row>
    <row r="5626" spans="2:26">
      <c r="B5626" s="406">
        <v>5621</v>
      </c>
      <c r="C5626" s="364"/>
      <c r="D5626" s="364" t="str">
        <f t="shared" si="617"/>
        <v xml:space="preserve">#5621 : </v>
      </c>
      <c r="E5626" s="365"/>
      <c r="F5626" s="365"/>
      <c r="G5626" s="365"/>
      <c r="H5626" s="365"/>
      <c r="I5626" s="365"/>
      <c r="J5626" s="365"/>
      <c r="K5626" s="417"/>
      <c r="L5626" s="407">
        <f t="shared" si="616"/>
        <v>0</v>
      </c>
      <c r="M5626" s="407">
        <f t="shared" si="613"/>
        <v>0</v>
      </c>
      <c r="N5626" s="407">
        <f t="shared" si="614"/>
        <v>0</v>
      </c>
      <c r="O5626" s="407">
        <f t="shared" si="615"/>
        <v>0</v>
      </c>
      <c r="P5626" s="411" t="str">
        <f t="shared" si="611"/>
        <v/>
      </c>
      <c r="Q5626" s="412" t="str">
        <f t="shared" si="612"/>
        <v/>
      </c>
      <c r="Z5626" s="364"/>
    </row>
    <row r="5627" spans="2:26">
      <c r="B5627" s="406">
        <v>5622</v>
      </c>
      <c r="C5627" s="364"/>
      <c r="D5627" s="364" t="str">
        <f t="shared" si="617"/>
        <v xml:space="preserve">#5622 : </v>
      </c>
      <c r="E5627" s="365"/>
      <c r="F5627" s="365"/>
      <c r="G5627" s="365"/>
      <c r="H5627" s="365"/>
      <c r="I5627" s="365"/>
      <c r="J5627" s="365"/>
      <c r="K5627" s="417"/>
      <c r="L5627" s="407">
        <f t="shared" si="616"/>
        <v>0</v>
      </c>
      <c r="M5627" s="407">
        <f t="shared" si="613"/>
        <v>0</v>
      </c>
      <c r="N5627" s="407">
        <f t="shared" si="614"/>
        <v>0</v>
      </c>
      <c r="O5627" s="407">
        <f t="shared" si="615"/>
        <v>0</v>
      </c>
      <c r="P5627" s="411" t="str">
        <f t="shared" si="611"/>
        <v/>
      </c>
      <c r="Q5627" s="412" t="str">
        <f t="shared" si="612"/>
        <v/>
      </c>
      <c r="Z5627" s="364"/>
    </row>
    <row r="5628" spans="2:26">
      <c r="B5628" s="406">
        <v>5623</v>
      </c>
      <c r="C5628" s="364"/>
      <c r="D5628" s="364" t="str">
        <f t="shared" si="617"/>
        <v xml:space="preserve">#5623 : </v>
      </c>
      <c r="E5628" s="365"/>
      <c r="F5628" s="365"/>
      <c r="G5628" s="365"/>
      <c r="H5628" s="365"/>
      <c r="I5628" s="365"/>
      <c r="J5628" s="365"/>
      <c r="K5628" s="417"/>
      <c r="L5628" s="407">
        <f t="shared" si="616"/>
        <v>0</v>
      </c>
      <c r="M5628" s="407">
        <f t="shared" si="613"/>
        <v>0</v>
      </c>
      <c r="N5628" s="407">
        <f t="shared" si="614"/>
        <v>0</v>
      </c>
      <c r="O5628" s="407">
        <f t="shared" si="615"/>
        <v>0</v>
      </c>
      <c r="P5628" s="411" t="str">
        <f t="shared" si="611"/>
        <v/>
      </c>
      <c r="Q5628" s="412" t="str">
        <f t="shared" si="612"/>
        <v/>
      </c>
      <c r="Z5628" s="364"/>
    </row>
    <row r="5629" spans="2:26">
      <c r="B5629" s="406">
        <v>5624</v>
      </c>
      <c r="C5629" s="364"/>
      <c r="D5629" s="364" t="str">
        <f t="shared" si="617"/>
        <v xml:space="preserve">#5624 : </v>
      </c>
      <c r="E5629" s="365"/>
      <c r="F5629" s="365"/>
      <c r="G5629" s="365"/>
      <c r="H5629" s="365"/>
      <c r="I5629" s="365"/>
      <c r="J5629" s="365"/>
      <c r="K5629" s="417"/>
      <c r="L5629" s="407">
        <f t="shared" si="616"/>
        <v>0</v>
      </c>
      <c r="M5629" s="407">
        <f t="shared" si="613"/>
        <v>0</v>
      </c>
      <c r="N5629" s="407">
        <f t="shared" si="614"/>
        <v>0</v>
      </c>
      <c r="O5629" s="407">
        <f t="shared" si="615"/>
        <v>0</v>
      </c>
      <c r="P5629" s="411" t="str">
        <f t="shared" si="611"/>
        <v/>
      </c>
      <c r="Q5629" s="412" t="str">
        <f t="shared" si="612"/>
        <v/>
      </c>
      <c r="Z5629" s="364"/>
    </row>
    <row r="5630" spans="2:26">
      <c r="B5630" s="406">
        <v>5625</v>
      </c>
      <c r="C5630" s="364"/>
      <c r="D5630" s="364" t="str">
        <f t="shared" si="617"/>
        <v xml:space="preserve">#5625 : </v>
      </c>
      <c r="E5630" s="365"/>
      <c r="F5630" s="365"/>
      <c r="G5630" s="365"/>
      <c r="H5630" s="365"/>
      <c r="I5630" s="365"/>
      <c r="J5630" s="365"/>
      <c r="K5630" s="417"/>
      <c r="L5630" s="407">
        <f t="shared" si="616"/>
        <v>0</v>
      </c>
      <c r="M5630" s="407">
        <f t="shared" si="613"/>
        <v>0</v>
      </c>
      <c r="N5630" s="407">
        <f t="shared" si="614"/>
        <v>0</v>
      </c>
      <c r="O5630" s="407">
        <f t="shared" si="615"/>
        <v>0</v>
      </c>
      <c r="P5630" s="411" t="str">
        <f t="shared" si="611"/>
        <v/>
      </c>
      <c r="Q5630" s="412" t="str">
        <f t="shared" si="612"/>
        <v/>
      </c>
      <c r="Z5630" s="364"/>
    </row>
    <row r="5631" spans="2:26">
      <c r="B5631" s="406">
        <v>5626</v>
      </c>
      <c r="C5631" s="364"/>
      <c r="D5631" s="364" t="str">
        <f t="shared" si="617"/>
        <v xml:space="preserve">#5626 : </v>
      </c>
      <c r="E5631" s="365"/>
      <c r="F5631" s="365"/>
      <c r="G5631" s="365"/>
      <c r="H5631" s="365"/>
      <c r="I5631" s="365"/>
      <c r="J5631" s="365"/>
      <c r="K5631" s="417"/>
      <c r="L5631" s="407">
        <f t="shared" si="616"/>
        <v>0</v>
      </c>
      <c r="M5631" s="407">
        <f t="shared" si="613"/>
        <v>0</v>
      </c>
      <c r="N5631" s="407">
        <f t="shared" si="614"/>
        <v>0</v>
      </c>
      <c r="O5631" s="407">
        <f t="shared" si="615"/>
        <v>0</v>
      </c>
      <c r="P5631" s="411" t="str">
        <f t="shared" si="611"/>
        <v/>
      </c>
      <c r="Q5631" s="412" t="str">
        <f t="shared" si="612"/>
        <v/>
      </c>
      <c r="Z5631" s="364"/>
    </row>
    <row r="5632" spans="2:26">
      <c r="B5632" s="406">
        <v>5627</v>
      </c>
      <c r="C5632" s="364"/>
      <c r="D5632" s="364" t="str">
        <f t="shared" si="617"/>
        <v xml:space="preserve">#5627 : </v>
      </c>
      <c r="E5632" s="365"/>
      <c r="F5632" s="365"/>
      <c r="G5632" s="365"/>
      <c r="H5632" s="365"/>
      <c r="I5632" s="365"/>
      <c r="J5632" s="365"/>
      <c r="K5632" s="417"/>
      <c r="L5632" s="407">
        <f t="shared" si="616"/>
        <v>0</v>
      </c>
      <c r="M5632" s="407">
        <f t="shared" si="613"/>
        <v>0</v>
      </c>
      <c r="N5632" s="407">
        <f t="shared" si="614"/>
        <v>0</v>
      </c>
      <c r="O5632" s="407">
        <f t="shared" si="615"/>
        <v>0</v>
      </c>
      <c r="P5632" s="411" t="str">
        <f t="shared" si="611"/>
        <v/>
      </c>
      <c r="Q5632" s="412" t="str">
        <f t="shared" si="612"/>
        <v/>
      </c>
      <c r="Z5632" s="364"/>
    </row>
    <row r="5633" spans="2:26">
      <c r="B5633" s="406">
        <v>5628</v>
      </c>
      <c r="C5633" s="364"/>
      <c r="D5633" s="364" t="str">
        <f t="shared" si="617"/>
        <v xml:space="preserve">#5628 : </v>
      </c>
      <c r="E5633" s="365"/>
      <c r="F5633" s="365"/>
      <c r="G5633" s="365"/>
      <c r="H5633" s="365"/>
      <c r="I5633" s="365"/>
      <c r="J5633" s="365"/>
      <c r="K5633" s="417"/>
      <c r="L5633" s="407">
        <f t="shared" si="616"/>
        <v>0</v>
      </c>
      <c r="M5633" s="407">
        <f t="shared" si="613"/>
        <v>0</v>
      </c>
      <c r="N5633" s="407">
        <f t="shared" si="614"/>
        <v>0</v>
      </c>
      <c r="O5633" s="407">
        <f t="shared" si="615"/>
        <v>0</v>
      </c>
      <c r="P5633" s="411" t="str">
        <f t="shared" si="611"/>
        <v/>
      </c>
      <c r="Q5633" s="412" t="str">
        <f t="shared" si="612"/>
        <v/>
      </c>
      <c r="Z5633" s="364"/>
    </row>
    <row r="5634" spans="2:26">
      <c r="B5634" s="406">
        <v>5629</v>
      </c>
      <c r="C5634" s="364"/>
      <c r="D5634" s="364" t="str">
        <f t="shared" si="617"/>
        <v xml:space="preserve">#5629 : </v>
      </c>
      <c r="E5634" s="365"/>
      <c r="F5634" s="365"/>
      <c r="G5634" s="365"/>
      <c r="H5634" s="365"/>
      <c r="I5634" s="365"/>
      <c r="J5634" s="365"/>
      <c r="K5634" s="417"/>
      <c r="L5634" s="407">
        <f t="shared" si="616"/>
        <v>0</v>
      </c>
      <c r="M5634" s="407">
        <f t="shared" si="613"/>
        <v>0</v>
      </c>
      <c r="N5634" s="407">
        <f t="shared" si="614"/>
        <v>0</v>
      </c>
      <c r="O5634" s="407">
        <f t="shared" si="615"/>
        <v>0</v>
      </c>
      <c r="P5634" s="411" t="str">
        <f t="shared" si="611"/>
        <v/>
      </c>
      <c r="Q5634" s="412" t="str">
        <f t="shared" si="612"/>
        <v/>
      </c>
      <c r="Z5634" s="364"/>
    </row>
    <row r="5635" spans="2:26">
      <c r="B5635" s="406">
        <v>5630</v>
      </c>
      <c r="C5635" s="364"/>
      <c r="D5635" s="364" t="str">
        <f t="shared" si="617"/>
        <v xml:space="preserve">#5630 : </v>
      </c>
      <c r="E5635" s="365"/>
      <c r="F5635" s="365"/>
      <c r="G5635" s="365"/>
      <c r="H5635" s="365"/>
      <c r="I5635" s="365"/>
      <c r="J5635" s="365"/>
      <c r="K5635" s="417"/>
      <c r="L5635" s="407">
        <f t="shared" si="616"/>
        <v>0</v>
      </c>
      <c r="M5635" s="407">
        <f t="shared" si="613"/>
        <v>0</v>
      </c>
      <c r="N5635" s="407">
        <f t="shared" si="614"/>
        <v>0</v>
      </c>
      <c r="O5635" s="407">
        <f t="shared" si="615"/>
        <v>0</v>
      </c>
      <c r="P5635" s="411" t="str">
        <f t="shared" si="611"/>
        <v/>
      </c>
      <c r="Q5635" s="412" t="str">
        <f t="shared" si="612"/>
        <v/>
      </c>
      <c r="Z5635" s="364"/>
    </row>
    <row r="5636" spans="2:26">
      <c r="B5636" s="406">
        <v>5631</v>
      </c>
      <c r="C5636" s="364"/>
      <c r="D5636" s="364" t="str">
        <f t="shared" si="617"/>
        <v xml:space="preserve">#5631 : </v>
      </c>
      <c r="E5636" s="365"/>
      <c r="F5636" s="365"/>
      <c r="G5636" s="365"/>
      <c r="H5636" s="365"/>
      <c r="I5636" s="365"/>
      <c r="J5636" s="365"/>
      <c r="K5636" s="417"/>
      <c r="L5636" s="407">
        <f t="shared" si="616"/>
        <v>0</v>
      </c>
      <c r="M5636" s="407">
        <f t="shared" si="613"/>
        <v>0</v>
      </c>
      <c r="N5636" s="407">
        <f t="shared" si="614"/>
        <v>0</v>
      </c>
      <c r="O5636" s="407">
        <f t="shared" si="615"/>
        <v>0</v>
      </c>
      <c r="P5636" s="411" t="str">
        <f t="shared" si="611"/>
        <v/>
      </c>
      <c r="Q5636" s="412" t="str">
        <f t="shared" si="612"/>
        <v/>
      </c>
      <c r="Z5636" s="364"/>
    </row>
    <row r="5637" spans="2:26">
      <c r="B5637" s="406">
        <v>5632</v>
      </c>
      <c r="C5637" s="364"/>
      <c r="D5637" s="364" t="str">
        <f t="shared" si="617"/>
        <v xml:space="preserve">#5632 : </v>
      </c>
      <c r="E5637" s="365"/>
      <c r="F5637" s="365"/>
      <c r="G5637" s="365"/>
      <c r="H5637" s="365"/>
      <c r="I5637" s="365"/>
      <c r="J5637" s="365"/>
      <c r="K5637" s="417"/>
      <c r="L5637" s="407">
        <f t="shared" si="616"/>
        <v>0</v>
      </c>
      <c r="M5637" s="407">
        <f t="shared" si="613"/>
        <v>0</v>
      </c>
      <c r="N5637" s="407">
        <f t="shared" si="614"/>
        <v>0</v>
      </c>
      <c r="O5637" s="407">
        <f t="shared" si="615"/>
        <v>0</v>
      </c>
      <c r="P5637" s="411" t="str">
        <f t="shared" si="611"/>
        <v/>
      </c>
      <c r="Q5637" s="412" t="str">
        <f t="shared" si="612"/>
        <v/>
      </c>
      <c r="Z5637" s="364"/>
    </row>
    <row r="5638" spans="2:26">
      <c r="B5638" s="406">
        <v>5633</v>
      </c>
      <c r="C5638" s="364"/>
      <c r="D5638" s="364" t="str">
        <f t="shared" si="617"/>
        <v xml:space="preserve">#5633 : </v>
      </c>
      <c r="E5638" s="365"/>
      <c r="F5638" s="365"/>
      <c r="G5638" s="365"/>
      <c r="H5638" s="365"/>
      <c r="I5638" s="365"/>
      <c r="J5638" s="365"/>
      <c r="K5638" s="417"/>
      <c r="L5638" s="407">
        <f t="shared" si="616"/>
        <v>0</v>
      </c>
      <c r="M5638" s="407">
        <f t="shared" si="613"/>
        <v>0</v>
      </c>
      <c r="N5638" s="407">
        <f t="shared" si="614"/>
        <v>0</v>
      </c>
      <c r="O5638" s="407">
        <f t="shared" si="615"/>
        <v>0</v>
      </c>
      <c r="P5638" s="411" t="str">
        <f t="shared" ref="P5638:P5701" si="618">IF(M5638&gt;N5638,"Match funding needs to be min 50%","")</f>
        <v/>
      </c>
      <c r="Q5638" s="412" t="str">
        <f t="shared" ref="Q5638:Q5701" si="619" xml:space="preserve">
IF(AND(E5638="Privately Rented Home",K5638&gt;=$L$3/0.7,L5638=$L$3),"",
IF(AND(E5638="Privately Rented Home",K5638&lt;$L$3/0.7,L5638=K5638*70%),"",
IF(AND(E5638="Privately Owned Home",K5638=L5638),"",
IF(AND(E5638="Social Home",K5638=(M5638+N5638)),"",
IF(AND(E5638="",K5638=0),"",
"Private Landlord contribution needs to be greater")))))</f>
        <v/>
      </c>
      <c r="Z5638" s="364"/>
    </row>
    <row r="5639" spans="2:26">
      <c r="B5639" s="406">
        <v>5634</v>
      </c>
      <c r="C5639" s="364"/>
      <c r="D5639" s="364" t="str">
        <f t="shared" si="617"/>
        <v xml:space="preserve">#5634 : </v>
      </c>
      <c r="E5639" s="365"/>
      <c r="F5639" s="365"/>
      <c r="G5639" s="365"/>
      <c r="H5639" s="365"/>
      <c r="I5639" s="365"/>
      <c r="J5639" s="365"/>
      <c r="K5639" s="417"/>
      <c r="L5639" s="407">
        <f t="shared" si="616"/>
        <v>0</v>
      </c>
      <c r="M5639" s="407">
        <f t="shared" ref="M5639:M5702" si="620">VALUE(
IF(AND(E5639="Social Home",K5639&gt;=$M$3/0.5),$M$3,
IF(AND(E5639="Social Home",K5639&lt;$M$3/0.5),K5639*50%,
"0")))</f>
        <v>0</v>
      </c>
      <c r="N5639" s="407">
        <f t="shared" ref="N5639:N5702" si="621">VALUE(IF(E5639="Social Home",K5639-M5639,0))</f>
        <v>0</v>
      </c>
      <c r="O5639" s="407">
        <f t="shared" ref="O5639:O5702" si="622">VALUE(IF(E5639="Privately Rented Home",K5639-L5639,0))</f>
        <v>0</v>
      </c>
      <c r="P5639" s="411" t="str">
        <f t="shared" si="618"/>
        <v/>
      </c>
      <c r="Q5639" s="412" t="str">
        <f t="shared" si="619"/>
        <v/>
      </c>
      <c r="Z5639" s="364"/>
    </row>
    <row r="5640" spans="2:26">
      <c r="B5640" s="406">
        <v>5635</v>
      </c>
      <c r="C5640" s="364"/>
      <c r="D5640" s="364" t="str">
        <f t="shared" si="617"/>
        <v xml:space="preserve">#5635 : </v>
      </c>
      <c r="E5640" s="365"/>
      <c r="F5640" s="365"/>
      <c r="G5640" s="365"/>
      <c r="H5640" s="365"/>
      <c r="I5640" s="365"/>
      <c r="J5640" s="365"/>
      <c r="K5640" s="417"/>
      <c r="L5640" s="407">
        <f t="shared" si="616"/>
        <v>0</v>
      </c>
      <c r="M5640" s="407">
        <f t="shared" si="620"/>
        <v>0</v>
      </c>
      <c r="N5640" s="407">
        <f t="shared" si="621"/>
        <v>0</v>
      </c>
      <c r="O5640" s="407">
        <f t="shared" si="622"/>
        <v>0</v>
      </c>
      <c r="P5640" s="411" t="str">
        <f t="shared" si="618"/>
        <v/>
      </c>
      <c r="Q5640" s="412" t="str">
        <f t="shared" si="619"/>
        <v/>
      </c>
      <c r="Z5640" s="364"/>
    </row>
    <row r="5641" spans="2:26">
      <c r="B5641" s="406">
        <v>5636</v>
      </c>
      <c r="C5641" s="364"/>
      <c r="D5641" s="364" t="str">
        <f t="shared" si="617"/>
        <v xml:space="preserve">#5636 : </v>
      </c>
      <c r="E5641" s="365"/>
      <c r="F5641" s="365"/>
      <c r="G5641" s="365"/>
      <c r="H5641" s="365"/>
      <c r="I5641" s="365"/>
      <c r="J5641" s="365"/>
      <c r="K5641" s="417"/>
      <c r="L5641" s="407">
        <f t="shared" ref="L5641:L5704" si="623">VALUE(
IF(AND(E5641="Privately Rented Home",K5641&gt;=$L$3/0.7),$L$3,
IF(AND(E5641="Privately Rented Home",K5641&lt;$L$3/0.7),K5641*0.7,
IF(AND(E5641="Privately Owned Home",K5641&gt;=0),K5641,
"0"))))</f>
        <v>0</v>
      </c>
      <c r="M5641" s="407">
        <f t="shared" si="620"/>
        <v>0</v>
      </c>
      <c r="N5641" s="407">
        <f t="shared" si="621"/>
        <v>0</v>
      </c>
      <c r="O5641" s="407">
        <f t="shared" si="622"/>
        <v>0</v>
      </c>
      <c r="P5641" s="411" t="str">
        <f t="shared" si="618"/>
        <v/>
      </c>
      <c r="Q5641" s="412" t="str">
        <f t="shared" si="619"/>
        <v/>
      </c>
      <c r="Z5641" s="364"/>
    </row>
    <row r="5642" spans="2:26">
      <c r="B5642" s="406">
        <v>5637</v>
      </c>
      <c r="C5642" s="364"/>
      <c r="D5642" s="364" t="str">
        <f t="shared" si="617"/>
        <v xml:space="preserve">#5637 : </v>
      </c>
      <c r="E5642" s="365"/>
      <c r="F5642" s="365"/>
      <c r="G5642" s="365"/>
      <c r="H5642" s="365"/>
      <c r="I5642" s="365"/>
      <c r="J5642" s="365"/>
      <c r="K5642" s="417"/>
      <c r="L5642" s="407">
        <f t="shared" si="623"/>
        <v>0</v>
      </c>
      <c r="M5642" s="407">
        <f t="shared" si="620"/>
        <v>0</v>
      </c>
      <c r="N5642" s="407">
        <f t="shared" si="621"/>
        <v>0</v>
      </c>
      <c r="O5642" s="407">
        <f t="shared" si="622"/>
        <v>0</v>
      </c>
      <c r="P5642" s="411" t="str">
        <f t="shared" si="618"/>
        <v/>
      </c>
      <c r="Q5642" s="412" t="str">
        <f t="shared" si="619"/>
        <v/>
      </c>
      <c r="Z5642" s="364"/>
    </row>
    <row r="5643" spans="2:26">
      <c r="B5643" s="406">
        <v>5638</v>
      </c>
      <c r="C5643" s="364"/>
      <c r="D5643" s="364" t="str">
        <f t="shared" si="617"/>
        <v xml:space="preserve">#5638 : </v>
      </c>
      <c r="E5643" s="365"/>
      <c r="F5643" s="365"/>
      <c r="G5643" s="365"/>
      <c r="H5643" s="365"/>
      <c r="I5643" s="365"/>
      <c r="J5643" s="365"/>
      <c r="K5643" s="417"/>
      <c r="L5643" s="407">
        <f t="shared" si="623"/>
        <v>0</v>
      </c>
      <c r="M5643" s="407">
        <f t="shared" si="620"/>
        <v>0</v>
      </c>
      <c r="N5643" s="407">
        <f t="shared" si="621"/>
        <v>0</v>
      </c>
      <c r="O5643" s="407">
        <f t="shared" si="622"/>
        <v>0</v>
      </c>
      <c r="P5643" s="411" t="str">
        <f t="shared" si="618"/>
        <v/>
      </c>
      <c r="Q5643" s="412" t="str">
        <f t="shared" si="619"/>
        <v/>
      </c>
      <c r="Z5643" s="364"/>
    </row>
    <row r="5644" spans="2:26">
      <c r="B5644" s="406">
        <v>5639</v>
      </c>
      <c r="C5644" s="364"/>
      <c r="D5644" s="364" t="str">
        <f t="shared" si="617"/>
        <v xml:space="preserve">#5639 : </v>
      </c>
      <c r="E5644" s="365"/>
      <c r="F5644" s="365"/>
      <c r="G5644" s="365"/>
      <c r="H5644" s="365"/>
      <c r="I5644" s="365"/>
      <c r="J5644" s="365"/>
      <c r="K5644" s="417"/>
      <c r="L5644" s="407">
        <f t="shared" si="623"/>
        <v>0</v>
      </c>
      <c r="M5644" s="407">
        <f t="shared" si="620"/>
        <v>0</v>
      </c>
      <c r="N5644" s="407">
        <f t="shared" si="621"/>
        <v>0</v>
      </c>
      <c r="O5644" s="407">
        <f t="shared" si="622"/>
        <v>0</v>
      </c>
      <c r="P5644" s="411" t="str">
        <f t="shared" si="618"/>
        <v/>
      </c>
      <c r="Q5644" s="412" t="str">
        <f t="shared" si="619"/>
        <v/>
      </c>
      <c r="Z5644" s="364"/>
    </row>
    <row r="5645" spans="2:26">
      <c r="B5645" s="406">
        <v>5640</v>
      </c>
      <c r="C5645" s="364"/>
      <c r="D5645" s="364" t="str">
        <f t="shared" si="617"/>
        <v xml:space="preserve">#5640 : </v>
      </c>
      <c r="E5645" s="365"/>
      <c r="F5645" s="365"/>
      <c r="G5645" s="365"/>
      <c r="H5645" s="365"/>
      <c r="I5645" s="365"/>
      <c r="J5645" s="365"/>
      <c r="K5645" s="417"/>
      <c r="L5645" s="407">
        <f t="shared" si="623"/>
        <v>0</v>
      </c>
      <c r="M5645" s="407">
        <f t="shared" si="620"/>
        <v>0</v>
      </c>
      <c r="N5645" s="407">
        <f t="shared" si="621"/>
        <v>0</v>
      </c>
      <c r="O5645" s="407">
        <f t="shared" si="622"/>
        <v>0</v>
      </c>
      <c r="P5645" s="411" t="str">
        <f t="shared" si="618"/>
        <v/>
      </c>
      <c r="Q5645" s="412" t="str">
        <f t="shared" si="619"/>
        <v/>
      </c>
      <c r="Z5645" s="364"/>
    </row>
    <row r="5646" spans="2:26">
      <c r="B5646" s="406">
        <v>5641</v>
      </c>
      <c r="C5646" s="364"/>
      <c r="D5646" s="364" t="str">
        <f t="shared" si="617"/>
        <v xml:space="preserve">#5641 : </v>
      </c>
      <c r="E5646" s="365"/>
      <c r="F5646" s="365"/>
      <c r="G5646" s="365"/>
      <c r="H5646" s="365"/>
      <c r="I5646" s="365"/>
      <c r="J5646" s="365"/>
      <c r="K5646" s="417"/>
      <c r="L5646" s="407">
        <f t="shared" si="623"/>
        <v>0</v>
      </c>
      <c r="M5646" s="407">
        <f t="shared" si="620"/>
        <v>0</v>
      </c>
      <c r="N5646" s="407">
        <f t="shared" si="621"/>
        <v>0</v>
      </c>
      <c r="O5646" s="407">
        <f t="shared" si="622"/>
        <v>0</v>
      </c>
      <c r="P5646" s="411" t="str">
        <f t="shared" si="618"/>
        <v/>
      </c>
      <c r="Q5646" s="412" t="str">
        <f t="shared" si="619"/>
        <v/>
      </c>
      <c r="Z5646" s="364"/>
    </row>
    <row r="5647" spans="2:26">
      <c r="B5647" s="406">
        <v>5642</v>
      </c>
      <c r="C5647" s="364"/>
      <c r="D5647" s="364" t="str">
        <f t="shared" si="617"/>
        <v xml:space="preserve">#5642 : </v>
      </c>
      <c r="E5647" s="365"/>
      <c r="F5647" s="365"/>
      <c r="G5647" s="365"/>
      <c r="H5647" s="365"/>
      <c r="I5647" s="365"/>
      <c r="J5647" s="365"/>
      <c r="K5647" s="417"/>
      <c r="L5647" s="407">
        <f t="shared" si="623"/>
        <v>0</v>
      </c>
      <c r="M5647" s="407">
        <f t="shared" si="620"/>
        <v>0</v>
      </c>
      <c r="N5647" s="407">
        <f t="shared" si="621"/>
        <v>0</v>
      </c>
      <c r="O5647" s="407">
        <f t="shared" si="622"/>
        <v>0</v>
      </c>
      <c r="P5647" s="411" t="str">
        <f t="shared" si="618"/>
        <v/>
      </c>
      <c r="Q5647" s="412" t="str">
        <f t="shared" si="619"/>
        <v/>
      </c>
      <c r="Z5647" s="364"/>
    </row>
    <row r="5648" spans="2:26">
      <c r="B5648" s="406">
        <v>5643</v>
      </c>
      <c r="C5648" s="364"/>
      <c r="D5648" s="364" t="str">
        <f t="shared" si="617"/>
        <v xml:space="preserve">#5643 : </v>
      </c>
      <c r="E5648" s="365"/>
      <c r="F5648" s="365"/>
      <c r="G5648" s="365"/>
      <c r="H5648" s="365"/>
      <c r="I5648" s="365"/>
      <c r="J5648" s="365"/>
      <c r="K5648" s="417"/>
      <c r="L5648" s="407">
        <f t="shared" si="623"/>
        <v>0</v>
      </c>
      <c r="M5648" s="407">
        <f t="shared" si="620"/>
        <v>0</v>
      </c>
      <c r="N5648" s="407">
        <f t="shared" si="621"/>
        <v>0</v>
      </c>
      <c r="O5648" s="407">
        <f t="shared" si="622"/>
        <v>0</v>
      </c>
      <c r="P5648" s="411" t="str">
        <f t="shared" si="618"/>
        <v/>
      </c>
      <c r="Q5648" s="412" t="str">
        <f t="shared" si="619"/>
        <v/>
      </c>
      <c r="Z5648" s="364"/>
    </row>
    <row r="5649" spans="2:26">
      <c r="B5649" s="406">
        <v>5644</v>
      </c>
      <c r="C5649" s="364"/>
      <c r="D5649" s="364" t="str">
        <f t="shared" si="617"/>
        <v xml:space="preserve">#5644 : </v>
      </c>
      <c r="E5649" s="365"/>
      <c r="F5649" s="365"/>
      <c r="G5649" s="365"/>
      <c r="H5649" s="365"/>
      <c r="I5649" s="365"/>
      <c r="J5649" s="365"/>
      <c r="K5649" s="417"/>
      <c r="L5649" s="407">
        <f t="shared" si="623"/>
        <v>0</v>
      </c>
      <c r="M5649" s="407">
        <f t="shared" si="620"/>
        <v>0</v>
      </c>
      <c r="N5649" s="407">
        <f t="shared" si="621"/>
        <v>0</v>
      </c>
      <c r="O5649" s="407">
        <f t="shared" si="622"/>
        <v>0</v>
      </c>
      <c r="P5649" s="411" t="str">
        <f t="shared" si="618"/>
        <v/>
      </c>
      <c r="Q5649" s="412" t="str">
        <f t="shared" si="619"/>
        <v/>
      </c>
      <c r="Z5649" s="364"/>
    </row>
    <row r="5650" spans="2:26">
      <c r="B5650" s="406">
        <v>5645</v>
      </c>
      <c r="C5650" s="364"/>
      <c r="D5650" s="364" t="str">
        <f t="shared" si="617"/>
        <v xml:space="preserve">#5645 : </v>
      </c>
      <c r="E5650" s="365"/>
      <c r="F5650" s="365"/>
      <c r="G5650" s="365"/>
      <c r="H5650" s="365"/>
      <c r="I5650" s="365"/>
      <c r="J5650" s="365"/>
      <c r="K5650" s="417"/>
      <c r="L5650" s="407">
        <f t="shared" si="623"/>
        <v>0</v>
      </c>
      <c r="M5650" s="407">
        <f t="shared" si="620"/>
        <v>0</v>
      </c>
      <c r="N5650" s="407">
        <f t="shared" si="621"/>
        <v>0</v>
      </c>
      <c r="O5650" s="407">
        <f t="shared" si="622"/>
        <v>0</v>
      </c>
      <c r="P5650" s="411" t="str">
        <f t="shared" si="618"/>
        <v/>
      </c>
      <c r="Q5650" s="412" t="str">
        <f t="shared" si="619"/>
        <v/>
      </c>
      <c r="Z5650" s="364"/>
    </row>
    <row r="5651" spans="2:26">
      <c r="B5651" s="406">
        <v>5646</v>
      </c>
      <c r="C5651" s="364"/>
      <c r="D5651" s="364" t="str">
        <f t="shared" si="617"/>
        <v xml:space="preserve">#5646 : </v>
      </c>
      <c r="E5651" s="365"/>
      <c r="F5651" s="365"/>
      <c r="G5651" s="365"/>
      <c r="H5651" s="365"/>
      <c r="I5651" s="365"/>
      <c r="J5651" s="365"/>
      <c r="K5651" s="417"/>
      <c r="L5651" s="407">
        <f t="shared" si="623"/>
        <v>0</v>
      </c>
      <c r="M5651" s="407">
        <f t="shared" si="620"/>
        <v>0</v>
      </c>
      <c r="N5651" s="407">
        <f t="shared" si="621"/>
        <v>0</v>
      </c>
      <c r="O5651" s="407">
        <f t="shared" si="622"/>
        <v>0</v>
      </c>
      <c r="P5651" s="411" t="str">
        <f t="shared" si="618"/>
        <v/>
      </c>
      <c r="Q5651" s="412" t="str">
        <f t="shared" si="619"/>
        <v/>
      </c>
      <c r="Z5651" s="364"/>
    </row>
    <row r="5652" spans="2:26">
      <c r="B5652" s="406">
        <v>5647</v>
      </c>
      <c r="C5652" s="364"/>
      <c r="D5652" s="364" t="str">
        <f t="shared" si="617"/>
        <v xml:space="preserve">#5647 : </v>
      </c>
      <c r="E5652" s="365"/>
      <c r="F5652" s="365"/>
      <c r="G5652" s="365"/>
      <c r="H5652" s="365"/>
      <c r="I5652" s="365"/>
      <c r="J5652" s="365"/>
      <c r="K5652" s="417"/>
      <c r="L5652" s="407">
        <f t="shared" si="623"/>
        <v>0</v>
      </c>
      <c r="M5652" s="407">
        <f t="shared" si="620"/>
        <v>0</v>
      </c>
      <c r="N5652" s="407">
        <f t="shared" si="621"/>
        <v>0</v>
      </c>
      <c r="O5652" s="407">
        <f t="shared" si="622"/>
        <v>0</v>
      </c>
      <c r="P5652" s="411" t="str">
        <f t="shared" si="618"/>
        <v/>
      </c>
      <c r="Q5652" s="412" t="str">
        <f t="shared" si="619"/>
        <v/>
      </c>
      <c r="Z5652" s="364"/>
    </row>
    <row r="5653" spans="2:26">
      <c r="B5653" s="406">
        <v>5648</v>
      </c>
      <c r="C5653" s="364"/>
      <c r="D5653" s="364" t="str">
        <f t="shared" si="617"/>
        <v xml:space="preserve">#5648 : </v>
      </c>
      <c r="E5653" s="365"/>
      <c r="F5653" s="365"/>
      <c r="G5653" s="365"/>
      <c r="H5653" s="365"/>
      <c r="I5653" s="365"/>
      <c r="J5653" s="365"/>
      <c r="K5653" s="417"/>
      <c r="L5653" s="407">
        <f t="shared" si="623"/>
        <v>0</v>
      </c>
      <c r="M5653" s="407">
        <f t="shared" si="620"/>
        <v>0</v>
      </c>
      <c r="N5653" s="407">
        <f t="shared" si="621"/>
        <v>0</v>
      </c>
      <c r="O5653" s="407">
        <f t="shared" si="622"/>
        <v>0</v>
      </c>
      <c r="P5653" s="411" t="str">
        <f t="shared" si="618"/>
        <v/>
      </c>
      <c r="Q5653" s="412" t="str">
        <f t="shared" si="619"/>
        <v/>
      </c>
      <c r="Z5653" s="364"/>
    </row>
    <row r="5654" spans="2:26">
      <c r="B5654" s="406">
        <v>5649</v>
      </c>
      <c r="C5654" s="364"/>
      <c r="D5654" s="364" t="str">
        <f t="shared" ref="D5654:D5717" si="624">"#"&amp;B5654&amp;" : "&amp;C5654</f>
        <v xml:space="preserve">#5649 : </v>
      </c>
      <c r="E5654" s="365"/>
      <c r="F5654" s="365"/>
      <c r="G5654" s="365"/>
      <c r="H5654" s="365"/>
      <c r="I5654" s="365"/>
      <c r="J5654" s="365"/>
      <c r="K5654" s="417"/>
      <c r="L5654" s="407">
        <f t="shared" si="623"/>
        <v>0</v>
      </c>
      <c r="M5654" s="407">
        <f t="shared" si="620"/>
        <v>0</v>
      </c>
      <c r="N5654" s="407">
        <f t="shared" si="621"/>
        <v>0</v>
      </c>
      <c r="O5654" s="407">
        <f t="shared" si="622"/>
        <v>0</v>
      </c>
      <c r="P5654" s="411" t="str">
        <f t="shared" si="618"/>
        <v/>
      </c>
      <c r="Q5654" s="412" t="str">
        <f t="shared" si="619"/>
        <v/>
      </c>
      <c r="Z5654" s="364"/>
    </row>
    <row r="5655" spans="2:26">
      <c r="B5655" s="406">
        <v>5650</v>
      </c>
      <c r="C5655" s="364"/>
      <c r="D5655" s="364" t="str">
        <f t="shared" si="624"/>
        <v xml:space="preserve">#5650 : </v>
      </c>
      <c r="E5655" s="365"/>
      <c r="F5655" s="365"/>
      <c r="G5655" s="365"/>
      <c r="H5655" s="365"/>
      <c r="I5655" s="365"/>
      <c r="J5655" s="365"/>
      <c r="K5655" s="417"/>
      <c r="L5655" s="407">
        <f t="shared" si="623"/>
        <v>0</v>
      </c>
      <c r="M5655" s="407">
        <f t="shared" si="620"/>
        <v>0</v>
      </c>
      <c r="N5655" s="407">
        <f t="shared" si="621"/>
        <v>0</v>
      </c>
      <c r="O5655" s="407">
        <f t="shared" si="622"/>
        <v>0</v>
      </c>
      <c r="P5655" s="411" t="str">
        <f t="shared" si="618"/>
        <v/>
      </c>
      <c r="Q5655" s="412" t="str">
        <f t="shared" si="619"/>
        <v/>
      </c>
      <c r="Z5655" s="364"/>
    </row>
    <row r="5656" spans="2:26">
      <c r="B5656" s="406">
        <v>5651</v>
      </c>
      <c r="C5656" s="364"/>
      <c r="D5656" s="364" t="str">
        <f t="shared" si="624"/>
        <v xml:space="preserve">#5651 : </v>
      </c>
      <c r="E5656" s="365"/>
      <c r="F5656" s="365"/>
      <c r="G5656" s="365"/>
      <c r="H5656" s="365"/>
      <c r="I5656" s="365"/>
      <c r="J5656" s="365"/>
      <c r="K5656" s="417"/>
      <c r="L5656" s="407">
        <f t="shared" si="623"/>
        <v>0</v>
      </c>
      <c r="M5656" s="407">
        <f t="shared" si="620"/>
        <v>0</v>
      </c>
      <c r="N5656" s="407">
        <f t="shared" si="621"/>
        <v>0</v>
      </c>
      <c r="O5656" s="407">
        <f t="shared" si="622"/>
        <v>0</v>
      </c>
      <c r="P5656" s="411" t="str">
        <f t="shared" si="618"/>
        <v/>
      </c>
      <c r="Q5656" s="412" t="str">
        <f t="shared" si="619"/>
        <v/>
      </c>
      <c r="Z5656" s="364"/>
    </row>
    <row r="5657" spans="2:26">
      <c r="B5657" s="406">
        <v>5652</v>
      </c>
      <c r="C5657" s="364"/>
      <c r="D5657" s="364" t="str">
        <f t="shared" si="624"/>
        <v xml:space="preserve">#5652 : </v>
      </c>
      <c r="E5657" s="365"/>
      <c r="F5657" s="365"/>
      <c r="G5657" s="365"/>
      <c r="H5657" s="365"/>
      <c r="I5657" s="365"/>
      <c r="J5657" s="365"/>
      <c r="K5657" s="417"/>
      <c r="L5657" s="407">
        <f t="shared" si="623"/>
        <v>0</v>
      </c>
      <c r="M5657" s="407">
        <f t="shared" si="620"/>
        <v>0</v>
      </c>
      <c r="N5657" s="407">
        <f t="shared" si="621"/>
        <v>0</v>
      </c>
      <c r="O5657" s="407">
        <f t="shared" si="622"/>
        <v>0</v>
      </c>
      <c r="P5657" s="411" t="str">
        <f t="shared" si="618"/>
        <v/>
      </c>
      <c r="Q5657" s="412" t="str">
        <f t="shared" si="619"/>
        <v/>
      </c>
      <c r="Z5657" s="364"/>
    </row>
    <row r="5658" spans="2:26">
      <c r="B5658" s="406">
        <v>5653</v>
      </c>
      <c r="C5658" s="364"/>
      <c r="D5658" s="364" t="str">
        <f t="shared" si="624"/>
        <v xml:space="preserve">#5653 : </v>
      </c>
      <c r="E5658" s="365"/>
      <c r="F5658" s="365"/>
      <c r="G5658" s="365"/>
      <c r="H5658" s="365"/>
      <c r="I5658" s="365"/>
      <c r="J5658" s="365"/>
      <c r="K5658" s="417"/>
      <c r="L5658" s="407">
        <f t="shared" si="623"/>
        <v>0</v>
      </c>
      <c r="M5658" s="407">
        <f t="shared" si="620"/>
        <v>0</v>
      </c>
      <c r="N5658" s="407">
        <f t="shared" si="621"/>
        <v>0</v>
      </c>
      <c r="O5658" s="407">
        <f t="shared" si="622"/>
        <v>0</v>
      </c>
      <c r="P5658" s="411" t="str">
        <f t="shared" si="618"/>
        <v/>
      </c>
      <c r="Q5658" s="412" t="str">
        <f t="shared" si="619"/>
        <v/>
      </c>
      <c r="Z5658" s="364"/>
    </row>
    <row r="5659" spans="2:26">
      <c r="B5659" s="406">
        <v>5654</v>
      </c>
      <c r="C5659" s="364"/>
      <c r="D5659" s="364" t="str">
        <f t="shared" si="624"/>
        <v xml:space="preserve">#5654 : </v>
      </c>
      <c r="E5659" s="365"/>
      <c r="F5659" s="365"/>
      <c r="G5659" s="365"/>
      <c r="H5659" s="365"/>
      <c r="I5659" s="365"/>
      <c r="J5659" s="365"/>
      <c r="K5659" s="417"/>
      <c r="L5659" s="407">
        <f t="shared" si="623"/>
        <v>0</v>
      </c>
      <c r="M5659" s="407">
        <f t="shared" si="620"/>
        <v>0</v>
      </c>
      <c r="N5659" s="407">
        <f t="shared" si="621"/>
        <v>0</v>
      </c>
      <c r="O5659" s="407">
        <f t="shared" si="622"/>
        <v>0</v>
      </c>
      <c r="P5659" s="411" t="str">
        <f t="shared" si="618"/>
        <v/>
      </c>
      <c r="Q5659" s="412" t="str">
        <f t="shared" si="619"/>
        <v/>
      </c>
      <c r="Z5659" s="364"/>
    </row>
    <row r="5660" spans="2:26">
      <c r="B5660" s="406">
        <v>5655</v>
      </c>
      <c r="C5660" s="364"/>
      <c r="D5660" s="364" t="str">
        <f t="shared" si="624"/>
        <v xml:space="preserve">#5655 : </v>
      </c>
      <c r="E5660" s="365"/>
      <c r="F5660" s="365"/>
      <c r="G5660" s="365"/>
      <c r="H5660" s="365"/>
      <c r="I5660" s="365"/>
      <c r="J5660" s="365"/>
      <c r="K5660" s="417"/>
      <c r="L5660" s="407">
        <f t="shared" si="623"/>
        <v>0</v>
      </c>
      <c r="M5660" s="407">
        <f t="shared" si="620"/>
        <v>0</v>
      </c>
      <c r="N5660" s="407">
        <f t="shared" si="621"/>
        <v>0</v>
      </c>
      <c r="O5660" s="407">
        <f t="shared" si="622"/>
        <v>0</v>
      </c>
      <c r="P5660" s="411" t="str">
        <f t="shared" si="618"/>
        <v/>
      </c>
      <c r="Q5660" s="412" t="str">
        <f t="shared" si="619"/>
        <v/>
      </c>
      <c r="Z5660" s="364"/>
    </row>
    <row r="5661" spans="2:26">
      <c r="B5661" s="406">
        <v>5656</v>
      </c>
      <c r="C5661" s="364"/>
      <c r="D5661" s="364" t="str">
        <f t="shared" si="624"/>
        <v xml:space="preserve">#5656 : </v>
      </c>
      <c r="E5661" s="365"/>
      <c r="F5661" s="365"/>
      <c r="G5661" s="365"/>
      <c r="H5661" s="365"/>
      <c r="I5661" s="365"/>
      <c r="J5661" s="365"/>
      <c r="K5661" s="417"/>
      <c r="L5661" s="407">
        <f t="shared" si="623"/>
        <v>0</v>
      </c>
      <c r="M5661" s="407">
        <f t="shared" si="620"/>
        <v>0</v>
      </c>
      <c r="N5661" s="407">
        <f t="shared" si="621"/>
        <v>0</v>
      </c>
      <c r="O5661" s="407">
        <f t="shared" si="622"/>
        <v>0</v>
      </c>
      <c r="P5661" s="411" t="str">
        <f t="shared" si="618"/>
        <v/>
      </c>
      <c r="Q5661" s="412" t="str">
        <f t="shared" si="619"/>
        <v/>
      </c>
      <c r="Z5661" s="364"/>
    </row>
    <row r="5662" spans="2:26">
      <c r="B5662" s="406">
        <v>5657</v>
      </c>
      <c r="C5662" s="364"/>
      <c r="D5662" s="364" t="str">
        <f t="shared" si="624"/>
        <v xml:space="preserve">#5657 : </v>
      </c>
      <c r="E5662" s="365"/>
      <c r="F5662" s="365"/>
      <c r="G5662" s="365"/>
      <c r="H5662" s="365"/>
      <c r="I5662" s="365"/>
      <c r="J5662" s="365"/>
      <c r="K5662" s="417"/>
      <c r="L5662" s="407">
        <f t="shared" si="623"/>
        <v>0</v>
      </c>
      <c r="M5662" s="407">
        <f t="shared" si="620"/>
        <v>0</v>
      </c>
      <c r="N5662" s="407">
        <f t="shared" si="621"/>
        <v>0</v>
      </c>
      <c r="O5662" s="407">
        <f t="shared" si="622"/>
        <v>0</v>
      </c>
      <c r="P5662" s="411" t="str">
        <f t="shared" si="618"/>
        <v/>
      </c>
      <c r="Q5662" s="412" t="str">
        <f t="shared" si="619"/>
        <v/>
      </c>
      <c r="Z5662" s="364"/>
    </row>
    <row r="5663" spans="2:26">
      <c r="B5663" s="406">
        <v>5658</v>
      </c>
      <c r="C5663" s="364"/>
      <c r="D5663" s="364" t="str">
        <f t="shared" si="624"/>
        <v xml:space="preserve">#5658 : </v>
      </c>
      <c r="E5663" s="365"/>
      <c r="F5663" s="365"/>
      <c r="G5663" s="365"/>
      <c r="H5663" s="365"/>
      <c r="I5663" s="365"/>
      <c r="J5663" s="365"/>
      <c r="K5663" s="417"/>
      <c r="L5663" s="407">
        <f t="shared" si="623"/>
        <v>0</v>
      </c>
      <c r="M5663" s="407">
        <f t="shared" si="620"/>
        <v>0</v>
      </c>
      <c r="N5663" s="407">
        <f t="shared" si="621"/>
        <v>0</v>
      </c>
      <c r="O5663" s="407">
        <f t="shared" si="622"/>
        <v>0</v>
      </c>
      <c r="P5663" s="411" t="str">
        <f t="shared" si="618"/>
        <v/>
      </c>
      <c r="Q5663" s="412" t="str">
        <f t="shared" si="619"/>
        <v/>
      </c>
      <c r="Z5663" s="364"/>
    </row>
    <row r="5664" spans="2:26">
      <c r="B5664" s="406">
        <v>5659</v>
      </c>
      <c r="C5664" s="364"/>
      <c r="D5664" s="364" t="str">
        <f t="shared" si="624"/>
        <v xml:space="preserve">#5659 : </v>
      </c>
      <c r="E5664" s="365"/>
      <c r="F5664" s="365"/>
      <c r="G5664" s="365"/>
      <c r="H5664" s="365"/>
      <c r="I5664" s="365"/>
      <c r="J5664" s="365"/>
      <c r="K5664" s="417"/>
      <c r="L5664" s="407">
        <f t="shared" si="623"/>
        <v>0</v>
      </c>
      <c r="M5664" s="407">
        <f t="shared" si="620"/>
        <v>0</v>
      </c>
      <c r="N5664" s="407">
        <f t="shared" si="621"/>
        <v>0</v>
      </c>
      <c r="O5664" s="407">
        <f t="shared" si="622"/>
        <v>0</v>
      </c>
      <c r="P5664" s="411" t="str">
        <f t="shared" si="618"/>
        <v/>
      </c>
      <c r="Q5664" s="412" t="str">
        <f t="shared" si="619"/>
        <v/>
      </c>
      <c r="Z5664" s="364"/>
    </row>
    <row r="5665" spans="2:26">
      <c r="B5665" s="406">
        <v>5660</v>
      </c>
      <c r="C5665" s="364"/>
      <c r="D5665" s="364" t="str">
        <f t="shared" si="624"/>
        <v xml:space="preserve">#5660 : </v>
      </c>
      <c r="E5665" s="365"/>
      <c r="F5665" s="365"/>
      <c r="G5665" s="365"/>
      <c r="H5665" s="365"/>
      <c r="I5665" s="365"/>
      <c r="J5665" s="365"/>
      <c r="K5665" s="417"/>
      <c r="L5665" s="407">
        <f t="shared" si="623"/>
        <v>0</v>
      </c>
      <c r="M5665" s="407">
        <f t="shared" si="620"/>
        <v>0</v>
      </c>
      <c r="N5665" s="407">
        <f t="shared" si="621"/>
        <v>0</v>
      </c>
      <c r="O5665" s="407">
        <f t="shared" si="622"/>
        <v>0</v>
      </c>
      <c r="P5665" s="411" t="str">
        <f t="shared" si="618"/>
        <v/>
      </c>
      <c r="Q5665" s="412" t="str">
        <f t="shared" si="619"/>
        <v/>
      </c>
      <c r="Z5665" s="364"/>
    </row>
    <row r="5666" spans="2:26">
      <c r="B5666" s="406">
        <v>5661</v>
      </c>
      <c r="C5666" s="364"/>
      <c r="D5666" s="364" t="str">
        <f t="shared" si="624"/>
        <v xml:space="preserve">#5661 : </v>
      </c>
      <c r="E5666" s="365"/>
      <c r="F5666" s="365"/>
      <c r="G5666" s="365"/>
      <c r="H5666" s="365"/>
      <c r="I5666" s="365"/>
      <c r="J5666" s="365"/>
      <c r="K5666" s="417"/>
      <c r="L5666" s="407">
        <f t="shared" si="623"/>
        <v>0</v>
      </c>
      <c r="M5666" s="407">
        <f t="shared" si="620"/>
        <v>0</v>
      </c>
      <c r="N5666" s="407">
        <f t="shared" si="621"/>
        <v>0</v>
      </c>
      <c r="O5666" s="407">
        <f t="shared" si="622"/>
        <v>0</v>
      </c>
      <c r="P5666" s="411" t="str">
        <f t="shared" si="618"/>
        <v/>
      </c>
      <c r="Q5666" s="412" t="str">
        <f t="shared" si="619"/>
        <v/>
      </c>
      <c r="Z5666" s="364"/>
    </row>
    <row r="5667" spans="2:26">
      <c r="B5667" s="406">
        <v>5662</v>
      </c>
      <c r="C5667" s="364"/>
      <c r="D5667" s="364" t="str">
        <f t="shared" si="624"/>
        <v xml:space="preserve">#5662 : </v>
      </c>
      <c r="E5667" s="365"/>
      <c r="F5667" s="365"/>
      <c r="G5667" s="365"/>
      <c r="H5667" s="365"/>
      <c r="I5667" s="365"/>
      <c r="J5667" s="365"/>
      <c r="K5667" s="417"/>
      <c r="L5667" s="407">
        <f t="shared" si="623"/>
        <v>0</v>
      </c>
      <c r="M5667" s="407">
        <f t="shared" si="620"/>
        <v>0</v>
      </c>
      <c r="N5667" s="407">
        <f t="shared" si="621"/>
        <v>0</v>
      </c>
      <c r="O5667" s="407">
        <f t="shared" si="622"/>
        <v>0</v>
      </c>
      <c r="P5667" s="411" t="str">
        <f t="shared" si="618"/>
        <v/>
      </c>
      <c r="Q5667" s="412" t="str">
        <f t="shared" si="619"/>
        <v/>
      </c>
      <c r="Z5667" s="364"/>
    </row>
    <row r="5668" spans="2:26">
      <c r="B5668" s="406">
        <v>5663</v>
      </c>
      <c r="C5668" s="364"/>
      <c r="D5668" s="364" t="str">
        <f t="shared" si="624"/>
        <v xml:space="preserve">#5663 : </v>
      </c>
      <c r="E5668" s="365"/>
      <c r="F5668" s="365"/>
      <c r="G5668" s="365"/>
      <c r="H5668" s="365"/>
      <c r="I5668" s="365"/>
      <c r="J5668" s="365"/>
      <c r="K5668" s="417"/>
      <c r="L5668" s="407">
        <f t="shared" si="623"/>
        <v>0</v>
      </c>
      <c r="M5668" s="407">
        <f t="shared" si="620"/>
        <v>0</v>
      </c>
      <c r="N5668" s="407">
        <f t="shared" si="621"/>
        <v>0</v>
      </c>
      <c r="O5668" s="407">
        <f t="shared" si="622"/>
        <v>0</v>
      </c>
      <c r="P5668" s="411" t="str">
        <f t="shared" si="618"/>
        <v/>
      </c>
      <c r="Q5668" s="412" t="str">
        <f t="shared" si="619"/>
        <v/>
      </c>
      <c r="Z5668" s="364"/>
    </row>
    <row r="5669" spans="2:26">
      <c r="B5669" s="406">
        <v>5664</v>
      </c>
      <c r="C5669" s="364"/>
      <c r="D5669" s="364" t="str">
        <f t="shared" si="624"/>
        <v xml:space="preserve">#5664 : </v>
      </c>
      <c r="E5669" s="365"/>
      <c r="F5669" s="365"/>
      <c r="G5669" s="365"/>
      <c r="H5669" s="365"/>
      <c r="I5669" s="365"/>
      <c r="J5669" s="365"/>
      <c r="K5669" s="417"/>
      <c r="L5669" s="407">
        <f t="shared" si="623"/>
        <v>0</v>
      </c>
      <c r="M5669" s="407">
        <f t="shared" si="620"/>
        <v>0</v>
      </c>
      <c r="N5669" s="407">
        <f t="shared" si="621"/>
        <v>0</v>
      </c>
      <c r="O5669" s="407">
        <f t="shared" si="622"/>
        <v>0</v>
      </c>
      <c r="P5669" s="411" t="str">
        <f t="shared" si="618"/>
        <v/>
      </c>
      <c r="Q5669" s="412" t="str">
        <f t="shared" si="619"/>
        <v/>
      </c>
      <c r="Z5669" s="364"/>
    </row>
    <row r="5670" spans="2:26">
      <c r="B5670" s="406">
        <v>5665</v>
      </c>
      <c r="C5670" s="364"/>
      <c r="D5670" s="364" t="str">
        <f t="shared" si="624"/>
        <v xml:space="preserve">#5665 : </v>
      </c>
      <c r="E5670" s="365"/>
      <c r="F5670" s="365"/>
      <c r="G5670" s="365"/>
      <c r="H5670" s="365"/>
      <c r="I5670" s="365"/>
      <c r="J5670" s="365"/>
      <c r="K5670" s="417"/>
      <c r="L5670" s="407">
        <f t="shared" si="623"/>
        <v>0</v>
      </c>
      <c r="M5670" s="407">
        <f t="shared" si="620"/>
        <v>0</v>
      </c>
      <c r="N5670" s="407">
        <f t="shared" si="621"/>
        <v>0</v>
      </c>
      <c r="O5670" s="407">
        <f t="shared" si="622"/>
        <v>0</v>
      </c>
      <c r="P5670" s="411" t="str">
        <f t="shared" si="618"/>
        <v/>
      </c>
      <c r="Q5670" s="412" t="str">
        <f t="shared" si="619"/>
        <v/>
      </c>
      <c r="Z5670" s="364"/>
    </row>
    <row r="5671" spans="2:26">
      <c r="B5671" s="406">
        <v>5666</v>
      </c>
      <c r="C5671" s="364"/>
      <c r="D5671" s="364" t="str">
        <f t="shared" si="624"/>
        <v xml:space="preserve">#5666 : </v>
      </c>
      <c r="E5671" s="365"/>
      <c r="F5671" s="365"/>
      <c r="G5671" s="365"/>
      <c r="H5671" s="365"/>
      <c r="I5671" s="365"/>
      <c r="J5671" s="365"/>
      <c r="K5671" s="417"/>
      <c r="L5671" s="407">
        <f t="shared" si="623"/>
        <v>0</v>
      </c>
      <c r="M5671" s="407">
        <f t="shared" si="620"/>
        <v>0</v>
      </c>
      <c r="N5671" s="407">
        <f t="shared" si="621"/>
        <v>0</v>
      </c>
      <c r="O5671" s="407">
        <f t="shared" si="622"/>
        <v>0</v>
      </c>
      <c r="P5671" s="411" t="str">
        <f t="shared" si="618"/>
        <v/>
      </c>
      <c r="Q5671" s="412" t="str">
        <f t="shared" si="619"/>
        <v/>
      </c>
      <c r="Z5671" s="364"/>
    </row>
    <row r="5672" spans="2:26">
      <c r="B5672" s="406">
        <v>5667</v>
      </c>
      <c r="C5672" s="364"/>
      <c r="D5672" s="364" t="str">
        <f t="shared" si="624"/>
        <v xml:space="preserve">#5667 : </v>
      </c>
      <c r="E5672" s="365"/>
      <c r="F5672" s="365"/>
      <c r="G5672" s="365"/>
      <c r="H5672" s="365"/>
      <c r="I5672" s="365"/>
      <c r="J5672" s="365"/>
      <c r="K5672" s="417"/>
      <c r="L5672" s="407">
        <f t="shared" si="623"/>
        <v>0</v>
      </c>
      <c r="M5672" s="407">
        <f t="shared" si="620"/>
        <v>0</v>
      </c>
      <c r="N5672" s="407">
        <f t="shared" si="621"/>
        <v>0</v>
      </c>
      <c r="O5672" s="407">
        <f t="shared" si="622"/>
        <v>0</v>
      </c>
      <c r="P5672" s="411" t="str">
        <f t="shared" si="618"/>
        <v/>
      </c>
      <c r="Q5672" s="412" t="str">
        <f t="shared" si="619"/>
        <v/>
      </c>
      <c r="Z5672" s="364"/>
    </row>
    <row r="5673" spans="2:26">
      <c r="B5673" s="406">
        <v>5668</v>
      </c>
      <c r="C5673" s="364"/>
      <c r="D5673" s="364" t="str">
        <f t="shared" si="624"/>
        <v xml:space="preserve">#5668 : </v>
      </c>
      <c r="E5673" s="365"/>
      <c r="F5673" s="365"/>
      <c r="G5673" s="365"/>
      <c r="H5673" s="365"/>
      <c r="I5673" s="365"/>
      <c r="J5673" s="365"/>
      <c r="K5673" s="417"/>
      <c r="L5673" s="407">
        <f t="shared" si="623"/>
        <v>0</v>
      </c>
      <c r="M5673" s="407">
        <f t="shared" si="620"/>
        <v>0</v>
      </c>
      <c r="N5673" s="407">
        <f t="shared" si="621"/>
        <v>0</v>
      </c>
      <c r="O5673" s="407">
        <f t="shared" si="622"/>
        <v>0</v>
      </c>
      <c r="P5673" s="411" t="str">
        <f t="shared" si="618"/>
        <v/>
      </c>
      <c r="Q5673" s="412" t="str">
        <f t="shared" si="619"/>
        <v/>
      </c>
      <c r="Z5673" s="364"/>
    </row>
    <row r="5674" spans="2:26">
      <c r="B5674" s="406">
        <v>5669</v>
      </c>
      <c r="C5674" s="364"/>
      <c r="D5674" s="364" t="str">
        <f t="shared" si="624"/>
        <v xml:space="preserve">#5669 : </v>
      </c>
      <c r="E5674" s="365"/>
      <c r="F5674" s="365"/>
      <c r="G5674" s="365"/>
      <c r="H5674" s="365"/>
      <c r="I5674" s="365"/>
      <c r="J5674" s="365"/>
      <c r="K5674" s="417"/>
      <c r="L5674" s="407">
        <f t="shared" si="623"/>
        <v>0</v>
      </c>
      <c r="M5674" s="407">
        <f t="shared" si="620"/>
        <v>0</v>
      </c>
      <c r="N5674" s="407">
        <f t="shared" si="621"/>
        <v>0</v>
      </c>
      <c r="O5674" s="407">
        <f t="shared" si="622"/>
        <v>0</v>
      </c>
      <c r="P5674" s="411" t="str">
        <f t="shared" si="618"/>
        <v/>
      </c>
      <c r="Q5674" s="412" t="str">
        <f t="shared" si="619"/>
        <v/>
      </c>
      <c r="Z5674" s="364"/>
    </row>
    <row r="5675" spans="2:26">
      <c r="B5675" s="406">
        <v>5670</v>
      </c>
      <c r="C5675" s="364"/>
      <c r="D5675" s="364" t="str">
        <f t="shared" si="624"/>
        <v xml:space="preserve">#5670 : </v>
      </c>
      <c r="E5675" s="365"/>
      <c r="F5675" s="365"/>
      <c r="G5675" s="365"/>
      <c r="H5675" s="365"/>
      <c r="I5675" s="365"/>
      <c r="J5675" s="365"/>
      <c r="K5675" s="417"/>
      <c r="L5675" s="407">
        <f t="shared" si="623"/>
        <v>0</v>
      </c>
      <c r="M5675" s="407">
        <f t="shared" si="620"/>
        <v>0</v>
      </c>
      <c r="N5675" s="407">
        <f t="shared" si="621"/>
        <v>0</v>
      </c>
      <c r="O5675" s="407">
        <f t="shared" si="622"/>
        <v>0</v>
      </c>
      <c r="P5675" s="411" t="str">
        <f t="shared" si="618"/>
        <v/>
      </c>
      <c r="Q5675" s="412" t="str">
        <f t="shared" si="619"/>
        <v/>
      </c>
      <c r="Z5675" s="364"/>
    </row>
    <row r="5676" spans="2:26">
      <c r="B5676" s="406">
        <v>5671</v>
      </c>
      <c r="C5676" s="364"/>
      <c r="D5676" s="364" t="str">
        <f t="shared" si="624"/>
        <v xml:space="preserve">#5671 : </v>
      </c>
      <c r="E5676" s="365"/>
      <c r="F5676" s="365"/>
      <c r="G5676" s="365"/>
      <c r="H5676" s="365"/>
      <c r="I5676" s="365"/>
      <c r="J5676" s="365"/>
      <c r="K5676" s="417"/>
      <c r="L5676" s="407">
        <f t="shared" si="623"/>
        <v>0</v>
      </c>
      <c r="M5676" s="407">
        <f t="shared" si="620"/>
        <v>0</v>
      </c>
      <c r="N5676" s="407">
        <f t="shared" si="621"/>
        <v>0</v>
      </c>
      <c r="O5676" s="407">
        <f t="shared" si="622"/>
        <v>0</v>
      </c>
      <c r="P5676" s="411" t="str">
        <f t="shared" si="618"/>
        <v/>
      </c>
      <c r="Q5676" s="412" t="str">
        <f t="shared" si="619"/>
        <v/>
      </c>
      <c r="Z5676" s="364"/>
    </row>
    <row r="5677" spans="2:26">
      <c r="B5677" s="406">
        <v>5672</v>
      </c>
      <c r="C5677" s="364"/>
      <c r="D5677" s="364" t="str">
        <f t="shared" si="624"/>
        <v xml:space="preserve">#5672 : </v>
      </c>
      <c r="E5677" s="365"/>
      <c r="F5677" s="365"/>
      <c r="G5677" s="365"/>
      <c r="H5677" s="365"/>
      <c r="I5677" s="365"/>
      <c r="J5677" s="365"/>
      <c r="K5677" s="417"/>
      <c r="L5677" s="407">
        <f t="shared" si="623"/>
        <v>0</v>
      </c>
      <c r="M5677" s="407">
        <f t="shared" si="620"/>
        <v>0</v>
      </c>
      <c r="N5677" s="407">
        <f t="shared" si="621"/>
        <v>0</v>
      </c>
      <c r="O5677" s="407">
        <f t="shared" si="622"/>
        <v>0</v>
      </c>
      <c r="P5677" s="411" t="str">
        <f t="shared" si="618"/>
        <v/>
      </c>
      <c r="Q5677" s="412" t="str">
        <f t="shared" si="619"/>
        <v/>
      </c>
      <c r="Z5677" s="364"/>
    </row>
    <row r="5678" spans="2:26">
      <c r="B5678" s="406">
        <v>5673</v>
      </c>
      <c r="C5678" s="364"/>
      <c r="D5678" s="364" t="str">
        <f t="shared" si="624"/>
        <v xml:space="preserve">#5673 : </v>
      </c>
      <c r="E5678" s="365"/>
      <c r="F5678" s="365"/>
      <c r="G5678" s="365"/>
      <c r="H5678" s="365"/>
      <c r="I5678" s="365"/>
      <c r="J5678" s="365"/>
      <c r="K5678" s="417"/>
      <c r="L5678" s="407">
        <f t="shared" si="623"/>
        <v>0</v>
      </c>
      <c r="M5678" s="407">
        <f t="shared" si="620"/>
        <v>0</v>
      </c>
      <c r="N5678" s="407">
        <f t="shared" si="621"/>
        <v>0</v>
      </c>
      <c r="O5678" s="407">
        <f t="shared" si="622"/>
        <v>0</v>
      </c>
      <c r="P5678" s="411" t="str">
        <f t="shared" si="618"/>
        <v/>
      </c>
      <c r="Q5678" s="412" t="str">
        <f t="shared" si="619"/>
        <v/>
      </c>
      <c r="Z5678" s="364"/>
    </row>
    <row r="5679" spans="2:26">
      <c r="B5679" s="406">
        <v>5674</v>
      </c>
      <c r="C5679" s="364"/>
      <c r="D5679" s="364" t="str">
        <f t="shared" si="624"/>
        <v xml:space="preserve">#5674 : </v>
      </c>
      <c r="E5679" s="365"/>
      <c r="F5679" s="365"/>
      <c r="G5679" s="365"/>
      <c r="H5679" s="365"/>
      <c r="I5679" s="365"/>
      <c r="J5679" s="365"/>
      <c r="K5679" s="417"/>
      <c r="L5679" s="407">
        <f t="shared" si="623"/>
        <v>0</v>
      </c>
      <c r="M5679" s="407">
        <f t="shared" si="620"/>
        <v>0</v>
      </c>
      <c r="N5679" s="407">
        <f t="shared" si="621"/>
        <v>0</v>
      </c>
      <c r="O5679" s="407">
        <f t="shared" si="622"/>
        <v>0</v>
      </c>
      <c r="P5679" s="411" t="str">
        <f t="shared" si="618"/>
        <v/>
      </c>
      <c r="Q5679" s="412" t="str">
        <f t="shared" si="619"/>
        <v/>
      </c>
      <c r="Z5679" s="364"/>
    </row>
    <row r="5680" spans="2:26">
      <c r="B5680" s="406">
        <v>5675</v>
      </c>
      <c r="C5680" s="364"/>
      <c r="D5680" s="364" t="str">
        <f t="shared" si="624"/>
        <v xml:space="preserve">#5675 : </v>
      </c>
      <c r="E5680" s="365"/>
      <c r="F5680" s="365"/>
      <c r="G5680" s="365"/>
      <c r="H5680" s="365"/>
      <c r="I5680" s="365"/>
      <c r="J5680" s="365"/>
      <c r="K5680" s="417"/>
      <c r="L5680" s="407">
        <f t="shared" si="623"/>
        <v>0</v>
      </c>
      <c r="M5680" s="407">
        <f t="shared" si="620"/>
        <v>0</v>
      </c>
      <c r="N5680" s="407">
        <f t="shared" si="621"/>
        <v>0</v>
      </c>
      <c r="O5680" s="407">
        <f t="shared" si="622"/>
        <v>0</v>
      </c>
      <c r="P5680" s="411" t="str">
        <f t="shared" si="618"/>
        <v/>
      </c>
      <c r="Q5680" s="412" t="str">
        <f t="shared" si="619"/>
        <v/>
      </c>
      <c r="Z5680" s="364"/>
    </row>
    <row r="5681" spans="2:26">
      <c r="B5681" s="406">
        <v>5676</v>
      </c>
      <c r="C5681" s="364"/>
      <c r="D5681" s="364" t="str">
        <f t="shared" si="624"/>
        <v xml:space="preserve">#5676 : </v>
      </c>
      <c r="E5681" s="365"/>
      <c r="F5681" s="365"/>
      <c r="G5681" s="365"/>
      <c r="H5681" s="365"/>
      <c r="I5681" s="365"/>
      <c r="J5681" s="365"/>
      <c r="K5681" s="417"/>
      <c r="L5681" s="407">
        <f t="shared" si="623"/>
        <v>0</v>
      </c>
      <c r="M5681" s="407">
        <f t="shared" si="620"/>
        <v>0</v>
      </c>
      <c r="N5681" s="407">
        <f t="shared" si="621"/>
        <v>0</v>
      </c>
      <c r="O5681" s="407">
        <f t="shared" si="622"/>
        <v>0</v>
      </c>
      <c r="P5681" s="411" t="str">
        <f t="shared" si="618"/>
        <v/>
      </c>
      <c r="Q5681" s="412" t="str">
        <f t="shared" si="619"/>
        <v/>
      </c>
      <c r="Z5681" s="364"/>
    </row>
    <row r="5682" spans="2:26">
      <c r="B5682" s="406">
        <v>5677</v>
      </c>
      <c r="C5682" s="364"/>
      <c r="D5682" s="364" t="str">
        <f t="shared" si="624"/>
        <v xml:space="preserve">#5677 : </v>
      </c>
      <c r="E5682" s="365"/>
      <c r="F5682" s="365"/>
      <c r="G5682" s="365"/>
      <c r="H5682" s="365"/>
      <c r="I5682" s="365"/>
      <c r="J5682" s="365"/>
      <c r="K5682" s="417"/>
      <c r="L5682" s="407">
        <f t="shared" si="623"/>
        <v>0</v>
      </c>
      <c r="M5682" s="407">
        <f t="shared" si="620"/>
        <v>0</v>
      </c>
      <c r="N5682" s="407">
        <f t="shared" si="621"/>
        <v>0</v>
      </c>
      <c r="O5682" s="407">
        <f t="shared" si="622"/>
        <v>0</v>
      </c>
      <c r="P5682" s="411" t="str">
        <f t="shared" si="618"/>
        <v/>
      </c>
      <c r="Q5682" s="412" t="str">
        <f t="shared" si="619"/>
        <v/>
      </c>
      <c r="Z5682" s="364"/>
    </row>
    <row r="5683" spans="2:26">
      <c r="B5683" s="406">
        <v>5678</v>
      </c>
      <c r="C5683" s="364"/>
      <c r="D5683" s="364" t="str">
        <f t="shared" si="624"/>
        <v xml:space="preserve">#5678 : </v>
      </c>
      <c r="E5683" s="365"/>
      <c r="F5683" s="365"/>
      <c r="G5683" s="365"/>
      <c r="H5683" s="365"/>
      <c r="I5683" s="365"/>
      <c r="J5683" s="365"/>
      <c r="K5683" s="417"/>
      <c r="L5683" s="407">
        <f t="shared" si="623"/>
        <v>0</v>
      </c>
      <c r="M5683" s="407">
        <f t="shared" si="620"/>
        <v>0</v>
      </c>
      <c r="N5683" s="407">
        <f t="shared" si="621"/>
        <v>0</v>
      </c>
      <c r="O5683" s="407">
        <f t="shared" si="622"/>
        <v>0</v>
      </c>
      <c r="P5683" s="411" t="str">
        <f t="shared" si="618"/>
        <v/>
      </c>
      <c r="Q5683" s="412" t="str">
        <f t="shared" si="619"/>
        <v/>
      </c>
      <c r="Z5683" s="364"/>
    </row>
    <row r="5684" spans="2:26">
      <c r="B5684" s="406">
        <v>5679</v>
      </c>
      <c r="C5684" s="364"/>
      <c r="D5684" s="364" t="str">
        <f t="shared" si="624"/>
        <v xml:space="preserve">#5679 : </v>
      </c>
      <c r="E5684" s="365"/>
      <c r="F5684" s="365"/>
      <c r="G5684" s="365"/>
      <c r="H5684" s="365"/>
      <c r="I5684" s="365"/>
      <c r="J5684" s="365"/>
      <c r="K5684" s="417"/>
      <c r="L5684" s="407">
        <f t="shared" si="623"/>
        <v>0</v>
      </c>
      <c r="M5684" s="407">
        <f t="shared" si="620"/>
        <v>0</v>
      </c>
      <c r="N5684" s="407">
        <f t="shared" si="621"/>
        <v>0</v>
      </c>
      <c r="O5684" s="407">
        <f t="shared" si="622"/>
        <v>0</v>
      </c>
      <c r="P5684" s="411" t="str">
        <f t="shared" si="618"/>
        <v/>
      </c>
      <c r="Q5684" s="412" t="str">
        <f t="shared" si="619"/>
        <v/>
      </c>
      <c r="Z5684" s="364"/>
    </row>
    <row r="5685" spans="2:26">
      <c r="B5685" s="406">
        <v>5680</v>
      </c>
      <c r="C5685" s="364"/>
      <c r="D5685" s="364" t="str">
        <f t="shared" si="624"/>
        <v xml:space="preserve">#5680 : </v>
      </c>
      <c r="E5685" s="365"/>
      <c r="F5685" s="365"/>
      <c r="G5685" s="365"/>
      <c r="H5685" s="365"/>
      <c r="I5685" s="365"/>
      <c r="J5685" s="365"/>
      <c r="K5685" s="417"/>
      <c r="L5685" s="407">
        <f t="shared" si="623"/>
        <v>0</v>
      </c>
      <c r="M5685" s="407">
        <f t="shared" si="620"/>
        <v>0</v>
      </c>
      <c r="N5685" s="407">
        <f t="shared" si="621"/>
        <v>0</v>
      </c>
      <c r="O5685" s="407">
        <f t="shared" si="622"/>
        <v>0</v>
      </c>
      <c r="P5685" s="411" t="str">
        <f t="shared" si="618"/>
        <v/>
      </c>
      <c r="Q5685" s="412" t="str">
        <f t="shared" si="619"/>
        <v/>
      </c>
      <c r="Z5685" s="364"/>
    </row>
    <row r="5686" spans="2:26">
      <c r="B5686" s="406">
        <v>5681</v>
      </c>
      <c r="C5686" s="364"/>
      <c r="D5686" s="364" t="str">
        <f t="shared" si="624"/>
        <v xml:space="preserve">#5681 : </v>
      </c>
      <c r="E5686" s="365"/>
      <c r="F5686" s="365"/>
      <c r="G5686" s="365"/>
      <c r="H5686" s="365"/>
      <c r="I5686" s="365"/>
      <c r="J5686" s="365"/>
      <c r="K5686" s="417"/>
      <c r="L5686" s="407">
        <f t="shared" si="623"/>
        <v>0</v>
      </c>
      <c r="M5686" s="407">
        <f t="shared" si="620"/>
        <v>0</v>
      </c>
      <c r="N5686" s="407">
        <f t="shared" si="621"/>
        <v>0</v>
      </c>
      <c r="O5686" s="407">
        <f t="shared" si="622"/>
        <v>0</v>
      </c>
      <c r="P5686" s="411" t="str">
        <f t="shared" si="618"/>
        <v/>
      </c>
      <c r="Q5686" s="412" t="str">
        <f t="shared" si="619"/>
        <v/>
      </c>
      <c r="Z5686" s="364"/>
    </row>
    <row r="5687" spans="2:26">
      <c r="B5687" s="406">
        <v>5682</v>
      </c>
      <c r="C5687" s="364"/>
      <c r="D5687" s="364" t="str">
        <f t="shared" si="624"/>
        <v xml:space="preserve">#5682 : </v>
      </c>
      <c r="E5687" s="365"/>
      <c r="F5687" s="365"/>
      <c r="G5687" s="365"/>
      <c r="H5687" s="365"/>
      <c r="I5687" s="365"/>
      <c r="J5687" s="365"/>
      <c r="K5687" s="417"/>
      <c r="L5687" s="407">
        <f t="shared" si="623"/>
        <v>0</v>
      </c>
      <c r="M5687" s="407">
        <f t="shared" si="620"/>
        <v>0</v>
      </c>
      <c r="N5687" s="407">
        <f t="shared" si="621"/>
        <v>0</v>
      </c>
      <c r="O5687" s="407">
        <f t="shared" si="622"/>
        <v>0</v>
      </c>
      <c r="P5687" s="411" t="str">
        <f t="shared" si="618"/>
        <v/>
      </c>
      <c r="Q5687" s="412" t="str">
        <f t="shared" si="619"/>
        <v/>
      </c>
      <c r="Z5687" s="364"/>
    </row>
    <row r="5688" spans="2:26">
      <c r="B5688" s="406">
        <v>5683</v>
      </c>
      <c r="C5688" s="364"/>
      <c r="D5688" s="364" t="str">
        <f t="shared" si="624"/>
        <v xml:space="preserve">#5683 : </v>
      </c>
      <c r="E5688" s="365"/>
      <c r="F5688" s="365"/>
      <c r="G5688" s="365"/>
      <c r="H5688" s="365"/>
      <c r="I5688" s="365"/>
      <c r="J5688" s="365"/>
      <c r="K5688" s="417"/>
      <c r="L5688" s="407">
        <f t="shared" si="623"/>
        <v>0</v>
      </c>
      <c r="M5688" s="407">
        <f t="shared" si="620"/>
        <v>0</v>
      </c>
      <c r="N5688" s="407">
        <f t="shared" si="621"/>
        <v>0</v>
      </c>
      <c r="O5688" s="407">
        <f t="shared" si="622"/>
        <v>0</v>
      </c>
      <c r="P5688" s="411" t="str">
        <f t="shared" si="618"/>
        <v/>
      </c>
      <c r="Q5688" s="412" t="str">
        <f t="shared" si="619"/>
        <v/>
      </c>
      <c r="Z5688" s="364"/>
    </row>
    <row r="5689" spans="2:26">
      <c r="B5689" s="406">
        <v>5684</v>
      </c>
      <c r="C5689" s="364"/>
      <c r="D5689" s="364" t="str">
        <f t="shared" si="624"/>
        <v xml:space="preserve">#5684 : </v>
      </c>
      <c r="E5689" s="365"/>
      <c r="F5689" s="365"/>
      <c r="G5689" s="365"/>
      <c r="H5689" s="365"/>
      <c r="I5689" s="365"/>
      <c r="J5689" s="365"/>
      <c r="K5689" s="417"/>
      <c r="L5689" s="407">
        <f t="shared" si="623"/>
        <v>0</v>
      </c>
      <c r="M5689" s="407">
        <f t="shared" si="620"/>
        <v>0</v>
      </c>
      <c r="N5689" s="407">
        <f t="shared" si="621"/>
        <v>0</v>
      </c>
      <c r="O5689" s="407">
        <f t="shared" si="622"/>
        <v>0</v>
      </c>
      <c r="P5689" s="411" t="str">
        <f t="shared" si="618"/>
        <v/>
      </c>
      <c r="Q5689" s="412" t="str">
        <f t="shared" si="619"/>
        <v/>
      </c>
      <c r="Z5689" s="364"/>
    </row>
    <row r="5690" spans="2:26">
      <c r="B5690" s="406">
        <v>5685</v>
      </c>
      <c r="C5690" s="364"/>
      <c r="D5690" s="364" t="str">
        <f t="shared" si="624"/>
        <v xml:space="preserve">#5685 : </v>
      </c>
      <c r="E5690" s="365"/>
      <c r="F5690" s="365"/>
      <c r="G5690" s="365"/>
      <c r="H5690" s="365"/>
      <c r="I5690" s="365"/>
      <c r="J5690" s="365"/>
      <c r="K5690" s="417"/>
      <c r="L5690" s="407">
        <f t="shared" si="623"/>
        <v>0</v>
      </c>
      <c r="M5690" s="407">
        <f t="shared" si="620"/>
        <v>0</v>
      </c>
      <c r="N5690" s="407">
        <f t="shared" si="621"/>
        <v>0</v>
      </c>
      <c r="O5690" s="407">
        <f t="shared" si="622"/>
        <v>0</v>
      </c>
      <c r="P5690" s="411" t="str">
        <f t="shared" si="618"/>
        <v/>
      </c>
      <c r="Q5690" s="412" t="str">
        <f t="shared" si="619"/>
        <v/>
      </c>
      <c r="Z5690" s="364"/>
    </row>
    <row r="5691" spans="2:26">
      <c r="B5691" s="406">
        <v>5686</v>
      </c>
      <c r="C5691" s="364"/>
      <c r="D5691" s="364" t="str">
        <f t="shared" si="624"/>
        <v xml:space="preserve">#5686 : </v>
      </c>
      <c r="E5691" s="365"/>
      <c r="F5691" s="365"/>
      <c r="G5691" s="365"/>
      <c r="H5691" s="365"/>
      <c r="I5691" s="365"/>
      <c r="J5691" s="365"/>
      <c r="K5691" s="417"/>
      <c r="L5691" s="407">
        <f t="shared" si="623"/>
        <v>0</v>
      </c>
      <c r="M5691" s="407">
        <f t="shared" si="620"/>
        <v>0</v>
      </c>
      <c r="N5691" s="407">
        <f t="shared" si="621"/>
        <v>0</v>
      </c>
      <c r="O5691" s="407">
        <f t="shared" si="622"/>
        <v>0</v>
      </c>
      <c r="P5691" s="411" t="str">
        <f t="shared" si="618"/>
        <v/>
      </c>
      <c r="Q5691" s="412" t="str">
        <f t="shared" si="619"/>
        <v/>
      </c>
      <c r="Z5691" s="364"/>
    </row>
    <row r="5692" spans="2:26">
      <c r="B5692" s="406">
        <v>5687</v>
      </c>
      <c r="C5692" s="364"/>
      <c r="D5692" s="364" t="str">
        <f t="shared" si="624"/>
        <v xml:space="preserve">#5687 : </v>
      </c>
      <c r="E5692" s="365"/>
      <c r="F5692" s="365"/>
      <c r="G5692" s="365"/>
      <c r="H5692" s="365"/>
      <c r="I5692" s="365"/>
      <c r="J5692" s="365"/>
      <c r="K5692" s="417"/>
      <c r="L5692" s="407">
        <f t="shared" si="623"/>
        <v>0</v>
      </c>
      <c r="M5692" s="407">
        <f t="shared" si="620"/>
        <v>0</v>
      </c>
      <c r="N5692" s="407">
        <f t="shared" si="621"/>
        <v>0</v>
      </c>
      <c r="O5692" s="407">
        <f t="shared" si="622"/>
        <v>0</v>
      </c>
      <c r="P5692" s="411" t="str">
        <f t="shared" si="618"/>
        <v/>
      </c>
      <c r="Q5692" s="412" t="str">
        <f t="shared" si="619"/>
        <v/>
      </c>
      <c r="Z5692" s="364"/>
    </row>
    <row r="5693" spans="2:26">
      <c r="B5693" s="406">
        <v>5688</v>
      </c>
      <c r="C5693" s="364"/>
      <c r="D5693" s="364" t="str">
        <f t="shared" si="624"/>
        <v xml:space="preserve">#5688 : </v>
      </c>
      <c r="E5693" s="365"/>
      <c r="F5693" s="365"/>
      <c r="G5693" s="365"/>
      <c r="H5693" s="365"/>
      <c r="I5693" s="365"/>
      <c r="J5693" s="365"/>
      <c r="K5693" s="417"/>
      <c r="L5693" s="407">
        <f t="shared" si="623"/>
        <v>0</v>
      </c>
      <c r="M5693" s="407">
        <f t="shared" si="620"/>
        <v>0</v>
      </c>
      <c r="N5693" s="407">
        <f t="shared" si="621"/>
        <v>0</v>
      </c>
      <c r="O5693" s="407">
        <f t="shared" si="622"/>
        <v>0</v>
      </c>
      <c r="P5693" s="411" t="str">
        <f t="shared" si="618"/>
        <v/>
      </c>
      <c r="Q5693" s="412" t="str">
        <f t="shared" si="619"/>
        <v/>
      </c>
      <c r="Z5693" s="364"/>
    </row>
    <row r="5694" spans="2:26">
      <c r="B5694" s="406">
        <v>5689</v>
      </c>
      <c r="C5694" s="364"/>
      <c r="D5694" s="364" t="str">
        <f t="shared" si="624"/>
        <v xml:space="preserve">#5689 : </v>
      </c>
      <c r="E5694" s="365"/>
      <c r="F5694" s="365"/>
      <c r="G5694" s="365"/>
      <c r="H5694" s="365"/>
      <c r="I5694" s="365"/>
      <c r="J5694" s="365"/>
      <c r="K5694" s="417"/>
      <c r="L5694" s="407">
        <f t="shared" si="623"/>
        <v>0</v>
      </c>
      <c r="M5694" s="407">
        <f t="shared" si="620"/>
        <v>0</v>
      </c>
      <c r="N5694" s="407">
        <f t="shared" si="621"/>
        <v>0</v>
      </c>
      <c r="O5694" s="407">
        <f t="shared" si="622"/>
        <v>0</v>
      </c>
      <c r="P5694" s="411" t="str">
        <f t="shared" si="618"/>
        <v/>
      </c>
      <c r="Q5694" s="412" t="str">
        <f t="shared" si="619"/>
        <v/>
      </c>
      <c r="Z5694" s="364"/>
    </row>
    <row r="5695" spans="2:26">
      <c r="B5695" s="406">
        <v>5690</v>
      </c>
      <c r="C5695" s="364"/>
      <c r="D5695" s="364" t="str">
        <f t="shared" si="624"/>
        <v xml:space="preserve">#5690 : </v>
      </c>
      <c r="E5695" s="365"/>
      <c r="F5695" s="365"/>
      <c r="G5695" s="365"/>
      <c r="H5695" s="365"/>
      <c r="I5695" s="365"/>
      <c r="J5695" s="365"/>
      <c r="K5695" s="417"/>
      <c r="L5695" s="407">
        <f t="shared" si="623"/>
        <v>0</v>
      </c>
      <c r="M5695" s="407">
        <f t="shared" si="620"/>
        <v>0</v>
      </c>
      <c r="N5695" s="407">
        <f t="shared" si="621"/>
        <v>0</v>
      </c>
      <c r="O5695" s="407">
        <f t="shared" si="622"/>
        <v>0</v>
      </c>
      <c r="P5695" s="411" t="str">
        <f t="shared" si="618"/>
        <v/>
      </c>
      <c r="Q5695" s="412" t="str">
        <f t="shared" si="619"/>
        <v/>
      </c>
      <c r="Z5695" s="364"/>
    </row>
    <row r="5696" spans="2:26">
      <c r="B5696" s="406">
        <v>5691</v>
      </c>
      <c r="C5696" s="364"/>
      <c r="D5696" s="364" t="str">
        <f t="shared" si="624"/>
        <v xml:space="preserve">#5691 : </v>
      </c>
      <c r="E5696" s="365"/>
      <c r="F5696" s="365"/>
      <c r="G5696" s="365"/>
      <c r="H5696" s="365"/>
      <c r="I5696" s="365"/>
      <c r="J5696" s="365"/>
      <c r="K5696" s="417"/>
      <c r="L5696" s="407">
        <f t="shared" si="623"/>
        <v>0</v>
      </c>
      <c r="M5696" s="407">
        <f t="shared" si="620"/>
        <v>0</v>
      </c>
      <c r="N5696" s="407">
        <f t="shared" si="621"/>
        <v>0</v>
      </c>
      <c r="O5696" s="407">
        <f t="shared" si="622"/>
        <v>0</v>
      </c>
      <c r="P5696" s="411" t="str">
        <f t="shared" si="618"/>
        <v/>
      </c>
      <c r="Q5696" s="412" t="str">
        <f t="shared" si="619"/>
        <v/>
      </c>
      <c r="Z5696" s="364"/>
    </row>
    <row r="5697" spans="2:26">
      <c r="B5697" s="406">
        <v>5692</v>
      </c>
      <c r="C5697" s="364"/>
      <c r="D5697" s="364" t="str">
        <f t="shared" si="624"/>
        <v xml:space="preserve">#5692 : </v>
      </c>
      <c r="E5697" s="365"/>
      <c r="F5697" s="365"/>
      <c r="G5697" s="365"/>
      <c r="H5697" s="365"/>
      <c r="I5697" s="365"/>
      <c r="J5697" s="365"/>
      <c r="K5697" s="417"/>
      <c r="L5697" s="407">
        <f t="shared" si="623"/>
        <v>0</v>
      </c>
      <c r="M5697" s="407">
        <f t="shared" si="620"/>
        <v>0</v>
      </c>
      <c r="N5697" s="407">
        <f t="shared" si="621"/>
        <v>0</v>
      </c>
      <c r="O5697" s="407">
        <f t="shared" si="622"/>
        <v>0</v>
      </c>
      <c r="P5697" s="411" t="str">
        <f t="shared" si="618"/>
        <v/>
      </c>
      <c r="Q5697" s="412" t="str">
        <f t="shared" si="619"/>
        <v/>
      </c>
      <c r="Z5697" s="364"/>
    </row>
    <row r="5698" spans="2:26">
      <c r="B5698" s="406">
        <v>5693</v>
      </c>
      <c r="C5698" s="364"/>
      <c r="D5698" s="364" t="str">
        <f t="shared" si="624"/>
        <v xml:space="preserve">#5693 : </v>
      </c>
      <c r="E5698" s="365"/>
      <c r="F5698" s="365"/>
      <c r="G5698" s="365"/>
      <c r="H5698" s="365"/>
      <c r="I5698" s="365"/>
      <c r="J5698" s="365"/>
      <c r="K5698" s="417"/>
      <c r="L5698" s="407">
        <f t="shared" si="623"/>
        <v>0</v>
      </c>
      <c r="M5698" s="407">
        <f t="shared" si="620"/>
        <v>0</v>
      </c>
      <c r="N5698" s="407">
        <f t="shared" si="621"/>
        <v>0</v>
      </c>
      <c r="O5698" s="407">
        <f t="shared" si="622"/>
        <v>0</v>
      </c>
      <c r="P5698" s="411" t="str">
        <f t="shared" si="618"/>
        <v/>
      </c>
      <c r="Q5698" s="412" t="str">
        <f t="shared" si="619"/>
        <v/>
      </c>
      <c r="Z5698" s="364"/>
    </row>
    <row r="5699" spans="2:26">
      <c r="B5699" s="406">
        <v>5694</v>
      </c>
      <c r="C5699" s="364"/>
      <c r="D5699" s="364" t="str">
        <f t="shared" si="624"/>
        <v xml:space="preserve">#5694 : </v>
      </c>
      <c r="E5699" s="365"/>
      <c r="F5699" s="365"/>
      <c r="G5699" s="365"/>
      <c r="H5699" s="365"/>
      <c r="I5699" s="365"/>
      <c r="J5699" s="365"/>
      <c r="K5699" s="417"/>
      <c r="L5699" s="407">
        <f t="shared" si="623"/>
        <v>0</v>
      </c>
      <c r="M5699" s="407">
        <f t="shared" si="620"/>
        <v>0</v>
      </c>
      <c r="N5699" s="407">
        <f t="shared" si="621"/>
        <v>0</v>
      </c>
      <c r="O5699" s="407">
        <f t="shared" si="622"/>
        <v>0</v>
      </c>
      <c r="P5699" s="411" t="str">
        <f t="shared" si="618"/>
        <v/>
      </c>
      <c r="Q5699" s="412" t="str">
        <f t="shared" si="619"/>
        <v/>
      </c>
      <c r="Z5699" s="364"/>
    </row>
    <row r="5700" spans="2:26">
      <c r="B5700" s="406">
        <v>5695</v>
      </c>
      <c r="C5700" s="364"/>
      <c r="D5700" s="364" t="str">
        <f t="shared" si="624"/>
        <v xml:space="preserve">#5695 : </v>
      </c>
      <c r="E5700" s="365"/>
      <c r="F5700" s="365"/>
      <c r="G5700" s="365"/>
      <c r="H5700" s="365"/>
      <c r="I5700" s="365"/>
      <c r="J5700" s="365"/>
      <c r="K5700" s="417"/>
      <c r="L5700" s="407">
        <f t="shared" si="623"/>
        <v>0</v>
      </c>
      <c r="M5700" s="407">
        <f t="shared" si="620"/>
        <v>0</v>
      </c>
      <c r="N5700" s="407">
        <f t="shared" si="621"/>
        <v>0</v>
      </c>
      <c r="O5700" s="407">
        <f t="shared" si="622"/>
        <v>0</v>
      </c>
      <c r="P5700" s="411" t="str">
        <f t="shared" si="618"/>
        <v/>
      </c>
      <c r="Q5700" s="412" t="str">
        <f t="shared" si="619"/>
        <v/>
      </c>
      <c r="Z5700" s="364"/>
    </row>
    <row r="5701" spans="2:26">
      <c r="B5701" s="406">
        <v>5696</v>
      </c>
      <c r="C5701" s="364"/>
      <c r="D5701" s="364" t="str">
        <f t="shared" si="624"/>
        <v xml:space="preserve">#5696 : </v>
      </c>
      <c r="E5701" s="365"/>
      <c r="F5701" s="365"/>
      <c r="G5701" s="365"/>
      <c r="H5701" s="365"/>
      <c r="I5701" s="365"/>
      <c r="J5701" s="365"/>
      <c r="K5701" s="417"/>
      <c r="L5701" s="407">
        <f t="shared" si="623"/>
        <v>0</v>
      </c>
      <c r="M5701" s="407">
        <f t="shared" si="620"/>
        <v>0</v>
      </c>
      <c r="N5701" s="407">
        <f t="shared" si="621"/>
        <v>0</v>
      </c>
      <c r="O5701" s="407">
        <f t="shared" si="622"/>
        <v>0</v>
      </c>
      <c r="P5701" s="411" t="str">
        <f t="shared" si="618"/>
        <v/>
      </c>
      <c r="Q5701" s="412" t="str">
        <f t="shared" si="619"/>
        <v/>
      </c>
      <c r="Z5701" s="364"/>
    </row>
    <row r="5702" spans="2:26">
      <c r="B5702" s="406">
        <v>5697</v>
      </c>
      <c r="C5702" s="364"/>
      <c r="D5702" s="364" t="str">
        <f t="shared" si="624"/>
        <v xml:space="preserve">#5697 : </v>
      </c>
      <c r="E5702" s="365"/>
      <c r="F5702" s="365"/>
      <c r="G5702" s="365"/>
      <c r="H5702" s="365"/>
      <c r="I5702" s="365"/>
      <c r="J5702" s="365"/>
      <c r="K5702" s="417"/>
      <c r="L5702" s="407">
        <f t="shared" si="623"/>
        <v>0</v>
      </c>
      <c r="M5702" s="407">
        <f t="shared" si="620"/>
        <v>0</v>
      </c>
      <c r="N5702" s="407">
        <f t="shared" si="621"/>
        <v>0</v>
      </c>
      <c r="O5702" s="407">
        <f t="shared" si="622"/>
        <v>0</v>
      </c>
      <c r="P5702" s="411" t="str">
        <f t="shared" ref="P5702:P5765" si="625">IF(M5702&gt;N5702,"Match funding needs to be min 50%","")</f>
        <v/>
      </c>
      <c r="Q5702" s="412" t="str">
        <f t="shared" ref="Q5702:Q5765" si="626" xml:space="preserve">
IF(AND(E5702="Privately Rented Home",K5702&gt;=$L$3/0.7,L5702=$L$3),"",
IF(AND(E5702="Privately Rented Home",K5702&lt;$L$3/0.7,L5702=K5702*70%),"",
IF(AND(E5702="Privately Owned Home",K5702=L5702),"",
IF(AND(E5702="Social Home",K5702=(M5702+N5702)),"",
IF(AND(E5702="",K5702=0),"",
"Private Landlord contribution needs to be greater")))))</f>
        <v/>
      </c>
      <c r="Z5702" s="364"/>
    </row>
    <row r="5703" spans="2:26">
      <c r="B5703" s="406">
        <v>5698</v>
      </c>
      <c r="C5703" s="364"/>
      <c r="D5703" s="364" t="str">
        <f t="shared" si="624"/>
        <v xml:space="preserve">#5698 : </v>
      </c>
      <c r="E5703" s="365"/>
      <c r="F5703" s="365"/>
      <c r="G5703" s="365"/>
      <c r="H5703" s="365"/>
      <c r="I5703" s="365"/>
      <c r="J5703" s="365"/>
      <c r="K5703" s="417"/>
      <c r="L5703" s="407">
        <f t="shared" si="623"/>
        <v>0</v>
      </c>
      <c r="M5703" s="407">
        <f t="shared" ref="M5703:M5766" si="627">VALUE(
IF(AND(E5703="Social Home",K5703&gt;=$M$3/0.5),$M$3,
IF(AND(E5703="Social Home",K5703&lt;$M$3/0.5),K5703*50%,
"0")))</f>
        <v>0</v>
      </c>
      <c r="N5703" s="407">
        <f t="shared" ref="N5703:N5766" si="628">VALUE(IF(E5703="Social Home",K5703-M5703,0))</f>
        <v>0</v>
      </c>
      <c r="O5703" s="407">
        <f t="shared" ref="O5703:O5766" si="629">VALUE(IF(E5703="Privately Rented Home",K5703-L5703,0))</f>
        <v>0</v>
      </c>
      <c r="P5703" s="411" t="str">
        <f t="shared" si="625"/>
        <v/>
      </c>
      <c r="Q5703" s="412" t="str">
        <f t="shared" si="626"/>
        <v/>
      </c>
      <c r="Z5703" s="364"/>
    </row>
    <row r="5704" spans="2:26">
      <c r="B5704" s="406">
        <v>5699</v>
      </c>
      <c r="C5704" s="364"/>
      <c r="D5704" s="364" t="str">
        <f t="shared" si="624"/>
        <v xml:space="preserve">#5699 : </v>
      </c>
      <c r="E5704" s="365"/>
      <c r="F5704" s="365"/>
      <c r="G5704" s="365"/>
      <c r="H5704" s="365"/>
      <c r="I5704" s="365"/>
      <c r="J5704" s="365"/>
      <c r="K5704" s="417"/>
      <c r="L5704" s="407">
        <f t="shared" si="623"/>
        <v>0</v>
      </c>
      <c r="M5704" s="407">
        <f t="shared" si="627"/>
        <v>0</v>
      </c>
      <c r="N5704" s="407">
        <f t="shared" si="628"/>
        <v>0</v>
      </c>
      <c r="O5704" s="407">
        <f t="shared" si="629"/>
        <v>0</v>
      </c>
      <c r="P5704" s="411" t="str">
        <f t="shared" si="625"/>
        <v/>
      </c>
      <c r="Q5704" s="412" t="str">
        <f t="shared" si="626"/>
        <v/>
      </c>
      <c r="Z5704" s="364"/>
    </row>
    <row r="5705" spans="2:26">
      <c r="B5705" s="406">
        <v>5700</v>
      </c>
      <c r="C5705" s="364"/>
      <c r="D5705" s="364" t="str">
        <f t="shared" si="624"/>
        <v xml:space="preserve">#5700 : </v>
      </c>
      <c r="E5705" s="365"/>
      <c r="F5705" s="365"/>
      <c r="G5705" s="365"/>
      <c r="H5705" s="365"/>
      <c r="I5705" s="365"/>
      <c r="J5705" s="365"/>
      <c r="K5705" s="417"/>
      <c r="L5705" s="407">
        <f t="shared" ref="L5705:L5768" si="630">VALUE(
IF(AND(E5705="Privately Rented Home",K5705&gt;=$L$3/0.7),$L$3,
IF(AND(E5705="Privately Rented Home",K5705&lt;$L$3/0.7),K5705*0.7,
IF(AND(E5705="Privately Owned Home",K5705&gt;=0),K5705,
"0"))))</f>
        <v>0</v>
      </c>
      <c r="M5705" s="407">
        <f t="shared" si="627"/>
        <v>0</v>
      </c>
      <c r="N5705" s="407">
        <f t="shared" si="628"/>
        <v>0</v>
      </c>
      <c r="O5705" s="407">
        <f t="shared" si="629"/>
        <v>0</v>
      </c>
      <c r="P5705" s="411" t="str">
        <f t="shared" si="625"/>
        <v/>
      </c>
      <c r="Q5705" s="412" t="str">
        <f t="shared" si="626"/>
        <v/>
      </c>
      <c r="Z5705" s="364"/>
    </row>
    <row r="5706" spans="2:26">
      <c r="B5706" s="406">
        <v>5701</v>
      </c>
      <c r="C5706" s="364"/>
      <c r="D5706" s="364" t="str">
        <f t="shared" si="624"/>
        <v xml:space="preserve">#5701 : </v>
      </c>
      <c r="E5706" s="365"/>
      <c r="F5706" s="365"/>
      <c r="G5706" s="365"/>
      <c r="H5706" s="365"/>
      <c r="I5706" s="365"/>
      <c r="J5706" s="365"/>
      <c r="K5706" s="417"/>
      <c r="L5706" s="407">
        <f t="shared" si="630"/>
        <v>0</v>
      </c>
      <c r="M5706" s="407">
        <f t="shared" si="627"/>
        <v>0</v>
      </c>
      <c r="N5706" s="407">
        <f t="shared" si="628"/>
        <v>0</v>
      </c>
      <c r="O5706" s="407">
        <f t="shared" si="629"/>
        <v>0</v>
      </c>
      <c r="P5706" s="411" t="str">
        <f t="shared" si="625"/>
        <v/>
      </c>
      <c r="Q5706" s="412" t="str">
        <f t="shared" si="626"/>
        <v/>
      </c>
      <c r="Z5706" s="364"/>
    </row>
    <row r="5707" spans="2:26">
      <c r="B5707" s="406">
        <v>5702</v>
      </c>
      <c r="C5707" s="364"/>
      <c r="D5707" s="364" t="str">
        <f t="shared" si="624"/>
        <v xml:space="preserve">#5702 : </v>
      </c>
      <c r="E5707" s="365"/>
      <c r="F5707" s="365"/>
      <c r="G5707" s="365"/>
      <c r="H5707" s="365"/>
      <c r="I5707" s="365"/>
      <c r="J5707" s="365"/>
      <c r="K5707" s="417"/>
      <c r="L5707" s="407">
        <f t="shared" si="630"/>
        <v>0</v>
      </c>
      <c r="M5707" s="407">
        <f t="shared" si="627"/>
        <v>0</v>
      </c>
      <c r="N5707" s="407">
        <f t="shared" si="628"/>
        <v>0</v>
      </c>
      <c r="O5707" s="407">
        <f t="shared" si="629"/>
        <v>0</v>
      </c>
      <c r="P5707" s="411" t="str">
        <f t="shared" si="625"/>
        <v/>
      </c>
      <c r="Q5707" s="412" t="str">
        <f t="shared" si="626"/>
        <v/>
      </c>
      <c r="Z5707" s="364"/>
    </row>
    <row r="5708" spans="2:26">
      <c r="B5708" s="406">
        <v>5703</v>
      </c>
      <c r="C5708" s="364"/>
      <c r="D5708" s="364" t="str">
        <f t="shared" si="624"/>
        <v xml:space="preserve">#5703 : </v>
      </c>
      <c r="E5708" s="365"/>
      <c r="F5708" s="365"/>
      <c r="G5708" s="365"/>
      <c r="H5708" s="365"/>
      <c r="I5708" s="365"/>
      <c r="J5708" s="365"/>
      <c r="K5708" s="417"/>
      <c r="L5708" s="407">
        <f t="shared" si="630"/>
        <v>0</v>
      </c>
      <c r="M5708" s="407">
        <f t="shared" si="627"/>
        <v>0</v>
      </c>
      <c r="N5708" s="407">
        <f t="shared" si="628"/>
        <v>0</v>
      </c>
      <c r="O5708" s="407">
        <f t="shared" si="629"/>
        <v>0</v>
      </c>
      <c r="P5708" s="411" t="str">
        <f t="shared" si="625"/>
        <v/>
      </c>
      <c r="Q5708" s="412" t="str">
        <f t="shared" si="626"/>
        <v/>
      </c>
      <c r="Z5708" s="364"/>
    </row>
    <row r="5709" spans="2:26">
      <c r="B5709" s="406">
        <v>5704</v>
      </c>
      <c r="C5709" s="364"/>
      <c r="D5709" s="364" t="str">
        <f t="shared" si="624"/>
        <v xml:space="preserve">#5704 : </v>
      </c>
      <c r="E5709" s="365"/>
      <c r="F5709" s="365"/>
      <c r="G5709" s="365"/>
      <c r="H5709" s="365"/>
      <c r="I5709" s="365"/>
      <c r="J5709" s="365"/>
      <c r="K5709" s="417"/>
      <c r="L5709" s="407">
        <f t="shared" si="630"/>
        <v>0</v>
      </c>
      <c r="M5709" s="407">
        <f t="shared" si="627"/>
        <v>0</v>
      </c>
      <c r="N5709" s="407">
        <f t="shared" si="628"/>
        <v>0</v>
      </c>
      <c r="O5709" s="407">
        <f t="shared" si="629"/>
        <v>0</v>
      </c>
      <c r="P5709" s="411" t="str">
        <f t="shared" si="625"/>
        <v/>
      </c>
      <c r="Q5709" s="412" t="str">
        <f t="shared" si="626"/>
        <v/>
      </c>
      <c r="Z5709" s="364"/>
    </row>
    <row r="5710" spans="2:26">
      <c r="B5710" s="406">
        <v>5705</v>
      </c>
      <c r="C5710" s="364"/>
      <c r="D5710" s="364" t="str">
        <f t="shared" si="624"/>
        <v xml:space="preserve">#5705 : </v>
      </c>
      <c r="E5710" s="365"/>
      <c r="F5710" s="365"/>
      <c r="G5710" s="365"/>
      <c r="H5710" s="365"/>
      <c r="I5710" s="365"/>
      <c r="J5710" s="365"/>
      <c r="K5710" s="417"/>
      <c r="L5710" s="407">
        <f t="shared" si="630"/>
        <v>0</v>
      </c>
      <c r="M5710" s="407">
        <f t="shared" si="627"/>
        <v>0</v>
      </c>
      <c r="N5710" s="407">
        <f t="shared" si="628"/>
        <v>0</v>
      </c>
      <c r="O5710" s="407">
        <f t="shared" si="629"/>
        <v>0</v>
      </c>
      <c r="P5710" s="411" t="str">
        <f t="shared" si="625"/>
        <v/>
      </c>
      <c r="Q5710" s="412" t="str">
        <f t="shared" si="626"/>
        <v/>
      </c>
      <c r="Z5710" s="364"/>
    </row>
    <row r="5711" spans="2:26">
      <c r="B5711" s="406">
        <v>5706</v>
      </c>
      <c r="C5711" s="364"/>
      <c r="D5711" s="364" t="str">
        <f t="shared" si="624"/>
        <v xml:space="preserve">#5706 : </v>
      </c>
      <c r="E5711" s="365"/>
      <c r="F5711" s="365"/>
      <c r="G5711" s="365"/>
      <c r="H5711" s="365"/>
      <c r="I5711" s="365"/>
      <c r="J5711" s="365"/>
      <c r="K5711" s="417"/>
      <c r="L5711" s="407">
        <f t="shared" si="630"/>
        <v>0</v>
      </c>
      <c r="M5711" s="407">
        <f t="shared" si="627"/>
        <v>0</v>
      </c>
      <c r="N5711" s="407">
        <f t="shared" si="628"/>
        <v>0</v>
      </c>
      <c r="O5711" s="407">
        <f t="shared" si="629"/>
        <v>0</v>
      </c>
      <c r="P5711" s="411" t="str">
        <f t="shared" si="625"/>
        <v/>
      </c>
      <c r="Q5711" s="412" t="str">
        <f t="shared" si="626"/>
        <v/>
      </c>
      <c r="Z5711" s="364"/>
    </row>
    <row r="5712" spans="2:26">
      <c r="B5712" s="406">
        <v>5707</v>
      </c>
      <c r="C5712" s="364"/>
      <c r="D5712" s="364" t="str">
        <f t="shared" si="624"/>
        <v xml:space="preserve">#5707 : </v>
      </c>
      <c r="E5712" s="365"/>
      <c r="F5712" s="365"/>
      <c r="G5712" s="365"/>
      <c r="H5712" s="365"/>
      <c r="I5712" s="365"/>
      <c r="J5712" s="365"/>
      <c r="K5712" s="417"/>
      <c r="L5712" s="407">
        <f t="shared" si="630"/>
        <v>0</v>
      </c>
      <c r="M5712" s="407">
        <f t="shared" si="627"/>
        <v>0</v>
      </c>
      <c r="N5712" s="407">
        <f t="shared" si="628"/>
        <v>0</v>
      </c>
      <c r="O5712" s="407">
        <f t="shared" si="629"/>
        <v>0</v>
      </c>
      <c r="P5712" s="411" t="str">
        <f t="shared" si="625"/>
        <v/>
      </c>
      <c r="Q5712" s="412" t="str">
        <f t="shared" si="626"/>
        <v/>
      </c>
      <c r="Z5712" s="364"/>
    </row>
    <row r="5713" spans="2:26">
      <c r="B5713" s="406">
        <v>5708</v>
      </c>
      <c r="C5713" s="364"/>
      <c r="D5713" s="364" t="str">
        <f t="shared" si="624"/>
        <v xml:space="preserve">#5708 : </v>
      </c>
      <c r="E5713" s="365"/>
      <c r="F5713" s="365"/>
      <c r="G5713" s="365"/>
      <c r="H5713" s="365"/>
      <c r="I5713" s="365"/>
      <c r="J5713" s="365"/>
      <c r="K5713" s="417"/>
      <c r="L5713" s="407">
        <f t="shared" si="630"/>
        <v>0</v>
      </c>
      <c r="M5713" s="407">
        <f t="shared" si="627"/>
        <v>0</v>
      </c>
      <c r="N5713" s="407">
        <f t="shared" si="628"/>
        <v>0</v>
      </c>
      <c r="O5713" s="407">
        <f t="shared" si="629"/>
        <v>0</v>
      </c>
      <c r="P5713" s="411" t="str">
        <f t="shared" si="625"/>
        <v/>
      </c>
      <c r="Q5713" s="412" t="str">
        <f t="shared" si="626"/>
        <v/>
      </c>
      <c r="Z5713" s="364"/>
    </row>
    <row r="5714" spans="2:26">
      <c r="B5714" s="406">
        <v>5709</v>
      </c>
      <c r="C5714" s="364"/>
      <c r="D5714" s="364" t="str">
        <f t="shared" si="624"/>
        <v xml:space="preserve">#5709 : </v>
      </c>
      <c r="E5714" s="365"/>
      <c r="F5714" s="365"/>
      <c r="G5714" s="365"/>
      <c r="H5714" s="365"/>
      <c r="I5714" s="365"/>
      <c r="J5714" s="365"/>
      <c r="K5714" s="417"/>
      <c r="L5714" s="407">
        <f t="shared" si="630"/>
        <v>0</v>
      </c>
      <c r="M5714" s="407">
        <f t="shared" si="627"/>
        <v>0</v>
      </c>
      <c r="N5714" s="407">
        <f t="shared" si="628"/>
        <v>0</v>
      </c>
      <c r="O5714" s="407">
        <f t="shared" si="629"/>
        <v>0</v>
      </c>
      <c r="P5714" s="411" t="str">
        <f t="shared" si="625"/>
        <v/>
      </c>
      <c r="Q5714" s="412" t="str">
        <f t="shared" si="626"/>
        <v/>
      </c>
      <c r="Z5714" s="364"/>
    </row>
    <row r="5715" spans="2:26">
      <c r="B5715" s="406">
        <v>5710</v>
      </c>
      <c r="C5715" s="364"/>
      <c r="D5715" s="364" t="str">
        <f t="shared" si="624"/>
        <v xml:space="preserve">#5710 : </v>
      </c>
      <c r="E5715" s="365"/>
      <c r="F5715" s="365"/>
      <c r="G5715" s="365"/>
      <c r="H5715" s="365"/>
      <c r="I5715" s="365"/>
      <c r="J5715" s="365"/>
      <c r="K5715" s="417"/>
      <c r="L5715" s="407">
        <f t="shared" si="630"/>
        <v>0</v>
      </c>
      <c r="M5715" s="407">
        <f t="shared" si="627"/>
        <v>0</v>
      </c>
      <c r="N5715" s="407">
        <f t="shared" si="628"/>
        <v>0</v>
      </c>
      <c r="O5715" s="407">
        <f t="shared" si="629"/>
        <v>0</v>
      </c>
      <c r="P5715" s="411" t="str">
        <f t="shared" si="625"/>
        <v/>
      </c>
      <c r="Q5715" s="412" t="str">
        <f t="shared" si="626"/>
        <v/>
      </c>
      <c r="Z5715" s="364"/>
    </row>
    <row r="5716" spans="2:26">
      <c r="B5716" s="406">
        <v>5711</v>
      </c>
      <c r="C5716" s="364"/>
      <c r="D5716" s="364" t="str">
        <f t="shared" si="624"/>
        <v xml:space="preserve">#5711 : </v>
      </c>
      <c r="E5716" s="365"/>
      <c r="F5716" s="365"/>
      <c r="G5716" s="365"/>
      <c r="H5716" s="365"/>
      <c r="I5716" s="365"/>
      <c r="J5716" s="365"/>
      <c r="K5716" s="417"/>
      <c r="L5716" s="407">
        <f t="shared" si="630"/>
        <v>0</v>
      </c>
      <c r="M5716" s="407">
        <f t="shared" si="627"/>
        <v>0</v>
      </c>
      <c r="N5716" s="407">
        <f t="shared" si="628"/>
        <v>0</v>
      </c>
      <c r="O5716" s="407">
        <f t="shared" si="629"/>
        <v>0</v>
      </c>
      <c r="P5716" s="411" t="str">
        <f t="shared" si="625"/>
        <v/>
      </c>
      <c r="Q5716" s="412" t="str">
        <f t="shared" si="626"/>
        <v/>
      </c>
      <c r="Z5716" s="364"/>
    </row>
    <row r="5717" spans="2:26">
      <c r="B5717" s="406">
        <v>5712</v>
      </c>
      <c r="C5717" s="364"/>
      <c r="D5717" s="364" t="str">
        <f t="shared" si="624"/>
        <v xml:space="preserve">#5712 : </v>
      </c>
      <c r="E5717" s="365"/>
      <c r="F5717" s="365"/>
      <c r="G5717" s="365"/>
      <c r="H5717" s="365"/>
      <c r="I5717" s="365"/>
      <c r="J5717" s="365"/>
      <c r="K5717" s="417"/>
      <c r="L5717" s="407">
        <f t="shared" si="630"/>
        <v>0</v>
      </c>
      <c r="M5717" s="407">
        <f t="shared" si="627"/>
        <v>0</v>
      </c>
      <c r="N5717" s="407">
        <f t="shared" si="628"/>
        <v>0</v>
      </c>
      <c r="O5717" s="407">
        <f t="shared" si="629"/>
        <v>0</v>
      </c>
      <c r="P5717" s="411" t="str">
        <f t="shared" si="625"/>
        <v/>
      </c>
      <c r="Q5717" s="412" t="str">
        <f t="shared" si="626"/>
        <v/>
      </c>
      <c r="Z5717" s="364"/>
    </row>
    <row r="5718" spans="2:26">
      <c r="B5718" s="406">
        <v>5713</v>
      </c>
      <c r="C5718" s="364"/>
      <c r="D5718" s="364" t="str">
        <f t="shared" ref="D5718:D5781" si="631">"#"&amp;B5718&amp;" : "&amp;C5718</f>
        <v xml:space="preserve">#5713 : </v>
      </c>
      <c r="E5718" s="365"/>
      <c r="F5718" s="365"/>
      <c r="G5718" s="365"/>
      <c r="H5718" s="365"/>
      <c r="I5718" s="365"/>
      <c r="J5718" s="365"/>
      <c r="K5718" s="417"/>
      <c r="L5718" s="407">
        <f t="shared" si="630"/>
        <v>0</v>
      </c>
      <c r="M5718" s="407">
        <f t="shared" si="627"/>
        <v>0</v>
      </c>
      <c r="N5718" s="407">
        <f t="shared" si="628"/>
        <v>0</v>
      </c>
      <c r="O5718" s="407">
        <f t="shared" si="629"/>
        <v>0</v>
      </c>
      <c r="P5718" s="411" t="str">
        <f t="shared" si="625"/>
        <v/>
      </c>
      <c r="Q5718" s="412" t="str">
        <f t="shared" si="626"/>
        <v/>
      </c>
      <c r="Z5718" s="364"/>
    </row>
    <row r="5719" spans="2:26">
      <c r="B5719" s="406">
        <v>5714</v>
      </c>
      <c r="C5719" s="364"/>
      <c r="D5719" s="364" t="str">
        <f t="shared" si="631"/>
        <v xml:space="preserve">#5714 : </v>
      </c>
      <c r="E5719" s="365"/>
      <c r="F5719" s="365"/>
      <c r="G5719" s="365"/>
      <c r="H5719" s="365"/>
      <c r="I5719" s="365"/>
      <c r="J5719" s="365"/>
      <c r="K5719" s="417"/>
      <c r="L5719" s="407">
        <f t="shared" si="630"/>
        <v>0</v>
      </c>
      <c r="M5719" s="407">
        <f t="shared" si="627"/>
        <v>0</v>
      </c>
      <c r="N5719" s="407">
        <f t="shared" si="628"/>
        <v>0</v>
      </c>
      <c r="O5719" s="407">
        <f t="shared" si="629"/>
        <v>0</v>
      </c>
      <c r="P5719" s="411" t="str">
        <f t="shared" si="625"/>
        <v/>
      </c>
      <c r="Q5719" s="412" t="str">
        <f t="shared" si="626"/>
        <v/>
      </c>
      <c r="Z5719" s="364"/>
    </row>
    <row r="5720" spans="2:26">
      <c r="B5720" s="406">
        <v>5715</v>
      </c>
      <c r="C5720" s="364"/>
      <c r="D5720" s="364" t="str">
        <f t="shared" si="631"/>
        <v xml:space="preserve">#5715 : </v>
      </c>
      <c r="E5720" s="365"/>
      <c r="F5720" s="365"/>
      <c r="G5720" s="365"/>
      <c r="H5720" s="365"/>
      <c r="I5720" s="365"/>
      <c r="J5720" s="365"/>
      <c r="K5720" s="417"/>
      <c r="L5720" s="407">
        <f t="shared" si="630"/>
        <v>0</v>
      </c>
      <c r="M5720" s="407">
        <f t="shared" si="627"/>
        <v>0</v>
      </c>
      <c r="N5720" s="407">
        <f t="shared" si="628"/>
        <v>0</v>
      </c>
      <c r="O5720" s="407">
        <f t="shared" si="629"/>
        <v>0</v>
      </c>
      <c r="P5720" s="411" t="str">
        <f t="shared" si="625"/>
        <v/>
      </c>
      <c r="Q5720" s="412" t="str">
        <f t="shared" si="626"/>
        <v/>
      </c>
      <c r="Z5720" s="364"/>
    </row>
    <row r="5721" spans="2:26">
      <c r="B5721" s="406">
        <v>5716</v>
      </c>
      <c r="C5721" s="364"/>
      <c r="D5721" s="364" t="str">
        <f t="shared" si="631"/>
        <v xml:space="preserve">#5716 : </v>
      </c>
      <c r="E5721" s="365"/>
      <c r="F5721" s="365"/>
      <c r="G5721" s="365"/>
      <c r="H5721" s="365"/>
      <c r="I5721" s="365"/>
      <c r="J5721" s="365"/>
      <c r="K5721" s="417"/>
      <c r="L5721" s="407">
        <f t="shared" si="630"/>
        <v>0</v>
      </c>
      <c r="M5721" s="407">
        <f t="shared" si="627"/>
        <v>0</v>
      </c>
      <c r="N5721" s="407">
        <f t="shared" si="628"/>
        <v>0</v>
      </c>
      <c r="O5721" s="407">
        <f t="shared" si="629"/>
        <v>0</v>
      </c>
      <c r="P5721" s="411" t="str">
        <f t="shared" si="625"/>
        <v/>
      </c>
      <c r="Q5721" s="412" t="str">
        <f t="shared" si="626"/>
        <v/>
      </c>
      <c r="Z5721" s="364"/>
    </row>
    <row r="5722" spans="2:26">
      <c r="B5722" s="406">
        <v>5717</v>
      </c>
      <c r="C5722" s="364"/>
      <c r="D5722" s="364" t="str">
        <f t="shared" si="631"/>
        <v xml:space="preserve">#5717 : </v>
      </c>
      <c r="E5722" s="365"/>
      <c r="F5722" s="365"/>
      <c r="G5722" s="365"/>
      <c r="H5722" s="365"/>
      <c r="I5722" s="365"/>
      <c r="J5722" s="365"/>
      <c r="K5722" s="417"/>
      <c r="L5722" s="407">
        <f t="shared" si="630"/>
        <v>0</v>
      </c>
      <c r="M5722" s="407">
        <f t="shared" si="627"/>
        <v>0</v>
      </c>
      <c r="N5722" s="407">
        <f t="shared" si="628"/>
        <v>0</v>
      </c>
      <c r="O5722" s="407">
        <f t="shared" si="629"/>
        <v>0</v>
      </c>
      <c r="P5722" s="411" t="str">
        <f t="shared" si="625"/>
        <v/>
      </c>
      <c r="Q5722" s="412" t="str">
        <f t="shared" si="626"/>
        <v/>
      </c>
      <c r="Z5722" s="364"/>
    </row>
    <row r="5723" spans="2:26">
      <c r="B5723" s="406">
        <v>5718</v>
      </c>
      <c r="C5723" s="364"/>
      <c r="D5723" s="364" t="str">
        <f t="shared" si="631"/>
        <v xml:space="preserve">#5718 : </v>
      </c>
      <c r="E5723" s="365"/>
      <c r="F5723" s="365"/>
      <c r="G5723" s="365"/>
      <c r="H5723" s="365"/>
      <c r="I5723" s="365"/>
      <c r="J5723" s="365"/>
      <c r="K5723" s="417"/>
      <c r="L5723" s="407">
        <f t="shared" si="630"/>
        <v>0</v>
      </c>
      <c r="M5723" s="407">
        <f t="shared" si="627"/>
        <v>0</v>
      </c>
      <c r="N5723" s="407">
        <f t="shared" si="628"/>
        <v>0</v>
      </c>
      <c r="O5723" s="407">
        <f t="shared" si="629"/>
        <v>0</v>
      </c>
      <c r="P5723" s="411" t="str">
        <f t="shared" si="625"/>
        <v/>
      </c>
      <c r="Q5723" s="412" t="str">
        <f t="shared" si="626"/>
        <v/>
      </c>
      <c r="Z5723" s="364"/>
    </row>
    <row r="5724" spans="2:26">
      <c r="B5724" s="406">
        <v>5719</v>
      </c>
      <c r="C5724" s="364"/>
      <c r="D5724" s="364" t="str">
        <f t="shared" si="631"/>
        <v xml:space="preserve">#5719 : </v>
      </c>
      <c r="E5724" s="365"/>
      <c r="F5724" s="365"/>
      <c r="G5724" s="365"/>
      <c r="H5724" s="365"/>
      <c r="I5724" s="365"/>
      <c r="J5724" s="365"/>
      <c r="K5724" s="417"/>
      <c r="L5724" s="407">
        <f t="shared" si="630"/>
        <v>0</v>
      </c>
      <c r="M5724" s="407">
        <f t="shared" si="627"/>
        <v>0</v>
      </c>
      <c r="N5724" s="407">
        <f t="shared" si="628"/>
        <v>0</v>
      </c>
      <c r="O5724" s="407">
        <f t="shared" si="629"/>
        <v>0</v>
      </c>
      <c r="P5724" s="411" t="str">
        <f t="shared" si="625"/>
        <v/>
      </c>
      <c r="Q5724" s="412" t="str">
        <f t="shared" si="626"/>
        <v/>
      </c>
      <c r="Z5724" s="364"/>
    </row>
    <row r="5725" spans="2:26">
      <c r="B5725" s="406">
        <v>5720</v>
      </c>
      <c r="C5725" s="364"/>
      <c r="D5725" s="364" t="str">
        <f t="shared" si="631"/>
        <v xml:space="preserve">#5720 : </v>
      </c>
      <c r="E5725" s="365"/>
      <c r="F5725" s="365"/>
      <c r="G5725" s="365"/>
      <c r="H5725" s="365"/>
      <c r="I5725" s="365"/>
      <c r="J5725" s="365"/>
      <c r="K5725" s="417"/>
      <c r="L5725" s="407">
        <f t="shared" si="630"/>
        <v>0</v>
      </c>
      <c r="M5725" s="407">
        <f t="shared" si="627"/>
        <v>0</v>
      </c>
      <c r="N5725" s="407">
        <f t="shared" si="628"/>
        <v>0</v>
      </c>
      <c r="O5725" s="407">
        <f t="shared" si="629"/>
        <v>0</v>
      </c>
      <c r="P5725" s="411" t="str">
        <f t="shared" si="625"/>
        <v/>
      </c>
      <c r="Q5725" s="412" t="str">
        <f t="shared" si="626"/>
        <v/>
      </c>
      <c r="Z5725" s="364"/>
    </row>
    <row r="5726" spans="2:26">
      <c r="B5726" s="406">
        <v>5721</v>
      </c>
      <c r="C5726" s="364"/>
      <c r="D5726" s="364" t="str">
        <f t="shared" si="631"/>
        <v xml:space="preserve">#5721 : </v>
      </c>
      <c r="E5726" s="365"/>
      <c r="F5726" s="365"/>
      <c r="G5726" s="365"/>
      <c r="H5726" s="365"/>
      <c r="I5726" s="365"/>
      <c r="J5726" s="365"/>
      <c r="K5726" s="417"/>
      <c r="L5726" s="407">
        <f t="shared" si="630"/>
        <v>0</v>
      </c>
      <c r="M5726" s="407">
        <f t="shared" si="627"/>
        <v>0</v>
      </c>
      <c r="N5726" s="407">
        <f t="shared" si="628"/>
        <v>0</v>
      </c>
      <c r="O5726" s="407">
        <f t="shared" si="629"/>
        <v>0</v>
      </c>
      <c r="P5726" s="411" t="str">
        <f t="shared" si="625"/>
        <v/>
      </c>
      <c r="Q5726" s="412" t="str">
        <f t="shared" si="626"/>
        <v/>
      </c>
      <c r="Z5726" s="364"/>
    </row>
    <row r="5727" spans="2:26">
      <c r="B5727" s="406">
        <v>5722</v>
      </c>
      <c r="C5727" s="364"/>
      <c r="D5727" s="364" t="str">
        <f t="shared" si="631"/>
        <v xml:space="preserve">#5722 : </v>
      </c>
      <c r="E5727" s="365"/>
      <c r="F5727" s="365"/>
      <c r="G5727" s="365"/>
      <c r="H5727" s="365"/>
      <c r="I5727" s="365"/>
      <c r="J5727" s="365"/>
      <c r="K5727" s="417"/>
      <c r="L5727" s="407">
        <f t="shared" si="630"/>
        <v>0</v>
      </c>
      <c r="M5727" s="407">
        <f t="shared" si="627"/>
        <v>0</v>
      </c>
      <c r="N5727" s="407">
        <f t="shared" si="628"/>
        <v>0</v>
      </c>
      <c r="O5727" s="407">
        <f t="shared" si="629"/>
        <v>0</v>
      </c>
      <c r="P5727" s="411" t="str">
        <f t="shared" si="625"/>
        <v/>
      </c>
      <c r="Q5727" s="412" t="str">
        <f t="shared" si="626"/>
        <v/>
      </c>
      <c r="Z5727" s="364"/>
    </row>
    <row r="5728" spans="2:26">
      <c r="B5728" s="406">
        <v>5723</v>
      </c>
      <c r="C5728" s="364"/>
      <c r="D5728" s="364" t="str">
        <f t="shared" si="631"/>
        <v xml:space="preserve">#5723 : </v>
      </c>
      <c r="E5728" s="365"/>
      <c r="F5728" s="365"/>
      <c r="G5728" s="365"/>
      <c r="H5728" s="365"/>
      <c r="I5728" s="365"/>
      <c r="J5728" s="365"/>
      <c r="K5728" s="417"/>
      <c r="L5728" s="407">
        <f t="shared" si="630"/>
        <v>0</v>
      </c>
      <c r="M5728" s="407">
        <f t="shared" si="627"/>
        <v>0</v>
      </c>
      <c r="N5728" s="407">
        <f t="shared" si="628"/>
        <v>0</v>
      </c>
      <c r="O5728" s="407">
        <f t="shared" si="629"/>
        <v>0</v>
      </c>
      <c r="P5728" s="411" t="str">
        <f t="shared" si="625"/>
        <v/>
      </c>
      <c r="Q5728" s="412" t="str">
        <f t="shared" si="626"/>
        <v/>
      </c>
      <c r="Z5728" s="364"/>
    </row>
    <row r="5729" spans="2:26">
      <c r="B5729" s="406">
        <v>5724</v>
      </c>
      <c r="C5729" s="364"/>
      <c r="D5729" s="364" t="str">
        <f t="shared" si="631"/>
        <v xml:space="preserve">#5724 : </v>
      </c>
      <c r="E5729" s="365"/>
      <c r="F5729" s="365"/>
      <c r="G5729" s="365"/>
      <c r="H5729" s="365"/>
      <c r="I5729" s="365"/>
      <c r="J5729" s="365"/>
      <c r="K5729" s="417"/>
      <c r="L5729" s="407">
        <f t="shared" si="630"/>
        <v>0</v>
      </c>
      <c r="M5729" s="407">
        <f t="shared" si="627"/>
        <v>0</v>
      </c>
      <c r="N5729" s="407">
        <f t="shared" si="628"/>
        <v>0</v>
      </c>
      <c r="O5729" s="407">
        <f t="shared" si="629"/>
        <v>0</v>
      </c>
      <c r="P5729" s="411" t="str">
        <f t="shared" si="625"/>
        <v/>
      </c>
      <c r="Q5729" s="412" t="str">
        <f t="shared" si="626"/>
        <v/>
      </c>
      <c r="Z5729" s="364"/>
    </row>
    <row r="5730" spans="2:26">
      <c r="B5730" s="406">
        <v>5725</v>
      </c>
      <c r="C5730" s="364"/>
      <c r="D5730" s="364" t="str">
        <f t="shared" si="631"/>
        <v xml:space="preserve">#5725 : </v>
      </c>
      <c r="E5730" s="365"/>
      <c r="F5730" s="365"/>
      <c r="G5730" s="365"/>
      <c r="H5730" s="365"/>
      <c r="I5730" s="365"/>
      <c r="J5730" s="365"/>
      <c r="K5730" s="417"/>
      <c r="L5730" s="407">
        <f t="shared" si="630"/>
        <v>0</v>
      </c>
      <c r="M5730" s="407">
        <f t="shared" si="627"/>
        <v>0</v>
      </c>
      <c r="N5730" s="407">
        <f t="shared" si="628"/>
        <v>0</v>
      </c>
      <c r="O5730" s="407">
        <f t="shared" si="629"/>
        <v>0</v>
      </c>
      <c r="P5730" s="411" t="str">
        <f t="shared" si="625"/>
        <v/>
      </c>
      <c r="Q5730" s="412" t="str">
        <f t="shared" si="626"/>
        <v/>
      </c>
      <c r="Z5730" s="364"/>
    </row>
    <row r="5731" spans="2:26">
      <c r="B5731" s="406">
        <v>5726</v>
      </c>
      <c r="C5731" s="364"/>
      <c r="D5731" s="364" t="str">
        <f t="shared" si="631"/>
        <v xml:space="preserve">#5726 : </v>
      </c>
      <c r="E5731" s="365"/>
      <c r="F5731" s="365"/>
      <c r="G5731" s="365"/>
      <c r="H5731" s="365"/>
      <c r="I5731" s="365"/>
      <c r="J5731" s="365"/>
      <c r="K5731" s="417"/>
      <c r="L5731" s="407">
        <f t="shared" si="630"/>
        <v>0</v>
      </c>
      <c r="M5731" s="407">
        <f t="shared" si="627"/>
        <v>0</v>
      </c>
      <c r="N5731" s="407">
        <f t="shared" si="628"/>
        <v>0</v>
      </c>
      <c r="O5731" s="407">
        <f t="shared" si="629"/>
        <v>0</v>
      </c>
      <c r="P5731" s="411" t="str">
        <f t="shared" si="625"/>
        <v/>
      </c>
      <c r="Q5731" s="412" t="str">
        <f t="shared" si="626"/>
        <v/>
      </c>
      <c r="Z5731" s="364"/>
    </row>
    <row r="5732" spans="2:26">
      <c r="B5732" s="406">
        <v>5727</v>
      </c>
      <c r="C5732" s="364"/>
      <c r="D5732" s="364" t="str">
        <f t="shared" si="631"/>
        <v xml:space="preserve">#5727 : </v>
      </c>
      <c r="E5732" s="365"/>
      <c r="F5732" s="365"/>
      <c r="G5732" s="365"/>
      <c r="H5732" s="365"/>
      <c r="I5732" s="365"/>
      <c r="J5732" s="365"/>
      <c r="K5732" s="417"/>
      <c r="L5732" s="407">
        <f t="shared" si="630"/>
        <v>0</v>
      </c>
      <c r="M5732" s="407">
        <f t="shared" si="627"/>
        <v>0</v>
      </c>
      <c r="N5732" s="407">
        <f t="shared" si="628"/>
        <v>0</v>
      </c>
      <c r="O5732" s="407">
        <f t="shared" si="629"/>
        <v>0</v>
      </c>
      <c r="P5732" s="411" t="str">
        <f t="shared" si="625"/>
        <v/>
      </c>
      <c r="Q5732" s="412" t="str">
        <f t="shared" si="626"/>
        <v/>
      </c>
      <c r="Z5732" s="364"/>
    </row>
    <row r="5733" spans="2:26">
      <c r="B5733" s="406">
        <v>5728</v>
      </c>
      <c r="C5733" s="364"/>
      <c r="D5733" s="364" t="str">
        <f t="shared" si="631"/>
        <v xml:space="preserve">#5728 : </v>
      </c>
      <c r="E5733" s="365"/>
      <c r="F5733" s="365"/>
      <c r="G5733" s="365"/>
      <c r="H5733" s="365"/>
      <c r="I5733" s="365"/>
      <c r="J5733" s="365"/>
      <c r="K5733" s="417"/>
      <c r="L5733" s="407">
        <f t="shared" si="630"/>
        <v>0</v>
      </c>
      <c r="M5733" s="407">
        <f t="shared" si="627"/>
        <v>0</v>
      </c>
      <c r="N5733" s="407">
        <f t="shared" si="628"/>
        <v>0</v>
      </c>
      <c r="O5733" s="407">
        <f t="shared" si="629"/>
        <v>0</v>
      </c>
      <c r="P5733" s="411" t="str">
        <f t="shared" si="625"/>
        <v/>
      </c>
      <c r="Q5733" s="412" t="str">
        <f t="shared" si="626"/>
        <v/>
      </c>
      <c r="Z5733" s="364"/>
    </row>
    <row r="5734" spans="2:26">
      <c r="B5734" s="406">
        <v>5729</v>
      </c>
      <c r="C5734" s="364"/>
      <c r="D5734" s="364" t="str">
        <f t="shared" si="631"/>
        <v xml:space="preserve">#5729 : </v>
      </c>
      <c r="E5734" s="365"/>
      <c r="F5734" s="365"/>
      <c r="G5734" s="365"/>
      <c r="H5734" s="365"/>
      <c r="I5734" s="365"/>
      <c r="J5734" s="365"/>
      <c r="K5734" s="417"/>
      <c r="L5734" s="407">
        <f t="shared" si="630"/>
        <v>0</v>
      </c>
      <c r="M5734" s="407">
        <f t="shared" si="627"/>
        <v>0</v>
      </c>
      <c r="N5734" s="407">
        <f t="shared" si="628"/>
        <v>0</v>
      </c>
      <c r="O5734" s="407">
        <f t="shared" si="629"/>
        <v>0</v>
      </c>
      <c r="P5734" s="411" t="str">
        <f t="shared" si="625"/>
        <v/>
      </c>
      <c r="Q5734" s="412" t="str">
        <f t="shared" si="626"/>
        <v/>
      </c>
      <c r="Z5734" s="364"/>
    </row>
    <row r="5735" spans="2:26">
      <c r="B5735" s="406">
        <v>5730</v>
      </c>
      <c r="C5735" s="364"/>
      <c r="D5735" s="364" t="str">
        <f t="shared" si="631"/>
        <v xml:space="preserve">#5730 : </v>
      </c>
      <c r="E5735" s="365"/>
      <c r="F5735" s="365"/>
      <c r="G5735" s="365"/>
      <c r="H5735" s="365"/>
      <c r="I5735" s="365"/>
      <c r="J5735" s="365"/>
      <c r="K5735" s="417"/>
      <c r="L5735" s="407">
        <f t="shared" si="630"/>
        <v>0</v>
      </c>
      <c r="M5735" s="407">
        <f t="shared" si="627"/>
        <v>0</v>
      </c>
      <c r="N5735" s="407">
        <f t="shared" si="628"/>
        <v>0</v>
      </c>
      <c r="O5735" s="407">
        <f t="shared" si="629"/>
        <v>0</v>
      </c>
      <c r="P5735" s="411" t="str">
        <f t="shared" si="625"/>
        <v/>
      </c>
      <c r="Q5735" s="412" t="str">
        <f t="shared" si="626"/>
        <v/>
      </c>
      <c r="Z5735" s="364"/>
    </row>
    <row r="5736" spans="2:26">
      <c r="B5736" s="406">
        <v>5731</v>
      </c>
      <c r="C5736" s="364"/>
      <c r="D5736" s="364" t="str">
        <f t="shared" si="631"/>
        <v xml:space="preserve">#5731 : </v>
      </c>
      <c r="E5736" s="365"/>
      <c r="F5736" s="365"/>
      <c r="G5736" s="365"/>
      <c r="H5736" s="365"/>
      <c r="I5736" s="365"/>
      <c r="J5736" s="365"/>
      <c r="K5736" s="417"/>
      <c r="L5736" s="407">
        <f t="shared" si="630"/>
        <v>0</v>
      </c>
      <c r="M5736" s="407">
        <f t="shared" si="627"/>
        <v>0</v>
      </c>
      <c r="N5736" s="407">
        <f t="shared" si="628"/>
        <v>0</v>
      </c>
      <c r="O5736" s="407">
        <f t="shared" si="629"/>
        <v>0</v>
      </c>
      <c r="P5736" s="411" t="str">
        <f t="shared" si="625"/>
        <v/>
      </c>
      <c r="Q5736" s="412" t="str">
        <f t="shared" si="626"/>
        <v/>
      </c>
      <c r="Z5736" s="364"/>
    </row>
    <row r="5737" spans="2:26">
      <c r="B5737" s="406">
        <v>5732</v>
      </c>
      <c r="C5737" s="364"/>
      <c r="D5737" s="364" t="str">
        <f t="shared" si="631"/>
        <v xml:space="preserve">#5732 : </v>
      </c>
      <c r="E5737" s="365"/>
      <c r="F5737" s="365"/>
      <c r="G5737" s="365"/>
      <c r="H5737" s="365"/>
      <c r="I5737" s="365"/>
      <c r="J5737" s="365"/>
      <c r="K5737" s="417"/>
      <c r="L5737" s="407">
        <f t="shared" si="630"/>
        <v>0</v>
      </c>
      <c r="M5737" s="407">
        <f t="shared" si="627"/>
        <v>0</v>
      </c>
      <c r="N5737" s="407">
        <f t="shared" si="628"/>
        <v>0</v>
      </c>
      <c r="O5737" s="407">
        <f t="shared" si="629"/>
        <v>0</v>
      </c>
      <c r="P5737" s="411" t="str">
        <f t="shared" si="625"/>
        <v/>
      </c>
      <c r="Q5737" s="412" t="str">
        <f t="shared" si="626"/>
        <v/>
      </c>
      <c r="Z5737" s="364"/>
    </row>
    <row r="5738" spans="2:26">
      <c r="B5738" s="406">
        <v>5733</v>
      </c>
      <c r="C5738" s="364"/>
      <c r="D5738" s="364" t="str">
        <f t="shared" si="631"/>
        <v xml:space="preserve">#5733 : </v>
      </c>
      <c r="E5738" s="365"/>
      <c r="F5738" s="365"/>
      <c r="G5738" s="365"/>
      <c r="H5738" s="365"/>
      <c r="I5738" s="365"/>
      <c r="J5738" s="365"/>
      <c r="K5738" s="417"/>
      <c r="L5738" s="407">
        <f t="shared" si="630"/>
        <v>0</v>
      </c>
      <c r="M5738" s="407">
        <f t="shared" si="627"/>
        <v>0</v>
      </c>
      <c r="N5738" s="407">
        <f t="shared" si="628"/>
        <v>0</v>
      </c>
      <c r="O5738" s="407">
        <f t="shared" si="629"/>
        <v>0</v>
      </c>
      <c r="P5738" s="411" t="str">
        <f t="shared" si="625"/>
        <v/>
      </c>
      <c r="Q5738" s="412" t="str">
        <f t="shared" si="626"/>
        <v/>
      </c>
      <c r="Z5738" s="364"/>
    </row>
    <row r="5739" spans="2:26">
      <c r="B5739" s="406">
        <v>5734</v>
      </c>
      <c r="C5739" s="364"/>
      <c r="D5739" s="364" t="str">
        <f t="shared" si="631"/>
        <v xml:space="preserve">#5734 : </v>
      </c>
      <c r="E5739" s="365"/>
      <c r="F5739" s="365"/>
      <c r="G5739" s="365"/>
      <c r="H5739" s="365"/>
      <c r="I5739" s="365"/>
      <c r="J5739" s="365"/>
      <c r="K5739" s="417"/>
      <c r="L5739" s="407">
        <f t="shared" si="630"/>
        <v>0</v>
      </c>
      <c r="M5739" s="407">
        <f t="shared" si="627"/>
        <v>0</v>
      </c>
      <c r="N5739" s="407">
        <f t="shared" si="628"/>
        <v>0</v>
      </c>
      <c r="O5739" s="407">
        <f t="shared" si="629"/>
        <v>0</v>
      </c>
      <c r="P5739" s="411" t="str">
        <f t="shared" si="625"/>
        <v/>
      </c>
      <c r="Q5739" s="412" t="str">
        <f t="shared" si="626"/>
        <v/>
      </c>
      <c r="Z5739" s="364"/>
    </row>
    <row r="5740" spans="2:26">
      <c r="B5740" s="406">
        <v>5735</v>
      </c>
      <c r="C5740" s="364"/>
      <c r="D5740" s="364" t="str">
        <f t="shared" si="631"/>
        <v xml:space="preserve">#5735 : </v>
      </c>
      <c r="E5740" s="365"/>
      <c r="F5740" s="365"/>
      <c r="G5740" s="365"/>
      <c r="H5740" s="365"/>
      <c r="I5740" s="365"/>
      <c r="J5740" s="365"/>
      <c r="K5740" s="417"/>
      <c r="L5740" s="407">
        <f t="shared" si="630"/>
        <v>0</v>
      </c>
      <c r="M5740" s="407">
        <f t="shared" si="627"/>
        <v>0</v>
      </c>
      <c r="N5740" s="407">
        <f t="shared" si="628"/>
        <v>0</v>
      </c>
      <c r="O5740" s="407">
        <f t="shared" si="629"/>
        <v>0</v>
      </c>
      <c r="P5740" s="411" t="str">
        <f t="shared" si="625"/>
        <v/>
      </c>
      <c r="Q5740" s="412" t="str">
        <f t="shared" si="626"/>
        <v/>
      </c>
      <c r="Z5740" s="364"/>
    </row>
    <row r="5741" spans="2:26">
      <c r="B5741" s="406">
        <v>5736</v>
      </c>
      <c r="C5741" s="364"/>
      <c r="D5741" s="364" t="str">
        <f t="shared" si="631"/>
        <v xml:space="preserve">#5736 : </v>
      </c>
      <c r="E5741" s="365"/>
      <c r="F5741" s="365"/>
      <c r="G5741" s="365"/>
      <c r="H5741" s="365"/>
      <c r="I5741" s="365"/>
      <c r="J5741" s="365"/>
      <c r="K5741" s="417"/>
      <c r="L5741" s="407">
        <f t="shared" si="630"/>
        <v>0</v>
      </c>
      <c r="M5741" s="407">
        <f t="shared" si="627"/>
        <v>0</v>
      </c>
      <c r="N5741" s="407">
        <f t="shared" si="628"/>
        <v>0</v>
      </c>
      <c r="O5741" s="407">
        <f t="shared" si="629"/>
        <v>0</v>
      </c>
      <c r="P5741" s="411" t="str">
        <f t="shared" si="625"/>
        <v/>
      </c>
      <c r="Q5741" s="412" t="str">
        <f t="shared" si="626"/>
        <v/>
      </c>
      <c r="Z5741" s="364"/>
    </row>
    <row r="5742" spans="2:26">
      <c r="B5742" s="406">
        <v>5737</v>
      </c>
      <c r="C5742" s="364"/>
      <c r="D5742" s="364" t="str">
        <f t="shared" si="631"/>
        <v xml:space="preserve">#5737 : </v>
      </c>
      <c r="E5742" s="365"/>
      <c r="F5742" s="365"/>
      <c r="G5742" s="365"/>
      <c r="H5742" s="365"/>
      <c r="I5742" s="365"/>
      <c r="J5742" s="365"/>
      <c r="K5742" s="417"/>
      <c r="L5742" s="407">
        <f t="shared" si="630"/>
        <v>0</v>
      </c>
      <c r="M5742" s="407">
        <f t="shared" si="627"/>
        <v>0</v>
      </c>
      <c r="N5742" s="407">
        <f t="shared" si="628"/>
        <v>0</v>
      </c>
      <c r="O5742" s="407">
        <f t="shared" si="629"/>
        <v>0</v>
      </c>
      <c r="P5742" s="411" t="str">
        <f t="shared" si="625"/>
        <v/>
      </c>
      <c r="Q5742" s="412" t="str">
        <f t="shared" si="626"/>
        <v/>
      </c>
      <c r="Z5742" s="364"/>
    </row>
    <row r="5743" spans="2:26">
      <c r="B5743" s="406">
        <v>5738</v>
      </c>
      <c r="C5743" s="364"/>
      <c r="D5743" s="364" t="str">
        <f t="shared" si="631"/>
        <v xml:space="preserve">#5738 : </v>
      </c>
      <c r="E5743" s="365"/>
      <c r="F5743" s="365"/>
      <c r="G5743" s="365"/>
      <c r="H5743" s="365"/>
      <c r="I5743" s="365"/>
      <c r="J5743" s="365"/>
      <c r="K5743" s="417"/>
      <c r="L5743" s="407">
        <f t="shared" si="630"/>
        <v>0</v>
      </c>
      <c r="M5743" s="407">
        <f t="shared" si="627"/>
        <v>0</v>
      </c>
      <c r="N5743" s="407">
        <f t="shared" si="628"/>
        <v>0</v>
      </c>
      <c r="O5743" s="407">
        <f t="shared" si="629"/>
        <v>0</v>
      </c>
      <c r="P5743" s="411" t="str">
        <f t="shared" si="625"/>
        <v/>
      </c>
      <c r="Q5743" s="412" t="str">
        <f t="shared" si="626"/>
        <v/>
      </c>
      <c r="Z5743" s="364"/>
    </row>
    <row r="5744" spans="2:26">
      <c r="B5744" s="406">
        <v>5739</v>
      </c>
      <c r="C5744" s="364"/>
      <c r="D5744" s="364" t="str">
        <f t="shared" si="631"/>
        <v xml:space="preserve">#5739 : </v>
      </c>
      <c r="E5744" s="365"/>
      <c r="F5744" s="365"/>
      <c r="G5744" s="365"/>
      <c r="H5744" s="365"/>
      <c r="I5744" s="365"/>
      <c r="J5744" s="365"/>
      <c r="K5744" s="417"/>
      <c r="L5744" s="407">
        <f t="shared" si="630"/>
        <v>0</v>
      </c>
      <c r="M5744" s="407">
        <f t="shared" si="627"/>
        <v>0</v>
      </c>
      <c r="N5744" s="407">
        <f t="shared" si="628"/>
        <v>0</v>
      </c>
      <c r="O5744" s="407">
        <f t="shared" si="629"/>
        <v>0</v>
      </c>
      <c r="P5744" s="411" t="str">
        <f t="shared" si="625"/>
        <v/>
      </c>
      <c r="Q5744" s="412" t="str">
        <f t="shared" si="626"/>
        <v/>
      </c>
      <c r="Z5744" s="364"/>
    </row>
    <row r="5745" spans="2:26">
      <c r="B5745" s="406">
        <v>5740</v>
      </c>
      <c r="C5745" s="364"/>
      <c r="D5745" s="364" t="str">
        <f t="shared" si="631"/>
        <v xml:space="preserve">#5740 : </v>
      </c>
      <c r="E5745" s="365"/>
      <c r="F5745" s="365"/>
      <c r="G5745" s="365"/>
      <c r="H5745" s="365"/>
      <c r="I5745" s="365"/>
      <c r="J5745" s="365"/>
      <c r="K5745" s="417"/>
      <c r="L5745" s="407">
        <f t="shared" si="630"/>
        <v>0</v>
      </c>
      <c r="M5745" s="407">
        <f t="shared" si="627"/>
        <v>0</v>
      </c>
      <c r="N5745" s="407">
        <f t="shared" si="628"/>
        <v>0</v>
      </c>
      <c r="O5745" s="407">
        <f t="shared" si="629"/>
        <v>0</v>
      </c>
      <c r="P5745" s="411" t="str">
        <f t="shared" si="625"/>
        <v/>
      </c>
      <c r="Q5745" s="412" t="str">
        <f t="shared" si="626"/>
        <v/>
      </c>
      <c r="Z5745" s="364"/>
    </row>
    <row r="5746" spans="2:26">
      <c r="B5746" s="406">
        <v>5741</v>
      </c>
      <c r="C5746" s="364"/>
      <c r="D5746" s="364" t="str">
        <f t="shared" si="631"/>
        <v xml:space="preserve">#5741 : </v>
      </c>
      <c r="E5746" s="365"/>
      <c r="F5746" s="365"/>
      <c r="G5746" s="365"/>
      <c r="H5746" s="365"/>
      <c r="I5746" s="365"/>
      <c r="J5746" s="365"/>
      <c r="K5746" s="417"/>
      <c r="L5746" s="407">
        <f t="shared" si="630"/>
        <v>0</v>
      </c>
      <c r="M5746" s="407">
        <f t="shared" si="627"/>
        <v>0</v>
      </c>
      <c r="N5746" s="407">
        <f t="shared" si="628"/>
        <v>0</v>
      </c>
      <c r="O5746" s="407">
        <f t="shared" si="629"/>
        <v>0</v>
      </c>
      <c r="P5746" s="411" t="str">
        <f t="shared" si="625"/>
        <v/>
      </c>
      <c r="Q5746" s="412" t="str">
        <f t="shared" si="626"/>
        <v/>
      </c>
      <c r="Z5746" s="364"/>
    </row>
    <row r="5747" spans="2:26">
      <c r="B5747" s="406">
        <v>5742</v>
      </c>
      <c r="C5747" s="364"/>
      <c r="D5747" s="364" t="str">
        <f t="shared" si="631"/>
        <v xml:space="preserve">#5742 : </v>
      </c>
      <c r="E5747" s="365"/>
      <c r="F5747" s="365"/>
      <c r="G5747" s="365"/>
      <c r="H5747" s="365"/>
      <c r="I5747" s="365"/>
      <c r="J5747" s="365"/>
      <c r="K5747" s="417"/>
      <c r="L5747" s="407">
        <f t="shared" si="630"/>
        <v>0</v>
      </c>
      <c r="M5747" s="407">
        <f t="shared" si="627"/>
        <v>0</v>
      </c>
      <c r="N5747" s="407">
        <f t="shared" si="628"/>
        <v>0</v>
      </c>
      <c r="O5747" s="407">
        <f t="shared" si="629"/>
        <v>0</v>
      </c>
      <c r="P5747" s="411" t="str">
        <f t="shared" si="625"/>
        <v/>
      </c>
      <c r="Q5747" s="412" t="str">
        <f t="shared" si="626"/>
        <v/>
      </c>
      <c r="Z5747" s="364"/>
    </row>
    <row r="5748" spans="2:26">
      <c r="B5748" s="406">
        <v>5743</v>
      </c>
      <c r="C5748" s="364"/>
      <c r="D5748" s="364" t="str">
        <f t="shared" si="631"/>
        <v xml:space="preserve">#5743 : </v>
      </c>
      <c r="E5748" s="365"/>
      <c r="F5748" s="365"/>
      <c r="G5748" s="365"/>
      <c r="H5748" s="365"/>
      <c r="I5748" s="365"/>
      <c r="J5748" s="365"/>
      <c r="K5748" s="417"/>
      <c r="L5748" s="407">
        <f t="shared" si="630"/>
        <v>0</v>
      </c>
      <c r="M5748" s="407">
        <f t="shared" si="627"/>
        <v>0</v>
      </c>
      <c r="N5748" s="407">
        <f t="shared" si="628"/>
        <v>0</v>
      </c>
      <c r="O5748" s="407">
        <f t="shared" si="629"/>
        <v>0</v>
      </c>
      <c r="P5748" s="411" t="str">
        <f t="shared" si="625"/>
        <v/>
      </c>
      <c r="Q5748" s="412" t="str">
        <f t="shared" si="626"/>
        <v/>
      </c>
      <c r="Z5748" s="364"/>
    </row>
    <row r="5749" spans="2:26">
      <c r="B5749" s="406">
        <v>5744</v>
      </c>
      <c r="C5749" s="364"/>
      <c r="D5749" s="364" t="str">
        <f t="shared" si="631"/>
        <v xml:space="preserve">#5744 : </v>
      </c>
      <c r="E5749" s="365"/>
      <c r="F5749" s="365"/>
      <c r="G5749" s="365"/>
      <c r="H5749" s="365"/>
      <c r="I5749" s="365"/>
      <c r="J5749" s="365"/>
      <c r="K5749" s="417"/>
      <c r="L5749" s="407">
        <f t="shared" si="630"/>
        <v>0</v>
      </c>
      <c r="M5749" s="407">
        <f t="shared" si="627"/>
        <v>0</v>
      </c>
      <c r="N5749" s="407">
        <f t="shared" si="628"/>
        <v>0</v>
      </c>
      <c r="O5749" s="407">
        <f t="shared" si="629"/>
        <v>0</v>
      </c>
      <c r="P5749" s="411" t="str">
        <f t="shared" si="625"/>
        <v/>
      </c>
      <c r="Q5749" s="412" t="str">
        <f t="shared" si="626"/>
        <v/>
      </c>
      <c r="Z5749" s="364"/>
    </row>
    <row r="5750" spans="2:26">
      <c r="B5750" s="406">
        <v>5745</v>
      </c>
      <c r="C5750" s="364"/>
      <c r="D5750" s="364" t="str">
        <f t="shared" si="631"/>
        <v xml:space="preserve">#5745 : </v>
      </c>
      <c r="E5750" s="365"/>
      <c r="F5750" s="365"/>
      <c r="G5750" s="365"/>
      <c r="H5750" s="365"/>
      <c r="I5750" s="365"/>
      <c r="J5750" s="365"/>
      <c r="K5750" s="417"/>
      <c r="L5750" s="407">
        <f t="shared" si="630"/>
        <v>0</v>
      </c>
      <c r="M5750" s="407">
        <f t="shared" si="627"/>
        <v>0</v>
      </c>
      <c r="N5750" s="407">
        <f t="shared" si="628"/>
        <v>0</v>
      </c>
      <c r="O5750" s="407">
        <f t="shared" si="629"/>
        <v>0</v>
      </c>
      <c r="P5750" s="411" t="str">
        <f t="shared" si="625"/>
        <v/>
      </c>
      <c r="Q5750" s="412" t="str">
        <f t="shared" si="626"/>
        <v/>
      </c>
      <c r="Z5750" s="364"/>
    </row>
    <row r="5751" spans="2:26">
      <c r="B5751" s="406">
        <v>5746</v>
      </c>
      <c r="C5751" s="364"/>
      <c r="D5751" s="364" t="str">
        <f t="shared" si="631"/>
        <v xml:space="preserve">#5746 : </v>
      </c>
      <c r="E5751" s="365"/>
      <c r="F5751" s="365"/>
      <c r="G5751" s="365"/>
      <c r="H5751" s="365"/>
      <c r="I5751" s="365"/>
      <c r="J5751" s="365"/>
      <c r="K5751" s="417"/>
      <c r="L5751" s="407">
        <f t="shared" si="630"/>
        <v>0</v>
      </c>
      <c r="M5751" s="407">
        <f t="shared" si="627"/>
        <v>0</v>
      </c>
      <c r="N5751" s="407">
        <f t="shared" si="628"/>
        <v>0</v>
      </c>
      <c r="O5751" s="407">
        <f t="shared" si="629"/>
        <v>0</v>
      </c>
      <c r="P5751" s="411" t="str">
        <f t="shared" si="625"/>
        <v/>
      </c>
      <c r="Q5751" s="412" t="str">
        <f t="shared" si="626"/>
        <v/>
      </c>
      <c r="Z5751" s="364"/>
    </row>
    <row r="5752" spans="2:26">
      <c r="B5752" s="406">
        <v>5747</v>
      </c>
      <c r="C5752" s="364"/>
      <c r="D5752" s="364" t="str">
        <f t="shared" si="631"/>
        <v xml:space="preserve">#5747 : </v>
      </c>
      <c r="E5752" s="365"/>
      <c r="F5752" s="365"/>
      <c r="G5752" s="365"/>
      <c r="H5752" s="365"/>
      <c r="I5752" s="365"/>
      <c r="J5752" s="365"/>
      <c r="K5752" s="417"/>
      <c r="L5752" s="407">
        <f t="shared" si="630"/>
        <v>0</v>
      </c>
      <c r="M5752" s="407">
        <f t="shared" si="627"/>
        <v>0</v>
      </c>
      <c r="N5752" s="407">
        <f t="shared" si="628"/>
        <v>0</v>
      </c>
      <c r="O5752" s="407">
        <f t="shared" si="629"/>
        <v>0</v>
      </c>
      <c r="P5752" s="411" t="str">
        <f t="shared" si="625"/>
        <v/>
      </c>
      <c r="Q5752" s="412" t="str">
        <f t="shared" si="626"/>
        <v/>
      </c>
      <c r="Z5752" s="364"/>
    </row>
    <row r="5753" spans="2:26">
      <c r="B5753" s="406">
        <v>5748</v>
      </c>
      <c r="C5753" s="364"/>
      <c r="D5753" s="364" t="str">
        <f t="shared" si="631"/>
        <v xml:space="preserve">#5748 : </v>
      </c>
      <c r="E5753" s="365"/>
      <c r="F5753" s="365"/>
      <c r="G5753" s="365"/>
      <c r="H5753" s="365"/>
      <c r="I5753" s="365"/>
      <c r="J5753" s="365"/>
      <c r="K5753" s="417"/>
      <c r="L5753" s="407">
        <f t="shared" si="630"/>
        <v>0</v>
      </c>
      <c r="M5753" s="407">
        <f t="shared" si="627"/>
        <v>0</v>
      </c>
      <c r="N5753" s="407">
        <f t="shared" si="628"/>
        <v>0</v>
      </c>
      <c r="O5753" s="407">
        <f t="shared" si="629"/>
        <v>0</v>
      </c>
      <c r="P5753" s="411" t="str">
        <f t="shared" si="625"/>
        <v/>
      </c>
      <c r="Q5753" s="412" t="str">
        <f t="shared" si="626"/>
        <v/>
      </c>
      <c r="Z5753" s="364"/>
    </row>
    <row r="5754" spans="2:26">
      <c r="B5754" s="406">
        <v>5749</v>
      </c>
      <c r="C5754" s="364"/>
      <c r="D5754" s="364" t="str">
        <f t="shared" si="631"/>
        <v xml:space="preserve">#5749 : </v>
      </c>
      <c r="E5754" s="365"/>
      <c r="F5754" s="365"/>
      <c r="G5754" s="365"/>
      <c r="H5754" s="365"/>
      <c r="I5754" s="365"/>
      <c r="J5754" s="365"/>
      <c r="K5754" s="417"/>
      <c r="L5754" s="407">
        <f t="shared" si="630"/>
        <v>0</v>
      </c>
      <c r="M5754" s="407">
        <f t="shared" si="627"/>
        <v>0</v>
      </c>
      <c r="N5754" s="407">
        <f t="shared" si="628"/>
        <v>0</v>
      </c>
      <c r="O5754" s="407">
        <f t="shared" si="629"/>
        <v>0</v>
      </c>
      <c r="P5754" s="411" t="str">
        <f t="shared" si="625"/>
        <v/>
      </c>
      <c r="Q5754" s="412" t="str">
        <f t="shared" si="626"/>
        <v/>
      </c>
      <c r="Z5754" s="364"/>
    </row>
    <row r="5755" spans="2:26">
      <c r="B5755" s="406">
        <v>5750</v>
      </c>
      <c r="C5755" s="364"/>
      <c r="D5755" s="364" t="str">
        <f t="shared" si="631"/>
        <v xml:space="preserve">#5750 : </v>
      </c>
      <c r="E5755" s="365"/>
      <c r="F5755" s="365"/>
      <c r="G5755" s="365"/>
      <c r="H5755" s="365"/>
      <c r="I5755" s="365"/>
      <c r="J5755" s="365"/>
      <c r="K5755" s="417"/>
      <c r="L5755" s="407">
        <f t="shared" si="630"/>
        <v>0</v>
      </c>
      <c r="M5755" s="407">
        <f t="shared" si="627"/>
        <v>0</v>
      </c>
      <c r="N5755" s="407">
        <f t="shared" si="628"/>
        <v>0</v>
      </c>
      <c r="O5755" s="407">
        <f t="shared" si="629"/>
        <v>0</v>
      </c>
      <c r="P5755" s="411" t="str">
        <f t="shared" si="625"/>
        <v/>
      </c>
      <c r="Q5755" s="412" t="str">
        <f t="shared" si="626"/>
        <v/>
      </c>
      <c r="Z5755" s="364"/>
    </row>
    <row r="5756" spans="2:26">
      <c r="B5756" s="406">
        <v>5751</v>
      </c>
      <c r="C5756" s="364"/>
      <c r="D5756" s="364" t="str">
        <f t="shared" si="631"/>
        <v xml:space="preserve">#5751 : </v>
      </c>
      <c r="E5756" s="365"/>
      <c r="F5756" s="365"/>
      <c r="G5756" s="365"/>
      <c r="H5756" s="365"/>
      <c r="I5756" s="365"/>
      <c r="J5756" s="365"/>
      <c r="K5756" s="417"/>
      <c r="L5756" s="407">
        <f t="shared" si="630"/>
        <v>0</v>
      </c>
      <c r="M5756" s="407">
        <f t="shared" si="627"/>
        <v>0</v>
      </c>
      <c r="N5756" s="407">
        <f t="shared" si="628"/>
        <v>0</v>
      </c>
      <c r="O5756" s="407">
        <f t="shared" si="629"/>
        <v>0</v>
      </c>
      <c r="P5756" s="411" t="str">
        <f t="shared" si="625"/>
        <v/>
      </c>
      <c r="Q5756" s="412" t="str">
        <f t="shared" si="626"/>
        <v/>
      </c>
      <c r="Z5756" s="364"/>
    </row>
    <row r="5757" spans="2:26">
      <c r="B5757" s="406">
        <v>5752</v>
      </c>
      <c r="C5757" s="364"/>
      <c r="D5757" s="364" t="str">
        <f t="shared" si="631"/>
        <v xml:space="preserve">#5752 : </v>
      </c>
      <c r="E5757" s="365"/>
      <c r="F5757" s="365"/>
      <c r="G5757" s="365"/>
      <c r="H5757" s="365"/>
      <c r="I5757" s="365"/>
      <c r="J5757" s="365"/>
      <c r="K5757" s="417"/>
      <c r="L5757" s="407">
        <f t="shared" si="630"/>
        <v>0</v>
      </c>
      <c r="M5757" s="407">
        <f t="shared" si="627"/>
        <v>0</v>
      </c>
      <c r="N5757" s="407">
        <f t="shared" si="628"/>
        <v>0</v>
      </c>
      <c r="O5757" s="407">
        <f t="shared" si="629"/>
        <v>0</v>
      </c>
      <c r="P5757" s="411" t="str">
        <f t="shared" si="625"/>
        <v/>
      </c>
      <c r="Q5757" s="412" t="str">
        <f t="shared" si="626"/>
        <v/>
      </c>
      <c r="Z5757" s="364"/>
    </row>
    <row r="5758" spans="2:26">
      <c r="B5758" s="406">
        <v>5753</v>
      </c>
      <c r="C5758" s="364"/>
      <c r="D5758" s="364" t="str">
        <f t="shared" si="631"/>
        <v xml:space="preserve">#5753 : </v>
      </c>
      <c r="E5758" s="365"/>
      <c r="F5758" s="365"/>
      <c r="G5758" s="365"/>
      <c r="H5758" s="365"/>
      <c r="I5758" s="365"/>
      <c r="J5758" s="365"/>
      <c r="K5758" s="417"/>
      <c r="L5758" s="407">
        <f t="shared" si="630"/>
        <v>0</v>
      </c>
      <c r="M5758" s="407">
        <f t="shared" si="627"/>
        <v>0</v>
      </c>
      <c r="N5758" s="407">
        <f t="shared" si="628"/>
        <v>0</v>
      </c>
      <c r="O5758" s="407">
        <f t="shared" si="629"/>
        <v>0</v>
      </c>
      <c r="P5758" s="411" t="str">
        <f t="shared" si="625"/>
        <v/>
      </c>
      <c r="Q5758" s="412" t="str">
        <f t="shared" si="626"/>
        <v/>
      </c>
      <c r="Z5758" s="364"/>
    </row>
    <row r="5759" spans="2:26">
      <c r="B5759" s="406">
        <v>5754</v>
      </c>
      <c r="C5759" s="364"/>
      <c r="D5759" s="364" t="str">
        <f t="shared" si="631"/>
        <v xml:space="preserve">#5754 : </v>
      </c>
      <c r="E5759" s="365"/>
      <c r="F5759" s="365"/>
      <c r="G5759" s="365"/>
      <c r="H5759" s="365"/>
      <c r="I5759" s="365"/>
      <c r="J5759" s="365"/>
      <c r="K5759" s="417"/>
      <c r="L5759" s="407">
        <f t="shared" si="630"/>
        <v>0</v>
      </c>
      <c r="M5759" s="407">
        <f t="shared" si="627"/>
        <v>0</v>
      </c>
      <c r="N5759" s="407">
        <f t="shared" si="628"/>
        <v>0</v>
      </c>
      <c r="O5759" s="407">
        <f t="shared" si="629"/>
        <v>0</v>
      </c>
      <c r="P5759" s="411" t="str">
        <f t="shared" si="625"/>
        <v/>
      </c>
      <c r="Q5759" s="412" t="str">
        <f t="shared" si="626"/>
        <v/>
      </c>
      <c r="Z5759" s="364"/>
    </row>
    <row r="5760" spans="2:26">
      <c r="B5760" s="406">
        <v>5755</v>
      </c>
      <c r="C5760" s="364"/>
      <c r="D5760" s="364" t="str">
        <f t="shared" si="631"/>
        <v xml:space="preserve">#5755 : </v>
      </c>
      <c r="E5760" s="365"/>
      <c r="F5760" s="365"/>
      <c r="G5760" s="365"/>
      <c r="H5760" s="365"/>
      <c r="I5760" s="365"/>
      <c r="J5760" s="365"/>
      <c r="K5760" s="417"/>
      <c r="L5760" s="407">
        <f t="shared" si="630"/>
        <v>0</v>
      </c>
      <c r="M5760" s="407">
        <f t="shared" si="627"/>
        <v>0</v>
      </c>
      <c r="N5760" s="407">
        <f t="shared" si="628"/>
        <v>0</v>
      </c>
      <c r="O5760" s="407">
        <f t="shared" si="629"/>
        <v>0</v>
      </c>
      <c r="P5760" s="411" t="str">
        <f t="shared" si="625"/>
        <v/>
      </c>
      <c r="Q5760" s="412" t="str">
        <f t="shared" si="626"/>
        <v/>
      </c>
      <c r="Z5760" s="364"/>
    </row>
    <row r="5761" spans="2:26">
      <c r="B5761" s="406">
        <v>5756</v>
      </c>
      <c r="C5761" s="364"/>
      <c r="D5761" s="364" t="str">
        <f t="shared" si="631"/>
        <v xml:space="preserve">#5756 : </v>
      </c>
      <c r="E5761" s="365"/>
      <c r="F5761" s="365"/>
      <c r="G5761" s="365"/>
      <c r="H5761" s="365"/>
      <c r="I5761" s="365"/>
      <c r="J5761" s="365"/>
      <c r="K5761" s="417"/>
      <c r="L5761" s="407">
        <f t="shared" si="630"/>
        <v>0</v>
      </c>
      <c r="M5761" s="407">
        <f t="shared" si="627"/>
        <v>0</v>
      </c>
      <c r="N5761" s="407">
        <f t="shared" si="628"/>
        <v>0</v>
      </c>
      <c r="O5761" s="407">
        <f t="shared" si="629"/>
        <v>0</v>
      </c>
      <c r="P5761" s="411" t="str">
        <f t="shared" si="625"/>
        <v/>
      </c>
      <c r="Q5761" s="412" t="str">
        <f t="shared" si="626"/>
        <v/>
      </c>
      <c r="Z5761" s="364"/>
    </row>
    <row r="5762" spans="2:26">
      <c r="B5762" s="406">
        <v>5757</v>
      </c>
      <c r="C5762" s="364"/>
      <c r="D5762" s="364" t="str">
        <f t="shared" si="631"/>
        <v xml:space="preserve">#5757 : </v>
      </c>
      <c r="E5762" s="365"/>
      <c r="F5762" s="365"/>
      <c r="G5762" s="365"/>
      <c r="H5762" s="365"/>
      <c r="I5762" s="365"/>
      <c r="J5762" s="365"/>
      <c r="K5762" s="417"/>
      <c r="L5762" s="407">
        <f t="shared" si="630"/>
        <v>0</v>
      </c>
      <c r="M5762" s="407">
        <f t="shared" si="627"/>
        <v>0</v>
      </c>
      <c r="N5762" s="407">
        <f t="shared" si="628"/>
        <v>0</v>
      </c>
      <c r="O5762" s="407">
        <f t="shared" si="629"/>
        <v>0</v>
      </c>
      <c r="P5762" s="411" t="str">
        <f t="shared" si="625"/>
        <v/>
      </c>
      <c r="Q5762" s="412" t="str">
        <f t="shared" si="626"/>
        <v/>
      </c>
      <c r="Z5762" s="364"/>
    </row>
    <row r="5763" spans="2:26">
      <c r="B5763" s="406">
        <v>5758</v>
      </c>
      <c r="C5763" s="364"/>
      <c r="D5763" s="364" t="str">
        <f t="shared" si="631"/>
        <v xml:space="preserve">#5758 : </v>
      </c>
      <c r="E5763" s="365"/>
      <c r="F5763" s="365"/>
      <c r="G5763" s="365"/>
      <c r="H5763" s="365"/>
      <c r="I5763" s="365"/>
      <c r="J5763" s="365"/>
      <c r="K5763" s="417"/>
      <c r="L5763" s="407">
        <f t="shared" si="630"/>
        <v>0</v>
      </c>
      <c r="M5763" s="407">
        <f t="shared" si="627"/>
        <v>0</v>
      </c>
      <c r="N5763" s="407">
        <f t="shared" si="628"/>
        <v>0</v>
      </c>
      <c r="O5763" s="407">
        <f t="shared" si="629"/>
        <v>0</v>
      </c>
      <c r="P5763" s="411" t="str">
        <f t="shared" si="625"/>
        <v/>
      </c>
      <c r="Q5763" s="412" t="str">
        <f t="shared" si="626"/>
        <v/>
      </c>
      <c r="Z5763" s="364"/>
    </row>
    <row r="5764" spans="2:26">
      <c r="B5764" s="406">
        <v>5759</v>
      </c>
      <c r="C5764" s="364"/>
      <c r="D5764" s="364" t="str">
        <f t="shared" si="631"/>
        <v xml:space="preserve">#5759 : </v>
      </c>
      <c r="E5764" s="365"/>
      <c r="F5764" s="365"/>
      <c r="G5764" s="365"/>
      <c r="H5764" s="365"/>
      <c r="I5764" s="365"/>
      <c r="J5764" s="365"/>
      <c r="K5764" s="417"/>
      <c r="L5764" s="407">
        <f t="shared" si="630"/>
        <v>0</v>
      </c>
      <c r="M5764" s="407">
        <f t="shared" si="627"/>
        <v>0</v>
      </c>
      <c r="N5764" s="407">
        <f t="shared" si="628"/>
        <v>0</v>
      </c>
      <c r="O5764" s="407">
        <f t="shared" si="629"/>
        <v>0</v>
      </c>
      <c r="P5764" s="411" t="str">
        <f t="shared" si="625"/>
        <v/>
      </c>
      <c r="Q5764" s="412" t="str">
        <f t="shared" si="626"/>
        <v/>
      </c>
      <c r="Z5764" s="364"/>
    </row>
    <row r="5765" spans="2:26">
      <c r="B5765" s="406">
        <v>5760</v>
      </c>
      <c r="C5765" s="364"/>
      <c r="D5765" s="364" t="str">
        <f t="shared" si="631"/>
        <v xml:space="preserve">#5760 : </v>
      </c>
      <c r="E5765" s="365"/>
      <c r="F5765" s="365"/>
      <c r="G5765" s="365"/>
      <c r="H5765" s="365"/>
      <c r="I5765" s="365"/>
      <c r="J5765" s="365"/>
      <c r="K5765" s="417"/>
      <c r="L5765" s="407">
        <f t="shared" si="630"/>
        <v>0</v>
      </c>
      <c r="M5765" s="407">
        <f t="shared" si="627"/>
        <v>0</v>
      </c>
      <c r="N5765" s="407">
        <f t="shared" si="628"/>
        <v>0</v>
      </c>
      <c r="O5765" s="407">
        <f t="shared" si="629"/>
        <v>0</v>
      </c>
      <c r="P5765" s="411" t="str">
        <f t="shared" si="625"/>
        <v/>
      </c>
      <c r="Q5765" s="412" t="str">
        <f t="shared" si="626"/>
        <v/>
      </c>
      <c r="Z5765" s="364"/>
    </row>
    <row r="5766" spans="2:26">
      <c r="B5766" s="406">
        <v>5761</v>
      </c>
      <c r="C5766" s="364"/>
      <c r="D5766" s="364" t="str">
        <f t="shared" si="631"/>
        <v xml:space="preserve">#5761 : </v>
      </c>
      <c r="E5766" s="365"/>
      <c r="F5766" s="365"/>
      <c r="G5766" s="365"/>
      <c r="H5766" s="365"/>
      <c r="I5766" s="365"/>
      <c r="J5766" s="365"/>
      <c r="K5766" s="417"/>
      <c r="L5766" s="407">
        <f t="shared" si="630"/>
        <v>0</v>
      </c>
      <c r="M5766" s="407">
        <f t="shared" si="627"/>
        <v>0</v>
      </c>
      <c r="N5766" s="407">
        <f t="shared" si="628"/>
        <v>0</v>
      </c>
      <c r="O5766" s="407">
        <f t="shared" si="629"/>
        <v>0</v>
      </c>
      <c r="P5766" s="411" t="str">
        <f t="shared" ref="P5766:P5829" si="632">IF(M5766&gt;N5766,"Match funding needs to be min 50%","")</f>
        <v/>
      </c>
      <c r="Q5766" s="412" t="str">
        <f t="shared" ref="Q5766:Q5829" si="633" xml:space="preserve">
IF(AND(E5766="Privately Rented Home",K5766&gt;=$L$3/0.7,L5766=$L$3),"",
IF(AND(E5766="Privately Rented Home",K5766&lt;$L$3/0.7,L5766=K5766*70%),"",
IF(AND(E5766="Privately Owned Home",K5766=L5766),"",
IF(AND(E5766="Social Home",K5766=(M5766+N5766)),"",
IF(AND(E5766="",K5766=0),"",
"Private Landlord contribution needs to be greater")))))</f>
        <v/>
      </c>
      <c r="Z5766" s="364"/>
    </row>
    <row r="5767" spans="2:26">
      <c r="B5767" s="406">
        <v>5762</v>
      </c>
      <c r="C5767" s="364"/>
      <c r="D5767" s="364" t="str">
        <f t="shared" si="631"/>
        <v xml:space="preserve">#5762 : </v>
      </c>
      <c r="E5767" s="365"/>
      <c r="F5767" s="365"/>
      <c r="G5767" s="365"/>
      <c r="H5767" s="365"/>
      <c r="I5767" s="365"/>
      <c r="J5767" s="365"/>
      <c r="K5767" s="417"/>
      <c r="L5767" s="407">
        <f t="shared" si="630"/>
        <v>0</v>
      </c>
      <c r="M5767" s="407">
        <f t="shared" ref="M5767:M5830" si="634">VALUE(
IF(AND(E5767="Social Home",K5767&gt;=$M$3/0.5),$M$3,
IF(AND(E5767="Social Home",K5767&lt;$M$3/0.5),K5767*50%,
"0")))</f>
        <v>0</v>
      </c>
      <c r="N5767" s="407">
        <f t="shared" ref="N5767:N5830" si="635">VALUE(IF(E5767="Social Home",K5767-M5767,0))</f>
        <v>0</v>
      </c>
      <c r="O5767" s="407">
        <f t="shared" ref="O5767:O5830" si="636">VALUE(IF(E5767="Privately Rented Home",K5767-L5767,0))</f>
        <v>0</v>
      </c>
      <c r="P5767" s="411" t="str">
        <f t="shared" si="632"/>
        <v/>
      </c>
      <c r="Q5767" s="412" t="str">
        <f t="shared" si="633"/>
        <v/>
      </c>
      <c r="Z5767" s="364"/>
    </row>
    <row r="5768" spans="2:26">
      <c r="B5768" s="406">
        <v>5763</v>
      </c>
      <c r="C5768" s="364"/>
      <c r="D5768" s="364" t="str">
        <f t="shared" si="631"/>
        <v xml:space="preserve">#5763 : </v>
      </c>
      <c r="E5768" s="365"/>
      <c r="F5768" s="365"/>
      <c r="G5768" s="365"/>
      <c r="H5768" s="365"/>
      <c r="I5768" s="365"/>
      <c r="J5768" s="365"/>
      <c r="K5768" s="417"/>
      <c r="L5768" s="407">
        <f t="shared" si="630"/>
        <v>0</v>
      </c>
      <c r="M5768" s="407">
        <f t="shared" si="634"/>
        <v>0</v>
      </c>
      <c r="N5768" s="407">
        <f t="shared" si="635"/>
        <v>0</v>
      </c>
      <c r="O5768" s="407">
        <f t="shared" si="636"/>
        <v>0</v>
      </c>
      <c r="P5768" s="411" t="str">
        <f t="shared" si="632"/>
        <v/>
      </c>
      <c r="Q5768" s="412" t="str">
        <f t="shared" si="633"/>
        <v/>
      </c>
      <c r="Z5768" s="364"/>
    </row>
    <row r="5769" spans="2:26">
      <c r="B5769" s="406">
        <v>5764</v>
      </c>
      <c r="C5769" s="364"/>
      <c r="D5769" s="364" t="str">
        <f t="shared" si="631"/>
        <v xml:space="preserve">#5764 : </v>
      </c>
      <c r="E5769" s="365"/>
      <c r="F5769" s="365"/>
      <c r="G5769" s="365"/>
      <c r="H5769" s="365"/>
      <c r="I5769" s="365"/>
      <c r="J5769" s="365"/>
      <c r="K5769" s="417"/>
      <c r="L5769" s="407">
        <f t="shared" ref="L5769:L5832" si="637">VALUE(
IF(AND(E5769="Privately Rented Home",K5769&gt;=$L$3/0.7),$L$3,
IF(AND(E5769="Privately Rented Home",K5769&lt;$L$3/0.7),K5769*0.7,
IF(AND(E5769="Privately Owned Home",K5769&gt;=0),K5769,
"0"))))</f>
        <v>0</v>
      </c>
      <c r="M5769" s="407">
        <f t="shared" si="634"/>
        <v>0</v>
      </c>
      <c r="N5769" s="407">
        <f t="shared" si="635"/>
        <v>0</v>
      </c>
      <c r="O5769" s="407">
        <f t="shared" si="636"/>
        <v>0</v>
      </c>
      <c r="P5769" s="411" t="str">
        <f t="shared" si="632"/>
        <v/>
      </c>
      <c r="Q5769" s="412" t="str">
        <f t="shared" si="633"/>
        <v/>
      </c>
      <c r="Z5769" s="364"/>
    </row>
    <row r="5770" spans="2:26">
      <c r="B5770" s="406">
        <v>5765</v>
      </c>
      <c r="C5770" s="364"/>
      <c r="D5770" s="364" t="str">
        <f t="shared" si="631"/>
        <v xml:space="preserve">#5765 : </v>
      </c>
      <c r="E5770" s="365"/>
      <c r="F5770" s="365"/>
      <c r="G5770" s="365"/>
      <c r="H5770" s="365"/>
      <c r="I5770" s="365"/>
      <c r="J5770" s="365"/>
      <c r="K5770" s="417"/>
      <c r="L5770" s="407">
        <f t="shared" si="637"/>
        <v>0</v>
      </c>
      <c r="M5770" s="407">
        <f t="shared" si="634"/>
        <v>0</v>
      </c>
      <c r="N5770" s="407">
        <f t="shared" si="635"/>
        <v>0</v>
      </c>
      <c r="O5770" s="407">
        <f t="shared" si="636"/>
        <v>0</v>
      </c>
      <c r="P5770" s="411" t="str">
        <f t="shared" si="632"/>
        <v/>
      </c>
      <c r="Q5770" s="412" t="str">
        <f t="shared" si="633"/>
        <v/>
      </c>
      <c r="Z5770" s="364"/>
    </row>
    <row r="5771" spans="2:26">
      <c r="B5771" s="406">
        <v>5766</v>
      </c>
      <c r="C5771" s="364"/>
      <c r="D5771" s="364" t="str">
        <f t="shared" si="631"/>
        <v xml:space="preserve">#5766 : </v>
      </c>
      <c r="E5771" s="365"/>
      <c r="F5771" s="365"/>
      <c r="G5771" s="365"/>
      <c r="H5771" s="365"/>
      <c r="I5771" s="365"/>
      <c r="J5771" s="365"/>
      <c r="K5771" s="417"/>
      <c r="L5771" s="407">
        <f t="shared" si="637"/>
        <v>0</v>
      </c>
      <c r="M5771" s="407">
        <f t="shared" si="634"/>
        <v>0</v>
      </c>
      <c r="N5771" s="407">
        <f t="shared" si="635"/>
        <v>0</v>
      </c>
      <c r="O5771" s="407">
        <f t="shared" si="636"/>
        <v>0</v>
      </c>
      <c r="P5771" s="411" t="str">
        <f t="shared" si="632"/>
        <v/>
      </c>
      <c r="Q5771" s="412" t="str">
        <f t="shared" si="633"/>
        <v/>
      </c>
      <c r="Z5771" s="364"/>
    </row>
    <row r="5772" spans="2:26">
      <c r="B5772" s="406">
        <v>5767</v>
      </c>
      <c r="C5772" s="364"/>
      <c r="D5772" s="364" t="str">
        <f t="shared" si="631"/>
        <v xml:space="preserve">#5767 : </v>
      </c>
      <c r="E5772" s="365"/>
      <c r="F5772" s="365"/>
      <c r="G5772" s="365"/>
      <c r="H5772" s="365"/>
      <c r="I5772" s="365"/>
      <c r="J5772" s="365"/>
      <c r="K5772" s="417"/>
      <c r="L5772" s="407">
        <f t="shared" si="637"/>
        <v>0</v>
      </c>
      <c r="M5772" s="407">
        <f t="shared" si="634"/>
        <v>0</v>
      </c>
      <c r="N5772" s="407">
        <f t="shared" si="635"/>
        <v>0</v>
      </c>
      <c r="O5772" s="407">
        <f t="shared" si="636"/>
        <v>0</v>
      </c>
      <c r="P5772" s="411" t="str">
        <f t="shared" si="632"/>
        <v/>
      </c>
      <c r="Q5772" s="412" t="str">
        <f t="shared" si="633"/>
        <v/>
      </c>
      <c r="Z5772" s="364"/>
    </row>
    <row r="5773" spans="2:26">
      <c r="B5773" s="406">
        <v>5768</v>
      </c>
      <c r="C5773" s="364"/>
      <c r="D5773" s="364" t="str">
        <f t="shared" si="631"/>
        <v xml:space="preserve">#5768 : </v>
      </c>
      <c r="E5773" s="365"/>
      <c r="F5773" s="365"/>
      <c r="G5773" s="365"/>
      <c r="H5773" s="365"/>
      <c r="I5773" s="365"/>
      <c r="J5773" s="365"/>
      <c r="K5773" s="417"/>
      <c r="L5773" s="407">
        <f t="shared" si="637"/>
        <v>0</v>
      </c>
      <c r="M5773" s="407">
        <f t="shared" si="634"/>
        <v>0</v>
      </c>
      <c r="N5773" s="407">
        <f t="shared" si="635"/>
        <v>0</v>
      </c>
      <c r="O5773" s="407">
        <f t="shared" si="636"/>
        <v>0</v>
      </c>
      <c r="P5773" s="411" t="str">
        <f t="shared" si="632"/>
        <v/>
      </c>
      <c r="Q5773" s="412" t="str">
        <f t="shared" si="633"/>
        <v/>
      </c>
      <c r="Z5773" s="364"/>
    </row>
    <row r="5774" spans="2:26">
      <c r="B5774" s="406">
        <v>5769</v>
      </c>
      <c r="C5774" s="364"/>
      <c r="D5774" s="364" t="str">
        <f t="shared" si="631"/>
        <v xml:space="preserve">#5769 : </v>
      </c>
      <c r="E5774" s="365"/>
      <c r="F5774" s="365"/>
      <c r="G5774" s="365"/>
      <c r="H5774" s="365"/>
      <c r="I5774" s="365"/>
      <c r="J5774" s="365"/>
      <c r="K5774" s="417"/>
      <c r="L5774" s="407">
        <f t="shared" si="637"/>
        <v>0</v>
      </c>
      <c r="M5774" s="407">
        <f t="shared" si="634"/>
        <v>0</v>
      </c>
      <c r="N5774" s="407">
        <f t="shared" si="635"/>
        <v>0</v>
      </c>
      <c r="O5774" s="407">
        <f t="shared" si="636"/>
        <v>0</v>
      </c>
      <c r="P5774" s="411" t="str">
        <f t="shared" si="632"/>
        <v/>
      </c>
      <c r="Q5774" s="412" t="str">
        <f t="shared" si="633"/>
        <v/>
      </c>
      <c r="Z5774" s="364"/>
    </row>
    <row r="5775" spans="2:26">
      <c r="B5775" s="406">
        <v>5770</v>
      </c>
      <c r="C5775" s="364"/>
      <c r="D5775" s="364" t="str">
        <f t="shared" si="631"/>
        <v xml:space="preserve">#5770 : </v>
      </c>
      <c r="E5775" s="365"/>
      <c r="F5775" s="365"/>
      <c r="G5775" s="365"/>
      <c r="H5775" s="365"/>
      <c r="I5775" s="365"/>
      <c r="J5775" s="365"/>
      <c r="K5775" s="417"/>
      <c r="L5775" s="407">
        <f t="shared" si="637"/>
        <v>0</v>
      </c>
      <c r="M5775" s="407">
        <f t="shared" si="634"/>
        <v>0</v>
      </c>
      <c r="N5775" s="407">
        <f t="shared" si="635"/>
        <v>0</v>
      </c>
      <c r="O5775" s="407">
        <f t="shared" si="636"/>
        <v>0</v>
      </c>
      <c r="P5775" s="411" t="str">
        <f t="shared" si="632"/>
        <v/>
      </c>
      <c r="Q5775" s="412" t="str">
        <f t="shared" si="633"/>
        <v/>
      </c>
      <c r="Z5775" s="364"/>
    </row>
    <row r="5776" spans="2:26">
      <c r="B5776" s="406">
        <v>5771</v>
      </c>
      <c r="C5776" s="364"/>
      <c r="D5776" s="364" t="str">
        <f t="shared" si="631"/>
        <v xml:space="preserve">#5771 : </v>
      </c>
      <c r="E5776" s="365"/>
      <c r="F5776" s="365"/>
      <c r="G5776" s="365"/>
      <c r="H5776" s="365"/>
      <c r="I5776" s="365"/>
      <c r="J5776" s="365"/>
      <c r="K5776" s="417"/>
      <c r="L5776" s="407">
        <f t="shared" si="637"/>
        <v>0</v>
      </c>
      <c r="M5776" s="407">
        <f t="shared" si="634"/>
        <v>0</v>
      </c>
      <c r="N5776" s="407">
        <f t="shared" si="635"/>
        <v>0</v>
      </c>
      <c r="O5776" s="407">
        <f t="shared" si="636"/>
        <v>0</v>
      </c>
      <c r="P5776" s="411" t="str">
        <f t="shared" si="632"/>
        <v/>
      </c>
      <c r="Q5776" s="412" t="str">
        <f t="shared" si="633"/>
        <v/>
      </c>
      <c r="Z5776" s="364"/>
    </row>
    <row r="5777" spans="2:26">
      <c r="B5777" s="406">
        <v>5772</v>
      </c>
      <c r="C5777" s="364"/>
      <c r="D5777" s="364" t="str">
        <f t="shared" si="631"/>
        <v xml:space="preserve">#5772 : </v>
      </c>
      <c r="E5777" s="365"/>
      <c r="F5777" s="365"/>
      <c r="G5777" s="365"/>
      <c r="H5777" s="365"/>
      <c r="I5777" s="365"/>
      <c r="J5777" s="365"/>
      <c r="K5777" s="417"/>
      <c r="L5777" s="407">
        <f t="shared" si="637"/>
        <v>0</v>
      </c>
      <c r="M5777" s="407">
        <f t="shared" si="634"/>
        <v>0</v>
      </c>
      <c r="N5777" s="407">
        <f t="shared" si="635"/>
        <v>0</v>
      </c>
      <c r="O5777" s="407">
        <f t="shared" si="636"/>
        <v>0</v>
      </c>
      <c r="P5777" s="411" t="str">
        <f t="shared" si="632"/>
        <v/>
      </c>
      <c r="Q5777" s="412" t="str">
        <f t="shared" si="633"/>
        <v/>
      </c>
      <c r="Z5777" s="364"/>
    </row>
    <row r="5778" spans="2:26">
      <c r="B5778" s="406">
        <v>5773</v>
      </c>
      <c r="C5778" s="364"/>
      <c r="D5778" s="364" t="str">
        <f t="shared" si="631"/>
        <v xml:space="preserve">#5773 : </v>
      </c>
      <c r="E5778" s="365"/>
      <c r="F5778" s="365"/>
      <c r="G5778" s="365"/>
      <c r="H5778" s="365"/>
      <c r="I5778" s="365"/>
      <c r="J5778" s="365"/>
      <c r="K5778" s="417"/>
      <c r="L5778" s="407">
        <f t="shared" si="637"/>
        <v>0</v>
      </c>
      <c r="M5778" s="407">
        <f t="shared" si="634"/>
        <v>0</v>
      </c>
      <c r="N5778" s="407">
        <f t="shared" si="635"/>
        <v>0</v>
      </c>
      <c r="O5778" s="407">
        <f t="shared" si="636"/>
        <v>0</v>
      </c>
      <c r="P5778" s="411" t="str">
        <f t="shared" si="632"/>
        <v/>
      </c>
      <c r="Q5778" s="412" t="str">
        <f t="shared" si="633"/>
        <v/>
      </c>
      <c r="Z5778" s="364"/>
    </row>
    <row r="5779" spans="2:26">
      <c r="B5779" s="406">
        <v>5774</v>
      </c>
      <c r="C5779" s="364"/>
      <c r="D5779" s="364" t="str">
        <f t="shared" si="631"/>
        <v xml:space="preserve">#5774 : </v>
      </c>
      <c r="E5779" s="365"/>
      <c r="F5779" s="365"/>
      <c r="G5779" s="365"/>
      <c r="H5779" s="365"/>
      <c r="I5779" s="365"/>
      <c r="J5779" s="365"/>
      <c r="K5779" s="417"/>
      <c r="L5779" s="407">
        <f t="shared" si="637"/>
        <v>0</v>
      </c>
      <c r="M5779" s="407">
        <f t="shared" si="634"/>
        <v>0</v>
      </c>
      <c r="N5779" s="407">
        <f t="shared" si="635"/>
        <v>0</v>
      </c>
      <c r="O5779" s="407">
        <f t="shared" si="636"/>
        <v>0</v>
      </c>
      <c r="P5779" s="411" t="str">
        <f t="shared" si="632"/>
        <v/>
      </c>
      <c r="Q5779" s="412" t="str">
        <f t="shared" si="633"/>
        <v/>
      </c>
      <c r="Z5779" s="364"/>
    </row>
    <row r="5780" spans="2:26">
      <c r="B5780" s="406">
        <v>5775</v>
      </c>
      <c r="C5780" s="364"/>
      <c r="D5780" s="364" t="str">
        <f t="shared" si="631"/>
        <v xml:space="preserve">#5775 : </v>
      </c>
      <c r="E5780" s="365"/>
      <c r="F5780" s="365"/>
      <c r="G5780" s="365"/>
      <c r="H5780" s="365"/>
      <c r="I5780" s="365"/>
      <c r="J5780" s="365"/>
      <c r="K5780" s="417"/>
      <c r="L5780" s="407">
        <f t="shared" si="637"/>
        <v>0</v>
      </c>
      <c r="M5780" s="407">
        <f t="shared" si="634"/>
        <v>0</v>
      </c>
      <c r="N5780" s="407">
        <f t="shared" si="635"/>
        <v>0</v>
      </c>
      <c r="O5780" s="407">
        <f t="shared" si="636"/>
        <v>0</v>
      </c>
      <c r="P5780" s="411" t="str">
        <f t="shared" si="632"/>
        <v/>
      </c>
      <c r="Q5780" s="412" t="str">
        <f t="shared" si="633"/>
        <v/>
      </c>
      <c r="Z5780" s="364"/>
    </row>
    <row r="5781" spans="2:26">
      <c r="B5781" s="406">
        <v>5776</v>
      </c>
      <c r="C5781" s="364"/>
      <c r="D5781" s="364" t="str">
        <f t="shared" si="631"/>
        <v xml:space="preserve">#5776 : </v>
      </c>
      <c r="E5781" s="365"/>
      <c r="F5781" s="365"/>
      <c r="G5781" s="365"/>
      <c r="H5781" s="365"/>
      <c r="I5781" s="365"/>
      <c r="J5781" s="365"/>
      <c r="K5781" s="417"/>
      <c r="L5781" s="407">
        <f t="shared" si="637"/>
        <v>0</v>
      </c>
      <c r="M5781" s="407">
        <f t="shared" si="634"/>
        <v>0</v>
      </c>
      <c r="N5781" s="407">
        <f t="shared" si="635"/>
        <v>0</v>
      </c>
      <c r="O5781" s="407">
        <f t="shared" si="636"/>
        <v>0</v>
      </c>
      <c r="P5781" s="411" t="str">
        <f t="shared" si="632"/>
        <v/>
      </c>
      <c r="Q5781" s="412" t="str">
        <f t="shared" si="633"/>
        <v/>
      </c>
      <c r="Z5781" s="364"/>
    </row>
    <row r="5782" spans="2:26">
      <c r="B5782" s="406">
        <v>5777</v>
      </c>
      <c r="C5782" s="364"/>
      <c r="D5782" s="364" t="str">
        <f t="shared" ref="D5782:D5845" si="638">"#"&amp;B5782&amp;" : "&amp;C5782</f>
        <v xml:space="preserve">#5777 : </v>
      </c>
      <c r="E5782" s="365"/>
      <c r="F5782" s="365"/>
      <c r="G5782" s="365"/>
      <c r="H5782" s="365"/>
      <c r="I5782" s="365"/>
      <c r="J5782" s="365"/>
      <c r="K5782" s="417"/>
      <c r="L5782" s="407">
        <f t="shared" si="637"/>
        <v>0</v>
      </c>
      <c r="M5782" s="407">
        <f t="shared" si="634"/>
        <v>0</v>
      </c>
      <c r="N5782" s="407">
        <f t="shared" si="635"/>
        <v>0</v>
      </c>
      <c r="O5782" s="407">
        <f t="shared" si="636"/>
        <v>0</v>
      </c>
      <c r="P5782" s="411" t="str">
        <f t="shared" si="632"/>
        <v/>
      </c>
      <c r="Q5782" s="412" t="str">
        <f t="shared" si="633"/>
        <v/>
      </c>
      <c r="Z5782" s="364"/>
    </row>
    <row r="5783" spans="2:26">
      <c r="B5783" s="406">
        <v>5778</v>
      </c>
      <c r="C5783" s="364"/>
      <c r="D5783" s="364" t="str">
        <f t="shared" si="638"/>
        <v xml:space="preserve">#5778 : </v>
      </c>
      <c r="E5783" s="365"/>
      <c r="F5783" s="365"/>
      <c r="G5783" s="365"/>
      <c r="H5783" s="365"/>
      <c r="I5783" s="365"/>
      <c r="J5783" s="365"/>
      <c r="K5783" s="417"/>
      <c r="L5783" s="407">
        <f t="shared" si="637"/>
        <v>0</v>
      </c>
      <c r="M5783" s="407">
        <f t="shared" si="634"/>
        <v>0</v>
      </c>
      <c r="N5783" s="407">
        <f t="shared" si="635"/>
        <v>0</v>
      </c>
      <c r="O5783" s="407">
        <f t="shared" si="636"/>
        <v>0</v>
      </c>
      <c r="P5783" s="411" t="str">
        <f t="shared" si="632"/>
        <v/>
      </c>
      <c r="Q5783" s="412" t="str">
        <f t="shared" si="633"/>
        <v/>
      </c>
      <c r="Z5783" s="364"/>
    </row>
    <row r="5784" spans="2:26">
      <c r="B5784" s="406">
        <v>5779</v>
      </c>
      <c r="C5784" s="364"/>
      <c r="D5784" s="364" t="str">
        <f t="shared" si="638"/>
        <v xml:space="preserve">#5779 : </v>
      </c>
      <c r="E5784" s="365"/>
      <c r="F5784" s="365"/>
      <c r="G5784" s="365"/>
      <c r="H5784" s="365"/>
      <c r="I5784" s="365"/>
      <c r="J5784" s="365"/>
      <c r="K5784" s="417"/>
      <c r="L5784" s="407">
        <f t="shared" si="637"/>
        <v>0</v>
      </c>
      <c r="M5784" s="407">
        <f t="shared" si="634"/>
        <v>0</v>
      </c>
      <c r="N5784" s="407">
        <f t="shared" si="635"/>
        <v>0</v>
      </c>
      <c r="O5784" s="407">
        <f t="shared" si="636"/>
        <v>0</v>
      </c>
      <c r="P5784" s="411" t="str">
        <f t="shared" si="632"/>
        <v/>
      </c>
      <c r="Q5784" s="412" t="str">
        <f t="shared" si="633"/>
        <v/>
      </c>
      <c r="Z5784" s="364"/>
    </row>
    <row r="5785" spans="2:26">
      <c r="B5785" s="406">
        <v>5780</v>
      </c>
      <c r="C5785" s="364"/>
      <c r="D5785" s="364" t="str">
        <f t="shared" si="638"/>
        <v xml:space="preserve">#5780 : </v>
      </c>
      <c r="E5785" s="365"/>
      <c r="F5785" s="365"/>
      <c r="G5785" s="365"/>
      <c r="H5785" s="365"/>
      <c r="I5785" s="365"/>
      <c r="J5785" s="365"/>
      <c r="K5785" s="417"/>
      <c r="L5785" s="407">
        <f t="shared" si="637"/>
        <v>0</v>
      </c>
      <c r="M5785" s="407">
        <f t="shared" si="634"/>
        <v>0</v>
      </c>
      <c r="N5785" s="407">
        <f t="shared" si="635"/>
        <v>0</v>
      </c>
      <c r="O5785" s="407">
        <f t="shared" si="636"/>
        <v>0</v>
      </c>
      <c r="P5785" s="411" t="str">
        <f t="shared" si="632"/>
        <v/>
      </c>
      <c r="Q5785" s="412" t="str">
        <f t="shared" si="633"/>
        <v/>
      </c>
      <c r="Z5785" s="364"/>
    </row>
    <row r="5786" spans="2:26">
      <c r="B5786" s="406">
        <v>5781</v>
      </c>
      <c r="C5786" s="364"/>
      <c r="D5786" s="364" t="str">
        <f t="shared" si="638"/>
        <v xml:space="preserve">#5781 : </v>
      </c>
      <c r="E5786" s="365"/>
      <c r="F5786" s="365"/>
      <c r="G5786" s="365"/>
      <c r="H5786" s="365"/>
      <c r="I5786" s="365"/>
      <c r="J5786" s="365"/>
      <c r="K5786" s="417"/>
      <c r="L5786" s="407">
        <f t="shared" si="637"/>
        <v>0</v>
      </c>
      <c r="M5786" s="407">
        <f t="shared" si="634"/>
        <v>0</v>
      </c>
      <c r="N5786" s="407">
        <f t="shared" si="635"/>
        <v>0</v>
      </c>
      <c r="O5786" s="407">
        <f t="shared" si="636"/>
        <v>0</v>
      </c>
      <c r="P5786" s="411" t="str">
        <f t="shared" si="632"/>
        <v/>
      </c>
      <c r="Q5786" s="412" t="str">
        <f t="shared" si="633"/>
        <v/>
      </c>
      <c r="Z5786" s="364"/>
    </row>
    <row r="5787" spans="2:26">
      <c r="B5787" s="406">
        <v>5782</v>
      </c>
      <c r="C5787" s="364"/>
      <c r="D5787" s="364" t="str">
        <f t="shared" si="638"/>
        <v xml:space="preserve">#5782 : </v>
      </c>
      <c r="E5787" s="365"/>
      <c r="F5787" s="365"/>
      <c r="G5787" s="365"/>
      <c r="H5787" s="365"/>
      <c r="I5787" s="365"/>
      <c r="J5787" s="365"/>
      <c r="K5787" s="417"/>
      <c r="L5787" s="407">
        <f t="shared" si="637"/>
        <v>0</v>
      </c>
      <c r="M5787" s="407">
        <f t="shared" si="634"/>
        <v>0</v>
      </c>
      <c r="N5787" s="407">
        <f t="shared" si="635"/>
        <v>0</v>
      </c>
      <c r="O5787" s="407">
        <f t="shared" si="636"/>
        <v>0</v>
      </c>
      <c r="P5787" s="411" t="str">
        <f t="shared" si="632"/>
        <v/>
      </c>
      <c r="Q5787" s="412" t="str">
        <f t="shared" si="633"/>
        <v/>
      </c>
      <c r="Z5787" s="364"/>
    </row>
    <row r="5788" spans="2:26">
      <c r="B5788" s="406">
        <v>5783</v>
      </c>
      <c r="C5788" s="364"/>
      <c r="D5788" s="364" t="str">
        <f t="shared" si="638"/>
        <v xml:space="preserve">#5783 : </v>
      </c>
      <c r="E5788" s="365"/>
      <c r="F5788" s="365"/>
      <c r="G5788" s="365"/>
      <c r="H5788" s="365"/>
      <c r="I5788" s="365"/>
      <c r="J5788" s="365"/>
      <c r="K5788" s="417"/>
      <c r="L5788" s="407">
        <f t="shared" si="637"/>
        <v>0</v>
      </c>
      <c r="M5788" s="407">
        <f t="shared" si="634"/>
        <v>0</v>
      </c>
      <c r="N5788" s="407">
        <f t="shared" si="635"/>
        <v>0</v>
      </c>
      <c r="O5788" s="407">
        <f t="shared" si="636"/>
        <v>0</v>
      </c>
      <c r="P5788" s="411" t="str">
        <f t="shared" si="632"/>
        <v/>
      </c>
      <c r="Q5788" s="412" t="str">
        <f t="shared" si="633"/>
        <v/>
      </c>
      <c r="Z5788" s="364"/>
    </row>
    <row r="5789" spans="2:26">
      <c r="B5789" s="406">
        <v>5784</v>
      </c>
      <c r="C5789" s="364"/>
      <c r="D5789" s="364" t="str">
        <f t="shared" si="638"/>
        <v xml:space="preserve">#5784 : </v>
      </c>
      <c r="E5789" s="365"/>
      <c r="F5789" s="365"/>
      <c r="G5789" s="365"/>
      <c r="H5789" s="365"/>
      <c r="I5789" s="365"/>
      <c r="J5789" s="365"/>
      <c r="K5789" s="417"/>
      <c r="L5789" s="407">
        <f t="shared" si="637"/>
        <v>0</v>
      </c>
      <c r="M5789" s="407">
        <f t="shared" si="634"/>
        <v>0</v>
      </c>
      <c r="N5789" s="407">
        <f t="shared" si="635"/>
        <v>0</v>
      </c>
      <c r="O5789" s="407">
        <f t="shared" si="636"/>
        <v>0</v>
      </c>
      <c r="P5789" s="411" t="str">
        <f t="shared" si="632"/>
        <v/>
      </c>
      <c r="Q5789" s="412" t="str">
        <f t="shared" si="633"/>
        <v/>
      </c>
      <c r="Z5789" s="364"/>
    </row>
    <row r="5790" spans="2:26">
      <c r="B5790" s="406">
        <v>5785</v>
      </c>
      <c r="C5790" s="364"/>
      <c r="D5790" s="364" t="str">
        <f t="shared" si="638"/>
        <v xml:space="preserve">#5785 : </v>
      </c>
      <c r="E5790" s="365"/>
      <c r="F5790" s="365"/>
      <c r="G5790" s="365"/>
      <c r="H5790" s="365"/>
      <c r="I5790" s="365"/>
      <c r="J5790" s="365"/>
      <c r="K5790" s="417"/>
      <c r="L5790" s="407">
        <f t="shared" si="637"/>
        <v>0</v>
      </c>
      <c r="M5790" s="407">
        <f t="shared" si="634"/>
        <v>0</v>
      </c>
      <c r="N5790" s="407">
        <f t="shared" si="635"/>
        <v>0</v>
      </c>
      <c r="O5790" s="407">
        <f t="shared" si="636"/>
        <v>0</v>
      </c>
      <c r="P5790" s="411" t="str">
        <f t="shared" si="632"/>
        <v/>
      </c>
      <c r="Q5790" s="412" t="str">
        <f t="shared" si="633"/>
        <v/>
      </c>
      <c r="Z5790" s="364"/>
    </row>
    <row r="5791" spans="2:26">
      <c r="B5791" s="406">
        <v>5786</v>
      </c>
      <c r="C5791" s="364"/>
      <c r="D5791" s="364" t="str">
        <f t="shared" si="638"/>
        <v xml:space="preserve">#5786 : </v>
      </c>
      <c r="E5791" s="365"/>
      <c r="F5791" s="365"/>
      <c r="G5791" s="365"/>
      <c r="H5791" s="365"/>
      <c r="I5791" s="365"/>
      <c r="J5791" s="365"/>
      <c r="K5791" s="417"/>
      <c r="L5791" s="407">
        <f t="shared" si="637"/>
        <v>0</v>
      </c>
      <c r="M5791" s="407">
        <f t="shared" si="634"/>
        <v>0</v>
      </c>
      <c r="N5791" s="407">
        <f t="shared" si="635"/>
        <v>0</v>
      </c>
      <c r="O5791" s="407">
        <f t="shared" si="636"/>
        <v>0</v>
      </c>
      <c r="P5791" s="411" t="str">
        <f t="shared" si="632"/>
        <v/>
      </c>
      <c r="Q5791" s="412" t="str">
        <f t="shared" si="633"/>
        <v/>
      </c>
      <c r="Z5791" s="364"/>
    </row>
    <row r="5792" spans="2:26">
      <c r="B5792" s="406">
        <v>5787</v>
      </c>
      <c r="C5792" s="364"/>
      <c r="D5792" s="364" t="str">
        <f t="shared" si="638"/>
        <v xml:space="preserve">#5787 : </v>
      </c>
      <c r="E5792" s="365"/>
      <c r="F5792" s="365"/>
      <c r="G5792" s="365"/>
      <c r="H5792" s="365"/>
      <c r="I5792" s="365"/>
      <c r="J5792" s="365"/>
      <c r="K5792" s="417"/>
      <c r="L5792" s="407">
        <f t="shared" si="637"/>
        <v>0</v>
      </c>
      <c r="M5792" s="407">
        <f t="shared" si="634"/>
        <v>0</v>
      </c>
      <c r="N5792" s="407">
        <f t="shared" si="635"/>
        <v>0</v>
      </c>
      <c r="O5792" s="407">
        <f t="shared" si="636"/>
        <v>0</v>
      </c>
      <c r="P5792" s="411" t="str">
        <f t="shared" si="632"/>
        <v/>
      </c>
      <c r="Q5792" s="412" t="str">
        <f t="shared" si="633"/>
        <v/>
      </c>
      <c r="Z5792" s="364"/>
    </row>
    <row r="5793" spans="2:26">
      <c r="B5793" s="406">
        <v>5788</v>
      </c>
      <c r="C5793" s="364"/>
      <c r="D5793" s="364" t="str">
        <f t="shared" si="638"/>
        <v xml:space="preserve">#5788 : </v>
      </c>
      <c r="E5793" s="365"/>
      <c r="F5793" s="365"/>
      <c r="G5793" s="365"/>
      <c r="H5793" s="365"/>
      <c r="I5793" s="365"/>
      <c r="J5793" s="365"/>
      <c r="K5793" s="417"/>
      <c r="L5793" s="407">
        <f t="shared" si="637"/>
        <v>0</v>
      </c>
      <c r="M5793" s="407">
        <f t="shared" si="634"/>
        <v>0</v>
      </c>
      <c r="N5793" s="407">
        <f t="shared" si="635"/>
        <v>0</v>
      </c>
      <c r="O5793" s="407">
        <f t="shared" si="636"/>
        <v>0</v>
      </c>
      <c r="P5793" s="411" t="str">
        <f t="shared" si="632"/>
        <v/>
      </c>
      <c r="Q5793" s="412" t="str">
        <f t="shared" si="633"/>
        <v/>
      </c>
      <c r="Z5793" s="364"/>
    </row>
    <row r="5794" spans="2:26">
      <c r="B5794" s="406">
        <v>5789</v>
      </c>
      <c r="C5794" s="364"/>
      <c r="D5794" s="364" t="str">
        <f t="shared" si="638"/>
        <v xml:space="preserve">#5789 : </v>
      </c>
      <c r="E5794" s="365"/>
      <c r="F5794" s="365"/>
      <c r="G5794" s="365"/>
      <c r="H5794" s="365"/>
      <c r="I5794" s="365"/>
      <c r="J5794" s="365"/>
      <c r="K5794" s="417"/>
      <c r="L5794" s="407">
        <f t="shared" si="637"/>
        <v>0</v>
      </c>
      <c r="M5794" s="407">
        <f t="shared" si="634"/>
        <v>0</v>
      </c>
      <c r="N5794" s="407">
        <f t="shared" si="635"/>
        <v>0</v>
      </c>
      <c r="O5794" s="407">
        <f t="shared" si="636"/>
        <v>0</v>
      </c>
      <c r="P5794" s="411" t="str">
        <f t="shared" si="632"/>
        <v/>
      </c>
      <c r="Q5794" s="412" t="str">
        <f t="shared" si="633"/>
        <v/>
      </c>
      <c r="Z5794" s="364"/>
    </row>
    <row r="5795" spans="2:26">
      <c r="B5795" s="406">
        <v>5790</v>
      </c>
      <c r="C5795" s="364"/>
      <c r="D5795" s="364" t="str">
        <f t="shared" si="638"/>
        <v xml:space="preserve">#5790 : </v>
      </c>
      <c r="E5795" s="365"/>
      <c r="F5795" s="365"/>
      <c r="G5795" s="365"/>
      <c r="H5795" s="365"/>
      <c r="I5795" s="365"/>
      <c r="J5795" s="365"/>
      <c r="K5795" s="417"/>
      <c r="L5795" s="407">
        <f t="shared" si="637"/>
        <v>0</v>
      </c>
      <c r="M5795" s="407">
        <f t="shared" si="634"/>
        <v>0</v>
      </c>
      <c r="N5795" s="407">
        <f t="shared" si="635"/>
        <v>0</v>
      </c>
      <c r="O5795" s="407">
        <f t="shared" si="636"/>
        <v>0</v>
      </c>
      <c r="P5795" s="411" t="str">
        <f t="shared" si="632"/>
        <v/>
      </c>
      <c r="Q5795" s="412" t="str">
        <f t="shared" si="633"/>
        <v/>
      </c>
      <c r="Z5795" s="364"/>
    </row>
    <row r="5796" spans="2:26">
      <c r="B5796" s="406">
        <v>5791</v>
      </c>
      <c r="C5796" s="364"/>
      <c r="D5796" s="364" t="str">
        <f t="shared" si="638"/>
        <v xml:space="preserve">#5791 : </v>
      </c>
      <c r="E5796" s="365"/>
      <c r="F5796" s="365"/>
      <c r="G5796" s="365"/>
      <c r="H5796" s="365"/>
      <c r="I5796" s="365"/>
      <c r="J5796" s="365"/>
      <c r="K5796" s="417"/>
      <c r="L5796" s="407">
        <f t="shared" si="637"/>
        <v>0</v>
      </c>
      <c r="M5796" s="407">
        <f t="shared" si="634"/>
        <v>0</v>
      </c>
      <c r="N5796" s="407">
        <f t="shared" si="635"/>
        <v>0</v>
      </c>
      <c r="O5796" s="407">
        <f t="shared" si="636"/>
        <v>0</v>
      </c>
      <c r="P5796" s="411" t="str">
        <f t="shared" si="632"/>
        <v/>
      </c>
      <c r="Q5796" s="412" t="str">
        <f t="shared" si="633"/>
        <v/>
      </c>
      <c r="Z5796" s="364"/>
    </row>
    <row r="5797" spans="2:26">
      <c r="B5797" s="406">
        <v>5792</v>
      </c>
      <c r="C5797" s="364"/>
      <c r="D5797" s="364" t="str">
        <f t="shared" si="638"/>
        <v xml:space="preserve">#5792 : </v>
      </c>
      <c r="E5797" s="365"/>
      <c r="F5797" s="365"/>
      <c r="G5797" s="365"/>
      <c r="H5797" s="365"/>
      <c r="I5797" s="365"/>
      <c r="J5797" s="365"/>
      <c r="K5797" s="417"/>
      <c r="L5797" s="407">
        <f t="shared" si="637"/>
        <v>0</v>
      </c>
      <c r="M5797" s="407">
        <f t="shared" si="634"/>
        <v>0</v>
      </c>
      <c r="N5797" s="407">
        <f t="shared" si="635"/>
        <v>0</v>
      </c>
      <c r="O5797" s="407">
        <f t="shared" si="636"/>
        <v>0</v>
      </c>
      <c r="P5797" s="411" t="str">
        <f t="shared" si="632"/>
        <v/>
      </c>
      <c r="Q5797" s="412" t="str">
        <f t="shared" si="633"/>
        <v/>
      </c>
      <c r="Z5797" s="364"/>
    </row>
    <row r="5798" spans="2:26">
      <c r="B5798" s="406">
        <v>5793</v>
      </c>
      <c r="C5798" s="364"/>
      <c r="D5798" s="364" t="str">
        <f t="shared" si="638"/>
        <v xml:space="preserve">#5793 : </v>
      </c>
      <c r="E5798" s="365"/>
      <c r="F5798" s="365"/>
      <c r="G5798" s="365"/>
      <c r="H5798" s="365"/>
      <c r="I5798" s="365"/>
      <c r="J5798" s="365"/>
      <c r="K5798" s="417"/>
      <c r="L5798" s="407">
        <f t="shared" si="637"/>
        <v>0</v>
      </c>
      <c r="M5798" s="407">
        <f t="shared" si="634"/>
        <v>0</v>
      </c>
      <c r="N5798" s="407">
        <f t="shared" si="635"/>
        <v>0</v>
      </c>
      <c r="O5798" s="407">
        <f t="shared" si="636"/>
        <v>0</v>
      </c>
      <c r="P5798" s="411" t="str">
        <f t="shared" si="632"/>
        <v/>
      </c>
      <c r="Q5798" s="412" t="str">
        <f t="shared" si="633"/>
        <v/>
      </c>
      <c r="Z5798" s="364"/>
    </row>
    <row r="5799" spans="2:26">
      <c r="B5799" s="406">
        <v>5794</v>
      </c>
      <c r="C5799" s="364"/>
      <c r="D5799" s="364" t="str">
        <f t="shared" si="638"/>
        <v xml:space="preserve">#5794 : </v>
      </c>
      <c r="E5799" s="365"/>
      <c r="F5799" s="365"/>
      <c r="G5799" s="365"/>
      <c r="H5799" s="365"/>
      <c r="I5799" s="365"/>
      <c r="J5799" s="365"/>
      <c r="K5799" s="417"/>
      <c r="L5799" s="407">
        <f t="shared" si="637"/>
        <v>0</v>
      </c>
      <c r="M5799" s="407">
        <f t="shared" si="634"/>
        <v>0</v>
      </c>
      <c r="N5799" s="407">
        <f t="shared" si="635"/>
        <v>0</v>
      </c>
      <c r="O5799" s="407">
        <f t="shared" si="636"/>
        <v>0</v>
      </c>
      <c r="P5799" s="411" t="str">
        <f t="shared" si="632"/>
        <v/>
      </c>
      <c r="Q5799" s="412" t="str">
        <f t="shared" si="633"/>
        <v/>
      </c>
      <c r="Z5799" s="364"/>
    </row>
    <row r="5800" spans="2:26">
      <c r="B5800" s="406">
        <v>5795</v>
      </c>
      <c r="C5800" s="364"/>
      <c r="D5800" s="364" t="str">
        <f t="shared" si="638"/>
        <v xml:space="preserve">#5795 : </v>
      </c>
      <c r="E5800" s="365"/>
      <c r="F5800" s="365"/>
      <c r="G5800" s="365"/>
      <c r="H5800" s="365"/>
      <c r="I5800" s="365"/>
      <c r="J5800" s="365"/>
      <c r="K5800" s="417"/>
      <c r="L5800" s="407">
        <f t="shared" si="637"/>
        <v>0</v>
      </c>
      <c r="M5800" s="407">
        <f t="shared" si="634"/>
        <v>0</v>
      </c>
      <c r="N5800" s="407">
        <f t="shared" si="635"/>
        <v>0</v>
      </c>
      <c r="O5800" s="407">
        <f t="shared" si="636"/>
        <v>0</v>
      </c>
      <c r="P5800" s="411" t="str">
        <f t="shared" si="632"/>
        <v/>
      </c>
      <c r="Q5800" s="412" t="str">
        <f t="shared" si="633"/>
        <v/>
      </c>
      <c r="Z5800" s="364"/>
    </row>
    <row r="5801" spans="2:26">
      <c r="B5801" s="406">
        <v>5796</v>
      </c>
      <c r="C5801" s="364"/>
      <c r="D5801" s="364" t="str">
        <f t="shared" si="638"/>
        <v xml:space="preserve">#5796 : </v>
      </c>
      <c r="E5801" s="365"/>
      <c r="F5801" s="365"/>
      <c r="G5801" s="365"/>
      <c r="H5801" s="365"/>
      <c r="I5801" s="365"/>
      <c r="J5801" s="365"/>
      <c r="K5801" s="417"/>
      <c r="L5801" s="407">
        <f t="shared" si="637"/>
        <v>0</v>
      </c>
      <c r="M5801" s="407">
        <f t="shared" si="634"/>
        <v>0</v>
      </c>
      <c r="N5801" s="407">
        <f t="shared" si="635"/>
        <v>0</v>
      </c>
      <c r="O5801" s="407">
        <f t="shared" si="636"/>
        <v>0</v>
      </c>
      <c r="P5801" s="411" t="str">
        <f t="shared" si="632"/>
        <v/>
      </c>
      <c r="Q5801" s="412" t="str">
        <f t="shared" si="633"/>
        <v/>
      </c>
      <c r="Z5801" s="364"/>
    </row>
    <row r="5802" spans="2:26">
      <c r="B5802" s="406">
        <v>5797</v>
      </c>
      <c r="C5802" s="364"/>
      <c r="D5802" s="364" t="str">
        <f t="shared" si="638"/>
        <v xml:space="preserve">#5797 : </v>
      </c>
      <c r="E5802" s="365"/>
      <c r="F5802" s="365"/>
      <c r="G5802" s="365"/>
      <c r="H5802" s="365"/>
      <c r="I5802" s="365"/>
      <c r="J5802" s="365"/>
      <c r="K5802" s="417"/>
      <c r="L5802" s="407">
        <f t="shared" si="637"/>
        <v>0</v>
      </c>
      <c r="M5802" s="407">
        <f t="shared" si="634"/>
        <v>0</v>
      </c>
      <c r="N5802" s="407">
        <f t="shared" si="635"/>
        <v>0</v>
      </c>
      <c r="O5802" s="407">
        <f t="shared" si="636"/>
        <v>0</v>
      </c>
      <c r="P5802" s="411" t="str">
        <f t="shared" si="632"/>
        <v/>
      </c>
      <c r="Q5802" s="412" t="str">
        <f t="shared" si="633"/>
        <v/>
      </c>
      <c r="Z5802" s="364"/>
    </row>
    <row r="5803" spans="2:26">
      <c r="B5803" s="406">
        <v>5798</v>
      </c>
      <c r="C5803" s="364"/>
      <c r="D5803" s="364" t="str">
        <f t="shared" si="638"/>
        <v xml:space="preserve">#5798 : </v>
      </c>
      <c r="E5803" s="365"/>
      <c r="F5803" s="365"/>
      <c r="G5803" s="365"/>
      <c r="H5803" s="365"/>
      <c r="I5803" s="365"/>
      <c r="J5803" s="365"/>
      <c r="K5803" s="417"/>
      <c r="L5803" s="407">
        <f t="shared" si="637"/>
        <v>0</v>
      </c>
      <c r="M5803" s="407">
        <f t="shared" si="634"/>
        <v>0</v>
      </c>
      <c r="N5803" s="407">
        <f t="shared" si="635"/>
        <v>0</v>
      </c>
      <c r="O5803" s="407">
        <f t="shared" si="636"/>
        <v>0</v>
      </c>
      <c r="P5803" s="411" t="str">
        <f t="shared" si="632"/>
        <v/>
      </c>
      <c r="Q5803" s="412" t="str">
        <f t="shared" si="633"/>
        <v/>
      </c>
      <c r="Z5803" s="364"/>
    </row>
    <row r="5804" spans="2:26">
      <c r="B5804" s="406">
        <v>5799</v>
      </c>
      <c r="C5804" s="364"/>
      <c r="D5804" s="364" t="str">
        <f t="shared" si="638"/>
        <v xml:space="preserve">#5799 : </v>
      </c>
      <c r="E5804" s="365"/>
      <c r="F5804" s="365"/>
      <c r="G5804" s="365"/>
      <c r="H5804" s="365"/>
      <c r="I5804" s="365"/>
      <c r="J5804" s="365"/>
      <c r="K5804" s="417"/>
      <c r="L5804" s="407">
        <f t="shared" si="637"/>
        <v>0</v>
      </c>
      <c r="M5804" s="407">
        <f t="shared" si="634"/>
        <v>0</v>
      </c>
      <c r="N5804" s="407">
        <f t="shared" si="635"/>
        <v>0</v>
      </c>
      <c r="O5804" s="407">
        <f t="shared" si="636"/>
        <v>0</v>
      </c>
      <c r="P5804" s="411" t="str">
        <f t="shared" si="632"/>
        <v/>
      </c>
      <c r="Q5804" s="412" t="str">
        <f t="shared" si="633"/>
        <v/>
      </c>
      <c r="Z5804" s="364"/>
    </row>
    <row r="5805" spans="2:26">
      <c r="B5805" s="406">
        <v>5800</v>
      </c>
      <c r="C5805" s="364"/>
      <c r="D5805" s="364" t="str">
        <f t="shared" si="638"/>
        <v xml:space="preserve">#5800 : </v>
      </c>
      <c r="E5805" s="365"/>
      <c r="F5805" s="365"/>
      <c r="G5805" s="365"/>
      <c r="H5805" s="365"/>
      <c r="I5805" s="365"/>
      <c r="J5805" s="365"/>
      <c r="K5805" s="417"/>
      <c r="L5805" s="407">
        <f t="shared" si="637"/>
        <v>0</v>
      </c>
      <c r="M5805" s="407">
        <f t="shared" si="634"/>
        <v>0</v>
      </c>
      <c r="N5805" s="407">
        <f t="shared" si="635"/>
        <v>0</v>
      </c>
      <c r="O5805" s="407">
        <f t="shared" si="636"/>
        <v>0</v>
      </c>
      <c r="P5805" s="411" t="str">
        <f t="shared" si="632"/>
        <v/>
      </c>
      <c r="Q5805" s="412" t="str">
        <f t="shared" si="633"/>
        <v/>
      </c>
      <c r="Z5805" s="364"/>
    </row>
    <row r="5806" spans="2:26">
      <c r="B5806" s="406">
        <v>5801</v>
      </c>
      <c r="C5806" s="364"/>
      <c r="D5806" s="364" t="str">
        <f t="shared" si="638"/>
        <v xml:space="preserve">#5801 : </v>
      </c>
      <c r="E5806" s="365"/>
      <c r="F5806" s="365"/>
      <c r="G5806" s="365"/>
      <c r="H5806" s="365"/>
      <c r="I5806" s="365"/>
      <c r="J5806" s="365"/>
      <c r="K5806" s="417"/>
      <c r="L5806" s="407">
        <f t="shared" si="637"/>
        <v>0</v>
      </c>
      <c r="M5806" s="407">
        <f t="shared" si="634"/>
        <v>0</v>
      </c>
      <c r="N5806" s="407">
        <f t="shared" si="635"/>
        <v>0</v>
      </c>
      <c r="O5806" s="407">
        <f t="shared" si="636"/>
        <v>0</v>
      </c>
      <c r="P5806" s="411" t="str">
        <f t="shared" si="632"/>
        <v/>
      </c>
      <c r="Q5806" s="412" t="str">
        <f t="shared" si="633"/>
        <v/>
      </c>
      <c r="Z5806" s="364"/>
    </row>
    <row r="5807" spans="2:26">
      <c r="B5807" s="406">
        <v>5802</v>
      </c>
      <c r="C5807" s="364"/>
      <c r="D5807" s="364" t="str">
        <f t="shared" si="638"/>
        <v xml:space="preserve">#5802 : </v>
      </c>
      <c r="E5807" s="365"/>
      <c r="F5807" s="365"/>
      <c r="G5807" s="365"/>
      <c r="H5807" s="365"/>
      <c r="I5807" s="365"/>
      <c r="J5807" s="365"/>
      <c r="K5807" s="417"/>
      <c r="L5807" s="407">
        <f t="shared" si="637"/>
        <v>0</v>
      </c>
      <c r="M5807" s="407">
        <f t="shared" si="634"/>
        <v>0</v>
      </c>
      <c r="N5807" s="407">
        <f t="shared" si="635"/>
        <v>0</v>
      </c>
      <c r="O5807" s="407">
        <f t="shared" si="636"/>
        <v>0</v>
      </c>
      <c r="P5807" s="411" t="str">
        <f t="shared" si="632"/>
        <v/>
      </c>
      <c r="Q5807" s="412" t="str">
        <f t="shared" si="633"/>
        <v/>
      </c>
      <c r="Z5807" s="364"/>
    </row>
    <row r="5808" spans="2:26">
      <c r="B5808" s="406">
        <v>5803</v>
      </c>
      <c r="C5808" s="364"/>
      <c r="D5808" s="364" t="str">
        <f t="shared" si="638"/>
        <v xml:space="preserve">#5803 : </v>
      </c>
      <c r="E5808" s="365"/>
      <c r="F5808" s="365"/>
      <c r="G5808" s="365"/>
      <c r="H5808" s="365"/>
      <c r="I5808" s="365"/>
      <c r="J5808" s="365"/>
      <c r="K5808" s="417"/>
      <c r="L5808" s="407">
        <f t="shared" si="637"/>
        <v>0</v>
      </c>
      <c r="M5808" s="407">
        <f t="shared" si="634"/>
        <v>0</v>
      </c>
      <c r="N5808" s="407">
        <f t="shared" si="635"/>
        <v>0</v>
      </c>
      <c r="O5808" s="407">
        <f t="shared" si="636"/>
        <v>0</v>
      </c>
      <c r="P5808" s="411" t="str">
        <f t="shared" si="632"/>
        <v/>
      </c>
      <c r="Q5808" s="412" t="str">
        <f t="shared" si="633"/>
        <v/>
      </c>
      <c r="Z5808" s="364"/>
    </row>
    <row r="5809" spans="2:26">
      <c r="B5809" s="406">
        <v>5804</v>
      </c>
      <c r="C5809" s="364"/>
      <c r="D5809" s="364" t="str">
        <f t="shared" si="638"/>
        <v xml:space="preserve">#5804 : </v>
      </c>
      <c r="E5809" s="365"/>
      <c r="F5809" s="365"/>
      <c r="G5809" s="365"/>
      <c r="H5809" s="365"/>
      <c r="I5809" s="365"/>
      <c r="J5809" s="365"/>
      <c r="K5809" s="417"/>
      <c r="L5809" s="407">
        <f t="shared" si="637"/>
        <v>0</v>
      </c>
      <c r="M5809" s="407">
        <f t="shared" si="634"/>
        <v>0</v>
      </c>
      <c r="N5809" s="407">
        <f t="shared" si="635"/>
        <v>0</v>
      </c>
      <c r="O5809" s="407">
        <f t="shared" si="636"/>
        <v>0</v>
      </c>
      <c r="P5809" s="411" t="str">
        <f t="shared" si="632"/>
        <v/>
      </c>
      <c r="Q5809" s="412" t="str">
        <f t="shared" si="633"/>
        <v/>
      </c>
      <c r="Z5809" s="364"/>
    </row>
    <row r="5810" spans="2:26">
      <c r="B5810" s="406">
        <v>5805</v>
      </c>
      <c r="C5810" s="364"/>
      <c r="D5810" s="364" t="str">
        <f t="shared" si="638"/>
        <v xml:space="preserve">#5805 : </v>
      </c>
      <c r="E5810" s="365"/>
      <c r="F5810" s="365"/>
      <c r="G5810" s="365"/>
      <c r="H5810" s="365"/>
      <c r="I5810" s="365"/>
      <c r="J5810" s="365"/>
      <c r="K5810" s="417"/>
      <c r="L5810" s="407">
        <f t="shared" si="637"/>
        <v>0</v>
      </c>
      <c r="M5810" s="407">
        <f t="shared" si="634"/>
        <v>0</v>
      </c>
      <c r="N5810" s="407">
        <f t="shared" si="635"/>
        <v>0</v>
      </c>
      <c r="O5810" s="407">
        <f t="shared" si="636"/>
        <v>0</v>
      </c>
      <c r="P5810" s="411" t="str">
        <f t="shared" si="632"/>
        <v/>
      </c>
      <c r="Q5810" s="412" t="str">
        <f t="shared" si="633"/>
        <v/>
      </c>
      <c r="Z5810" s="364"/>
    </row>
    <row r="5811" spans="2:26">
      <c r="B5811" s="406">
        <v>5806</v>
      </c>
      <c r="C5811" s="364"/>
      <c r="D5811" s="364" t="str">
        <f t="shared" si="638"/>
        <v xml:space="preserve">#5806 : </v>
      </c>
      <c r="E5811" s="365"/>
      <c r="F5811" s="365"/>
      <c r="G5811" s="365"/>
      <c r="H5811" s="365"/>
      <c r="I5811" s="365"/>
      <c r="J5811" s="365"/>
      <c r="K5811" s="417"/>
      <c r="L5811" s="407">
        <f t="shared" si="637"/>
        <v>0</v>
      </c>
      <c r="M5811" s="407">
        <f t="shared" si="634"/>
        <v>0</v>
      </c>
      <c r="N5811" s="407">
        <f t="shared" si="635"/>
        <v>0</v>
      </c>
      <c r="O5811" s="407">
        <f t="shared" si="636"/>
        <v>0</v>
      </c>
      <c r="P5811" s="411" t="str">
        <f t="shared" si="632"/>
        <v/>
      </c>
      <c r="Q5811" s="412" t="str">
        <f t="shared" si="633"/>
        <v/>
      </c>
      <c r="Z5811" s="364"/>
    </row>
    <row r="5812" spans="2:26">
      <c r="B5812" s="406">
        <v>5807</v>
      </c>
      <c r="C5812" s="364"/>
      <c r="D5812" s="364" t="str">
        <f t="shared" si="638"/>
        <v xml:space="preserve">#5807 : </v>
      </c>
      <c r="E5812" s="365"/>
      <c r="F5812" s="365"/>
      <c r="G5812" s="365"/>
      <c r="H5812" s="365"/>
      <c r="I5812" s="365"/>
      <c r="J5812" s="365"/>
      <c r="K5812" s="417"/>
      <c r="L5812" s="407">
        <f t="shared" si="637"/>
        <v>0</v>
      </c>
      <c r="M5812" s="407">
        <f t="shared" si="634"/>
        <v>0</v>
      </c>
      <c r="N5812" s="407">
        <f t="shared" si="635"/>
        <v>0</v>
      </c>
      <c r="O5812" s="407">
        <f t="shared" si="636"/>
        <v>0</v>
      </c>
      <c r="P5812" s="411" t="str">
        <f t="shared" si="632"/>
        <v/>
      </c>
      <c r="Q5812" s="412" t="str">
        <f t="shared" si="633"/>
        <v/>
      </c>
      <c r="Z5812" s="364"/>
    </row>
    <row r="5813" spans="2:26">
      <c r="B5813" s="406">
        <v>5808</v>
      </c>
      <c r="C5813" s="364"/>
      <c r="D5813" s="364" t="str">
        <f t="shared" si="638"/>
        <v xml:space="preserve">#5808 : </v>
      </c>
      <c r="E5813" s="365"/>
      <c r="F5813" s="365"/>
      <c r="G5813" s="365"/>
      <c r="H5813" s="365"/>
      <c r="I5813" s="365"/>
      <c r="J5813" s="365"/>
      <c r="K5813" s="417"/>
      <c r="L5813" s="407">
        <f t="shared" si="637"/>
        <v>0</v>
      </c>
      <c r="M5813" s="407">
        <f t="shared" si="634"/>
        <v>0</v>
      </c>
      <c r="N5813" s="407">
        <f t="shared" si="635"/>
        <v>0</v>
      </c>
      <c r="O5813" s="407">
        <f t="shared" si="636"/>
        <v>0</v>
      </c>
      <c r="P5813" s="411" t="str">
        <f t="shared" si="632"/>
        <v/>
      </c>
      <c r="Q5813" s="412" t="str">
        <f t="shared" si="633"/>
        <v/>
      </c>
      <c r="Z5813" s="364"/>
    </row>
    <row r="5814" spans="2:26">
      <c r="B5814" s="406">
        <v>5809</v>
      </c>
      <c r="C5814" s="364"/>
      <c r="D5814" s="364" t="str">
        <f t="shared" si="638"/>
        <v xml:space="preserve">#5809 : </v>
      </c>
      <c r="E5814" s="365"/>
      <c r="F5814" s="365"/>
      <c r="G5814" s="365"/>
      <c r="H5814" s="365"/>
      <c r="I5814" s="365"/>
      <c r="J5814" s="365"/>
      <c r="K5814" s="417"/>
      <c r="L5814" s="407">
        <f t="shared" si="637"/>
        <v>0</v>
      </c>
      <c r="M5814" s="407">
        <f t="shared" si="634"/>
        <v>0</v>
      </c>
      <c r="N5814" s="407">
        <f t="shared" si="635"/>
        <v>0</v>
      </c>
      <c r="O5814" s="407">
        <f t="shared" si="636"/>
        <v>0</v>
      </c>
      <c r="P5814" s="411" t="str">
        <f t="shared" si="632"/>
        <v/>
      </c>
      <c r="Q5814" s="412" t="str">
        <f t="shared" si="633"/>
        <v/>
      </c>
      <c r="Z5814" s="364"/>
    </row>
    <row r="5815" spans="2:26">
      <c r="B5815" s="406">
        <v>5810</v>
      </c>
      <c r="C5815" s="364"/>
      <c r="D5815" s="364" t="str">
        <f t="shared" si="638"/>
        <v xml:space="preserve">#5810 : </v>
      </c>
      <c r="E5815" s="365"/>
      <c r="F5815" s="365"/>
      <c r="G5815" s="365"/>
      <c r="H5815" s="365"/>
      <c r="I5815" s="365"/>
      <c r="J5815" s="365"/>
      <c r="K5815" s="417"/>
      <c r="L5815" s="407">
        <f t="shared" si="637"/>
        <v>0</v>
      </c>
      <c r="M5815" s="407">
        <f t="shared" si="634"/>
        <v>0</v>
      </c>
      <c r="N5815" s="407">
        <f t="shared" si="635"/>
        <v>0</v>
      </c>
      <c r="O5815" s="407">
        <f t="shared" si="636"/>
        <v>0</v>
      </c>
      <c r="P5815" s="411" t="str">
        <f t="shared" si="632"/>
        <v/>
      </c>
      <c r="Q5815" s="412" t="str">
        <f t="shared" si="633"/>
        <v/>
      </c>
      <c r="Z5815" s="364"/>
    </row>
    <row r="5816" spans="2:26">
      <c r="B5816" s="406">
        <v>5811</v>
      </c>
      <c r="C5816" s="364"/>
      <c r="D5816" s="364" t="str">
        <f t="shared" si="638"/>
        <v xml:space="preserve">#5811 : </v>
      </c>
      <c r="E5816" s="365"/>
      <c r="F5816" s="365"/>
      <c r="G5816" s="365"/>
      <c r="H5816" s="365"/>
      <c r="I5816" s="365"/>
      <c r="J5816" s="365"/>
      <c r="K5816" s="417"/>
      <c r="L5816" s="407">
        <f t="shared" si="637"/>
        <v>0</v>
      </c>
      <c r="M5816" s="407">
        <f t="shared" si="634"/>
        <v>0</v>
      </c>
      <c r="N5816" s="407">
        <f t="shared" si="635"/>
        <v>0</v>
      </c>
      <c r="O5816" s="407">
        <f t="shared" si="636"/>
        <v>0</v>
      </c>
      <c r="P5816" s="411" t="str">
        <f t="shared" si="632"/>
        <v/>
      </c>
      <c r="Q5816" s="412" t="str">
        <f t="shared" si="633"/>
        <v/>
      </c>
      <c r="Z5816" s="364"/>
    </row>
    <row r="5817" spans="2:26">
      <c r="B5817" s="406">
        <v>5812</v>
      </c>
      <c r="C5817" s="364"/>
      <c r="D5817" s="364" t="str">
        <f t="shared" si="638"/>
        <v xml:space="preserve">#5812 : </v>
      </c>
      <c r="E5817" s="365"/>
      <c r="F5817" s="365"/>
      <c r="G5817" s="365"/>
      <c r="H5817" s="365"/>
      <c r="I5817" s="365"/>
      <c r="J5817" s="365"/>
      <c r="K5817" s="417"/>
      <c r="L5817" s="407">
        <f t="shared" si="637"/>
        <v>0</v>
      </c>
      <c r="M5817" s="407">
        <f t="shared" si="634"/>
        <v>0</v>
      </c>
      <c r="N5817" s="407">
        <f t="shared" si="635"/>
        <v>0</v>
      </c>
      <c r="O5817" s="407">
        <f t="shared" si="636"/>
        <v>0</v>
      </c>
      <c r="P5817" s="411" t="str">
        <f t="shared" si="632"/>
        <v/>
      </c>
      <c r="Q5817" s="412" t="str">
        <f t="shared" si="633"/>
        <v/>
      </c>
      <c r="Z5817" s="364"/>
    </row>
    <row r="5818" spans="2:26">
      <c r="B5818" s="406">
        <v>5813</v>
      </c>
      <c r="C5818" s="364"/>
      <c r="D5818" s="364" t="str">
        <f t="shared" si="638"/>
        <v xml:space="preserve">#5813 : </v>
      </c>
      <c r="E5818" s="365"/>
      <c r="F5818" s="365"/>
      <c r="G5818" s="365"/>
      <c r="H5818" s="365"/>
      <c r="I5818" s="365"/>
      <c r="J5818" s="365"/>
      <c r="K5818" s="417"/>
      <c r="L5818" s="407">
        <f t="shared" si="637"/>
        <v>0</v>
      </c>
      <c r="M5818" s="407">
        <f t="shared" si="634"/>
        <v>0</v>
      </c>
      <c r="N5818" s="407">
        <f t="shared" si="635"/>
        <v>0</v>
      </c>
      <c r="O5818" s="407">
        <f t="shared" si="636"/>
        <v>0</v>
      </c>
      <c r="P5818" s="411" t="str">
        <f t="shared" si="632"/>
        <v/>
      </c>
      <c r="Q5818" s="412" t="str">
        <f t="shared" si="633"/>
        <v/>
      </c>
      <c r="Z5818" s="364"/>
    </row>
    <row r="5819" spans="2:26">
      <c r="B5819" s="406">
        <v>5814</v>
      </c>
      <c r="C5819" s="364"/>
      <c r="D5819" s="364" t="str">
        <f t="shared" si="638"/>
        <v xml:space="preserve">#5814 : </v>
      </c>
      <c r="E5819" s="365"/>
      <c r="F5819" s="365"/>
      <c r="G5819" s="365"/>
      <c r="H5819" s="365"/>
      <c r="I5819" s="365"/>
      <c r="J5819" s="365"/>
      <c r="K5819" s="417"/>
      <c r="L5819" s="407">
        <f t="shared" si="637"/>
        <v>0</v>
      </c>
      <c r="M5819" s="407">
        <f t="shared" si="634"/>
        <v>0</v>
      </c>
      <c r="N5819" s="407">
        <f t="shared" si="635"/>
        <v>0</v>
      </c>
      <c r="O5819" s="407">
        <f t="shared" si="636"/>
        <v>0</v>
      </c>
      <c r="P5819" s="411" t="str">
        <f t="shared" si="632"/>
        <v/>
      </c>
      <c r="Q5819" s="412" t="str">
        <f t="shared" si="633"/>
        <v/>
      </c>
      <c r="Z5819" s="364"/>
    </row>
    <row r="5820" spans="2:26">
      <c r="B5820" s="406">
        <v>5815</v>
      </c>
      <c r="C5820" s="364"/>
      <c r="D5820" s="364" t="str">
        <f t="shared" si="638"/>
        <v xml:space="preserve">#5815 : </v>
      </c>
      <c r="E5820" s="365"/>
      <c r="F5820" s="365"/>
      <c r="G5820" s="365"/>
      <c r="H5820" s="365"/>
      <c r="I5820" s="365"/>
      <c r="J5820" s="365"/>
      <c r="K5820" s="417"/>
      <c r="L5820" s="407">
        <f t="shared" si="637"/>
        <v>0</v>
      </c>
      <c r="M5820" s="407">
        <f t="shared" si="634"/>
        <v>0</v>
      </c>
      <c r="N5820" s="407">
        <f t="shared" si="635"/>
        <v>0</v>
      </c>
      <c r="O5820" s="407">
        <f t="shared" si="636"/>
        <v>0</v>
      </c>
      <c r="P5820" s="411" t="str">
        <f t="shared" si="632"/>
        <v/>
      </c>
      <c r="Q5820" s="412" t="str">
        <f t="shared" si="633"/>
        <v/>
      </c>
      <c r="Z5820" s="364"/>
    </row>
    <row r="5821" spans="2:26">
      <c r="B5821" s="406">
        <v>5816</v>
      </c>
      <c r="C5821" s="364"/>
      <c r="D5821" s="364" t="str">
        <f t="shared" si="638"/>
        <v xml:space="preserve">#5816 : </v>
      </c>
      <c r="E5821" s="365"/>
      <c r="F5821" s="365"/>
      <c r="G5821" s="365"/>
      <c r="H5821" s="365"/>
      <c r="I5821" s="365"/>
      <c r="J5821" s="365"/>
      <c r="K5821" s="417"/>
      <c r="L5821" s="407">
        <f t="shared" si="637"/>
        <v>0</v>
      </c>
      <c r="M5821" s="407">
        <f t="shared" si="634"/>
        <v>0</v>
      </c>
      <c r="N5821" s="407">
        <f t="shared" si="635"/>
        <v>0</v>
      </c>
      <c r="O5821" s="407">
        <f t="shared" si="636"/>
        <v>0</v>
      </c>
      <c r="P5821" s="411" t="str">
        <f t="shared" si="632"/>
        <v/>
      </c>
      <c r="Q5821" s="412" t="str">
        <f t="shared" si="633"/>
        <v/>
      </c>
      <c r="Z5821" s="364"/>
    </row>
    <row r="5822" spans="2:26">
      <c r="B5822" s="406">
        <v>5817</v>
      </c>
      <c r="C5822" s="364"/>
      <c r="D5822" s="364" t="str">
        <f t="shared" si="638"/>
        <v xml:space="preserve">#5817 : </v>
      </c>
      <c r="E5822" s="365"/>
      <c r="F5822" s="365"/>
      <c r="G5822" s="365"/>
      <c r="H5822" s="365"/>
      <c r="I5822" s="365"/>
      <c r="J5822" s="365"/>
      <c r="K5822" s="417"/>
      <c r="L5822" s="407">
        <f t="shared" si="637"/>
        <v>0</v>
      </c>
      <c r="M5822" s="407">
        <f t="shared" si="634"/>
        <v>0</v>
      </c>
      <c r="N5822" s="407">
        <f t="shared" si="635"/>
        <v>0</v>
      </c>
      <c r="O5822" s="407">
        <f t="shared" si="636"/>
        <v>0</v>
      </c>
      <c r="P5822" s="411" t="str">
        <f t="shared" si="632"/>
        <v/>
      </c>
      <c r="Q5822" s="412" t="str">
        <f t="shared" si="633"/>
        <v/>
      </c>
      <c r="Z5822" s="364"/>
    </row>
    <row r="5823" spans="2:26">
      <c r="B5823" s="406">
        <v>5818</v>
      </c>
      <c r="C5823" s="364"/>
      <c r="D5823" s="364" t="str">
        <f t="shared" si="638"/>
        <v xml:space="preserve">#5818 : </v>
      </c>
      <c r="E5823" s="365"/>
      <c r="F5823" s="365"/>
      <c r="G5823" s="365"/>
      <c r="H5823" s="365"/>
      <c r="I5823" s="365"/>
      <c r="J5823" s="365"/>
      <c r="K5823" s="417"/>
      <c r="L5823" s="407">
        <f t="shared" si="637"/>
        <v>0</v>
      </c>
      <c r="M5823" s="407">
        <f t="shared" si="634"/>
        <v>0</v>
      </c>
      <c r="N5823" s="407">
        <f t="shared" si="635"/>
        <v>0</v>
      </c>
      <c r="O5823" s="407">
        <f t="shared" si="636"/>
        <v>0</v>
      </c>
      <c r="P5823" s="411" t="str">
        <f t="shared" si="632"/>
        <v/>
      </c>
      <c r="Q5823" s="412" t="str">
        <f t="shared" si="633"/>
        <v/>
      </c>
      <c r="Z5823" s="364"/>
    </row>
    <row r="5824" spans="2:26">
      <c r="B5824" s="406">
        <v>5819</v>
      </c>
      <c r="C5824" s="364"/>
      <c r="D5824" s="364" t="str">
        <f t="shared" si="638"/>
        <v xml:space="preserve">#5819 : </v>
      </c>
      <c r="E5824" s="365"/>
      <c r="F5824" s="365"/>
      <c r="G5824" s="365"/>
      <c r="H5824" s="365"/>
      <c r="I5824" s="365"/>
      <c r="J5824" s="365"/>
      <c r="K5824" s="417"/>
      <c r="L5824" s="407">
        <f t="shared" si="637"/>
        <v>0</v>
      </c>
      <c r="M5824" s="407">
        <f t="shared" si="634"/>
        <v>0</v>
      </c>
      <c r="N5824" s="407">
        <f t="shared" si="635"/>
        <v>0</v>
      </c>
      <c r="O5824" s="407">
        <f t="shared" si="636"/>
        <v>0</v>
      </c>
      <c r="P5824" s="411" t="str">
        <f t="shared" si="632"/>
        <v/>
      </c>
      <c r="Q5824" s="412" t="str">
        <f t="shared" si="633"/>
        <v/>
      </c>
      <c r="Z5824" s="364"/>
    </row>
    <row r="5825" spans="2:26">
      <c r="B5825" s="406">
        <v>5820</v>
      </c>
      <c r="C5825" s="364"/>
      <c r="D5825" s="364" t="str">
        <f t="shared" si="638"/>
        <v xml:space="preserve">#5820 : </v>
      </c>
      <c r="E5825" s="365"/>
      <c r="F5825" s="365"/>
      <c r="G5825" s="365"/>
      <c r="H5825" s="365"/>
      <c r="I5825" s="365"/>
      <c r="J5825" s="365"/>
      <c r="K5825" s="417"/>
      <c r="L5825" s="407">
        <f t="shared" si="637"/>
        <v>0</v>
      </c>
      <c r="M5825" s="407">
        <f t="shared" si="634"/>
        <v>0</v>
      </c>
      <c r="N5825" s="407">
        <f t="shared" si="635"/>
        <v>0</v>
      </c>
      <c r="O5825" s="407">
        <f t="shared" si="636"/>
        <v>0</v>
      </c>
      <c r="P5825" s="411" t="str">
        <f t="shared" si="632"/>
        <v/>
      </c>
      <c r="Q5825" s="412" t="str">
        <f t="shared" si="633"/>
        <v/>
      </c>
      <c r="Z5825" s="364"/>
    </row>
    <row r="5826" spans="2:26">
      <c r="B5826" s="406">
        <v>5821</v>
      </c>
      <c r="C5826" s="364"/>
      <c r="D5826" s="364" t="str">
        <f t="shared" si="638"/>
        <v xml:space="preserve">#5821 : </v>
      </c>
      <c r="E5826" s="365"/>
      <c r="F5826" s="365"/>
      <c r="G5826" s="365"/>
      <c r="H5826" s="365"/>
      <c r="I5826" s="365"/>
      <c r="J5826" s="365"/>
      <c r="K5826" s="417"/>
      <c r="L5826" s="407">
        <f t="shared" si="637"/>
        <v>0</v>
      </c>
      <c r="M5826" s="407">
        <f t="shared" si="634"/>
        <v>0</v>
      </c>
      <c r="N5826" s="407">
        <f t="shared" si="635"/>
        <v>0</v>
      </c>
      <c r="O5826" s="407">
        <f t="shared" si="636"/>
        <v>0</v>
      </c>
      <c r="P5826" s="411" t="str">
        <f t="shared" si="632"/>
        <v/>
      </c>
      <c r="Q5826" s="412" t="str">
        <f t="shared" si="633"/>
        <v/>
      </c>
      <c r="Z5826" s="364"/>
    </row>
    <row r="5827" spans="2:26">
      <c r="B5827" s="406">
        <v>5822</v>
      </c>
      <c r="C5827" s="364"/>
      <c r="D5827" s="364" t="str">
        <f t="shared" si="638"/>
        <v xml:space="preserve">#5822 : </v>
      </c>
      <c r="E5827" s="365"/>
      <c r="F5827" s="365"/>
      <c r="G5827" s="365"/>
      <c r="H5827" s="365"/>
      <c r="I5827" s="365"/>
      <c r="J5827" s="365"/>
      <c r="K5827" s="417"/>
      <c r="L5827" s="407">
        <f t="shared" si="637"/>
        <v>0</v>
      </c>
      <c r="M5827" s="407">
        <f t="shared" si="634"/>
        <v>0</v>
      </c>
      <c r="N5827" s="407">
        <f t="shared" si="635"/>
        <v>0</v>
      </c>
      <c r="O5827" s="407">
        <f t="shared" si="636"/>
        <v>0</v>
      </c>
      <c r="P5827" s="411" t="str">
        <f t="shared" si="632"/>
        <v/>
      </c>
      <c r="Q5827" s="412" t="str">
        <f t="shared" si="633"/>
        <v/>
      </c>
      <c r="Z5827" s="364"/>
    </row>
    <row r="5828" spans="2:26">
      <c r="B5828" s="406">
        <v>5823</v>
      </c>
      <c r="C5828" s="364"/>
      <c r="D5828" s="364" t="str">
        <f t="shared" si="638"/>
        <v xml:space="preserve">#5823 : </v>
      </c>
      <c r="E5828" s="365"/>
      <c r="F5828" s="365"/>
      <c r="G5828" s="365"/>
      <c r="H5828" s="365"/>
      <c r="I5828" s="365"/>
      <c r="J5828" s="365"/>
      <c r="K5828" s="417"/>
      <c r="L5828" s="407">
        <f t="shared" si="637"/>
        <v>0</v>
      </c>
      <c r="M5828" s="407">
        <f t="shared" si="634"/>
        <v>0</v>
      </c>
      <c r="N5828" s="407">
        <f t="shared" si="635"/>
        <v>0</v>
      </c>
      <c r="O5828" s="407">
        <f t="shared" si="636"/>
        <v>0</v>
      </c>
      <c r="P5828" s="411" t="str">
        <f t="shared" si="632"/>
        <v/>
      </c>
      <c r="Q5828" s="412" t="str">
        <f t="shared" si="633"/>
        <v/>
      </c>
      <c r="Z5828" s="364"/>
    </row>
    <row r="5829" spans="2:26">
      <c r="B5829" s="406">
        <v>5824</v>
      </c>
      <c r="C5829" s="364"/>
      <c r="D5829" s="364" t="str">
        <f t="shared" si="638"/>
        <v xml:space="preserve">#5824 : </v>
      </c>
      <c r="E5829" s="365"/>
      <c r="F5829" s="365"/>
      <c r="G5829" s="365"/>
      <c r="H5829" s="365"/>
      <c r="I5829" s="365"/>
      <c r="J5829" s="365"/>
      <c r="K5829" s="417"/>
      <c r="L5829" s="407">
        <f t="shared" si="637"/>
        <v>0</v>
      </c>
      <c r="M5829" s="407">
        <f t="shared" si="634"/>
        <v>0</v>
      </c>
      <c r="N5829" s="407">
        <f t="shared" si="635"/>
        <v>0</v>
      </c>
      <c r="O5829" s="407">
        <f t="shared" si="636"/>
        <v>0</v>
      </c>
      <c r="P5829" s="411" t="str">
        <f t="shared" si="632"/>
        <v/>
      </c>
      <c r="Q5829" s="412" t="str">
        <f t="shared" si="633"/>
        <v/>
      </c>
      <c r="Z5829" s="364"/>
    </row>
    <row r="5830" spans="2:26">
      <c r="B5830" s="406">
        <v>5825</v>
      </c>
      <c r="C5830" s="364"/>
      <c r="D5830" s="364" t="str">
        <f t="shared" si="638"/>
        <v xml:space="preserve">#5825 : </v>
      </c>
      <c r="E5830" s="365"/>
      <c r="F5830" s="365"/>
      <c r="G5830" s="365"/>
      <c r="H5830" s="365"/>
      <c r="I5830" s="365"/>
      <c r="J5830" s="365"/>
      <c r="K5830" s="417"/>
      <c r="L5830" s="407">
        <f t="shared" si="637"/>
        <v>0</v>
      </c>
      <c r="M5830" s="407">
        <f t="shared" si="634"/>
        <v>0</v>
      </c>
      <c r="N5830" s="407">
        <f t="shared" si="635"/>
        <v>0</v>
      </c>
      <c r="O5830" s="407">
        <f t="shared" si="636"/>
        <v>0</v>
      </c>
      <c r="P5830" s="411" t="str">
        <f t="shared" ref="P5830:P5893" si="639">IF(M5830&gt;N5830,"Match funding needs to be min 50%","")</f>
        <v/>
      </c>
      <c r="Q5830" s="412" t="str">
        <f t="shared" ref="Q5830:Q5893" si="640" xml:space="preserve">
IF(AND(E5830="Privately Rented Home",K5830&gt;=$L$3/0.7,L5830=$L$3),"",
IF(AND(E5830="Privately Rented Home",K5830&lt;$L$3/0.7,L5830=K5830*70%),"",
IF(AND(E5830="Privately Owned Home",K5830=L5830),"",
IF(AND(E5830="Social Home",K5830=(M5830+N5830)),"",
IF(AND(E5830="",K5830=0),"",
"Private Landlord contribution needs to be greater")))))</f>
        <v/>
      </c>
      <c r="Z5830" s="364"/>
    </row>
    <row r="5831" spans="2:26">
      <c r="B5831" s="406">
        <v>5826</v>
      </c>
      <c r="C5831" s="364"/>
      <c r="D5831" s="364" t="str">
        <f t="shared" si="638"/>
        <v xml:space="preserve">#5826 : </v>
      </c>
      <c r="E5831" s="365"/>
      <c r="F5831" s="365"/>
      <c r="G5831" s="365"/>
      <c r="H5831" s="365"/>
      <c r="I5831" s="365"/>
      <c r="J5831" s="365"/>
      <c r="K5831" s="417"/>
      <c r="L5831" s="407">
        <f t="shared" si="637"/>
        <v>0</v>
      </c>
      <c r="M5831" s="407">
        <f t="shared" ref="M5831:M5894" si="641">VALUE(
IF(AND(E5831="Social Home",K5831&gt;=$M$3/0.5),$M$3,
IF(AND(E5831="Social Home",K5831&lt;$M$3/0.5),K5831*50%,
"0")))</f>
        <v>0</v>
      </c>
      <c r="N5831" s="407">
        <f t="shared" ref="N5831:N5894" si="642">VALUE(IF(E5831="Social Home",K5831-M5831,0))</f>
        <v>0</v>
      </c>
      <c r="O5831" s="407">
        <f t="shared" ref="O5831:O5894" si="643">VALUE(IF(E5831="Privately Rented Home",K5831-L5831,0))</f>
        <v>0</v>
      </c>
      <c r="P5831" s="411" t="str">
        <f t="shared" si="639"/>
        <v/>
      </c>
      <c r="Q5831" s="412" t="str">
        <f t="shared" si="640"/>
        <v/>
      </c>
      <c r="Z5831" s="364"/>
    </row>
    <row r="5832" spans="2:26">
      <c r="B5832" s="406">
        <v>5827</v>
      </c>
      <c r="C5832" s="364"/>
      <c r="D5832" s="364" t="str">
        <f t="shared" si="638"/>
        <v xml:space="preserve">#5827 : </v>
      </c>
      <c r="E5832" s="365"/>
      <c r="F5832" s="365"/>
      <c r="G5832" s="365"/>
      <c r="H5832" s="365"/>
      <c r="I5832" s="365"/>
      <c r="J5832" s="365"/>
      <c r="K5832" s="417"/>
      <c r="L5832" s="407">
        <f t="shared" si="637"/>
        <v>0</v>
      </c>
      <c r="M5832" s="407">
        <f t="shared" si="641"/>
        <v>0</v>
      </c>
      <c r="N5832" s="407">
        <f t="shared" si="642"/>
        <v>0</v>
      </c>
      <c r="O5832" s="407">
        <f t="shared" si="643"/>
        <v>0</v>
      </c>
      <c r="P5832" s="411" t="str">
        <f t="shared" si="639"/>
        <v/>
      </c>
      <c r="Q5832" s="412" t="str">
        <f t="shared" si="640"/>
        <v/>
      </c>
      <c r="Z5832" s="364"/>
    </row>
    <row r="5833" spans="2:26">
      <c r="B5833" s="406">
        <v>5828</v>
      </c>
      <c r="C5833" s="364"/>
      <c r="D5833" s="364" t="str">
        <f t="shared" si="638"/>
        <v xml:space="preserve">#5828 : </v>
      </c>
      <c r="E5833" s="365"/>
      <c r="F5833" s="365"/>
      <c r="G5833" s="365"/>
      <c r="H5833" s="365"/>
      <c r="I5833" s="365"/>
      <c r="J5833" s="365"/>
      <c r="K5833" s="417"/>
      <c r="L5833" s="407">
        <f t="shared" ref="L5833:L5896" si="644">VALUE(
IF(AND(E5833="Privately Rented Home",K5833&gt;=$L$3/0.7),$L$3,
IF(AND(E5833="Privately Rented Home",K5833&lt;$L$3/0.7),K5833*0.7,
IF(AND(E5833="Privately Owned Home",K5833&gt;=0),K5833,
"0"))))</f>
        <v>0</v>
      </c>
      <c r="M5833" s="407">
        <f t="shared" si="641"/>
        <v>0</v>
      </c>
      <c r="N5833" s="407">
        <f t="shared" si="642"/>
        <v>0</v>
      </c>
      <c r="O5833" s="407">
        <f t="shared" si="643"/>
        <v>0</v>
      </c>
      <c r="P5833" s="411" t="str">
        <f t="shared" si="639"/>
        <v/>
      </c>
      <c r="Q5833" s="412" t="str">
        <f t="shared" si="640"/>
        <v/>
      </c>
      <c r="Z5833" s="364"/>
    </row>
    <row r="5834" spans="2:26">
      <c r="B5834" s="406">
        <v>5829</v>
      </c>
      <c r="C5834" s="364"/>
      <c r="D5834" s="364" t="str">
        <f t="shared" si="638"/>
        <v xml:space="preserve">#5829 : </v>
      </c>
      <c r="E5834" s="365"/>
      <c r="F5834" s="365"/>
      <c r="G5834" s="365"/>
      <c r="H5834" s="365"/>
      <c r="I5834" s="365"/>
      <c r="J5834" s="365"/>
      <c r="K5834" s="417"/>
      <c r="L5834" s="407">
        <f t="shared" si="644"/>
        <v>0</v>
      </c>
      <c r="M5834" s="407">
        <f t="shared" si="641"/>
        <v>0</v>
      </c>
      <c r="N5834" s="407">
        <f t="shared" si="642"/>
        <v>0</v>
      </c>
      <c r="O5834" s="407">
        <f t="shared" si="643"/>
        <v>0</v>
      </c>
      <c r="P5834" s="411" t="str">
        <f t="shared" si="639"/>
        <v/>
      </c>
      <c r="Q5834" s="412" t="str">
        <f t="shared" si="640"/>
        <v/>
      </c>
      <c r="Z5834" s="364"/>
    </row>
    <row r="5835" spans="2:26">
      <c r="B5835" s="406">
        <v>5830</v>
      </c>
      <c r="C5835" s="364"/>
      <c r="D5835" s="364" t="str">
        <f t="shared" si="638"/>
        <v xml:space="preserve">#5830 : </v>
      </c>
      <c r="E5835" s="365"/>
      <c r="F5835" s="365"/>
      <c r="G5835" s="365"/>
      <c r="H5835" s="365"/>
      <c r="I5835" s="365"/>
      <c r="J5835" s="365"/>
      <c r="K5835" s="417"/>
      <c r="L5835" s="407">
        <f t="shared" si="644"/>
        <v>0</v>
      </c>
      <c r="M5835" s="407">
        <f t="shared" si="641"/>
        <v>0</v>
      </c>
      <c r="N5835" s="407">
        <f t="shared" si="642"/>
        <v>0</v>
      </c>
      <c r="O5835" s="407">
        <f t="shared" si="643"/>
        <v>0</v>
      </c>
      <c r="P5835" s="411" t="str">
        <f t="shared" si="639"/>
        <v/>
      </c>
      <c r="Q5835" s="412" t="str">
        <f t="shared" si="640"/>
        <v/>
      </c>
      <c r="Z5835" s="364"/>
    </row>
    <row r="5836" spans="2:26">
      <c r="B5836" s="406">
        <v>5831</v>
      </c>
      <c r="C5836" s="364"/>
      <c r="D5836" s="364" t="str">
        <f t="shared" si="638"/>
        <v xml:space="preserve">#5831 : </v>
      </c>
      <c r="E5836" s="365"/>
      <c r="F5836" s="365"/>
      <c r="G5836" s="365"/>
      <c r="H5836" s="365"/>
      <c r="I5836" s="365"/>
      <c r="J5836" s="365"/>
      <c r="K5836" s="417"/>
      <c r="L5836" s="407">
        <f t="shared" si="644"/>
        <v>0</v>
      </c>
      <c r="M5836" s="407">
        <f t="shared" si="641"/>
        <v>0</v>
      </c>
      <c r="N5836" s="407">
        <f t="shared" si="642"/>
        <v>0</v>
      </c>
      <c r="O5836" s="407">
        <f t="shared" si="643"/>
        <v>0</v>
      </c>
      <c r="P5836" s="411" t="str">
        <f t="shared" si="639"/>
        <v/>
      </c>
      <c r="Q5836" s="412" t="str">
        <f t="shared" si="640"/>
        <v/>
      </c>
      <c r="Z5836" s="364"/>
    </row>
    <row r="5837" spans="2:26">
      <c r="B5837" s="406">
        <v>5832</v>
      </c>
      <c r="C5837" s="364"/>
      <c r="D5837" s="364" t="str">
        <f t="shared" si="638"/>
        <v xml:space="preserve">#5832 : </v>
      </c>
      <c r="E5837" s="365"/>
      <c r="F5837" s="365"/>
      <c r="G5837" s="365"/>
      <c r="H5837" s="365"/>
      <c r="I5837" s="365"/>
      <c r="J5837" s="365"/>
      <c r="K5837" s="417"/>
      <c r="L5837" s="407">
        <f t="shared" si="644"/>
        <v>0</v>
      </c>
      <c r="M5837" s="407">
        <f t="shared" si="641"/>
        <v>0</v>
      </c>
      <c r="N5837" s="407">
        <f t="shared" si="642"/>
        <v>0</v>
      </c>
      <c r="O5837" s="407">
        <f t="shared" si="643"/>
        <v>0</v>
      </c>
      <c r="P5837" s="411" t="str">
        <f t="shared" si="639"/>
        <v/>
      </c>
      <c r="Q5837" s="412" t="str">
        <f t="shared" si="640"/>
        <v/>
      </c>
      <c r="Z5837" s="364"/>
    </row>
    <row r="5838" spans="2:26">
      <c r="B5838" s="406">
        <v>5833</v>
      </c>
      <c r="C5838" s="364"/>
      <c r="D5838" s="364" t="str">
        <f t="shared" si="638"/>
        <v xml:space="preserve">#5833 : </v>
      </c>
      <c r="E5838" s="365"/>
      <c r="F5838" s="365"/>
      <c r="G5838" s="365"/>
      <c r="H5838" s="365"/>
      <c r="I5838" s="365"/>
      <c r="J5838" s="365"/>
      <c r="K5838" s="417"/>
      <c r="L5838" s="407">
        <f t="shared" si="644"/>
        <v>0</v>
      </c>
      <c r="M5838" s="407">
        <f t="shared" si="641"/>
        <v>0</v>
      </c>
      <c r="N5838" s="407">
        <f t="shared" si="642"/>
        <v>0</v>
      </c>
      <c r="O5838" s="407">
        <f t="shared" si="643"/>
        <v>0</v>
      </c>
      <c r="P5838" s="411" t="str">
        <f t="shared" si="639"/>
        <v/>
      </c>
      <c r="Q5838" s="412" t="str">
        <f t="shared" si="640"/>
        <v/>
      </c>
      <c r="Z5838" s="364"/>
    </row>
    <row r="5839" spans="2:26">
      <c r="B5839" s="406">
        <v>5834</v>
      </c>
      <c r="C5839" s="364"/>
      <c r="D5839" s="364" t="str">
        <f t="shared" si="638"/>
        <v xml:space="preserve">#5834 : </v>
      </c>
      <c r="E5839" s="365"/>
      <c r="F5839" s="365"/>
      <c r="G5839" s="365"/>
      <c r="H5839" s="365"/>
      <c r="I5839" s="365"/>
      <c r="J5839" s="365"/>
      <c r="K5839" s="417"/>
      <c r="L5839" s="407">
        <f t="shared" si="644"/>
        <v>0</v>
      </c>
      <c r="M5839" s="407">
        <f t="shared" si="641"/>
        <v>0</v>
      </c>
      <c r="N5839" s="407">
        <f t="shared" si="642"/>
        <v>0</v>
      </c>
      <c r="O5839" s="407">
        <f t="shared" si="643"/>
        <v>0</v>
      </c>
      <c r="P5839" s="411" t="str">
        <f t="shared" si="639"/>
        <v/>
      </c>
      <c r="Q5839" s="412" t="str">
        <f t="shared" si="640"/>
        <v/>
      </c>
      <c r="Z5839" s="364"/>
    </row>
    <row r="5840" spans="2:26">
      <c r="B5840" s="406">
        <v>5835</v>
      </c>
      <c r="C5840" s="364"/>
      <c r="D5840" s="364" t="str">
        <f t="shared" si="638"/>
        <v xml:space="preserve">#5835 : </v>
      </c>
      <c r="E5840" s="365"/>
      <c r="F5840" s="365"/>
      <c r="G5840" s="365"/>
      <c r="H5840" s="365"/>
      <c r="I5840" s="365"/>
      <c r="J5840" s="365"/>
      <c r="K5840" s="417"/>
      <c r="L5840" s="407">
        <f t="shared" si="644"/>
        <v>0</v>
      </c>
      <c r="M5840" s="407">
        <f t="shared" si="641"/>
        <v>0</v>
      </c>
      <c r="N5840" s="407">
        <f t="shared" si="642"/>
        <v>0</v>
      </c>
      <c r="O5840" s="407">
        <f t="shared" si="643"/>
        <v>0</v>
      </c>
      <c r="P5840" s="411" t="str">
        <f t="shared" si="639"/>
        <v/>
      </c>
      <c r="Q5840" s="412" t="str">
        <f t="shared" si="640"/>
        <v/>
      </c>
      <c r="Z5840" s="364"/>
    </row>
    <row r="5841" spans="2:26">
      <c r="B5841" s="406">
        <v>5836</v>
      </c>
      <c r="C5841" s="364"/>
      <c r="D5841" s="364" t="str">
        <f t="shared" si="638"/>
        <v xml:space="preserve">#5836 : </v>
      </c>
      <c r="E5841" s="365"/>
      <c r="F5841" s="365"/>
      <c r="G5841" s="365"/>
      <c r="H5841" s="365"/>
      <c r="I5841" s="365"/>
      <c r="J5841" s="365"/>
      <c r="K5841" s="417"/>
      <c r="L5841" s="407">
        <f t="shared" si="644"/>
        <v>0</v>
      </c>
      <c r="M5841" s="407">
        <f t="shared" si="641"/>
        <v>0</v>
      </c>
      <c r="N5841" s="407">
        <f t="shared" si="642"/>
        <v>0</v>
      </c>
      <c r="O5841" s="407">
        <f t="shared" si="643"/>
        <v>0</v>
      </c>
      <c r="P5841" s="411" t="str">
        <f t="shared" si="639"/>
        <v/>
      </c>
      <c r="Q5841" s="412" t="str">
        <f t="shared" si="640"/>
        <v/>
      </c>
      <c r="Z5841" s="364"/>
    </row>
    <row r="5842" spans="2:26">
      <c r="B5842" s="406">
        <v>5837</v>
      </c>
      <c r="C5842" s="364"/>
      <c r="D5842" s="364" t="str">
        <f t="shared" si="638"/>
        <v xml:space="preserve">#5837 : </v>
      </c>
      <c r="E5842" s="365"/>
      <c r="F5842" s="365"/>
      <c r="G5842" s="365"/>
      <c r="H5842" s="365"/>
      <c r="I5842" s="365"/>
      <c r="J5842" s="365"/>
      <c r="K5842" s="417"/>
      <c r="L5842" s="407">
        <f t="shared" si="644"/>
        <v>0</v>
      </c>
      <c r="M5842" s="407">
        <f t="shared" si="641"/>
        <v>0</v>
      </c>
      <c r="N5842" s="407">
        <f t="shared" si="642"/>
        <v>0</v>
      </c>
      <c r="O5842" s="407">
        <f t="shared" si="643"/>
        <v>0</v>
      </c>
      <c r="P5842" s="411" t="str">
        <f t="shared" si="639"/>
        <v/>
      </c>
      <c r="Q5842" s="412" t="str">
        <f t="shared" si="640"/>
        <v/>
      </c>
      <c r="Z5842" s="364"/>
    </row>
    <row r="5843" spans="2:26">
      <c r="B5843" s="406">
        <v>5838</v>
      </c>
      <c r="C5843" s="364"/>
      <c r="D5843" s="364" t="str">
        <f t="shared" si="638"/>
        <v xml:space="preserve">#5838 : </v>
      </c>
      <c r="E5843" s="365"/>
      <c r="F5843" s="365"/>
      <c r="G5843" s="365"/>
      <c r="H5843" s="365"/>
      <c r="I5843" s="365"/>
      <c r="J5843" s="365"/>
      <c r="K5843" s="417"/>
      <c r="L5843" s="407">
        <f t="shared" si="644"/>
        <v>0</v>
      </c>
      <c r="M5843" s="407">
        <f t="shared" si="641"/>
        <v>0</v>
      </c>
      <c r="N5843" s="407">
        <f t="shared" si="642"/>
        <v>0</v>
      </c>
      <c r="O5843" s="407">
        <f t="shared" si="643"/>
        <v>0</v>
      </c>
      <c r="P5843" s="411" t="str">
        <f t="shared" si="639"/>
        <v/>
      </c>
      <c r="Q5843" s="412" t="str">
        <f t="shared" si="640"/>
        <v/>
      </c>
      <c r="Z5843" s="364"/>
    </row>
    <row r="5844" spans="2:26">
      <c r="B5844" s="406">
        <v>5839</v>
      </c>
      <c r="C5844" s="364"/>
      <c r="D5844" s="364" t="str">
        <f t="shared" si="638"/>
        <v xml:space="preserve">#5839 : </v>
      </c>
      <c r="E5844" s="365"/>
      <c r="F5844" s="365"/>
      <c r="G5844" s="365"/>
      <c r="H5844" s="365"/>
      <c r="I5844" s="365"/>
      <c r="J5844" s="365"/>
      <c r="K5844" s="417"/>
      <c r="L5844" s="407">
        <f t="shared" si="644"/>
        <v>0</v>
      </c>
      <c r="M5844" s="407">
        <f t="shared" si="641"/>
        <v>0</v>
      </c>
      <c r="N5844" s="407">
        <f t="shared" si="642"/>
        <v>0</v>
      </c>
      <c r="O5844" s="407">
        <f t="shared" si="643"/>
        <v>0</v>
      </c>
      <c r="P5844" s="411" t="str">
        <f t="shared" si="639"/>
        <v/>
      </c>
      <c r="Q5844" s="412" t="str">
        <f t="shared" si="640"/>
        <v/>
      </c>
      <c r="Z5844" s="364"/>
    </row>
    <row r="5845" spans="2:26">
      <c r="B5845" s="406">
        <v>5840</v>
      </c>
      <c r="C5845" s="364"/>
      <c r="D5845" s="364" t="str">
        <f t="shared" si="638"/>
        <v xml:space="preserve">#5840 : </v>
      </c>
      <c r="E5845" s="365"/>
      <c r="F5845" s="365"/>
      <c r="G5845" s="365"/>
      <c r="H5845" s="365"/>
      <c r="I5845" s="365"/>
      <c r="J5845" s="365"/>
      <c r="K5845" s="417"/>
      <c r="L5845" s="407">
        <f t="shared" si="644"/>
        <v>0</v>
      </c>
      <c r="M5845" s="407">
        <f t="shared" si="641"/>
        <v>0</v>
      </c>
      <c r="N5845" s="407">
        <f t="shared" si="642"/>
        <v>0</v>
      </c>
      <c r="O5845" s="407">
        <f t="shared" si="643"/>
        <v>0</v>
      </c>
      <c r="P5845" s="411" t="str">
        <f t="shared" si="639"/>
        <v/>
      </c>
      <c r="Q5845" s="412" t="str">
        <f t="shared" si="640"/>
        <v/>
      </c>
      <c r="Z5845" s="364"/>
    </row>
    <row r="5846" spans="2:26">
      <c r="B5846" s="406">
        <v>5841</v>
      </c>
      <c r="C5846" s="364"/>
      <c r="D5846" s="364" t="str">
        <f t="shared" ref="D5846:D5909" si="645">"#"&amp;B5846&amp;" : "&amp;C5846</f>
        <v xml:space="preserve">#5841 : </v>
      </c>
      <c r="E5846" s="365"/>
      <c r="F5846" s="365"/>
      <c r="G5846" s="365"/>
      <c r="H5846" s="365"/>
      <c r="I5846" s="365"/>
      <c r="J5846" s="365"/>
      <c r="K5846" s="417"/>
      <c r="L5846" s="407">
        <f t="shared" si="644"/>
        <v>0</v>
      </c>
      <c r="M5846" s="407">
        <f t="shared" si="641"/>
        <v>0</v>
      </c>
      <c r="N5846" s="407">
        <f t="shared" si="642"/>
        <v>0</v>
      </c>
      <c r="O5846" s="407">
        <f t="shared" si="643"/>
        <v>0</v>
      </c>
      <c r="P5846" s="411" t="str">
        <f t="shared" si="639"/>
        <v/>
      </c>
      <c r="Q5846" s="412" t="str">
        <f t="shared" si="640"/>
        <v/>
      </c>
      <c r="Z5846" s="364"/>
    </row>
    <row r="5847" spans="2:26">
      <c r="B5847" s="406">
        <v>5842</v>
      </c>
      <c r="C5847" s="364"/>
      <c r="D5847" s="364" t="str">
        <f t="shared" si="645"/>
        <v xml:space="preserve">#5842 : </v>
      </c>
      <c r="E5847" s="365"/>
      <c r="F5847" s="365"/>
      <c r="G5847" s="365"/>
      <c r="H5847" s="365"/>
      <c r="I5847" s="365"/>
      <c r="J5847" s="365"/>
      <c r="K5847" s="417"/>
      <c r="L5847" s="407">
        <f t="shared" si="644"/>
        <v>0</v>
      </c>
      <c r="M5847" s="407">
        <f t="shared" si="641"/>
        <v>0</v>
      </c>
      <c r="N5847" s="407">
        <f t="shared" si="642"/>
        <v>0</v>
      </c>
      <c r="O5847" s="407">
        <f t="shared" si="643"/>
        <v>0</v>
      </c>
      <c r="P5847" s="411" t="str">
        <f t="shared" si="639"/>
        <v/>
      </c>
      <c r="Q5847" s="412" t="str">
        <f t="shared" si="640"/>
        <v/>
      </c>
      <c r="Z5847" s="364"/>
    </row>
    <row r="5848" spans="2:26">
      <c r="B5848" s="406">
        <v>5843</v>
      </c>
      <c r="C5848" s="364"/>
      <c r="D5848" s="364" t="str">
        <f t="shared" si="645"/>
        <v xml:space="preserve">#5843 : </v>
      </c>
      <c r="E5848" s="365"/>
      <c r="F5848" s="365"/>
      <c r="G5848" s="365"/>
      <c r="H5848" s="365"/>
      <c r="I5848" s="365"/>
      <c r="J5848" s="365"/>
      <c r="K5848" s="417"/>
      <c r="L5848" s="407">
        <f t="shared" si="644"/>
        <v>0</v>
      </c>
      <c r="M5848" s="407">
        <f t="shared" si="641"/>
        <v>0</v>
      </c>
      <c r="N5848" s="407">
        <f t="shared" si="642"/>
        <v>0</v>
      </c>
      <c r="O5848" s="407">
        <f t="shared" si="643"/>
        <v>0</v>
      </c>
      <c r="P5848" s="411" t="str">
        <f t="shared" si="639"/>
        <v/>
      </c>
      <c r="Q5848" s="412" t="str">
        <f t="shared" si="640"/>
        <v/>
      </c>
      <c r="Z5848" s="364"/>
    </row>
    <row r="5849" spans="2:26">
      <c r="B5849" s="406">
        <v>5844</v>
      </c>
      <c r="C5849" s="364"/>
      <c r="D5849" s="364" t="str">
        <f t="shared" si="645"/>
        <v xml:space="preserve">#5844 : </v>
      </c>
      <c r="E5849" s="365"/>
      <c r="F5849" s="365"/>
      <c r="G5849" s="365"/>
      <c r="H5849" s="365"/>
      <c r="I5849" s="365"/>
      <c r="J5849" s="365"/>
      <c r="K5849" s="417"/>
      <c r="L5849" s="407">
        <f t="shared" si="644"/>
        <v>0</v>
      </c>
      <c r="M5849" s="407">
        <f t="shared" si="641"/>
        <v>0</v>
      </c>
      <c r="N5849" s="407">
        <f t="shared" si="642"/>
        <v>0</v>
      </c>
      <c r="O5849" s="407">
        <f t="shared" si="643"/>
        <v>0</v>
      </c>
      <c r="P5849" s="411" t="str">
        <f t="shared" si="639"/>
        <v/>
      </c>
      <c r="Q5849" s="412" t="str">
        <f t="shared" si="640"/>
        <v/>
      </c>
      <c r="Z5849" s="364"/>
    </row>
    <row r="5850" spans="2:26">
      <c r="B5850" s="406">
        <v>5845</v>
      </c>
      <c r="C5850" s="364"/>
      <c r="D5850" s="364" t="str">
        <f t="shared" si="645"/>
        <v xml:space="preserve">#5845 : </v>
      </c>
      <c r="E5850" s="365"/>
      <c r="F5850" s="365"/>
      <c r="G5850" s="365"/>
      <c r="H5850" s="365"/>
      <c r="I5850" s="365"/>
      <c r="J5850" s="365"/>
      <c r="K5850" s="417"/>
      <c r="L5850" s="407">
        <f t="shared" si="644"/>
        <v>0</v>
      </c>
      <c r="M5850" s="407">
        <f t="shared" si="641"/>
        <v>0</v>
      </c>
      <c r="N5850" s="407">
        <f t="shared" si="642"/>
        <v>0</v>
      </c>
      <c r="O5850" s="407">
        <f t="shared" si="643"/>
        <v>0</v>
      </c>
      <c r="P5850" s="411" t="str">
        <f t="shared" si="639"/>
        <v/>
      </c>
      <c r="Q5850" s="412" t="str">
        <f t="shared" si="640"/>
        <v/>
      </c>
      <c r="Z5850" s="364"/>
    </row>
    <row r="5851" spans="2:26">
      <c r="B5851" s="406">
        <v>5846</v>
      </c>
      <c r="C5851" s="364"/>
      <c r="D5851" s="364" t="str">
        <f t="shared" si="645"/>
        <v xml:space="preserve">#5846 : </v>
      </c>
      <c r="E5851" s="365"/>
      <c r="F5851" s="365"/>
      <c r="G5851" s="365"/>
      <c r="H5851" s="365"/>
      <c r="I5851" s="365"/>
      <c r="J5851" s="365"/>
      <c r="K5851" s="417"/>
      <c r="L5851" s="407">
        <f t="shared" si="644"/>
        <v>0</v>
      </c>
      <c r="M5851" s="407">
        <f t="shared" si="641"/>
        <v>0</v>
      </c>
      <c r="N5851" s="407">
        <f t="shared" si="642"/>
        <v>0</v>
      </c>
      <c r="O5851" s="407">
        <f t="shared" si="643"/>
        <v>0</v>
      </c>
      <c r="P5851" s="411" t="str">
        <f t="shared" si="639"/>
        <v/>
      </c>
      <c r="Q5851" s="412" t="str">
        <f t="shared" si="640"/>
        <v/>
      </c>
      <c r="Z5851" s="364"/>
    </row>
    <row r="5852" spans="2:26">
      <c r="B5852" s="406">
        <v>5847</v>
      </c>
      <c r="C5852" s="364"/>
      <c r="D5852" s="364" t="str">
        <f t="shared" si="645"/>
        <v xml:space="preserve">#5847 : </v>
      </c>
      <c r="E5852" s="365"/>
      <c r="F5852" s="365"/>
      <c r="G5852" s="365"/>
      <c r="H5852" s="365"/>
      <c r="I5852" s="365"/>
      <c r="J5852" s="365"/>
      <c r="K5852" s="417"/>
      <c r="L5852" s="407">
        <f t="shared" si="644"/>
        <v>0</v>
      </c>
      <c r="M5852" s="407">
        <f t="shared" si="641"/>
        <v>0</v>
      </c>
      <c r="N5852" s="407">
        <f t="shared" si="642"/>
        <v>0</v>
      </c>
      <c r="O5852" s="407">
        <f t="shared" si="643"/>
        <v>0</v>
      </c>
      <c r="P5852" s="411" t="str">
        <f t="shared" si="639"/>
        <v/>
      </c>
      <c r="Q5852" s="412" t="str">
        <f t="shared" si="640"/>
        <v/>
      </c>
      <c r="Z5852" s="364"/>
    </row>
    <row r="5853" spans="2:26">
      <c r="B5853" s="406">
        <v>5848</v>
      </c>
      <c r="C5853" s="364"/>
      <c r="D5853" s="364" t="str">
        <f t="shared" si="645"/>
        <v xml:space="preserve">#5848 : </v>
      </c>
      <c r="E5853" s="365"/>
      <c r="F5853" s="365"/>
      <c r="G5853" s="365"/>
      <c r="H5853" s="365"/>
      <c r="I5853" s="365"/>
      <c r="J5853" s="365"/>
      <c r="K5853" s="417"/>
      <c r="L5853" s="407">
        <f t="shared" si="644"/>
        <v>0</v>
      </c>
      <c r="M5853" s="407">
        <f t="shared" si="641"/>
        <v>0</v>
      </c>
      <c r="N5853" s="407">
        <f t="shared" si="642"/>
        <v>0</v>
      </c>
      <c r="O5853" s="407">
        <f t="shared" si="643"/>
        <v>0</v>
      </c>
      <c r="P5853" s="411" t="str">
        <f t="shared" si="639"/>
        <v/>
      </c>
      <c r="Q5853" s="412" t="str">
        <f t="shared" si="640"/>
        <v/>
      </c>
      <c r="Z5853" s="364"/>
    </row>
    <row r="5854" spans="2:26">
      <c r="B5854" s="406">
        <v>5849</v>
      </c>
      <c r="C5854" s="364"/>
      <c r="D5854" s="364" t="str">
        <f t="shared" si="645"/>
        <v xml:space="preserve">#5849 : </v>
      </c>
      <c r="E5854" s="365"/>
      <c r="F5854" s="365"/>
      <c r="G5854" s="365"/>
      <c r="H5854" s="365"/>
      <c r="I5854" s="365"/>
      <c r="J5854" s="365"/>
      <c r="K5854" s="417"/>
      <c r="L5854" s="407">
        <f t="shared" si="644"/>
        <v>0</v>
      </c>
      <c r="M5854" s="407">
        <f t="shared" si="641"/>
        <v>0</v>
      </c>
      <c r="N5854" s="407">
        <f t="shared" si="642"/>
        <v>0</v>
      </c>
      <c r="O5854" s="407">
        <f t="shared" si="643"/>
        <v>0</v>
      </c>
      <c r="P5854" s="411" t="str">
        <f t="shared" si="639"/>
        <v/>
      </c>
      <c r="Q5854" s="412" t="str">
        <f t="shared" si="640"/>
        <v/>
      </c>
      <c r="Z5854" s="364"/>
    </row>
    <row r="5855" spans="2:26">
      <c r="B5855" s="406">
        <v>5850</v>
      </c>
      <c r="C5855" s="364"/>
      <c r="D5855" s="364" t="str">
        <f t="shared" si="645"/>
        <v xml:space="preserve">#5850 : </v>
      </c>
      <c r="E5855" s="365"/>
      <c r="F5855" s="365"/>
      <c r="G5855" s="365"/>
      <c r="H5855" s="365"/>
      <c r="I5855" s="365"/>
      <c r="J5855" s="365"/>
      <c r="K5855" s="417"/>
      <c r="L5855" s="407">
        <f t="shared" si="644"/>
        <v>0</v>
      </c>
      <c r="M5855" s="407">
        <f t="shared" si="641"/>
        <v>0</v>
      </c>
      <c r="N5855" s="407">
        <f t="shared" si="642"/>
        <v>0</v>
      </c>
      <c r="O5855" s="407">
        <f t="shared" si="643"/>
        <v>0</v>
      </c>
      <c r="P5855" s="411" t="str">
        <f t="shared" si="639"/>
        <v/>
      </c>
      <c r="Q5855" s="412" t="str">
        <f t="shared" si="640"/>
        <v/>
      </c>
      <c r="Z5855" s="364"/>
    </row>
    <row r="5856" spans="2:26">
      <c r="B5856" s="406">
        <v>5851</v>
      </c>
      <c r="C5856" s="364"/>
      <c r="D5856" s="364" t="str">
        <f t="shared" si="645"/>
        <v xml:space="preserve">#5851 : </v>
      </c>
      <c r="E5856" s="365"/>
      <c r="F5856" s="365"/>
      <c r="G5856" s="365"/>
      <c r="H5856" s="365"/>
      <c r="I5856" s="365"/>
      <c r="J5856" s="365"/>
      <c r="K5856" s="417"/>
      <c r="L5856" s="407">
        <f t="shared" si="644"/>
        <v>0</v>
      </c>
      <c r="M5856" s="407">
        <f t="shared" si="641"/>
        <v>0</v>
      </c>
      <c r="N5856" s="407">
        <f t="shared" si="642"/>
        <v>0</v>
      </c>
      <c r="O5856" s="407">
        <f t="shared" si="643"/>
        <v>0</v>
      </c>
      <c r="P5856" s="411" t="str">
        <f t="shared" si="639"/>
        <v/>
      </c>
      <c r="Q5856" s="412" t="str">
        <f t="shared" si="640"/>
        <v/>
      </c>
      <c r="Z5856" s="364"/>
    </row>
    <row r="5857" spans="2:26">
      <c r="B5857" s="406">
        <v>5852</v>
      </c>
      <c r="C5857" s="364"/>
      <c r="D5857" s="364" t="str">
        <f t="shared" si="645"/>
        <v xml:space="preserve">#5852 : </v>
      </c>
      <c r="E5857" s="365"/>
      <c r="F5857" s="365"/>
      <c r="G5857" s="365"/>
      <c r="H5857" s="365"/>
      <c r="I5857" s="365"/>
      <c r="J5857" s="365"/>
      <c r="K5857" s="417"/>
      <c r="L5857" s="407">
        <f t="shared" si="644"/>
        <v>0</v>
      </c>
      <c r="M5857" s="407">
        <f t="shared" si="641"/>
        <v>0</v>
      </c>
      <c r="N5857" s="407">
        <f t="shared" si="642"/>
        <v>0</v>
      </c>
      <c r="O5857" s="407">
        <f t="shared" si="643"/>
        <v>0</v>
      </c>
      <c r="P5857" s="411" t="str">
        <f t="shared" si="639"/>
        <v/>
      </c>
      <c r="Q5857" s="412" t="str">
        <f t="shared" si="640"/>
        <v/>
      </c>
      <c r="Z5857" s="364"/>
    </row>
    <row r="5858" spans="2:26">
      <c r="B5858" s="406">
        <v>5853</v>
      </c>
      <c r="C5858" s="364"/>
      <c r="D5858" s="364" t="str">
        <f t="shared" si="645"/>
        <v xml:space="preserve">#5853 : </v>
      </c>
      <c r="E5858" s="365"/>
      <c r="F5858" s="365"/>
      <c r="G5858" s="365"/>
      <c r="H5858" s="365"/>
      <c r="I5858" s="365"/>
      <c r="J5858" s="365"/>
      <c r="K5858" s="417"/>
      <c r="L5858" s="407">
        <f t="shared" si="644"/>
        <v>0</v>
      </c>
      <c r="M5858" s="407">
        <f t="shared" si="641"/>
        <v>0</v>
      </c>
      <c r="N5858" s="407">
        <f t="shared" si="642"/>
        <v>0</v>
      </c>
      <c r="O5858" s="407">
        <f t="shared" si="643"/>
        <v>0</v>
      </c>
      <c r="P5858" s="411" t="str">
        <f t="shared" si="639"/>
        <v/>
      </c>
      <c r="Q5858" s="412" t="str">
        <f t="shared" si="640"/>
        <v/>
      </c>
      <c r="Z5858" s="364"/>
    </row>
    <row r="5859" spans="2:26">
      <c r="B5859" s="406">
        <v>5854</v>
      </c>
      <c r="C5859" s="364"/>
      <c r="D5859" s="364" t="str">
        <f t="shared" si="645"/>
        <v xml:space="preserve">#5854 : </v>
      </c>
      <c r="E5859" s="365"/>
      <c r="F5859" s="365"/>
      <c r="G5859" s="365"/>
      <c r="H5859" s="365"/>
      <c r="I5859" s="365"/>
      <c r="J5859" s="365"/>
      <c r="K5859" s="417"/>
      <c r="L5859" s="407">
        <f t="shared" si="644"/>
        <v>0</v>
      </c>
      <c r="M5859" s="407">
        <f t="shared" si="641"/>
        <v>0</v>
      </c>
      <c r="N5859" s="407">
        <f t="shared" si="642"/>
        <v>0</v>
      </c>
      <c r="O5859" s="407">
        <f t="shared" si="643"/>
        <v>0</v>
      </c>
      <c r="P5859" s="411" t="str">
        <f t="shared" si="639"/>
        <v/>
      </c>
      <c r="Q5859" s="412" t="str">
        <f t="shared" si="640"/>
        <v/>
      </c>
      <c r="Z5859" s="364"/>
    </row>
    <row r="5860" spans="2:26">
      <c r="B5860" s="406">
        <v>5855</v>
      </c>
      <c r="C5860" s="364"/>
      <c r="D5860" s="364" t="str">
        <f t="shared" si="645"/>
        <v xml:space="preserve">#5855 : </v>
      </c>
      <c r="E5860" s="365"/>
      <c r="F5860" s="365"/>
      <c r="G5860" s="365"/>
      <c r="H5860" s="365"/>
      <c r="I5860" s="365"/>
      <c r="J5860" s="365"/>
      <c r="K5860" s="417"/>
      <c r="L5860" s="407">
        <f t="shared" si="644"/>
        <v>0</v>
      </c>
      <c r="M5860" s="407">
        <f t="shared" si="641"/>
        <v>0</v>
      </c>
      <c r="N5860" s="407">
        <f t="shared" si="642"/>
        <v>0</v>
      </c>
      <c r="O5860" s="407">
        <f t="shared" si="643"/>
        <v>0</v>
      </c>
      <c r="P5860" s="411" t="str">
        <f t="shared" si="639"/>
        <v/>
      </c>
      <c r="Q5860" s="412" t="str">
        <f t="shared" si="640"/>
        <v/>
      </c>
      <c r="Z5860" s="364"/>
    </row>
    <row r="5861" spans="2:26">
      <c r="B5861" s="406">
        <v>5856</v>
      </c>
      <c r="C5861" s="364"/>
      <c r="D5861" s="364" t="str">
        <f t="shared" si="645"/>
        <v xml:space="preserve">#5856 : </v>
      </c>
      <c r="E5861" s="365"/>
      <c r="F5861" s="365"/>
      <c r="G5861" s="365"/>
      <c r="H5861" s="365"/>
      <c r="I5861" s="365"/>
      <c r="J5861" s="365"/>
      <c r="K5861" s="417"/>
      <c r="L5861" s="407">
        <f t="shared" si="644"/>
        <v>0</v>
      </c>
      <c r="M5861" s="407">
        <f t="shared" si="641"/>
        <v>0</v>
      </c>
      <c r="N5861" s="407">
        <f t="shared" si="642"/>
        <v>0</v>
      </c>
      <c r="O5861" s="407">
        <f t="shared" si="643"/>
        <v>0</v>
      </c>
      <c r="P5861" s="411" t="str">
        <f t="shared" si="639"/>
        <v/>
      </c>
      <c r="Q5861" s="412" t="str">
        <f t="shared" si="640"/>
        <v/>
      </c>
      <c r="Z5861" s="364"/>
    </row>
    <row r="5862" spans="2:26">
      <c r="B5862" s="406">
        <v>5857</v>
      </c>
      <c r="C5862" s="364"/>
      <c r="D5862" s="364" t="str">
        <f t="shared" si="645"/>
        <v xml:space="preserve">#5857 : </v>
      </c>
      <c r="E5862" s="365"/>
      <c r="F5862" s="365"/>
      <c r="G5862" s="365"/>
      <c r="H5862" s="365"/>
      <c r="I5862" s="365"/>
      <c r="J5862" s="365"/>
      <c r="K5862" s="417"/>
      <c r="L5862" s="407">
        <f t="shared" si="644"/>
        <v>0</v>
      </c>
      <c r="M5862" s="407">
        <f t="shared" si="641"/>
        <v>0</v>
      </c>
      <c r="N5862" s="407">
        <f t="shared" si="642"/>
        <v>0</v>
      </c>
      <c r="O5862" s="407">
        <f t="shared" si="643"/>
        <v>0</v>
      </c>
      <c r="P5862" s="411" t="str">
        <f t="shared" si="639"/>
        <v/>
      </c>
      <c r="Q5862" s="412" t="str">
        <f t="shared" si="640"/>
        <v/>
      </c>
      <c r="Z5862" s="364"/>
    </row>
    <row r="5863" spans="2:26">
      <c r="B5863" s="406">
        <v>5858</v>
      </c>
      <c r="C5863" s="364"/>
      <c r="D5863" s="364" t="str">
        <f t="shared" si="645"/>
        <v xml:space="preserve">#5858 : </v>
      </c>
      <c r="E5863" s="365"/>
      <c r="F5863" s="365"/>
      <c r="G5863" s="365"/>
      <c r="H5863" s="365"/>
      <c r="I5863" s="365"/>
      <c r="J5863" s="365"/>
      <c r="K5863" s="417"/>
      <c r="L5863" s="407">
        <f t="shared" si="644"/>
        <v>0</v>
      </c>
      <c r="M5863" s="407">
        <f t="shared" si="641"/>
        <v>0</v>
      </c>
      <c r="N5863" s="407">
        <f t="shared" si="642"/>
        <v>0</v>
      </c>
      <c r="O5863" s="407">
        <f t="shared" si="643"/>
        <v>0</v>
      </c>
      <c r="P5863" s="411" t="str">
        <f t="shared" si="639"/>
        <v/>
      </c>
      <c r="Q5863" s="412" t="str">
        <f t="shared" si="640"/>
        <v/>
      </c>
      <c r="Z5863" s="364"/>
    </row>
    <row r="5864" spans="2:26">
      <c r="B5864" s="406">
        <v>5859</v>
      </c>
      <c r="C5864" s="364"/>
      <c r="D5864" s="364" t="str">
        <f t="shared" si="645"/>
        <v xml:space="preserve">#5859 : </v>
      </c>
      <c r="E5864" s="365"/>
      <c r="F5864" s="365"/>
      <c r="G5864" s="365"/>
      <c r="H5864" s="365"/>
      <c r="I5864" s="365"/>
      <c r="J5864" s="365"/>
      <c r="K5864" s="417"/>
      <c r="L5864" s="407">
        <f t="shared" si="644"/>
        <v>0</v>
      </c>
      <c r="M5864" s="407">
        <f t="shared" si="641"/>
        <v>0</v>
      </c>
      <c r="N5864" s="407">
        <f t="shared" si="642"/>
        <v>0</v>
      </c>
      <c r="O5864" s="407">
        <f t="shared" si="643"/>
        <v>0</v>
      </c>
      <c r="P5864" s="411" t="str">
        <f t="shared" si="639"/>
        <v/>
      </c>
      <c r="Q5864" s="412" t="str">
        <f t="shared" si="640"/>
        <v/>
      </c>
      <c r="Z5864" s="364"/>
    </row>
    <row r="5865" spans="2:26">
      <c r="B5865" s="406">
        <v>5860</v>
      </c>
      <c r="C5865" s="364"/>
      <c r="D5865" s="364" t="str">
        <f t="shared" si="645"/>
        <v xml:space="preserve">#5860 : </v>
      </c>
      <c r="E5865" s="365"/>
      <c r="F5865" s="365"/>
      <c r="G5865" s="365"/>
      <c r="H5865" s="365"/>
      <c r="I5865" s="365"/>
      <c r="J5865" s="365"/>
      <c r="K5865" s="417"/>
      <c r="L5865" s="407">
        <f t="shared" si="644"/>
        <v>0</v>
      </c>
      <c r="M5865" s="407">
        <f t="shared" si="641"/>
        <v>0</v>
      </c>
      <c r="N5865" s="407">
        <f t="shared" si="642"/>
        <v>0</v>
      </c>
      <c r="O5865" s="407">
        <f t="shared" si="643"/>
        <v>0</v>
      </c>
      <c r="P5865" s="411" t="str">
        <f t="shared" si="639"/>
        <v/>
      </c>
      <c r="Q5865" s="412" t="str">
        <f t="shared" si="640"/>
        <v/>
      </c>
      <c r="Z5865" s="364"/>
    </row>
    <row r="5866" spans="2:26">
      <c r="B5866" s="406">
        <v>5861</v>
      </c>
      <c r="C5866" s="364"/>
      <c r="D5866" s="364" t="str">
        <f t="shared" si="645"/>
        <v xml:space="preserve">#5861 : </v>
      </c>
      <c r="E5866" s="365"/>
      <c r="F5866" s="365"/>
      <c r="G5866" s="365"/>
      <c r="H5866" s="365"/>
      <c r="I5866" s="365"/>
      <c r="J5866" s="365"/>
      <c r="K5866" s="417"/>
      <c r="L5866" s="407">
        <f t="shared" si="644"/>
        <v>0</v>
      </c>
      <c r="M5866" s="407">
        <f t="shared" si="641"/>
        <v>0</v>
      </c>
      <c r="N5866" s="407">
        <f t="shared" si="642"/>
        <v>0</v>
      </c>
      <c r="O5866" s="407">
        <f t="shared" si="643"/>
        <v>0</v>
      </c>
      <c r="P5866" s="411" t="str">
        <f t="shared" si="639"/>
        <v/>
      </c>
      <c r="Q5866" s="412" t="str">
        <f t="shared" si="640"/>
        <v/>
      </c>
      <c r="Z5866" s="364"/>
    </row>
    <row r="5867" spans="2:26">
      <c r="B5867" s="406">
        <v>5862</v>
      </c>
      <c r="C5867" s="364"/>
      <c r="D5867" s="364" t="str">
        <f t="shared" si="645"/>
        <v xml:space="preserve">#5862 : </v>
      </c>
      <c r="E5867" s="365"/>
      <c r="F5867" s="365"/>
      <c r="G5867" s="365"/>
      <c r="H5867" s="365"/>
      <c r="I5867" s="365"/>
      <c r="J5867" s="365"/>
      <c r="K5867" s="417"/>
      <c r="L5867" s="407">
        <f t="shared" si="644"/>
        <v>0</v>
      </c>
      <c r="M5867" s="407">
        <f t="shared" si="641"/>
        <v>0</v>
      </c>
      <c r="N5867" s="407">
        <f t="shared" si="642"/>
        <v>0</v>
      </c>
      <c r="O5867" s="407">
        <f t="shared" si="643"/>
        <v>0</v>
      </c>
      <c r="P5867" s="411" t="str">
        <f t="shared" si="639"/>
        <v/>
      </c>
      <c r="Q5867" s="412" t="str">
        <f t="shared" si="640"/>
        <v/>
      </c>
      <c r="Z5867" s="364"/>
    </row>
    <row r="5868" spans="2:26">
      <c r="B5868" s="406">
        <v>5863</v>
      </c>
      <c r="C5868" s="364"/>
      <c r="D5868" s="364" t="str">
        <f t="shared" si="645"/>
        <v xml:space="preserve">#5863 : </v>
      </c>
      <c r="E5868" s="365"/>
      <c r="F5868" s="365"/>
      <c r="G5868" s="365"/>
      <c r="H5868" s="365"/>
      <c r="I5868" s="365"/>
      <c r="J5868" s="365"/>
      <c r="K5868" s="417"/>
      <c r="L5868" s="407">
        <f t="shared" si="644"/>
        <v>0</v>
      </c>
      <c r="M5868" s="407">
        <f t="shared" si="641"/>
        <v>0</v>
      </c>
      <c r="N5868" s="407">
        <f t="shared" si="642"/>
        <v>0</v>
      </c>
      <c r="O5868" s="407">
        <f t="shared" si="643"/>
        <v>0</v>
      </c>
      <c r="P5868" s="411" t="str">
        <f t="shared" si="639"/>
        <v/>
      </c>
      <c r="Q5868" s="412" t="str">
        <f t="shared" si="640"/>
        <v/>
      </c>
      <c r="Z5868" s="364"/>
    </row>
    <row r="5869" spans="2:26">
      <c r="B5869" s="406">
        <v>5864</v>
      </c>
      <c r="C5869" s="364"/>
      <c r="D5869" s="364" t="str">
        <f t="shared" si="645"/>
        <v xml:space="preserve">#5864 : </v>
      </c>
      <c r="E5869" s="365"/>
      <c r="F5869" s="365"/>
      <c r="G5869" s="365"/>
      <c r="H5869" s="365"/>
      <c r="I5869" s="365"/>
      <c r="J5869" s="365"/>
      <c r="K5869" s="417"/>
      <c r="L5869" s="407">
        <f t="shared" si="644"/>
        <v>0</v>
      </c>
      <c r="M5869" s="407">
        <f t="shared" si="641"/>
        <v>0</v>
      </c>
      <c r="N5869" s="407">
        <f t="shared" si="642"/>
        <v>0</v>
      </c>
      <c r="O5869" s="407">
        <f t="shared" si="643"/>
        <v>0</v>
      </c>
      <c r="P5869" s="411" t="str">
        <f t="shared" si="639"/>
        <v/>
      </c>
      <c r="Q5869" s="412" t="str">
        <f t="shared" si="640"/>
        <v/>
      </c>
      <c r="Z5869" s="364"/>
    </row>
    <row r="5870" spans="2:26">
      <c r="B5870" s="406">
        <v>5865</v>
      </c>
      <c r="C5870" s="364"/>
      <c r="D5870" s="364" t="str">
        <f t="shared" si="645"/>
        <v xml:space="preserve">#5865 : </v>
      </c>
      <c r="E5870" s="365"/>
      <c r="F5870" s="365"/>
      <c r="G5870" s="365"/>
      <c r="H5870" s="365"/>
      <c r="I5870" s="365"/>
      <c r="J5870" s="365"/>
      <c r="K5870" s="417"/>
      <c r="L5870" s="407">
        <f t="shared" si="644"/>
        <v>0</v>
      </c>
      <c r="M5870" s="407">
        <f t="shared" si="641"/>
        <v>0</v>
      </c>
      <c r="N5870" s="407">
        <f t="shared" si="642"/>
        <v>0</v>
      </c>
      <c r="O5870" s="407">
        <f t="shared" si="643"/>
        <v>0</v>
      </c>
      <c r="P5870" s="411" t="str">
        <f t="shared" si="639"/>
        <v/>
      </c>
      <c r="Q5870" s="412" t="str">
        <f t="shared" si="640"/>
        <v/>
      </c>
      <c r="Z5870" s="364"/>
    </row>
    <row r="5871" spans="2:26">
      <c r="B5871" s="406">
        <v>5866</v>
      </c>
      <c r="C5871" s="364"/>
      <c r="D5871" s="364" t="str">
        <f t="shared" si="645"/>
        <v xml:space="preserve">#5866 : </v>
      </c>
      <c r="E5871" s="365"/>
      <c r="F5871" s="365"/>
      <c r="G5871" s="365"/>
      <c r="H5871" s="365"/>
      <c r="I5871" s="365"/>
      <c r="J5871" s="365"/>
      <c r="K5871" s="417"/>
      <c r="L5871" s="407">
        <f t="shared" si="644"/>
        <v>0</v>
      </c>
      <c r="M5871" s="407">
        <f t="shared" si="641"/>
        <v>0</v>
      </c>
      <c r="N5871" s="407">
        <f t="shared" si="642"/>
        <v>0</v>
      </c>
      <c r="O5871" s="407">
        <f t="shared" si="643"/>
        <v>0</v>
      </c>
      <c r="P5871" s="411" t="str">
        <f t="shared" si="639"/>
        <v/>
      </c>
      <c r="Q5871" s="412" t="str">
        <f t="shared" si="640"/>
        <v/>
      </c>
      <c r="Z5871" s="364"/>
    </row>
    <row r="5872" spans="2:26">
      <c r="B5872" s="406">
        <v>5867</v>
      </c>
      <c r="C5872" s="364"/>
      <c r="D5872" s="364" t="str">
        <f t="shared" si="645"/>
        <v xml:space="preserve">#5867 : </v>
      </c>
      <c r="E5872" s="365"/>
      <c r="F5872" s="365"/>
      <c r="G5872" s="365"/>
      <c r="H5872" s="365"/>
      <c r="I5872" s="365"/>
      <c r="J5872" s="365"/>
      <c r="K5872" s="417"/>
      <c r="L5872" s="407">
        <f t="shared" si="644"/>
        <v>0</v>
      </c>
      <c r="M5872" s="407">
        <f t="shared" si="641"/>
        <v>0</v>
      </c>
      <c r="N5872" s="407">
        <f t="shared" si="642"/>
        <v>0</v>
      </c>
      <c r="O5872" s="407">
        <f t="shared" si="643"/>
        <v>0</v>
      </c>
      <c r="P5872" s="411" t="str">
        <f t="shared" si="639"/>
        <v/>
      </c>
      <c r="Q5872" s="412" t="str">
        <f t="shared" si="640"/>
        <v/>
      </c>
      <c r="Z5872" s="364"/>
    </row>
    <row r="5873" spans="2:26">
      <c r="B5873" s="406">
        <v>5868</v>
      </c>
      <c r="C5873" s="364"/>
      <c r="D5873" s="364" t="str">
        <f t="shared" si="645"/>
        <v xml:space="preserve">#5868 : </v>
      </c>
      <c r="E5873" s="365"/>
      <c r="F5873" s="365"/>
      <c r="G5873" s="365"/>
      <c r="H5873" s="365"/>
      <c r="I5873" s="365"/>
      <c r="J5873" s="365"/>
      <c r="K5873" s="417"/>
      <c r="L5873" s="407">
        <f t="shared" si="644"/>
        <v>0</v>
      </c>
      <c r="M5873" s="407">
        <f t="shared" si="641"/>
        <v>0</v>
      </c>
      <c r="N5873" s="407">
        <f t="shared" si="642"/>
        <v>0</v>
      </c>
      <c r="O5873" s="407">
        <f t="shared" si="643"/>
        <v>0</v>
      </c>
      <c r="P5873" s="411" t="str">
        <f t="shared" si="639"/>
        <v/>
      </c>
      <c r="Q5873" s="412" t="str">
        <f t="shared" si="640"/>
        <v/>
      </c>
      <c r="Z5873" s="364"/>
    </row>
    <row r="5874" spans="2:26">
      <c r="B5874" s="406">
        <v>5869</v>
      </c>
      <c r="C5874" s="364"/>
      <c r="D5874" s="364" t="str">
        <f t="shared" si="645"/>
        <v xml:space="preserve">#5869 : </v>
      </c>
      <c r="E5874" s="365"/>
      <c r="F5874" s="365"/>
      <c r="G5874" s="365"/>
      <c r="H5874" s="365"/>
      <c r="I5874" s="365"/>
      <c r="J5874" s="365"/>
      <c r="K5874" s="417"/>
      <c r="L5874" s="407">
        <f t="shared" si="644"/>
        <v>0</v>
      </c>
      <c r="M5874" s="407">
        <f t="shared" si="641"/>
        <v>0</v>
      </c>
      <c r="N5874" s="407">
        <f t="shared" si="642"/>
        <v>0</v>
      </c>
      <c r="O5874" s="407">
        <f t="shared" si="643"/>
        <v>0</v>
      </c>
      <c r="P5874" s="411" t="str">
        <f t="shared" si="639"/>
        <v/>
      </c>
      <c r="Q5874" s="412" t="str">
        <f t="shared" si="640"/>
        <v/>
      </c>
      <c r="Z5874" s="364"/>
    </row>
    <row r="5875" spans="2:26">
      <c r="B5875" s="406">
        <v>5870</v>
      </c>
      <c r="C5875" s="364"/>
      <c r="D5875" s="364" t="str">
        <f t="shared" si="645"/>
        <v xml:space="preserve">#5870 : </v>
      </c>
      <c r="E5875" s="365"/>
      <c r="F5875" s="365"/>
      <c r="G5875" s="365"/>
      <c r="H5875" s="365"/>
      <c r="I5875" s="365"/>
      <c r="J5875" s="365"/>
      <c r="K5875" s="417"/>
      <c r="L5875" s="407">
        <f t="shared" si="644"/>
        <v>0</v>
      </c>
      <c r="M5875" s="407">
        <f t="shared" si="641"/>
        <v>0</v>
      </c>
      <c r="N5875" s="407">
        <f t="shared" si="642"/>
        <v>0</v>
      </c>
      <c r="O5875" s="407">
        <f t="shared" si="643"/>
        <v>0</v>
      </c>
      <c r="P5875" s="411" t="str">
        <f t="shared" si="639"/>
        <v/>
      </c>
      <c r="Q5875" s="412" t="str">
        <f t="shared" si="640"/>
        <v/>
      </c>
      <c r="Z5875" s="364"/>
    </row>
    <row r="5876" spans="2:26">
      <c r="B5876" s="406">
        <v>5871</v>
      </c>
      <c r="C5876" s="364"/>
      <c r="D5876" s="364" t="str">
        <f t="shared" si="645"/>
        <v xml:space="preserve">#5871 : </v>
      </c>
      <c r="E5876" s="365"/>
      <c r="F5876" s="365"/>
      <c r="G5876" s="365"/>
      <c r="H5876" s="365"/>
      <c r="I5876" s="365"/>
      <c r="J5876" s="365"/>
      <c r="K5876" s="417"/>
      <c r="L5876" s="407">
        <f t="shared" si="644"/>
        <v>0</v>
      </c>
      <c r="M5876" s="407">
        <f t="shared" si="641"/>
        <v>0</v>
      </c>
      <c r="N5876" s="407">
        <f t="shared" si="642"/>
        <v>0</v>
      </c>
      <c r="O5876" s="407">
        <f t="shared" si="643"/>
        <v>0</v>
      </c>
      <c r="P5876" s="411" t="str">
        <f t="shared" si="639"/>
        <v/>
      </c>
      <c r="Q5876" s="412" t="str">
        <f t="shared" si="640"/>
        <v/>
      </c>
      <c r="Z5876" s="364"/>
    </row>
    <row r="5877" spans="2:26">
      <c r="B5877" s="406">
        <v>5872</v>
      </c>
      <c r="C5877" s="364"/>
      <c r="D5877" s="364" t="str">
        <f t="shared" si="645"/>
        <v xml:space="preserve">#5872 : </v>
      </c>
      <c r="E5877" s="365"/>
      <c r="F5877" s="365"/>
      <c r="G5877" s="365"/>
      <c r="H5877" s="365"/>
      <c r="I5877" s="365"/>
      <c r="J5877" s="365"/>
      <c r="K5877" s="417"/>
      <c r="L5877" s="407">
        <f t="shared" si="644"/>
        <v>0</v>
      </c>
      <c r="M5877" s="407">
        <f t="shared" si="641"/>
        <v>0</v>
      </c>
      <c r="N5877" s="407">
        <f t="shared" si="642"/>
        <v>0</v>
      </c>
      <c r="O5877" s="407">
        <f t="shared" si="643"/>
        <v>0</v>
      </c>
      <c r="P5877" s="411" t="str">
        <f t="shared" si="639"/>
        <v/>
      </c>
      <c r="Q5877" s="412" t="str">
        <f t="shared" si="640"/>
        <v/>
      </c>
      <c r="Z5877" s="364"/>
    </row>
    <row r="5878" spans="2:26">
      <c r="B5878" s="406">
        <v>5873</v>
      </c>
      <c r="C5878" s="364"/>
      <c r="D5878" s="364" t="str">
        <f t="shared" si="645"/>
        <v xml:space="preserve">#5873 : </v>
      </c>
      <c r="E5878" s="365"/>
      <c r="F5878" s="365"/>
      <c r="G5878" s="365"/>
      <c r="H5878" s="365"/>
      <c r="I5878" s="365"/>
      <c r="J5878" s="365"/>
      <c r="K5878" s="417"/>
      <c r="L5878" s="407">
        <f t="shared" si="644"/>
        <v>0</v>
      </c>
      <c r="M5878" s="407">
        <f t="shared" si="641"/>
        <v>0</v>
      </c>
      <c r="N5878" s="407">
        <f t="shared" si="642"/>
        <v>0</v>
      </c>
      <c r="O5878" s="407">
        <f t="shared" si="643"/>
        <v>0</v>
      </c>
      <c r="P5878" s="411" t="str">
        <f t="shared" si="639"/>
        <v/>
      </c>
      <c r="Q5878" s="412" t="str">
        <f t="shared" si="640"/>
        <v/>
      </c>
      <c r="Z5878" s="364"/>
    </row>
    <row r="5879" spans="2:26">
      <c r="B5879" s="406">
        <v>5874</v>
      </c>
      <c r="C5879" s="364"/>
      <c r="D5879" s="364" t="str">
        <f t="shared" si="645"/>
        <v xml:space="preserve">#5874 : </v>
      </c>
      <c r="E5879" s="365"/>
      <c r="F5879" s="365"/>
      <c r="G5879" s="365"/>
      <c r="H5879" s="365"/>
      <c r="I5879" s="365"/>
      <c r="J5879" s="365"/>
      <c r="K5879" s="417"/>
      <c r="L5879" s="407">
        <f t="shared" si="644"/>
        <v>0</v>
      </c>
      <c r="M5879" s="407">
        <f t="shared" si="641"/>
        <v>0</v>
      </c>
      <c r="N5879" s="407">
        <f t="shared" si="642"/>
        <v>0</v>
      </c>
      <c r="O5879" s="407">
        <f t="shared" si="643"/>
        <v>0</v>
      </c>
      <c r="P5879" s="411" t="str">
        <f t="shared" si="639"/>
        <v/>
      </c>
      <c r="Q5879" s="412" t="str">
        <f t="shared" si="640"/>
        <v/>
      </c>
      <c r="Z5879" s="364"/>
    </row>
    <row r="5880" spans="2:26">
      <c r="B5880" s="406">
        <v>5875</v>
      </c>
      <c r="C5880" s="364"/>
      <c r="D5880" s="364" t="str">
        <f t="shared" si="645"/>
        <v xml:space="preserve">#5875 : </v>
      </c>
      <c r="E5880" s="365"/>
      <c r="F5880" s="365"/>
      <c r="G5880" s="365"/>
      <c r="H5880" s="365"/>
      <c r="I5880" s="365"/>
      <c r="J5880" s="365"/>
      <c r="K5880" s="417"/>
      <c r="L5880" s="407">
        <f t="shared" si="644"/>
        <v>0</v>
      </c>
      <c r="M5880" s="407">
        <f t="shared" si="641"/>
        <v>0</v>
      </c>
      <c r="N5880" s="407">
        <f t="shared" si="642"/>
        <v>0</v>
      </c>
      <c r="O5880" s="407">
        <f t="shared" si="643"/>
        <v>0</v>
      </c>
      <c r="P5880" s="411" t="str">
        <f t="shared" si="639"/>
        <v/>
      </c>
      <c r="Q5880" s="412" t="str">
        <f t="shared" si="640"/>
        <v/>
      </c>
      <c r="Z5880" s="364"/>
    </row>
    <row r="5881" spans="2:26">
      <c r="B5881" s="406">
        <v>5876</v>
      </c>
      <c r="C5881" s="364"/>
      <c r="D5881" s="364" t="str">
        <f t="shared" si="645"/>
        <v xml:space="preserve">#5876 : </v>
      </c>
      <c r="E5881" s="365"/>
      <c r="F5881" s="365"/>
      <c r="G5881" s="365"/>
      <c r="H5881" s="365"/>
      <c r="I5881" s="365"/>
      <c r="J5881" s="365"/>
      <c r="K5881" s="417"/>
      <c r="L5881" s="407">
        <f t="shared" si="644"/>
        <v>0</v>
      </c>
      <c r="M5881" s="407">
        <f t="shared" si="641"/>
        <v>0</v>
      </c>
      <c r="N5881" s="407">
        <f t="shared" si="642"/>
        <v>0</v>
      </c>
      <c r="O5881" s="407">
        <f t="shared" si="643"/>
        <v>0</v>
      </c>
      <c r="P5881" s="411" t="str">
        <f t="shared" si="639"/>
        <v/>
      </c>
      <c r="Q5881" s="412" t="str">
        <f t="shared" si="640"/>
        <v/>
      </c>
      <c r="Z5881" s="364"/>
    </row>
    <row r="5882" spans="2:26">
      <c r="B5882" s="406">
        <v>5877</v>
      </c>
      <c r="C5882" s="364"/>
      <c r="D5882" s="364" t="str">
        <f t="shared" si="645"/>
        <v xml:space="preserve">#5877 : </v>
      </c>
      <c r="E5882" s="365"/>
      <c r="F5882" s="365"/>
      <c r="G5882" s="365"/>
      <c r="H5882" s="365"/>
      <c r="I5882" s="365"/>
      <c r="J5882" s="365"/>
      <c r="K5882" s="417"/>
      <c r="L5882" s="407">
        <f t="shared" si="644"/>
        <v>0</v>
      </c>
      <c r="M5882" s="407">
        <f t="shared" si="641"/>
        <v>0</v>
      </c>
      <c r="N5882" s="407">
        <f t="shared" si="642"/>
        <v>0</v>
      </c>
      <c r="O5882" s="407">
        <f t="shared" si="643"/>
        <v>0</v>
      </c>
      <c r="P5882" s="411" t="str">
        <f t="shared" si="639"/>
        <v/>
      </c>
      <c r="Q5882" s="412" t="str">
        <f t="shared" si="640"/>
        <v/>
      </c>
      <c r="Z5882" s="364"/>
    </row>
    <row r="5883" spans="2:26">
      <c r="B5883" s="406">
        <v>5878</v>
      </c>
      <c r="C5883" s="364"/>
      <c r="D5883" s="364" t="str">
        <f t="shared" si="645"/>
        <v xml:space="preserve">#5878 : </v>
      </c>
      <c r="E5883" s="365"/>
      <c r="F5883" s="365"/>
      <c r="G5883" s="365"/>
      <c r="H5883" s="365"/>
      <c r="I5883" s="365"/>
      <c r="J5883" s="365"/>
      <c r="K5883" s="417"/>
      <c r="L5883" s="407">
        <f t="shared" si="644"/>
        <v>0</v>
      </c>
      <c r="M5883" s="407">
        <f t="shared" si="641"/>
        <v>0</v>
      </c>
      <c r="N5883" s="407">
        <f t="shared" si="642"/>
        <v>0</v>
      </c>
      <c r="O5883" s="407">
        <f t="shared" si="643"/>
        <v>0</v>
      </c>
      <c r="P5883" s="411" t="str">
        <f t="shared" si="639"/>
        <v/>
      </c>
      <c r="Q5883" s="412" t="str">
        <f t="shared" si="640"/>
        <v/>
      </c>
      <c r="Z5883" s="364"/>
    </row>
    <row r="5884" spans="2:26">
      <c r="B5884" s="406">
        <v>5879</v>
      </c>
      <c r="C5884" s="364"/>
      <c r="D5884" s="364" t="str">
        <f t="shared" si="645"/>
        <v xml:space="preserve">#5879 : </v>
      </c>
      <c r="E5884" s="365"/>
      <c r="F5884" s="365"/>
      <c r="G5884" s="365"/>
      <c r="H5884" s="365"/>
      <c r="I5884" s="365"/>
      <c r="J5884" s="365"/>
      <c r="K5884" s="417"/>
      <c r="L5884" s="407">
        <f t="shared" si="644"/>
        <v>0</v>
      </c>
      <c r="M5884" s="407">
        <f t="shared" si="641"/>
        <v>0</v>
      </c>
      <c r="N5884" s="407">
        <f t="shared" si="642"/>
        <v>0</v>
      </c>
      <c r="O5884" s="407">
        <f t="shared" si="643"/>
        <v>0</v>
      </c>
      <c r="P5884" s="411" t="str">
        <f t="shared" si="639"/>
        <v/>
      </c>
      <c r="Q5884" s="412" t="str">
        <f t="shared" si="640"/>
        <v/>
      </c>
      <c r="Z5884" s="364"/>
    </row>
    <row r="5885" spans="2:26">
      <c r="B5885" s="406">
        <v>5880</v>
      </c>
      <c r="C5885" s="364"/>
      <c r="D5885" s="364" t="str">
        <f t="shared" si="645"/>
        <v xml:space="preserve">#5880 : </v>
      </c>
      <c r="E5885" s="365"/>
      <c r="F5885" s="365"/>
      <c r="G5885" s="365"/>
      <c r="H5885" s="365"/>
      <c r="I5885" s="365"/>
      <c r="J5885" s="365"/>
      <c r="K5885" s="417"/>
      <c r="L5885" s="407">
        <f t="shared" si="644"/>
        <v>0</v>
      </c>
      <c r="M5885" s="407">
        <f t="shared" si="641"/>
        <v>0</v>
      </c>
      <c r="N5885" s="407">
        <f t="shared" si="642"/>
        <v>0</v>
      </c>
      <c r="O5885" s="407">
        <f t="shared" si="643"/>
        <v>0</v>
      </c>
      <c r="P5885" s="411" t="str">
        <f t="shared" si="639"/>
        <v/>
      </c>
      <c r="Q5885" s="412" t="str">
        <f t="shared" si="640"/>
        <v/>
      </c>
      <c r="Z5885" s="364"/>
    </row>
    <row r="5886" spans="2:26">
      <c r="B5886" s="406">
        <v>5881</v>
      </c>
      <c r="C5886" s="364"/>
      <c r="D5886" s="364" t="str">
        <f t="shared" si="645"/>
        <v xml:space="preserve">#5881 : </v>
      </c>
      <c r="E5886" s="365"/>
      <c r="F5886" s="365"/>
      <c r="G5886" s="365"/>
      <c r="H5886" s="365"/>
      <c r="I5886" s="365"/>
      <c r="J5886" s="365"/>
      <c r="K5886" s="417"/>
      <c r="L5886" s="407">
        <f t="shared" si="644"/>
        <v>0</v>
      </c>
      <c r="M5886" s="407">
        <f t="shared" si="641"/>
        <v>0</v>
      </c>
      <c r="N5886" s="407">
        <f t="shared" si="642"/>
        <v>0</v>
      </c>
      <c r="O5886" s="407">
        <f t="shared" si="643"/>
        <v>0</v>
      </c>
      <c r="P5886" s="411" t="str">
        <f t="shared" si="639"/>
        <v/>
      </c>
      <c r="Q5886" s="412" t="str">
        <f t="shared" si="640"/>
        <v/>
      </c>
      <c r="Z5886" s="364"/>
    </row>
    <row r="5887" spans="2:26">
      <c r="B5887" s="406">
        <v>5882</v>
      </c>
      <c r="C5887" s="364"/>
      <c r="D5887" s="364" t="str">
        <f t="shared" si="645"/>
        <v xml:space="preserve">#5882 : </v>
      </c>
      <c r="E5887" s="365"/>
      <c r="F5887" s="365"/>
      <c r="G5887" s="365"/>
      <c r="H5887" s="365"/>
      <c r="I5887" s="365"/>
      <c r="J5887" s="365"/>
      <c r="K5887" s="417"/>
      <c r="L5887" s="407">
        <f t="shared" si="644"/>
        <v>0</v>
      </c>
      <c r="M5887" s="407">
        <f t="shared" si="641"/>
        <v>0</v>
      </c>
      <c r="N5887" s="407">
        <f t="shared" si="642"/>
        <v>0</v>
      </c>
      <c r="O5887" s="407">
        <f t="shared" si="643"/>
        <v>0</v>
      </c>
      <c r="P5887" s="411" t="str">
        <f t="shared" si="639"/>
        <v/>
      </c>
      <c r="Q5887" s="412" t="str">
        <f t="shared" si="640"/>
        <v/>
      </c>
      <c r="Z5887" s="364"/>
    </row>
    <row r="5888" spans="2:26">
      <c r="B5888" s="406">
        <v>5883</v>
      </c>
      <c r="C5888" s="364"/>
      <c r="D5888" s="364" t="str">
        <f t="shared" si="645"/>
        <v xml:space="preserve">#5883 : </v>
      </c>
      <c r="E5888" s="365"/>
      <c r="F5888" s="365"/>
      <c r="G5888" s="365"/>
      <c r="H5888" s="365"/>
      <c r="I5888" s="365"/>
      <c r="J5888" s="365"/>
      <c r="K5888" s="417"/>
      <c r="L5888" s="407">
        <f t="shared" si="644"/>
        <v>0</v>
      </c>
      <c r="M5888" s="407">
        <f t="shared" si="641"/>
        <v>0</v>
      </c>
      <c r="N5888" s="407">
        <f t="shared" si="642"/>
        <v>0</v>
      </c>
      <c r="O5888" s="407">
        <f t="shared" si="643"/>
        <v>0</v>
      </c>
      <c r="P5888" s="411" t="str">
        <f t="shared" si="639"/>
        <v/>
      </c>
      <c r="Q5888" s="412" t="str">
        <f t="shared" si="640"/>
        <v/>
      </c>
      <c r="Z5888" s="364"/>
    </row>
    <row r="5889" spans="2:26">
      <c r="B5889" s="406">
        <v>5884</v>
      </c>
      <c r="C5889" s="364"/>
      <c r="D5889" s="364" t="str">
        <f t="shared" si="645"/>
        <v xml:space="preserve">#5884 : </v>
      </c>
      <c r="E5889" s="365"/>
      <c r="F5889" s="365"/>
      <c r="G5889" s="365"/>
      <c r="H5889" s="365"/>
      <c r="I5889" s="365"/>
      <c r="J5889" s="365"/>
      <c r="K5889" s="417"/>
      <c r="L5889" s="407">
        <f t="shared" si="644"/>
        <v>0</v>
      </c>
      <c r="M5889" s="407">
        <f t="shared" si="641"/>
        <v>0</v>
      </c>
      <c r="N5889" s="407">
        <f t="shared" si="642"/>
        <v>0</v>
      </c>
      <c r="O5889" s="407">
        <f t="shared" si="643"/>
        <v>0</v>
      </c>
      <c r="P5889" s="411" t="str">
        <f t="shared" si="639"/>
        <v/>
      </c>
      <c r="Q5889" s="412" t="str">
        <f t="shared" si="640"/>
        <v/>
      </c>
      <c r="Z5889" s="364"/>
    </row>
    <row r="5890" spans="2:26">
      <c r="B5890" s="406">
        <v>5885</v>
      </c>
      <c r="C5890" s="364"/>
      <c r="D5890" s="364" t="str">
        <f t="shared" si="645"/>
        <v xml:space="preserve">#5885 : </v>
      </c>
      <c r="E5890" s="365"/>
      <c r="F5890" s="365"/>
      <c r="G5890" s="365"/>
      <c r="H5890" s="365"/>
      <c r="I5890" s="365"/>
      <c r="J5890" s="365"/>
      <c r="K5890" s="417"/>
      <c r="L5890" s="407">
        <f t="shared" si="644"/>
        <v>0</v>
      </c>
      <c r="M5890" s="407">
        <f t="shared" si="641"/>
        <v>0</v>
      </c>
      <c r="N5890" s="407">
        <f t="shared" si="642"/>
        <v>0</v>
      </c>
      <c r="O5890" s="407">
        <f t="shared" si="643"/>
        <v>0</v>
      </c>
      <c r="P5890" s="411" t="str">
        <f t="shared" si="639"/>
        <v/>
      </c>
      <c r="Q5890" s="412" t="str">
        <f t="shared" si="640"/>
        <v/>
      </c>
      <c r="Z5890" s="364"/>
    </row>
    <row r="5891" spans="2:26">
      <c r="B5891" s="406">
        <v>5886</v>
      </c>
      <c r="C5891" s="364"/>
      <c r="D5891" s="364" t="str">
        <f t="shared" si="645"/>
        <v xml:space="preserve">#5886 : </v>
      </c>
      <c r="E5891" s="365"/>
      <c r="F5891" s="365"/>
      <c r="G5891" s="365"/>
      <c r="H5891" s="365"/>
      <c r="I5891" s="365"/>
      <c r="J5891" s="365"/>
      <c r="K5891" s="417"/>
      <c r="L5891" s="407">
        <f t="shared" si="644"/>
        <v>0</v>
      </c>
      <c r="M5891" s="407">
        <f t="shared" si="641"/>
        <v>0</v>
      </c>
      <c r="N5891" s="407">
        <f t="shared" si="642"/>
        <v>0</v>
      </c>
      <c r="O5891" s="407">
        <f t="shared" si="643"/>
        <v>0</v>
      </c>
      <c r="P5891" s="411" t="str">
        <f t="shared" si="639"/>
        <v/>
      </c>
      <c r="Q5891" s="412" t="str">
        <f t="shared" si="640"/>
        <v/>
      </c>
      <c r="Z5891" s="364"/>
    </row>
    <row r="5892" spans="2:26">
      <c r="B5892" s="406">
        <v>5887</v>
      </c>
      <c r="C5892" s="364"/>
      <c r="D5892" s="364" t="str">
        <f t="shared" si="645"/>
        <v xml:space="preserve">#5887 : </v>
      </c>
      <c r="E5892" s="365"/>
      <c r="F5892" s="365"/>
      <c r="G5892" s="365"/>
      <c r="H5892" s="365"/>
      <c r="I5892" s="365"/>
      <c r="J5892" s="365"/>
      <c r="K5892" s="417"/>
      <c r="L5892" s="407">
        <f t="shared" si="644"/>
        <v>0</v>
      </c>
      <c r="M5892" s="407">
        <f t="shared" si="641"/>
        <v>0</v>
      </c>
      <c r="N5892" s="407">
        <f t="shared" si="642"/>
        <v>0</v>
      </c>
      <c r="O5892" s="407">
        <f t="shared" si="643"/>
        <v>0</v>
      </c>
      <c r="P5892" s="411" t="str">
        <f t="shared" si="639"/>
        <v/>
      </c>
      <c r="Q5892" s="412" t="str">
        <f t="shared" si="640"/>
        <v/>
      </c>
      <c r="Z5892" s="364"/>
    </row>
    <row r="5893" spans="2:26">
      <c r="B5893" s="406">
        <v>5888</v>
      </c>
      <c r="C5893" s="364"/>
      <c r="D5893" s="364" t="str">
        <f t="shared" si="645"/>
        <v xml:space="preserve">#5888 : </v>
      </c>
      <c r="E5893" s="365"/>
      <c r="F5893" s="365"/>
      <c r="G5893" s="365"/>
      <c r="H5893" s="365"/>
      <c r="I5893" s="365"/>
      <c r="J5893" s="365"/>
      <c r="K5893" s="417"/>
      <c r="L5893" s="407">
        <f t="shared" si="644"/>
        <v>0</v>
      </c>
      <c r="M5893" s="407">
        <f t="shared" si="641"/>
        <v>0</v>
      </c>
      <c r="N5893" s="407">
        <f t="shared" si="642"/>
        <v>0</v>
      </c>
      <c r="O5893" s="407">
        <f t="shared" si="643"/>
        <v>0</v>
      </c>
      <c r="P5893" s="411" t="str">
        <f t="shared" si="639"/>
        <v/>
      </c>
      <c r="Q5893" s="412" t="str">
        <f t="shared" si="640"/>
        <v/>
      </c>
      <c r="Z5893" s="364"/>
    </row>
    <row r="5894" spans="2:26">
      <c r="B5894" s="406">
        <v>5889</v>
      </c>
      <c r="C5894" s="364"/>
      <c r="D5894" s="364" t="str">
        <f t="shared" si="645"/>
        <v xml:space="preserve">#5889 : </v>
      </c>
      <c r="E5894" s="365"/>
      <c r="F5894" s="365"/>
      <c r="G5894" s="365"/>
      <c r="H5894" s="365"/>
      <c r="I5894" s="365"/>
      <c r="J5894" s="365"/>
      <c r="K5894" s="417"/>
      <c r="L5894" s="407">
        <f t="shared" si="644"/>
        <v>0</v>
      </c>
      <c r="M5894" s="407">
        <f t="shared" si="641"/>
        <v>0</v>
      </c>
      <c r="N5894" s="407">
        <f t="shared" si="642"/>
        <v>0</v>
      </c>
      <c r="O5894" s="407">
        <f t="shared" si="643"/>
        <v>0</v>
      </c>
      <c r="P5894" s="411" t="str">
        <f t="shared" ref="P5894:P5957" si="646">IF(M5894&gt;N5894,"Match funding needs to be min 50%","")</f>
        <v/>
      </c>
      <c r="Q5894" s="412" t="str">
        <f t="shared" ref="Q5894:Q5957" si="647" xml:space="preserve">
IF(AND(E5894="Privately Rented Home",K5894&gt;=$L$3/0.7,L5894=$L$3),"",
IF(AND(E5894="Privately Rented Home",K5894&lt;$L$3/0.7,L5894=K5894*70%),"",
IF(AND(E5894="Privately Owned Home",K5894=L5894),"",
IF(AND(E5894="Social Home",K5894=(M5894+N5894)),"",
IF(AND(E5894="",K5894=0),"",
"Private Landlord contribution needs to be greater")))))</f>
        <v/>
      </c>
      <c r="Z5894" s="364"/>
    </row>
    <row r="5895" spans="2:26">
      <c r="B5895" s="406">
        <v>5890</v>
      </c>
      <c r="C5895" s="364"/>
      <c r="D5895" s="364" t="str">
        <f t="shared" si="645"/>
        <v xml:space="preserve">#5890 : </v>
      </c>
      <c r="E5895" s="365"/>
      <c r="F5895" s="365"/>
      <c r="G5895" s="365"/>
      <c r="H5895" s="365"/>
      <c r="I5895" s="365"/>
      <c r="J5895" s="365"/>
      <c r="K5895" s="417"/>
      <c r="L5895" s="407">
        <f t="shared" si="644"/>
        <v>0</v>
      </c>
      <c r="M5895" s="407">
        <f t="shared" ref="M5895:M5958" si="648">VALUE(
IF(AND(E5895="Social Home",K5895&gt;=$M$3/0.5),$M$3,
IF(AND(E5895="Social Home",K5895&lt;$M$3/0.5),K5895*50%,
"0")))</f>
        <v>0</v>
      </c>
      <c r="N5895" s="407">
        <f t="shared" ref="N5895:N5958" si="649">VALUE(IF(E5895="Social Home",K5895-M5895,0))</f>
        <v>0</v>
      </c>
      <c r="O5895" s="407">
        <f t="shared" ref="O5895:O5958" si="650">VALUE(IF(E5895="Privately Rented Home",K5895-L5895,0))</f>
        <v>0</v>
      </c>
      <c r="P5895" s="411" t="str">
        <f t="shared" si="646"/>
        <v/>
      </c>
      <c r="Q5895" s="412" t="str">
        <f t="shared" si="647"/>
        <v/>
      </c>
      <c r="Z5895" s="364"/>
    </row>
    <row r="5896" spans="2:26">
      <c r="B5896" s="406">
        <v>5891</v>
      </c>
      <c r="C5896" s="364"/>
      <c r="D5896" s="364" t="str">
        <f t="shared" si="645"/>
        <v xml:space="preserve">#5891 : </v>
      </c>
      <c r="E5896" s="365"/>
      <c r="F5896" s="365"/>
      <c r="G5896" s="365"/>
      <c r="H5896" s="365"/>
      <c r="I5896" s="365"/>
      <c r="J5896" s="365"/>
      <c r="K5896" s="417"/>
      <c r="L5896" s="407">
        <f t="shared" si="644"/>
        <v>0</v>
      </c>
      <c r="M5896" s="407">
        <f t="shared" si="648"/>
        <v>0</v>
      </c>
      <c r="N5896" s="407">
        <f t="shared" si="649"/>
        <v>0</v>
      </c>
      <c r="O5896" s="407">
        <f t="shared" si="650"/>
        <v>0</v>
      </c>
      <c r="P5896" s="411" t="str">
        <f t="shared" si="646"/>
        <v/>
      </c>
      <c r="Q5896" s="412" t="str">
        <f t="shared" si="647"/>
        <v/>
      </c>
      <c r="Z5896" s="364"/>
    </row>
    <row r="5897" spans="2:26">
      <c r="B5897" s="406">
        <v>5892</v>
      </c>
      <c r="C5897" s="364"/>
      <c r="D5897" s="364" t="str">
        <f t="shared" si="645"/>
        <v xml:space="preserve">#5892 : </v>
      </c>
      <c r="E5897" s="365"/>
      <c r="F5897" s="365"/>
      <c r="G5897" s="365"/>
      <c r="H5897" s="365"/>
      <c r="I5897" s="365"/>
      <c r="J5897" s="365"/>
      <c r="K5897" s="417"/>
      <c r="L5897" s="407">
        <f t="shared" ref="L5897:L5960" si="651">VALUE(
IF(AND(E5897="Privately Rented Home",K5897&gt;=$L$3/0.7),$L$3,
IF(AND(E5897="Privately Rented Home",K5897&lt;$L$3/0.7),K5897*0.7,
IF(AND(E5897="Privately Owned Home",K5897&gt;=0),K5897,
"0"))))</f>
        <v>0</v>
      </c>
      <c r="M5897" s="407">
        <f t="shared" si="648"/>
        <v>0</v>
      </c>
      <c r="N5897" s="407">
        <f t="shared" si="649"/>
        <v>0</v>
      </c>
      <c r="O5897" s="407">
        <f t="shared" si="650"/>
        <v>0</v>
      </c>
      <c r="P5897" s="411" t="str">
        <f t="shared" si="646"/>
        <v/>
      </c>
      <c r="Q5897" s="412" t="str">
        <f t="shared" si="647"/>
        <v/>
      </c>
      <c r="Z5897" s="364"/>
    </row>
    <row r="5898" spans="2:26">
      <c r="B5898" s="406">
        <v>5893</v>
      </c>
      <c r="C5898" s="364"/>
      <c r="D5898" s="364" t="str">
        <f t="shared" si="645"/>
        <v xml:space="preserve">#5893 : </v>
      </c>
      <c r="E5898" s="365"/>
      <c r="F5898" s="365"/>
      <c r="G5898" s="365"/>
      <c r="H5898" s="365"/>
      <c r="I5898" s="365"/>
      <c r="J5898" s="365"/>
      <c r="K5898" s="417"/>
      <c r="L5898" s="407">
        <f t="shared" si="651"/>
        <v>0</v>
      </c>
      <c r="M5898" s="407">
        <f t="shared" si="648"/>
        <v>0</v>
      </c>
      <c r="N5898" s="407">
        <f t="shared" si="649"/>
        <v>0</v>
      </c>
      <c r="O5898" s="407">
        <f t="shared" si="650"/>
        <v>0</v>
      </c>
      <c r="P5898" s="411" t="str">
        <f t="shared" si="646"/>
        <v/>
      </c>
      <c r="Q5898" s="412" t="str">
        <f t="shared" si="647"/>
        <v/>
      </c>
      <c r="Z5898" s="364"/>
    </row>
    <row r="5899" spans="2:26">
      <c r="B5899" s="406">
        <v>5894</v>
      </c>
      <c r="C5899" s="364"/>
      <c r="D5899" s="364" t="str">
        <f t="shared" si="645"/>
        <v xml:space="preserve">#5894 : </v>
      </c>
      <c r="E5899" s="365"/>
      <c r="F5899" s="365"/>
      <c r="G5899" s="365"/>
      <c r="H5899" s="365"/>
      <c r="I5899" s="365"/>
      <c r="J5899" s="365"/>
      <c r="K5899" s="417"/>
      <c r="L5899" s="407">
        <f t="shared" si="651"/>
        <v>0</v>
      </c>
      <c r="M5899" s="407">
        <f t="shared" si="648"/>
        <v>0</v>
      </c>
      <c r="N5899" s="407">
        <f t="shared" si="649"/>
        <v>0</v>
      </c>
      <c r="O5899" s="407">
        <f t="shared" si="650"/>
        <v>0</v>
      </c>
      <c r="P5899" s="411" t="str">
        <f t="shared" si="646"/>
        <v/>
      </c>
      <c r="Q5899" s="412" t="str">
        <f t="shared" si="647"/>
        <v/>
      </c>
      <c r="Z5899" s="364"/>
    </row>
    <row r="5900" spans="2:26">
      <c r="B5900" s="406">
        <v>5895</v>
      </c>
      <c r="C5900" s="364"/>
      <c r="D5900" s="364" t="str">
        <f t="shared" si="645"/>
        <v xml:space="preserve">#5895 : </v>
      </c>
      <c r="E5900" s="365"/>
      <c r="F5900" s="365"/>
      <c r="G5900" s="365"/>
      <c r="H5900" s="365"/>
      <c r="I5900" s="365"/>
      <c r="J5900" s="365"/>
      <c r="K5900" s="417"/>
      <c r="L5900" s="407">
        <f t="shared" si="651"/>
        <v>0</v>
      </c>
      <c r="M5900" s="407">
        <f t="shared" si="648"/>
        <v>0</v>
      </c>
      <c r="N5900" s="407">
        <f t="shared" si="649"/>
        <v>0</v>
      </c>
      <c r="O5900" s="407">
        <f t="shared" si="650"/>
        <v>0</v>
      </c>
      <c r="P5900" s="411" t="str">
        <f t="shared" si="646"/>
        <v/>
      </c>
      <c r="Q5900" s="412" t="str">
        <f t="shared" si="647"/>
        <v/>
      </c>
      <c r="Z5900" s="364"/>
    </row>
    <row r="5901" spans="2:26">
      <c r="B5901" s="406">
        <v>5896</v>
      </c>
      <c r="C5901" s="364"/>
      <c r="D5901" s="364" t="str">
        <f t="shared" si="645"/>
        <v xml:space="preserve">#5896 : </v>
      </c>
      <c r="E5901" s="365"/>
      <c r="F5901" s="365"/>
      <c r="G5901" s="365"/>
      <c r="H5901" s="365"/>
      <c r="I5901" s="365"/>
      <c r="J5901" s="365"/>
      <c r="K5901" s="417"/>
      <c r="L5901" s="407">
        <f t="shared" si="651"/>
        <v>0</v>
      </c>
      <c r="M5901" s="407">
        <f t="shared" si="648"/>
        <v>0</v>
      </c>
      <c r="N5901" s="407">
        <f t="shared" si="649"/>
        <v>0</v>
      </c>
      <c r="O5901" s="407">
        <f t="shared" si="650"/>
        <v>0</v>
      </c>
      <c r="P5901" s="411" t="str">
        <f t="shared" si="646"/>
        <v/>
      </c>
      <c r="Q5901" s="412" t="str">
        <f t="shared" si="647"/>
        <v/>
      </c>
      <c r="Z5901" s="364"/>
    </row>
    <row r="5902" spans="2:26">
      <c r="B5902" s="406">
        <v>5897</v>
      </c>
      <c r="C5902" s="364"/>
      <c r="D5902" s="364" t="str">
        <f t="shared" si="645"/>
        <v xml:space="preserve">#5897 : </v>
      </c>
      <c r="E5902" s="365"/>
      <c r="F5902" s="365"/>
      <c r="G5902" s="365"/>
      <c r="H5902" s="365"/>
      <c r="I5902" s="365"/>
      <c r="J5902" s="365"/>
      <c r="K5902" s="417"/>
      <c r="L5902" s="407">
        <f t="shared" si="651"/>
        <v>0</v>
      </c>
      <c r="M5902" s="407">
        <f t="shared" si="648"/>
        <v>0</v>
      </c>
      <c r="N5902" s="407">
        <f t="shared" si="649"/>
        <v>0</v>
      </c>
      <c r="O5902" s="407">
        <f t="shared" si="650"/>
        <v>0</v>
      </c>
      <c r="P5902" s="411" t="str">
        <f t="shared" si="646"/>
        <v/>
      </c>
      <c r="Q5902" s="412" t="str">
        <f t="shared" si="647"/>
        <v/>
      </c>
      <c r="Z5902" s="364"/>
    </row>
    <row r="5903" spans="2:26">
      <c r="B5903" s="406">
        <v>5898</v>
      </c>
      <c r="C5903" s="364"/>
      <c r="D5903" s="364" t="str">
        <f t="shared" si="645"/>
        <v xml:space="preserve">#5898 : </v>
      </c>
      <c r="E5903" s="365"/>
      <c r="F5903" s="365"/>
      <c r="G5903" s="365"/>
      <c r="H5903" s="365"/>
      <c r="I5903" s="365"/>
      <c r="J5903" s="365"/>
      <c r="K5903" s="417"/>
      <c r="L5903" s="407">
        <f t="shared" si="651"/>
        <v>0</v>
      </c>
      <c r="M5903" s="407">
        <f t="shared" si="648"/>
        <v>0</v>
      </c>
      <c r="N5903" s="407">
        <f t="shared" si="649"/>
        <v>0</v>
      </c>
      <c r="O5903" s="407">
        <f t="shared" si="650"/>
        <v>0</v>
      </c>
      <c r="P5903" s="411" t="str">
        <f t="shared" si="646"/>
        <v/>
      </c>
      <c r="Q5903" s="412" t="str">
        <f t="shared" si="647"/>
        <v/>
      </c>
      <c r="Z5903" s="364"/>
    </row>
    <row r="5904" spans="2:26">
      <c r="B5904" s="406">
        <v>5899</v>
      </c>
      <c r="C5904" s="364"/>
      <c r="D5904" s="364" t="str">
        <f t="shared" si="645"/>
        <v xml:space="preserve">#5899 : </v>
      </c>
      <c r="E5904" s="365"/>
      <c r="F5904" s="365"/>
      <c r="G5904" s="365"/>
      <c r="H5904" s="365"/>
      <c r="I5904" s="365"/>
      <c r="J5904" s="365"/>
      <c r="K5904" s="417"/>
      <c r="L5904" s="407">
        <f t="shared" si="651"/>
        <v>0</v>
      </c>
      <c r="M5904" s="407">
        <f t="shared" si="648"/>
        <v>0</v>
      </c>
      <c r="N5904" s="407">
        <f t="shared" si="649"/>
        <v>0</v>
      </c>
      <c r="O5904" s="407">
        <f t="shared" si="650"/>
        <v>0</v>
      </c>
      <c r="P5904" s="411" t="str">
        <f t="shared" si="646"/>
        <v/>
      </c>
      <c r="Q5904" s="412" t="str">
        <f t="shared" si="647"/>
        <v/>
      </c>
      <c r="Z5904" s="364"/>
    </row>
    <row r="5905" spans="2:26">
      <c r="B5905" s="406">
        <v>5900</v>
      </c>
      <c r="C5905" s="364"/>
      <c r="D5905" s="364" t="str">
        <f t="shared" si="645"/>
        <v xml:space="preserve">#5900 : </v>
      </c>
      <c r="E5905" s="365"/>
      <c r="F5905" s="365"/>
      <c r="G5905" s="365"/>
      <c r="H5905" s="365"/>
      <c r="I5905" s="365"/>
      <c r="J5905" s="365"/>
      <c r="K5905" s="417"/>
      <c r="L5905" s="407">
        <f t="shared" si="651"/>
        <v>0</v>
      </c>
      <c r="M5905" s="407">
        <f t="shared" si="648"/>
        <v>0</v>
      </c>
      <c r="N5905" s="407">
        <f t="shared" si="649"/>
        <v>0</v>
      </c>
      <c r="O5905" s="407">
        <f t="shared" si="650"/>
        <v>0</v>
      </c>
      <c r="P5905" s="411" t="str">
        <f t="shared" si="646"/>
        <v/>
      </c>
      <c r="Q5905" s="412" t="str">
        <f t="shared" si="647"/>
        <v/>
      </c>
      <c r="Z5905" s="364"/>
    </row>
    <row r="5906" spans="2:26">
      <c r="B5906" s="406">
        <v>5901</v>
      </c>
      <c r="C5906" s="364"/>
      <c r="D5906" s="364" t="str">
        <f t="shared" si="645"/>
        <v xml:space="preserve">#5901 : </v>
      </c>
      <c r="E5906" s="365"/>
      <c r="F5906" s="365"/>
      <c r="G5906" s="365"/>
      <c r="H5906" s="365"/>
      <c r="I5906" s="365"/>
      <c r="J5906" s="365"/>
      <c r="K5906" s="417"/>
      <c r="L5906" s="407">
        <f t="shared" si="651"/>
        <v>0</v>
      </c>
      <c r="M5906" s="407">
        <f t="shared" si="648"/>
        <v>0</v>
      </c>
      <c r="N5906" s="407">
        <f t="shared" si="649"/>
        <v>0</v>
      </c>
      <c r="O5906" s="407">
        <f t="shared" si="650"/>
        <v>0</v>
      </c>
      <c r="P5906" s="411" t="str">
        <f t="shared" si="646"/>
        <v/>
      </c>
      <c r="Q5906" s="412" t="str">
        <f t="shared" si="647"/>
        <v/>
      </c>
      <c r="Z5906" s="364"/>
    </row>
    <row r="5907" spans="2:26">
      <c r="B5907" s="406">
        <v>5902</v>
      </c>
      <c r="C5907" s="364"/>
      <c r="D5907" s="364" t="str">
        <f t="shared" si="645"/>
        <v xml:space="preserve">#5902 : </v>
      </c>
      <c r="E5907" s="365"/>
      <c r="F5907" s="365"/>
      <c r="G5907" s="365"/>
      <c r="H5907" s="365"/>
      <c r="I5907" s="365"/>
      <c r="J5907" s="365"/>
      <c r="K5907" s="417"/>
      <c r="L5907" s="407">
        <f t="shared" si="651"/>
        <v>0</v>
      </c>
      <c r="M5907" s="407">
        <f t="shared" si="648"/>
        <v>0</v>
      </c>
      <c r="N5907" s="407">
        <f t="shared" si="649"/>
        <v>0</v>
      </c>
      <c r="O5907" s="407">
        <f t="shared" si="650"/>
        <v>0</v>
      </c>
      <c r="P5907" s="411" t="str">
        <f t="shared" si="646"/>
        <v/>
      </c>
      <c r="Q5907" s="412" t="str">
        <f t="shared" si="647"/>
        <v/>
      </c>
      <c r="Z5907" s="364"/>
    </row>
    <row r="5908" spans="2:26">
      <c r="B5908" s="406">
        <v>5903</v>
      </c>
      <c r="C5908" s="364"/>
      <c r="D5908" s="364" t="str">
        <f t="shared" si="645"/>
        <v xml:space="preserve">#5903 : </v>
      </c>
      <c r="E5908" s="365"/>
      <c r="F5908" s="365"/>
      <c r="G5908" s="365"/>
      <c r="H5908" s="365"/>
      <c r="I5908" s="365"/>
      <c r="J5908" s="365"/>
      <c r="K5908" s="417"/>
      <c r="L5908" s="407">
        <f t="shared" si="651"/>
        <v>0</v>
      </c>
      <c r="M5908" s="407">
        <f t="shared" si="648"/>
        <v>0</v>
      </c>
      <c r="N5908" s="407">
        <f t="shared" si="649"/>
        <v>0</v>
      </c>
      <c r="O5908" s="407">
        <f t="shared" si="650"/>
        <v>0</v>
      </c>
      <c r="P5908" s="411" t="str">
        <f t="shared" si="646"/>
        <v/>
      </c>
      <c r="Q5908" s="412" t="str">
        <f t="shared" si="647"/>
        <v/>
      </c>
      <c r="Z5908" s="364"/>
    </row>
    <row r="5909" spans="2:26">
      <c r="B5909" s="406">
        <v>5904</v>
      </c>
      <c r="C5909" s="364"/>
      <c r="D5909" s="364" t="str">
        <f t="shared" si="645"/>
        <v xml:space="preserve">#5904 : </v>
      </c>
      <c r="E5909" s="365"/>
      <c r="F5909" s="365"/>
      <c r="G5909" s="365"/>
      <c r="H5909" s="365"/>
      <c r="I5909" s="365"/>
      <c r="J5909" s="365"/>
      <c r="K5909" s="417"/>
      <c r="L5909" s="407">
        <f t="shared" si="651"/>
        <v>0</v>
      </c>
      <c r="M5909" s="407">
        <f t="shared" si="648"/>
        <v>0</v>
      </c>
      <c r="N5909" s="407">
        <f t="shared" si="649"/>
        <v>0</v>
      </c>
      <c r="O5909" s="407">
        <f t="shared" si="650"/>
        <v>0</v>
      </c>
      <c r="P5909" s="411" t="str">
        <f t="shared" si="646"/>
        <v/>
      </c>
      <c r="Q5909" s="412" t="str">
        <f t="shared" si="647"/>
        <v/>
      </c>
      <c r="Z5909" s="364"/>
    </row>
    <row r="5910" spans="2:26">
      <c r="B5910" s="406">
        <v>5905</v>
      </c>
      <c r="C5910" s="364"/>
      <c r="D5910" s="364" t="str">
        <f t="shared" ref="D5910:D5973" si="652">"#"&amp;B5910&amp;" : "&amp;C5910</f>
        <v xml:space="preserve">#5905 : </v>
      </c>
      <c r="E5910" s="365"/>
      <c r="F5910" s="365"/>
      <c r="G5910" s="365"/>
      <c r="H5910" s="365"/>
      <c r="I5910" s="365"/>
      <c r="J5910" s="365"/>
      <c r="K5910" s="417"/>
      <c r="L5910" s="407">
        <f t="shared" si="651"/>
        <v>0</v>
      </c>
      <c r="M5910" s="407">
        <f t="shared" si="648"/>
        <v>0</v>
      </c>
      <c r="N5910" s="407">
        <f t="shared" si="649"/>
        <v>0</v>
      </c>
      <c r="O5910" s="407">
        <f t="shared" si="650"/>
        <v>0</v>
      </c>
      <c r="P5910" s="411" t="str">
        <f t="shared" si="646"/>
        <v/>
      </c>
      <c r="Q5910" s="412" t="str">
        <f t="shared" si="647"/>
        <v/>
      </c>
      <c r="Z5910" s="364"/>
    </row>
    <row r="5911" spans="2:26">
      <c r="B5911" s="406">
        <v>5906</v>
      </c>
      <c r="C5911" s="364"/>
      <c r="D5911" s="364" t="str">
        <f t="shared" si="652"/>
        <v xml:space="preserve">#5906 : </v>
      </c>
      <c r="E5911" s="365"/>
      <c r="F5911" s="365"/>
      <c r="G5911" s="365"/>
      <c r="H5911" s="365"/>
      <c r="I5911" s="365"/>
      <c r="J5911" s="365"/>
      <c r="K5911" s="417"/>
      <c r="L5911" s="407">
        <f t="shared" si="651"/>
        <v>0</v>
      </c>
      <c r="M5911" s="407">
        <f t="shared" si="648"/>
        <v>0</v>
      </c>
      <c r="N5911" s="407">
        <f t="shared" si="649"/>
        <v>0</v>
      </c>
      <c r="O5911" s="407">
        <f t="shared" si="650"/>
        <v>0</v>
      </c>
      <c r="P5911" s="411" t="str">
        <f t="shared" si="646"/>
        <v/>
      </c>
      <c r="Q5911" s="412" t="str">
        <f t="shared" si="647"/>
        <v/>
      </c>
      <c r="Z5911" s="364"/>
    </row>
    <row r="5912" spans="2:26">
      <c r="B5912" s="406">
        <v>5907</v>
      </c>
      <c r="C5912" s="364"/>
      <c r="D5912" s="364" t="str">
        <f t="shared" si="652"/>
        <v xml:space="preserve">#5907 : </v>
      </c>
      <c r="E5912" s="365"/>
      <c r="F5912" s="365"/>
      <c r="G5912" s="365"/>
      <c r="H5912" s="365"/>
      <c r="I5912" s="365"/>
      <c r="J5912" s="365"/>
      <c r="K5912" s="417"/>
      <c r="L5912" s="407">
        <f t="shared" si="651"/>
        <v>0</v>
      </c>
      <c r="M5912" s="407">
        <f t="shared" si="648"/>
        <v>0</v>
      </c>
      <c r="N5912" s="407">
        <f t="shared" si="649"/>
        <v>0</v>
      </c>
      <c r="O5912" s="407">
        <f t="shared" si="650"/>
        <v>0</v>
      </c>
      <c r="P5912" s="411" t="str">
        <f t="shared" si="646"/>
        <v/>
      </c>
      <c r="Q5912" s="412" t="str">
        <f t="shared" si="647"/>
        <v/>
      </c>
      <c r="Z5912" s="364"/>
    </row>
    <row r="5913" spans="2:26">
      <c r="B5913" s="406">
        <v>5908</v>
      </c>
      <c r="C5913" s="364"/>
      <c r="D5913" s="364" t="str">
        <f t="shared" si="652"/>
        <v xml:space="preserve">#5908 : </v>
      </c>
      <c r="E5913" s="365"/>
      <c r="F5913" s="365"/>
      <c r="G5913" s="365"/>
      <c r="H5913" s="365"/>
      <c r="I5913" s="365"/>
      <c r="J5913" s="365"/>
      <c r="K5913" s="417"/>
      <c r="L5913" s="407">
        <f t="shared" si="651"/>
        <v>0</v>
      </c>
      <c r="M5913" s="407">
        <f t="shared" si="648"/>
        <v>0</v>
      </c>
      <c r="N5913" s="407">
        <f t="shared" si="649"/>
        <v>0</v>
      </c>
      <c r="O5913" s="407">
        <f t="shared" si="650"/>
        <v>0</v>
      </c>
      <c r="P5913" s="411" t="str">
        <f t="shared" si="646"/>
        <v/>
      </c>
      <c r="Q5913" s="412" t="str">
        <f t="shared" si="647"/>
        <v/>
      </c>
      <c r="Z5913" s="364"/>
    </row>
    <row r="5914" spans="2:26">
      <c r="B5914" s="406">
        <v>5909</v>
      </c>
      <c r="C5914" s="364"/>
      <c r="D5914" s="364" t="str">
        <f t="shared" si="652"/>
        <v xml:space="preserve">#5909 : </v>
      </c>
      <c r="E5914" s="365"/>
      <c r="F5914" s="365"/>
      <c r="G5914" s="365"/>
      <c r="H5914" s="365"/>
      <c r="I5914" s="365"/>
      <c r="J5914" s="365"/>
      <c r="K5914" s="417"/>
      <c r="L5914" s="407">
        <f t="shared" si="651"/>
        <v>0</v>
      </c>
      <c r="M5914" s="407">
        <f t="shared" si="648"/>
        <v>0</v>
      </c>
      <c r="N5914" s="407">
        <f t="shared" si="649"/>
        <v>0</v>
      </c>
      <c r="O5914" s="407">
        <f t="shared" si="650"/>
        <v>0</v>
      </c>
      <c r="P5914" s="411" t="str">
        <f t="shared" si="646"/>
        <v/>
      </c>
      <c r="Q5914" s="412" t="str">
        <f t="shared" si="647"/>
        <v/>
      </c>
      <c r="Z5914" s="364"/>
    </row>
    <row r="5915" spans="2:26">
      <c r="B5915" s="406">
        <v>5910</v>
      </c>
      <c r="C5915" s="364"/>
      <c r="D5915" s="364" t="str">
        <f t="shared" si="652"/>
        <v xml:space="preserve">#5910 : </v>
      </c>
      <c r="E5915" s="365"/>
      <c r="F5915" s="365"/>
      <c r="G5915" s="365"/>
      <c r="H5915" s="365"/>
      <c r="I5915" s="365"/>
      <c r="J5915" s="365"/>
      <c r="K5915" s="417"/>
      <c r="L5915" s="407">
        <f t="shared" si="651"/>
        <v>0</v>
      </c>
      <c r="M5915" s="407">
        <f t="shared" si="648"/>
        <v>0</v>
      </c>
      <c r="N5915" s="407">
        <f t="shared" si="649"/>
        <v>0</v>
      </c>
      <c r="O5915" s="407">
        <f t="shared" si="650"/>
        <v>0</v>
      </c>
      <c r="P5915" s="411" t="str">
        <f t="shared" si="646"/>
        <v/>
      </c>
      <c r="Q5915" s="412" t="str">
        <f t="shared" si="647"/>
        <v/>
      </c>
      <c r="Z5915" s="364"/>
    </row>
    <row r="5916" spans="2:26">
      <c r="B5916" s="406">
        <v>5911</v>
      </c>
      <c r="C5916" s="364"/>
      <c r="D5916" s="364" t="str">
        <f t="shared" si="652"/>
        <v xml:space="preserve">#5911 : </v>
      </c>
      <c r="E5916" s="365"/>
      <c r="F5916" s="365"/>
      <c r="G5916" s="365"/>
      <c r="H5916" s="365"/>
      <c r="I5916" s="365"/>
      <c r="J5916" s="365"/>
      <c r="K5916" s="417"/>
      <c r="L5916" s="407">
        <f t="shared" si="651"/>
        <v>0</v>
      </c>
      <c r="M5916" s="407">
        <f t="shared" si="648"/>
        <v>0</v>
      </c>
      <c r="N5916" s="407">
        <f t="shared" si="649"/>
        <v>0</v>
      </c>
      <c r="O5916" s="407">
        <f t="shared" si="650"/>
        <v>0</v>
      </c>
      <c r="P5916" s="411" t="str">
        <f t="shared" si="646"/>
        <v/>
      </c>
      <c r="Q5916" s="412" t="str">
        <f t="shared" si="647"/>
        <v/>
      </c>
      <c r="Z5916" s="364"/>
    </row>
    <row r="5917" spans="2:26">
      <c r="B5917" s="406">
        <v>5912</v>
      </c>
      <c r="C5917" s="364"/>
      <c r="D5917" s="364" t="str">
        <f t="shared" si="652"/>
        <v xml:space="preserve">#5912 : </v>
      </c>
      <c r="E5917" s="365"/>
      <c r="F5917" s="365"/>
      <c r="G5917" s="365"/>
      <c r="H5917" s="365"/>
      <c r="I5917" s="365"/>
      <c r="J5917" s="365"/>
      <c r="K5917" s="417"/>
      <c r="L5917" s="407">
        <f t="shared" si="651"/>
        <v>0</v>
      </c>
      <c r="M5917" s="407">
        <f t="shared" si="648"/>
        <v>0</v>
      </c>
      <c r="N5917" s="407">
        <f t="shared" si="649"/>
        <v>0</v>
      </c>
      <c r="O5917" s="407">
        <f t="shared" si="650"/>
        <v>0</v>
      </c>
      <c r="P5917" s="411" t="str">
        <f t="shared" si="646"/>
        <v/>
      </c>
      <c r="Q5917" s="412" t="str">
        <f t="shared" si="647"/>
        <v/>
      </c>
      <c r="Z5917" s="364"/>
    </row>
    <row r="5918" spans="2:26">
      <c r="B5918" s="406">
        <v>5913</v>
      </c>
      <c r="C5918" s="364"/>
      <c r="D5918" s="364" t="str">
        <f t="shared" si="652"/>
        <v xml:space="preserve">#5913 : </v>
      </c>
      <c r="E5918" s="365"/>
      <c r="F5918" s="365"/>
      <c r="G5918" s="365"/>
      <c r="H5918" s="365"/>
      <c r="I5918" s="365"/>
      <c r="J5918" s="365"/>
      <c r="K5918" s="417"/>
      <c r="L5918" s="407">
        <f t="shared" si="651"/>
        <v>0</v>
      </c>
      <c r="M5918" s="407">
        <f t="shared" si="648"/>
        <v>0</v>
      </c>
      <c r="N5918" s="407">
        <f t="shared" si="649"/>
        <v>0</v>
      </c>
      <c r="O5918" s="407">
        <f t="shared" si="650"/>
        <v>0</v>
      </c>
      <c r="P5918" s="411" t="str">
        <f t="shared" si="646"/>
        <v/>
      </c>
      <c r="Q5918" s="412" t="str">
        <f t="shared" si="647"/>
        <v/>
      </c>
      <c r="Z5918" s="364"/>
    </row>
    <row r="5919" spans="2:26">
      <c r="B5919" s="406">
        <v>5914</v>
      </c>
      <c r="C5919" s="364"/>
      <c r="D5919" s="364" t="str">
        <f t="shared" si="652"/>
        <v xml:space="preserve">#5914 : </v>
      </c>
      <c r="E5919" s="365"/>
      <c r="F5919" s="365"/>
      <c r="G5919" s="365"/>
      <c r="H5919" s="365"/>
      <c r="I5919" s="365"/>
      <c r="J5919" s="365"/>
      <c r="K5919" s="417"/>
      <c r="L5919" s="407">
        <f t="shared" si="651"/>
        <v>0</v>
      </c>
      <c r="M5919" s="407">
        <f t="shared" si="648"/>
        <v>0</v>
      </c>
      <c r="N5919" s="407">
        <f t="shared" si="649"/>
        <v>0</v>
      </c>
      <c r="O5919" s="407">
        <f t="shared" si="650"/>
        <v>0</v>
      </c>
      <c r="P5919" s="411" t="str">
        <f t="shared" si="646"/>
        <v/>
      </c>
      <c r="Q5919" s="412" t="str">
        <f t="shared" si="647"/>
        <v/>
      </c>
      <c r="Z5919" s="364"/>
    </row>
    <row r="5920" spans="2:26">
      <c r="B5920" s="406">
        <v>5915</v>
      </c>
      <c r="C5920" s="364"/>
      <c r="D5920" s="364" t="str">
        <f t="shared" si="652"/>
        <v xml:space="preserve">#5915 : </v>
      </c>
      <c r="E5920" s="365"/>
      <c r="F5920" s="365"/>
      <c r="G5920" s="365"/>
      <c r="H5920" s="365"/>
      <c r="I5920" s="365"/>
      <c r="J5920" s="365"/>
      <c r="K5920" s="417"/>
      <c r="L5920" s="407">
        <f t="shared" si="651"/>
        <v>0</v>
      </c>
      <c r="M5920" s="407">
        <f t="shared" si="648"/>
        <v>0</v>
      </c>
      <c r="N5920" s="407">
        <f t="shared" si="649"/>
        <v>0</v>
      </c>
      <c r="O5920" s="407">
        <f t="shared" si="650"/>
        <v>0</v>
      </c>
      <c r="P5920" s="411" t="str">
        <f t="shared" si="646"/>
        <v/>
      </c>
      <c r="Q5920" s="412" t="str">
        <f t="shared" si="647"/>
        <v/>
      </c>
      <c r="Z5920" s="364"/>
    </row>
    <row r="5921" spans="2:26">
      <c r="B5921" s="406">
        <v>5916</v>
      </c>
      <c r="C5921" s="364"/>
      <c r="D5921" s="364" t="str">
        <f t="shared" si="652"/>
        <v xml:space="preserve">#5916 : </v>
      </c>
      <c r="E5921" s="365"/>
      <c r="F5921" s="365"/>
      <c r="G5921" s="365"/>
      <c r="H5921" s="365"/>
      <c r="I5921" s="365"/>
      <c r="J5921" s="365"/>
      <c r="K5921" s="417"/>
      <c r="L5921" s="407">
        <f t="shared" si="651"/>
        <v>0</v>
      </c>
      <c r="M5921" s="407">
        <f t="shared" si="648"/>
        <v>0</v>
      </c>
      <c r="N5921" s="407">
        <f t="shared" si="649"/>
        <v>0</v>
      </c>
      <c r="O5921" s="407">
        <f t="shared" si="650"/>
        <v>0</v>
      </c>
      <c r="P5921" s="411" t="str">
        <f t="shared" si="646"/>
        <v/>
      </c>
      <c r="Q5921" s="412" t="str">
        <f t="shared" si="647"/>
        <v/>
      </c>
      <c r="Z5921" s="364"/>
    </row>
    <row r="5922" spans="2:26">
      <c r="B5922" s="406">
        <v>5917</v>
      </c>
      <c r="C5922" s="364"/>
      <c r="D5922" s="364" t="str">
        <f t="shared" si="652"/>
        <v xml:space="preserve">#5917 : </v>
      </c>
      <c r="E5922" s="365"/>
      <c r="F5922" s="365"/>
      <c r="G5922" s="365"/>
      <c r="H5922" s="365"/>
      <c r="I5922" s="365"/>
      <c r="J5922" s="365"/>
      <c r="K5922" s="417"/>
      <c r="L5922" s="407">
        <f t="shared" si="651"/>
        <v>0</v>
      </c>
      <c r="M5922" s="407">
        <f t="shared" si="648"/>
        <v>0</v>
      </c>
      <c r="N5922" s="407">
        <f t="shared" si="649"/>
        <v>0</v>
      </c>
      <c r="O5922" s="407">
        <f t="shared" si="650"/>
        <v>0</v>
      </c>
      <c r="P5922" s="411" t="str">
        <f t="shared" si="646"/>
        <v/>
      </c>
      <c r="Q5922" s="412" t="str">
        <f t="shared" si="647"/>
        <v/>
      </c>
      <c r="Z5922" s="364"/>
    </row>
    <row r="5923" spans="2:26">
      <c r="B5923" s="406">
        <v>5918</v>
      </c>
      <c r="C5923" s="364"/>
      <c r="D5923" s="364" t="str">
        <f t="shared" si="652"/>
        <v xml:space="preserve">#5918 : </v>
      </c>
      <c r="E5923" s="365"/>
      <c r="F5923" s="365"/>
      <c r="G5923" s="365"/>
      <c r="H5923" s="365"/>
      <c r="I5923" s="365"/>
      <c r="J5923" s="365"/>
      <c r="K5923" s="417"/>
      <c r="L5923" s="407">
        <f t="shared" si="651"/>
        <v>0</v>
      </c>
      <c r="M5923" s="407">
        <f t="shared" si="648"/>
        <v>0</v>
      </c>
      <c r="N5923" s="407">
        <f t="shared" si="649"/>
        <v>0</v>
      </c>
      <c r="O5923" s="407">
        <f t="shared" si="650"/>
        <v>0</v>
      </c>
      <c r="P5923" s="411" t="str">
        <f t="shared" si="646"/>
        <v/>
      </c>
      <c r="Q5923" s="412" t="str">
        <f t="shared" si="647"/>
        <v/>
      </c>
      <c r="Z5923" s="364"/>
    </row>
    <row r="5924" spans="2:26">
      <c r="B5924" s="406">
        <v>5919</v>
      </c>
      <c r="C5924" s="364"/>
      <c r="D5924" s="364" t="str">
        <f t="shared" si="652"/>
        <v xml:space="preserve">#5919 : </v>
      </c>
      <c r="E5924" s="365"/>
      <c r="F5924" s="365"/>
      <c r="G5924" s="365"/>
      <c r="H5924" s="365"/>
      <c r="I5924" s="365"/>
      <c r="J5924" s="365"/>
      <c r="K5924" s="417"/>
      <c r="L5924" s="407">
        <f t="shared" si="651"/>
        <v>0</v>
      </c>
      <c r="M5924" s="407">
        <f t="shared" si="648"/>
        <v>0</v>
      </c>
      <c r="N5924" s="407">
        <f t="shared" si="649"/>
        <v>0</v>
      </c>
      <c r="O5924" s="407">
        <f t="shared" si="650"/>
        <v>0</v>
      </c>
      <c r="P5924" s="411" t="str">
        <f t="shared" si="646"/>
        <v/>
      </c>
      <c r="Q5924" s="412" t="str">
        <f t="shared" si="647"/>
        <v/>
      </c>
      <c r="Z5924" s="364"/>
    </row>
    <row r="5925" spans="2:26">
      <c r="B5925" s="406">
        <v>5920</v>
      </c>
      <c r="C5925" s="364"/>
      <c r="D5925" s="364" t="str">
        <f t="shared" si="652"/>
        <v xml:space="preserve">#5920 : </v>
      </c>
      <c r="E5925" s="365"/>
      <c r="F5925" s="365"/>
      <c r="G5925" s="365"/>
      <c r="H5925" s="365"/>
      <c r="I5925" s="365"/>
      <c r="J5925" s="365"/>
      <c r="K5925" s="417"/>
      <c r="L5925" s="407">
        <f t="shared" si="651"/>
        <v>0</v>
      </c>
      <c r="M5925" s="407">
        <f t="shared" si="648"/>
        <v>0</v>
      </c>
      <c r="N5925" s="407">
        <f t="shared" si="649"/>
        <v>0</v>
      </c>
      <c r="O5925" s="407">
        <f t="shared" si="650"/>
        <v>0</v>
      </c>
      <c r="P5925" s="411" t="str">
        <f t="shared" si="646"/>
        <v/>
      </c>
      <c r="Q5925" s="412" t="str">
        <f t="shared" si="647"/>
        <v/>
      </c>
      <c r="Z5925" s="364"/>
    </row>
    <row r="5926" spans="2:26">
      <c r="B5926" s="406">
        <v>5921</v>
      </c>
      <c r="C5926" s="364"/>
      <c r="D5926" s="364" t="str">
        <f t="shared" si="652"/>
        <v xml:space="preserve">#5921 : </v>
      </c>
      <c r="E5926" s="365"/>
      <c r="F5926" s="365"/>
      <c r="G5926" s="365"/>
      <c r="H5926" s="365"/>
      <c r="I5926" s="365"/>
      <c r="J5926" s="365"/>
      <c r="K5926" s="417"/>
      <c r="L5926" s="407">
        <f t="shared" si="651"/>
        <v>0</v>
      </c>
      <c r="M5926" s="407">
        <f t="shared" si="648"/>
        <v>0</v>
      </c>
      <c r="N5926" s="407">
        <f t="shared" si="649"/>
        <v>0</v>
      </c>
      <c r="O5926" s="407">
        <f t="shared" si="650"/>
        <v>0</v>
      </c>
      <c r="P5926" s="411" t="str">
        <f t="shared" si="646"/>
        <v/>
      </c>
      <c r="Q5926" s="412" t="str">
        <f t="shared" si="647"/>
        <v/>
      </c>
      <c r="Z5926" s="364"/>
    </row>
    <row r="5927" spans="2:26">
      <c r="B5927" s="406">
        <v>5922</v>
      </c>
      <c r="C5927" s="364"/>
      <c r="D5927" s="364" t="str">
        <f t="shared" si="652"/>
        <v xml:space="preserve">#5922 : </v>
      </c>
      <c r="E5927" s="365"/>
      <c r="F5927" s="365"/>
      <c r="G5927" s="365"/>
      <c r="H5927" s="365"/>
      <c r="I5927" s="365"/>
      <c r="J5927" s="365"/>
      <c r="K5927" s="417"/>
      <c r="L5927" s="407">
        <f t="shared" si="651"/>
        <v>0</v>
      </c>
      <c r="M5927" s="407">
        <f t="shared" si="648"/>
        <v>0</v>
      </c>
      <c r="N5927" s="407">
        <f t="shared" si="649"/>
        <v>0</v>
      </c>
      <c r="O5927" s="407">
        <f t="shared" si="650"/>
        <v>0</v>
      </c>
      <c r="P5927" s="411" t="str">
        <f t="shared" si="646"/>
        <v/>
      </c>
      <c r="Q5927" s="412" t="str">
        <f t="shared" si="647"/>
        <v/>
      </c>
      <c r="Z5927" s="364"/>
    </row>
    <row r="5928" spans="2:26">
      <c r="B5928" s="406">
        <v>5923</v>
      </c>
      <c r="C5928" s="364"/>
      <c r="D5928" s="364" t="str">
        <f t="shared" si="652"/>
        <v xml:space="preserve">#5923 : </v>
      </c>
      <c r="E5928" s="365"/>
      <c r="F5928" s="365"/>
      <c r="G5928" s="365"/>
      <c r="H5928" s="365"/>
      <c r="I5928" s="365"/>
      <c r="J5928" s="365"/>
      <c r="K5928" s="417"/>
      <c r="L5928" s="407">
        <f t="shared" si="651"/>
        <v>0</v>
      </c>
      <c r="M5928" s="407">
        <f t="shared" si="648"/>
        <v>0</v>
      </c>
      <c r="N5928" s="407">
        <f t="shared" si="649"/>
        <v>0</v>
      </c>
      <c r="O5928" s="407">
        <f t="shared" si="650"/>
        <v>0</v>
      </c>
      <c r="P5928" s="411" t="str">
        <f t="shared" si="646"/>
        <v/>
      </c>
      <c r="Q5928" s="412" t="str">
        <f t="shared" si="647"/>
        <v/>
      </c>
      <c r="Z5928" s="364"/>
    </row>
    <row r="5929" spans="2:26">
      <c r="B5929" s="406">
        <v>5924</v>
      </c>
      <c r="C5929" s="364"/>
      <c r="D5929" s="364" t="str">
        <f t="shared" si="652"/>
        <v xml:space="preserve">#5924 : </v>
      </c>
      <c r="E5929" s="365"/>
      <c r="F5929" s="365"/>
      <c r="G5929" s="365"/>
      <c r="H5929" s="365"/>
      <c r="I5929" s="365"/>
      <c r="J5929" s="365"/>
      <c r="K5929" s="417"/>
      <c r="L5929" s="407">
        <f t="shared" si="651"/>
        <v>0</v>
      </c>
      <c r="M5929" s="407">
        <f t="shared" si="648"/>
        <v>0</v>
      </c>
      <c r="N5929" s="407">
        <f t="shared" si="649"/>
        <v>0</v>
      </c>
      <c r="O5929" s="407">
        <f t="shared" si="650"/>
        <v>0</v>
      </c>
      <c r="P5929" s="411" t="str">
        <f t="shared" si="646"/>
        <v/>
      </c>
      <c r="Q5929" s="412" t="str">
        <f t="shared" si="647"/>
        <v/>
      </c>
      <c r="Z5929" s="364"/>
    </row>
    <row r="5930" spans="2:26">
      <c r="B5930" s="406">
        <v>5925</v>
      </c>
      <c r="C5930" s="364"/>
      <c r="D5930" s="364" t="str">
        <f t="shared" si="652"/>
        <v xml:space="preserve">#5925 : </v>
      </c>
      <c r="E5930" s="365"/>
      <c r="F5930" s="365"/>
      <c r="G5930" s="365"/>
      <c r="H5930" s="365"/>
      <c r="I5930" s="365"/>
      <c r="J5930" s="365"/>
      <c r="K5930" s="417"/>
      <c r="L5930" s="407">
        <f t="shared" si="651"/>
        <v>0</v>
      </c>
      <c r="M5930" s="407">
        <f t="shared" si="648"/>
        <v>0</v>
      </c>
      <c r="N5930" s="407">
        <f t="shared" si="649"/>
        <v>0</v>
      </c>
      <c r="O5930" s="407">
        <f t="shared" si="650"/>
        <v>0</v>
      </c>
      <c r="P5930" s="411" t="str">
        <f t="shared" si="646"/>
        <v/>
      </c>
      <c r="Q5930" s="412" t="str">
        <f t="shared" si="647"/>
        <v/>
      </c>
      <c r="Z5930" s="364"/>
    </row>
    <row r="5931" spans="2:26">
      <c r="B5931" s="406">
        <v>5926</v>
      </c>
      <c r="C5931" s="364"/>
      <c r="D5931" s="364" t="str">
        <f t="shared" si="652"/>
        <v xml:space="preserve">#5926 : </v>
      </c>
      <c r="E5931" s="365"/>
      <c r="F5931" s="365"/>
      <c r="G5931" s="365"/>
      <c r="H5931" s="365"/>
      <c r="I5931" s="365"/>
      <c r="J5931" s="365"/>
      <c r="K5931" s="417"/>
      <c r="L5931" s="407">
        <f t="shared" si="651"/>
        <v>0</v>
      </c>
      <c r="M5931" s="407">
        <f t="shared" si="648"/>
        <v>0</v>
      </c>
      <c r="N5931" s="407">
        <f t="shared" si="649"/>
        <v>0</v>
      </c>
      <c r="O5931" s="407">
        <f t="shared" si="650"/>
        <v>0</v>
      </c>
      <c r="P5931" s="411" t="str">
        <f t="shared" si="646"/>
        <v/>
      </c>
      <c r="Q5931" s="412" t="str">
        <f t="shared" si="647"/>
        <v/>
      </c>
      <c r="Z5931" s="364"/>
    </row>
    <row r="5932" spans="2:26">
      <c r="B5932" s="406">
        <v>5927</v>
      </c>
      <c r="C5932" s="364"/>
      <c r="D5932" s="364" t="str">
        <f t="shared" si="652"/>
        <v xml:space="preserve">#5927 : </v>
      </c>
      <c r="E5932" s="365"/>
      <c r="F5932" s="365"/>
      <c r="G5932" s="365"/>
      <c r="H5932" s="365"/>
      <c r="I5932" s="365"/>
      <c r="J5932" s="365"/>
      <c r="K5932" s="417"/>
      <c r="L5932" s="407">
        <f t="shared" si="651"/>
        <v>0</v>
      </c>
      <c r="M5932" s="407">
        <f t="shared" si="648"/>
        <v>0</v>
      </c>
      <c r="N5932" s="407">
        <f t="shared" si="649"/>
        <v>0</v>
      </c>
      <c r="O5932" s="407">
        <f t="shared" si="650"/>
        <v>0</v>
      </c>
      <c r="P5932" s="411" t="str">
        <f t="shared" si="646"/>
        <v/>
      </c>
      <c r="Q5932" s="412" t="str">
        <f t="shared" si="647"/>
        <v/>
      </c>
      <c r="Z5932" s="364"/>
    </row>
    <row r="5933" spans="2:26">
      <c r="B5933" s="406">
        <v>5928</v>
      </c>
      <c r="C5933" s="364"/>
      <c r="D5933" s="364" t="str">
        <f t="shared" si="652"/>
        <v xml:space="preserve">#5928 : </v>
      </c>
      <c r="E5933" s="365"/>
      <c r="F5933" s="365"/>
      <c r="G5933" s="365"/>
      <c r="H5933" s="365"/>
      <c r="I5933" s="365"/>
      <c r="J5933" s="365"/>
      <c r="K5933" s="417"/>
      <c r="L5933" s="407">
        <f t="shared" si="651"/>
        <v>0</v>
      </c>
      <c r="M5933" s="407">
        <f t="shared" si="648"/>
        <v>0</v>
      </c>
      <c r="N5933" s="407">
        <f t="shared" si="649"/>
        <v>0</v>
      </c>
      <c r="O5933" s="407">
        <f t="shared" si="650"/>
        <v>0</v>
      </c>
      <c r="P5933" s="411" t="str">
        <f t="shared" si="646"/>
        <v/>
      </c>
      <c r="Q5933" s="412" t="str">
        <f t="shared" si="647"/>
        <v/>
      </c>
      <c r="Z5933" s="364"/>
    </row>
    <row r="5934" spans="2:26">
      <c r="B5934" s="406">
        <v>5929</v>
      </c>
      <c r="C5934" s="364"/>
      <c r="D5934" s="364" t="str">
        <f t="shared" si="652"/>
        <v xml:space="preserve">#5929 : </v>
      </c>
      <c r="E5934" s="365"/>
      <c r="F5934" s="365"/>
      <c r="G5934" s="365"/>
      <c r="H5934" s="365"/>
      <c r="I5934" s="365"/>
      <c r="J5934" s="365"/>
      <c r="K5934" s="417"/>
      <c r="L5934" s="407">
        <f t="shared" si="651"/>
        <v>0</v>
      </c>
      <c r="M5934" s="407">
        <f t="shared" si="648"/>
        <v>0</v>
      </c>
      <c r="N5934" s="407">
        <f t="shared" si="649"/>
        <v>0</v>
      </c>
      <c r="O5934" s="407">
        <f t="shared" si="650"/>
        <v>0</v>
      </c>
      <c r="P5934" s="411" t="str">
        <f t="shared" si="646"/>
        <v/>
      </c>
      <c r="Q5934" s="412" t="str">
        <f t="shared" si="647"/>
        <v/>
      </c>
      <c r="Z5934" s="364"/>
    </row>
    <row r="5935" spans="2:26">
      <c r="B5935" s="406">
        <v>5930</v>
      </c>
      <c r="C5935" s="364"/>
      <c r="D5935" s="364" t="str">
        <f t="shared" si="652"/>
        <v xml:space="preserve">#5930 : </v>
      </c>
      <c r="E5935" s="365"/>
      <c r="F5935" s="365"/>
      <c r="G5935" s="365"/>
      <c r="H5935" s="365"/>
      <c r="I5935" s="365"/>
      <c r="J5935" s="365"/>
      <c r="K5935" s="417"/>
      <c r="L5935" s="407">
        <f t="shared" si="651"/>
        <v>0</v>
      </c>
      <c r="M5935" s="407">
        <f t="shared" si="648"/>
        <v>0</v>
      </c>
      <c r="N5935" s="407">
        <f t="shared" si="649"/>
        <v>0</v>
      </c>
      <c r="O5935" s="407">
        <f t="shared" si="650"/>
        <v>0</v>
      </c>
      <c r="P5935" s="411" t="str">
        <f t="shared" si="646"/>
        <v/>
      </c>
      <c r="Q5935" s="412" t="str">
        <f t="shared" si="647"/>
        <v/>
      </c>
      <c r="Z5935" s="364"/>
    </row>
    <row r="5936" spans="2:26">
      <c r="B5936" s="406">
        <v>5931</v>
      </c>
      <c r="C5936" s="364"/>
      <c r="D5936" s="364" t="str">
        <f t="shared" si="652"/>
        <v xml:space="preserve">#5931 : </v>
      </c>
      <c r="E5936" s="365"/>
      <c r="F5936" s="365"/>
      <c r="G5936" s="365"/>
      <c r="H5936" s="365"/>
      <c r="I5936" s="365"/>
      <c r="J5936" s="365"/>
      <c r="K5936" s="417"/>
      <c r="L5936" s="407">
        <f t="shared" si="651"/>
        <v>0</v>
      </c>
      <c r="M5936" s="407">
        <f t="shared" si="648"/>
        <v>0</v>
      </c>
      <c r="N5936" s="407">
        <f t="shared" si="649"/>
        <v>0</v>
      </c>
      <c r="O5936" s="407">
        <f t="shared" si="650"/>
        <v>0</v>
      </c>
      <c r="P5936" s="411" t="str">
        <f t="shared" si="646"/>
        <v/>
      </c>
      <c r="Q5936" s="412" t="str">
        <f t="shared" si="647"/>
        <v/>
      </c>
      <c r="Z5936" s="364"/>
    </row>
    <row r="5937" spans="2:26">
      <c r="B5937" s="406">
        <v>5932</v>
      </c>
      <c r="C5937" s="364"/>
      <c r="D5937" s="364" t="str">
        <f t="shared" si="652"/>
        <v xml:space="preserve">#5932 : </v>
      </c>
      <c r="E5937" s="365"/>
      <c r="F5937" s="365"/>
      <c r="G5937" s="365"/>
      <c r="H5937" s="365"/>
      <c r="I5937" s="365"/>
      <c r="J5937" s="365"/>
      <c r="K5937" s="417"/>
      <c r="L5937" s="407">
        <f t="shared" si="651"/>
        <v>0</v>
      </c>
      <c r="M5937" s="407">
        <f t="shared" si="648"/>
        <v>0</v>
      </c>
      <c r="N5937" s="407">
        <f t="shared" si="649"/>
        <v>0</v>
      </c>
      <c r="O5937" s="407">
        <f t="shared" si="650"/>
        <v>0</v>
      </c>
      <c r="P5937" s="411" t="str">
        <f t="shared" si="646"/>
        <v/>
      </c>
      <c r="Q5937" s="412" t="str">
        <f t="shared" si="647"/>
        <v/>
      </c>
      <c r="Z5937" s="364"/>
    </row>
    <row r="5938" spans="2:26">
      <c r="B5938" s="406">
        <v>5933</v>
      </c>
      <c r="C5938" s="364"/>
      <c r="D5938" s="364" t="str">
        <f t="shared" si="652"/>
        <v xml:space="preserve">#5933 : </v>
      </c>
      <c r="E5938" s="365"/>
      <c r="F5938" s="365"/>
      <c r="G5938" s="365"/>
      <c r="H5938" s="365"/>
      <c r="I5938" s="365"/>
      <c r="J5938" s="365"/>
      <c r="K5938" s="417"/>
      <c r="L5938" s="407">
        <f t="shared" si="651"/>
        <v>0</v>
      </c>
      <c r="M5938" s="407">
        <f t="shared" si="648"/>
        <v>0</v>
      </c>
      <c r="N5938" s="407">
        <f t="shared" si="649"/>
        <v>0</v>
      </c>
      <c r="O5938" s="407">
        <f t="shared" si="650"/>
        <v>0</v>
      </c>
      <c r="P5938" s="411" t="str">
        <f t="shared" si="646"/>
        <v/>
      </c>
      <c r="Q5938" s="412" t="str">
        <f t="shared" si="647"/>
        <v/>
      </c>
      <c r="Z5938" s="364"/>
    </row>
    <row r="5939" spans="2:26">
      <c r="B5939" s="406">
        <v>5934</v>
      </c>
      <c r="C5939" s="364"/>
      <c r="D5939" s="364" t="str">
        <f t="shared" si="652"/>
        <v xml:space="preserve">#5934 : </v>
      </c>
      <c r="E5939" s="365"/>
      <c r="F5939" s="365"/>
      <c r="G5939" s="365"/>
      <c r="H5939" s="365"/>
      <c r="I5939" s="365"/>
      <c r="J5939" s="365"/>
      <c r="K5939" s="417"/>
      <c r="L5939" s="407">
        <f t="shared" si="651"/>
        <v>0</v>
      </c>
      <c r="M5939" s="407">
        <f t="shared" si="648"/>
        <v>0</v>
      </c>
      <c r="N5939" s="407">
        <f t="shared" si="649"/>
        <v>0</v>
      </c>
      <c r="O5939" s="407">
        <f t="shared" si="650"/>
        <v>0</v>
      </c>
      <c r="P5939" s="411" t="str">
        <f t="shared" si="646"/>
        <v/>
      </c>
      <c r="Q5939" s="412" t="str">
        <f t="shared" si="647"/>
        <v/>
      </c>
      <c r="Z5939" s="364"/>
    </row>
    <row r="5940" spans="2:26">
      <c r="B5940" s="406">
        <v>5935</v>
      </c>
      <c r="C5940" s="364"/>
      <c r="D5940" s="364" t="str">
        <f t="shared" si="652"/>
        <v xml:space="preserve">#5935 : </v>
      </c>
      <c r="E5940" s="365"/>
      <c r="F5940" s="365"/>
      <c r="G5940" s="365"/>
      <c r="H5940" s="365"/>
      <c r="I5940" s="365"/>
      <c r="J5940" s="365"/>
      <c r="K5940" s="417"/>
      <c r="L5940" s="407">
        <f t="shared" si="651"/>
        <v>0</v>
      </c>
      <c r="M5940" s="407">
        <f t="shared" si="648"/>
        <v>0</v>
      </c>
      <c r="N5940" s="407">
        <f t="shared" si="649"/>
        <v>0</v>
      </c>
      <c r="O5940" s="407">
        <f t="shared" si="650"/>
        <v>0</v>
      </c>
      <c r="P5940" s="411" t="str">
        <f t="shared" si="646"/>
        <v/>
      </c>
      <c r="Q5940" s="412" t="str">
        <f t="shared" si="647"/>
        <v/>
      </c>
      <c r="Z5940" s="364"/>
    </row>
    <row r="5941" spans="2:26">
      <c r="B5941" s="406">
        <v>5936</v>
      </c>
      <c r="C5941" s="364"/>
      <c r="D5941" s="364" t="str">
        <f t="shared" si="652"/>
        <v xml:space="preserve">#5936 : </v>
      </c>
      <c r="E5941" s="365"/>
      <c r="F5941" s="365"/>
      <c r="G5941" s="365"/>
      <c r="H5941" s="365"/>
      <c r="I5941" s="365"/>
      <c r="J5941" s="365"/>
      <c r="K5941" s="417"/>
      <c r="L5941" s="407">
        <f t="shared" si="651"/>
        <v>0</v>
      </c>
      <c r="M5941" s="407">
        <f t="shared" si="648"/>
        <v>0</v>
      </c>
      <c r="N5941" s="407">
        <f t="shared" si="649"/>
        <v>0</v>
      </c>
      <c r="O5941" s="407">
        <f t="shared" si="650"/>
        <v>0</v>
      </c>
      <c r="P5941" s="411" t="str">
        <f t="shared" si="646"/>
        <v/>
      </c>
      <c r="Q5941" s="412" t="str">
        <f t="shared" si="647"/>
        <v/>
      </c>
      <c r="Z5941" s="364"/>
    </row>
    <row r="5942" spans="2:26">
      <c r="B5942" s="406">
        <v>5937</v>
      </c>
      <c r="C5942" s="364"/>
      <c r="D5942" s="364" t="str">
        <f t="shared" si="652"/>
        <v xml:space="preserve">#5937 : </v>
      </c>
      <c r="E5942" s="365"/>
      <c r="F5942" s="365"/>
      <c r="G5942" s="365"/>
      <c r="H5942" s="365"/>
      <c r="I5942" s="365"/>
      <c r="J5942" s="365"/>
      <c r="K5942" s="417"/>
      <c r="L5942" s="407">
        <f t="shared" si="651"/>
        <v>0</v>
      </c>
      <c r="M5942" s="407">
        <f t="shared" si="648"/>
        <v>0</v>
      </c>
      <c r="N5942" s="407">
        <f t="shared" si="649"/>
        <v>0</v>
      </c>
      <c r="O5942" s="407">
        <f t="shared" si="650"/>
        <v>0</v>
      </c>
      <c r="P5942" s="411" t="str">
        <f t="shared" si="646"/>
        <v/>
      </c>
      <c r="Q5942" s="412" t="str">
        <f t="shared" si="647"/>
        <v/>
      </c>
      <c r="Z5942" s="364"/>
    </row>
    <row r="5943" spans="2:26">
      <c r="B5943" s="406">
        <v>5938</v>
      </c>
      <c r="C5943" s="364"/>
      <c r="D5943" s="364" t="str">
        <f t="shared" si="652"/>
        <v xml:space="preserve">#5938 : </v>
      </c>
      <c r="E5943" s="365"/>
      <c r="F5943" s="365"/>
      <c r="G5943" s="365"/>
      <c r="H5943" s="365"/>
      <c r="I5943" s="365"/>
      <c r="J5943" s="365"/>
      <c r="K5943" s="417"/>
      <c r="L5943" s="407">
        <f t="shared" si="651"/>
        <v>0</v>
      </c>
      <c r="M5943" s="407">
        <f t="shared" si="648"/>
        <v>0</v>
      </c>
      <c r="N5943" s="407">
        <f t="shared" si="649"/>
        <v>0</v>
      </c>
      <c r="O5943" s="407">
        <f t="shared" si="650"/>
        <v>0</v>
      </c>
      <c r="P5943" s="411" t="str">
        <f t="shared" si="646"/>
        <v/>
      </c>
      <c r="Q5943" s="412" t="str">
        <f t="shared" si="647"/>
        <v/>
      </c>
      <c r="Z5943" s="364"/>
    </row>
    <row r="5944" spans="2:26">
      <c r="B5944" s="406">
        <v>5939</v>
      </c>
      <c r="C5944" s="364"/>
      <c r="D5944" s="364" t="str">
        <f t="shared" si="652"/>
        <v xml:space="preserve">#5939 : </v>
      </c>
      <c r="E5944" s="365"/>
      <c r="F5944" s="365"/>
      <c r="G5944" s="365"/>
      <c r="H5944" s="365"/>
      <c r="I5944" s="365"/>
      <c r="J5944" s="365"/>
      <c r="K5944" s="417"/>
      <c r="L5944" s="407">
        <f t="shared" si="651"/>
        <v>0</v>
      </c>
      <c r="M5944" s="407">
        <f t="shared" si="648"/>
        <v>0</v>
      </c>
      <c r="N5944" s="407">
        <f t="shared" si="649"/>
        <v>0</v>
      </c>
      <c r="O5944" s="407">
        <f t="shared" si="650"/>
        <v>0</v>
      </c>
      <c r="P5944" s="411" t="str">
        <f t="shared" si="646"/>
        <v/>
      </c>
      <c r="Q5944" s="412" t="str">
        <f t="shared" si="647"/>
        <v/>
      </c>
      <c r="Z5944" s="364"/>
    </row>
    <row r="5945" spans="2:26">
      <c r="B5945" s="406">
        <v>5940</v>
      </c>
      <c r="C5945" s="364"/>
      <c r="D5945" s="364" t="str">
        <f t="shared" si="652"/>
        <v xml:space="preserve">#5940 : </v>
      </c>
      <c r="E5945" s="365"/>
      <c r="F5945" s="365"/>
      <c r="G5945" s="365"/>
      <c r="H5945" s="365"/>
      <c r="I5945" s="365"/>
      <c r="J5945" s="365"/>
      <c r="K5945" s="417"/>
      <c r="L5945" s="407">
        <f t="shared" si="651"/>
        <v>0</v>
      </c>
      <c r="M5945" s="407">
        <f t="shared" si="648"/>
        <v>0</v>
      </c>
      <c r="N5945" s="407">
        <f t="shared" si="649"/>
        <v>0</v>
      </c>
      <c r="O5945" s="407">
        <f t="shared" si="650"/>
        <v>0</v>
      </c>
      <c r="P5945" s="411" t="str">
        <f t="shared" si="646"/>
        <v/>
      </c>
      <c r="Q5945" s="412" t="str">
        <f t="shared" si="647"/>
        <v/>
      </c>
      <c r="Z5945" s="364"/>
    </row>
    <row r="5946" spans="2:26">
      <c r="B5946" s="406">
        <v>5941</v>
      </c>
      <c r="C5946" s="364"/>
      <c r="D5946" s="364" t="str">
        <f t="shared" si="652"/>
        <v xml:space="preserve">#5941 : </v>
      </c>
      <c r="E5946" s="365"/>
      <c r="F5946" s="365"/>
      <c r="G5946" s="365"/>
      <c r="H5946" s="365"/>
      <c r="I5946" s="365"/>
      <c r="J5946" s="365"/>
      <c r="K5946" s="417"/>
      <c r="L5946" s="407">
        <f t="shared" si="651"/>
        <v>0</v>
      </c>
      <c r="M5946" s="407">
        <f t="shared" si="648"/>
        <v>0</v>
      </c>
      <c r="N5946" s="407">
        <f t="shared" si="649"/>
        <v>0</v>
      </c>
      <c r="O5946" s="407">
        <f t="shared" si="650"/>
        <v>0</v>
      </c>
      <c r="P5946" s="411" t="str">
        <f t="shared" si="646"/>
        <v/>
      </c>
      <c r="Q5946" s="412" t="str">
        <f t="shared" si="647"/>
        <v/>
      </c>
      <c r="Z5946" s="364"/>
    </row>
    <row r="5947" spans="2:26">
      <c r="B5947" s="406">
        <v>5942</v>
      </c>
      <c r="C5947" s="364"/>
      <c r="D5947" s="364" t="str">
        <f t="shared" si="652"/>
        <v xml:space="preserve">#5942 : </v>
      </c>
      <c r="E5947" s="365"/>
      <c r="F5947" s="365"/>
      <c r="G5947" s="365"/>
      <c r="H5947" s="365"/>
      <c r="I5947" s="365"/>
      <c r="J5947" s="365"/>
      <c r="K5947" s="417"/>
      <c r="L5947" s="407">
        <f t="shared" si="651"/>
        <v>0</v>
      </c>
      <c r="M5947" s="407">
        <f t="shared" si="648"/>
        <v>0</v>
      </c>
      <c r="N5947" s="407">
        <f t="shared" si="649"/>
        <v>0</v>
      </c>
      <c r="O5947" s="407">
        <f t="shared" si="650"/>
        <v>0</v>
      </c>
      <c r="P5947" s="411" t="str">
        <f t="shared" si="646"/>
        <v/>
      </c>
      <c r="Q5947" s="412" t="str">
        <f t="shared" si="647"/>
        <v/>
      </c>
      <c r="Z5947" s="364"/>
    </row>
    <row r="5948" spans="2:26">
      <c r="B5948" s="406">
        <v>5943</v>
      </c>
      <c r="C5948" s="364"/>
      <c r="D5948" s="364" t="str">
        <f t="shared" si="652"/>
        <v xml:space="preserve">#5943 : </v>
      </c>
      <c r="E5948" s="365"/>
      <c r="F5948" s="365"/>
      <c r="G5948" s="365"/>
      <c r="H5948" s="365"/>
      <c r="I5948" s="365"/>
      <c r="J5948" s="365"/>
      <c r="K5948" s="417"/>
      <c r="L5948" s="407">
        <f t="shared" si="651"/>
        <v>0</v>
      </c>
      <c r="M5948" s="407">
        <f t="shared" si="648"/>
        <v>0</v>
      </c>
      <c r="N5948" s="407">
        <f t="shared" si="649"/>
        <v>0</v>
      </c>
      <c r="O5948" s="407">
        <f t="shared" si="650"/>
        <v>0</v>
      </c>
      <c r="P5948" s="411" t="str">
        <f t="shared" si="646"/>
        <v/>
      </c>
      <c r="Q5948" s="412" t="str">
        <f t="shared" si="647"/>
        <v/>
      </c>
      <c r="Z5948" s="364"/>
    </row>
    <row r="5949" spans="2:26">
      <c r="B5949" s="406">
        <v>5944</v>
      </c>
      <c r="C5949" s="364"/>
      <c r="D5949" s="364" t="str">
        <f t="shared" si="652"/>
        <v xml:space="preserve">#5944 : </v>
      </c>
      <c r="E5949" s="365"/>
      <c r="F5949" s="365"/>
      <c r="G5949" s="365"/>
      <c r="H5949" s="365"/>
      <c r="I5949" s="365"/>
      <c r="J5949" s="365"/>
      <c r="K5949" s="417"/>
      <c r="L5949" s="407">
        <f t="shared" si="651"/>
        <v>0</v>
      </c>
      <c r="M5949" s="407">
        <f t="shared" si="648"/>
        <v>0</v>
      </c>
      <c r="N5949" s="407">
        <f t="shared" si="649"/>
        <v>0</v>
      </c>
      <c r="O5949" s="407">
        <f t="shared" si="650"/>
        <v>0</v>
      </c>
      <c r="P5949" s="411" t="str">
        <f t="shared" si="646"/>
        <v/>
      </c>
      <c r="Q5949" s="412" t="str">
        <f t="shared" si="647"/>
        <v/>
      </c>
      <c r="Z5949" s="364"/>
    </row>
    <row r="5950" spans="2:26">
      <c r="B5950" s="406">
        <v>5945</v>
      </c>
      <c r="C5950" s="364"/>
      <c r="D5950" s="364" t="str">
        <f t="shared" si="652"/>
        <v xml:space="preserve">#5945 : </v>
      </c>
      <c r="E5950" s="365"/>
      <c r="F5950" s="365"/>
      <c r="G5950" s="365"/>
      <c r="H5950" s="365"/>
      <c r="I5950" s="365"/>
      <c r="J5950" s="365"/>
      <c r="K5950" s="417"/>
      <c r="L5950" s="407">
        <f t="shared" si="651"/>
        <v>0</v>
      </c>
      <c r="M5950" s="407">
        <f t="shared" si="648"/>
        <v>0</v>
      </c>
      <c r="N5950" s="407">
        <f t="shared" si="649"/>
        <v>0</v>
      </c>
      <c r="O5950" s="407">
        <f t="shared" si="650"/>
        <v>0</v>
      </c>
      <c r="P5950" s="411" t="str">
        <f t="shared" si="646"/>
        <v/>
      </c>
      <c r="Q5950" s="412" t="str">
        <f t="shared" si="647"/>
        <v/>
      </c>
      <c r="Z5950" s="364"/>
    </row>
    <row r="5951" spans="2:26">
      <c r="B5951" s="406">
        <v>5946</v>
      </c>
      <c r="C5951" s="364"/>
      <c r="D5951" s="364" t="str">
        <f t="shared" si="652"/>
        <v xml:space="preserve">#5946 : </v>
      </c>
      <c r="E5951" s="365"/>
      <c r="F5951" s="365"/>
      <c r="G5951" s="365"/>
      <c r="H5951" s="365"/>
      <c r="I5951" s="365"/>
      <c r="J5951" s="365"/>
      <c r="K5951" s="417"/>
      <c r="L5951" s="407">
        <f t="shared" si="651"/>
        <v>0</v>
      </c>
      <c r="M5951" s="407">
        <f t="shared" si="648"/>
        <v>0</v>
      </c>
      <c r="N5951" s="407">
        <f t="shared" si="649"/>
        <v>0</v>
      </c>
      <c r="O5951" s="407">
        <f t="shared" si="650"/>
        <v>0</v>
      </c>
      <c r="P5951" s="411" t="str">
        <f t="shared" si="646"/>
        <v/>
      </c>
      <c r="Q5951" s="412" t="str">
        <f t="shared" si="647"/>
        <v/>
      </c>
      <c r="Z5951" s="364"/>
    </row>
    <row r="5952" spans="2:26">
      <c r="B5952" s="406">
        <v>5947</v>
      </c>
      <c r="C5952" s="364"/>
      <c r="D5952" s="364" t="str">
        <f t="shared" si="652"/>
        <v xml:space="preserve">#5947 : </v>
      </c>
      <c r="E5952" s="365"/>
      <c r="F5952" s="365"/>
      <c r="G5952" s="365"/>
      <c r="H5952" s="365"/>
      <c r="I5952" s="365"/>
      <c r="J5952" s="365"/>
      <c r="K5952" s="417"/>
      <c r="L5952" s="407">
        <f t="shared" si="651"/>
        <v>0</v>
      </c>
      <c r="M5952" s="407">
        <f t="shared" si="648"/>
        <v>0</v>
      </c>
      <c r="N5952" s="407">
        <f t="shared" si="649"/>
        <v>0</v>
      </c>
      <c r="O5952" s="407">
        <f t="shared" si="650"/>
        <v>0</v>
      </c>
      <c r="P5952" s="411" t="str">
        <f t="shared" si="646"/>
        <v/>
      </c>
      <c r="Q5952" s="412" t="str">
        <f t="shared" si="647"/>
        <v/>
      </c>
      <c r="Z5952" s="364"/>
    </row>
    <row r="5953" spans="2:26">
      <c r="B5953" s="406">
        <v>5948</v>
      </c>
      <c r="C5953" s="364"/>
      <c r="D5953" s="364" t="str">
        <f t="shared" si="652"/>
        <v xml:space="preserve">#5948 : </v>
      </c>
      <c r="E5953" s="365"/>
      <c r="F5953" s="365"/>
      <c r="G5953" s="365"/>
      <c r="H5953" s="365"/>
      <c r="I5953" s="365"/>
      <c r="J5953" s="365"/>
      <c r="K5953" s="417"/>
      <c r="L5953" s="407">
        <f t="shared" si="651"/>
        <v>0</v>
      </c>
      <c r="M5953" s="407">
        <f t="shared" si="648"/>
        <v>0</v>
      </c>
      <c r="N5953" s="407">
        <f t="shared" si="649"/>
        <v>0</v>
      </c>
      <c r="O5953" s="407">
        <f t="shared" si="650"/>
        <v>0</v>
      </c>
      <c r="P5953" s="411" t="str">
        <f t="shared" si="646"/>
        <v/>
      </c>
      <c r="Q5953" s="412" t="str">
        <f t="shared" si="647"/>
        <v/>
      </c>
      <c r="Z5953" s="364"/>
    </row>
    <row r="5954" spans="2:26">
      <c r="B5954" s="406">
        <v>5949</v>
      </c>
      <c r="C5954" s="364"/>
      <c r="D5954" s="364" t="str">
        <f t="shared" si="652"/>
        <v xml:space="preserve">#5949 : </v>
      </c>
      <c r="E5954" s="365"/>
      <c r="F5954" s="365"/>
      <c r="G5954" s="365"/>
      <c r="H5954" s="365"/>
      <c r="I5954" s="365"/>
      <c r="J5954" s="365"/>
      <c r="K5954" s="417"/>
      <c r="L5954" s="407">
        <f t="shared" si="651"/>
        <v>0</v>
      </c>
      <c r="M5954" s="407">
        <f t="shared" si="648"/>
        <v>0</v>
      </c>
      <c r="N5954" s="407">
        <f t="shared" si="649"/>
        <v>0</v>
      </c>
      <c r="O5954" s="407">
        <f t="shared" si="650"/>
        <v>0</v>
      </c>
      <c r="P5954" s="411" t="str">
        <f t="shared" si="646"/>
        <v/>
      </c>
      <c r="Q5954" s="412" t="str">
        <f t="shared" si="647"/>
        <v/>
      </c>
      <c r="Z5954" s="364"/>
    </row>
    <row r="5955" spans="2:26">
      <c r="B5955" s="406">
        <v>5950</v>
      </c>
      <c r="C5955" s="364"/>
      <c r="D5955" s="364" t="str">
        <f t="shared" si="652"/>
        <v xml:space="preserve">#5950 : </v>
      </c>
      <c r="E5955" s="365"/>
      <c r="F5955" s="365"/>
      <c r="G5955" s="365"/>
      <c r="H5955" s="365"/>
      <c r="I5955" s="365"/>
      <c r="J5955" s="365"/>
      <c r="K5955" s="417"/>
      <c r="L5955" s="407">
        <f t="shared" si="651"/>
        <v>0</v>
      </c>
      <c r="M5955" s="407">
        <f t="shared" si="648"/>
        <v>0</v>
      </c>
      <c r="N5955" s="407">
        <f t="shared" si="649"/>
        <v>0</v>
      </c>
      <c r="O5955" s="407">
        <f t="shared" si="650"/>
        <v>0</v>
      </c>
      <c r="P5955" s="411" t="str">
        <f t="shared" si="646"/>
        <v/>
      </c>
      <c r="Q5955" s="412" t="str">
        <f t="shared" si="647"/>
        <v/>
      </c>
      <c r="Z5955" s="364"/>
    </row>
    <row r="5956" spans="2:26">
      <c r="B5956" s="406">
        <v>5951</v>
      </c>
      <c r="C5956" s="364"/>
      <c r="D5956" s="364" t="str">
        <f t="shared" si="652"/>
        <v xml:space="preserve">#5951 : </v>
      </c>
      <c r="E5956" s="365"/>
      <c r="F5956" s="365"/>
      <c r="G5956" s="365"/>
      <c r="H5956" s="365"/>
      <c r="I5956" s="365"/>
      <c r="J5956" s="365"/>
      <c r="K5956" s="417"/>
      <c r="L5956" s="407">
        <f t="shared" si="651"/>
        <v>0</v>
      </c>
      <c r="M5956" s="407">
        <f t="shared" si="648"/>
        <v>0</v>
      </c>
      <c r="N5956" s="407">
        <f t="shared" si="649"/>
        <v>0</v>
      </c>
      <c r="O5956" s="407">
        <f t="shared" si="650"/>
        <v>0</v>
      </c>
      <c r="P5956" s="411" t="str">
        <f t="shared" si="646"/>
        <v/>
      </c>
      <c r="Q5956" s="412" t="str">
        <f t="shared" si="647"/>
        <v/>
      </c>
      <c r="Z5956" s="364"/>
    </row>
    <row r="5957" spans="2:26">
      <c r="B5957" s="406">
        <v>5952</v>
      </c>
      <c r="C5957" s="364"/>
      <c r="D5957" s="364" t="str">
        <f t="shared" si="652"/>
        <v xml:space="preserve">#5952 : </v>
      </c>
      <c r="E5957" s="365"/>
      <c r="F5957" s="365"/>
      <c r="G5957" s="365"/>
      <c r="H5957" s="365"/>
      <c r="I5957" s="365"/>
      <c r="J5957" s="365"/>
      <c r="K5957" s="417"/>
      <c r="L5957" s="407">
        <f t="shared" si="651"/>
        <v>0</v>
      </c>
      <c r="M5957" s="407">
        <f t="shared" si="648"/>
        <v>0</v>
      </c>
      <c r="N5957" s="407">
        <f t="shared" si="649"/>
        <v>0</v>
      </c>
      <c r="O5957" s="407">
        <f t="shared" si="650"/>
        <v>0</v>
      </c>
      <c r="P5957" s="411" t="str">
        <f t="shared" si="646"/>
        <v/>
      </c>
      <c r="Q5957" s="412" t="str">
        <f t="shared" si="647"/>
        <v/>
      </c>
      <c r="Z5957" s="364"/>
    </row>
    <row r="5958" spans="2:26">
      <c r="B5958" s="406">
        <v>5953</v>
      </c>
      <c r="C5958" s="364"/>
      <c r="D5958" s="364" t="str">
        <f t="shared" si="652"/>
        <v xml:space="preserve">#5953 : </v>
      </c>
      <c r="E5958" s="365"/>
      <c r="F5958" s="365"/>
      <c r="G5958" s="365"/>
      <c r="H5958" s="365"/>
      <c r="I5958" s="365"/>
      <c r="J5958" s="365"/>
      <c r="K5958" s="417"/>
      <c r="L5958" s="407">
        <f t="shared" si="651"/>
        <v>0</v>
      </c>
      <c r="M5958" s="407">
        <f t="shared" si="648"/>
        <v>0</v>
      </c>
      <c r="N5958" s="407">
        <f t="shared" si="649"/>
        <v>0</v>
      </c>
      <c r="O5958" s="407">
        <f t="shared" si="650"/>
        <v>0</v>
      </c>
      <c r="P5958" s="411" t="str">
        <f t="shared" ref="P5958:P6005" si="653">IF(M5958&gt;N5958,"Match funding needs to be min 50%","")</f>
        <v/>
      </c>
      <c r="Q5958" s="412" t="str">
        <f t="shared" ref="Q5958:Q6005" si="654" xml:space="preserve">
IF(AND(E5958="Privately Rented Home",K5958&gt;=$L$3/0.7,L5958=$L$3),"",
IF(AND(E5958="Privately Rented Home",K5958&lt;$L$3/0.7,L5958=K5958*70%),"",
IF(AND(E5958="Privately Owned Home",K5958=L5958),"",
IF(AND(E5958="Social Home",K5958=(M5958+N5958)),"",
IF(AND(E5958="",K5958=0),"",
"Private Landlord contribution needs to be greater")))))</f>
        <v/>
      </c>
      <c r="Z5958" s="364"/>
    </row>
    <row r="5959" spans="2:26">
      <c r="B5959" s="406">
        <v>5954</v>
      </c>
      <c r="C5959" s="364"/>
      <c r="D5959" s="364" t="str">
        <f t="shared" si="652"/>
        <v xml:space="preserve">#5954 : </v>
      </c>
      <c r="E5959" s="365"/>
      <c r="F5959" s="365"/>
      <c r="G5959" s="365"/>
      <c r="H5959" s="365"/>
      <c r="I5959" s="365"/>
      <c r="J5959" s="365"/>
      <c r="K5959" s="417"/>
      <c r="L5959" s="407">
        <f t="shared" si="651"/>
        <v>0</v>
      </c>
      <c r="M5959" s="407">
        <f t="shared" ref="M5959:M6005" si="655">VALUE(
IF(AND(E5959="Social Home",K5959&gt;=$M$3/0.5),$M$3,
IF(AND(E5959="Social Home",K5959&lt;$M$3/0.5),K5959*50%,
"0")))</f>
        <v>0</v>
      </c>
      <c r="N5959" s="407">
        <f t="shared" ref="N5959:N6005" si="656">VALUE(IF(E5959="Social Home",K5959-M5959,0))</f>
        <v>0</v>
      </c>
      <c r="O5959" s="407">
        <f t="shared" ref="O5959:O6005" si="657">VALUE(IF(E5959="Privately Rented Home",K5959-L5959,0))</f>
        <v>0</v>
      </c>
      <c r="P5959" s="411" t="str">
        <f t="shared" si="653"/>
        <v/>
      </c>
      <c r="Q5959" s="412" t="str">
        <f t="shared" si="654"/>
        <v/>
      </c>
      <c r="Z5959" s="364"/>
    </row>
    <row r="5960" spans="2:26">
      <c r="B5960" s="406">
        <v>5955</v>
      </c>
      <c r="C5960" s="364"/>
      <c r="D5960" s="364" t="str">
        <f t="shared" si="652"/>
        <v xml:space="preserve">#5955 : </v>
      </c>
      <c r="E5960" s="365"/>
      <c r="F5960" s="365"/>
      <c r="G5960" s="365"/>
      <c r="H5960" s="365"/>
      <c r="I5960" s="365"/>
      <c r="J5960" s="365"/>
      <c r="K5960" s="417"/>
      <c r="L5960" s="407">
        <f t="shared" si="651"/>
        <v>0</v>
      </c>
      <c r="M5960" s="407">
        <f t="shared" si="655"/>
        <v>0</v>
      </c>
      <c r="N5960" s="407">
        <f t="shared" si="656"/>
        <v>0</v>
      </c>
      <c r="O5960" s="407">
        <f t="shared" si="657"/>
        <v>0</v>
      </c>
      <c r="P5960" s="411" t="str">
        <f t="shared" si="653"/>
        <v/>
      </c>
      <c r="Q5960" s="412" t="str">
        <f t="shared" si="654"/>
        <v/>
      </c>
      <c r="Z5960" s="364"/>
    </row>
    <row r="5961" spans="2:26">
      <c r="B5961" s="406">
        <v>5956</v>
      </c>
      <c r="C5961" s="364"/>
      <c r="D5961" s="364" t="str">
        <f t="shared" si="652"/>
        <v xml:space="preserve">#5956 : </v>
      </c>
      <c r="E5961" s="365"/>
      <c r="F5961" s="365"/>
      <c r="G5961" s="365"/>
      <c r="H5961" s="365"/>
      <c r="I5961" s="365"/>
      <c r="J5961" s="365"/>
      <c r="K5961" s="417"/>
      <c r="L5961" s="407">
        <f t="shared" ref="L5961:L6005" si="658">VALUE(
IF(AND(E5961="Privately Rented Home",K5961&gt;=$L$3/0.7),$L$3,
IF(AND(E5961="Privately Rented Home",K5961&lt;$L$3/0.7),K5961*0.7,
IF(AND(E5961="Privately Owned Home",K5961&gt;=0),K5961,
"0"))))</f>
        <v>0</v>
      </c>
      <c r="M5961" s="407">
        <f t="shared" si="655"/>
        <v>0</v>
      </c>
      <c r="N5961" s="407">
        <f t="shared" si="656"/>
        <v>0</v>
      </c>
      <c r="O5961" s="407">
        <f t="shared" si="657"/>
        <v>0</v>
      </c>
      <c r="P5961" s="411" t="str">
        <f t="shared" si="653"/>
        <v/>
      </c>
      <c r="Q5961" s="412" t="str">
        <f t="shared" si="654"/>
        <v/>
      </c>
      <c r="Z5961" s="364"/>
    </row>
    <row r="5962" spans="2:26">
      <c r="B5962" s="406">
        <v>5957</v>
      </c>
      <c r="C5962" s="364"/>
      <c r="D5962" s="364" t="str">
        <f t="shared" si="652"/>
        <v xml:space="preserve">#5957 : </v>
      </c>
      <c r="E5962" s="365"/>
      <c r="F5962" s="365"/>
      <c r="G5962" s="365"/>
      <c r="H5962" s="365"/>
      <c r="I5962" s="365"/>
      <c r="J5962" s="365"/>
      <c r="K5962" s="417"/>
      <c r="L5962" s="407">
        <f t="shared" si="658"/>
        <v>0</v>
      </c>
      <c r="M5962" s="407">
        <f t="shared" si="655"/>
        <v>0</v>
      </c>
      <c r="N5962" s="407">
        <f t="shared" si="656"/>
        <v>0</v>
      </c>
      <c r="O5962" s="407">
        <f t="shared" si="657"/>
        <v>0</v>
      </c>
      <c r="P5962" s="411" t="str">
        <f t="shared" si="653"/>
        <v/>
      </c>
      <c r="Q5962" s="412" t="str">
        <f t="shared" si="654"/>
        <v/>
      </c>
      <c r="Z5962" s="364"/>
    </row>
    <row r="5963" spans="2:26">
      <c r="B5963" s="406">
        <v>5958</v>
      </c>
      <c r="C5963" s="364"/>
      <c r="D5963" s="364" t="str">
        <f t="shared" si="652"/>
        <v xml:space="preserve">#5958 : </v>
      </c>
      <c r="E5963" s="365"/>
      <c r="F5963" s="365"/>
      <c r="G5963" s="365"/>
      <c r="H5963" s="365"/>
      <c r="I5963" s="365"/>
      <c r="J5963" s="365"/>
      <c r="K5963" s="417"/>
      <c r="L5963" s="407">
        <f t="shared" si="658"/>
        <v>0</v>
      </c>
      <c r="M5963" s="407">
        <f t="shared" si="655"/>
        <v>0</v>
      </c>
      <c r="N5963" s="407">
        <f t="shared" si="656"/>
        <v>0</v>
      </c>
      <c r="O5963" s="407">
        <f t="shared" si="657"/>
        <v>0</v>
      </c>
      <c r="P5963" s="411" t="str">
        <f t="shared" si="653"/>
        <v/>
      </c>
      <c r="Q5963" s="412" t="str">
        <f t="shared" si="654"/>
        <v/>
      </c>
      <c r="Z5963" s="364"/>
    </row>
    <row r="5964" spans="2:26">
      <c r="B5964" s="406">
        <v>5959</v>
      </c>
      <c r="C5964" s="364"/>
      <c r="D5964" s="364" t="str">
        <f t="shared" si="652"/>
        <v xml:space="preserve">#5959 : </v>
      </c>
      <c r="E5964" s="365"/>
      <c r="F5964" s="365"/>
      <c r="G5964" s="365"/>
      <c r="H5964" s="365"/>
      <c r="I5964" s="365"/>
      <c r="J5964" s="365"/>
      <c r="K5964" s="417"/>
      <c r="L5964" s="407">
        <f t="shared" si="658"/>
        <v>0</v>
      </c>
      <c r="M5964" s="407">
        <f t="shared" si="655"/>
        <v>0</v>
      </c>
      <c r="N5964" s="407">
        <f t="shared" si="656"/>
        <v>0</v>
      </c>
      <c r="O5964" s="407">
        <f t="shared" si="657"/>
        <v>0</v>
      </c>
      <c r="P5964" s="411" t="str">
        <f t="shared" si="653"/>
        <v/>
      </c>
      <c r="Q5964" s="412" t="str">
        <f t="shared" si="654"/>
        <v/>
      </c>
      <c r="Z5964" s="364"/>
    </row>
    <row r="5965" spans="2:26">
      <c r="B5965" s="406">
        <v>5960</v>
      </c>
      <c r="C5965" s="364"/>
      <c r="D5965" s="364" t="str">
        <f t="shared" si="652"/>
        <v xml:space="preserve">#5960 : </v>
      </c>
      <c r="E5965" s="365"/>
      <c r="F5965" s="365"/>
      <c r="G5965" s="365"/>
      <c r="H5965" s="365"/>
      <c r="I5965" s="365"/>
      <c r="J5965" s="365"/>
      <c r="K5965" s="417"/>
      <c r="L5965" s="407">
        <f t="shared" si="658"/>
        <v>0</v>
      </c>
      <c r="M5965" s="407">
        <f t="shared" si="655"/>
        <v>0</v>
      </c>
      <c r="N5965" s="407">
        <f t="shared" si="656"/>
        <v>0</v>
      </c>
      <c r="O5965" s="407">
        <f t="shared" si="657"/>
        <v>0</v>
      </c>
      <c r="P5965" s="411" t="str">
        <f t="shared" si="653"/>
        <v/>
      </c>
      <c r="Q5965" s="412" t="str">
        <f t="shared" si="654"/>
        <v/>
      </c>
      <c r="Z5965" s="364"/>
    </row>
    <row r="5966" spans="2:26">
      <c r="B5966" s="406">
        <v>5961</v>
      </c>
      <c r="C5966" s="364"/>
      <c r="D5966" s="364" t="str">
        <f t="shared" si="652"/>
        <v xml:space="preserve">#5961 : </v>
      </c>
      <c r="E5966" s="365"/>
      <c r="F5966" s="365"/>
      <c r="G5966" s="365"/>
      <c r="H5966" s="365"/>
      <c r="I5966" s="365"/>
      <c r="J5966" s="365"/>
      <c r="K5966" s="417"/>
      <c r="L5966" s="407">
        <f t="shared" si="658"/>
        <v>0</v>
      </c>
      <c r="M5966" s="407">
        <f t="shared" si="655"/>
        <v>0</v>
      </c>
      <c r="N5966" s="407">
        <f t="shared" si="656"/>
        <v>0</v>
      </c>
      <c r="O5966" s="407">
        <f t="shared" si="657"/>
        <v>0</v>
      </c>
      <c r="P5966" s="411" t="str">
        <f t="shared" si="653"/>
        <v/>
      </c>
      <c r="Q5966" s="412" t="str">
        <f t="shared" si="654"/>
        <v/>
      </c>
      <c r="Z5966" s="364"/>
    </row>
    <row r="5967" spans="2:26">
      <c r="B5967" s="406">
        <v>5962</v>
      </c>
      <c r="C5967" s="364"/>
      <c r="D5967" s="364" t="str">
        <f t="shared" si="652"/>
        <v xml:space="preserve">#5962 : </v>
      </c>
      <c r="E5967" s="365"/>
      <c r="F5967" s="365"/>
      <c r="G5967" s="365"/>
      <c r="H5967" s="365"/>
      <c r="I5967" s="365"/>
      <c r="J5967" s="365"/>
      <c r="K5967" s="417"/>
      <c r="L5967" s="407">
        <f t="shared" si="658"/>
        <v>0</v>
      </c>
      <c r="M5967" s="407">
        <f t="shared" si="655"/>
        <v>0</v>
      </c>
      <c r="N5967" s="407">
        <f t="shared" si="656"/>
        <v>0</v>
      </c>
      <c r="O5967" s="407">
        <f t="shared" si="657"/>
        <v>0</v>
      </c>
      <c r="P5967" s="411" t="str">
        <f t="shared" si="653"/>
        <v/>
      </c>
      <c r="Q5967" s="412" t="str">
        <f t="shared" si="654"/>
        <v/>
      </c>
      <c r="Z5967" s="364"/>
    </row>
    <row r="5968" spans="2:26">
      <c r="B5968" s="406">
        <v>5963</v>
      </c>
      <c r="C5968" s="364"/>
      <c r="D5968" s="364" t="str">
        <f t="shared" si="652"/>
        <v xml:space="preserve">#5963 : </v>
      </c>
      <c r="E5968" s="365"/>
      <c r="F5968" s="365"/>
      <c r="G5968" s="365"/>
      <c r="H5968" s="365"/>
      <c r="I5968" s="365"/>
      <c r="J5968" s="365"/>
      <c r="K5968" s="417"/>
      <c r="L5968" s="407">
        <f t="shared" si="658"/>
        <v>0</v>
      </c>
      <c r="M5968" s="407">
        <f t="shared" si="655"/>
        <v>0</v>
      </c>
      <c r="N5968" s="407">
        <f t="shared" si="656"/>
        <v>0</v>
      </c>
      <c r="O5968" s="407">
        <f t="shared" si="657"/>
        <v>0</v>
      </c>
      <c r="P5968" s="411" t="str">
        <f t="shared" si="653"/>
        <v/>
      </c>
      <c r="Q5968" s="412" t="str">
        <f t="shared" si="654"/>
        <v/>
      </c>
      <c r="Z5968" s="364"/>
    </row>
    <row r="5969" spans="2:26">
      <c r="B5969" s="406">
        <v>5964</v>
      </c>
      <c r="C5969" s="364"/>
      <c r="D5969" s="364" t="str">
        <f t="shared" si="652"/>
        <v xml:space="preserve">#5964 : </v>
      </c>
      <c r="E5969" s="365"/>
      <c r="F5969" s="365"/>
      <c r="G5969" s="365"/>
      <c r="H5969" s="365"/>
      <c r="I5969" s="365"/>
      <c r="J5969" s="365"/>
      <c r="K5969" s="417"/>
      <c r="L5969" s="407">
        <f t="shared" si="658"/>
        <v>0</v>
      </c>
      <c r="M5969" s="407">
        <f t="shared" si="655"/>
        <v>0</v>
      </c>
      <c r="N5969" s="407">
        <f t="shared" si="656"/>
        <v>0</v>
      </c>
      <c r="O5969" s="407">
        <f t="shared" si="657"/>
        <v>0</v>
      </c>
      <c r="P5969" s="411" t="str">
        <f t="shared" si="653"/>
        <v/>
      </c>
      <c r="Q5969" s="412" t="str">
        <f t="shared" si="654"/>
        <v/>
      </c>
      <c r="Z5969" s="364"/>
    </row>
    <row r="5970" spans="2:26">
      <c r="B5970" s="406">
        <v>5965</v>
      </c>
      <c r="C5970" s="364"/>
      <c r="D5970" s="364" t="str">
        <f t="shared" si="652"/>
        <v xml:space="preserve">#5965 : </v>
      </c>
      <c r="E5970" s="365"/>
      <c r="F5970" s="365"/>
      <c r="G5970" s="365"/>
      <c r="H5970" s="365"/>
      <c r="I5970" s="365"/>
      <c r="J5970" s="365"/>
      <c r="K5970" s="417"/>
      <c r="L5970" s="407">
        <f t="shared" si="658"/>
        <v>0</v>
      </c>
      <c r="M5970" s="407">
        <f t="shared" si="655"/>
        <v>0</v>
      </c>
      <c r="N5970" s="407">
        <f t="shared" si="656"/>
        <v>0</v>
      </c>
      <c r="O5970" s="407">
        <f t="shared" si="657"/>
        <v>0</v>
      </c>
      <c r="P5970" s="411" t="str">
        <f t="shared" si="653"/>
        <v/>
      </c>
      <c r="Q5970" s="412" t="str">
        <f t="shared" si="654"/>
        <v/>
      </c>
      <c r="Z5970" s="364"/>
    </row>
    <row r="5971" spans="2:26">
      <c r="B5971" s="406">
        <v>5966</v>
      </c>
      <c r="C5971" s="364"/>
      <c r="D5971" s="364" t="str">
        <f t="shared" si="652"/>
        <v xml:space="preserve">#5966 : </v>
      </c>
      <c r="E5971" s="365"/>
      <c r="F5971" s="365"/>
      <c r="G5971" s="365"/>
      <c r="H5971" s="365"/>
      <c r="I5971" s="365"/>
      <c r="J5971" s="365"/>
      <c r="K5971" s="417"/>
      <c r="L5971" s="407">
        <f t="shared" si="658"/>
        <v>0</v>
      </c>
      <c r="M5971" s="407">
        <f t="shared" si="655"/>
        <v>0</v>
      </c>
      <c r="N5971" s="407">
        <f t="shared" si="656"/>
        <v>0</v>
      </c>
      <c r="O5971" s="407">
        <f t="shared" si="657"/>
        <v>0</v>
      </c>
      <c r="P5971" s="411" t="str">
        <f t="shared" si="653"/>
        <v/>
      </c>
      <c r="Q5971" s="412" t="str">
        <f t="shared" si="654"/>
        <v/>
      </c>
      <c r="Z5971" s="364"/>
    </row>
    <row r="5972" spans="2:26">
      <c r="B5972" s="406">
        <v>5967</v>
      </c>
      <c r="C5972" s="364"/>
      <c r="D5972" s="364" t="str">
        <f t="shared" si="652"/>
        <v xml:space="preserve">#5967 : </v>
      </c>
      <c r="E5972" s="365"/>
      <c r="F5972" s="365"/>
      <c r="G5972" s="365"/>
      <c r="H5972" s="365"/>
      <c r="I5972" s="365"/>
      <c r="J5972" s="365"/>
      <c r="K5972" s="417"/>
      <c r="L5972" s="407">
        <f t="shared" si="658"/>
        <v>0</v>
      </c>
      <c r="M5972" s="407">
        <f t="shared" si="655"/>
        <v>0</v>
      </c>
      <c r="N5972" s="407">
        <f t="shared" si="656"/>
        <v>0</v>
      </c>
      <c r="O5972" s="407">
        <f t="shared" si="657"/>
        <v>0</v>
      </c>
      <c r="P5972" s="411" t="str">
        <f t="shared" si="653"/>
        <v/>
      </c>
      <c r="Q5972" s="412" t="str">
        <f t="shared" si="654"/>
        <v/>
      </c>
      <c r="Z5972" s="364"/>
    </row>
    <row r="5973" spans="2:26">
      <c r="B5973" s="406">
        <v>5968</v>
      </c>
      <c r="C5973" s="364"/>
      <c r="D5973" s="364" t="str">
        <f t="shared" si="652"/>
        <v xml:space="preserve">#5968 : </v>
      </c>
      <c r="E5973" s="365"/>
      <c r="F5973" s="365"/>
      <c r="G5973" s="365"/>
      <c r="H5973" s="365"/>
      <c r="I5973" s="365"/>
      <c r="J5973" s="365"/>
      <c r="K5973" s="417"/>
      <c r="L5973" s="407">
        <f t="shared" si="658"/>
        <v>0</v>
      </c>
      <c r="M5973" s="407">
        <f t="shared" si="655"/>
        <v>0</v>
      </c>
      <c r="N5973" s="407">
        <f t="shared" si="656"/>
        <v>0</v>
      </c>
      <c r="O5973" s="407">
        <f t="shared" si="657"/>
        <v>0</v>
      </c>
      <c r="P5973" s="411" t="str">
        <f t="shared" si="653"/>
        <v/>
      </c>
      <c r="Q5973" s="412" t="str">
        <f t="shared" si="654"/>
        <v/>
      </c>
      <c r="Z5973" s="364"/>
    </row>
    <row r="5974" spans="2:26">
      <c r="B5974" s="406">
        <v>5969</v>
      </c>
      <c r="C5974" s="364"/>
      <c r="D5974" s="364" t="str">
        <f t="shared" ref="D5974:D6005" si="659">"#"&amp;B5974&amp;" : "&amp;C5974</f>
        <v xml:space="preserve">#5969 : </v>
      </c>
      <c r="E5974" s="365"/>
      <c r="F5974" s="365"/>
      <c r="G5974" s="365"/>
      <c r="H5974" s="365"/>
      <c r="I5974" s="365"/>
      <c r="J5974" s="365"/>
      <c r="K5974" s="417"/>
      <c r="L5974" s="407">
        <f t="shared" si="658"/>
        <v>0</v>
      </c>
      <c r="M5974" s="407">
        <f t="shared" si="655"/>
        <v>0</v>
      </c>
      <c r="N5974" s="407">
        <f t="shared" si="656"/>
        <v>0</v>
      </c>
      <c r="O5974" s="407">
        <f t="shared" si="657"/>
        <v>0</v>
      </c>
      <c r="P5974" s="411" t="str">
        <f t="shared" si="653"/>
        <v/>
      </c>
      <c r="Q5974" s="412" t="str">
        <f t="shared" si="654"/>
        <v/>
      </c>
      <c r="Z5974" s="364"/>
    </row>
    <row r="5975" spans="2:26">
      <c r="B5975" s="406">
        <v>5970</v>
      </c>
      <c r="C5975" s="364"/>
      <c r="D5975" s="364" t="str">
        <f t="shared" si="659"/>
        <v xml:space="preserve">#5970 : </v>
      </c>
      <c r="E5975" s="365"/>
      <c r="F5975" s="365"/>
      <c r="G5975" s="365"/>
      <c r="H5975" s="365"/>
      <c r="I5975" s="365"/>
      <c r="J5975" s="365"/>
      <c r="K5975" s="417"/>
      <c r="L5975" s="407">
        <f t="shared" si="658"/>
        <v>0</v>
      </c>
      <c r="M5975" s="407">
        <f t="shared" si="655"/>
        <v>0</v>
      </c>
      <c r="N5975" s="407">
        <f t="shared" si="656"/>
        <v>0</v>
      </c>
      <c r="O5975" s="407">
        <f t="shared" si="657"/>
        <v>0</v>
      </c>
      <c r="P5975" s="411" t="str">
        <f t="shared" si="653"/>
        <v/>
      </c>
      <c r="Q5975" s="412" t="str">
        <f t="shared" si="654"/>
        <v/>
      </c>
      <c r="Z5975" s="364"/>
    </row>
    <row r="5976" spans="2:26">
      <c r="B5976" s="406">
        <v>5971</v>
      </c>
      <c r="C5976" s="364"/>
      <c r="D5976" s="364" t="str">
        <f t="shared" si="659"/>
        <v xml:space="preserve">#5971 : </v>
      </c>
      <c r="E5976" s="365"/>
      <c r="F5976" s="365"/>
      <c r="G5976" s="365"/>
      <c r="H5976" s="365"/>
      <c r="I5976" s="365"/>
      <c r="J5976" s="365"/>
      <c r="K5976" s="417"/>
      <c r="L5976" s="407">
        <f t="shared" si="658"/>
        <v>0</v>
      </c>
      <c r="M5976" s="407">
        <f t="shared" si="655"/>
        <v>0</v>
      </c>
      <c r="N5976" s="407">
        <f t="shared" si="656"/>
        <v>0</v>
      </c>
      <c r="O5976" s="407">
        <f t="shared" si="657"/>
        <v>0</v>
      </c>
      <c r="P5976" s="411" t="str">
        <f t="shared" si="653"/>
        <v/>
      </c>
      <c r="Q5976" s="412" t="str">
        <f t="shared" si="654"/>
        <v/>
      </c>
      <c r="Z5976" s="364"/>
    </row>
    <row r="5977" spans="2:26">
      <c r="B5977" s="406">
        <v>5972</v>
      </c>
      <c r="C5977" s="364"/>
      <c r="D5977" s="364" t="str">
        <f t="shared" si="659"/>
        <v xml:space="preserve">#5972 : </v>
      </c>
      <c r="E5977" s="365"/>
      <c r="F5977" s="365"/>
      <c r="G5977" s="365"/>
      <c r="H5977" s="365"/>
      <c r="I5977" s="365"/>
      <c r="J5977" s="365"/>
      <c r="K5977" s="417"/>
      <c r="L5977" s="407">
        <f t="shared" si="658"/>
        <v>0</v>
      </c>
      <c r="M5977" s="407">
        <f t="shared" si="655"/>
        <v>0</v>
      </c>
      <c r="N5977" s="407">
        <f t="shared" si="656"/>
        <v>0</v>
      </c>
      <c r="O5977" s="407">
        <f t="shared" si="657"/>
        <v>0</v>
      </c>
      <c r="P5977" s="411" t="str">
        <f t="shared" si="653"/>
        <v/>
      </c>
      <c r="Q5977" s="412" t="str">
        <f t="shared" si="654"/>
        <v/>
      </c>
      <c r="Z5977" s="364"/>
    </row>
    <row r="5978" spans="2:26">
      <c r="B5978" s="406">
        <v>5973</v>
      </c>
      <c r="C5978" s="364"/>
      <c r="D5978" s="364" t="str">
        <f t="shared" si="659"/>
        <v xml:space="preserve">#5973 : </v>
      </c>
      <c r="E5978" s="365"/>
      <c r="F5978" s="365"/>
      <c r="G5978" s="365"/>
      <c r="H5978" s="365"/>
      <c r="I5978" s="365"/>
      <c r="J5978" s="365"/>
      <c r="K5978" s="417"/>
      <c r="L5978" s="407">
        <f t="shared" si="658"/>
        <v>0</v>
      </c>
      <c r="M5978" s="407">
        <f t="shared" si="655"/>
        <v>0</v>
      </c>
      <c r="N5978" s="407">
        <f t="shared" si="656"/>
        <v>0</v>
      </c>
      <c r="O5978" s="407">
        <f t="shared" si="657"/>
        <v>0</v>
      </c>
      <c r="P5978" s="411" t="str">
        <f t="shared" si="653"/>
        <v/>
      </c>
      <c r="Q5978" s="412" t="str">
        <f t="shared" si="654"/>
        <v/>
      </c>
      <c r="Z5978" s="364"/>
    </row>
    <row r="5979" spans="2:26">
      <c r="B5979" s="406">
        <v>5974</v>
      </c>
      <c r="C5979" s="364"/>
      <c r="D5979" s="364" t="str">
        <f t="shared" si="659"/>
        <v xml:space="preserve">#5974 : </v>
      </c>
      <c r="E5979" s="365"/>
      <c r="F5979" s="365"/>
      <c r="G5979" s="365"/>
      <c r="H5979" s="365"/>
      <c r="I5979" s="365"/>
      <c r="J5979" s="365"/>
      <c r="K5979" s="417"/>
      <c r="L5979" s="407">
        <f t="shared" si="658"/>
        <v>0</v>
      </c>
      <c r="M5979" s="407">
        <f t="shared" si="655"/>
        <v>0</v>
      </c>
      <c r="N5979" s="407">
        <f t="shared" si="656"/>
        <v>0</v>
      </c>
      <c r="O5979" s="407">
        <f t="shared" si="657"/>
        <v>0</v>
      </c>
      <c r="P5979" s="411" t="str">
        <f t="shared" si="653"/>
        <v/>
      </c>
      <c r="Q5979" s="412" t="str">
        <f t="shared" si="654"/>
        <v/>
      </c>
      <c r="Z5979" s="364"/>
    </row>
    <row r="5980" spans="2:26">
      <c r="B5980" s="406">
        <v>5975</v>
      </c>
      <c r="C5980" s="364"/>
      <c r="D5980" s="364" t="str">
        <f t="shared" si="659"/>
        <v xml:space="preserve">#5975 : </v>
      </c>
      <c r="E5980" s="365"/>
      <c r="F5980" s="365"/>
      <c r="G5980" s="365"/>
      <c r="H5980" s="365"/>
      <c r="I5980" s="365"/>
      <c r="J5980" s="365"/>
      <c r="K5980" s="417"/>
      <c r="L5980" s="407">
        <f t="shared" si="658"/>
        <v>0</v>
      </c>
      <c r="M5980" s="407">
        <f t="shared" si="655"/>
        <v>0</v>
      </c>
      <c r="N5980" s="407">
        <f t="shared" si="656"/>
        <v>0</v>
      </c>
      <c r="O5980" s="407">
        <f t="shared" si="657"/>
        <v>0</v>
      </c>
      <c r="P5980" s="411" t="str">
        <f t="shared" si="653"/>
        <v/>
      </c>
      <c r="Q5980" s="412" t="str">
        <f t="shared" si="654"/>
        <v/>
      </c>
      <c r="Z5980" s="364"/>
    </row>
    <row r="5981" spans="2:26">
      <c r="B5981" s="406">
        <v>5976</v>
      </c>
      <c r="C5981" s="364"/>
      <c r="D5981" s="364" t="str">
        <f t="shared" si="659"/>
        <v xml:space="preserve">#5976 : </v>
      </c>
      <c r="E5981" s="365"/>
      <c r="F5981" s="365"/>
      <c r="G5981" s="365"/>
      <c r="H5981" s="365"/>
      <c r="I5981" s="365"/>
      <c r="J5981" s="365"/>
      <c r="K5981" s="417"/>
      <c r="L5981" s="407">
        <f t="shared" si="658"/>
        <v>0</v>
      </c>
      <c r="M5981" s="407">
        <f t="shared" si="655"/>
        <v>0</v>
      </c>
      <c r="N5981" s="407">
        <f t="shared" si="656"/>
        <v>0</v>
      </c>
      <c r="O5981" s="407">
        <f t="shared" si="657"/>
        <v>0</v>
      </c>
      <c r="P5981" s="411" t="str">
        <f t="shared" si="653"/>
        <v/>
      </c>
      <c r="Q5981" s="412" t="str">
        <f t="shared" si="654"/>
        <v/>
      </c>
      <c r="Z5981" s="364"/>
    </row>
    <row r="5982" spans="2:26">
      <c r="B5982" s="406">
        <v>5977</v>
      </c>
      <c r="C5982" s="364"/>
      <c r="D5982" s="364" t="str">
        <f t="shared" si="659"/>
        <v xml:space="preserve">#5977 : </v>
      </c>
      <c r="E5982" s="365"/>
      <c r="F5982" s="365"/>
      <c r="G5982" s="365"/>
      <c r="H5982" s="365"/>
      <c r="I5982" s="365"/>
      <c r="J5982" s="365"/>
      <c r="K5982" s="417"/>
      <c r="L5982" s="407">
        <f t="shared" si="658"/>
        <v>0</v>
      </c>
      <c r="M5982" s="407">
        <f t="shared" si="655"/>
        <v>0</v>
      </c>
      <c r="N5982" s="407">
        <f t="shared" si="656"/>
        <v>0</v>
      </c>
      <c r="O5982" s="407">
        <f t="shared" si="657"/>
        <v>0</v>
      </c>
      <c r="P5982" s="411" t="str">
        <f t="shared" si="653"/>
        <v/>
      </c>
      <c r="Q5982" s="412" t="str">
        <f t="shared" si="654"/>
        <v/>
      </c>
      <c r="Z5982" s="364"/>
    </row>
    <row r="5983" spans="2:26">
      <c r="B5983" s="406">
        <v>5978</v>
      </c>
      <c r="C5983" s="364"/>
      <c r="D5983" s="364" t="str">
        <f t="shared" si="659"/>
        <v xml:space="preserve">#5978 : </v>
      </c>
      <c r="E5983" s="365"/>
      <c r="F5983" s="365"/>
      <c r="G5983" s="365"/>
      <c r="H5983" s="365"/>
      <c r="I5983" s="365"/>
      <c r="J5983" s="365"/>
      <c r="K5983" s="417"/>
      <c r="L5983" s="407">
        <f t="shared" si="658"/>
        <v>0</v>
      </c>
      <c r="M5983" s="407">
        <f t="shared" si="655"/>
        <v>0</v>
      </c>
      <c r="N5983" s="407">
        <f t="shared" si="656"/>
        <v>0</v>
      </c>
      <c r="O5983" s="407">
        <f t="shared" si="657"/>
        <v>0</v>
      </c>
      <c r="P5983" s="411" t="str">
        <f t="shared" si="653"/>
        <v/>
      </c>
      <c r="Q5983" s="412" t="str">
        <f t="shared" si="654"/>
        <v/>
      </c>
      <c r="Z5983" s="364"/>
    </row>
    <row r="5984" spans="2:26">
      <c r="B5984" s="406">
        <v>5979</v>
      </c>
      <c r="C5984" s="364"/>
      <c r="D5984" s="364" t="str">
        <f t="shared" si="659"/>
        <v xml:space="preserve">#5979 : </v>
      </c>
      <c r="E5984" s="365"/>
      <c r="F5984" s="365"/>
      <c r="G5984" s="365"/>
      <c r="H5984" s="365"/>
      <c r="I5984" s="365"/>
      <c r="J5984" s="365"/>
      <c r="K5984" s="417"/>
      <c r="L5984" s="407">
        <f t="shared" si="658"/>
        <v>0</v>
      </c>
      <c r="M5984" s="407">
        <f t="shared" si="655"/>
        <v>0</v>
      </c>
      <c r="N5984" s="407">
        <f t="shared" si="656"/>
        <v>0</v>
      </c>
      <c r="O5984" s="407">
        <f t="shared" si="657"/>
        <v>0</v>
      </c>
      <c r="P5984" s="411" t="str">
        <f t="shared" si="653"/>
        <v/>
      </c>
      <c r="Q5984" s="412" t="str">
        <f t="shared" si="654"/>
        <v/>
      </c>
      <c r="Z5984" s="364"/>
    </row>
    <row r="5985" spans="2:26">
      <c r="B5985" s="406">
        <v>5980</v>
      </c>
      <c r="C5985" s="364"/>
      <c r="D5985" s="364" t="str">
        <f t="shared" si="659"/>
        <v xml:space="preserve">#5980 : </v>
      </c>
      <c r="E5985" s="365"/>
      <c r="F5985" s="365"/>
      <c r="G5985" s="365"/>
      <c r="H5985" s="365"/>
      <c r="I5985" s="365"/>
      <c r="J5985" s="365"/>
      <c r="K5985" s="417"/>
      <c r="L5985" s="407">
        <f t="shared" si="658"/>
        <v>0</v>
      </c>
      <c r="M5985" s="407">
        <f t="shared" si="655"/>
        <v>0</v>
      </c>
      <c r="N5985" s="407">
        <f t="shared" si="656"/>
        <v>0</v>
      </c>
      <c r="O5985" s="407">
        <f t="shared" si="657"/>
        <v>0</v>
      </c>
      <c r="P5985" s="411" t="str">
        <f t="shared" si="653"/>
        <v/>
      </c>
      <c r="Q5985" s="412" t="str">
        <f t="shared" si="654"/>
        <v/>
      </c>
      <c r="Z5985" s="364"/>
    </row>
    <row r="5986" spans="2:26">
      <c r="B5986" s="406">
        <v>5981</v>
      </c>
      <c r="C5986" s="364"/>
      <c r="D5986" s="364" t="str">
        <f t="shared" si="659"/>
        <v xml:space="preserve">#5981 : </v>
      </c>
      <c r="E5986" s="365"/>
      <c r="F5986" s="365"/>
      <c r="G5986" s="365"/>
      <c r="H5986" s="365"/>
      <c r="I5986" s="365"/>
      <c r="J5986" s="365"/>
      <c r="K5986" s="417"/>
      <c r="L5986" s="407">
        <f t="shared" si="658"/>
        <v>0</v>
      </c>
      <c r="M5986" s="407">
        <f t="shared" si="655"/>
        <v>0</v>
      </c>
      <c r="N5986" s="407">
        <f t="shared" si="656"/>
        <v>0</v>
      </c>
      <c r="O5986" s="407">
        <f t="shared" si="657"/>
        <v>0</v>
      </c>
      <c r="P5986" s="411" t="str">
        <f t="shared" si="653"/>
        <v/>
      </c>
      <c r="Q5986" s="412" t="str">
        <f t="shared" si="654"/>
        <v/>
      </c>
      <c r="Z5986" s="364"/>
    </row>
    <row r="5987" spans="2:26">
      <c r="B5987" s="406">
        <v>5982</v>
      </c>
      <c r="C5987" s="364"/>
      <c r="D5987" s="364" t="str">
        <f t="shared" si="659"/>
        <v xml:space="preserve">#5982 : </v>
      </c>
      <c r="E5987" s="365"/>
      <c r="F5987" s="365"/>
      <c r="G5987" s="365"/>
      <c r="H5987" s="365"/>
      <c r="I5987" s="365"/>
      <c r="J5987" s="365"/>
      <c r="K5987" s="417"/>
      <c r="L5987" s="407">
        <f t="shared" si="658"/>
        <v>0</v>
      </c>
      <c r="M5987" s="407">
        <f t="shared" si="655"/>
        <v>0</v>
      </c>
      <c r="N5987" s="407">
        <f t="shared" si="656"/>
        <v>0</v>
      </c>
      <c r="O5987" s="407">
        <f t="shared" si="657"/>
        <v>0</v>
      </c>
      <c r="P5987" s="411" t="str">
        <f t="shared" si="653"/>
        <v/>
      </c>
      <c r="Q5987" s="412" t="str">
        <f t="shared" si="654"/>
        <v/>
      </c>
      <c r="Z5987" s="364"/>
    </row>
    <row r="5988" spans="2:26">
      <c r="B5988" s="406">
        <v>5983</v>
      </c>
      <c r="C5988" s="364"/>
      <c r="D5988" s="364" t="str">
        <f t="shared" si="659"/>
        <v xml:space="preserve">#5983 : </v>
      </c>
      <c r="E5988" s="365"/>
      <c r="F5988" s="365"/>
      <c r="G5988" s="365"/>
      <c r="H5988" s="365"/>
      <c r="I5988" s="365"/>
      <c r="J5988" s="365"/>
      <c r="K5988" s="417"/>
      <c r="L5988" s="407">
        <f t="shared" si="658"/>
        <v>0</v>
      </c>
      <c r="M5988" s="407">
        <f t="shared" si="655"/>
        <v>0</v>
      </c>
      <c r="N5988" s="407">
        <f t="shared" si="656"/>
        <v>0</v>
      </c>
      <c r="O5988" s="407">
        <f t="shared" si="657"/>
        <v>0</v>
      </c>
      <c r="P5988" s="411" t="str">
        <f t="shared" si="653"/>
        <v/>
      </c>
      <c r="Q5988" s="412" t="str">
        <f t="shared" si="654"/>
        <v/>
      </c>
      <c r="Z5988" s="364"/>
    </row>
    <row r="5989" spans="2:26">
      <c r="B5989" s="406">
        <v>5984</v>
      </c>
      <c r="C5989" s="364"/>
      <c r="D5989" s="364" t="str">
        <f t="shared" si="659"/>
        <v xml:space="preserve">#5984 : </v>
      </c>
      <c r="E5989" s="365"/>
      <c r="F5989" s="365"/>
      <c r="G5989" s="365"/>
      <c r="H5989" s="365"/>
      <c r="I5989" s="365"/>
      <c r="J5989" s="365"/>
      <c r="K5989" s="417"/>
      <c r="L5989" s="407">
        <f t="shared" si="658"/>
        <v>0</v>
      </c>
      <c r="M5989" s="407">
        <f t="shared" si="655"/>
        <v>0</v>
      </c>
      <c r="N5989" s="407">
        <f t="shared" si="656"/>
        <v>0</v>
      </c>
      <c r="O5989" s="407">
        <f t="shared" si="657"/>
        <v>0</v>
      </c>
      <c r="P5989" s="411" t="str">
        <f t="shared" si="653"/>
        <v/>
      </c>
      <c r="Q5989" s="412" t="str">
        <f t="shared" si="654"/>
        <v/>
      </c>
      <c r="Z5989" s="364"/>
    </row>
    <row r="5990" spans="2:26">
      <c r="B5990" s="406">
        <v>5985</v>
      </c>
      <c r="C5990" s="364"/>
      <c r="D5990" s="364" t="str">
        <f t="shared" si="659"/>
        <v xml:space="preserve">#5985 : </v>
      </c>
      <c r="E5990" s="365"/>
      <c r="F5990" s="365"/>
      <c r="G5990" s="365"/>
      <c r="H5990" s="365"/>
      <c r="I5990" s="365"/>
      <c r="J5990" s="365"/>
      <c r="K5990" s="417"/>
      <c r="L5990" s="407">
        <f t="shared" si="658"/>
        <v>0</v>
      </c>
      <c r="M5990" s="407">
        <f t="shared" si="655"/>
        <v>0</v>
      </c>
      <c r="N5990" s="407">
        <f t="shared" si="656"/>
        <v>0</v>
      </c>
      <c r="O5990" s="407">
        <f t="shared" si="657"/>
        <v>0</v>
      </c>
      <c r="P5990" s="411" t="str">
        <f t="shared" si="653"/>
        <v/>
      </c>
      <c r="Q5990" s="412" t="str">
        <f t="shared" si="654"/>
        <v/>
      </c>
      <c r="Z5990" s="364"/>
    </row>
    <row r="5991" spans="2:26">
      <c r="B5991" s="406">
        <v>5986</v>
      </c>
      <c r="C5991" s="364"/>
      <c r="D5991" s="364" t="str">
        <f t="shared" si="659"/>
        <v xml:space="preserve">#5986 : </v>
      </c>
      <c r="E5991" s="365"/>
      <c r="F5991" s="365"/>
      <c r="G5991" s="365"/>
      <c r="H5991" s="365"/>
      <c r="I5991" s="365"/>
      <c r="J5991" s="365"/>
      <c r="K5991" s="417"/>
      <c r="L5991" s="407">
        <f t="shared" si="658"/>
        <v>0</v>
      </c>
      <c r="M5991" s="407">
        <f t="shared" si="655"/>
        <v>0</v>
      </c>
      <c r="N5991" s="407">
        <f t="shared" si="656"/>
        <v>0</v>
      </c>
      <c r="O5991" s="407">
        <f t="shared" si="657"/>
        <v>0</v>
      </c>
      <c r="P5991" s="411" t="str">
        <f t="shared" si="653"/>
        <v/>
      </c>
      <c r="Q5991" s="412" t="str">
        <f t="shared" si="654"/>
        <v/>
      </c>
      <c r="Z5991" s="364"/>
    </row>
    <row r="5992" spans="2:26">
      <c r="B5992" s="406">
        <v>5987</v>
      </c>
      <c r="C5992" s="364"/>
      <c r="D5992" s="364" t="str">
        <f t="shared" si="659"/>
        <v xml:space="preserve">#5987 : </v>
      </c>
      <c r="E5992" s="365"/>
      <c r="F5992" s="365"/>
      <c r="G5992" s="365"/>
      <c r="H5992" s="365"/>
      <c r="I5992" s="365"/>
      <c r="J5992" s="365"/>
      <c r="K5992" s="417"/>
      <c r="L5992" s="407">
        <f t="shared" si="658"/>
        <v>0</v>
      </c>
      <c r="M5992" s="407">
        <f t="shared" si="655"/>
        <v>0</v>
      </c>
      <c r="N5992" s="407">
        <f t="shared" si="656"/>
        <v>0</v>
      </c>
      <c r="O5992" s="407">
        <f t="shared" si="657"/>
        <v>0</v>
      </c>
      <c r="P5992" s="411" t="str">
        <f t="shared" si="653"/>
        <v/>
      </c>
      <c r="Q5992" s="412" t="str">
        <f t="shared" si="654"/>
        <v/>
      </c>
      <c r="Z5992" s="364"/>
    </row>
    <row r="5993" spans="2:26">
      <c r="B5993" s="406">
        <v>5988</v>
      </c>
      <c r="C5993" s="364"/>
      <c r="D5993" s="364" t="str">
        <f t="shared" si="659"/>
        <v xml:space="preserve">#5988 : </v>
      </c>
      <c r="E5993" s="365"/>
      <c r="F5993" s="365"/>
      <c r="G5993" s="365"/>
      <c r="H5993" s="365"/>
      <c r="I5993" s="365"/>
      <c r="J5993" s="365"/>
      <c r="K5993" s="417"/>
      <c r="L5993" s="407">
        <f t="shared" si="658"/>
        <v>0</v>
      </c>
      <c r="M5993" s="407">
        <f t="shared" si="655"/>
        <v>0</v>
      </c>
      <c r="N5993" s="407">
        <f t="shared" si="656"/>
        <v>0</v>
      </c>
      <c r="O5993" s="407">
        <f t="shared" si="657"/>
        <v>0</v>
      </c>
      <c r="P5993" s="411" t="str">
        <f t="shared" si="653"/>
        <v/>
      </c>
      <c r="Q5993" s="412" t="str">
        <f t="shared" si="654"/>
        <v/>
      </c>
      <c r="Z5993" s="364"/>
    </row>
    <row r="5994" spans="2:26">
      <c r="B5994" s="406">
        <v>5989</v>
      </c>
      <c r="C5994" s="364"/>
      <c r="D5994" s="364" t="str">
        <f t="shared" si="659"/>
        <v xml:space="preserve">#5989 : </v>
      </c>
      <c r="E5994" s="365"/>
      <c r="F5994" s="365"/>
      <c r="G5994" s="365"/>
      <c r="H5994" s="365"/>
      <c r="I5994" s="365"/>
      <c r="J5994" s="365"/>
      <c r="K5994" s="417"/>
      <c r="L5994" s="407">
        <f t="shared" si="658"/>
        <v>0</v>
      </c>
      <c r="M5994" s="407">
        <f t="shared" si="655"/>
        <v>0</v>
      </c>
      <c r="N5994" s="407">
        <f t="shared" si="656"/>
        <v>0</v>
      </c>
      <c r="O5994" s="407">
        <f t="shared" si="657"/>
        <v>0</v>
      </c>
      <c r="P5994" s="411" t="str">
        <f t="shared" si="653"/>
        <v/>
      </c>
      <c r="Q5994" s="412" t="str">
        <f t="shared" si="654"/>
        <v/>
      </c>
      <c r="Z5994" s="364"/>
    </row>
    <row r="5995" spans="2:26">
      <c r="B5995" s="406">
        <v>5990</v>
      </c>
      <c r="C5995" s="364"/>
      <c r="D5995" s="364" t="str">
        <f t="shared" si="659"/>
        <v xml:space="preserve">#5990 : </v>
      </c>
      <c r="E5995" s="365"/>
      <c r="F5995" s="365"/>
      <c r="G5995" s="365"/>
      <c r="H5995" s="365"/>
      <c r="I5995" s="365"/>
      <c r="J5995" s="365"/>
      <c r="K5995" s="417"/>
      <c r="L5995" s="407">
        <f t="shared" si="658"/>
        <v>0</v>
      </c>
      <c r="M5995" s="407">
        <f t="shared" si="655"/>
        <v>0</v>
      </c>
      <c r="N5995" s="407">
        <f t="shared" si="656"/>
        <v>0</v>
      </c>
      <c r="O5995" s="407">
        <f t="shared" si="657"/>
        <v>0</v>
      </c>
      <c r="P5995" s="411" t="str">
        <f t="shared" si="653"/>
        <v/>
      </c>
      <c r="Q5995" s="412" t="str">
        <f t="shared" si="654"/>
        <v/>
      </c>
      <c r="Z5995" s="364"/>
    </row>
    <row r="5996" spans="2:26">
      <c r="B5996" s="406">
        <v>5991</v>
      </c>
      <c r="C5996" s="364"/>
      <c r="D5996" s="364" t="str">
        <f t="shared" si="659"/>
        <v xml:space="preserve">#5991 : </v>
      </c>
      <c r="E5996" s="365"/>
      <c r="F5996" s="365"/>
      <c r="G5996" s="365"/>
      <c r="H5996" s="365"/>
      <c r="I5996" s="365"/>
      <c r="J5996" s="365"/>
      <c r="K5996" s="417"/>
      <c r="L5996" s="407">
        <f t="shared" si="658"/>
        <v>0</v>
      </c>
      <c r="M5996" s="407">
        <f t="shared" si="655"/>
        <v>0</v>
      </c>
      <c r="N5996" s="407">
        <f t="shared" si="656"/>
        <v>0</v>
      </c>
      <c r="O5996" s="407">
        <f t="shared" si="657"/>
        <v>0</v>
      </c>
      <c r="P5996" s="411" t="str">
        <f t="shared" si="653"/>
        <v/>
      </c>
      <c r="Q5996" s="412" t="str">
        <f t="shared" si="654"/>
        <v/>
      </c>
      <c r="Z5996" s="364"/>
    </row>
    <row r="5997" spans="2:26">
      <c r="B5997" s="406">
        <v>5992</v>
      </c>
      <c r="C5997" s="364"/>
      <c r="D5997" s="364" t="str">
        <f t="shared" si="659"/>
        <v xml:space="preserve">#5992 : </v>
      </c>
      <c r="E5997" s="365"/>
      <c r="F5997" s="365"/>
      <c r="G5997" s="365"/>
      <c r="H5997" s="365"/>
      <c r="I5997" s="365"/>
      <c r="J5997" s="365"/>
      <c r="K5997" s="417"/>
      <c r="L5997" s="407">
        <f t="shared" si="658"/>
        <v>0</v>
      </c>
      <c r="M5997" s="407">
        <f t="shared" si="655"/>
        <v>0</v>
      </c>
      <c r="N5997" s="407">
        <f t="shared" si="656"/>
        <v>0</v>
      </c>
      <c r="O5997" s="407">
        <f t="shared" si="657"/>
        <v>0</v>
      </c>
      <c r="P5997" s="411" t="str">
        <f t="shared" si="653"/>
        <v/>
      </c>
      <c r="Q5997" s="412" t="str">
        <f t="shared" si="654"/>
        <v/>
      </c>
      <c r="Z5997" s="364"/>
    </row>
    <row r="5998" spans="2:26">
      <c r="B5998" s="406">
        <v>5993</v>
      </c>
      <c r="C5998" s="364"/>
      <c r="D5998" s="364" t="str">
        <f t="shared" si="659"/>
        <v xml:space="preserve">#5993 : </v>
      </c>
      <c r="E5998" s="365"/>
      <c r="F5998" s="365"/>
      <c r="G5998" s="365"/>
      <c r="H5998" s="365"/>
      <c r="I5998" s="365"/>
      <c r="J5998" s="365"/>
      <c r="K5998" s="417"/>
      <c r="L5998" s="407">
        <f t="shared" si="658"/>
        <v>0</v>
      </c>
      <c r="M5998" s="407">
        <f t="shared" si="655"/>
        <v>0</v>
      </c>
      <c r="N5998" s="407">
        <f t="shared" si="656"/>
        <v>0</v>
      </c>
      <c r="O5998" s="407">
        <f t="shared" si="657"/>
        <v>0</v>
      </c>
      <c r="P5998" s="411" t="str">
        <f t="shared" si="653"/>
        <v/>
      </c>
      <c r="Q5998" s="412" t="str">
        <f t="shared" si="654"/>
        <v/>
      </c>
      <c r="Z5998" s="364"/>
    </row>
    <row r="5999" spans="2:26">
      <c r="B5999" s="406">
        <v>5994</v>
      </c>
      <c r="C5999" s="364"/>
      <c r="D5999" s="364" t="str">
        <f t="shared" si="659"/>
        <v xml:space="preserve">#5994 : </v>
      </c>
      <c r="E5999" s="365"/>
      <c r="F5999" s="365"/>
      <c r="G5999" s="365"/>
      <c r="H5999" s="365"/>
      <c r="I5999" s="365"/>
      <c r="J5999" s="365"/>
      <c r="K5999" s="417"/>
      <c r="L5999" s="407">
        <f t="shared" si="658"/>
        <v>0</v>
      </c>
      <c r="M5999" s="407">
        <f t="shared" si="655"/>
        <v>0</v>
      </c>
      <c r="N5999" s="407">
        <f t="shared" si="656"/>
        <v>0</v>
      </c>
      <c r="O5999" s="407">
        <f t="shared" si="657"/>
        <v>0</v>
      </c>
      <c r="P5999" s="411" t="str">
        <f t="shared" si="653"/>
        <v/>
      </c>
      <c r="Q5999" s="412" t="str">
        <f t="shared" si="654"/>
        <v/>
      </c>
      <c r="Z5999" s="364"/>
    </row>
    <row r="6000" spans="2:26">
      <c r="B6000" s="406">
        <v>5995</v>
      </c>
      <c r="C6000" s="364"/>
      <c r="D6000" s="364" t="str">
        <f t="shared" si="659"/>
        <v xml:space="preserve">#5995 : </v>
      </c>
      <c r="E6000" s="365"/>
      <c r="F6000" s="365"/>
      <c r="G6000" s="365"/>
      <c r="H6000" s="365"/>
      <c r="I6000" s="365"/>
      <c r="J6000" s="365"/>
      <c r="K6000" s="417"/>
      <c r="L6000" s="407">
        <f t="shared" si="658"/>
        <v>0</v>
      </c>
      <c r="M6000" s="407">
        <f t="shared" si="655"/>
        <v>0</v>
      </c>
      <c r="N6000" s="407">
        <f t="shared" si="656"/>
        <v>0</v>
      </c>
      <c r="O6000" s="407">
        <f t="shared" si="657"/>
        <v>0</v>
      </c>
      <c r="P6000" s="411" t="str">
        <f t="shared" si="653"/>
        <v/>
      </c>
      <c r="Q6000" s="412" t="str">
        <f t="shared" si="654"/>
        <v/>
      </c>
      <c r="Z6000" s="364"/>
    </row>
    <row r="6001" spans="2:26">
      <c r="B6001" s="406">
        <v>5996</v>
      </c>
      <c r="C6001" s="364"/>
      <c r="D6001" s="364" t="str">
        <f t="shared" si="659"/>
        <v xml:space="preserve">#5996 : </v>
      </c>
      <c r="E6001" s="365"/>
      <c r="F6001" s="365"/>
      <c r="G6001" s="365"/>
      <c r="H6001" s="365"/>
      <c r="I6001" s="365"/>
      <c r="J6001" s="365"/>
      <c r="K6001" s="417"/>
      <c r="L6001" s="407">
        <f t="shared" si="658"/>
        <v>0</v>
      </c>
      <c r="M6001" s="407">
        <f t="shared" si="655"/>
        <v>0</v>
      </c>
      <c r="N6001" s="407">
        <f t="shared" si="656"/>
        <v>0</v>
      </c>
      <c r="O6001" s="407">
        <f t="shared" si="657"/>
        <v>0</v>
      </c>
      <c r="P6001" s="411" t="str">
        <f t="shared" si="653"/>
        <v/>
      </c>
      <c r="Q6001" s="412" t="str">
        <f t="shared" si="654"/>
        <v/>
      </c>
      <c r="Z6001" s="364"/>
    </row>
    <row r="6002" spans="2:26">
      <c r="B6002" s="406">
        <v>5997</v>
      </c>
      <c r="C6002" s="364"/>
      <c r="D6002" s="364" t="str">
        <f t="shared" si="659"/>
        <v xml:space="preserve">#5997 : </v>
      </c>
      <c r="E6002" s="365"/>
      <c r="F6002" s="365"/>
      <c r="G6002" s="365"/>
      <c r="H6002" s="365"/>
      <c r="I6002" s="365"/>
      <c r="J6002" s="365"/>
      <c r="K6002" s="417"/>
      <c r="L6002" s="407">
        <f t="shared" si="658"/>
        <v>0</v>
      </c>
      <c r="M6002" s="407">
        <f t="shared" si="655"/>
        <v>0</v>
      </c>
      <c r="N6002" s="407">
        <f t="shared" si="656"/>
        <v>0</v>
      </c>
      <c r="O6002" s="407">
        <f t="shared" si="657"/>
        <v>0</v>
      </c>
      <c r="P6002" s="411" t="str">
        <f t="shared" si="653"/>
        <v/>
      </c>
      <c r="Q6002" s="412" t="str">
        <f t="shared" si="654"/>
        <v/>
      </c>
      <c r="Z6002" s="364"/>
    </row>
    <row r="6003" spans="2:26">
      <c r="B6003" s="406">
        <v>5998</v>
      </c>
      <c r="C6003" s="364"/>
      <c r="D6003" s="364" t="str">
        <f t="shared" si="659"/>
        <v xml:space="preserve">#5998 : </v>
      </c>
      <c r="E6003" s="365"/>
      <c r="F6003" s="365"/>
      <c r="G6003" s="365"/>
      <c r="H6003" s="365"/>
      <c r="I6003" s="365"/>
      <c r="J6003" s="365"/>
      <c r="K6003" s="417"/>
      <c r="L6003" s="407">
        <f t="shared" si="658"/>
        <v>0</v>
      </c>
      <c r="M6003" s="407">
        <f t="shared" si="655"/>
        <v>0</v>
      </c>
      <c r="N6003" s="407">
        <f t="shared" si="656"/>
        <v>0</v>
      </c>
      <c r="O6003" s="407">
        <f t="shared" si="657"/>
        <v>0</v>
      </c>
      <c r="P6003" s="411" t="str">
        <f t="shared" si="653"/>
        <v/>
      </c>
      <c r="Q6003" s="412" t="str">
        <f t="shared" si="654"/>
        <v/>
      </c>
      <c r="Z6003" s="364"/>
    </row>
    <row r="6004" spans="2:26">
      <c r="B6004" s="406">
        <v>5999</v>
      </c>
      <c r="C6004" s="364"/>
      <c r="D6004" s="364" t="str">
        <f t="shared" si="659"/>
        <v xml:space="preserve">#5999 : </v>
      </c>
      <c r="E6004" s="365"/>
      <c r="F6004" s="365"/>
      <c r="G6004" s="365"/>
      <c r="H6004" s="365"/>
      <c r="I6004" s="365"/>
      <c r="J6004" s="365"/>
      <c r="K6004" s="417"/>
      <c r="L6004" s="407">
        <f t="shared" si="658"/>
        <v>0</v>
      </c>
      <c r="M6004" s="407">
        <f t="shared" si="655"/>
        <v>0</v>
      </c>
      <c r="N6004" s="407">
        <f t="shared" si="656"/>
        <v>0</v>
      </c>
      <c r="O6004" s="407">
        <f t="shared" si="657"/>
        <v>0</v>
      </c>
      <c r="P6004" s="411" t="str">
        <f t="shared" si="653"/>
        <v/>
      </c>
      <c r="Q6004" s="412" t="str">
        <f t="shared" si="654"/>
        <v/>
      </c>
      <c r="Z6004" s="364"/>
    </row>
    <row r="6005" spans="2:26">
      <c r="B6005" s="406">
        <v>6000</v>
      </c>
      <c r="C6005" s="364"/>
      <c r="D6005" s="364" t="str">
        <f t="shared" si="659"/>
        <v xml:space="preserve">#6000 : </v>
      </c>
      <c r="E6005" s="365"/>
      <c r="F6005" s="365"/>
      <c r="G6005" s="365"/>
      <c r="H6005" s="365"/>
      <c r="I6005" s="365"/>
      <c r="J6005" s="365"/>
      <c r="K6005" s="417"/>
      <c r="L6005" s="407">
        <f t="shared" si="658"/>
        <v>0</v>
      </c>
      <c r="M6005" s="407">
        <f t="shared" si="655"/>
        <v>0</v>
      </c>
      <c r="N6005" s="407">
        <f t="shared" si="656"/>
        <v>0</v>
      </c>
      <c r="O6005" s="407">
        <f t="shared" si="657"/>
        <v>0</v>
      </c>
      <c r="P6005" s="411" t="str">
        <f t="shared" si="653"/>
        <v/>
      </c>
      <c r="Q6005" s="412" t="str">
        <f t="shared" si="654"/>
        <v/>
      </c>
      <c r="Z6005" s="364"/>
    </row>
  </sheetData>
  <mergeCells count="2">
    <mergeCell ref="B1:D1"/>
    <mergeCell ref="P5:Q5"/>
  </mergeCells>
  <phoneticPr fontId="107" type="noConversion"/>
  <conditionalFormatting sqref="C5:C12 C14:C1048576">
    <cfRule type="duplicateValues" dxfId="9" priority="2"/>
  </conditionalFormatting>
  <conditionalFormatting sqref="C13">
    <cfRule type="duplicateValues" dxfId="8" priority="1"/>
  </conditionalFormatting>
  <dataValidations count="5">
    <dataValidation type="list" allowBlank="1" showInputMessage="1" showErrorMessage="1" sqref="E6:E2001" xr:uid="{66991CB1-B11E-4B82-8E8B-2572B89B408E}">
      <formula1>$S$6:$S$8</formula1>
    </dataValidation>
    <dataValidation type="list" allowBlank="1" showInputMessage="1" showErrorMessage="1" sqref="F6:G2001" xr:uid="{F39EDABB-8B28-469E-92AF-82A01E933EC6}">
      <formula1>$T$6:$T$12</formula1>
    </dataValidation>
    <dataValidation type="list" allowBlank="1" showInputMessage="1" showErrorMessage="1" sqref="J6:J2001" xr:uid="{7F68BB31-BF69-41DF-8C15-FC11E25757FF}">
      <formula1>$W$6:$W$7</formula1>
    </dataValidation>
    <dataValidation type="list" allowBlank="1" showInputMessage="1" showErrorMessage="1" sqref="I6:I2001" xr:uid="{B32060C8-0855-4115-8483-9C91D93DA1C3}">
      <formula1>$V$6:$V$7</formula1>
    </dataValidation>
    <dataValidation type="list" allowBlank="1" showInputMessage="1" showErrorMessage="1" sqref="H6:H2001" xr:uid="{4E199519-BF30-44FD-889A-73C1528231F8}">
      <formula1>$U$6:$U$7</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C14E-A739-45A5-9DAB-458CB74C5446}">
  <sheetPr>
    <tabColor rgb="FFFFFF00"/>
  </sheetPr>
  <dimension ref="A1:N41"/>
  <sheetViews>
    <sheetView zoomScale="70" workbookViewId="0">
      <selection activeCell="Q39" sqref="Q39"/>
    </sheetView>
  </sheetViews>
  <sheetFormatPr defaultRowHeight="14.5"/>
  <cols>
    <col min="1" max="1" width="4.7265625" customWidth="1"/>
    <col min="2" max="2" width="17.81640625" customWidth="1"/>
    <col min="3" max="3" width="18.453125" customWidth="1"/>
    <col min="4" max="4" width="21.54296875" customWidth="1"/>
    <col min="5" max="6" width="17.453125" customWidth="1"/>
    <col min="7" max="7" width="14.26953125" customWidth="1"/>
    <col min="8" max="8" width="14.7265625" customWidth="1"/>
    <col min="9" max="9" width="14.54296875" customWidth="1"/>
    <col min="13" max="13" width="14.54296875" customWidth="1"/>
    <col min="14" max="14" width="16.453125" customWidth="1"/>
  </cols>
  <sheetData>
    <row r="1" spans="1:14" ht="19.5" customHeight="1" thickBot="1">
      <c r="A1" s="329" t="s">
        <v>25</v>
      </c>
      <c r="C1" s="330"/>
      <c r="D1" s="331" t="s">
        <v>25</v>
      </c>
      <c r="E1" s="331" t="s">
        <v>25</v>
      </c>
      <c r="F1" s="332" t="s">
        <v>25</v>
      </c>
      <c r="G1" s="332" t="s">
        <v>25</v>
      </c>
      <c r="H1" s="329" t="s">
        <v>25</v>
      </c>
      <c r="I1" s="329" t="s">
        <v>25</v>
      </c>
      <c r="J1" s="329" t="s">
        <v>25</v>
      </c>
      <c r="K1" s="329" t="s">
        <v>25</v>
      </c>
      <c r="L1" s="329" t="s">
        <v>25</v>
      </c>
      <c r="M1" s="333" t="s">
        <v>25</v>
      </c>
      <c r="N1" s="333" t="s">
        <v>25</v>
      </c>
    </row>
    <row r="2" spans="1:14" ht="30" customHeight="1">
      <c r="A2" s="329" t="s">
        <v>25</v>
      </c>
      <c r="B2" s="683" t="s">
        <v>62</v>
      </c>
      <c r="C2" s="684"/>
      <c r="D2" s="684"/>
      <c r="E2" s="334" t="s">
        <v>25</v>
      </c>
      <c r="F2" s="335" t="s">
        <v>25</v>
      </c>
      <c r="G2" s="334" t="s">
        <v>25</v>
      </c>
      <c r="H2" s="427" t="s">
        <v>63</v>
      </c>
      <c r="I2" s="428" t="s">
        <v>64</v>
      </c>
      <c r="J2" s="427"/>
      <c r="K2" s="427"/>
      <c r="L2" s="427"/>
      <c r="M2" s="427"/>
      <c r="N2" s="429"/>
    </row>
    <row r="3" spans="1:14" ht="84.75" customHeight="1">
      <c r="A3" s="329" t="s">
        <v>25</v>
      </c>
      <c r="B3" s="337" t="s">
        <v>65</v>
      </c>
      <c r="C3" s="338" t="s">
        <v>66</v>
      </c>
      <c r="D3" s="338" t="s">
        <v>336</v>
      </c>
      <c r="E3" s="339" t="s">
        <v>67</v>
      </c>
      <c r="F3" s="338" t="s">
        <v>68</v>
      </c>
      <c r="G3" s="338" t="s">
        <v>69</v>
      </c>
      <c r="H3" s="340" t="s">
        <v>70</v>
      </c>
      <c r="I3" s="340" t="s">
        <v>71</v>
      </c>
      <c r="J3" s="340" t="s">
        <v>72</v>
      </c>
      <c r="K3" s="340" t="s">
        <v>73</v>
      </c>
      <c r="L3" s="340" t="s">
        <v>63</v>
      </c>
      <c r="M3" s="339" t="s">
        <v>74</v>
      </c>
      <c r="N3" s="341" t="s">
        <v>75</v>
      </c>
    </row>
    <row r="4" spans="1:14" ht="99.75" customHeight="1">
      <c r="A4" s="329" t="s">
        <v>25</v>
      </c>
      <c r="B4" s="342" t="s">
        <v>76</v>
      </c>
      <c r="C4" s="343" t="s">
        <v>77</v>
      </c>
      <c r="D4" s="343" t="s">
        <v>78</v>
      </c>
      <c r="E4" s="344" t="s">
        <v>79</v>
      </c>
      <c r="F4" s="343" t="s">
        <v>80</v>
      </c>
      <c r="G4" s="343" t="s">
        <v>81</v>
      </c>
      <c r="H4" s="343" t="s">
        <v>82</v>
      </c>
      <c r="I4" s="343" t="s">
        <v>25</v>
      </c>
      <c r="J4" s="343" t="s">
        <v>25</v>
      </c>
      <c r="K4" s="343" t="s">
        <v>25</v>
      </c>
      <c r="L4" s="343" t="s">
        <v>25</v>
      </c>
      <c r="M4" s="344" t="s">
        <v>83</v>
      </c>
      <c r="N4" s="345" t="s">
        <v>84</v>
      </c>
    </row>
    <row r="5" spans="1:14" ht="15.5">
      <c r="A5" s="336" t="s">
        <v>25</v>
      </c>
      <c r="B5" s="346" t="s">
        <v>85</v>
      </c>
      <c r="C5" s="347"/>
      <c r="D5" s="348"/>
      <c r="E5" s="347"/>
      <c r="F5" s="347"/>
      <c r="G5" s="347"/>
      <c r="H5" s="347"/>
      <c r="I5" s="347"/>
      <c r="J5" s="347"/>
      <c r="K5" s="347"/>
      <c r="L5" s="347"/>
      <c r="M5" s="348"/>
      <c r="N5" s="349"/>
    </row>
    <row r="6" spans="1:14" ht="15.5">
      <c r="A6" s="336" t="s">
        <v>25</v>
      </c>
      <c r="B6" s="346" t="s">
        <v>86</v>
      </c>
      <c r="C6" s="347"/>
      <c r="D6" s="348"/>
      <c r="E6" s="347"/>
      <c r="F6" s="347"/>
      <c r="G6" s="347"/>
      <c r="H6" s="347"/>
      <c r="I6" s="347"/>
      <c r="J6" s="347"/>
      <c r="K6" s="347"/>
      <c r="L6" s="347"/>
      <c r="M6" s="348"/>
      <c r="N6" s="349"/>
    </row>
    <row r="7" spans="1:14" ht="15.5">
      <c r="A7" s="336" t="s">
        <v>25</v>
      </c>
      <c r="B7" s="346" t="s">
        <v>87</v>
      </c>
      <c r="C7" s="347"/>
      <c r="D7" s="348"/>
      <c r="E7" s="347"/>
      <c r="F7" s="347"/>
      <c r="G7" s="347"/>
      <c r="H7" s="347"/>
      <c r="I7" s="347"/>
      <c r="J7" s="347"/>
      <c r="K7" s="347"/>
      <c r="L7" s="347"/>
      <c r="M7" s="348"/>
      <c r="N7" s="349"/>
    </row>
    <row r="8" spans="1:14" ht="15.5">
      <c r="A8" s="336" t="s">
        <v>25</v>
      </c>
      <c r="B8" s="346" t="s">
        <v>88</v>
      </c>
      <c r="C8" s="347"/>
      <c r="D8" s="348"/>
      <c r="E8" s="347"/>
      <c r="F8" s="347"/>
      <c r="G8" s="347"/>
      <c r="H8" s="347"/>
      <c r="I8" s="347"/>
      <c r="J8" s="347"/>
      <c r="K8" s="347"/>
      <c r="L8" s="347"/>
      <c r="M8" s="348"/>
      <c r="N8" s="349"/>
    </row>
    <row r="9" spans="1:14" ht="15.5">
      <c r="A9" s="336" t="s">
        <v>25</v>
      </c>
      <c r="B9" s="346" t="s">
        <v>89</v>
      </c>
      <c r="C9" s="347"/>
      <c r="D9" s="348"/>
      <c r="E9" s="347"/>
      <c r="F9" s="347"/>
      <c r="G9" s="347"/>
      <c r="H9" s="347"/>
      <c r="I9" s="347"/>
      <c r="J9" s="347"/>
      <c r="K9" s="347"/>
      <c r="L9" s="347"/>
      <c r="M9" s="348"/>
      <c r="N9" s="349"/>
    </row>
    <row r="10" spans="1:14" ht="15.5">
      <c r="A10" s="336" t="s">
        <v>25</v>
      </c>
      <c r="B10" s="346" t="s">
        <v>90</v>
      </c>
      <c r="C10" s="347"/>
      <c r="D10" s="348"/>
      <c r="E10" s="347"/>
      <c r="F10" s="347"/>
      <c r="G10" s="347"/>
      <c r="H10" s="347"/>
      <c r="I10" s="347"/>
      <c r="J10" s="347"/>
      <c r="K10" s="347"/>
      <c r="L10" s="347"/>
      <c r="M10" s="348"/>
      <c r="N10" s="349"/>
    </row>
    <row r="11" spans="1:14" ht="15.5">
      <c r="A11" s="336" t="s">
        <v>25</v>
      </c>
      <c r="B11" s="346" t="s">
        <v>91</v>
      </c>
      <c r="C11" s="347"/>
      <c r="D11" s="348"/>
      <c r="E11" s="347"/>
      <c r="F11" s="347"/>
      <c r="G11" s="347"/>
      <c r="H11" s="347"/>
      <c r="I11" s="347"/>
      <c r="J11" s="347"/>
      <c r="K11" s="347"/>
      <c r="L11" s="347"/>
      <c r="M11" s="348"/>
      <c r="N11" s="349"/>
    </row>
    <row r="12" spans="1:14" ht="15.5">
      <c r="A12" s="336" t="s">
        <v>25</v>
      </c>
      <c r="B12" s="346" t="s">
        <v>92</v>
      </c>
      <c r="C12" s="347"/>
      <c r="D12" s="348"/>
      <c r="E12" s="348"/>
      <c r="F12" s="347"/>
      <c r="G12" s="348"/>
      <c r="H12" s="347"/>
      <c r="I12" s="347"/>
      <c r="J12" s="347"/>
      <c r="K12" s="347"/>
      <c r="L12" s="347"/>
      <c r="M12" s="348"/>
      <c r="N12" s="349"/>
    </row>
    <row r="13" spans="1:14" ht="15.5">
      <c r="A13" s="336" t="s">
        <v>25</v>
      </c>
      <c r="B13" s="346" t="s">
        <v>93</v>
      </c>
      <c r="C13" s="347"/>
      <c r="D13" s="348"/>
      <c r="E13" s="347"/>
      <c r="F13" s="347"/>
      <c r="G13" s="347"/>
      <c r="H13" s="347"/>
      <c r="I13" s="347"/>
      <c r="J13" s="347"/>
      <c r="K13" s="347"/>
      <c r="L13" s="347"/>
      <c r="M13" s="348"/>
      <c r="N13" s="349"/>
    </row>
    <row r="14" spans="1:14" ht="15.5">
      <c r="A14" s="336" t="s">
        <v>25</v>
      </c>
      <c r="B14" s="346" t="s">
        <v>94</v>
      </c>
      <c r="C14" s="347"/>
      <c r="D14" s="348"/>
      <c r="E14" s="348"/>
      <c r="F14" s="348"/>
      <c r="G14" s="348"/>
      <c r="H14" s="347"/>
      <c r="I14" s="347"/>
      <c r="J14" s="347"/>
      <c r="K14" s="347"/>
      <c r="L14" s="347"/>
      <c r="M14" s="348"/>
      <c r="N14" s="349"/>
    </row>
    <row r="15" spans="1:14" ht="15.5">
      <c r="A15" s="336" t="s">
        <v>25</v>
      </c>
      <c r="B15" s="346" t="s">
        <v>95</v>
      </c>
      <c r="C15" s="347"/>
      <c r="D15" s="348"/>
      <c r="E15" s="348"/>
      <c r="F15" s="347"/>
      <c r="G15" s="348"/>
      <c r="H15" s="347"/>
      <c r="I15" s="347"/>
      <c r="J15" s="347"/>
      <c r="K15" s="347"/>
      <c r="L15" s="347"/>
      <c r="M15" s="348"/>
      <c r="N15" s="349"/>
    </row>
    <row r="16" spans="1:14" ht="15.5">
      <c r="A16" s="336" t="s">
        <v>25</v>
      </c>
      <c r="B16" s="346" t="s">
        <v>96</v>
      </c>
      <c r="C16" s="347"/>
      <c r="D16" s="348"/>
      <c r="E16" s="348"/>
      <c r="F16" s="348"/>
      <c r="G16" s="348"/>
      <c r="H16" s="347"/>
      <c r="I16" s="347"/>
      <c r="J16" s="347"/>
      <c r="K16" s="347"/>
      <c r="L16" s="347"/>
      <c r="M16" s="348"/>
      <c r="N16" s="349"/>
    </row>
    <row r="17" spans="1:14" ht="15.5">
      <c r="A17" s="336" t="s">
        <v>25</v>
      </c>
      <c r="B17" s="346" t="s">
        <v>97</v>
      </c>
      <c r="C17" s="347"/>
      <c r="D17" s="348"/>
      <c r="E17" s="348"/>
      <c r="F17" s="348"/>
      <c r="G17" s="348"/>
      <c r="H17" s="347"/>
      <c r="I17" s="347"/>
      <c r="J17" s="347"/>
      <c r="K17" s="347"/>
      <c r="L17" s="347"/>
      <c r="M17" s="348"/>
      <c r="N17" s="349"/>
    </row>
    <row r="18" spans="1:14" ht="15.5">
      <c r="A18" s="336" t="s">
        <v>25</v>
      </c>
      <c r="B18" s="346" t="s">
        <v>98</v>
      </c>
      <c r="C18" s="347"/>
      <c r="D18" s="350"/>
      <c r="E18" s="348"/>
      <c r="F18" s="348"/>
      <c r="G18" s="348"/>
      <c r="H18" s="347"/>
      <c r="I18" s="347"/>
      <c r="J18" s="347"/>
      <c r="K18" s="347"/>
      <c r="L18" s="347"/>
      <c r="M18" s="348"/>
      <c r="N18" s="349"/>
    </row>
    <row r="19" spans="1:14" ht="15.5">
      <c r="A19" s="336" t="s">
        <v>25</v>
      </c>
      <c r="B19" s="346" t="s">
        <v>99</v>
      </c>
      <c r="C19" s="347"/>
      <c r="D19" s="348"/>
      <c r="E19" s="348"/>
      <c r="F19" s="348"/>
      <c r="G19" s="348"/>
      <c r="H19" s="347"/>
      <c r="I19" s="347"/>
      <c r="J19" s="347"/>
      <c r="K19" s="347"/>
      <c r="L19" s="347"/>
      <c r="M19" s="348"/>
      <c r="N19" s="349"/>
    </row>
    <row r="20" spans="1:14" ht="15.5">
      <c r="A20" s="336" t="s">
        <v>25</v>
      </c>
      <c r="B20" s="346" t="s">
        <v>100</v>
      </c>
      <c r="C20" s="347"/>
      <c r="D20" s="348"/>
      <c r="E20" s="348"/>
      <c r="F20" s="348"/>
      <c r="G20" s="348"/>
      <c r="H20" s="347"/>
      <c r="I20" s="347"/>
      <c r="J20" s="347"/>
      <c r="K20" s="347"/>
      <c r="L20" s="347"/>
      <c r="M20" s="348"/>
      <c r="N20" s="349"/>
    </row>
    <row r="21" spans="1:14" ht="15.5">
      <c r="A21" s="336" t="s">
        <v>25</v>
      </c>
      <c r="B21" s="346" t="s">
        <v>101</v>
      </c>
      <c r="C21" s="347"/>
      <c r="D21" s="348"/>
      <c r="E21" s="348"/>
      <c r="F21" s="348"/>
      <c r="G21" s="348"/>
      <c r="H21" s="347"/>
      <c r="I21" s="347"/>
      <c r="J21" s="347"/>
      <c r="K21" s="347"/>
      <c r="L21" s="347"/>
      <c r="M21" s="348"/>
      <c r="N21" s="349"/>
    </row>
    <row r="22" spans="1:14" ht="15.5">
      <c r="A22" s="336" t="s">
        <v>25</v>
      </c>
      <c r="B22" s="346" t="s">
        <v>102</v>
      </c>
      <c r="C22" s="347"/>
      <c r="D22" s="348"/>
      <c r="E22" s="348"/>
      <c r="F22" s="348"/>
      <c r="G22" s="348"/>
      <c r="H22" s="347"/>
      <c r="I22" s="347"/>
      <c r="J22" s="347"/>
      <c r="K22" s="347"/>
      <c r="L22" s="347"/>
      <c r="M22" s="348"/>
      <c r="N22" s="349"/>
    </row>
    <row r="23" spans="1:14" ht="15.5">
      <c r="A23" s="336" t="s">
        <v>25</v>
      </c>
      <c r="B23" s="346" t="s">
        <v>103</v>
      </c>
      <c r="C23" s="347"/>
      <c r="D23" s="348"/>
      <c r="E23" s="348"/>
      <c r="F23" s="348"/>
      <c r="G23" s="348"/>
      <c r="H23" s="347"/>
      <c r="I23" s="347"/>
      <c r="J23" s="347"/>
      <c r="K23" s="347"/>
      <c r="L23" s="347"/>
      <c r="M23" s="348"/>
      <c r="N23" s="349"/>
    </row>
    <row r="24" spans="1:14" ht="15.5">
      <c r="A24" s="336" t="s">
        <v>25</v>
      </c>
      <c r="B24" s="346" t="s">
        <v>104</v>
      </c>
      <c r="C24" s="347"/>
      <c r="D24" s="348"/>
      <c r="E24" s="348"/>
      <c r="F24" s="348"/>
      <c r="G24" s="348"/>
      <c r="H24" s="347"/>
      <c r="I24" s="347"/>
      <c r="J24" s="347"/>
      <c r="K24" s="347"/>
      <c r="L24" s="347"/>
      <c r="M24" s="348"/>
      <c r="N24" s="349"/>
    </row>
    <row r="25" spans="1:14" ht="15.5">
      <c r="A25" s="336" t="s">
        <v>25</v>
      </c>
      <c r="B25" s="346" t="s">
        <v>105</v>
      </c>
      <c r="C25" s="348"/>
      <c r="D25" s="350"/>
      <c r="E25" s="348"/>
      <c r="F25" s="348"/>
      <c r="G25" s="348"/>
      <c r="H25" s="347"/>
      <c r="I25" s="347"/>
      <c r="J25" s="347"/>
      <c r="K25" s="347"/>
      <c r="L25" s="347"/>
      <c r="M25" s="348"/>
      <c r="N25" s="349"/>
    </row>
    <row r="26" spans="1:14" ht="15.5">
      <c r="A26" s="336" t="s">
        <v>25</v>
      </c>
      <c r="B26" s="346" t="s">
        <v>106</v>
      </c>
      <c r="C26" s="348"/>
      <c r="D26" s="350"/>
      <c r="E26" s="348"/>
      <c r="F26" s="348"/>
      <c r="G26" s="348"/>
      <c r="H26" s="347"/>
      <c r="I26" s="347"/>
      <c r="J26" s="347"/>
      <c r="K26" s="347"/>
      <c r="L26" s="347"/>
      <c r="M26" s="348"/>
      <c r="N26" s="349"/>
    </row>
    <row r="27" spans="1:14" ht="15.5">
      <c r="A27" s="336" t="s">
        <v>25</v>
      </c>
      <c r="B27" s="346" t="s">
        <v>107</v>
      </c>
      <c r="C27" s="348"/>
      <c r="D27" s="350"/>
      <c r="E27" s="348"/>
      <c r="F27" s="348"/>
      <c r="G27" s="348"/>
      <c r="H27" s="347"/>
      <c r="I27" s="347"/>
      <c r="J27" s="347"/>
      <c r="K27" s="347"/>
      <c r="L27" s="347"/>
      <c r="M27" s="348"/>
      <c r="N27" s="349"/>
    </row>
    <row r="28" spans="1:14" ht="15.5">
      <c r="A28" s="336" t="s">
        <v>25</v>
      </c>
      <c r="B28" s="346" t="s">
        <v>108</v>
      </c>
      <c r="C28" s="348"/>
      <c r="D28" s="350"/>
      <c r="E28" s="348"/>
      <c r="F28" s="348"/>
      <c r="G28" s="348"/>
      <c r="H28" s="347"/>
      <c r="I28" s="347"/>
      <c r="J28" s="347"/>
      <c r="K28" s="347"/>
      <c r="L28" s="347"/>
      <c r="M28" s="348"/>
      <c r="N28" s="349"/>
    </row>
    <row r="29" spans="1:14" ht="15.5">
      <c r="A29" s="336" t="s">
        <v>25</v>
      </c>
      <c r="B29" s="346" t="s">
        <v>109</v>
      </c>
      <c r="C29" s="348"/>
      <c r="D29" s="350"/>
      <c r="E29" s="348"/>
      <c r="F29" s="351"/>
      <c r="G29" s="348"/>
      <c r="H29" s="347"/>
      <c r="I29" s="347"/>
      <c r="J29" s="347"/>
      <c r="K29" s="347"/>
      <c r="L29" s="347"/>
      <c r="M29" s="348"/>
      <c r="N29" s="349"/>
    </row>
    <row r="30" spans="1:14" ht="15.5">
      <c r="A30" s="336" t="s">
        <v>25</v>
      </c>
      <c r="B30" s="346" t="s">
        <v>110</v>
      </c>
      <c r="C30" s="348"/>
      <c r="D30" s="350"/>
      <c r="E30" s="348"/>
      <c r="F30" s="348"/>
      <c r="G30" s="348"/>
      <c r="H30" s="347"/>
      <c r="I30" s="347"/>
      <c r="J30" s="347"/>
      <c r="K30" s="347"/>
      <c r="L30" s="347"/>
      <c r="M30" s="348"/>
      <c r="N30" s="349"/>
    </row>
    <row r="31" spans="1:14" ht="15.5">
      <c r="A31" s="336" t="s">
        <v>25</v>
      </c>
      <c r="B31" s="346" t="s">
        <v>111</v>
      </c>
      <c r="C31" s="348"/>
      <c r="D31" s="350"/>
      <c r="E31" s="348"/>
      <c r="F31" s="348"/>
      <c r="G31" s="348"/>
      <c r="H31" s="347"/>
      <c r="I31" s="347"/>
      <c r="J31" s="347"/>
      <c r="K31" s="347"/>
      <c r="L31" s="347"/>
      <c r="M31" s="348"/>
      <c r="N31" s="349"/>
    </row>
    <row r="32" spans="1:14" ht="15.5">
      <c r="A32" s="336" t="s">
        <v>25</v>
      </c>
      <c r="B32" s="346" t="s">
        <v>112</v>
      </c>
      <c r="C32" s="348"/>
      <c r="D32" s="350"/>
      <c r="E32" s="348"/>
      <c r="F32" s="348"/>
      <c r="G32" s="348"/>
      <c r="H32" s="347"/>
      <c r="I32" s="347"/>
      <c r="J32" s="347"/>
      <c r="K32" s="347"/>
      <c r="L32" s="347"/>
      <c r="M32" s="348"/>
      <c r="N32" s="349"/>
    </row>
    <row r="33" spans="1:14" ht="15.5">
      <c r="A33" s="336" t="s">
        <v>25</v>
      </c>
      <c r="B33" s="346" t="s">
        <v>113</v>
      </c>
      <c r="C33" s="348"/>
      <c r="D33" s="350"/>
      <c r="E33" s="348"/>
      <c r="F33" s="348"/>
      <c r="G33" s="348"/>
      <c r="H33" s="347"/>
      <c r="I33" s="347"/>
      <c r="J33" s="347"/>
      <c r="K33" s="347"/>
      <c r="L33" s="347"/>
      <c r="M33" s="348"/>
      <c r="N33" s="349"/>
    </row>
    <row r="34" spans="1:14" ht="15.5">
      <c r="A34" s="336" t="s">
        <v>25</v>
      </c>
      <c r="B34" s="346" t="s">
        <v>114</v>
      </c>
      <c r="C34" s="348"/>
      <c r="D34" s="350"/>
      <c r="E34" s="348"/>
      <c r="F34" s="348"/>
      <c r="G34" s="348"/>
      <c r="H34" s="347"/>
      <c r="I34" s="347"/>
      <c r="J34" s="347"/>
      <c r="K34" s="347"/>
      <c r="L34" s="347"/>
      <c r="M34" s="348"/>
      <c r="N34" s="349"/>
    </row>
    <row r="35" spans="1:14" ht="15.5">
      <c r="A35" s="336" t="s">
        <v>25</v>
      </c>
      <c r="B35" s="346" t="s">
        <v>115</v>
      </c>
      <c r="C35" s="348"/>
      <c r="D35" s="350"/>
      <c r="E35" s="348"/>
      <c r="F35" s="348"/>
      <c r="G35" s="348"/>
      <c r="H35" s="347"/>
      <c r="I35" s="347"/>
      <c r="J35" s="347"/>
      <c r="K35" s="347"/>
      <c r="L35" s="347"/>
      <c r="M35" s="348"/>
      <c r="N35" s="349"/>
    </row>
    <row r="36" spans="1:14" ht="15.5">
      <c r="A36" s="336" t="s">
        <v>25</v>
      </c>
      <c r="B36" s="346" t="s">
        <v>116</v>
      </c>
      <c r="C36" s="348"/>
      <c r="D36" s="350"/>
      <c r="E36" s="348"/>
      <c r="F36" s="348"/>
      <c r="G36" s="348"/>
      <c r="H36" s="347"/>
      <c r="I36" s="347"/>
      <c r="J36" s="347"/>
      <c r="K36" s="347"/>
      <c r="L36" s="347"/>
      <c r="M36" s="348"/>
      <c r="N36" s="349"/>
    </row>
    <row r="37" spans="1:14" ht="15.5">
      <c r="A37" s="336" t="s">
        <v>25</v>
      </c>
      <c r="B37" s="346" t="s">
        <v>117</v>
      </c>
      <c r="C37" s="348"/>
      <c r="D37" s="350"/>
      <c r="E37" s="348"/>
      <c r="F37" s="350"/>
      <c r="G37" s="350"/>
      <c r="H37" s="347"/>
      <c r="I37" s="347"/>
      <c r="J37" s="347"/>
      <c r="K37" s="347"/>
      <c r="L37" s="347"/>
      <c r="M37" s="348"/>
      <c r="N37" s="349"/>
    </row>
    <row r="38" spans="1:14" ht="15.5">
      <c r="A38" s="336" t="s">
        <v>25</v>
      </c>
      <c r="B38" s="346" t="s">
        <v>118</v>
      </c>
      <c r="C38" s="348"/>
      <c r="D38" s="350"/>
      <c r="E38" s="351"/>
      <c r="F38" s="348"/>
      <c r="G38" s="351"/>
      <c r="H38" s="347"/>
      <c r="I38" s="347"/>
      <c r="J38" s="347"/>
      <c r="K38" s="347"/>
      <c r="L38" s="347"/>
      <c r="M38" s="348"/>
      <c r="N38" s="349"/>
    </row>
    <row r="39" spans="1:14" ht="15.5">
      <c r="A39" s="336" t="s">
        <v>25</v>
      </c>
      <c r="B39" s="346" t="s">
        <v>119</v>
      </c>
      <c r="C39" s="348"/>
      <c r="D39" s="350"/>
      <c r="E39" s="351"/>
      <c r="F39" s="348"/>
      <c r="G39" s="351"/>
      <c r="H39" s="347"/>
      <c r="I39" s="347"/>
      <c r="J39" s="347"/>
      <c r="K39" s="347"/>
      <c r="L39" s="347"/>
      <c r="M39" s="348"/>
      <c r="N39" s="349"/>
    </row>
    <row r="40" spans="1:14" ht="15.5">
      <c r="A40" s="336" t="s">
        <v>25</v>
      </c>
      <c r="B40" s="346" t="s">
        <v>120</v>
      </c>
      <c r="C40" s="348"/>
      <c r="D40" s="350"/>
      <c r="E40" s="351"/>
      <c r="F40" s="351"/>
      <c r="G40" s="351"/>
      <c r="H40" s="347"/>
      <c r="I40" s="347"/>
      <c r="J40" s="347"/>
      <c r="K40" s="347"/>
      <c r="L40" s="347"/>
      <c r="M40" s="348"/>
      <c r="N40" s="349"/>
    </row>
    <row r="41" spans="1:14" ht="16" thickBot="1">
      <c r="A41" s="336" t="s">
        <v>25</v>
      </c>
      <c r="B41" s="352" t="s">
        <v>121</v>
      </c>
      <c r="C41" s="353"/>
      <c r="D41" s="354"/>
      <c r="E41" s="355"/>
      <c r="F41" s="356"/>
      <c r="G41" s="355"/>
      <c r="H41" s="355"/>
      <c r="I41" s="355"/>
      <c r="J41" s="355"/>
      <c r="K41" s="355"/>
      <c r="L41" s="355"/>
      <c r="M41" s="353"/>
      <c r="N41" s="357"/>
    </row>
  </sheetData>
  <mergeCells count="1">
    <mergeCell ref="B2:D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2:T27"/>
  <sheetViews>
    <sheetView showGridLines="0" tabSelected="1" zoomScale="104" zoomScaleNormal="130" workbookViewId="0">
      <selection activeCell="U17" sqref="U17"/>
    </sheetView>
  </sheetViews>
  <sheetFormatPr defaultColWidth="9.1796875" defaultRowHeight="14.5"/>
  <cols>
    <col min="1" max="1" width="4.7265625" customWidth="1"/>
    <col min="2" max="2" width="3.7265625" customWidth="1"/>
    <col min="3" max="3" width="15.26953125" customWidth="1"/>
    <col min="5" max="5" width="7.26953125" customWidth="1"/>
    <col min="6" max="6" width="0.1796875" customWidth="1"/>
    <col min="9" max="9" width="12" customWidth="1"/>
    <col min="10" max="10" width="7.81640625" customWidth="1"/>
    <col min="11" max="11" width="7.7265625" customWidth="1"/>
    <col min="12" max="12" width="4.453125" customWidth="1"/>
    <col min="13" max="13" width="16" customWidth="1"/>
    <col min="20" max="20" width="9.1796875" customWidth="1"/>
  </cols>
  <sheetData>
    <row r="2" spans="2:20" ht="15" thickBot="1"/>
    <row r="3" spans="2:20" ht="15" customHeight="1">
      <c r="B3" s="686" t="s">
        <v>431</v>
      </c>
      <c r="C3" s="687"/>
      <c r="D3" s="687"/>
      <c r="E3" s="687"/>
      <c r="F3" s="687"/>
      <c r="G3" s="687"/>
      <c r="H3" s="687"/>
      <c r="I3" s="687"/>
      <c r="J3" s="687"/>
      <c r="K3" s="687"/>
      <c r="L3" s="687"/>
      <c r="M3" s="687"/>
      <c r="N3" s="687"/>
      <c r="O3" s="687"/>
      <c r="P3" s="687"/>
      <c r="Q3" s="687"/>
      <c r="R3" s="687"/>
      <c r="S3" s="687"/>
      <c r="T3" s="688"/>
    </row>
    <row r="4" spans="2:20" ht="14.5" customHeight="1" thickBot="1">
      <c r="B4" s="689"/>
      <c r="C4" s="690"/>
      <c r="D4" s="690"/>
      <c r="E4" s="690"/>
      <c r="F4" s="690"/>
      <c r="G4" s="690"/>
      <c r="H4" s="690"/>
      <c r="I4" s="690"/>
      <c r="J4" s="690"/>
      <c r="K4" s="690"/>
      <c r="L4" s="690"/>
      <c r="M4" s="690"/>
      <c r="N4" s="690"/>
      <c r="O4" s="690"/>
      <c r="P4" s="690"/>
      <c r="Q4" s="690"/>
      <c r="R4" s="690"/>
      <c r="S4" s="690"/>
      <c r="T4" s="691"/>
    </row>
    <row r="5" spans="2:20" ht="14.5" customHeight="1">
      <c r="B5" s="60"/>
      <c r="C5" s="61"/>
      <c r="D5" s="61"/>
      <c r="E5" s="61"/>
      <c r="F5" s="61"/>
      <c r="G5" s="61"/>
      <c r="H5" s="61"/>
      <c r="I5" s="61"/>
      <c r="J5" s="61"/>
      <c r="K5" s="61"/>
      <c r="L5" s="61"/>
      <c r="M5" s="61"/>
      <c r="N5" s="61"/>
      <c r="O5" s="61"/>
      <c r="P5" s="61"/>
      <c r="Q5" s="61"/>
      <c r="R5" s="61"/>
      <c r="S5" s="61"/>
      <c r="T5" s="62"/>
    </row>
    <row r="6" spans="2:20" ht="15" customHeight="1">
      <c r="B6" s="63"/>
      <c r="C6" s="528" t="s">
        <v>122</v>
      </c>
      <c r="D6" s="528"/>
      <c r="E6" s="528"/>
      <c r="F6" s="528"/>
      <c r="G6" s="528"/>
      <c r="H6" s="528"/>
      <c r="I6" s="528"/>
      <c r="J6" s="528"/>
      <c r="K6" s="528"/>
      <c r="L6" s="528"/>
      <c r="M6" s="528"/>
      <c r="N6" s="528"/>
      <c r="O6" s="528"/>
      <c r="P6" s="528"/>
      <c r="Q6" s="64"/>
      <c r="R6" s="695"/>
      <c r="S6" s="695"/>
      <c r="T6" s="65"/>
    </row>
    <row r="7" spans="2:20">
      <c r="B7" s="63"/>
      <c r="C7" s="64"/>
      <c r="D7" s="64"/>
      <c r="E7" s="64"/>
      <c r="F7" s="64"/>
      <c r="G7" s="64"/>
      <c r="H7" s="64"/>
      <c r="I7" s="64"/>
      <c r="J7" s="64"/>
      <c r="K7" s="64"/>
      <c r="L7" s="64"/>
      <c r="M7" s="64"/>
      <c r="N7" s="64"/>
      <c r="O7" s="64"/>
      <c r="P7" s="64"/>
      <c r="Q7" s="64"/>
      <c r="R7" s="64"/>
      <c r="S7" s="64"/>
      <c r="T7" s="65"/>
    </row>
    <row r="8" spans="2:20">
      <c r="B8" s="66"/>
      <c r="C8" s="67"/>
      <c r="D8" s="67"/>
      <c r="E8" s="67"/>
      <c r="F8" s="67"/>
      <c r="G8" s="67"/>
      <c r="H8" s="67"/>
      <c r="I8" s="67"/>
      <c r="J8" s="67"/>
      <c r="K8" s="67"/>
      <c r="L8" s="64"/>
      <c r="M8" s="30"/>
      <c r="N8" s="30"/>
      <c r="O8" s="30"/>
      <c r="P8" s="30"/>
      <c r="Q8" s="30"/>
      <c r="R8" s="30"/>
      <c r="S8" s="30"/>
      <c r="T8" s="31"/>
    </row>
    <row r="9" spans="2:20">
      <c r="B9" s="68"/>
      <c r="C9" s="69"/>
      <c r="D9" s="69"/>
      <c r="E9" s="69"/>
      <c r="F9" s="69"/>
      <c r="G9" s="69"/>
      <c r="H9" s="69"/>
      <c r="I9" s="69"/>
      <c r="J9" s="69"/>
      <c r="K9" s="69"/>
      <c r="L9" s="70"/>
      <c r="M9" s="71"/>
      <c r="N9" s="71"/>
      <c r="O9" s="71"/>
      <c r="P9" s="71"/>
      <c r="Q9" s="71"/>
      <c r="R9" s="71"/>
      <c r="S9" s="71"/>
      <c r="T9" s="72"/>
    </row>
    <row r="10" spans="2:20" ht="30" customHeight="1">
      <c r="B10" s="692" t="s">
        <v>123</v>
      </c>
      <c r="C10" s="693"/>
      <c r="D10" s="693"/>
      <c r="E10" s="693"/>
      <c r="F10" s="693"/>
      <c r="G10" s="693"/>
      <c r="H10" s="693"/>
      <c r="I10" s="693"/>
      <c r="J10" s="693"/>
      <c r="K10" s="693"/>
      <c r="L10" s="73"/>
      <c r="M10" s="693" t="s">
        <v>124</v>
      </c>
      <c r="N10" s="693"/>
      <c r="O10" s="693"/>
      <c r="P10" s="693"/>
      <c r="Q10" s="693"/>
      <c r="R10" s="693"/>
      <c r="S10" s="693"/>
      <c r="T10" s="694"/>
    </row>
    <row r="11" spans="2:20" ht="30" customHeight="1">
      <c r="B11" s="74"/>
      <c r="C11" s="75"/>
      <c r="D11" s="75"/>
      <c r="E11" s="75"/>
      <c r="F11" s="75"/>
      <c r="G11" s="75"/>
      <c r="H11" s="75"/>
      <c r="I11" s="75"/>
      <c r="J11" s="75"/>
      <c r="K11" s="75"/>
      <c r="L11" s="73"/>
      <c r="M11" s="75"/>
      <c r="N11" s="75"/>
      <c r="O11" s="75"/>
      <c r="P11" s="75"/>
      <c r="Q11" s="75"/>
      <c r="R11" s="75"/>
      <c r="S11" s="75"/>
      <c r="T11" s="76"/>
    </row>
    <row r="12" spans="2:20">
      <c r="B12" s="63"/>
      <c r="C12" s="64" t="s">
        <v>125</v>
      </c>
      <c r="D12" s="64"/>
      <c r="E12" s="64"/>
      <c r="F12" s="64"/>
      <c r="G12" s="685"/>
      <c r="H12" s="685"/>
      <c r="I12" s="685"/>
      <c r="J12" s="685"/>
      <c r="K12" s="64"/>
      <c r="L12" s="77"/>
      <c r="M12" s="49" t="s">
        <v>125</v>
      </c>
      <c r="N12" s="30"/>
      <c r="O12" s="685"/>
      <c r="P12" s="685"/>
      <c r="Q12" s="685"/>
      <c r="R12" s="685"/>
      <c r="S12" s="30"/>
      <c r="T12" s="31"/>
    </row>
    <row r="13" spans="2:20">
      <c r="B13" s="63"/>
      <c r="C13" s="64"/>
      <c r="D13" s="64"/>
      <c r="E13" s="64"/>
      <c r="F13" s="64"/>
      <c r="G13" s="64"/>
      <c r="H13" s="64"/>
      <c r="I13" s="64"/>
      <c r="J13" s="64"/>
      <c r="K13" s="64"/>
      <c r="L13" s="77"/>
      <c r="M13" s="78"/>
      <c r="N13" s="30"/>
      <c r="O13" s="30"/>
      <c r="P13" s="30"/>
      <c r="Q13" s="30"/>
      <c r="R13" s="30"/>
      <c r="S13" s="30"/>
      <c r="T13" s="31"/>
    </row>
    <row r="14" spans="2:20">
      <c r="B14" s="63"/>
      <c r="C14" s="64" t="s">
        <v>126</v>
      </c>
      <c r="D14" s="64"/>
      <c r="E14" s="64"/>
      <c r="F14" s="64"/>
      <c r="G14" s="685"/>
      <c r="H14" s="685"/>
      <c r="I14" s="685"/>
      <c r="J14" s="685"/>
      <c r="K14" s="64"/>
      <c r="L14" s="77"/>
      <c r="M14" s="59" t="s">
        <v>126</v>
      </c>
      <c r="N14" s="30"/>
      <c r="O14" s="685"/>
      <c r="P14" s="685"/>
      <c r="Q14" s="685"/>
      <c r="R14" s="685"/>
      <c r="S14" s="30"/>
      <c r="T14" s="31"/>
    </row>
    <row r="15" spans="2:20">
      <c r="B15" s="63"/>
      <c r="C15" s="64"/>
      <c r="D15" s="64"/>
      <c r="E15" s="64"/>
      <c r="F15" s="64"/>
      <c r="G15" s="64"/>
      <c r="H15" s="64"/>
      <c r="I15" s="64"/>
      <c r="J15" s="64"/>
      <c r="K15" s="64"/>
      <c r="L15" s="77"/>
      <c r="M15" s="78"/>
      <c r="N15" s="30"/>
      <c r="O15" s="30"/>
      <c r="P15" s="30"/>
      <c r="Q15" s="30"/>
      <c r="R15" s="30"/>
      <c r="S15" s="30"/>
      <c r="T15" s="31"/>
    </row>
    <row r="16" spans="2:20">
      <c r="B16" s="63"/>
      <c r="C16" s="64" t="s">
        <v>127</v>
      </c>
      <c r="D16" s="64"/>
      <c r="E16" s="64"/>
      <c r="F16" s="64"/>
      <c r="G16" s="696"/>
      <c r="H16" s="697"/>
      <c r="I16" s="697"/>
      <c r="J16" s="697"/>
      <c r="K16" s="64"/>
      <c r="L16" s="77"/>
      <c r="M16" s="59" t="s">
        <v>127</v>
      </c>
      <c r="N16" s="30"/>
      <c r="O16" s="696"/>
      <c r="P16" s="697"/>
      <c r="Q16" s="697"/>
      <c r="R16" s="697"/>
      <c r="S16" s="30"/>
      <c r="T16" s="31"/>
    </row>
    <row r="17" spans="2:20">
      <c r="B17" s="63"/>
      <c r="C17" s="64"/>
      <c r="D17" s="64"/>
      <c r="E17" s="64"/>
      <c r="F17" s="64"/>
      <c r="G17" s="64"/>
      <c r="H17" s="64"/>
      <c r="I17" s="64"/>
      <c r="J17" s="64"/>
      <c r="K17" s="64"/>
      <c r="L17" s="77"/>
      <c r="M17" s="78"/>
      <c r="N17" s="30"/>
      <c r="O17" s="30"/>
      <c r="P17" s="30"/>
      <c r="Q17" s="30"/>
      <c r="R17" s="30"/>
      <c r="S17" s="30"/>
      <c r="T17" s="31"/>
    </row>
    <row r="18" spans="2:20">
      <c r="B18" s="63"/>
      <c r="C18" s="64" t="s">
        <v>128</v>
      </c>
      <c r="D18" s="64"/>
      <c r="E18" s="64"/>
      <c r="F18" s="64"/>
      <c r="G18" s="697"/>
      <c r="H18" s="697"/>
      <c r="I18" s="697"/>
      <c r="J18" s="697"/>
      <c r="K18" s="64"/>
      <c r="L18" s="77"/>
      <c r="M18" s="59" t="s">
        <v>128</v>
      </c>
      <c r="N18" s="30"/>
      <c r="O18" s="697"/>
      <c r="P18" s="697"/>
      <c r="Q18" s="697"/>
      <c r="R18" s="697"/>
      <c r="S18" s="30"/>
      <c r="T18" s="31"/>
    </row>
    <row r="19" spans="2:20">
      <c r="B19" s="63"/>
      <c r="C19" s="64"/>
      <c r="D19" s="64"/>
      <c r="E19" s="64"/>
      <c r="F19" s="64"/>
      <c r="G19" s="64"/>
      <c r="H19" s="64"/>
      <c r="I19" s="64"/>
      <c r="J19" s="64"/>
      <c r="K19" s="64"/>
      <c r="L19" s="77"/>
      <c r="M19" s="30"/>
      <c r="N19" s="30"/>
      <c r="O19" s="30"/>
      <c r="P19" s="30"/>
      <c r="Q19" s="30"/>
      <c r="R19" s="30"/>
      <c r="S19" s="30"/>
      <c r="T19" s="31"/>
    </row>
    <row r="20" spans="2:20">
      <c r="B20" s="63"/>
      <c r="C20" s="64"/>
      <c r="D20" s="64"/>
      <c r="E20" s="64"/>
      <c r="F20" s="64"/>
      <c r="G20" s="64"/>
      <c r="H20" s="64"/>
      <c r="I20" s="64"/>
      <c r="J20" s="64"/>
      <c r="K20" s="64"/>
      <c r="L20" s="77"/>
      <c r="M20" s="30"/>
      <c r="N20" s="30"/>
      <c r="O20" s="30"/>
      <c r="P20" s="30"/>
      <c r="Q20" s="30"/>
      <c r="R20" s="30"/>
      <c r="S20" s="30"/>
      <c r="T20" s="31"/>
    </row>
    <row r="21" spans="2:20">
      <c r="B21" s="63"/>
      <c r="C21" s="64"/>
      <c r="D21" s="64"/>
      <c r="E21" s="64"/>
      <c r="F21" s="64"/>
      <c r="G21" s="64"/>
      <c r="H21" s="64"/>
      <c r="I21" s="64"/>
      <c r="J21" s="64"/>
      <c r="K21" s="64"/>
      <c r="L21" s="77"/>
      <c r="M21" s="30"/>
      <c r="N21" s="30"/>
      <c r="O21" s="30"/>
      <c r="P21" s="30"/>
      <c r="Q21" s="30"/>
      <c r="R21" s="30"/>
      <c r="S21" s="30"/>
      <c r="T21" s="31"/>
    </row>
    <row r="22" spans="2:20">
      <c r="B22" s="63"/>
      <c r="C22" s="64"/>
      <c r="D22" s="64"/>
      <c r="E22" s="64"/>
      <c r="F22" s="64"/>
      <c r="G22" s="64"/>
      <c r="H22" s="64"/>
      <c r="I22" s="64"/>
      <c r="J22" s="64"/>
      <c r="K22" s="64"/>
      <c r="L22" s="77"/>
      <c r="M22" s="30"/>
      <c r="N22" s="30"/>
      <c r="O22" s="30"/>
      <c r="P22" s="30"/>
      <c r="Q22" s="30"/>
      <c r="R22" s="30"/>
      <c r="S22" s="30"/>
      <c r="T22" s="31"/>
    </row>
    <row r="23" spans="2:20" ht="15.75" customHeight="1" thickBot="1">
      <c r="B23" s="79"/>
      <c r="C23" s="80"/>
      <c r="D23" s="80"/>
      <c r="E23" s="80"/>
      <c r="F23" s="80"/>
      <c r="G23" s="80"/>
      <c r="H23" s="80"/>
      <c r="I23" s="80"/>
      <c r="J23" s="80"/>
      <c r="K23" s="80"/>
      <c r="L23" s="81"/>
      <c r="M23" s="44"/>
      <c r="N23" s="44"/>
      <c r="O23" s="44"/>
      <c r="P23" s="44"/>
      <c r="Q23" s="44"/>
      <c r="R23" s="44"/>
      <c r="S23" s="44"/>
      <c r="T23" s="45"/>
    </row>
    <row r="24" spans="2:20" ht="15.75" customHeight="1">
      <c r="B24" s="82"/>
      <c r="C24" s="82"/>
      <c r="D24" s="82"/>
      <c r="E24" s="82"/>
      <c r="F24" s="82"/>
      <c r="G24" s="82"/>
      <c r="H24" s="82"/>
      <c r="I24" s="82"/>
      <c r="J24" s="82"/>
      <c r="K24" s="82"/>
      <c r="L24" s="82"/>
    </row>
    <row r="25" spans="2:20">
      <c r="B25" s="82"/>
      <c r="C25" s="82"/>
      <c r="D25" s="82"/>
      <c r="E25" s="82"/>
      <c r="F25" s="82"/>
      <c r="G25" s="82"/>
      <c r="H25" s="82"/>
      <c r="I25" s="82"/>
      <c r="J25" s="82"/>
      <c r="K25" s="82"/>
      <c r="L25" s="82"/>
    </row>
    <row r="26" spans="2:20">
      <c r="B26" s="82"/>
      <c r="C26" s="82"/>
      <c r="D26" s="82"/>
      <c r="E26" s="82"/>
      <c r="F26" s="82"/>
      <c r="G26" s="82"/>
      <c r="H26" s="82"/>
      <c r="I26" s="82"/>
      <c r="J26" s="82"/>
      <c r="K26" s="82"/>
      <c r="L26" s="82"/>
    </row>
    <row r="27" spans="2:20">
      <c r="B27" s="82"/>
      <c r="C27" s="82"/>
      <c r="D27" s="82"/>
      <c r="E27" s="82"/>
      <c r="F27" s="82"/>
      <c r="G27" s="82"/>
      <c r="H27" s="82"/>
      <c r="I27" s="82"/>
      <c r="J27" s="82"/>
      <c r="K27" s="82"/>
      <c r="L27" s="82"/>
    </row>
  </sheetData>
  <sheetProtection formatColumns="0" formatRows="0"/>
  <protectedRanges>
    <protectedRange sqref="G12 G14 G16 G18 O12 O14 O16 O18 R6" name="Range1"/>
  </protectedRanges>
  <mergeCells count="13">
    <mergeCell ref="O14:R14"/>
    <mergeCell ref="O16:R16"/>
    <mergeCell ref="O18:R18"/>
    <mergeCell ref="G14:J14"/>
    <mergeCell ref="G16:J16"/>
    <mergeCell ref="G18:J18"/>
    <mergeCell ref="G12:J12"/>
    <mergeCell ref="O12:R12"/>
    <mergeCell ref="B3:T4"/>
    <mergeCell ref="B10:K10"/>
    <mergeCell ref="M10:T10"/>
    <mergeCell ref="R6:S6"/>
    <mergeCell ref="C6:P6"/>
  </mergeCells>
  <dataValidations count="1">
    <dataValidation type="list" allowBlank="1" showInputMessage="1" showErrorMessage="1" sqref="R6:S6" xr:uid="{00000000-0002-0000-0A00-000000000000}">
      <formula1>"Affirmed, Not Affirmed"</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BC362-A2B2-43CF-8E2A-74F166DAB3A2}">
  <sheetPr>
    <tabColor rgb="FF00B0F0"/>
  </sheetPr>
  <dimension ref="A1:AC6007"/>
  <sheetViews>
    <sheetView showGridLines="0" zoomScale="115" zoomScaleNormal="115" workbookViewId="0">
      <pane xSplit="4" ySplit="7" topLeftCell="J8" activePane="bottomRight" state="frozen"/>
      <selection pane="topRight" activeCell="J263" sqref="J263"/>
      <selection pane="bottomLeft" activeCell="J263" sqref="J263"/>
      <selection pane="bottomRight" activeCell="K15" sqref="K15"/>
    </sheetView>
  </sheetViews>
  <sheetFormatPr defaultColWidth="9.1796875" defaultRowHeight="15.5" outlineLevelCol="1"/>
  <cols>
    <col min="1" max="1" width="4.7265625" style="20" customWidth="1"/>
    <col min="2" max="2" width="9.1796875" style="20"/>
    <col min="3" max="3" width="51.54296875" style="20" customWidth="1"/>
    <col min="4" max="4" width="56.81640625" style="20" hidden="1" customWidth="1" outlineLevel="1"/>
    <col min="5" max="5" width="30.1796875" style="358" customWidth="1" collapsed="1"/>
    <col min="6" max="6" width="12.81640625" style="358" customWidth="1"/>
    <col min="7" max="9" width="14.1796875" style="358" customWidth="1"/>
    <col min="10" max="10" width="15.54296875" style="358" customWidth="1"/>
    <col min="11" max="11" width="21" style="400" bestFit="1" customWidth="1"/>
    <col min="12" max="13" width="20.7265625" style="359" customWidth="1"/>
    <col min="14" max="15" width="22.81640625" style="359" customWidth="1"/>
    <col min="16" max="16" width="22.81640625" style="361" customWidth="1"/>
    <col min="17" max="17" width="22.81640625" style="20" customWidth="1"/>
    <col min="18" max="18" width="5.453125" style="359" customWidth="1"/>
    <col min="19" max="19" width="22.81640625" style="359" hidden="1" customWidth="1" outlineLevel="1"/>
    <col min="20" max="20" width="9.54296875" style="20" hidden="1" customWidth="1" outlineLevel="1"/>
    <col min="21" max="21" width="11.81640625" style="360" hidden="1" customWidth="1" outlineLevel="1"/>
    <col min="22" max="22" width="10.453125" style="360" hidden="1" customWidth="1" outlineLevel="1"/>
    <col min="23" max="23" width="13.1796875" style="360" hidden="1" customWidth="1" outlineLevel="1"/>
    <col min="24" max="25" width="14.1796875" style="20" hidden="1" customWidth="1" outlineLevel="1"/>
    <col min="26" max="26" width="18.1796875" style="20" customWidth="1" collapsed="1"/>
    <col min="27" max="27" width="22.54296875" style="20" customWidth="1"/>
    <col min="28" max="28" width="26.81640625" style="361" customWidth="1"/>
    <col min="29" max="29" width="10.81640625" style="361" customWidth="1"/>
    <col min="30" max="30" width="16.81640625" style="20" customWidth="1"/>
    <col min="31" max="31" width="9.7265625" style="20" bestFit="1" customWidth="1"/>
    <col min="32" max="32" width="46.81640625" style="20" bestFit="1" customWidth="1"/>
    <col min="33" max="35" width="15.54296875" style="20" customWidth="1"/>
    <col min="36" max="16384" width="9.1796875" style="20"/>
  </cols>
  <sheetData>
    <row r="1" spans="1:29" ht="42.75" customHeight="1" thickBot="1">
      <c r="A1" s="679" t="s">
        <v>337</v>
      </c>
      <c r="B1" s="680"/>
      <c r="C1" s="680"/>
      <c r="D1" s="362"/>
      <c r="E1" s="362"/>
      <c r="F1" s="362"/>
      <c r="G1" s="362"/>
      <c r="H1" s="362"/>
      <c r="I1" s="362"/>
    </row>
    <row r="2" spans="1:29" ht="7.5" customHeight="1"/>
    <row r="3" spans="1:29">
      <c r="E3" s="20"/>
      <c r="F3" s="20"/>
      <c r="G3" s="20"/>
      <c r="H3" s="20"/>
      <c r="I3" s="20"/>
      <c r="J3" s="20"/>
      <c r="K3" s="401" t="s">
        <v>27</v>
      </c>
      <c r="L3" s="416">
        <f>IFERROR(SUM(L8:L6007),0)</f>
        <v>64898.35</v>
      </c>
      <c r="M3" s="416">
        <f>IFERROR(SUM(M8:M6007),0)</f>
        <v>15323.630000000001</v>
      </c>
      <c r="N3" s="416">
        <f>IFERROR(SUM(N8:N6007),0)</f>
        <v>26676.37</v>
      </c>
      <c r="O3" s="416">
        <f>IFERROR(SUM(O8:O6007),0)</f>
        <v>12101.65</v>
      </c>
      <c r="R3" s="393"/>
      <c r="S3" s="393"/>
      <c r="T3" s="393"/>
      <c r="U3" s="393"/>
      <c r="V3" s="393"/>
      <c r="W3" s="393"/>
      <c r="X3" s="393"/>
      <c r="Y3" s="393"/>
      <c r="Z3" s="393"/>
      <c r="AA3" s="393"/>
      <c r="AB3" s="393"/>
    </row>
    <row r="4" spans="1:29" ht="26">
      <c r="B4" s="402"/>
      <c r="C4" s="402"/>
      <c r="D4" s="402"/>
      <c r="E4" s="403"/>
      <c r="F4" s="403"/>
      <c r="G4" s="403"/>
      <c r="H4" s="403"/>
      <c r="I4" s="403"/>
      <c r="J4" s="403"/>
      <c r="K4" s="401" t="s">
        <v>61</v>
      </c>
      <c r="L4" s="416">
        <f>IFERROR(AVERAGEIF(L8:L6007,"&gt;0"),0)</f>
        <v>12979.67</v>
      </c>
      <c r="M4" s="416">
        <f>IFERROR(AVERAGEIF(M8:M6007,"&gt;0"),0)</f>
        <v>5107.876666666667</v>
      </c>
      <c r="N4" s="393"/>
      <c r="O4" s="393"/>
      <c r="R4" s="393"/>
      <c r="S4" s="393"/>
      <c r="T4" s="393"/>
      <c r="U4" s="393"/>
      <c r="V4" s="393"/>
      <c r="W4" s="393"/>
      <c r="X4" s="393"/>
      <c r="Y4" s="393"/>
      <c r="Z4" s="393"/>
      <c r="AA4" s="393"/>
      <c r="AB4" s="393"/>
    </row>
    <row r="5" spans="1:29" ht="26">
      <c r="B5" s="402"/>
      <c r="C5" s="402"/>
      <c r="D5" s="402"/>
      <c r="E5" s="403"/>
      <c r="F5" s="403"/>
      <c r="G5" s="403"/>
      <c r="H5" s="403"/>
      <c r="I5" s="403"/>
      <c r="J5" s="403"/>
      <c r="K5" s="401" t="s">
        <v>361</v>
      </c>
      <c r="L5" s="416">
        <f>16515*0.89</f>
        <v>14698.35</v>
      </c>
      <c r="M5" s="416">
        <f>7667*0.89</f>
        <v>6823.63</v>
      </c>
      <c r="N5" s="393"/>
      <c r="O5" s="393"/>
      <c r="R5" s="393"/>
      <c r="S5" s="393"/>
      <c r="T5" s="393"/>
      <c r="U5" s="393"/>
      <c r="V5" s="393"/>
      <c r="W5" s="393"/>
      <c r="X5" s="393"/>
      <c r="Y5" s="393"/>
      <c r="Z5" s="393"/>
      <c r="AA5" s="393"/>
      <c r="AB5" s="393"/>
    </row>
    <row r="6" spans="1:29" ht="26">
      <c r="B6" s="402"/>
      <c r="C6" s="402"/>
      <c r="D6" s="402"/>
      <c r="E6" s="403"/>
      <c r="F6" s="403"/>
      <c r="G6" s="403"/>
      <c r="H6" s="403"/>
      <c r="I6" s="403"/>
      <c r="J6" s="403"/>
      <c r="K6" s="414" t="s">
        <v>371</v>
      </c>
      <c r="L6" s="415" t="str">
        <f>IF(L4&gt;=L5,"AVERAGE EXCEEDED","")</f>
        <v/>
      </c>
      <c r="M6" s="415" t="str">
        <f>IF(M4&gt;=M5,"AVERAGE EXCEEDED","")</f>
        <v/>
      </c>
      <c r="N6" s="393" t="str">
        <f>IF(N3&gt;=M3,"","CO-FUNDING NEEDS TO BE MINUMUM 50%")</f>
        <v/>
      </c>
      <c r="O6" s="393"/>
      <c r="R6" s="393"/>
      <c r="S6" s="393"/>
      <c r="T6" s="393"/>
      <c r="U6" s="393"/>
      <c r="V6" s="393"/>
      <c r="W6" s="393"/>
      <c r="X6" s="393"/>
      <c r="Y6" s="393"/>
      <c r="Z6" s="393"/>
      <c r="AA6" s="393"/>
      <c r="AB6" s="393"/>
    </row>
    <row r="7" spans="1:29" s="371" customFormat="1" ht="47" thickBot="1">
      <c r="B7" s="410" t="s">
        <v>295</v>
      </c>
      <c r="C7" s="395" t="s">
        <v>225</v>
      </c>
      <c r="D7" s="395"/>
      <c r="E7" s="404" t="s">
        <v>352</v>
      </c>
      <c r="F7" s="404" t="s">
        <v>39</v>
      </c>
      <c r="G7" s="404" t="s">
        <v>40</v>
      </c>
      <c r="H7" s="404" t="s">
        <v>41</v>
      </c>
      <c r="I7" s="404" t="s">
        <v>42</v>
      </c>
      <c r="J7" s="404" t="s">
        <v>43</v>
      </c>
      <c r="K7" s="405" t="s">
        <v>360</v>
      </c>
      <c r="L7" s="405" t="s">
        <v>351</v>
      </c>
      <c r="M7" s="405" t="s">
        <v>357</v>
      </c>
      <c r="N7" s="405" t="s">
        <v>358</v>
      </c>
      <c r="O7" s="405" t="s">
        <v>359</v>
      </c>
      <c r="P7" s="681" t="s">
        <v>370</v>
      </c>
      <c r="Q7" s="682"/>
      <c r="R7" s="408"/>
      <c r="S7" s="394" t="s">
        <v>352</v>
      </c>
      <c r="T7" s="395" t="s">
        <v>45</v>
      </c>
      <c r="U7" s="369" t="s">
        <v>41</v>
      </c>
      <c r="V7" s="369" t="s">
        <v>42</v>
      </c>
      <c r="W7" s="369" t="s">
        <v>43</v>
      </c>
      <c r="X7" s="404" t="s">
        <v>46</v>
      </c>
      <c r="Y7" s="20"/>
      <c r="Z7" s="404" t="s">
        <v>47</v>
      </c>
      <c r="AA7" s="404" t="s">
        <v>226</v>
      </c>
      <c r="AB7" s="404" t="s">
        <v>237</v>
      </c>
      <c r="AC7" s="370"/>
    </row>
    <row r="8" spans="1:29">
      <c r="B8" s="406">
        <v>1</v>
      </c>
      <c r="C8" s="364" t="s">
        <v>362</v>
      </c>
      <c r="D8" s="364" t="str">
        <f t="shared" ref="D8:D71" si="0">"#"&amp;B8&amp;" : "&amp;C8</f>
        <v>#1 : 29 Acacia Avenue, Beanotown, BM1 0MN</v>
      </c>
      <c r="E8" s="365" t="s">
        <v>354</v>
      </c>
      <c r="F8" s="365" t="s">
        <v>59</v>
      </c>
      <c r="G8" s="365" t="s">
        <v>56</v>
      </c>
      <c r="H8" s="365" t="s">
        <v>49</v>
      </c>
      <c r="I8" s="365" t="s">
        <v>50</v>
      </c>
      <c r="J8" s="365" t="s">
        <v>51</v>
      </c>
      <c r="K8" s="417">
        <v>22000</v>
      </c>
      <c r="L8" s="366">
        <f t="shared" ref="L8" si="1">VALUE(
IF(AND(E8="Privately Rented Home",K8&gt;=$L$5/0.7),$L$5,
IF(AND(E8="Privately Rented Home",K8&lt;$L$5/0.7),K8*0.7,
IF(AND(E8="Privately Owned Home",K8&gt;=0),K8,
"0"))))</f>
        <v>22000</v>
      </c>
      <c r="M8" s="366">
        <f>VALUE(
IF(AND(E8="Social Home",K8&gt;=$M$5/0.5),$M$5,
IF(AND(E8="Social Home",K8&lt;$M$5/0.5),K8*50%,
"0")))</f>
        <v>0</v>
      </c>
      <c r="N8" s="366">
        <f>VALUE(IF(E8="Social Home",K8-M8,0))</f>
        <v>0</v>
      </c>
      <c r="O8" s="366">
        <f>VALUE(IF(E8="Privately Rented Home",K8-L8,0))</f>
        <v>0</v>
      </c>
      <c r="P8" s="411" t="str">
        <f t="shared" ref="P8:P71" si="2">IF(M8&gt;N8,"Match funding needs to be min 50%","")</f>
        <v/>
      </c>
      <c r="Q8" s="412" t="str">
        <f t="shared" ref="Q8:Q71" si="3" xml:space="preserve">
IF(AND(E8="Privately Rented Home",K8&gt;=$L$5/0.7,L8=$L$5),"",
IF(AND(E8="Privately Rented Home",K8&lt;$L$5/0.7,L8=K8*70%),"",
IF(AND(E8="Privately Owned Home",K8=L8),"",
IF(AND(E8="Social Home",K8=(M8+N8)),"",
IF(AND(E8="",K8=0),"",
"Private Landlord contribution needs to be greater")))))</f>
        <v/>
      </c>
      <c r="S8" s="407" t="s">
        <v>353</v>
      </c>
      <c r="T8" s="365" t="s">
        <v>48</v>
      </c>
      <c r="U8" s="363" t="s">
        <v>49</v>
      </c>
      <c r="V8" s="363" t="s">
        <v>50</v>
      </c>
      <c r="W8" s="363" t="s">
        <v>51</v>
      </c>
      <c r="X8" s="409">
        <v>45748</v>
      </c>
      <c r="Z8" s="364"/>
      <c r="AA8" s="364"/>
      <c r="AB8" s="364"/>
    </row>
    <row r="9" spans="1:29">
      <c r="B9" s="406">
        <v>2</v>
      </c>
      <c r="C9" s="364" t="s">
        <v>363</v>
      </c>
      <c r="D9" s="364" t="str">
        <f t="shared" si="0"/>
        <v>#2 : 30 Acacia Avenue, Beanotown, BM1 0MN</v>
      </c>
      <c r="E9" s="365" t="s">
        <v>354</v>
      </c>
      <c r="F9" s="365" t="s">
        <v>58</v>
      </c>
      <c r="G9" s="365" t="s">
        <v>56</v>
      </c>
      <c r="H9" s="365" t="s">
        <v>49</v>
      </c>
      <c r="I9" s="365" t="s">
        <v>54</v>
      </c>
      <c r="J9" s="365" t="s">
        <v>55</v>
      </c>
      <c r="K9" s="417">
        <v>14000</v>
      </c>
      <c r="L9" s="366">
        <f t="shared" ref="L9:L72" si="4">VALUE(
IF(AND(E9="Privately Rented Home",K9&gt;=$L$5/0.7),$L$5,
IF(AND(E9="Privately Rented Home",K9&lt;$L$5/0.7),K9*0.7,
IF(AND(E9="Privately Owned Home",K9&gt;=0),K9,
"0"))))</f>
        <v>14000</v>
      </c>
      <c r="M9" s="366">
        <f t="shared" ref="M9:M72" si="5">VALUE(
IF(AND(E9="Social Home",K9&gt;=$M$5/0.5),$M$5,
IF(AND(E9="Social Home",K9&lt;$M$5/0.5),K9*50%,
"0")))</f>
        <v>0</v>
      </c>
      <c r="N9" s="366">
        <f t="shared" ref="N9:N72" si="6">VALUE(IF(E9="Social Home",K9-M9,0))</f>
        <v>0</v>
      </c>
      <c r="O9" s="366">
        <f t="shared" ref="O9:O72" si="7">VALUE(IF(E9="Privately Rented Home",K9-L9,0))</f>
        <v>0</v>
      </c>
      <c r="P9" s="411" t="str">
        <f t="shared" si="2"/>
        <v/>
      </c>
      <c r="Q9" s="412" t="str">
        <f t="shared" si="3"/>
        <v/>
      </c>
      <c r="S9" s="407" t="s">
        <v>354</v>
      </c>
      <c r="T9" s="365" t="s">
        <v>52</v>
      </c>
      <c r="U9" s="365" t="s">
        <v>53</v>
      </c>
      <c r="V9" s="365" t="s">
        <v>54</v>
      </c>
      <c r="W9" s="365" t="s">
        <v>55</v>
      </c>
      <c r="X9" s="409">
        <v>45778</v>
      </c>
      <c r="Z9" s="364"/>
      <c r="AA9" s="364"/>
      <c r="AB9" s="364"/>
    </row>
    <row r="10" spans="1:29">
      <c r="B10" s="406">
        <v>3</v>
      </c>
      <c r="C10" s="364" t="s">
        <v>364</v>
      </c>
      <c r="D10" s="364" t="str">
        <f t="shared" si="0"/>
        <v>#3 : 31 Acacia Avenue, Beanotown, BM1 0MN</v>
      </c>
      <c r="E10" s="365" t="s">
        <v>355</v>
      </c>
      <c r="F10" s="365" t="s">
        <v>56</v>
      </c>
      <c r="G10" s="365" t="s">
        <v>56</v>
      </c>
      <c r="H10" s="365" t="s">
        <v>49</v>
      </c>
      <c r="I10" s="365" t="s">
        <v>54</v>
      </c>
      <c r="J10" s="365" t="s">
        <v>55</v>
      </c>
      <c r="K10" s="417">
        <v>6000</v>
      </c>
      <c r="L10" s="366">
        <f t="shared" si="4"/>
        <v>4200</v>
      </c>
      <c r="M10" s="366">
        <f t="shared" si="5"/>
        <v>0</v>
      </c>
      <c r="N10" s="366">
        <f t="shared" si="6"/>
        <v>0</v>
      </c>
      <c r="O10" s="366">
        <f t="shared" si="7"/>
        <v>1800</v>
      </c>
      <c r="P10" s="411" t="str">
        <f t="shared" si="2"/>
        <v/>
      </c>
      <c r="Q10" s="412" t="str">
        <f t="shared" si="3"/>
        <v/>
      </c>
      <c r="S10" s="407" t="s">
        <v>355</v>
      </c>
      <c r="T10" s="365" t="s">
        <v>56</v>
      </c>
      <c r="U10" s="367"/>
      <c r="V10" s="367"/>
      <c r="W10" s="367"/>
      <c r="X10" s="409">
        <v>45809</v>
      </c>
      <c r="Z10" s="364"/>
      <c r="AA10" s="364"/>
      <c r="AB10" s="364"/>
    </row>
    <row r="11" spans="1:29">
      <c r="B11" s="406">
        <v>4</v>
      </c>
      <c r="C11" s="364" t="s">
        <v>365</v>
      </c>
      <c r="D11" s="364" t="str">
        <f t="shared" si="0"/>
        <v>#4 : 32 Acacia Avenue, Beanotown, BM1 0MN</v>
      </c>
      <c r="E11" s="365" t="s">
        <v>353</v>
      </c>
      <c r="F11" s="365" t="s">
        <v>58</v>
      </c>
      <c r="G11" s="365" t="s">
        <v>56</v>
      </c>
      <c r="H11" s="365" t="s">
        <v>49</v>
      </c>
      <c r="I11" s="365" t="s">
        <v>50</v>
      </c>
      <c r="J11" s="365" t="s">
        <v>51</v>
      </c>
      <c r="K11" s="417">
        <v>25000</v>
      </c>
      <c r="L11" s="366">
        <f t="shared" si="4"/>
        <v>0</v>
      </c>
      <c r="M11" s="366">
        <f t="shared" si="5"/>
        <v>6823.63</v>
      </c>
      <c r="N11" s="366">
        <f>VALUE(IF(E11="Social Home",K11-M11,0))</f>
        <v>18176.37</v>
      </c>
      <c r="O11" s="366">
        <f t="shared" si="7"/>
        <v>0</v>
      </c>
      <c r="P11" s="411" t="str">
        <f t="shared" si="2"/>
        <v/>
      </c>
      <c r="Q11" s="412" t="str">
        <f t="shared" si="3"/>
        <v/>
      </c>
      <c r="T11" s="365" t="s">
        <v>57</v>
      </c>
      <c r="U11" s="367"/>
      <c r="V11" s="367"/>
      <c r="W11" s="367"/>
      <c r="X11" s="409">
        <v>45839</v>
      </c>
      <c r="Z11" s="364"/>
      <c r="AA11" s="364"/>
      <c r="AB11" s="364"/>
    </row>
    <row r="12" spans="1:29">
      <c r="B12" s="406">
        <v>5</v>
      </c>
      <c r="C12" s="364" t="s">
        <v>366</v>
      </c>
      <c r="D12" s="364" t="str">
        <f t="shared" si="0"/>
        <v>#5 : 33 Acacia Avenue, Beanotown, BM1 0MN</v>
      </c>
      <c r="E12" s="365" t="s">
        <v>354</v>
      </c>
      <c r="F12" s="365" t="s">
        <v>57</v>
      </c>
      <c r="G12" s="365" t="s">
        <v>56</v>
      </c>
      <c r="H12" s="365" t="s">
        <v>49</v>
      </c>
      <c r="I12" s="365" t="s">
        <v>54</v>
      </c>
      <c r="J12" s="365" t="s">
        <v>55</v>
      </c>
      <c r="K12" s="417">
        <v>10000</v>
      </c>
      <c r="L12" s="366">
        <f t="shared" si="4"/>
        <v>10000</v>
      </c>
      <c r="M12" s="366">
        <f t="shared" si="5"/>
        <v>0</v>
      </c>
      <c r="N12" s="366">
        <f t="shared" si="6"/>
        <v>0</v>
      </c>
      <c r="O12" s="366">
        <f t="shared" si="7"/>
        <v>0</v>
      </c>
      <c r="P12" s="411" t="str">
        <f t="shared" si="2"/>
        <v/>
      </c>
      <c r="Q12" s="412" t="str">
        <f t="shared" si="3"/>
        <v/>
      </c>
      <c r="T12" s="365" t="s">
        <v>58</v>
      </c>
      <c r="U12" s="367"/>
      <c r="V12" s="367"/>
      <c r="W12" s="367"/>
      <c r="X12" s="409">
        <v>45870</v>
      </c>
      <c r="Z12" s="364"/>
      <c r="AA12" s="364"/>
      <c r="AB12" s="364"/>
    </row>
    <row r="13" spans="1:29">
      <c r="B13" s="406">
        <v>6</v>
      </c>
      <c r="C13" s="364" t="s">
        <v>367</v>
      </c>
      <c r="D13" s="364" t="str">
        <f t="shared" si="0"/>
        <v>#6 : 34 Acacia Avenue, Beanotown, BM1 0MN</v>
      </c>
      <c r="E13" s="365" t="s">
        <v>355</v>
      </c>
      <c r="F13" s="365" t="s">
        <v>58</v>
      </c>
      <c r="G13" s="365" t="s">
        <v>56</v>
      </c>
      <c r="H13" s="365" t="s">
        <v>49</v>
      </c>
      <c r="I13" s="365" t="s">
        <v>50</v>
      </c>
      <c r="J13" s="365" t="s">
        <v>55</v>
      </c>
      <c r="K13" s="417">
        <v>25000</v>
      </c>
      <c r="L13" s="366">
        <f t="shared" si="4"/>
        <v>14698.35</v>
      </c>
      <c r="M13" s="366">
        <f t="shared" si="5"/>
        <v>0</v>
      </c>
      <c r="N13" s="366">
        <f t="shared" si="6"/>
        <v>0</v>
      </c>
      <c r="O13" s="366">
        <f t="shared" si="7"/>
        <v>10301.65</v>
      </c>
      <c r="P13" s="411" t="str">
        <f t="shared" si="2"/>
        <v/>
      </c>
      <c r="Q13" s="412" t="str">
        <f t="shared" si="3"/>
        <v/>
      </c>
      <c r="T13" s="365" t="s">
        <v>59</v>
      </c>
      <c r="U13" s="367"/>
      <c r="V13" s="367"/>
      <c r="W13" s="367"/>
      <c r="X13" s="409">
        <v>45901</v>
      </c>
      <c r="Z13" s="364"/>
      <c r="AA13" s="364"/>
      <c r="AB13" s="364"/>
    </row>
    <row r="14" spans="1:29">
      <c r="B14" s="406">
        <v>7</v>
      </c>
      <c r="C14" s="364" t="s">
        <v>368</v>
      </c>
      <c r="D14" s="364" t="str">
        <f t="shared" si="0"/>
        <v>#7 : 35 Acacia Avenue, Beanotown, BM1 0MN</v>
      </c>
      <c r="E14" s="365" t="s">
        <v>353</v>
      </c>
      <c r="F14" s="365" t="s">
        <v>57</v>
      </c>
      <c r="G14" s="365" t="s">
        <v>56</v>
      </c>
      <c r="H14" s="365" t="s">
        <v>49</v>
      </c>
      <c r="I14" s="365" t="s">
        <v>54</v>
      </c>
      <c r="J14" s="365" t="s">
        <v>55</v>
      </c>
      <c r="K14" s="417">
        <v>12000</v>
      </c>
      <c r="L14" s="366">
        <f t="shared" si="4"/>
        <v>0</v>
      </c>
      <c r="M14" s="366">
        <f t="shared" si="5"/>
        <v>6000</v>
      </c>
      <c r="N14" s="366">
        <f t="shared" si="6"/>
        <v>6000</v>
      </c>
      <c r="O14" s="366">
        <f t="shared" si="7"/>
        <v>0</v>
      </c>
      <c r="P14" s="411" t="str">
        <f t="shared" si="2"/>
        <v/>
      </c>
      <c r="Q14" s="412" t="str">
        <f t="shared" si="3"/>
        <v/>
      </c>
      <c r="T14" s="365" t="s">
        <v>60</v>
      </c>
      <c r="U14" s="367"/>
      <c r="V14" s="367"/>
      <c r="W14" s="367"/>
      <c r="X14" s="409">
        <v>45931</v>
      </c>
      <c r="Z14" s="364"/>
      <c r="AA14" s="364"/>
      <c r="AB14" s="364"/>
    </row>
    <row r="15" spans="1:29">
      <c r="B15" s="406">
        <v>8</v>
      </c>
      <c r="C15" s="364" t="s">
        <v>369</v>
      </c>
      <c r="D15" s="364" t="str">
        <f t="shared" si="0"/>
        <v>#8 : 36 Acacia Avenue, Beanotown, BM1 0MN</v>
      </c>
      <c r="E15" s="365" t="s">
        <v>353</v>
      </c>
      <c r="F15" s="365" t="s">
        <v>57</v>
      </c>
      <c r="G15" s="365" t="s">
        <v>56</v>
      </c>
      <c r="H15" s="365" t="s">
        <v>49</v>
      </c>
      <c r="I15" s="365" t="s">
        <v>54</v>
      </c>
      <c r="J15" s="365" t="s">
        <v>55</v>
      </c>
      <c r="K15" s="417">
        <v>5000</v>
      </c>
      <c r="L15" s="366">
        <f t="shared" si="4"/>
        <v>0</v>
      </c>
      <c r="M15" s="366">
        <f t="shared" si="5"/>
        <v>2500</v>
      </c>
      <c r="N15" s="366">
        <f t="shared" si="6"/>
        <v>2500</v>
      </c>
      <c r="O15" s="366">
        <f t="shared" si="7"/>
        <v>0</v>
      </c>
      <c r="P15" s="411" t="str">
        <f t="shared" si="2"/>
        <v/>
      </c>
      <c r="Q15" s="412" t="str">
        <f t="shared" si="3"/>
        <v/>
      </c>
      <c r="U15" s="368"/>
      <c r="V15" s="368"/>
      <c r="W15" s="368"/>
      <c r="X15" s="409">
        <v>45962</v>
      </c>
      <c r="Z15" s="364"/>
      <c r="AA15" s="364"/>
      <c r="AB15" s="364"/>
    </row>
    <row r="16" spans="1:29">
      <c r="B16" s="406">
        <v>9</v>
      </c>
      <c r="C16" s="364"/>
      <c r="D16" s="364" t="str">
        <f t="shared" si="0"/>
        <v xml:space="preserve">#9 : </v>
      </c>
      <c r="E16" s="365"/>
      <c r="F16" s="365"/>
      <c r="G16" s="365"/>
      <c r="H16" s="365"/>
      <c r="I16" s="365"/>
      <c r="J16" s="365"/>
      <c r="K16" s="417"/>
      <c r="L16" s="366">
        <f t="shared" si="4"/>
        <v>0</v>
      </c>
      <c r="M16" s="366">
        <f t="shared" si="5"/>
        <v>0</v>
      </c>
      <c r="N16" s="366">
        <f t="shared" si="6"/>
        <v>0</v>
      </c>
      <c r="O16" s="366">
        <f t="shared" si="7"/>
        <v>0</v>
      </c>
      <c r="P16" s="411" t="str">
        <f t="shared" si="2"/>
        <v/>
      </c>
      <c r="Q16" s="412" t="str">
        <f t="shared" si="3"/>
        <v/>
      </c>
      <c r="U16" s="368"/>
      <c r="V16" s="368"/>
      <c r="W16" s="368"/>
      <c r="X16" s="409">
        <v>45992</v>
      </c>
      <c r="Z16" s="364"/>
      <c r="AA16" s="364"/>
      <c r="AB16" s="364"/>
    </row>
    <row r="17" spans="2:28">
      <c r="B17" s="406">
        <v>10</v>
      </c>
      <c r="C17" s="364"/>
      <c r="D17" s="364" t="str">
        <f t="shared" si="0"/>
        <v xml:space="preserve">#10 : </v>
      </c>
      <c r="E17" s="365"/>
      <c r="F17" s="365"/>
      <c r="G17" s="365"/>
      <c r="H17" s="365"/>
      <c r="I17" s="365"/>
      <c r="J17" s="365"/>
      <c r="K17" s="417"/>
      <c r="L17" s="366">
        <f t="shared" si="4"/>
        <v>0</v>
      </c>
      <c r="M17" s="366">
        <f t="shared" si="5"/>
        <v>0</v>
      </c>
      <c r="N17" s="366">
        <f t="shared" si="6"/>
        <v>0</v>
      </c>
      <c r="O17" s="366">
        <f t="shared" si="7"/>
        <v>0</v>
      </c>
      <c r="P17" s="411" t="str">
        <f t="shared" si="2"/>
        <v/>
      </c>
      <c r="Q17" s="412" t="str">
        <f t="shared" si="3"/>
        <v/>
      </c>
      <c r="U17" s="368"/>
      <c r="V17" s="368"/>
      <c r="W17" s="368"/>
      <c r="X17" s="409">
        <v>46023</v>
      </c>
      <c r="Z17" s="364"/>
      <c r="AA17" s="364"/>
      <c r="AB17" s="364"/>
    </row>
    <row r="18" spans="2:28">
      <c r="B18" s="406">
        <v>11</v>
      </c>
      <c r="C18" s="364"/>
      <c r="D18" s="364" t="str">
        <f t="shared" si="0"/>
        <v xml:space="preserve">#11 : </v>
      </c>
      <c r="E18" s="365"/>
      <c r="F18" s="365"/>
      <c r="G18" s="365"/>
      <c r="H18" s="365"/>
      <c r="I18" s="365"/>
      <c r="J18" s="365"/>
      <c r="K18" s="417"/>
      <c r="L18" s="366">
        <f t="shared" si="4"/>
        <v>0</v>
      </c>
      <c r="M18" s="366">
        <f t="shared" si="5"/>
        <v>0</v>
      </c>
      <c r="N18" s="366">
        <f t="shared" si="6"/>
        <v>0</v>
      </c>
      <c r="O18" s="366">
        <f t="shared" si="7"/>
        <v>0</v>
      </c>
      <c r="P18" s="411" t="str">
        <f t="shared" si="2"/>
        <v/>
      </c>
      <c r="Q18" s="412" t="str">
        <f t="shared" si="3"/>
        <v/>
      </c>
      <c r="U18" s="368"/>
      <c r="V18" s="368"/>
      <c r="W18" s="368"/>
      <c r="X18" s="409">
        <v>46054</v>
      </c>
      <c r="Z18" s="364"/>
      <c r="AA18" s="364"/>
      <c r="AB18" s="364"/>
    </row>
    <row r="19" spans="2:28">
      <c r="B19" s="406">
        <v>12</v>
      </c>
      <c r="C19" s="364"/>
      <c r="D19" s="364" t="str">
        <f t="shared" si="0"/>
        <v xml:space="preserve">#12 : </v>
      </c>
      <c r="E19" s="365"/>
      <c r="F19" s="365"/>
      <c r="G19" s="365"/>
      <c r="H19" s="365"/>
      <c r="I19" s="365"/>
      <c r="J19" s="365"/>
      <c r="K19" s="417"/>
      <c r="L19" s="366">
        <f t="shared" si="4"/>
        <v>0</v>
      </c>
      <c r="M19" s="366">
        <f t="shared" si="5"/>
        <v>0</v>
      </c>
      <c r="N19" s="366">
        <f t="shared" si="6"/>
        <v>0</v>
      </c>
      <c r="O19" s="366">
        <f t="shared" si="7"/>
        <v>0</v>
      </c>
      <c r="P19" s="411" t="str">
        <f t="shared" si="2"/>
        <v/>
      </c>
      <c r="Q19" s="412" t="str">
        <f t="shared" si="3"/>
        <v/>
      </c>
      <c r="U19" s="368"/>
      <c r="V19" s="368"/>
      <c r="W19" s="368"/>
      <c r="X19" s="409">
        <v>46082</v>
      </c>
      <c r="Z19" s="364"/>
      <c r="AA19" s="364"/>
      <c r="AB19" s="364"/>
    </row>
    <row r="20" spans="2:28">
      <c r="B20" s="406">
        <v>13</v>
      </c>
      <c r="C20" s="364"/>
      <c r="D20" s="364" t="str">
        <f t="shared" si="0"/>
        <v xml:space="preserve">#13 : </v>
      </c>
      <c r="E20" s="365"/>
      <c r="F20" s="365"/>
      <c r="G20" s="365"/>
      <c r="H20" s="365"/>
      <c r="I20" s="365"/>
      <c r="J20" s="365"/>
      <c r="K20" s="417"/>
      <c r="L20" s="366">
        <f t="shared" si="4"/>
        <v>0</v>
      </c>
      <c r="M20" s="366">
        <f t="shared" si="5"/>
        <v>0</v>
      </c>
      <c r="N20" s="366">
        <f t="shared" si="6"/>
        <v>0</v>
      </c>
      <c r="O20" s="366">
        <f t="shared" si="7"/>
        <v>0</v>
      </c>
      <c r="P20" s="411" t="str">
        <f t="shared" si="2"/>
        <v/>
      </c>
      <c r="Q20" s="412" t="str">
        <f t="shared" si="3"/>
        <v/>
      </c>
      <c r="U20" s="368"/>
      <c r="V20" s="368"/>
      <c r="W20" s="368"/>
      <c r="X20" s="409">
        <v>46113</v>
      </c>
      <c r="Z20" s="364"/>
      <c r="AA20" s="364"/>
      <c r="AB20" s="364"/>
    </row>
    <row r="21" spans="2:28">
      <c r="B21" s="406">
        <v>14</v>
      </c>
      <c r="C21" s="364"/>
      <c r="D21" s="364" t="str">
        <f t="shared" si="0"/>
        <v xml:space="preserve">#14 : </v>
      </c>
      <c r="E21" s="365"/>
      <c r="F21" s="365"/>
      <c r="G21" s="365"/>
      <c r="H21" s="365"/>
      <c r="I21" s="365"/>
      <c r="J21" s="365"/>
      <c r="K21" s="417"/>
      <c r="L21" s="366">
        <f t="shared" si="4"/>
        <v>0</v>
      </c>
      <c r="M21" s="366">
        <f t="shared" si="5"/>
        <v>0</v>
      </c>
      <c r="N21" s="366">
        <f t="shared" si="6"/>
        <v>0</v>
      </c>
      <c r="O21" s="366">
        <f t="shared" si="7"/>
        <v>0</v>
      </c>
      <c r="P21" s="411" t="str">
        <f t="shared" si="2"/>
        <v/>
      </c>
      <c r="Q21" s="412" t="str">
        <f t="shared" si="3"/>
        <v/>
      </c>
      <c r="U21" s="368"/>
      <c r="V21" s="368"/>
      <c r="W21" s="368"/>
      <c r="X21" s="409">
        <v>46143</v>
      </c>
      <c r="Z21" s="364"/>
      <c r="AA21" s="364"/>
      <c r="AB21" s="364"/>
    </row>
    <row r="22" spans="2:28">
      <c r="B22" s="406">
        <v>15</v>
      </c>
      <c r="C22" s="364"/>
      <c r="D22" s="364" t="str">
        <f t="shared" si="0"/>
        <v xml:space="preserve">#15 : </v>
      </c>
      <c r="E22" s="365"/>
      <c r="F22" s="365"/>
      <c r="G22" s="365"/>
      <c r="H22" s="365"/>
      <c r="I22" s="365"/>
      <c r="J22" s="365"/>
      <c r="K22" s="417"/>
      <c r="L22" s="366">
        <f t="shared" si="4"/>
        <v>0</v>
      </c>
      <c r="M22" s="366">
        <f t="shared" si="5"/>
        <v>0</v>
      </c>
      <c r="N22" s="366">
        <f t="shared" si="6"/>
        <v>0</v>
      </c>
      <c r="O22" s="366">
        <f t="shared" si="7"/>
        <v>0</v>
      </c>
      <c r="P22" s="411" t="str">
        <f t="shared" si="2"/>
        <v/>
      </c>
      <c r="Q22" s="412" t="str">
        <f t="shared" si="3"/>
        <v/>
      </c>
      <c r="U22" s="368"/>
      <c r="V22" s="368"/>
      <c r="W22" s="368"/>
      <c r="X22" s="409">
        <v>46174</v>
      </c>
      <c r="Z22" s="364"/>
      <c r="AA22" s="364"/>
      <c r="AB22" s="364"/>
    </row>
    <row r="23" spans="2:28">
      <c r="B23" s="406">
        <v>16</v>
      </c>
      <c r="C23" s="364"/>
      <c r="D23" s="364" t="str">
        <f t="shared" si="0"/>
        <v xml:space="preserve">#16 : </v>
      </c>
      <c r="E23" s="365"/>
      <c r="F23" s="365"/>
      <c r="G23" s="365"/>
      <c r="H23" s="365"/>
      <c r="I23" s="365"/>
      <c r="J23" s="365"/>
      <c r="K23" s="417"/>
      <c r="L23" s="366">
        <f t="shared" si="4"/>
        <v>0</v>
      </c>
      <c r="M23" s="366">
        <f t="shared" si="5"/>
        <v>0</v>
      </c>
      <c r="N23" s="366">
        <f t="shared" si="6"/>
        <v>0</v>
      </c>
      <c r="O23" s="366">
        <f t="shared" si="7"/>
        <v>0</v>
      </c>
      <c r="P23" s="411" t="str">
        <f t="shared" si="2"/>
        <v/>
      </c>
      <c r="Q23" s="412" t="str">
        <f t="shared" si="3"/>
        <v/>
      </c>
      <c r="U23" s="368"/>
      <c r="V23" s="368"/>
      <c r="W23" s="368"/>
      <c r="X23" s="409">
        <v>46204</v>
      </c>
      <c r="Z23" s="364"/>
      <c r="AA23" s="364"/>
      <c r="AB23" s="364"/>
    </row>
    <row r="24" spans="2:28">
      <c r="B24" s="406">
        <v>17</v>
      </c>
      <c r="C24" s="364"/>
      <c r="D24" s="364" t="str">
        <f t="shared" si="0"/>
        <v xml:space="preserve">#17 : </v>
      </c>
      <c r="E24" s="365"/>
      <c r="F24" s="365"/>
      <c r="G24" s="365"/>
      <c r="H24" s="365"/>
      <c r="I24" s="365"/>
      <c r="J24" s="365"/>
      <c r="K24" s="417"/>
      <c r="L24" s="366">
        <f t="shared" si="4"/>
        <v>0</v>
      </c>
      <c r="M24" s="366">
        <f t="shared" si="5"/>
        <v>0</v>
      </c>
      <c r="N24" s="366">
        <f t="shared" si="6"/>
        <v>0</v>
      </c>
      <c r="O24" s="366">
        <f t="shared" si="7"/>
        <v>0</v>
      </c>
      <c r="P24" s="411" t="str">
        <f t="shared" si="2"/>
        <v/>
      </c>
      <c r="Q24" s="412" t="str">
        <f t="shared" si="3"/>
        <v/>
      </c>
      <c r="U24" s="368"/>
      <c r="V24" s="368"/>
      <c r="W24" s="368"/>
      <c r="X24" s="409">
        <v>46235</v>
      </c>
      <c r="Z24" s="364"/>
      <c r="AA24" s="364"/>
      <c r="AB24" s="364"/>
    </row>
    <row r="25" spans="2:28">
      <c r="B25" s="406">
        <v>18</v>
      </c>
      <c r="C25" s="364"/>
      <c r="D25" s="364" t="str">
        <f t="shared" si="0"/>
        <v xml:space="preserve">#18 : </v>
      </c>
      <c r="E25" s="365"/>
      <c r="F25" s="365"/>
      <c r="G25" s="365"/>
      <c r="H25" s="365"/>
      <c r="I25" s="365"/>
      <c r="J25" s="365"/>
      <c r="K25" s="417"/>
      <c r="L25" s="366">
        <f t="shared" si="4"/>
        <v>0</v>
      </c>
      <c r="M25" s="366">
        <f t="shared" si="5"/>
        <v>0</v>
      </c>
      <c r="N25" s="366">
        <f t="shared" si="6"/>
        <v>0</v>
      </c>
      <c r="O25" s="366">
        <f t="shared" si="7"/>
        <v>0</v>
      </c>
      <c r="P25" s="411" t="str">
        <f t="shared" si="2"/>
        <v/>
      </c>
      <c r="Q25" s="412" t="str">
        <f t="shared" si="3"/>
        <v/>
      </c>
      <c r="U25" s="368"/>
      <c r="V25" s="368"/>
      <c r="W25" s="368"/>
      <c r="X25" s="409">
        <v>46266</v>
      </c>
      <c r="Z25" s="364"/>
      <c r="AA25" s="364"/>
      <c r="AB25" s="364"/>
    </row>
    <row r="26" spans="2:28">
      <c r="B26" s="406">
        <v>19</v>
      </c>
      <c r="C26" s="364"/>
      <c r="D26" s="364" t="str">
        <f t="shared" si="0"/>
        <v xml:space="preserve">#19 : </v>
      </c>
      <c r="E26" s="365"/>
      <c r="F26" s="365"/>
      <c r="G26" s="365"/>
      <c r="H26" s="365"/>
      <c r="I26" s="365"/>
      <c r="J26" s="365"/>
      <c r="K26" s="417"/>
      <c r="L26" s="366">
        <f t="shared" si="4"/>
        <v>0</v>
      </c>
      <c r="M26" s="366">
        <f t="shared" si="5"/>
        <v>0</v>
      </c>
      <c r="N26" s="366">
        <f t="shared" si="6"/>
        <v>0</v>
      </c>
      <c r="O26" s="366">
        <f t="shared" si="7"/>
        <v>0</v>
      </c>
      <c r="P26" s="411" t="str">
        <f t="shared" si="2"/>
        <v/>
      </c>
      <c r="Q26" s="412" t="str">
        <f t="shared" si="3"/>
        <v/>
      </c>
      <c r="U26" s="368"/>
      <c r="V26" s="368"/>
      <c r="W26" s="368"/>
      <c r="X26" s="409">
        <v>46296</v>
      </c>
      <c r="Z26" s="364"/>
      <c r="AA26" s="364"/>
      <c r="AB26" s="364"/>
    </row>
    <row r="27" spans="2:28">
      <c r="B27" s="406">
        <v>20</v>
      </c>
      <c r="C27" s="364"/>
      <c r="D27" s="364" t="str">
        <f t="shared" si="0"/>
        <v xml:space="preserve">#20 : </v>
      </c>
      <c r="E27" s="365"/>
      <c r="F27" s="365"/>
      <c r="G27" s="365"/>
      <c r="H27" s="365"/>
      <c r="I27" s="365"/>
      <c r="J27" s="365"/>
      <c r="K27" s="417"/>
      <c r="L27" s="366">
        <f t="shared" si="4"/>
        <v>0</v>
      </c>
      <c r="M27" s="366">
        <f t="shared" si="5"/>
        <v>0</v>
      </c>
      <c r="N27" s="366">
        <f t="shared" si="6"/>
        <v>0</v>
      </c>
      <c r="O27" s="366">
        <f t="shared" si="7"/>
        <v>0</v>
      </c>
      <c r="P27" s="411" t="str">
        <f t="shared" si="2"/>
        <v/>
      </c>
      <c r="Q27" s="412" t="str">
        <f t="shared" si="3"/>
        <v/>
      </c>
      <c r="U27" s="368"/>
      <c r="V27" s="368"/>
      <c r="W27" s="368"/>
      <c r="X27" s="409">
        <v>46327</v>
      </c>
      <c r="Z27" s="364"/>
      <c r="AA27" s="364"/>
      <c r="AB27" s="364"/>
    </row>
    <row r="28" spans="2:28">
      <c r="B28" s="406">
        <v>21</v>
      </c>
      <c r="C28" s="364"/>
      <c r="D28" s="364" t="str">
        <f t="shared" si="0"/>
        <v xml:space="preserve">#21 : </v>
      </c>
      <c r="E28" s="365"/>
      <c r="F28" s="365"/>
      <c r="G28" s="365"/>
      <c r="H28" s="365"/>
      <c r="I28" s="365"/>
      <c r="J28" s="365"/>
      <c r="K28" s="417"/>
      <c r="L28" s="366">
        <f t="shared" si="4"/>
        <v>0</v>
      </c>
      <c r="M28" s="366">
        <f t="shared" si="5"/>
        <v>0</v>
      </c>
      <c r="N28" s="366">
        <f t="shared" si="6"/>
        <v>0</v>
      </c>
      <c r="O28" s="366">
        <f t="shared" si="7"/>
        <v>0</v>
      </c>
      <c r="P28" s="411" t="str">
        <f t="shared" si="2"/>
        <v/>
      </c>
      <c r="Q28" s="412" t="str">
        <f t="shared" si="3"/>
        <v/>
      </c>
      <c r="U28" s="368"/>
      <c r="V28" s="368"/>
      <c r="W28" s="368"/>
      <c r="X28" s="409">
        <v>46357</v>
      </c>
      <c r="Z28" s="364"/>
      <c r="AA28" s="364"/>
      <c r="AB28" s="364"/>
    </row>
    <row r="29" spans="2:28">
      <c r="B29" s="406">
        <v>22</v>
      </c>
      <c r="C29" s="364"/>
      <c r="D29" s="364" t="str">
        <f t="shared" si="0"/>
        <v xml:space="preserve">#22 : </v>
      </c>
      <c r="E29" s="365"/>
      <c r="F29" s="365"/>
      <c r="G29" s="365"/>
      <c r="H29" s="365"/>
      <c r="I29" s="365"/>
      <c r="J29" s="365"/>
      <c r="K29" s="417"/>
      <c r="L29" s="366">
        <f t="shared" si="4"/>
        <v>0</v>
      </c>
      <c r="M29" s="366">
        <f t="shared" si="5"/>
        <v>0</v>
      </c>
      <c r="N29" s="366">
        <f t="shared" si="6"/>
        <v>0</v>
      </c>
      <c r="O29" s="366">
        <f t="shared" si="7"/>
        <v>0</v>
      </c>
      <c r="P29" s="411" t="str">
        <f t="shared" si="2"/>
        <v/>
      </c>
      <c r="Q29" s="412" t="str">
        <f t="shared" si="3"/>
        <v/>
      </c>
      <c r="U29" s="368"/>
      <c r="V29" s="368"/>
      <c r="W29" s="368"/>
      <c r="X29" s="409">
        <v>46388</v>
      </c>
      <c r="Z29" s="364"/>
      <c r="AA29" s="364"/>
      <c r="AB29" s="364"/>
    </row>
    <row r="30" spans="2:28">
      <c r="B30" s="406">
        <v>23</v>
      </c>
      <c r="C30" s="364"/>
      <c r="D30" s="364" t="str">
        <f t="shared" si="0"/>
        <v xml:space="preserve">#23 : </v>
      </c>
      <c r="E30" s="365"/>
      <c r="F30" s="365"/>
      <c r="G30" s="365"/>
      <c r="H30" s="365"/>
      <c r="I30" s="365"/>
      <c r="J30" s="365"/>
      <c r="K30" s="417"/>
      <c r="L30" s="366">
        <f t="shared" si="4"/>
        <v>0</v>
      </c>
      <c r="M30" s="366">
        <f t="shared" si="5"/>
        <v>0</v>
      </c>
      <c r="N30" s="366">
        <f t="shared" si="6"/>
        <v>0</v>
      </c>
      <c r="O30" s="366">
        <f t="shared" si="7"/>
        <v>0</v>
      </c>
      <c r="P30" s="411" t="str">
        <f t="shared" si="2"/>
        <v/>
      </c>
      <c r="Q30" s="412" t="str">
        <f t="shared" si="3"/>
        <v/>
      </c>
      <c r="U30" s="368"/>
      <c r="V30" s="368"/>
      <c r="W30" s="368"/>
      <c r="X30" s="409">
        <v>46419</v>
      </c>
      <c r="Z30" s="364"/>
      <c r="AA30" s="364"/>
      <c r="AB30" s="364"/>
    </row>
    <row r="31" spans="2:28">
      <c r="B31" s="406">
        <v>24</v>
      </c>
      <c r="C31" s="364"/>
      <c r="D31" s="364" t="str">
        <f t="shared" si="0"/>
        <v xml:space="preserve">#24 : </v>
      </c>
      <c r="E31" s="365"/>
      <c r="F31" s="365"/>
      <c r="G31" s="365"/>
      <c r="H31" s="365"/>
      <c r="I31" s="365"/>
      <c r="J31" s="365"/>
      <c r="K31" s="417"/>
      <c r="L31" s="366">
        <f t="shared" si="4"/>
        <v>0</v>
      </c>
      <c r="M31" s="366">
        <f t="shared" si="5"/>
        <v>0</v>
      </c>
      <c r="N31" s="366">
        <f t="shared" si="6"/>
        <v>0</v>
      </c>
      <c r="O31" s="366">
        <f t="shared" si="7"/>
        <v>0</v>
      </c>
      <c r="P31" s="411" t="str">
        <f t="shared" si="2"/>
        <v/>
      </c>
      <c r="Q31" s="412" t="str">
        <f t="shared" si="3"/>
        <v/>
      </c>
      <c r="X31" s="409">
        <v>46447</v>
      </c>
      <c r="Z31" s="364"/>
      <c r="AA31" s="364"/>
      <c r="AB31" s="364"/>
    </row>
    <row r="32" spans="2:28">
      <c r="B32" s="406">
        <v>25</v>
      </c>
      <c r="C32" s="364"/>
      <c r="D32" s="364" t="str">
        <f t="shared" si="0"/>
        <v xml:space="preserve">#25 : </v>
      </c>
      <c r="E32" s="365"/>
      <c r="F32" s="365"/>
      <c r="G32" s="365"/>
      <c r="H32" s="365"/>
      <c r="I32" s="365"/>
      <c r="J32" s="365"/>
      <c r="K32" s="417"/>
      <c r="L32" s="366">
        <f t="shared" si="4"/>
        <v>0</v>
      </c>
      <c r="M32" s="366">
        <f t="shared" si="5"/>
        <v>0</v>
      </c>
      <c r="N32" s="366">
        <f t="shared" si="6"/>
        <v>0</v>
      </c>
      <c r="O32" s="366">
        <f t="shared" si="7"/>
        <v>0</v>
      </c>
      <c r="P32" s="411" t="str">
        <f t="shared" si="2"/>
        <v/>
      </c>
      <c r="Q32" s="412" t="str">
        <f t="shared" si="3"/>
        <v/>
      </c>
      <c r="X32" s="409">
        <v>46478</v>
      </c>
      <c r="Z32" s="364"/>
      <c r="AA32" s="364"/>
      <c r="AB32" s="364"/>
    </row>
    <row r="33" spans="2:28">
      <c r="B33" s="406">
        <v>26</v>
      </c>
      <c r="C33" s="364"/>
      <c r="D33" s="364" t="str">
        <f t="shared" si="0"/>
        <v xml:space="preserve">#26 : </v>
      </c>
      <c r="E33" s="365"/>
      <c r="F33" s="365"/>
      <c r="G33" s="365"/>
      <c r="H33" s="365"/>
      <c r="I33" s="365"/>
      <c r="J33" s="365"/>
      <c r="K33" s="417"/>
      <c r="L33" s="366">
        <f t="shared" si="4"/>
        <v>0</v>
      </c>
      <c r="M33" s="366">
        <f t="shared" si="5"/>
        <v>0</v>
      </c>
      <c r="N33" s="366">
        <f t="shared" si="6"/>
        <v>0</v>
      </c>
      <c r="O33" s="366">
        <f t="shared" si="7"/>
        <v>0</v>
      </c>
      <c r="P33" s="411" t="str">
        <f t="shared" si="2"/>
        <v/>
      </c>
      <c r="Q33" s="412" t="str">
        <f t="shared" si="3"/>
        <v/>
      </c>
      <c r="X33" s="409">
        <v>46508</v>
      </c>
      <c r="Z33" s="364"/>
      <c r="AA33" s="364"/>
      <c r="AB33" s="364"/>
    </row>
    <row r="34" spans="2:28">
      <c r="B34" s="406">
        <v>27</v>
      </c>
      <c r="C34" s="364"/>
      <c r="D34" s="364" t="str">
        <f t="shared" si="0"/>
        <v xml:space="preserve">#27 : </v>
      </c>
      <c r="E34" s="365"/>
      <c r="F34" s="365"/>
      <c r="G34" s="365"/>
      <c r="H34" s="365"/>
      <c r="I34" s="365"/>
      <c r="J34" s="365"/>
      <c r="K34" s="417"/>
      <c r="L34" s="366">
        <f t="shared" si="4"/>
        <v>0</v>
      </c>
      <c r="M34" s="366">
        <f t="shared" si="5"/>
        <v>0</v>
      </c>
      <c r="N34" s="366">
        <f t="shared" si="6"/>
        <v>0</v>
      </c>
      <c r="O34" s="366">
        <f t="shared" si="7"/>
        <v>0</v>
      </c>
      <c r="P34" s="411" t="str">
        <f t="shared" si="2"/>
        <v/>
      </c>
      <c r="Q34" s="412" t="str">
        <f t="shared" si="3"/>
        <v/>
      </c>
      <c r="X34" s="409">
        <v>46539</v>
      </c>
      <c r="Z34" s="364"/>
      <c r="AA34" s="364"/>
      <c r="AB34" s="364"/>
    </row>
    <row r="35" spans="2:28">
      <c r="B35" s="406">
        <v>28</v>
      </c>
      <c r="C35" s="364"/>
      <c r="D35" s="364" t="str">
        <f t="shared" si="0"/>
        <v xml:space="preserve">#28 : </v>
      </c>
      <c r="E35" s="365"/>
      <c r="F35" s="365"/>
      <c r="G35" s="365"/>
      <c r="H35" s="365"/>
      <c r="I35" s="365"/>
      <c r="J35" s="365"/>
      <c r="K35" s="417"/>
      <c r="L35" s="366">
        <f t="shared" si="4"/>
        <v>0</v>
      </c>
      <c r="M35" s="366">
        <f t="shared" si="5"/>
        <v>0</v>
      </c>
      <c r="N35" s="366">
        <f t="shared" si="6"/>
        <v>0</v>
      </c>
      <c r="O35" s="366">
        <f t="shared" si="7"/>
        <v>0</v>
      </c>
      <c r="P35" s="411" t="str">
        <f t="shared" si="2"/>
        <v/>
      </c>
      <c r="Q35" s="412" t="str">
        <f t="shared" si="3"/>
        <v/>
      </c>
      <c r="X35" s="409">
        <v>46569</v>
      </c>
      <c r="Z35" s="364"/>
      <c r="AA35" s="364"/>
      <c r="AB35" s="364"/>
    </row>
    <row r="36" spans="2:28">
      <c r="B36" s="406">
        <v>29</v>
      </c>
      <c r="C36" s="364"/>
      <c r="D36" s="364" t="str">
        <f t="shared" si="0"/>
        <v xml:space="preserve">#29 : </v>
      </c>
      <c r="E36" s="365"/>
      <c r="F36" s="365"/>
      <c r="G36" s="365"/>
      <c r="H36" s="365"/>
      <c r="I36" s="365"/>
      <c r="J36" s="365"/>
      <c r="K36" s="417"/>
      <c r="L36" s="366">
        <f t="shared" si="4"/>
        <v>0</v>
      </c>
      <c r="M36" s="366">
        <f t="shared" si="5"/>
        <v>0</v>
      </c>
      <c r="N36" s="366">
        <f t="shared" si="6"/>
        <v>0</v>
      </c>
      <c r="O36" s="366">
        <f t="shared" si="7"/>
        <v>0</v>
      </c>
      <c r="P36" s="411" t="str">
        <f t="shared" si="2"/>
        <v/>
      </c>
      <c r="Q36" s="412" t="str">
        <f t="shared" si="3"/>
        <v/>
      </c>
      <c r="X36" s="409">
        <v>46600</v>
      </c>
      <c r="Z36" s="364"/>
      <c r="AA36" s="364"/>
      <c r="AB36" s="364"/>
    </row>
    <row r="37" spans="2:28">
      <c r="B37" s="406">
        <v>30</v>
      </c>
      <c r="C37" s="364"/>
      <c r="D37" s="364" t="str">
        <f t="shared" si="0"/>
        <v xml:space="preserve">#30 : </v>
      </c>
      <c r="E37" s="365"/>
      <c r="F37" s="365"/>
      <c r="G37" s="365"/>
      <c r="H37" s="365"/>
      <c r="I37" s="365"/>
      <c r="J37" s="365"/>
      <c r="K37" s="417"/>
      <c r="L37" s="366">
        <f t="shared" si="4"/>
        <v>0</v>
      </c>
      <c r="M37" s="366">
        <f t="shared" si="5"/>
        <v>0</v>
      </c>
      <c r="N37" s="366">
        <f t="shared" si="6"/>
        <v>0</v>
      </c>
      <c r="O37" s="366">
        <f t="shared" si="7"/>
        <v>0</v>
      </c>
      <c r="P37" s="411" t="str">
        <f t="shared" si="2"/>
        <v/>
      </c>
      <c r="Q37" s="412" t="str">
        <f t="shared" si="3"/>
        <v/>
      </c>
      <c r="X37" s="409">
        <v>46631</v>
      </c>
      <c r="Z37" s="364"/>
      <c r="AA37" s="364"/>
      <c r="AB37" s="364"/>
    </row>
    <row r="38" spans="2:28">
      <c r="B38" s="406">
        <v>31</v>
      </c>
      <c r="C38" s="364"/>
      <c r="D38" s="364" t="str">
        <f t="shared" si="0"/>
        <v xml:space="preserve">#31 : </v>
      </c>
      <c r="E38" s="365"/>
      <c r="F38" s="365"/>
      <c r="G38" s="365"/>
      <c r="H38" s="365"/>
      <c r="I38" s="365"/>
      <c r="J38" s="365"/>
      <c r="K38" s="417"/>
      <c r="L38" s="366">
        <f t="shared" si="4"/>
        <v>0</v>
      </c>
      <c r="M38" s="366">
        <f t="shared" si="5"/>
        <v>0</v>
      </c>
      <c r="N38" s="366">
        <f t="shared" si="6"/>
        <v>0</v>
      </c>
      <c r="O38" s="366">
        <f t="shared" si="7"/>
        <v>0</v>
      </c>
      <c r="P38" s="411" t="str">
        <f t="shared" si="2"/>
        <v/>
      </c>
      <c r="Q38" s="412" t="str">
        <f t="shared" si="3"/>
        <v/>
      </c>
      <c r="X38" s="409">
        <v>46661</v>
      </c>
      <c r="Z38" s="364"/>
      <c r="AA38" s="364"/>
      <c r="AB38" s="364"/>
    </row>
    <row r="39" spans="2:28">
      <c r="B39" s="406">
        <v>32</v>
      </c>
      <c r="C39" s="364"/>
      <c r="D39" s="364" t="str">
        <f t="shared" si="0"/>
        <v xml:space="preserve">#32 : </v>
      </c>
      <c r="E39" s="365"/>
      <c r="F39" s="365"/>
      <c r="G39" s="365"/>
      <c r="H39" s="365"/>
      <c r="I39" s="365"/>
      <c r="J39" s="365"/>
      <c r="K39" s="417"/>
      <c r="L39" s="366">
        <f t="shared" si="4"/>
        <v>0</v>
      </c>
      <c r="M39" s="366">
        <f t="shared" si="5"/>
        <v>0</v>
      </c>
      <c r="N39" s="366">
        <f t="shared" si="6"/>
        <v>0</v>
      </c>
      <c r="O39" s="366">
        <f t="shared" si="7"/>
        <v>0</v>
      </c>
      <c r="P39" s="411" t="str">
        <f t="shared" si="2"/>
        <v/>
      </c>
      <c r="Q39" s="412" t="str">
        <f t="shared" si="3"/>
        <v/>
      </c>
      <c r="X39" s="409">
        <v>46692</v>
      </c>
      <c r="Z39" s="364"/>
      <c r="AA39" s="364"/>
      <c r="AB39" s="364"/>
    </row>
    <row r="40" spans="2:28">
      <c r="B40" s="406">
        <v>33</v>
      </c>
      <c r="C40" s="364"/>
      <c r="D40" s="364" t="str">
        <f t="shared" si="0"/>
        <v xml:space="preserve">#33 : </v>
      </c>
      <c r="E40" s="365"/>
      <c r="F40" s="365"/>
      <c r="G40" s="365"/>
      <c r="H40" s="365"/>
      <c r="I40" s="365"/>
      <c r="J40" s="365"/>
      <c r="K40" s="417"/>
      <c r="L40" s="366">
        <f t="shared" si="4"/>
        <v>0</v>
      </c>
      <c r="M40" s="366">
        <f t="shared" si="5"/>
        <v>0</v>
      </c>
      <c r="N40" s="366">
        <f t="shared" si="6"/>
        <v>0</v>
      </c>
      <c r="O40" s="366">
        <f t="shared" si="7"/>
        <v>0</v>
      </c>
      <c r="P40" s="411" t="str">
        <f t="shared" si="2"/>
        <v/>
      </c>
      <c r="Q40" s="412" t="str">
        <f t="shared" si="3"/>
        <v/>
      </c>
      <c r="X40" s="409">
        <v>46722</v>
      </c>
      <c r="Z40" s="364"/>
      <c r="AA40" s="364"/>
      <c r="AB40" s="364"/>
    </row>
    <row r="41" spans="2:28">
      <c r="B41" s="406">
        <v>34</v>
      </c>
      <c r="C41" s="364"/>
      <c r="D41" s="364" t="str">
        <f t="shared" si="0"/>
        <v xml:space="preserve">#34 : </v>
      </c>
      <c r="E41" s="365"/>
      <c r="F41" s="365"/>
      <c r="G41" s="365"/>
      <c r="H41" s="365"/>
      <c r="I41" s="365"/>
      <c r="J41" s="365"/>
      <c r="K41" s="417"/>
      <c r="L41" s="366">
        <f t="shared" si="4"/>
        <v>0</v>
      </c>
      <c r="M41" s="366">
        <f t="shared" si="5"/>
        <v>0</v>
      </c>
      <c r="N41" s="366">
        <f t="shared" si="6"/>
        <v>0</v>
      </c>
      <c r="O41" s="366">
        <f t="shared" si="7"/>
        <v>0</v>
      </c>
      <c r="P41" s="411" t="str">
        <f t="shared" si="2"/>
        <v/>
      </c>
      <c r="Q41" s="412" t="str">
        <f t="shared" si="3"/>
        <v/>
      </c>
      <c r="X41" s="409">
        <v>46753</v>
      </c>
      <c r="Z41" s="364"/>
      <c r="AA41" s="364"/>
      <c r="AB41" s="364"/>
    </row>
    <row r="42" spans="2:28">
      <c r="B42" s="406">
        <v>35</v>
      </c>
      <c r="C42" s="364"/>
      <c r="D42" s="364" t="str">
        <f t="shared" si="0"/>
        <v xml:space="preserve">#35 : </v>
      </c>
      <c r="E42" s="365"/>
      <c r="F42" s="365"/>
      <c r="G42" s="365"/>
      <c r="H42" s="365"/>
      <c r="I42" s="365"/>
      <c r="J42" s="365"/>
      <c r="K42" s="417"/>
      <c r="L42" s="366">
        <f t="shared" si="4"/>
        <v>0</v>
      </c>
      <c r="M42" s="366">
        <f t="shared" si="5"/>
        <v>0</v>
      </c>
      <c r="N42" s="366">
        <f t="shared" si="6"/>
        <v>0</v>
      </c>
      <c r="O42" s="366">
        <f t="shared" si="7"/>
        <v>0</v>
      </c>
      <c r="P42" s="411" t="str">
        <f t="shared" si="2"/>
        <v/>
      </c>
      <c r="Q42" s="412" t="str">
        <f t="shared" si="3"/>
        <v/>
      </c>
      <c r="X42" s="409">
        <v>46784</v>
      </c>
      <c r="Z42" s="364"/>
      <c r="AA42" s="364"/>
      <c r="AB42" s="364"/>
    </row>
    <row r="43" spans="2:28">
      <c r="B43" s="406">
        <v>36</v>
      </c>
      <c r="C43" s="364"/>
      <c r="D43" s="364" t="str">
        <f t="shared" si="0"/>
        <v xml:space="preserve">#36 : </v>
      </c>
      <c r="E43" s="365"/>
      <c r="F43" s="365"/>
      <c r="G43" s="365"/>
      <c r="H43" s="365"/>
      <c r="I43" s="365"/>
      <c r="J43" s="365"/>
      <c r="K43" s="417"/>
      <c r="L43" s="366">
        <f t="shared" si="4"/>
        <v>0</v>
      </c>
      <c r="M43" s="366">
        <f t="shared" si="5"/>
        <v>0</v>
      </c>
      <c r="N43" s="366">
        <f t="shared" si="6"/>
        <v>0</v>
      </c>
      <c r="O43" s="366">
        <f t="shared" si="7"/>
        <v>0</v>
      </c>
      <c r="P43" s="411" t="str">
        <f t="shared" si="2"/>
        <v/>
      </c>
      <c r="Q43" s="412" t="str">
        <f t="shared" si="3"/>
        <v/>
      </c>
      <c r="X43" s="409">
        <v>46813</v>
      </c>
      <c r="Z43" s="364"/>
      <c r="AA43" s="364"/>
      <c r="AB43" s="364"/>
    </row>
    <row r="44" spans="2:28">
      <c r="B44" s="406">
        <v>37</v>
      </c>
      <c r="C44" s="364"/>
      <c r="D44" s="364" t="str">
        <f t="shared" si="0"/>
        <v xml:space="preserve">#37 : </v>
      </c>
      <c r="E44" s="365"/>
      <c r="F44" s="365"/>
      <c r="G44" s="365"/>
      <c r="H44" s="365"/>
      <c r="I44" s="365"/>
      <c r="J44" s="365"/>
      <c r="K44" s="417"/>
      <c r="L44" s="366">
        <f t="shared" si="4"/>
        <v>0</v>
      </c>
      <c r="M44" s="366">
        <f t="shared" si="5"/>
        <v>0</v>
      </c>
      <c r="N44" s="366">
        <f t="shared" si="6"/>
        <v>0</v>
      </c>
      <c r="O44" s="366">
        <f t="shared" si="7"/>
        <v>0</v>
      </c>
      <c r="P44" s="411" t="str">
        <f t="shared" si="2"/>
        <v/>
      </c>
      <c r="Q44" s="412" t="str">
        <f t="shared" si="3"/>
        <v/>
      </c>
      <c r="Z44" s="364"/>
      <c r="AA44" s="364"/>
      <c r="AB44" s="364"/>
    </row>
    <row r="45" spans="2:28">
      <c r="B45" s="406">
        <v>38</v>
      </c>
      <c r="C45" s="364"/>
      <c r="D45" s="364" t="str">
        <f t="shared" si="0"/>
        <v xml:space="preserve">#38 : </v>
      </c>
      <c r="E45" s="365"/>
      <c r="F45" s="365"/>
      <c r="G45" s="365"/>
      <c r="H45" s="365"/>
      <c r="I45" s="365"/>
      <c r="J45" s="365"/>
      <c r="K45" s="417"/>
      <c r="L45" s="366">
        <f t="shared" si="4"/>
        <v>0</v>
      </c>
      <c r="M45" s="366">
        <f t="shared" si="5"/>
        <v>0</v>
      </c>
      <c r="N45" s="366">
        <f t="shared" si="6"/>
        <v>0</v>
      </c>
      <c r="O45" s="366">
        <f t="shared" si="7"/>
        <v>0</v>
      </c>
      <c r="P45" s="411" t="str">
        <f t="shared" si="2"/>
        <v/>
      </c>
      <c r="Q45" s="412" t="str">
        <f t="shared" si="3"/>
        <v/>
      </c>
      <c r="Z45" s="364"/>
      <c r="AA45" s="364"/>
      <c r="AB45" s="364"/>
    </row>
    <row r="46" spans="2:28">
      <c r="B46" s="406">
        <v>39</v>
      </c>
      <c r="C46" s="364"/>
      <c r="D46" s="364" t="str">
        <f t="shared" si="0"/>
        <v xml:space="preserve">#39 : </v>
      </c>
      <c r="E46" s="365"/>
      <c r="F46" s="365"/>
      <c r="G46" s="365"/>
      <c r="H46" s="365"/>
      <c r="I46" s="365"/>
      <c r="J46" s="365"/>
      <c r="K46" s="417"/>
      <c r="L46" s="366">
        <f t="shared" si="4"/>
        <v>0</v>
      </c>
      <c r="M46" s="366">
        <f t="shared" si="5"/>
        <v>0</v>
      </c>
      <c r="N46" s="366">
        <f t="shared" si="6"/>
        <v>0</v>
      </c>
      <c r="O46" s="366">
        <f t="shared" si="7"/>
        <v>0</v>
      </c>
      <c r="P46" s="411" t="str">
        <f t="shared" si="2"/>
        <v/>
      </c>
      <c r="Q46" s="412" t="str">
        <f t="shared" si="3"/>
        <v/>
      </c>
      <c r="Z46" s="364"/>
      <c r="AA46" s="364"/>
      <c r="AB46" s="364"/>
    </row>
    <row r="47" spans="2:28">
      <c r="B47" s="406">
        <v>40</v>
      </c>
      <c r="C47" s="364"/>
      <c r="D47" s="364" t="str">
        <f t="shared" si="0"/>
        <v xml:space="preserve">#40 : </v>
      </c>
      <c r="E47" s="365"/>
      <c r="F47" s="365"/>
      <c r="G47" s="365"/>
      <c r="H47" s="365"/>
      <c r="I47" s="365"/>
      <c r="J47" s="365"/>
      <c r="K47" s="417"/>
      <c r="L47" s="366">
        <f t="shared" si="4"/>
        <v>0</v>
      </c>
      <c r="M47" s="366">
        <f t="shared" si="5"/>
        <v>0</v>
      </c>
      <c r="N47" s="366">
        <f t="shared" si="6"/>
        <v>0</v>
      </c>
      <c r="O47" s="366">
        <f t="shared" si="7"/>
        <v>0</v>
      </c>
      <c r="P47" s="411" t="str">
        <f t="shared" si="2"/>
        <v/>
      </c>
      <c r="Q47" s="412" t="str">
        <f t="shared" si="3"/>
        <v/>
      </c>
      <c r="Z47" s="364"/>
      <c r="AA47" s="364"/>
      <c r="AB47" s="364"/>
    </row>
    <row r="48" spans="2:28">
      <c r="B48" s="406">
        <v>41</v>
      </c>
      <c r="C48" s="364"/>
      <c r="D48" s="364" t="str">
        <f t="shared" si="0"/>
        <v xml:space="preserve">#41 : </v>
      </c>
      <c r="E48" s="365"/>
      <c r="F48" s="365"/>
      <c r="G48" s="365"/>
      <c r="H48" s="365"/>
      <c r="I48" s="365"/>
      <c r="J48" s="365"/>
      <c r="K48" s="417"/>
      <c r="L48" s="366">
        <f t="shared" si="4"/>
        <v>0</v>
      </c>
      <c r="M48" s="366">
        <f t="shared" si="5"/>
        <v>0</v>
      </c>
      <c r="N48" s="366">
        <f t="shared" si="6"/>
        <v>0</v>
      </c>
      <c r="O48" s="366">
        <f t="shared" si="7"/>
        <v>0</v>
      </c>
      <c r="P48" s="411" t="str">
        <f t="shared" si="2"/>
        <v/>
      </c>
      <c r="Q48" s="412" t="str">
        <f t="shared" si="3"/>
        <v/>
      </c>
      <c r="Z48" s="364"/>
      <c r="AA48" s="364"/>
      <c r="AB48" s="364"/>
    </row>
    <row r="49" spans="2:28">
      <c r="B49" s="406">
        <v>42</v>
      </c>
      <c r="C49" s="364"/>
      <c r="D49" s="364" t="str">
        <f t="shared" si="0"/>
        <v xml:space="preserve">#42 : </v>
      </c>
      <c r="E49" s="365"/>
      <c r="F49" s="365"/>
      <c r="G49" s="365"/>
      <c r="H49" s="365"/>
      <c r="I49" s="365"/>
      <c r="J49" s="365"/>
      <c r="K49" s="417"/>
      <c r="L49" s="366">
        <f t="shared" si="4"/>
        <v>0</v>
      </c>
      <c r="M49" s="366">
        <f t="shared" si="5"/>
        <v>0</v>
      </c>
      <c r="N49" s="366">
        <f t="shared" si="6"/>
        <v>0</v>
      </c>
      <c r="O49" s="366">
        <f t="shared" si="7"/>
        <v>0</v>
      </c>
      <c r="P49" s="411" t="str">
        <f t="shared" si="2"/>
        <v/>
      </c>
      <c r="Q49" s="412" t="str">
        <f t="shared" si="3"/>
        <v/>
      </c>
      <c r="Z49" s="364"/>
      <c r="AA49" s="364"/>
      <c r="AB49" s="364"/>
    </row>
    <row r="50" spans="2:28">
      <c r="B50" s="406">
        <v>43</v>
      </c>
      <c r="C50" s="364"/>
      <c r="D50" s="364" t="str">
        <f t="shared" si="0"/>
        <v xml:space="preserve">#43 : </v>
      </c>
      <c r="E50" s="365"/>
      <c r="F50" s="365"/>
      <c r="G50" s="365"/>
      <c r="H50" s="365"/>
      <c r="I50" s="365"/>
      <c r="J50" s="365"/>
      <c r="K50" s="417"/>
      <c r="L50" s="366">
        <f t="shared" si="4"/>
        <v>0</v>
      </c>
      <c r="M50" s="366">
        <f t="shared" si="5"/>
        <v>0</v>
      </c>
      <c r="N50" s="366">
        <f t="shared" si="6"/>
        <v>0</v>
      </c>
      <c r="O50" s="366">
        <f t="shared" si="7"/>
        <v>0</v>
      </c>
      <c r="P50" s="411" t="str">
        <f t="shared" si="2"/>
        <v/>
      </c>
      <c r="Q50" s="412" t="str">
        <f t="shared" si="3"/>
        <v/>
      </c>
      <c r="Z50" s="364"/>
      <c r="AA50" s="364"/>
      <c r="AB50" s="364"/>
    </row>
    <row r="51" spans="2:28">
      <c r="B51" s="406">
        <v>44</v>
      </c>
      <c r="C51" s="364"/>
      <c r="D51" s="364" t="str">
        <f t="shared" si="0"/>
        <v xml:space="preserve">#44 : </v>
      </c>
      <c r="E51" s="365"/>
      <c r="F51" s="365"/>
      <c r="G51" s="365"/>
      <c r="H51" s="365"/>
      <c r="I51" s="365"/>
      <c r="J51" s="365"/>
      <c r="K51" s="417"/>
      <c r="L51" s="366">
        <f t="shared" si="4"/>
        <v>0</v>
      </c>
      <c r="M51" s="366">
        <f t="shared" si="5"/>
        <v>0</v>
      </c>
      <c r="N51" s="366">
        <f t="shared" si="6"/>
        <v>0</v>
      </c>
      <c r="O51" s="366">
        <f t="shared" si="7"/>
        <v>0</v>
      </c>
      <c r="P51" s="411" t="str">
        <f t="shared" si="2"/>
        <v/>
      </c>
      <c r="Q51" s="412" t="str">
        <f t="shared" si="3"/>
        <v/>
      </c>
      <c r="Z51" s="364"/>
      <c r="AA51" s="364"/>
      <c r="AB51" s="364"/>
    </row>
    <row r="52" spans="2:28">
      <c r="B52" s="406">
        <v>45</v>
      </c>
      <c r="C52" s="364"/>
      <c r="D52" s="364" t="str">
        <f t="shared" si="0"/>
        <v xml:space="preserve">#45 : </v>
      </c>
      <c r="E52" s="365"/>
      <c r="F52" s="365"/>
      <c r="G52" s="365"/>
      <c r="H52" s="365"/>
      <c r="I52" s="365"/>
      <c r="J52" s="365"/>
      <c r="K52" s="417"/>
      <c r="L52" s="366">
        <f t="shared" si="4"/>
        <v>0</v>
      </c>
      <c r="M52" s="366">
        <f t="shared" si="5"/>
        <v>0</v>
      </c>
      <c r="N52" s="366">
        <f t="shared" si="6"/>
        <v>0</v>
      </c>
      <c r="O52" s="366">
        <f t="shared" si="7"/>
        <v>0</v>
      </c>
      <c r="P52" s="411" t="str">
        <f t="shared" si="2"/>
        <v/>
      </c>
      <c r="Q52" s="412" t="str">
        <f t="shared" si="3"/>
        <v/>
      </c>
      <c r="Z52" s="364"/>
      <c r="AA52" s="364"/>
      <c r="AB52" s="364"/>
    </row>
    <row r="53" spans="2:28">
      <c r="B53" s="406">
        <v>46</v>
      </c>
      <c r="C53" s="364"/>
      <c r="D53" s="364" t="str">
        <f t="shared" si="0"/>
        <v xml:space="preserve">#46 : </v>
      </c>
      <c r="E53" s="365"/>
      <c r="F53" s="365"/>
      <c r="G53" s="365"/>
      <c r="H53" s="365"/>
      <c r="I53" s="365"/>
      <c r="J53" s="365"/>
      <c r="K53" s="417"/>
      <c r="L53" s="366">
        <f t="shared" si="4"/>
        <v>0</v>
      </c>
      <c r="M53" s="366">
        <f t="shared" si="5"/>
        <v>0</v>
      </c>
      <c r="N53" s="366">
        <f t="shared" si="6"/>
        <v>0</v>
      </c>
      <c r="O53" s="366">
        <f t="shared" si="7"/>
        <v>0</v>
      </c>
      <c r="P53" s="411" t="str">
        <f t="shared" si="2"/>
        <v/>
      </c>
      <c r="Q53" s="412" t="str">
        <f t="shared" si="3"/>
        <v/>
      </c>
      <c r="Z53" s="364"/>
      <c r="AA53" s="364"/>
      <c r="AB53" s="364"/>
    </row>
    <row r="54" spans="2:28">
      <c r="B54" s="406">
        <v>47</v>
      </c>
      <c r="C54" s="364"/>
      <c r="D54" s="364" t="str">
        <f t="shared" si="0"/>
        <v xml:space="preserve">#47 : </v>
      </c>
      <c r="E54" s="365"/>
      <c r="F54" s="365"/>
      <c r="G54" s="365"/>
      <c r="H54" s="365"/>
      <c r="I54" s="365"/>
      <c r="J54" s="365"/>
      <c r="K54" s="417"/>
      <c r="L54" s="366">
        <f t="shared" si="4"/>
        <v>0</v>
      </c>
      <c r="M54" s="366">
        <f t="shared" si="5"/>
        <v>0</v>
      </c>
      <c r="N54" s="366">
        <f t="shared" si="6"/>
        <v>0</v>
      </c>
      <c r="O54" s="366">
        <f t="shared" si="7"/>
        <v>0</v>
      </c>
      <c r="P54" s="411" t="str">
        <f t="shared" si="2"/>
        <v/>
      </c>
      <c r="Q54" s="412" t="str">
        <f t="shared" si="3"/>
        <v/>
      </c>
      <c r="Z54" s="364"/>
      <c r="AA54" s="364"/>
      <c r="AB54" s="364"/>
    </row>
    <row r="55" spans="2:28">
      <c r="B55" s="406">
        <v>48</v>
      </c>
      <c r="C55" s="364"/>
      <c r="D55" s="364" t="str">
        <f t="shared" si="0"/>
        <v xml:space="preserve">#48 : </v>
      </c>
      <c r="E55" s="365"/>
      <c r="F55" s="365"/>
      <c r="G55" s="365"/>
      <c r="H55" s="365"/>
      <c r="I55" s="365"/>
      <c r="J55" s="365"/>
      <c r="K55" s="417"/>
      <c r="L55" s="366">
        <f t="shared" si="4"/>
        <v>0</v>
      </c>
      <c r="M55" s="366">
        <f t="shared" si="5"/>
        <v>0</v>
      </c>
      <c r="N55" s="366">
        <f t="shared" si="6"/>
        <v>0</v>
      </c>
      <c r="O55" s="366">
        <f t="shared" si="7"/>
        <v>0</v>
      </c>
      <c r="P55" s="411" t="str">
        <f t="shared" si="2"/>
        <v/>
      </c>
      <c r="Q55" s="412" t="str">
        <f t="shared" si="3"/>
        <v/>
      </c>
      <c r="Z55" s="364"/>
      <c r="AA55" s="364"/>
      <c r="AB55" s="364"/>
    </row>
    <row r="56" spans="2:28">
      <c r="B56" s="406">
        <v>49</v>
      </c>
      <c r="C56" s="364"/>
      <c r="D56" s="364" t="str">
        <f t="shared" si="0"/>
        <v xml:space="preserve">#49 : </v>
      </c>
      <c r="E56" s="365"/>
      <c r="F56" s="365"/>
      <c r="G56" s="365"/>
      <c r="H56" s="365"/>
      <c r="I56" s="365"/>
      <c r="J56" s="365"/>
      <c r="K56" s="417"/>
      <c r="L56" s="366">
        <f t="shared" si="4"/>
        <v>0</v>
      </c>
      <c r="M56" s="366">
        <f t="shared" si="5"/>
        <v>0</v>
      </c>
      <c r="N56" s="366">
        <f t="shared" si="6"/>
        <v>0</v>
      </c>
      <c r="O56" s="366">
        <f t="shared" si="7"/>
        <v>0</v>
      </c>
      <c r="P56" s="411" t="str">
        <f t="shared" si="2"/>
        <v/>
      </c>
      <c r="Q56" s="412" t="str">
        <f t="shared" si="3"/>
        <v/>
      </c>
      <c r="Z56" s="364"/>
      <c r="AA56" s="364"/>
      <c r="AB56" s="364"/>
    </row>
    <row r="57" spans="2:28">
      <c r="B57" s="406">
        <v>50</v>
      </c>
      <c r="C57" s="364"/>
      <c r="D57" s="364" t="str">
        <f t="shared" si="0"/>
        <v xml:space="preserve">#50 : </v>
      </c>
      <c r="E57" s="365"/>
      <c r="F57" s="365"/>
      <c r="G57" s="365"/>
      <c r="H57" s="365"/>
      <c r="I57" s="365"/>
      <c r="J57" s="365"/>
      <c r="K57" s="417"/>
      <c r="L57" s="366">
        <f t="shared" si="4"/>
        <v>0</v>
      </c>
      <c r="M57" s="366">
        <f t="shared" si="5"/>
        <v>0</v>
      </c>
      <c r="N57" s="366">
        <f t="shared" si="6"/>
        <v>0</v>
      </c>
      <c r="O57" s="366">
        <f t="shared" si="7"/>
        <v>0</v>
      </c>
      <c r="P57" s="411" t="str">
        <f t="shared" si="2"/>
        <v/>
      </c>
      <c r="Q57" s="412" t="str">
        <f t="shared" si="3"/>
        <v/>
      </c>
      <c r="Z57" s="364"/>
      <c r="AA57" s="364"/>
      <c r="AB57" s="364"/>
    </row>
    <row r="58" spans="2:28">
      <c r="B58" s="406">
        <v>51</v>
      </c>
      <c r="C58" s="364"/>
      <c r="D58" s="364" t="str">
        <f t="shared" si="0"/>
        <v xml:space="preserve">#51 : </v>
      </c>
      <c r="E58" s="365"/>
      <c r="F58" s="365"/>
      <c r="G58" s="365"/>
      <c r="H58" s="365"/>
      <c r="I58" s="365"/>
      <c r="J58" s="365"/>
      <c r="K58" s="417"/>
      <c r="L58" s="366">
        <f t="shared" si="4"/>
        <v>0</v>
      </c>
      <c r="M58" s="366">
        <f t="shared" si="5"/>
        <v>0</v>
      </c>
      <c r="N58" s="366">
        <f t="shared" si="6"/>
        <v>0</v>
      </c>
      <c r="O58" s="366">
        <f t="shared" si="7"/>
        <v>0</v>
      </c>
      <c r="P58" s="411" t="str">
        <f t="shared" si="2"/>
        <v/>
      </c>
      <c r="Q58" s="412" t="str">
        <f t="shared" si="3"/>
        <v/>
      </c>
      <c r="Z58" s="364"/>
      <c r="AA58" s="364"/>
      <c r="AB58" s="364"/>
    </row>
    <row r="59" spans="2:28">
      <c r="B59" s="406">
        <v>52</v>
      </c>
      <c r="C59" s="364"/>
      <c r="D59" s="364" t="str">
        <f t="shared" si="0"/>
        <v xml:space="preserve">#52 : </v>
      </c>
      <c r="E59" s="365"/>
      <c r="F59" s="365"/>
      <c r="G59" s="365"/>
      <c r="H59" s="365"/>
      <c r="I59" s="365"/>
      <c r="J59" s="365"/>
      <c r="K59" s="417"/>
      <c r="L59" s="366">
        <f t="shared" si="4"/>
        <v>0</v>
      </c>
      <c r="M59" s="366">
        <f t="shared" si="5"/>
        <v>0</v>
      </c>
      <c r="N59" s="366">
        <f t="shared" si="6"/>
        <v>0</v>
      </c>
      <c r="O59" s="366">
        <f t="shared" si="7"/>
        <v>0</v>
      </c>
      <c r="P59" s="411" t="str">
        <f t="shared" si="2"/>
        <v/>
      </c>
      <c r="Q59" s="412" t="str">
        <f t="shared" si="3"/>
        <v/>
      </c>
      <c r="Z59" s="364"/>
      <c r="AA59" s="364"/>
      <c r="AB59" s="364"/>
    </row>
    <row r="60" spans="2:28">
      <c r="B60" s="406">
        <v>53</v>
      </c>
      <c r="C60" s="364"/>
      <c r="D60" s="364" t="str">
        <f t="shared" si="0"/>
        <v xml:space="preserve">#53 : </v>
      </c>
      <c r="E60" s="365"/>
      <c r="F60" s="365"/>
      <c r="G60" s="365"/>
      <c r="H60" s="365"/>
      <c r="I60" s="365"/>
      <c r="J60" s="365"/>
      <c r="K60" s="417"/>
      <c r="L60" s="366">
        <f t="shared" si="4"/>
        <v>0</v>
      </c>
      <c r="M60" s="366">
        <f t="shared" si="5"/>
        <v>0</v>
      </c>
      <c r="N60" s="366">
        <f t="shared" si="6"/>
        <v>0</v>
      </c>
      <c r="O60" s="366">
        <f t="shared" si="7"/>
        <v>0</v>
      </c>
      <c r="P60" s="411" t="str">
        <f t="shared" si="2"/>
        <v/>
      </c>
      <c r="Q60" s="412" t="str">
        <f t="shared" si="3"/>
        <v/>
      </c>
      <c r="Z60" s="364"/>
      <c r="AA60" s="364"/>
      <c r="AB60" s="364"/>
    </row>
    <row r="61" spans="2:28">
      <c r="B61" s="406">
        <v>54</v>
      </c>
      <c r="C61" s="364"/>
      <c r="D61" s="364" t="str">
        <f t="shared" si="0"/>
        <v xml:space="preserve">#54 : </v>
      </c>
      <c r="E61" s="365"/>
      <c r="F61" s="365"/>
      <c r="G61" s="365"/>
      <c r="H61" s="365"/>
      <c r="I61" s="365"/>
      <c r="J61" s="365"/>
      <c r="K61" s="417"/>
      <c r="L61" s="366">
        <f t="shared" si="4"/>
        <v>0</v>
      </c>
      <c r="M61" s="366">
        <f t="shared" si="5"/>
        <v>0</v>
      </c>
      <c r="N61" s="366">
        <f t="shared" si="6"/>
        <v>0</v>
      </c>
      <c r="O61" s="366">
        <f t="shared" si="7"/>
        <v>0</v>
      </c>
      <c r="P61" s="411" t="str">
        <f t="shared" si="2"/>
        <v/>
      </c>
      <c r="Q61" s="412" t="str">
        <f t="shared" si="3"/>
        <v/>
      </c>
      <c r="Z61" s="364"/>
      <c r="AA61" s="364"/>
      <c r="AB61" s="364"/>
    </row>
    <row r="62" spans="2:28">
      <c r="B62" s="406">
        <v>55</v>
      </c>
      <c r="C62" s="364"/>
      <c r="D62" s="364" t="str">
        <f t="shared" si="0"/>
        <v xml:space="preserve">#55 : </v>
      </c>
      <c r="E62" s="365"/>
      <c r="F62" s="365"/>
      <c r="G62" s="365"/>
      <c r="H62" s="365"/>
      <c r="I62" s="365"/>
      <c r="J62" s="365"/>
      <c r="K62" s="417"/>
      <c r="L62" s="366">
        <f t="shared" si="4"/>
        <v>0</v>
      </c>
      <c r="M62" s="366">
        <f t="shared" si="5"/>
        <v>0</v>
      </c>
      <c r="N62" s="366">
        <f t="shared" si="6"/>
        <v>0</v>
      </c>
      <c r="O62" s="366">
        <f t="shared" si="7"/>
        <v>0</v>
      </c>
      <c r="P62" s="411" t="str">
        <f t="shared" si="2"/>
        <v/>
      </c>
      <c r="Q62" s="412" t="str">
        <f t="shared" si="3"/>
        <v/>
      </c>
      <c r="Z62" s="364"/>
      <c r="AA62" s="364"/>
      <c r="AB62" s="364"/>
    </row>
    <row r="63" spans="2:28">
      <c r="B63" s="406">
        <v>56</v>
      </c>
      <c r="C63" s="364"/>
      <c r="D63" s="364" t="str">
        <f t="shared" si="0"/>
        <v xml:space="preserve">#56 : </v>
      </c>
      <c r="E63" s="365"/>
      <c r="F63" s="365"/>
      <c r="G63" s="365"/>
      <c r="H63" s="365"/>
      <c r="I63" s="365"/>
      <c r="J63" s="365"/>
      <c r="K63" s="417"/>
      <c r="L63" s="366">
        <f t="shared" si="4"/>
        <v>0</v>
      </c>
      <c r="M63" s="366">
        <f t="shared" si="5"/>
        <v>0</v>
      </c>
      <c r="N63" s="366">
        <f t="shared" si="6"/>
        <v>0</v>
      </c>
      <c r="O63" s="366">
        <f t="shared" si="7"/>
        <v>0</v>
      </c>
      <c r="P63" s="411" t="str">
        <f t="shared" si="2"/>
        <v/>
      </c>
      <c r="Q63" s="412" t="str">
        <f t="shared" si="3"/>
        <v/>
      </c>
      <c r="Z63" s="364"/>
      <c r="AA63" s="364"/>
      <c r="AB63" s="364"/>
    </row>
    <row r="64" spans="2:28">
      <c r="B64" s="406">
        <v>57</v>
      </c>
      <c r="C64" s="364"/>
      <c r="D64" s="364" t="str">
        <f t="shared" si="0"/>
        <v xml:space="preserve">#57 : </v>
      </c>
      <c r="E64" s="365"/>
      <c r="F64" s="365"/>
      <c r="G64" s="365"/>
      <c r="H64" s="365"/>
      <c r="I64" s="365"/>
      <c r="J64" s="365"/>
      <c r="K64" s="417"/>
      <c r="L64" s="366">
        <f t="shared" si="4"/>
        <v>0</v>
      </c>
      <c r="M64" s="366">
        <f t="shared" si="5"/>
        <v>0</v>
      </c>
      <c r="N64" s="366">
        <f t="shared" si="6"/>
        <v>0</v>
      </c>
      <c r="O64" s="366">
        <f t="shared" si="7"/>
        <v>0</v>
      </c>
      <c r="P64" s="411" t="str">
        <f t="shared" si="2"/>
        <v/>
      </c>
      <c r="Q64" s="412" t="str">
        <f t="shared" si="3"/>
        <v/>
      </c>
      <c r="Z64" s="364"/>
      <c r="AA64" s="364"/>
      <c r="AB64" s="364"/>
    </row>
    <row r="65" spans="2:28">
      <c r="B65" s="406">
        <v>58</v>
      </c>
      <c r="C65" s="364"/>
      <c r="D65" s="364" t="str">
        <f t="shared" si="0"/>
        <v xml:space="preserve">#58 : </v>
      </c>
      <c r="E65" s="365"/>
      <c r="F65" s="365"/>
      <c r="G65" s="365"/>
      <c r="H65" s="365"/>
      <c r="I65" s="365"/>
      <c r="J65" s="365"/>
      <c r="K65" s="417"/>
      <c r="L65" s="366">
        <f t="shared" si="4"/>
        <v>0</v>
      </c>
      <c r="M65" s="366">
        <f t="shared" si="5"/>
        <v>0</v>
      </c>
      <c r="N65" s="366">
        <f t="shared" si="6"/>
        <v>0</v>
      </c>
      <c r="O65" s="366">
        <f t="shared" si="7"/>
        <v>0</v>
      </c>
      <c r="P65" s="411" t="str">
        <f t="shared" si="2"/>
        <v/>
      </c>
      <c r="Q65" s="412" t="str">
        <f t="shared" si="3"/>
        <v/>
      </c>
      <c r="Z65" s="364"/>
      <c r="AA65" s="364"/>
      <c r="AB65" s="364"/>
    </row>
    <row r="66" spans="2:28">
      <c r="B66" s="406">
        <v>59</v>
      </c>
      <c r="C66" s="364"/>
      <c r="D66" s="364" t="str">
        <f t="shared" si="0"/>
        <v xml:space="preserve">#59 : </v>
      </c>
      <c r="E66" s="365"/>
      <c r="F66" s="365"/>
      <c r="G66" s="365"/>
      <c r="H66" s="365"/>
      <c r="I66" s="365"/>
      <c r="J66" s="365"/>
      <c r="K66" s="417"/>
      <c r="L66" s="366">
        <f t="shared" si="4"/>
        <v>0</v>
      </c>
      <c r="M66" s="366">
        <f t="shared" si="5"/>
        <v>0</v>
      </c>
      <c r="N66" s="366">
        <f t="shared" si="6"/>
        <v>0</v>
      </c>
      <c r="O66" s="366">
        <f t="shared" si="7"/>
        <v>0</v>
      </c>
      <c r="P66" s="411" t="str">
        <f t="shared" si="2"/>
        <v/>
      </c>
      <c r="Q66" s="412" t="str">
        <f t="shared" si="3"/>
        <v/>
      </c>
      <c r="Z66" s="364"/>
      <c r="AA66" s="364"/>
      <c r="AB66" s="364"/>
    </row>
    <row r="67" spans="2:28">
      <c r="B67" s="406">
        <v>60</v>
      </c>
      <c r="C67" s="364"/>
      <c r="D67" s="364" t="str">
        <f t="shared" si="0"/>
        <v xml:space="preserve">#60 : </v>
      </c>
      <c r="E67" s="365"/>
      <c r="F67" s="365"/>
      <c r="G67" s="365"/>
      <c r="H67" s="365"/>
      <c r="I67" s="365"/>
      <c r="J67" s="365"/>
      <c r="K67" s="417"/>
      <c r="L67" s="366">
        <f t="shared" si="4"/>
        <v>0</v>
      </c>
      <c r="M67" s="366">
        <f t="shared" si="5"/>
        <v>0</v>
      </c>
      <c r="N67" s="366">
        <f t="shared" si="6"/>
        <v>0</v>
      </c>
      <c r="O67" s="366">
        <f t="shared" si="7"/>
        <v>0</v>
      </c>
      <c r="P67" s="411" t="str">
        <f t="shared" si="2"/>
        <v/>
      </c>
      <c r="Q67" s="412" t="str">
        <f t="shared" si="3"/>
        <v/>
      </c>
      <c r="Z67" s="364"/>
      <c r="AA67" s="364"/>
      <c r="AB67" s="364"/>
    </row>
    <row r="68" spans="2:28">
      <c r="B68" s="406">
        <v>61</v>
      </c>
      <c r="C68" s="364"/>
      <c r="D68" s="364" t="str">
        <f t="shared" si="0"/>
        <v xml:space="preserve">#61 : </v>
      </c>
      <c r="E68" s="365"/>
      <c r="F68" s="365"/>
      <c r="G68" s="365"/>
      <c r="H68" s="365"/>
      <c r="I68" s="365"/>
      <c r="J68" s="365"/>
      <c r="K68" s="417"/>
      <c r="L68" s="366">
        <f t="shared" si="4"/>
        <v>0</v>
      </c>
      <c r="M68" s="366">
        <f t="shared" si="5"/>
        <v>0</v>
      </c>
      <c r="N68" s="366">
        <f t="shared" si="6"/>
        <v>0</v>
      </c>
      <c r="O68" s="366">
        <f t="shared" si="7"/>
        <v>0</v>
      </c>
      <c r="P68" s="411" t="str">
        <f t="shared" si="2"/>
        <v/>
      </c>
      <c r="Q68" s="412" t="str">
        <f t="shared" si="3"/>
        <v/>
      </c>
      <c r="Z68" s="364"/>
      <c r="AA68" s="364"/>
      <c r="AB68" s="364"/>
    </row>
    <row r="69" spans="2:28">
      <c r="B69" s="406">
        <v>62</v>
      </c>
      <c r="C69" s="364"/>
      <c r="D69" s="364" t="str">
        <f t="shared" si="0"/>
        <v xml:space="preserve">#62 : </v>
      </c>
      <c r="E69" s="365"/>
      <c r="F69" s="365"/>
      <c r="G69" s="365"/>
      <c r="H69" s="365"/>
      <c r="I69" s="365"/>
      <c r="J69" s="365"/>
      <c r="K69" s="417"/>
      <c r="L69" s="366">
        <f t="shared" si="4"/>
        <v>0</v>
      </c>
      <c r="M69" s="366">
        <f t="shared" si="5"/>
        <v>0</v>
      </c>
      <c r="N69" s="366">
        <f t="shared" si="6"/>
        <v>0</v>
      </c>
      <c r="O69" s="366">
        <f t="shared" si="7"/>
        <v>0</v>
      </c>
      <c r="P69" s="411" t="str">
        <f t="shared" si="2"/>
        <v/>
      </c>
      <c r="Q69" s="412" t="str">
        <f t="shared" si="3"/>
        <v/>
      </c>
      <c r="Z69" s="364"/>
      <c r="AA69" s="364"/>
      <c r="AB69" s="364"/>
    </row>
    <row r="70" spans="2:28">
      <c r="B70" s="406">
        <v>63</v>
      </c>
      <c r="C70" s="364"/>
      <c r="D70" s="364" t="str">
        <f t="shared" si="0"/>
        <v xml:space="preserve">#63 : </v>
      </c>
      <c r="E70" s="365"/>
      <c r="F70" s="365"/>
      <c r="G70" s="365"/>
      <c r="H70" s="365"/>
      <c r="I70" s="365"/>
      <c r="J70" s="365"/>
      <c r="K70" s="417"/>
      <c r="L70" s="366">
        <f t="shared" si="4"/>
        <v>0</v>
      </c>
      <c r="M70" s="366">
        <f t="shared" si="5"/>
        <v>0</v>
      </c>
      <c r="N70" s="366">
        <f t="shared" si="6"/>
        <v>0</v>
      </c>
      <c r="O70" s="366">
        <f t="shared" si="7"/>
        <v>0</v>
      </c>
      <c r="P70" s="411" t="str">
        <f t="shared" si="2"/>
        <v/>
      </c>
      <c r="Q70" s="412" t="str">
        <f t="shared" si="3"/>
        <v/>
      </c>
      <c r="Z70" s="364"/>
      <c r="AA70" s="364"/>
      <c r="AB70" s="364"/>
    </row>
    <row r="71" spans="2:28">
      <c r="B71" s="406">
        <v>64</v>
      </c>
      <c r="C71" s="364"/>
      <c r="D71" s="364" t="str">
        <f t="shared" si="0"/>
        <v xml:space="preserve">#64 : </v>
      </c>
      <c r="E71" s="365"/>
      <c r="F71" s="365"/>
      <c r="G71" s="365"/>
      <c r="H71" s="365"/>
      <c r="I71" s="365"/>
      <c r="J71" s="365"/>
      <c r="K71" s="417"/>
      <c r="L71" s="366">
        <f t="shared" si="4"/>
        <v>0</v>
      </c>
      <c r="M71" s="366">
        <f t="shared" si="5"/>
        <v>0</v>
      </c>
      <c r="N71" s="366">
        <f t="shared" si="6"/>
        <v>0</v>
      </c>
      <c r="O71" s="366">
        <f t="shared" si="7"/>
        <v>0</v>
      </c>
      <c r="P71" s="411" t="str">
        <f t="shared" si="2"/>
        <v/>
      </c>
      <c r="Q71" s="412" t="str">
        <f t="shared" si="3"/>
        <v/>
      </c>
      <c r="Z71" s="364"/>
      <c r="AA71" s="364"/>
      <c r="AB71" s="364"/>
    </row>
    <row r="72" spans="2:28">
      <c r="B72" s="406">
        <v>65</v>
      </c>
      <c r="C72" s="364"/>
      <c r="D72" s="364" t="str">
        <f t="shared" ref="D72:D135" si="8">"#"&amp;B72&amp;" : "&amp;C72</f>
        <v xml:space="preserve">#65 : </v>
      </c>
      <c r="E72" s="365"/>
      <c r="F72" s="365"/>
      <c r="G72" s="365"/>
      <c r="H72" s="365"/>
      <c r="I72" s="365"/>
      <c r="J72" s="365"/>
      <c r="K72" s="417"/>
      <c r="L72" s="366">
        <f t="shared" si="4"/>
        <v>0</v>
      </c>
      <c r="M72" s="366">
        <f t="shared" si="5"/>
        <v>0</v>
      </c>
      <c r="N72" s="366">
        <f t="shared" si="6"/>
        <v>0</v>
      </c>
      <c r="O72" s="366">
        <f t="shared" si="7"/>
        <v>0</v>
      </c>
      <c r="P72" s="411" t="str">
        <f t="shared" ref="P72:P135" si="9">IF(M72&gt;N72,"Match funding needs to be min 50%","")</f>
        <v/>
      </c>
      <c r="Q72" s="412" t="str">
        <f t="shared" ref="Q72:Q135" si="10" xml:space="preserve">
IF(AND(E72="Privately Rented Home",K72&gt;=$L$5/0.7,L72=$L$5),"",
IF(AND(E72="Privately Rented Home",K72&lt;$L$5/0.7,L72=K72*70%),"",
IF(AND(E72="Privately Owned Home",K72=L72),"",
IF(AND(E72="Social Home",K72=(M72+N72)),"",
IF(AND(E72="",K72=0),"",
"Private Landlord contribution needs to be greater")))))</f>
        <v/>
      </c>
      <c r="Z72" s="364"/>
      <c r="AA72" s="364"/>
      <c r="AB72" s="364"/>
    </row>
    <row r="73" spans="2:28">
      <c r="B73" s="406">
        <v>66</v>
      </c>
      <c r="C73" s="364"/>
      <c r="D73" s="364" t="str">
        <f t="shared" si="8"/>
        <v xml:space="preserve">#66 : </v>
      </c>
      <c r="E73" s="365"/>
      <c r="F73" s="365"/>
      <c r="G73" s="365"/>
      <c r="H73" s="365"/>
      <c r="I73" s="365"/>
      <c r="J73" s="365"/>
      <c r="K73" s="417"/>
      <c r="L73" s="366">
        <f t="shared" ref="L73:L136" si="11">VALUE(
IF(AND(E73="Privately Rented Home",K73&gt;=$L$5/0.7),$L$5,
IF(AND(E73="Privately Rented Home",K73&lt;$L$5/0.7),K73*0.7,
IF(AND(E73="Privately Owned Home",K73&gt;=0),K73,
"0"))))</f>
        <v>0</v>
      </c>
      <c r="M73" s="366">
        <f t="shared" ref="M73:M136" si="12">VALUE(
IF(AND(E73="Social Home",K73&gt;=$M$5/0.5),$M$5,
IF(AND(E73="Social Home",K73&lt;$M$5/0.5),K73*50%,
"0")))</f>
        <v>0</v>
      </c>
      <c r="N73" s="366">
        <f t="shared" ref="N73:N136" si="13">VALUE(IF(E73="Social Home",K73-M73,0))</f>
        <v>0</v>
      </c>
      <c r="O73" s="366">
        <f t="shared" ref="O73:O136" si="14">VALUE(IF(E73="Privately Rented Home",K73-L73,0))</f>
        <v>0</v>
      </c>
      <c r="P73" s="411" t="str">
        <f t="shared" si="9"/>
        <v/>
      </c>
      <c r="Q73" s="412" t="str">
        <f t="shared" si="10"/>
        <v/>
      </c>
      <c r="Z73" s="364"/>
      <c r="AA73" s="364"/>
      <c r="AB73" s="364"/>
    </row>
    <row r="74" spans="2:28">
      <c r="B74" s="406">
        <v>67</v>
      </c>
      <c r="C74" s="364"/>
      <c r="D74" s="364" t="str">
        <f t="shared" si="8"/>
        <v xml:space="preserve">#67 : </v>
      </c>
      <c r="E74" s="365"/>
      <c r="F74" s="365"/>
      <c r="G74" s="365"/>
      <c r="H74" s="365"/>
      <c r="I74" s="365"/>
      <c r="J74" s="365"/>
      <c r="K74" s="417"/>
      <c r="L74" s="366">
        <f t="shared" si="11"/>
        <v>0</v>
      </c>
      <c r="M74" s="366">
        <f t="shared" si="12"/>
        <v>0</v>
      </c>
      <c r="N74" s="366">
        <f t="shared" si="13"/>
        <v>0</v>
      </c>
      <c r="O74" s="366">
        <f t="shared" si="14"/>
        <v>0</v>
      </c>
      <c r="P74" s="411" t="str">
        <f t="shared" si="9"/>
        <v/>
      </c>
      <c r="Q74" s="412" t="str">
        <f t="shared" si="10"/>
        <v/>
      </c>
      <c r="Z74" s="364"/>
      <c r="AA74" s="364"/>
      <c r="AB74" s="364"/>
    </row>
    <row r="75" spans="2:28">
      <c r="B75" s="406">
        <v>68</v>
      </c>
      <c r="C75" s="364"/>
      <c r="D75" s="364" t="str">
        <f t="shared" si="8"/>
        <v xml:space="preserve">#68 : </v>
      </c>
      <c r="E75" s="365"/>
      <c r="F75" s="365"/>
      <c r="G75" s="365"/>
      <c r="H75" s="365"/>
      <c r="I75" s="365"/>
      <c r="J75" s="365"/>
      <c r="K75" s="417"/>
      <c r="L75" s="366">
        <f t="shared" si="11"/>
        <v>0</v>
      </c>
      <c r="M75" s="366">
        <f t="shared" si="12"/>
        <v>0</v>
      </c>
      <c r="N75" s="366">
        <f t="shared" si="13"/>
        <v>0</v>
      </c>
      <c r="O75" s="366">
        <f t="shared" si="14"/>
        <v>0</v>
      </c>
      <c r="P75" s="411" t="str">
        <f t="shared" si="9"/>
        <v/>
      </c>
      <c r="Q75" s="412" t="str">
        <f t="shared" si="10"/>
        <v/>
      </c>
      <c r="Z75" s="364"/>
      <c r="AA75" s="364"/>
      <c r="AB75" s="364"/>
    </row>
    <row r="76" spans="2:28">
      <c r="B76" s="406">
        <v>69</v>
      </c>
      <c r="C76" s="364"/>
      <c r="D76" s="364" t="str">
        <f t="shared" si="8"/>
        <v xml:space="preserve">#69 : </v>
      </c>
      <c r="E76" s="365"/>
      <c r="F76" s="365"/>
      <c r="G76" s="365"/>
      <c r="H76" s="365"/>
      <c r="I76" s="365"/>
      <c r="J76" s="365"/>
      <c r="K76" s="417"/>
      <c r="L76" s="366">
        <f t="shared" si="11"/>
        <v>0</v>
      </c>
      <c r="M76" s="366">
        <f t="shared" si="12"/>
        <v>0</v>
      </c>
      <c r="N76" s="366">
        <f t="shared" si="13"/>
        <v>0</v>
      </c>
      <c r="O76" s="366">
        <f t="shared" si="14"/>
        <v>0</v>
      </c>
      <c r="P76" s="411" t="str">
        <f t="shared" si="9"/>
        <v/>
      </c>
      <c r="Q76" s="412" t="str">
        <f t="shared" si="10"/>
        <v/>
      </c>
      <c r="Z76" s="364"/>
      <c r="AA76" s="364"/>
      <c r="AB76" s="364"/>
    </row>
    <row r="77" spans="2:28">
      <c r="B77" s="406">
        <v>70</v>
      </c>
      <c r="C77" s="364"/>
      <c r="D77" s="364" t="str">
        <f t="shared" si="8"/>
        <v xml:space="preserve">#70 : </v>
      </c>
      <c r="E77" s="365"/>
      <c r="F77" s="365"/>
      <c r="G77" s="365"/>
      <c r="H77" s="365"/>
      <c r="I77" s="365"/>
      <c r="J77" s="365"/>
      <c r="K77" s="417"/>
      <c r="L77" s="366">
        <f t="shared" si="11"/>
        <v>0</v>
      </c>
      <c r="M77" s="366">
        <f t="shared" si="12"/>
        <v>0</v>
      </c>
      <c r="N77" s="366">
        <f t="shared" si="13"/>
        <v>0</v>
      </c>
      <c r="O77" s="366">
        <f t="shared" si="14"/>
        <v>0</v>
      </c>
      <c r="P77" s="411" t="str">
        <f t="shared" si="9"/>
        <v/>
      </c>
      <c r="Q77" s="412" t="str">
        <f t="shared" si="10"/>
        <v/>
      </c>
      <c r="Z77" s="364"/>
      <c r="AA77" s="364"/>
      <c r="AB77" s="364"/>
    </row>
    <row r="78" spans="2:28">
      <c r="B78" s="406">
        <v>71</v>
      </c>
      <c r="C78" s="364"/>
      <c r="D78" s="364" t="str">
        <f t="shared" si="8"/>
        <v xml:space="preserve">#71 : </v>
      </c>
      <c r="E78" s="365"/>
      <c r="F78" s="365"/>
      <c r="G78" s="365"/>
      <c r="H78" s="365"/>
      <c r="I78" s="365"/>
      <c r="J78" s="365"/>
      <c r="K78" s="417"/>
      <c r="L78" s="366">
        <f t="shared" si="11"/>
        <v>0</v>
      </c>
      <c r="M78" s="366">
        <f t="shared" si="12"/>
        <v>0</v>
      </c>
      <c r="N78" s="366">
        <f t="shared" si="13"/>
        <v>0</v>
      </c>
      <c r="O78" s="366">
        <f t="shared" si="14"/>
        <v>0</v>
      </c>
      <c r="P78" s="411" t="str">
        <f t="shared" si="9"/>
        <v/>
      </c>
      <c r="Q78" s="412" t="str">
        <f t="shared" si="10"/>
        <v/>
      </c>
      <c r="Z78" s="364"/>
      <c r="AA78" s="364"/>
      <c r="AB78" s="364"/>
    </row>
    <row r="79" spans="2:28">
      <c r="B79" s="406">
        <v>72</v>
      </c>
      <c r="C79" s="364"/>
      <c r="D79" s="364" t="str">
        <f t="shared" si="8"/>
        <v xml:space="preserve">#72 : </v>
      </c>
      <c r="E79" s="365"/>
      <c r="F79" s="365"/>
      <c r="G79" s="365"/>
      <c r="H79" s="365"/>
      <c r="I79" s="365"/>
      <c r="J79" s="365"/>
      <c r="K79" s="417"/>
      <c r="L79" s="366">
        <f t="shared" si="11"/>
        <v>0</v>
      </c>
      <c r="M79" s="366">
        <f t="shared" si="12"/>
        <v>0</v>
      </c>
      <c r="N79" s="366">
        <f t="shared" si="13"/>
        <v>0</v>
      </c>
      <c r="O79" s="366">
        <f t="shared" si="14"/>
        <v>0</v>
      </c>
      <c r="P79" s="411" t="str">
        <f t="shared" si="9"/>
        <v/>
      </c>
      <c r="Q79" s="412" t="str">
        <f t="shared" si="10"/>
        <v/>
      </c>
      <c r="Z79" s="364"/>
      <c r="AA79" s="364"/>
      <c r="AB79" s="364"/>
    </row>
    <row r="80" spans="2:28">
      <c r="B80" s="406">
        <v>73</v>
      </c>
      <c r="C80" s="364"/>
      <c r="D80" s="364" t="str">
        <f t="shared" si="8"/>
        <v xml:space="preserve">#73 : </v>
      </c>
      <c r="E80" s="365"/>
      <c r="F80" s="365"/>
      <c r="G80" s="365"/>
      <c r="H80" s="365"/>
      <c r="I80" s="365"/>
      <c r="J80" s="365"/>
      <c r="K80" s="417"/>
      <c r="L80" s="366">
        <f t="shared" si="11"/>
        <v>0</v>
      </c>
      <c r="M80" s="366">
        <f t="shared" si="12"/>
        <v>0</v>
      </c>
      <c r="N80" s="366">
        <f t="shared" si="13"/>
        <v>0</v>
      </c>
      <c r="O80" s="366">
        <f t="shared" si="14"/>
        <v>0</v>
      </c>
      <c r="P80" s="411" t="str">
        <f t="shared" si="9"/>
        <v/>
      </c>
      <c r="Q80" s="412" t="str">
        <f t="shared" si="10"/>
        <v/>
      </c>
      <c r="Z80" s="364"/>
      <c r="AA80" s="364"/>
      <c r="AB80" s="364"/>
    </row>
    <row r="81" spans="2:28">
      <c r="B81" s="406">
        <v>74</v>
      </c>
      <c r="C81" s="364"/>
      <c r="D81" s="364" t="str">
        <f t="shared" si="8"/>
        <v xml:space="preserve">#74 : </v>
      </c>
      <c r="E81" s="365"/>
      <c r="F81" s="365"/>
      <c r="G81" s="365"/>
      <c r="H81" s="365"/>
      <c r="I81" s="365"/>
      <c r="J81" s="365"/>
      <c r="K81" s="417"/>
      <c r="L81" s="366">
        <f t="shared" si="11"/>
        <v>0</v>
      </c>
      <c r="M81" s="366">
        <f t="shared" si="12"/>
        <v>0</v>
      </c>
      <c r="N81" s="366">
        <f t="shared" si="13"/>
        <v>0</v>
      </c>
      <c r="O81" s="366">
        <f t="shared" si="14"/>
        <v>0</v>
      </c>
      <c r="P81" s="411" t="str">
        <f t="shared" si="9"/>
        <v/>
      </c>
      <c r="Q81" s="412" t="str">
        <f t="shared" si="10"/>
        <v/>
      </c>
      <c r="Z81" s="364"/>
      <c r="AA81" s="364"/>
      <c r="AB81" s="364"/>
    </row>
    <row r="82" spans="2:28">
      <c r="B82" s="406">
        <v>75</v>
      </c>
      <c r="C82" s="364"/>
      <c r="D82" s="364" t="str">
        <f t="shared" si="8"/>
        <v xml:space="preserve">#75 : </v>
      </c>
      <c r="E82" s="365"/>
      <c r="F82" s="365"/>
      <c r="G82" s="365"/>
      <c r="H82" s="365"/>
      <c r="I82" s="365"/>
      <c r="J82" s="365"/>
      <c r="K82" s="417"/>
      <c r="L82" s="366">
        <f t="shared" si="11"/>
        <v>0</v>
      </c>
      <c r="M82" s="366">
        <f t="shared" si="12"/>
        <v>0</v>
      </c>
      <c r="N82" s="366">
        <f t="shared" si="13"/>
        <v>0</v>
      </c>
      <c r="O82" s="366">
        <f t="shared" si="14"/>
        <v>0</v>
      </c>
      <c r="P82" s="411" t="str">
        <f t="shared" si="9"/>
        <v/>
      </c>
      <c r="Q82" s="412" t="str">
        <f t="shared" si="10"/>
        <v/>
      </c>
      <c r="Z82" s="364"/>
      <c r="AA82" s="364"/>
      <c r="AB82" s="413"/>
    </row>
    <row r="83" spans="2:28">
      <c r="B83" s="406">
        <v>76</v>
      </c>
      <c r="C83" s="364"/>
      <c r="D83" s="364" t="str">
        <f t="shared" si="8"/>
        <v xml:space="preserve">#76 : </v>
      </c>
      <c r="E83" s="365"/>
      <c r="F83" s="365"/>
      <c r="G83" s="365"/>
      <c r="H83" s="365"/>
      <c r="I83" s="365"/>
      <c r="J83" s="365"/>
      <c r="K83" s="417"/>
      <c r="L83" s="366">
        <f t="shared" si="11"/>
        <v>0</v>
      </c>
      <c r="M83" s="366">
        <f t="shared" si="12"/>
        <v>0</v>
      </c>
      <c r="N83" s="366">
        <f t="shared" si="13"/>
        <v>0</v>
      </c>
      <c r="O83" s="366">
        <f t="shared" si="14"/>
        <v>0</v>
      </c>
      <c r="P83" s="411" t="str">
        <f t="shared" si="9"/>
        <v/>
      </c>
      <c r="Q83" s="412" t="str">
        <f t="shared" si="10"/>
        <v/>
      </c>
      <c r="Z83" s="364"/>
      <c r="AA83" s="364"/>
      <c r="AB83" s="413"/>
    </row>
    <row r="84" spans="2:28">
      <c r="B84" s="406">
        <v>77</v>
      </c>
      <c r="C84" s="364"/>
      <c r="D84" s="364" t="str">
        <f t="shared" si="8"/>
        <v xml:space="preserve">#77 : </v>
      </c>
      <c r="E84" s="365"/>
      <c r="F84" s="365"/>
      <c r="G84" s="365"/>
      <c r="H84" s="365"/>
      <c r="I84" s="365"/>
      <c r="J84" s="365"/>
      <c r="K84" s="417"/>
      <c r="L84" s="366">
        <f t="shared" si="11"/>
        <v>0</v>
      </c>
      <c r="M84" s="366">
        <f t="shared" si="12"/>
        <v>0</v>
      </c>
      <c r="N84" s="366">
        <f t="shared" si="13"/>
        <v>0</v>
      </c>
      <c r="O84" s="366">
        <f t="shared" si="14"/>
        <v>0</v>
      </c>
      <c r="P84" s="411" t="str">
        <f t="shared" si="9"/>
        <v/>
      </c>
      <c r="Q84" s="412" t="str">
        <f t="shared" si="10"/>
        <v/>
      </c>
      <c r="Z84" s="364"/>
      <c r="AA84" s="364"/>
      <c r="AB84" s="413"/>
    </row>
    <row r="85" spans="2:28">
      <c r="B85" s="406">
        <v>78</v>
      </c>
      <c r="C85" s="364"/>
      <c r="D85" s="364" t="str">
        <f t="shared" si="8"/>
        <v xml:space="preserve">#78 : </v>
      </c>
      <c r="E85" s="365"/>
      <c r="F85" s="365"/>
      <c r="G85" s="365"/>
      <c r="H85" s="365"/>
      <c r="I85" s="365"/>
      <c r="J85" s="365"/>
      <c r="K85" s="417"/>
      <c r="L85" s="366">
        <f t="shared" si="11"/>
        <v>0</v>
      </c>
      <c r="M85" s="366">
        <f t="shared" si="12"/>
        <v>0</v>
      </c>
      <c r="N85" s="366">
        <f t="shared" si="13"/>
        <v>0</v>
      </c>
      <c r="O85" s="366">
        <f t="shared" si="14"/>
        <v>0</v>
      </c>
      <c r="P85" s="411" t="str">
        <f t="shared" si="9"/>
        <v/>
      </c>
      <c r="Q85" s="412" t="str">
        <f t="shared" si="10"/>
        <v/>
      </c>
      <c r="Z85" s="364"/>
      <c r="AA85" s="364"/>
      <c r="AB85" s="413"/>
    </row>
    <row r="86" spans="2:28">
      <c r="B86" s="406">
        <v>79</v>
      </c>
      <c r="C86" s="364"/>
      <c r="D86" s="364" t="str">
        <f t="shared" si="8"/>
        <v xml:space="preserve">#79 : </v>
      </c>
      <c r="E86" s="365"/>
      <c r="F86" s="365"/>
      <c r="G86" s="365"/>
      <c r="H86" s="365"/>
      <c r="I86" s="365"/>
      <c r="J86" s="365"/>
      <c r="K86" s="417"/>
      <c r="L86" s="366">
        <f t="shared" si="11"/>
        <v>0</v>
      </c>
      <c r="M86" s="366">
        <f t="shared" si="12"/>
        <v>0</v>
      </c>
      <c r="N86" s="366">
        <f t="shared" si="13"/>
        <v>0</v>
      </c>
      <c r="O86" s="366">
        <f t="shared" si="14"/>
        <v>0</v>
      </c>
      <c r="P86" s="411" t="str">
        <f t="shared" si="9"/>
        <v/>
      </c>
      <c r="Q86" s="412" t="str">
        <f t="shared" si="10"/>
        <v/>
      </c>
      <c r="Z86" s="364"/>
      <c r="AA86" s="364"/>
      <c r="AB86" s="413"/>
    </row>
    <row r="87" spans="2:28">
      <c r="B87" s="406">
        <v>80</v>
      </c>
      <c r="C87" s="364"/>
      <c r="D87" s="364" t="str">
        <f t="shared" si="8"/>
        <v xml:space="preserve">#80 : </v>
      </c>
      <c r="E87" s="365"/>
      <c r="F87" s="365"/>
      <c r="G87" s="365"/>
      <c r="H87" s="365"/>
      <c r="I87" s="365"/>
      <c r="J87" s="365"/>
      <c r="K87" s="417"/>
      <c r="L87" s="366">
        <f t="shared" si="11"/>
        <v>0</v>
      </c>
      <c r="M87" s="366">
        <f t="shared" si="12"/>
        <v>0</v>
      </c>
      <c r="N87" s="366">
        <f t="shared" si="13"/>
        <v>0</v>
      </c>
      <c r="O87" s="366">
        <f t="shared" si="14"/>
        <v>0</v>
      </c>
      <c r="P87" s="411" t="str">
        <f t="shared" si="9"/>
        <v/>
      </c>
      <c r="Q87" s="412" t="str">
        <f t="shared" si="10"/>
        <v/>
      </c>
      <c r="Z87" s="364"/>
      <c r="AA87" s="364"/>
      <c r="AB87" s="413"/>
    </row>
    <row r="88" spans="2:28">
      <c r="B88" s="406">
        <v>81</v>
      </c>
      <c r="C88" s="364"/>
      <c r="D88" s="364" t="str">
        <f t="shared" si="8"/>
        <v xml:space="preserve">#81 : </v>
      </c>
      <c r="E88" s="365"/>
      <c r="F88" s="365"/>
      <c r="G88" s="365"/>
      <c r="H88" s="365"/>
      <c r="I88" s="365"/>
      <c r="J88" s="365"/>
      <c r="K88" s="417"/>
      <c r="L88" s="366">
        <f t="shared" si="11"/>
        <v>0</v>
      </c>
      <c r="M88" s="366">
        <f t="shared" si="12"/>
        <v>0</v>
      </c>
      <c r="N88" s="366">
        <f t="shared" si="13"/>
        <v>0</v>
      </c>
      <c r="O88" s="366">
        <f t="shared" si="14"/>
        <v>0</v>
      </c>
      <c r="P88" s="411" t="str">
        <f t="shared" si="9"/>
        <v/>
      </c>
      <c r="Q88" s="412" t="str">
        <f t="shared" si="10"/>
        <v/>
      </c>
      <c r="Z88" s="364"/>
      <c r="AA88" s="364"/>
      <c r="AB88" s="413"/>
    </row>
    <row r="89" spans="2:28">
      <c r="B89" s="406">
        <v>82</v>
      </c>
      <c r="C89" s="364"/>
      <c r="D89" s="364" t="str">
        <f t="shared" si="8"/>
        <v xml:space="preserve">#82 : </v>
      </c>
      <c r="E89" s="365"/>
      <c r="F89" s="365"/>
      <c r="G89" s="365"/>
      <c r="H89" s="365"/>
      <c r="I89" s="365"/>
      <c r="J89" s="365"/>
      <c r="K89" s="417"/>
      <c r="L89" s="366">
        <f t="shared" si="11"/>
        <v>0</v>
      </c>
      <c r="M89" s="366">
        <f t="shared" si="12"/>
        <v>0</v>
      </c>
      <c r="N89" s="366">
        <f t="shared" si="13"/>
        <v>0</v>
      </c>
      <c r="O89" s="366">
        <f t="shared" si="14"/>
        <v>0</v>
      </c>
      <c r="P89" s="411" t="str">
        <f t="shared" si="9"/>
        <v/>
      </c>
      <c r="Q89" s="412" t="str">
        <f t="shared" si="10"/>
        <v/>
      </c>
      <c r="Z89" s="364"/>
      <c r="AA89" s="364"/>
      <c r="AB89" s="413"/>
    </row>
    <row r="90" spans="2:28">
      <c r="B90" s="406">
        <v>83</v>
      </c>
      <c r="C90" s="364"/>
      <c r="D90" s="364" t="str">
        <f t="shared" si="8"/>
        <v xml:space="preserve">#83 : </v>
      </c>
      <c r="E90" s="365"/>
      <c r="F90" s="365"/>
      <c r="G90" s="365"/>
      <c r="H90" s="365"/>
      <c r="I90" s="365"/>
      <c r="J90" s="365"/>
      <c r="K90" s="417"/>
      <c r="L90" s="366">
        <f t="shared" si="11"/>
        <v>0</v>
      </c>
      <c r="M90" s="366">
        <f t="shared" si="12"/>
        <v>0</v>
      </c>
      <c r="N90" s="366">
        <f t="shared" si="13"/>
        <v>0</v>
      </c>
      <c r="O90" s="366">
        <f t="shared" si="14"/>
        <v>0</v>
      </c>
      <c r="P90" s="411" t="str">
        <f t="shared" si="9"/>
        <v/>
      </c>
      <c r="Q90" s="412" t="str">
        <f t="shared" si="10"/>
        <v/>
      </c>
      <c r="Z90" s="364"/>
      <c r="AA90" s="364"/>
      <c r="AB90" s="413"/>
    </row>
    <row r="91" spans="2:28">
      <c r="B91" s="406">
        <v>84</v>
      </c>
      <c r="C91" s="364"/>
      <c r="D91" s="364" t="str">
        <f t="shared" si="8"/>
        <v xml:space="preserve">#84 : </v>
      </c>
      <c r="E91" s="365"/>
      <c r="F91" s="365"/>
      <c r="G91" s="365"/>
      <c r="H91" s="365"/>
      <c r="I91" s="365"/>
      <c r="J91" s="365"/>
      <c r="K91" s="417"/>
      <c r="L91" s="366">
        <f t="shared" si="11"/>
        <v>0</v>
      </c>
      <c r="M91" s="366">
        <f t="shared" si="12"/>
        <v>0</v>
      </c>
      <c r="N91" s="366">
        <f t="shared" si="13"/>
        <v>0</v>
      </c>
      <c r="O91" s="366">
        <f t="shared" si="14"/>
        <v>0</v>
      </c>
      <c r="P91" s="411" t="str">
        <f t="shared" si="9"/>
        <v/>
      </c>
      <c r="Q91" s="412" t="str">
        <f t="shared" si="10"/>
        <v/>
      </c>
      <c r="Z91" s="364"/>
      <c r="AA91" s="364"/>
      <c r="AB91" s="413"/>
    </row>
    <row r="92" spans="2:28">
      <c r="B92" s="406">
        <v>85</v>
      </c>
      <c r="C92" s="364"/>
      <c r="D92" s="364" t="str">
        <f t="shared" si="8"/>
        <v xml:space="preserve">#85 : </v>
      </c>
      <c r="E92" s="365"/>
      <c r="F92" s="365"/>
      <c r="G92" s="365"/>
      <c r="H92" s="365"/>
      <c r="I92" s="365"/>
      <c r="J92" s="365"/>
      <c r="K92" s="417"/>
      <c r="L92" s="366">
        <f t="shared" si="11"/>
        <v>0</v>
      </c>
      <c r="M92" s="366">
        <f t="shared" si="12"/>
        <v>0</v>
      </c>
      <c r="N92" s="366">
        <f t="shared" si="13"/>
        <v>0</v>
      </c>
      <c r="O92" s="366">
        <f t="shared" si="14"/>
        <v>0</v>
      </c>
      <c r="P92" s="411" t="str">
        <f t="shared" si="9"/>
        <v/>
      </c>
      <c r="Q92" s="412" t="str">
        <f t="shared" si="10"/>
        <v/>
      </c>
      <c r="Z92" s="364"/>
      <c r="AA92" s="364"/>
      <c r="AB92" s="413"/>
    </row>
    <row r="93" spans="2:28">
      <c r="B93" s="406">
        <v>86</v>
      </c>
      <c r="C93" s="364"/>
      <c r="D93" s="364" t="str">
        <f t="shared" si="8"/>
        <v xml:space="preserve">#86 : </v>
      </c>
      <c r="E93" s="365"/>
      <c r="F93" s="365"/>
      <c r="G93" s="365"/>
      <c r="H93" s="365"/>
      <c r="I93" s="365"/>
      <c r="J93" s="365"/>
      <c r="K93" s="417"/>
      <c r="L93" s="366">
        <f t="shared" si="11"/>
        <v>0</v>
      </c>
      <c r="M93" s="366">
        <f t="shared" si="12"/>
        <v>0</v>
      </c>
      <c r="N93" s="366">
        <f t="shared" si="13"/>
        <v>0</v>
      </c>
      <c r="O93" s="366">
        <f t="shared" si="14"/>
        <v>0</v>
      </c>
      <c r="P93" s="411" t="str">
        <f t="shared" si="9"/>
        <v/>
      </c>
      <c r="Q93" s="412" t="str">
        <f t="shared" si="10"/>
        <v/>
      </c>
      <c r="Z93" s="364"/>
      <c r="AA93" s="364"/>
      <c r="AB93" s="413"/>
    </row>
    <row r="94" spans="2:28">
      <c r="B94" s="406">
        <v>87</v>
      </c>
      <c r="C94" s="364"/>
      <c r="D94" s="364" t="str">
        <f t="shared" si="8"/>
        <v xml:space="preserve">#87 : </v>
      </c>
      <c r="E94" s="365"/>
      <c r="F94" s="365"/>
      <c r="G94" s="365"/>
      <c r="H94" s="365"/>
      <c r="I94" s="365"/>
      <c r="J94" s="365"/>
      <c r="K94" s="417"/>
      <c r="L94" s="366">
        <f t="shared" si="11"/>
        <v>0</v>
      </c>
      <c r="M94" s="366">
        <f t="shared" si="12"/>
        <v>0</v>
      </c>
      <c r="N94" s="366">
        <f t="shared" si="13"/>
        <v>0</v>
      </c>
      <c r="O94" s="366">
        <f t="shared" si="14"/>
        <v>0</v>
      </c>
      <c r="P94" s="411" t="str">
        <f t="shared" si="9"/>
        <v/>
      </c>
      <c r="Q94" s="412" t="str">
        <f t="shared" si="10"/>
        <v/>
      </c>
      <c r="Z94" s="364"/>
      <c r="AA94" s="364"/>
      <c r="AB94" s="413"/>
    </row>
    <row r="95" spans="2:28">
      <c r="B95" s="406">
        <v>88</v>
      </c>
      <c r="C95" s="364"/>
      <c r="D95" s="364" t="str">
        <f t="shared" si="8"/>
        <v xml:space="preserve">#88 : </v>
      </c>
      <c r="E95" s="365"/>
      <c r="F95" s="365"/>
      <c r="G95" s="365"/>
      <c r="H95" s="365"/>
      <c r="I95" s="365"/>
      <c r="J95" s="365"/>
      <c r="K95" s="417"/>
      <c r="L95" s="366">
        <f t="shared" si="11"/>
        <v>0</v>
      </c>
      <c r="M95" s="366">
        <f t="shared" si="12"/>
        <v>0</v>
      </c>
      <c r="N95" s="366">
        <f t="shared" si="13"/>
        <v>0</v>
      </c>
      <c r="O95" s="366">
        <f t="shared" si="14"/>
        <v>0</v>
      </c>
      <c r="P95" s="411" t="str">
        <f t="shared" si="9"/>
        <v/>
      </c>
      <c r="Q95" s="412" t="str">
        <f t="shared" si="10"/>
        <v/>
      </c>
      <c r="Z95" s="364"/>
      <c r="AA95" s="364"/>
      <c r="AB95" s="413"/>
    </row>
    <row r="96" spans="2:28">
      <c r="B96" s="406">
        <v>89</v>
      </c>
      <c r="C96" s="364"/>
      <c r="D96" s="364" t="str">
        <f t="shared" si="8"/>
        <v xml:space="preserve">#89 : </v>
      </c>
      <c r="E96" s="365"/>
      <c r="F96" s="365"/>
      <c r="G96" s="365"/>
      <c r="H96" s="365"/>
      <c r="I96" s="365"/>
      <c r="J96" s="365"/>
      <c r="K96" s="417"/>
      <c r="L96" s="366">
        <f t="shared" si="11"/>
        <v>0</v>
      </c>
      <c r="M96" s="366">
        <f t="shared" si="12"/>
        <v>0</v>
      </c>
      <c r="N96" s="366">
        <f t="shared" si="13"/>
        <v>0</v>
      </c>
      <c r="O96" s="366">
        <f t="shared" si="14"/>
        <v>0</v>
      </c>
      <c r="P96" s="411" t="str">
        <f t="shared" si="9"/>
        <v/>
      </c>
      <c r="Q96" s="412" t="str">
        <f t="shared" si="10"/>
        <v/>
      </c>
      <c r="Z96" s="364"/>
      <c r="AA96" s="364"/>
      <c r="AB96" s="413"/>
    </row>
    <row r="97" spans="2:28">
      <c r="B97" s="406">
        <v>90</v>
      </c>
      <c r="C97" s="364"/>
      <c r="D97" s="364" t="str">
        <f t="shared" si="8"/>
        <v xml:space="preserve">#90 : </v>
      </c>
      <c r="E97" s="365"/>
      <c r="F97" s="365"/>
      <c r="G97" s="365"/>
      <c r="H97" s="365"/>
      <c r="I97" s="365"/>
      <c r="J97" s="365"/>
      <c r="K97" s="417"/>
      <c r="L97" s="366">
        <f t="shared" si="11"/>
        <v>0</v>
      </c>
      <c r="M97" s="366">
        <f t="shared" si="12"/>
        <v>0</v>
      </c>
      <c r="N97" s="366">
        <f t="shared" si="13"/>
        <v>0</v>
      </c>
      <c r="O97" s="366">
        <f t="shared" si="14"/>
        <v>0</v>
      </c>
      <c r="P97" s="411" t="str">
        <f t="shared" si="9"/>
        <v/>
      </c>
      <c r="Q97" s="412" t="str">
        <f t="shared" si="10"/>
        <v/>
      </c>
      <c r="Z97" s="364"/>
      <c r="AA97" s="364"/>
      <c r="AB97" s="413"/>
    </row>
    <row r="98" spans="2:28">
      <c r="B98" s="406">
        <v>91</v>
      </c>
      <c r="C98" s="364"/>
      <c r="D98" s="364" t="str">
        <f t="shared" si="8"/>
        <v xml:space="preserve">#91 : </v>
      </c>
      <c r="E98" s="365"/>
      <c r="F98" s="365"/>
      <c r="G98" s="365"/>
      <c r="H98" s="365"/>
      <c r="I98" s="365"/>
      <c r="J98" s="365"/>
      <c r="K98" s="417"/>
      <c r="L98" s="366">
        <f t="shared" si="11"/>
        <v>0</v>
      </c>
      <c r="M98" s="366">
        <f t="shared" si="12"/>
        <v>0</v>
      </c>
      <c r="N98" s="366">
        <f t="shared" si="13"/>
        <v>0</v>
      </c>
      <c r="O98" s="366">
        <f t="shared" si="14"/>
        <v>0</v>
      </c>
      <c r="P98" s="411" t="str">
        <f t="shared" si="9"/>
        <v/>
      </c>
      <c r="Q98" s="412" t="str">
        <f t="shared" si="10"/>
        <v/>
      </c>
      <c r="Z98" s="364"/>
      <c r="AA98" s="364"/>
      <c r="AB98" s="413"/>
    </row>
    <row r="99" spans="2:28">
      <c r="B99" s="406">
        <v>92</v>
      </c>
      <c r="C99" s="364"/>
      <c r="D99" s="364" t="str">
        <f t="shared" si="8"/>
        <v xml:space="preserve">#92 : </v>
      </c>
      <c r="E99" s="365"/>
      <c r="F99" s="365"/>
      <c r="G99" s="365"/>
      <c r="H99" s="365"/>
      <c r="I99" s="365"/>
      <c r="J99" s="365"/>
      <c r="K99" s="417"/>
      <c r="L99" s="366">
        <f t="shared" si="11"/>
        <v>0</v>
      </c>
      <c r="M99" s="366">
        <f t="shared" si="12"/>
        <v>0</v>
      </c>
      <c r="N99" s="366">
        <f t="shared" si="13"/>
        <v>0</v>
      </c>
      <c r="O99" s="366">
        <f t="shared" si="14"/>
        <v>0</v>
      </c>
      <c r="P99" s="411" t="str">
        <f t="shared" si="9"/>
        <v/>
      </c>
      <c r="Q99" s="412" t="str">
        <f t="shared" si="10"/>
        <v/>
      </c>
      <c r="Z99" s="364"/>
      <c r="AA99" s="364"/>
      <c r="AB99" s="413"/>
    </row>
    <row r="100" spans="2:28">
      <c r="B100" s="406">
        <v>93</v>
      </c>
      <c r="C100" s="364"/>
      <c r="D100" s="364" t="str">
        <f t="shared" si="8"/>
        <v xml:space="preserve">#93 : </v>
      </c>
      <c r="E100" s="365"/>
      <c r="F100" s="365"/>
      <c r="G100" s="365"/>
      <c r="H100" s="365"/>
      <c r="I100" s="365"/>
      <c r="J100" s="365"/>
      <c r="K100" s="417"/>
      <c r="L100" s="366">
        <f t="shared" si="11"/>
        <v>0</v>
      </c>
      <c r="M100" s="366">
        <f t="shared" si="12"/>
        <v>0</v>
      </c>
      <c r="N100" s="366">
        <f t="shared" si="13"/>
        <v>0</v>
      </c>
      <c r="O100" s="366">
        <f t="shared" si="14"/>
        <v>0</v>
      </c>
      <c r="P100" s="411" t="str">
        <f t="shared" si="9"/>
        <v/>
      </c>
      <c r="Q100" s="412" t="str">
        <f t="shared" si="10"/>
        <v/>
      </c>
      <c r="Z100" s="364"/>
      <c r="AA100" s="364"/>
      <c r="AB100" s="413"/>
    </row>
    <row r="101" spans="2:28">
      <c r="B101" s="406">
        <v>94</v>
      </c>
      <c r="C101" s="364"/>
      <c r="D101" s="364" t="str">
        <f t="shared" si="8"/>
        <v xml:space="preserve">#94 : </v>
      </c>
      <c r="E101" s="365"/>
      <c r="F101" s="365"/>
      <c r="G101" s="365"/>
      <c r="H101" s="365"/>
      <c r="I101" s="365"/>
      <c r="J101" s="365"/>
      <c r="K101" s="417"/>
      <c r="L101" s="366">
        <f t="shared" si="11"/>
        <v>0</v>
      </c>
      <c r="M101" s="366">
        <f t="shared" si="12"/>
        <v>0</v>
      </c>
      <c r="N101" s="366">
        <f t="shared" si="13"/>
        <v>0</v>
      </c>
      <c r="O101" s="366">
        <f t="shared" si="14"/>
        <v>0</v>
      </c>
      <c r="P101" s="411" t="str">
        <f t="shared" si="9"/>
        <v/>
      </c>
      <c r="Q101" s="412" t="str">
        <f t="shared" si="10"/>
        <v/>
      </c>
      <c r="Z101" s="364"/>
      <c r="AA101" s="364"/>
      <c r="AB101" s="413"/>
    </row>
    <row r="102" spans="2:28">
      <c r="B102" s="406">
        <v>95</v>
      </c>
      <c r="C102" s="364"/>
      <c r="D102" s="364" t="str">
        <f t="shared" si="8"/>
        <v xml:space="preserve">#95 : </v>
      </c>
      <c r="E102" s="365"/>
      <c r="F102" s="365"/>
      <c r="G102" s="365"/>
      <c r="H102" s="365"/>
      <c r="I102" s="365"/>
      <c r="J102" s="365"/>
      <c r="K102" s="417"/>
      <c r="L102" s="366">
        <f t="shared" si="11"/>
        <v>0</v>
      </c>
      <c r="M102" s="366">
        <f t="shared" si="12"/>
        <v>0</v>
      </c>
      <c r="N102" s="366">
        <f t="shared" si="13"/>
        <v>0</v>
      </c>
      <c r="O102" s="366">
        <f t="shared" si="14"/>
        <v>0</v>
      </c>
      <c r="P102" s="411" t="str">
        <f t="shared" si="9"/>
        <v/>
      </c>
      <c r="Q102" s="412" t="str">
        <f t="shared" si="10"/>
        <v/>
      </c>
      <c r="Z102" s="364"/>
      <c r="AA102" s="364"/>
      <c r="AB102" s="413"/>
    </row>
    <row r="103" spans="2:28">
      <c r="B103" s="406">
        <v>96</v>
      </c>
      <c r="C103" s="364"/>
      <c r="D103" s="364" t="str">
        <f t="shared" si="8"/>
        <v xml:space="preserve">#96 : </v>
      </c>
      <c r="E103" s="365"/>
      <c r="F103" s="365"/>
      <c r="G103" s="365"/>
      <c r="H103" s="365"/>
      <c r="I103" s="365"/>
      <c r="J103" s="365"/>
      <c r="K103" s="417"/>
      <c r="L103" s="366">
        <f t="shared" si="11"/>
        <v>0</v>
      </c>
      <c r="M103" s="366">
        <f t="shared" si="12"/>
        <v>0</v>
      </c>
      <c r="N103" s="366">
        <f t="shared" si="13"/>
        <v>0</v>
      </c>
      <c r="O103" s="366">
        <f t="shared" si="14"/>
        <v>0</v>
      </c>
      <c r="P103" s="411" t="str">
        <f t="shared" si="9"/>
        <v/>
      </c>
      <c r="Q103" s="412" t="str">
        <f t="shared" si="10"/>
        <v/>
      </c>
      <c r="Z103" s="364"/>
      <c r="AA103" s="364"/>
      <c r="AB103" s="413"/>
    </row>
    <row r="104" spans="2:28">
      <c r="B104" s="406">
        <v>97</v>
      </c>
      <c r="C104" s="364"/>
      <c r="D104" s="364" t="str">
        <f t="shared" si="8"/>
        <v xml:space="preserve">#97 : </v>
      </c>
      <c r="E104" s="365"/>
      <c r="F104" s="365"/>
      <c r="G104" s="365"/>
      <c r="H104" s="365"/>
      <c r="I104" s="365"/>
      <c r="J104" s="365"/>
      <c r="K104" s="417"/>
      <c r="L104" s="366">
        <f t="shared" si="11"/>
        <v>0</v>
      </c>
      <c r="M104" s="366">
        <f t="shared" si="12"/>
        <v>0</v>
      </c>
      <c r="N104" s="366">
        <f t="shared" si="13"/>
        <v>0</v>
      </c>
      <c r="O104" s="366">
        <f t="shared" si="14"/>
        <v>0</v>
      </c>
      <c r="P104" s="411" t="str">
        <f t="shared" si="9"/>
        <v/>
      </c>
      <c r="Q104" s="412" t="str">
        <f t="shared" si="10"/>
        <v/>
      </c>
      <c r="Z104" s="364"/>
      <c r="AA104" s="364"/>
      <c r="AB104" s="413"/>
    </row>
    <row r="105" spans="2:28">
      <c r="B105" s="406">
        <v>98</v>
      </c>
      <c r="C105" s="364"/>
      <c r="D105" s="364" t="str">
        <f t="shared" si="8"/>
        <v xml:space="preserve">#98 : </v>
      </c>
      <c r="E105" s="365"/>
      <c r="F105" s="365"/>
      <c r="G105" s="365"/>
      <c r="H105" s="365"/>
      <c r="I105" s="365"/>
      <c r="J105" s="365"/>
      <c r="K105" s="417"/>
      <c r="L105" s="366">
        <f t="shared" si="11"/>
        <v>0</v>
      </c>
      <c r="M105" s="366">
        <f t="shared" si="12"/>
        <v>0</v>
      </c>
      <c r="N105" s="366">
        <f t="shared" si="13"/>
        <v>0</v>
      </c>
      <c r="O105" s="366">
        <f t="shared" si="14"/>
        <v>0</v>
      </c>
      <c r="P105" s="411" t="str">
        <f t="shared" si="9"/>
        <v/>
      </c>
      <c r="Q105" s="412" t="str">
        <f t="shared" si="10"/>
        <v/>
      </c>
      <c r="Z105" s="364"/>
      <c r="AA105" s="364"/>
      <c r="AB105" s="413"/>
    </row>
    <row r="106" spans="2:28">
      <c r="B106" s="406">
        <v>99</v>
      </c>
      <c r="C106" s="364"/>
      <c r="D106" s="364" t="str">
        <f t="shared" si="8"/>
        <v xml:space="preserve">#99 : </v>
      </c>
      <c r="E106" s="365"/>
      <c r="F106" s="365"/>
      <c r="G106" s="365"/>
      <c r="H106" s="365"/>
      <c r="I106" s="365"/>
      <c r="J106" s="365"/>
      <c r="K106" s="417"/>
      <c r="L106" s="366">
        <f t="shared" si="11"/>
        <v>0</v>
      </c>
      <c r="M106" s="366">
        <f t="shared" si="12"/>
        <v>0</v>
      </c>
      <c r="N106" s="366">
        <f t="shared" si="13"/>
        <v>0</v>
      </c>
      <c r="O106" s="366">
        <f t="shared" si="14"/>
        <v>0</v>
      </c>
      <c r="P106" s="411" t="str">
        <f t="shared" si="9"/>
        <v/>
      </c>
      <c r="Q106" s="412" t="str">
        <f t="shared" si="10"/>
        <v/>
      </c>
      <c r="Z106" s="364"/>
      <c r="AA106" s="364"/>
      <c r="AB106" s="413"/>
    </row>
    <row r="107" spans="2:28">
      <c r="B107" s="406">
        <v>100</v>
      </c>
      <c r="C107" s="364"/>
      <c r="D107" s="364" t="str">
        <f t="shared" si="8"/>
        <v xml:space="preserve">#100 : </v>
      </c>
      <c r="E107" s="365"/>
      <c r="F107" s="365"/>
      <c r="G107" s="365"/>
      <c r="H107" s="365"/>
      <c r="I107" s="365"/>
      <c r="J107" s="365"/>
      <c r="K107" s="417"/>
      <c r="L107" s="366">
        <f t="shared" si="11"/>
        <v>0</v>
      </c>
      <c r="M107" s="366">
        <f t="shared" si="12"/>
        <v>0</v>
      </c>
      <c r="N107" s="366">
        <f t="shared" si="13"/>
        <v>0</v>
      </c>
      <c r="O107" s="366">
        <f t="shared" si="14"/>
        <v>0</v>
      </c>
      <c r="P107" s="411" t="str">
        <f t="shared" si="9"/>
        <v/>
      </c>
      <c r="Q107" s="412" t="str">
        <f t="shared" si="10"/>
        <v/>
      </c>
      <c r="Z107" s="364"/>
      <c r="AA107" s="364"/>
      <c r="AB107" s="413"/>
    </row>
    <row r="108" spans="2:28">
      <c r="B108" s="406">
        <v>101</v>
      </c>
      <c r="C108" s="364"/>
      <c r="D108" s="364" t="str">
        <f t="shared" si="8"/>
        <v xml:space="preserve">#101 : </v>
      </c>
      <c r="E108" s="365"/>
      <c r="F108" s="365"/>
      <c r="G108" s="365"/>
      <c r="H108" s="365"/>
      <c r="I108" s="365"/>
      <c r="J108" s="365"/>
      <c r="K108" s="417"/>
      <c r="L108" s="366">
        <f t="shared" si="11"/>
        <v>0</v>
      </c>
      <c r="M108" s="366">
        <f t="shared" si="12"/>
        <v>0</v>
      </c>
      <c r="N108" s="366">
        <f t="shared" si="13"/>
        <v>0</v>
      </c>
      <c r="O108" s="366">
        <f t="shared" si="14"/>
        <v>0</v>
      </c>
      <c r="P108" s="411" t="str">
        <f t="shared" si="9"/>
        <v/>
      </c>
      <c r="Q108" s="412" t="str">
        <f t="shared" si="10"/>
        <v/>
      </c>
      <c r="Z108" s="364"/>
      <c r="AA108" s="364"/>
      <c r="AB108" s="413"/>
    </row>
    <row r="109" spans="2:28">
      <c r="B109" s="406">
        <v>102</v>
      </c>
      <c r="C109" s="364"/>
      <c r="D109" s="364" t="str">
        <f t="shared" si="8"/>
        <v xml:space="preserve">#102 : </v>
      </c>
      <c r="E109" s="365"/>
      <c r="F109" s="365"/>
      <c r="G109" s="365"/>
      <c r="H109" s="365"/>
      <c r="I109" s="365"/>
      <c r="J109" s="365"/>
      <c r="K109" s="417"/>
      <c r="L109" s="366">
        <f t="shared" si="11"/>
        <v>0</v>
      </c>
      <c r="M109" s="366">
        <f t="shared" si="12"/>
        <v>0</v>
      </c>
      <c r="N109" s="366">
        <f t="shared" si="13"/>
        <v>0</v>
      </c>
      <c r="O109" s="366">
        <f t="shared" si="14"/>
        <v>0</v>
      </c>
      <c r="P109" s="411" t="str">
        <f t="shared" si="9"/>
        <v/>
      </c>
      <c r="Q109" s="412" t="str">
        <f t="shared" si="10"/>
        <v/>
      </c>
      <c r="Z109" s="364"/>
      <c r="AA109" s="364"/>
      <c r="AB109" s="413"/>
    </row>
    <row r="110" spans="2:28">
      <c r="B110" s="406">
        <v>103</v>
      </c>
      <c r="C110" s="364"/>
      <c r="D110" s="364" t="str">
        <f t="shared" si="8"/>
        <v xml:space="preserve">#103 : </v>
      </c>
      <c r="E110" s="365"/>
      <c r="F110" s="365"/>
      <c r="G110" s="365"/>
      <c r="H110" s="365"/>
      <c r="I110" s="365"/>
      <c r="J110" s="365"/>
      <c r="K110" s="417"/>
      <c r="L110" s="366">
        <f t="shared" si="11"/>
        <v>0</v>
      </c>
      <c r="M110" s="366">
        <f t="shared" si="12"/>
        <v>0</v>
      </c>
      <c r="N110" s="366">
        <f t="shared" si="13"/>
        <v>0</v>
      </c>
      <c r="O110" s="366">
        <f t="shared" si="14"/>
        <v>0</v>
      </c>
      <c r="P110" s="411" t="str">
        <f t="shared" si="9"/>
        <v/>
      </c>
      <c r="Q110" s="412" t="str">
        <f t="shared" si="10"/>
        <v/>
      </c>
      <c r="Z110" s="364"/>
      <c r="AA110" s="364"/>
      <c r="AB110" s="413"/>
    </row>
    <row r="111" spans="2:28">
      <c r="B111" s="406">
        <v>104</v>
      </c>
      <c r="C111" s="364"/>
      <c r="D111" s="364" t="str">
        <f t="shared" si="8"/>
        <v xml:space="preserve">#104 : </v>
      </c>
      <c r="E111" s="365"/>
      <c r="F111" s="365"/>
      <c r="G111" s="365"/>
      <c r="H111" s="365"/>
      <c r="I111" s="365"/>
      <c r="J111" s="365"/>
      <c r="K111" s="417"/>
      <c r="L111" s="366">
        <f t="shared" si="11"/>
        <v>0</v>
      </c>
      <c r="M111" s="366">
        <f t="shared" si="12"/>
        <v>0</v>
      </c>
      <c r="N111" s="366">
        <f t="shared" si="13"/>
        <v>0</v>
      </c>
      <c r="O111" s="366">
        <f t="shared" si="14"/>
        <v>0</v>
      </c>
      <c r="P111" s="411" t="str">
        <f t="shared" si="9"/>
        <v/>
      </c>
      <c r="Q111" s="412" t="str">
        <f t="shared" si="10"/>
        <v/>
      </c>
      <c r="Z111" s="364"/>
      <c r="AA111" s="364"/>
      <c r="AB111" s="413"/>
    </row>
    <row r="112" spans="2:28">
      <c r="B112" s="406">
        <v>105</v>
      </c>
      <c r="C112" s="364"/>
      <c r="D112" s="364" t="str">
        <f t="shared" si="8"/>
        <v xml:space="preserve">#105 : </v>
      </c>
      <c r="E112" s="365"/>
      <c r="F112" s="365"/>
      <c r="G112" s="365"/>
      <c r="H112" s="365"/>
      <c r="I112" s="365"/>
      <c r="J112" s="365"/>
      <c r="K112" s="417"/>
      <c r="L112" s="366">
        <f t="shared" si="11"/>
        <v>0</v>
      </c>
      <c r="M112" s="366">
        <f t="shared" si="12"/>
        <v>0</v>
      </c>
      <c r="N112" s="366">
        <f t="shared" si="13"/>
        <v>0</v>
      </c>
      <c r="O112" s="366">
        <f t="shared" si="14"/>
        <v>0</v>
      </c>
      <c r="P112" s="411" t="str">
        <f t="shared" si="9"/>
        <v/>
      </c>
      <c r="Q112" s="412" t="str">
        <f t="shared" si="10"/>
        <v/>
      </c>
      <c r="Z112" s="364"/>
      <c r="AA112" s="364"/>
      <c r="AB112" s="413"/>
    </row>
    <row r="113" spans="2:28">
      <c r="B113" s="406">
        <v>106</v>
      </c>
      <c r="C113" s="364"/>
      <c r="D113" s="364" t="str">
        <f t="shared" si="8"/>
        <v xml:space="preserve">#106 : </v>
      </c>
      <c r="E113" s="365"/>
      <c r="F113" s="365"/>
      <c r="G113" s="365"/>
      <c r="H113" s="365"/>
      <c r="I113" s="365"/>
      <c r="J113" s="365"/>
      <c r="K113" s="417"/>
      <c r="L113" s="366">
        <f t="shared" si="11"/>
        <v>0</v>
      </c>
      <c r="M113" s="366">
        <f t="shared" si="12"/>
        <v>0</v>
      </c>
      <c r="N113" s="366">
        <f t="shared" si="13"/>
        <v>0</v>
      </c>
      <c r="O113" s="366">
        <f t="shared" si="14"/>
        <v>0</v>
      </c>
      <c r="P113" s="411" t="str">
        <f t="shared" si="9"/>
        <v/>
      </c>
      <c r="Q113" s="412" t="str">
        <f t="shared" si="10"/>
        <v/>
      </c>
      <c r="Z113" s="364"/>
      <c r="AA113" s="364"/>
      <c r="AB113" s="413"/>
    </row>
    <row r="114" spans="2:28">
      <c r="B114" s="406">
        <v>107</v>
      </c>
      <c r="C114" s="364"/>
      <c r="D114" s="364" t="str">
        <f t="shared" si="8"/>
        <v xml:space="preserve">#107 : </v>
      </c>
      <c r="E114" s="365"/>
      <c r="F114" s="365"/>
      <c r="G114" s="365"/>
      <c r="H114" s="365"/>
      <c r="I114" s="365"/>
      <c r="J114" s="365"/>
      <c r="K114" s="417"/>
      <c r="L114" s="366">
        <f t="shared" si="11"/>
        <v>0</v>
      </c>
      <c r="M114" s="366">
        <f t="shared" si="12"/>
        <v>0</v>
      </c>
      <c r="N114" s="366">
        <f t="shared" si="13"/>
        <v>0</v>
      </c>
      <c r="O114" s="366">
        <f t="shared" si="14"/>
        <v>0</v>
      </c>
      <c r="P114" s="411" t="str">
        <f t="shared" si="9"/>
        <v/>
      </c>
      <c r="Q114" s="412" t="str">
        <f t="shared" si="10"/>
        <v/>
      </c>
      <c r="Z114" s="364"/>
      <c r="AA114" s="364"/>
      <c r="AB114" s="413"/>
    </row>
    <row r="115" spans="2:28">
      <c r="B115" s="406">
        <v>108</v>
      </c>
      <c r="C115" s="364"/>
      <c r="D115" s="364" t="str">
        <f t="shared" si="8"/>
        <v xml:space="preserve">#108 : </v>
      </c>
      <c r="E115" s="365"/>
      <c r="F115" s="365"/>
      <c r="G115" s="365"/>
      <c r="H115" s="365"/>
      <c r="I115" s="365"/>
      <c r="J115" s="365"/>
      <c r="K115" s="417"/>
      <c r="L115" s="366">
        <f t="shared" si="11"/>
        <v>0</v>
      </c>
      <c r="M115" s="366">
        <f t="shared" si="12"/>
        <v>0</v>
      </c>
      <c r="N115" s="366">
        <f t="shared" si="13"/>
        <v>0</v>
      </c>
      <c r="O115" s="366">
        <f t="shared" si="14"/>
        <v>0</v>
      </c>
      <c r="P115" s="411" t="str">
        <f t="shared" si="9"/>
        <v/>
      </c>
      <c r="Q115" s="412" t="str">
        <f t="shared" si="10"/>
        <v/>
      </c>
      <c r="Z115" s="364"/>
      <c r="AA115" s="364"/>
      <c r="AB115" s="413"/>
    </row>
    <row r="116" spans="2:28">
      <c r="B116" s="406">
        <v>109</v>
      </c>
      <c r="C116" s="364"/>
      <c r="D116" s="364" t="str">
        <f t="shared" si="8"/>
        <v xml:space="preserve">#109 : </v>
      </c>
      <c r="E116" s="365"/>
      <c r="F116" s="365"/>
      <c r="G116" s="365"/>
      <c r="H116" s="365"/>
      <c r="I116" s="365"/>
      <c r="J116" s="365"/>
      <c r="K116" s="417"/>
      <c r="L116" s="366">
        <f t="shared" si="11"/>
        <v>0</v>
      </c>
      <c r="M116" s="366">
        <f t="shared" si="12"/>
        <v>0</v>
      </c>
      <c r="N116" s="366">
        <f t="shared" si="13"/>
        <v>0</v>
      </c>
      <c r="O116" s="366">
        <f t="shared" si="14"/>
        <v>0</v>
      </c>
      <c r="P116" s="411" t="str">
        <f t="shared" si="9"/>
        <v/>
      </c>
      <c r="Q116" s="412" t="str">
        <f t="shared" si="10"/>
        <v/>
      </c>
      <c r="Z116" s="364"/>
      <c r="AA116" s="364"/>
      <c r="AB116" s="413"/>
    </row>
    <row r="117" spans="2:28">
      <c r="B117" s="406">
        <v>110</v>
      </c>
      <c r="C117" s="364"/>
      <c r="D117" s="364" t="str">
        <f t="shared" si="8"/>
        <v xml:space="preserve">#110 : </v>
      </c>
      <c r="E117" s="365"/>
      <c r="F117" s="365"/>
      <c r="G117" s="365"/>
      <c r="H117" s="365"/>
      <c r="I117" s="365"/>
      <c r="J117" s="365"/>
      <c r="K117" s="417"/>
      <c r="L117" s="366">
        <f t="shared" si="11"/>
        <v>0</v>
      </c>
      <c r="M117" s="366">
        <f t="shared" si="12"/>
        <v>0</v>
      </c>
      <c r="N117" s="366">
        <f t="shared" si="13"/>
        <v>0</v>
      </c>
      <c r="O117" s="366">
        <f t="shared" si="14"/>
        <v>0</v>
      </c>
      <c r="P117" s="411" t="str">
        <f t="shared" si="9"/>
        <v/>
      </c>
      <c r="Q117" s="412" t="str">
        <f t="shared" si="10"/>
        <v/>
      </c>
      <c r="Z117" s="364"/>
      <c r="AA117" s="364"/>
      <c r="AB117" s="413"/>
    </row>
    <row r="118" spans="2:28">
      <c r="B118" s="406">
        <v>111</v>
      </c>
      <c r="C118" s="364"/>
      <c r="D118" s="364" t="str">
        <f t="shared" si="8"/>
        <v xml:space="preserve">#111 : </v>
      </c>
      <c r="E118" s="365"/>
      <c r="F118" s="365"/>
      <c r="G118" s="365"/>
      <c r="H118" s="365"/>
      <c r="I118" s="365"/>
      <c r="J118" s="365"/>
      <c r="K118" s="417"/>
      <c r="L118" s="366">
        <f t="shared" si="11"/>
        <v>0</v>
      </c>
      <c r="M118" s="366">
        <f t="shared" si="12"/>
        <v>0</v>
      </c>
      <c r="N118" s="366">
        <f t="shared" si="13"/>
        <v>0</v>
      </c>
      <c r="O118" s="366">
        <f t="shared" si="14"/>
        <v>0</v>
      </c>
      <c r="P118" s="411" t="str">
        <f t="shared" si="9"/>
        <v/>
      </c>
      <c r="Q118" s="412" t="str">
        <f t="shared" si="10"/>
        <v/>
      </c>
      <c r="Z118" s="364"/>
      <c r="AA118" s="364"/>
      <c r="AB118" s="413"/>
    </row>
    <row r="119" spans="2:28">
      <c r="B119" s="406">
        <v>112</v>
      </c>
      <c r="C119" s="364"/>
      <c r="D119" s="364" t="str">
        <f t="shared" si="8"/>
        <v xml:space="preserve">#112 : </v>
      </c>
      <c r="E119" s="365"/>
      <c r="F119" s="365"/>
      <c r="G119" s="365"/>
      <c r="H119" s="365"/>
      <c r="I119" s="365"/>
      <c r="J119" s="365"/>
      <c r="K119" s="417"/>
      <c r="L119" s="366">
        <f t="shared" si="11"/>
        <v>0</v>
      </c>
      <c r="M119" s="366">
        <f t="shared" si="12"/>
        <v>0</v>
      </c>
      <c r="N119" s="366">
        <f t="shared" si="13"/>
        <v>0</v>
      </c>
      <c r="O119" s="366">
        <f t="shared" si="14"/>
        <v>0</v>
      </c>
      <c r="P119" s="411" t="str">
        <f t="shared" si="9"/>
        <v/>
      </c>
      <c r="Q119" s="412" t="str">
        <f t="shared" si="10"/>
        <v/>
      </c>
      <c r="Z119" s="364"/>
      <c r="AA119" s="364"/>
      <c r="AB119" s="413"/>
    </row>
    <row r="120" spans="2:28">
      <c r="B120" s="406">
        <v>113</v>
      </c>
      <c r="C120" s="364"/>
      <c r="D120" s="364" t="str">
        <f t="shared" si="8"/>
        <v xml:space="preserve">#113 : </v>
      </c>
      <c r="E120" s="365"/>
      <c r="F120" s="365"/>
      <c r="G120" s="365"/>
      <c r="H120" s="365"/>
      <c r="I120" s="365"/>
      <c r="J120" s="365"/>
      <c r="K120" s="417"/>
      <c r="L120" s="366">
        <f t="shared" si="11"/>
        <v>0</v>
      </c>
      <c r="M120" s="366">
        <f t="shared" si="12"/>
        <v>0</v>
      </c>
      <c r="N120" s="366">
        <f t="shared" si="13"/>
        <v>0</v>
      </c>
      <c r="O120" s="366">
        <f t="shared" si="14"/>
        <v>0</v>
      </c>
      <c r="P120" s="411" t="str">
        <f t="shared" si="9"/>
        <v/>
      </c>
      <c r="Q120" s="412" t="str">
        <f t="shared" si="10"/>
        <v/>
      </c>
      <c r="Z120" s="364"/>
      <c r="AA120" s="364"/>
      <c r="AB120" s="413"/>
    </row>
    <row r="121" spans="2:28">
      <c r="B121" s="406">
        <v>114</v>
      </c>
      <c r="C121" s="364"/>
      <c r="D121" s="364" t="str">
        <f t="shared" si="8"/>
        <v xml:space="preserve">#114 : </v>
      </c>
      <c r="E121" s="365"/>
      <c r="F121" s="365"/>
      <c r="G121" s="365"/>
      <c r="H121" s="365"/>
      <c r="I121" s="365"/>
      <c r="J121" s="365"/>
      <c r="K121" s="417"/>
      <c r="L121" s="366">
        <f t="shared" si="11"/>
        <v>0</v>
      </c>
      <c r="M121" s="366">
        <f t="shared" si="12"/>
        <v>0</v>
      </c>
      <c r="N121" s="366">
        <f t="shared" si="13"/>
        <v>0</v>
      </c>
      <c r="O121" s="366">
        <f t="shared" si="14"/>
        <v>0</v>
      </c>
      <c r="P121" s="411" t="str">
        <f t="shared" si="9"/>
        <v/>
      </c>
      <c r="Q121" s="412" t="str">
        <f t="shared" si="10"/>
        <v/>
      </c>
      <c r="Z121" s="364"/>
      <c r="AA121" s="364"/>
      <c r="AB121" s="413"/>
    </row>
    <row r="122" spans="2:28">
      <c r="B122" s="406">
        <v>115</v>
      </c>
      <c r="C122" s="364"/>
      <c r="D122" s="364" t="str">
        <f t="shared" si="8"/>
        <v xml:space="preserve">#115 : </v>
      </c>
      <c r="E122" s="365"/>
      <c r="F122" s="365"/>
      <c r="G122" s="365"/>
      <c r="H122" s="365"/>
      <c r="I122" s="365"/>
      <c r="J122" s="365"/>
      <c r="K122" s="417"/>
      <c r="L122" s="366">
        <f t="shared" si="11"/>
        <v>0</v>
      </c>
      <c r="M122" s="366">
        <f t="shared" si="12"/>
        <v>0</v>
      </c>
      <c r="N122" s="366">
        <f t="shared" si="13"/>
        <v>0</v>
      </c>
      <c r="O122" s="366">
        <f t="shared" si="14"/>
        <v>0</v>
      </c>
      <c r="P122" s="411" t="str">
        <f t="shared" si="9"/>
        <v/>
      </c>
      <c r="Q122" s="412" t="str">
        <f t="shared" si="10"/>
        <v/>
      </c>
      <c r="Z122" s="364"/>
      <c r="AA122" s="364"/>
      <c r="AB122" s="413"/>
    </row>
    <row r="123" spans="2:28">
      <c r="B123" s="406">
        <v>116</v>
      </c>
      <c r="C123" s="364"/>
      <c r="D123" s="364" t="str">
        <f t="shared" si="8"/>
        <v xml:space="preserve">#116 : </v>
      </c>
      <c r="E123" s="365"/>
      <c r="F123" s="365"/>
      <c r="G123" s="365"/>
      <c r="H123" s="365"/>
      <c r="I123" s="365"/>
      <c r="J123" s="365"/>
      <c r="K123" s="417"/>
      <c r="L123" s="366">
        <f t="shared" si="11"/>
        <v>0</v>
      </c>
      <c r="M123" s="366">
        <f t="shared" si="12"/>
        <v>0</v>
      </c>
      <c r="N123" s="366">
        <f t="shared" si="13"/>
        <v>0</v>
      </c>
      <c r="O123" s="366">
        <f t="shared" si="14"/>
        <v>0</v>
      </c>
      <c r="P123" s="411" t="str">
        <f t="shared" si="9"/>
        <v/>
      </c>
      <c r="Q123" s="412" t="str">
        <f t="shared" si="10"/>
        <v/>
      </c>
      <c r="Z123" s="364"/>
      <c r="AA123" s="364"/>
      <c r="AB123" s="413"/>
    </row>
    <row r="124" spans="2:28">
      <c r="B124" s="406">
        <v>117</v>
      </c>
      <c r="C124" s="364"/>
      <c r="D124" s="364" t="str">
        <f t="shared" si="8"/>
        <v xml:space="preserve">#117 : </v>
      </c>
      <c r="E124" s="365"/>
      <c r="F124" s="365"/>
      <c r="G124" s="365"/>
      <c r="H124" s="365"/>
      <c r="I124" s="365"/>
      <c r="J124" s="365"/>
      <c r="K124" s="417"/>
      <c r="L124" s="366">
        <f t="shared" si="11"/>
        <v>0</v>
      </c>
      <c r="M124" s="366">
        <f t="shared" si="12"/>
        <v>0</v>
      </c>
      <c r="N124" s="366">
        <f t="shared" si="13"/>
        <v>0</v>
      </c>
      <c r="O124" s="366">
        <f t="shared" si="14"/>
        <v>0</v>
      </c>
      <c r="P124" s="411" t="str">
        <f t="shared" si="9"/>
        <v/>
      </c>
      <c r="Q124" s="412" t="str">
        <f t="shared" si="10"/>
        <v/>
      </c>
      <c r="Z124" s="364"/>
      <c r="AA124" s="364"/>
      <c r="AB124" s="413"/>
    </row>
    <row r="125" spans="2:28">
      <c r="B125" s="406">
        <v>118</v>
      </c>
      <c r="C125" s="364"/>
      <c r="D125" s="364" t="str">
        <f t="shared" si="8"/>
        <v xml:space="preserve">#118 : </v>
      </c>
      <c r="E125" s="365"/>
      <c r="F125" s="365"/>
      <c r="G125" s="365"/>
      <c r="H125" s="365"/>
      <c r="I125" s="365"/>
      <c r="J125" s="365"/>
      <c r="K125" s="417"/>
      <c r="L125" s="366">
        <f t="shared" si="11"/>
        <v>0</v>
      </c>
      <c r="M125" s="366">
        <f t="shared" si="12"/>
        <v>0</v>
      </c>
      <c r="N125" s="366">
        <f t="shared" si="13"/>
        <v>0</v>
      </c>
      <c r="O125" s="366">
        <f t="shared" si="14"/>
        <v>0</v>
      </c>
      <c r="P125" s="411" t="str">
        <f t="shared" si="9"/>
        <v/>
      </c>
      <c r="Q125" s="412" t="str">
        <f t="shared" si="10"/>
        <v/>
      </c>
      <c r="Z125" s="364"/>
      <c r="AA125" s="364"/>
      <c r="AB125" s="413"/>
    </row>
    <row r="126" spans="2:28">
      <c r="B126" s="406">
        <v>119</v>
      </c>
      <c r="C126" s="364"/>
      <c r="D126" s="364" t="str">
        <f t="shared" si="8"/>
        <v xml:space="preserve">#119 : </v>
      </c>
      <c r="E126" s="365"/>
      <c r="F126" s="365"/>
      <c r="G126" s="365"/>
      <c r="H126" s="365"/>
      <c r="I126" s="365"/>
      <c r="J126" s="365"/>
      <c r="K126" s="417"/>
      <c r="L126" s="366">
        <f t="shared" si="11"/>
        <v>0</v>
      </c>
      <c r="M126" s="366">
        <f t="shared" si="12"/>
        <v>0</v>
      </c>
      <c r="N126" s="366">
        <f t="shared" si="13"/>
        <v>0</v>
      </c>
      <c r="O126" s="366">
        <f t="shared" si="14"/>
        <v>0</v>
      </c>
      <c r="P126" s="411" t="str">
        <f t="shared" si="9"/>
        <v/>
      </c>
      <c r="Q126" s="412" t="str">
        <f t="shared" si="10"/>
        <v/>
      </c>
      <c r="Z126" s="364"/>
      <c r="AA126" s="364"/>
      <c r="AB126" s="413"/>
    </row>
    <row r="127" spans="2:28">
      <c r="B127" s="406">
        <v>120</v>
      </c>
      <c r="C127" s="364"/>
      <c r="D127" s="364" t="str">
        <f t="shared" si="8"/>
        <v xml:space="preserve">#120 : </v>
      </c>
      <c r="E127" s="365"/>
      <c r="F127" s="365"/>
      <c r="G127" s="365"/>
      <c r="H127" s="365"/>
      <c r="I127" s="365"/>
      <c r="J127" s="365"/>
      <c r="K127" s="417"/>
      <c r="L127" s="366">
        <f t="shared" si="11"/>
        <v>0</v>
      </c>
      <c r="M127" s="366">
        <f t="shared" si="12"/>
        <v>0</v>
      </c>
      <c r="N127" s="366">
        <f t="shared" si="13"/>
        <v>0</v>
      </c>
      <c r="O127" s="366">
        <f t="shared" si="14"/>
        <v>0</v>
      </c>
      <c r="P127" s="411" t="str">
        <f t="shared" si="9"/>
        <v/>
      </c>
      <c r="Q127" s="412" t="str">
        <f t="shared" si="10"/>
        <v/>
      </c>
      <c r="Z127" s="364"/>
      <c r="AA127" s="364"/>
      <c r="AB127" s="413"/>
    </row>
    <row r="128" spans="2:28">
      <c r="B128" s="406">
        <v>121</v>
      </c>
      <c r="C128" s="364"/>
      <c r="D128" s="364" t="str">
        <f t="shared" si="8"/>
        <v xml:space="preserve">#121 : </v>
      </c>
      <c r="E128" s="365"/>
      <c r="F128" s="365"/>
      <c r="G128" s="365"/>
      <c r="H128" s="365"/>
      <c r="I128" s="365"/>
      <c r="J128" s="365"/>
      <c r="K128" s="417"/>
      <c r="L128" s="366">
        <f t="shared" si="11"/>
        <v>0</v>
      </c>
      <c r="M128" s="366">
        <f t="shared" si="12"/>
        <v>0</v>
      </c>
      <c r="N128" s="366">
        <f t="shared" si="13"/>
        <v>0</v>
      </c>
      <c r="O128" s="366">
        <f t="shared" si="14"/>
        <v>0</v>
      </c>
      <c r="P128" s="411" t="str">
        <f t="shared" si="9"/>
        <v/>
      </c>
      <c r="Q128" s="412" t="str">
        <f t="shared" si="10"/>
        <v/>
      </c>
      <c r="Z128" s="364"/>
      <c r="AA128" s="364"/>
      <c r="AB128" s="413"/>
    </row>
    <row r="129" spans="2:28">
      <c r="B129" s="406">
        <v>122</v>
      </c>
      <c r="C129" s="364"/>
      <c r="D129" s="364" t="str">
        <f t="shared" si="8"/>
        <v xml:space="preserve">#122 : </v>
      </c>
      <c r="E129" s="365"/>
      <c r="F129" s="365"/>
      <c r="G129" s="365"/>
      <c r="H129" s="365"/>
      <c r="I129" s="365"/>
      <c r="J129" s="365"/>
      <c r="K129" s="417"/>
      <c r="L129" s="366">
        <f t="shared" si="11"/>
        <v>0</v>
      </c>
      <c r="M129" s="366">
        <f t="shared" si="12"/>
        <v>0</v>
      </c>
      <c r="N129" s="366">
        <f t="shared" si="13"/>
        <v>0</v>
      </c>
      <c r="O129" s="366">
        <f t="shared" si="14"/>
        <v>0</v>
      </c>
      <c r="P129" s="411" t="str">
        <f t="shared" si="9"/>
        <v/>
      </c>
      <c r="Q129" s="412" t="str">
        <f t="shared" si="10"/>
        <v/>
      </c>
      <c r="Z129" s="364"/>
      <c r="AA129" s="364"/>
      <c r="AB129" s="413"/>
    </row>
    <row r="130" spans="2:28">
      <c r="B130" s="406">
        <v>123</v>
      </c>
      <c r="C130" s="364"/>
      <c r="D130" s="364" t="str">
        <f t="shared" si="8"/>
        <v xml:space="preserve">#123 : </v>
      </c>
      <c r="E130" s="365"/>
      <c r="F130" s="365"/>
      <c r="G130" s="365"/>
      <c r="H130" s="365"/>
      <c r="I130" s="365"/>
      <c r="J130" s="365"/>
      <c r="K130" s="417"/>
      <c r="L130" s="366">
        <f t="shared" si="11"/>
        <v>0</v>
      </c>
      <c r="M130" s="366">
        <f t="shared" si="12"/>
        <v>0</v>
      </c>
      <c r="N130" s="366">
        <f t="shared" si="13"/>
        <v>0</v>
      </c>
      <c r="O130" s="366">
        <f t="shared" si="14"/>
        <v>0</v>
      </c>
      <c r="P130" s="411" t="str">
        <f t="shared" si="9"/>
        <v/>
      </c>
      <c r="Q130" s="412" t="str">
        <f t="shared" si="10"/>
        <v/>
      </c>
      <c r="Z130" s="364"/>
      <c r="AA130" s="364"/>
      <c r="AB130" s="413"/>
    </row>
    <row r="131" spans="2:28">
      <c r="B131" s="406">
        <v>124</v>
      </c>
      <c r="C131" s="364"/>
      <c r="D131" s="364" t="str">
        <f t="shared" si="8"/>
        <v xml:space="preserve">#124 : </v>
      </c>
      <c r="E131" s="365"/>
      <c r="F131" s="365"/>
      <c r="G131" s="365"/>
      <c r="H131" s="365"/>
      <c r="I131" s="365"/>
      <c r="J131" s="365"/>
      <c r="K131" s="417"/>
      <c r="L131" s="366">
        <f t="shared" si="11"/>
        <v>0</v>
      </c>
      <c r="M131" s="366">
        <f t="shared" si="12"/>
        <v>0</v>
      </c>
      <c r="N131" s="366">
        <f t="shared" si="13"/>
        <v>0</v>
      </c>
      <c r="O131" s="366">
        <f t="shared" si="14"/>
        <v>0</v>
      </c>
      <c r="P131" s="411" t="str">
        <f t="shared" si="9"/>
        <v/>
      </c>
      <c r="Q131" s="412" t="str">
        <f t="shared" si="10"/>
        <v/>
      </c>
      <c r="Z131" s="364"/>
      <c r="AA131" s="364"/>
      <c r="AB131" s="413"/>
    </row>
    <row r="132" spans="2:28">
      <c r="B132" s="406">
        <v>125</v>
      </c>
      <c r="C132" s="364"/>
      <c r="D132" s="364" t="str">
        <f t="shared" si="8"/>
        <v xml:space="preserve">#125 : </v>
      </c>
      <c r="E132" s="365"/>
      <c r="F132" s="365"/>
      <c r="G132" s="365"/>
      <c r="H132" s="365"/>
      <c r="I132" s="365"/>
      <c r="J132" s="365"/>
      <c r="K132" s="417"/>
      <c r="L132" s="366">
        <f t="shared" si="11"/>
        <v>0</v>
      </c>
      <c r="M132" s="366">
        <f t="shared" si="12"/>
        <v>0</v>
      </c>
      <c r="N132" s="366">
        <f t="shared" si="13"/>
        <v>0</v>
      </c>
      <c r="O132" s="366">
        <f t="shared" si="14"/>
        <v>0</v>
      </c>
      <c r="P132" s="411" t="str">
        <f t="shared" si="9"/>
        <v/>
      </c>
      <c r="Q132" s="412" t="str">
        <f t="shared" si="10"/>
        <v/>
      </c>
      <c r="Z132" s="364"/>
      <c r="AA132" s="364"/>
      <c r="AB132" s="413"/>
    </row>
    <row r="133" spans="2:28">
      <c r="B133" s="406">
        <v>126</v>
      </c>
      <c r="C133" s="364"/>
      <c r="D133" s="364" t="str">
        <f t="shared" si="8"/>
        <v xml:space="preserve">#126 : </v>
      </c>
      <c r="E133" s="365"/>
      <c r="F133" s="365"/>
      <c r="G133" s="365"/>
      <c r="H133" s="365"/>
      <c r="I133" s="365"/>
      <c r="J133" s="365"/>
      <c r="K133" s="417"/>
      <c r="L133" s="366">
        <f t="shared" si="11"/>
        <v>0</v>
      </c>
      <c r="M133" s="366">
        <f t="shared" si="12"/>
        <v>0</v>
      </c>
      <c r="N133" s="366">
        <f t="shared" si="13"/>
        <v>0</v>
      </c>
      <c r="O133" s="366">
        <f t="shared" si="14"/>
        <v>0</v>
      </c>
      <c r="P133" s="411" t="str">
        <f t="shared" si="9"/>
        <v/>
      </c>
      <c r="Q133" s="412" t="str">
        <f t="shared" si="10"/>
        <v/>
      </c>
      <c r="Z133" s="364"/>
      <c r="AA133" s="364"/>
      <c r="AB133" s="413"/>
    </row>
    <row r="134" spans="2:28">
      <c r="B134" s="406">
        <v>127</v>
      </c>
      <c r="C134" s="364"/>
      <c r="D134" s="364" t="str">
        <f t="shared" si="8"/>
        <v xml:space="preserve">#127 : </v>
      </c>
      <c r="E134" s="365"/>
      <c r="F134" s="365"/>
      <c r="G134" s="365"/>
      <c r="H134" s="365"/>
      <c r="I134" s="365"/>
      <c r="J134" s="365"/>
      <c r="K134" s="417"/>
      <c r="L134" s="366">
        <f t="shared" si="11"/>
        <v>0</v>
      </c>
      <c r="M134" s="366">
        <f t="shared" si="12"/>
        <v>0</v>
      </c>
      <c r="N134" s="366">
        <f t="shared" si="13"/>
        <v>0</v>
      </c>
      <c r="O134" s="366">
        <f t="shared" si="14"/>
        <v>0</v>
      </c>
      <c r="P134" s="411" t="str">
        <f t="shared" si="9"/>
        <v/>
      </c>
      <c r="Q134" s="412" t="str">
        <f t="shared" si="10"/>
        <v/>
      </c>
      <c r="Z134" s="364"/>
      <c r="AA134" s="364"/>
      <c r="AB134" s="413"/>
    </row>
    <row r="135" spans="2:28">
      <c r="B135" s="406">
        <v>128</v>
      </c>
      <c r="C135" s="364"/>
      <c r="D135" s="364" t="str">
        <f t="shared" si="8"/>
        <v xml:space="preserve">#128 : </v>
      </c>
      <c r="E135" s="365"/>
      <c r="F135" s="365"/>
      <c r="G135" s="365"/>
      <c r="H135" s="365"/>
      <c r="I135" s="365"/>
      <c r="J135" s="365"/>
      <c r="K135" s="417"/>
      <c r="L135" s="366">
        <f t="shared" si="11"/>
        <v>0</v>
      </c>
      <c r="M135" s="366">
        <f t="shared" si="12"/>
        <v>0</v>
      </c>
      <c r="N135" s="366">
        <f t="shared" si="13"/>
        <v>0</v>
      </c>
      <c r="O135" s="366">
        <f t="shared" si="14"/>
        <v>0</v>
      </c>
      <c r="P135" s="411" t="str">
        <f t="shared" si="9"/>
        <v/>
      </c>
      <c r="Q135" s="412" t="str">
        <f t="shared" si="10"/>
        <v/>
      </c>
      <c r="Z135" s="364"/>
      <c r="AA135" s="364"/>
      <c r="AB135" s="413"/>
    </row>
    <row r="136" spans="2:28">
      <c r="B136" s="406">
        <v>129</v>
      </c>
      <c r="C136" s="364"/>
      <c r="D136" s="364" t="str">
        <f t="shared" ref="D136:D199" si="15">"#"&amp;B136&amp;" : "&amp;C136</f>
        <v xml:space="preserve">#129 : </v>
      </c>
      <c r="E136" s="365"/>
      <c r="F136" s="365"/>
      <c r="G136" s="365"/>
      <c r="H136" s="365"/>
      <c r="I136" s="365"/>
      <c r="J136" s="365"/>
      <c r="K136" s="417"/>
      <c r="L136" s="366">
        <f t="shared" si="11"/>
        <v>0</v>
      </c>
      <c r="M136" s="366">
        <f t="shared" si="12"/>
        <v>0</v>
      </c>
      <c r="N136" s="366">
        <f t="shared" si="13"/>
        <v>0</v>
      </c>
      <c r="O136" s="366">
        <f t="shared" si="14"/>
        <v>0</v>
      </c>
      <c r="P136" s="411" t="str">
        <f t="shared" ref="P136:P199" si="16">IF(M136&gt;N136,"Match funding needs to be min 50%","")</f>
        <v/>
      </c>
      <c r="Q136" s="412" t="str">
        <f t="shared" ref="Q136:Q199" si="17" xml:space="preserve">
IF(AND(E136="Privately Rented Home",K136&gt;=$L$5/0.7,L136=$L$5),"",
IF(AND(E136="Privately Rented Home",K136&lt;$L$5/0.7,L136=K136*70%),"",
IF(AND(E136="Privately Owned Home",K136=L136),"",
IF(AND(E136="Social Home",K136=(M136+N136)),"",
IF(AND(E136="",K136=0),"",
"Private Landlord contribution needs to be greater")))))</f>
        <v/>
      </c>
      <c r="Z136" s="364"/>
      <c r="AA136" s="364"/>
      <c r="AB136" s="413"/>
    </row>
    <row r="137" spans="2:28">
      <c r="B137" s="406">
        <v>130</v>
      </c>
      <c r="C137" s="364"/>
      <c r="D137" s="364" t="str">
        <f t="shared" si="15"/>
        <v xml:space="preserve">#130 : </v>
      </c>
      <c r="E137" s="365"/>
      <c r="F137" s="365"/>
      <c r="G137" s="365"/>
      <c r="H137" s="365"/>
      <c r="I137" s="365"/>
      <c r="J137" s="365"/>
      <c r="K137" s="417"/>
      <c r="L137" s="366">
        <f t="shared" ref="L137:L200" si="18">VALUE(
IF(AND(E137="Privately Rented Home",K137&gt;=$L$5/0.7),$L$5,
IF(AND(E137="Privately Rented Home",K137&lt;$L$5/0.7),K137*0.7,
IF(AND(E137="Privately Owned Home",K137&gt;=0),K137,
"0"))))</f>
        <v>0</v>
      </c>
      <c r="M137" s="366">
        <f t="shared" ref="M137:M200" si="19">VALUE(
IF(AND(E137="Social Home",K137&gt;=$M$5/0.5),$M$5,
IF(AND(E137="Social Home",K137&lt;$M$5/0.5),K137*50%,
"0")))</f>
        <v>0</v>
      </c>
      <c r="N137" s="366">
        <f t="shared" ref="N137:N200" si="20">VALUE(IF(E137="Social Home",K137-M137,0))</f>
        <v>0</v>
      </c>
      <c r="O137" s="366">
        <f t="shared" ref="O137:O200" si="21">VALUE(IF(E137="Privately Rented Home",K137-L137,0))</f>
        <v>0</v>
      </c>
      <c r="P137" s="411" t="str">
        <f t="shared" si="16"/>
        <v/>
      </c>
      <c r="Q137" s="412" t="str">
        <f t="shared" si="17"/>
        <v/>
      </c>
      <c r="Z137" s="364"/>
      <c r="AA137" s="364"/>
      <c r="AB137" s="413"/>
    </row>
    <row r="138" spans="2:28">
      <c r="B138" s="406">
        <v>131</v>
      </c>
      <c r="C138" s="364"/>
      <c r="D138" s="364" t="str">
        <f t="shared" si="15"/>
        <v xml:space="preserve">#131 : </v>
      </c>
      <c r="E138" s="365"/>
      <c r="F138" s="365"/>
      <c r="G138" s="365"/>
      <c r="H138" s="365"/>
      <c r="I138" s="365"/>
      <c r="J138" s="365"/>
      <c r="K138" s="417"/>
      <c r="L138" s="366">
        <f t="shared" si="18"/>
        <v>0</v>
      </c>
      <c r="M138" s="366">
        <f t="shared" si="19"/>
        <v>0</v>
      </c>
      <c r="N138" s="366">
        <f t="shared" si="20"/>
        <v>0</v>
      </c>
      <c r="O138" s="366">
        <f t="shared" si="21"/>
        <v>0</v>
      </c>
      <c r="P138" s="411" t="str">
        <f t="shared" si="16"/>
        <v/>
      </c>
      <c r="Q138" s="412" t="str">
        <f t="shared" si="17"/>
        <v/>
      </c>
      <c r="Z138" s="364"/>
      <c r="AA138" s="364"/>
      <c r="AB138" s="413"/>
    </row>
    <row r="139" spans="2:28">
      <c r="B139" s="406">
        <v>132</v>
      </c>
      <c r="C139" s="364"/>
      <c r="D139" s="364" t="str">
        <f t="shared" si="15"/>
        <v xml:space="preserve">#132 : </v>
      </c>
      <c r="E139" s="365"/>
      <c r="F139" s="365"/>
      <c r="G139" s="365"/>
      <c r="H139" s="365"/>
      <c r="I139" s="365"/>
      <c r="J139" s="365"/>
      <c r="K139" s="417"/>
      <c r="L139" s="366">
        <f t="shared" si="18"/>
        <v>0</v>
      </c>
      <c r="M139" s="366">
        <f t="shared" si="19"/>
        <v>0</v>
      </c>
      <c r="N139" s="366">
        <f t="shared" si="20"/>
        <v>0</v>
      </c>
      <c r="O139" s="366">
        <f t="shared" si="21"/>
        <v>0</v>
      </c>
      <c r="P139" s="411" t="str">
        <f t="shared" si="16"/>
        <v/>
      </c>
      <c r="Q139" s="412" t="str">
        <f t="shared" si="17"/>
        <v/>
      </c>
      <c r="Z139" s="364"/>
      <c r="AA139" s="364"/>
      <c r="AB139" s="413"/>
    </row>
    <row r="140" spans="2:28">
      <c r="B140" s="406">
        <v>133</v>
      </c>
      <c r="C140" s="364"/>
      <c r="D140" s="364" t="str">
        <f t="shared" si="15"/>
        <v xml:space="preserve">#133 : </v>
      </c>
      <c r="E140" s="365"/>
      <c r="F140" s="365"/>
      <c r="G140" s="365"/>
      <c r="H140" s="365"/>
      <c r="I140" s="365"/>
      <c r="J140" s="365"/>
      <c r="K140" s="417"/>
      <c r="L140" s="366">
        <f t="shared" si="18"/>
        <v>0</v>
      </c>
      <c r="M140" s="366">
        <f t="shared" si="19"/>
        <v>0</v>
      </c>
      <c r="N140" s="366">
        <f t="shared" si="20"/>
        <v>0</v>
      </c>
      <c r="O140" s="366">
        <f t="shared" si="21"/>
        <v>0</v>
      </c>
      <c r="P140" s="411" t="str">
        <f t="shared" si="16"/>
        <v/>
      </c>
      <c r="Q140" s="412" t="str">
        <f t="shared" si="17"/>
        <v/>
      </c>
      <c r="Z140" s="364"/>
      <c r="AA140" s="364"/>
      <c r="AB140" s="413"/>
    </row>
    <row r="141" spans="2:28">
      <c r="B141" s="406">
        <v>134</v>
      </c>
      <c r="C141" s="364"/>
      <c r="D141" s="364" t="str">
        <f t="shared" si="15"/>
        <v xml:space="preserve">#134 : </v>
      </c>
      <c r="E141" s="365"/>
      <c r="F141" s="365"/>
      <c r="G141" s="365"/>
      <c r="H141" s="365"/>
      <c r="I141" s="365"/>
      <c r="J141" s="365"/>
      <c r="K141" s="417"/>
      <c r="L141" s="366">
        <f t="shared" si="18"/>
        <v>0</v>
      </c>
      <c r="M141" s="366">
        <f t="shared" si="19"/>
        <v>0</v>
      </c>
      <c r="N141" s="366">
        <f t="shared" si="20"/>
        <v>0</v>
      </c>
      <c r="O141" s="366">
        <f t="shared" si="21"/>
        <v>0</v>
      </c>
      <c r="P141" s="411" t="str">
        <f t="shared" si="16"/>
        <v/>
      </c>
      <c r="Q141" s="412" t="str">
        <f t="shared" si="17"/>
        <v/>
      </c>
      <c r="Z141" s="364"/>
      <c r="AA141" s="364"/>
      <c r="AB141" s="413"/>
    </row>
    <row r="142" spans="2:28">
      <c r="B142" s="406">
        <v>135</v>
      </c>
      <c r="C142" s="364"/>
      <c r="D142" s="364" t="str">
        <f t="shared" si="15"/>
        <v xml:space="preserve">#135 : </v>
      </c>
      <c r="E142" s="365"/>
      <c r="F142" s="365"/>
      <c r="G142" s="365"/>
      <c r="H142" s="365"/>
      <c r="I142" s="365"/>
      <c r="J142" s="365"/>
      <c r="K142" s="417"/>
      <c r="L142" s="366">
        <f t="shared" si="18"/>
        <v>0</v>
      </c>
      <c r="M142" s="366">
        <f t="shared" si="19"/>
        <v>0</v>
      </c>
      <c r="N142" s="366">
        <f t="shared" si="20"/>
        <v>0</v>
      </c>
      <c r="O142" s="366">
        <f t="shared" si="21"/>
        <v>0</v>
      </c>
      <c r="P142" s="411" t="str">
        <f t="shared" si="16"/>
        <v/>
      </c>
      <c r="Q142" s="412" t="str">
        <f t="shared" si="17"/>
        <v/>
      </c>
      <c r="Z142" s="364"/>
      <c r="AA142" s="364"/>
      <c r="AB142" s="413"/>
    </row>
    <row r="143" spans="2:28">
      <c r="B143" s="406">
        <v>136</v>
      </c>
      <c r="C143" s="364"/>
      <c r="D143" s="364" t="str">
        <f t="shared" si="15"/>
        <v xml:space="preserve">#136 : </v>
      </c>
      <c r="E143" s="365"/>
      <c r="F143" s="365"/>
      <c r="G143" s="365"/>
      <c r="H143" s="365"/>
      <c r="I143" s="365"/>
      <c r="J143" s="365"/>
      <c r="K143" s="417"/>
      <c r="L143" s="366">
        <f t="shared" si="18"/>
        <v>0</v>
      </c>
      <c r="M143" s="366">
        <f t="shared" si="19"/>
        <v>0</v>
      </c>
      <c r="N143" s="366">
        <f t="shared" si="20"/>
        <v>0</v>
      </c>
      <c r="O143" s="366">
        <f t="shared" si="21"/>
        <v>0</v>
      </c>
      <c r="P143" s="411" t="str">
        <f t="shared" si="16"/>
        <v/>
      </c>
      <c r="Q143" s="412" t="str">
        <f t="shared" si="17"/>
        <v/>
      </c>
      <c r="Z143" s="364"/>
      <c r="AA143" s="364"/>
      <c r="AB143" s="413"/>
    </row>
    <row r="144" spans="2:28">
      <c r="B144" s="406">
        <v>137</v>
      </c>
      <c r="C144" s="364"/>
      <c r="D144" s="364" t="str">
        <f t="shared" si="15"/>
        <v xml:space="preserve">#137 : </v>
      </c>
      <c r="E144" s="365"/>
      <c r="F144" s="365"/>
      <c r="G144" s="365"/>
      <c r="H144" s="365"/>
      <c r="I144" s="365"/>
      <c r="J144" s="365"/>
      <c r="K144" s="417"/>
      <c r="L144" s="366">
        <f t="shared" si="18"/>
        <v>0</v>
      </c>
      <c r="M144" s="366">
        <f t="shared" si="19"/>
        <v>0</v>
      </c>
      <c r="N144" s="366">
        <f t="shared" si="20"/>
        <v>0</v>
      </c>
      <c r="O144" s="366">
        <f t="shared" si="21"/>
        <v>0</v>
      </c>
      <c r="P144" s="411" t="str">
        <f t="shared" si="16"/>
        <v/>
      </c>
      <c r="Q144" s="412" t="str">
        <f t="shared" si="17"/>
        <v/>
      </c>
      <c r="Z144" s="364"/>
      <c r="AA144" s="364"/>
      <c r="AB144" s="413"/>
    </row>
    <row r="145" spans="2:28">
      <c r="B145" s="406">
        <v>138</v>
      </c>
      <c r="C145" s="364"/>
      <c r="D145" s="364" t="str">
        <f t="shared" si="15"/>
        <v xml:space="preserve">#138 : </v>
      </c>
      <c r="E145" s="365"/>
      <c r="F145" s="365"/>
      <c r="G145" s="365"/>
      <c r="H145" s="365"/>
      <c r="I145" s="365"/>
      <c r="J145" s="365"/>
      <c r="K145" s="417"/>
      <c r="L145" s="366">
        <f t="shared" si="18"/>
        <v>0</v>
      </c>
      <c r="M145" s="366">
        <f t="shared" si="19"/>
        <v>0</v>
      </c>
      <c r="N145" s="366">
        <f t="shared" si="20"/>
        <v>0</v>
      </c>
      <c r="O145" s="366">
        <f t="shared" si="21"/>
        <v>0</v>
      </c>
      <c r="P145" s="411" t="str">
        <f t="shared" si="16"/>
        <v/>
      </c>
      <c r="Q145" s="412" t="str">
        <f t="shared" si="17"/>
        <v/>
      </c>
      <c r="Z145" s="364"/>
      <c r="AA145" s="364"/>
      <c r="AB145" s="413"/>
    </row>
    <row r="146" spans="2:28">
      <c r="B146" s="406">
        <v>139</v>
      </c>
      <c r="C146" s="364"/>
      <c r="D146" s="364" t="str">
        <f t="shared" si="15"/>
        <v xml:space="preserve">#139 : </v>
      </c>
      <c r="E146" s="365"/>
      <c r="F146" s="365"/>
      <c r="G146" s="365"/>
      <c r="H146" s="365"/>
      <c r="I146" s="365"/>
      <c r="J146" s="365"/>
      <c r="K146" s="417"/>
      <c r="L146" s="366">
        <f t="shared" si="18"/>
        <v>0</v>
      </c>
      <c r="M146" s="366">
        <f t="shared" si="19"/>
        <v>0</v>
      </c>
      <c r="N146" s="366">
        <f t="shared" si="20"/>
        <v>0</v>
      </c>
      <c r="O146" s="366">
        <f t="shared" si="21"/>
        <v>0</v>
      </c>
      <c r="P146" s="411" t="str">
        <f t="shared" si="16"/>
        <v/>
      </c>
      <c r="Q146" s="412" t="str">
        <f t="shared" si="17"/>
        <v/>
      </c>
      <c r="Z146" s="364"/>
      <c r="AA146" s="364"/>
      <c r="AB146" s="413"/>
    </row>
    <row r="147" spans="2:28">
      <c r="B147" s="406">
        <v>140</v>
      </c>
      <c r="C147" s="364"/>
      <c r="D147" s="364" t="str">
        <f t="shared" si="15"/>
        <v xml:space="preserve">#140 : </v>
      </c>
      <c r="E147" s="365"/>
      <c r="F147" s="365"/>
      <c r="G147" s="365"/>
      <c r="H147" s="365"/>
      <c r="I147" s="365"/>
      <c r="J147" s="365"/>
      <c r="K147" s="417"/>
      <c r="L147" s="366">
        <f t="shared" si="18"/>
        <v>0</v>
      </c>
      <c r="M147" s="366">
        <f t="shared" si="19"/>
        <v>0</v>
      </c>
      <c r="N147" s="366">
        <f t="shared" si="20"/>
        <v>0</v>
      </c>
      <c r="O147" s="366">
        <f t="shared" si="21"/>
        <v>0</v>
      </c>
      <c r="P147" s="411" t="str">
        <f t="shared" si="16"/>
        <v/>
      </c>
      <c r="Q147" s="412" t="str">
        <f t="shared" si="17"/>
        <v/>
      </c>
      <c r="Z147" s="364"/>
      <c r="AA147" s="364"/>
      <c r="AB147" s="413"/>
    </row>
    <row r="148" spans="2:28">
      <c r="B148" s="406">
        <v>141</v>
      </c>
      <c r="C148" s="364"/>
      <c r="D148" s="364" t="str">
        <f t="shared" si="15"/>
        <v xml:space="preserve">#141 : </v>
      </c>
      <c r="E148" s="365"/>
      <c r="F148" s="365"/>
      <c r="G148" s="365"/>
      <c r="H148" s="365"/>
      <c r="I148" s="365"/>
      <c r="J148" s="365"/>
      <c r="K148" s="417"/>
      <c r="L148" s="366">
        <f t="shared" si="18"/>
        <v>0</v>
      </c>
      <c r="M148" s="366">
        <f t="shared" si="19"/>
        <v>0</v>
      </c>
      <c r="N148" s="366">
        <f t="shared" si="20"/>
        <v>0</v>
      </c>
      <c r="O148" s="366">
        <f t="shared" si="21"/>
        <v>0</v>
      </c>
      <c r="P148" s="411" t="str">
        <f t="shared" si="16"/>
        <v/>
      </c>
      <c r="Q148" s="412" t="str">
        <f t="shared" si="17"/>
        <v/>
      </c>
      <c r="Z148" s="364"/>
      <c r="AA148" s="364"/>
      <c r="AB148" s="413"/>
    </row>
    <row r="149" spans="2:28">
      <c r="B149" s="406">
        <v>142</v>
      </c>
      <c r="C149" s="364"/>
      <c r="D149" s="364" t="str">
        <f t="shared" si="15"/>
        <v xml:space="preserve">#142 : </v>
      </c>
      <c r="E149" s="365"/>
      <c r="F149" s="365"/>
      <c r="G149" s="365"/>
      <c r="H149" s="365"/>
      <c r="I149" s="365"/>
      <c r="J149" s="365"/>
      <c r="K149" s="417"/>
      <c r="L149" s="366">
        <f t="shared" si="18"/>
        <v>0</v>
      </c>
      <c r="M149" s="366">
        <f t="shared" si="19"/>
        <v>0</v>
      </c>
      <c r="N149" s="366">
        <f t="shared" si="20"/>
        <v>0</v>
      </c>
      <c r="O149" s="366">
        <f t="shared" si="21"/>
        <v>0</v>
      </c>
      <c r="P149" s="411" t="str">
        <f t="shared" si="16"/>
        <v/>
      </c>
      <c r="Q149" s="412" t="str">
        <f t="shared" si="17"/>
        <v/>
      </c>
      <c r="Z149" s="364"/>
      <c r="AA149" s="364"/>
      <c r="AB149" s="413"/>
    </row>
    <row r="150" spans="2:28">
      <c r="B150" s="406">
        <v>143</v>
      </c>
      <c r="C150" s="364"/>
      <c r="D150" s="364" t="str">
        <f t="shared" si="15"/>
        <v xml:space="preserve">#143 : </v>
      </c>
      <c r="E150" s="365"/>
      <c r="F150" s="365"/>
      <c r="G150" s="365"/>
      <c r="H150" s="365"/>
      <c r="I150" s="365"/>
      <c r="J150" s="365"/>
      <c r="K150" s="417"/>
      <c r="L150" s="366">
        <f t="shared" si="18"/>
        <v>0</v>
      </c>
      <c r="M150" s="366">
        <f t="shared" si="19"/>
        <v>0</v>
      </c>
      <c r="N150" s="366">
        <f t="shared" si="20"/>
        <v>0</v>
      </c>
      <c r="O150" s="366">
        <f t="shared" si="21"/>
        <v>0</v>
      </c>
      <c r="P150" s="411" t="str">
        <f t="shared" si="16"/>
        <v/>
      </c>
      <c r="Q150" s="412" t="str">
        <f t="shared" si="17"/>
        <v/>
      </c>
      <c r="Z150" s="364"/>
      <c r="AA150" s="364"/>
      <c r="AB150" s="413"/>
    </row>
    <row r="151" spans="2:28">
      <c r="B151" s="406">
        <v>144</v>
      </c>
      <c r="C151" s="364"/>
      <c r="D151" s="364" t="str">
        <f t="shared" si="15"/>
        <v xml:space="preserve">#144 : </v>
      </c>
      <c r="E151" s="365"/>
      <c r="F151" s="365"/>
      <c r="G151" s="365"/>
      <c r="H151" s="365"/>
      <c r="I151" s="365"/>
      <c r="J151" s="365"/>
      <c r="K151" s="417"/>
      <c r="L151" s="366">
        <f t="shared" si="18"/>
        <v>0</v>
      </c>
      <c r="M151" s="366">
        <f t="shared" si="19"/>
        <v>0</v>
      </c>
      <c r="N151" s="366">
        <f t="shared" si="20"/>
        <v>0</v>
      </c>
      <c r="O151" s="366">
        <f t="shared" si="21"/>
        <v>0</v>
      </c>
      <c r="P151" s="411" t="str">
        <f t="shared" si="16"/>
        <v/>
      </c>
      <c r="Q151" s="412" t="str">
        <f t="shared" si="17"/>
        <v/>
      </c>
      <c r="Z151" s="364"/>
      <c r="AA151" s="364"/>
      <c r="AB151" s="413"/>
    </row>
    <row r="152" spans="2:28">
      <c r="B152" s="406">
        <v>145</v>
      </c>
      <c r="C152" s="364"/>
      <c r="D152" s="364" t="str">
        <f t="shared" si="15"/>
        <v xml:space="preserve">#145 : </v>
      </c>
      <c r="E152" s="365"/>
      <c r="F152" s="365"/>
      <c r="G152" s="365"/>
      <c r="H152" s="365"/>
      <c r="I152" s="365"/>
      <c r="J152" s="365"/>
      <c r="K152" s="417"/>
      <c r="L152" s="366">
        <f t="shared" si="18"/>
        <v>0</v>
      </c>
      <c r="M152" s="366">
        <f t="shared" si="19"/>
        <v>0</v>
      </c>
      <c r="N152" s="366">
        <f t="shared" si="20"/>
        <v>0</v>
      </c>
      <c r="O152" s="366">
        <f t="shared" si="21"/>
        <v>0</v>
      </c>
      <c r="P152" s="411" t="str">
        <f t="shared" si="16"/>
        <v/>
      </c>
      <c r="Q152" s="412" t="str">
        <f t="shared" si="17"/>
        <v/>
      </c>
      <c r="Z152" s="364"/>
      <c r="AA152" s="364"/>
      <c r="AB152" s="413"/>
    </row>
    <row r="153" spans="2:28">
      <c r="B153" s="406">
        <v>146</v>
      </c>
      <c r="C153" s="364"/>
      <c r="D153" s="364" t="str">
        <f t="shared" si="15"/>
        <v xml:space="preserve">#146 : </v>
      </c>
      <c r="E153" s="365"/>
      <c r="F153" s="365"/>
      <c r="G153" s="365"/>
      <c r="H153" s="365"/>
      <c r="I153" s="365"/>
      <c r="J153" s="365"/>
      <c r="K153" s="417"/>
      <c r="L153" s="366">
        <f t="shared" si="18"/>
        <v>0</v>
      </c>
      <c r="M153" s="366">
        <f t="shared" si="19"/>
        <v>0</v>
      </c>
      <c r="N153" s="366">
        <f t="shared" si="20"/>
        <v>0</v>
      </c>
      <c r="O153" s="366">
        <f t="shared" si="21"/>
        <v>0</v>
      </c>
      <c r="P153" s="411" t="str">
        <f t="shared" si="16"/>
        <v/>
      </c>
      <c r="Q153" s="412" t="str">
        <f t="shared" si="17"/>
        <v/>
      </c>
      <c r="Z153" s="364"/>
      <c r="AA153" s="364"/>
      <c r="AB153" s="413"/>
    </row>
    <row r="154" spans="2:28">
      <c r="B154" s="406">
        <v>147</v>
      </c>
      <c r="C154" s="364"/>
      <c r="D154" s="364" t="str">
        <f t="shared" si="15"/>
        <v xml:space="preserve">#147 : </v>
      </c>
      <c r="E154" s="365"/>
      <c r="F154" s="365"/>
      <c r="G154" s="365"/>
      <c r="H154" s="365"/>
      <c r="I154" s="365"/>
      <c r="J154" s="365"/>
      <c r="K154" s="417"/>
      <c r="L154" s="366">
        <f t="shared" si="18"/>
        <v>0</v>
      </c>
      <c r="M154" s="366">
        <f t="shared" si="19"/>
        <v>0</v>
      </c>
      <c r="N154" s="366">
        <f t="shared" si="20"/>
        <v>0</v>
      </c>
      <c r="O154" s="366">
        <f t="shared" si="21"/>
        <v>0</v>
      </c>
      <c r="P154" s="411" t="str">
        <f t="shared" si="16"/>
        <v/>
      </c>
      <c r="Q154" s="412" t="str">
        <f t="shared" si="17"/>
        <v/>
      </c>
      <c r="Z154" s="364"/>
      <c r="AA154" s="364"/>
      <c r="AB154" s="413"/>
    </row>
    <row r="155" spans="2:28">
      <c r="B155" s="406">
        <v>148</v>
      </c>
      <c r="C155" s="364"/>
      <c r="D155" s="364" t="str">
        <f t="shared" si="15"/>
        <v xml:space="preserve">#148 : </v>
      </c>
      <c r="E155" s="365"/>
      <c r="F155" s="365"/>
      <c r="G155" s="365"/>
      <c r="H155" s="365"/>
      <c r="I155" s="365"/>
      <c r="J155" s="365"/>
      <c r="K155" s="417"/>
      <c r="L155" s="366">
        <f t="shared" si="18"/>
        <v>0</v>
      </c>
      <c r="M155" s="366">
        <f t="shared" si="19"/>
        <v>0</v>
      </c>
      <c r="N155" s="366">
        <f t="shared" si="20"/>
        <v>0</v>
      </c>
      <c r="O155" s="366">
        <f t="shared" si="21"/>
        <v>0</v>
      </c>
      <c r="P155" s="411" t="str">
        <f t="shared" si="16"/>
        <v/>
      </c>
      <c r="Q155" s="412" t="str">
        <f t="shared" si="17"/>
        <v/>
      </c>
      <c r="Z155" s="364"/>
      <c r="AA155" s="364"/>
      <c r="AB155" s="413"/>
    </row>
    <row r="156" spans="2:28">
      <c r="B156" s="406">
        <v>149</v>
      </c>
      <c r="C156" s="364"/>
      <c r="D156" s="364" t="str">
        <f t="shared" si="15"/>
        <v xml:space="preserve">#149 : </v>
      </c>
      <c r="E156" s="365"/>
      <c r="F156" s="365"/>
      <c r="G156" s="365"/>
      <c r="H156" s="365"/>
      <c r="I156" s="365"/>
      <c r="J156" s="365"/>
      <c r="K156" s="417"/>
      <c r="L156" s="366">
        <f t="shared" si="18"/>
        <v>0</v>
      </c>
      <c r="M156" s="366">
        <f t="shared" si="19"/>
        <v>0</v>
      </c>
      <c r="N156" s="366">
        <f t="shared" si="20"/>
        <v>0</v>
      </c>
      <c r="O156" s="366">
        <f t="shared" si="21"/>
        <v>0</v>
      </c>
      <c r="P156" s="411" t="str">
        <f t="shared" si="16"/>
        <v/>
      </c>
      <c r="Q156" s="412" t="str">
        <f t="shared" si="17"/>
        <v/>
      </c>
      <c r="Z156" s="364"/>
      <c r="AA156" s="364"/>
      <c r="AB156" s="413"/>
    </row>
    <row r="157" spans="2:28">
      <c r="B157" s="406">
        <v>150</v>
      </c>
      <c r="C157" s="364"/>
      <c r="D157" s="364" t="str">
        <f t="shared" si="15"/>
        <v xml:space="preserve">#150 : </v>
      </c>
      <c r="E157" s="365"/>
      <c r="F157" s="365"/>
      <c r="G157" s="365"/>
      <c r="H157" s="365"/>
      <c r="I157" s="365"/>
      <c r="J157" s="365"/>
      <c r="K157" s="417"/>
      <c r="L157" s="366">
        <f t="shared" si="18"/>
        <v>0</v>
      </c>
      <c r="M157" s="366">
        <f t="shared" si="19"/>
        <v>0</v>
      </c>
      <c r="N157" s="366">
        <f t="shared" si="20"/>
        <v>0</v>
      </c>
      <c r="O157" s="366">
        <f t="shared" si="21"/>
        <v>0</v>
      </c>
      <c r="P157" s="411" t="str">
        <f t="shared" si="16"/>
        <v/>
      </c>
      <c r="Q157" s="412" t="str">
        <f t="shared" si="17"/>
        <v/>
      </c>
      <c r="Z157" s="364"/>
      <c r="AA157" s="364"/>
      <c r="AB157" s="413"/>
    </row>
    <row r="158" spans="2:28">
      <c r="B158" s="406">
        <v>151</v>
      </c>
      <c r="C158" s="364"/>
      <c r="D158" s="364" t="str">
        <f t="shared" si="15"/>
        <v xml:space="preserve">#151 : </v>
      </c>
      <c r="E158" s="365"/>
      <c r="F158" s="365"/>
      <c r="G158" s="365"/>
      <c r="H158" s="365"/>
      <c r="I158" s="365"/>
      <c r="J158" s="365"/>
      <c r="K158" s="417"/>
      <c r="L158" s="366">
        <f t="shared" si="18"/>
        <v>0</v>
      </c>
      <c r="M158" s="366">
        <f t="shared" si="19"/>
        <v>0</v>
      </c>
      <c r="N158" s="366">
        <f t="shared" si="20"/>
        <v>0</v>
      </c>
      <c r="O158" s="366">
        <f t="shared" si="21"/>
        <v>0</v>
      </c>
      <c r="P158" s="411" t="str">
        <f t="shared" si="16"/>
        <v/>
      </c>
      <c r="Q158" s="412" t="str">
        <f t="shared" si="17"/>
        <v/>
      </c>
      <c r="Z158" s="364"/>
      <c r="AA158" s="364"/>
      <c r="AB158" s="413"/>
    </row>
    <row r="159" spans="2:28">
      <c r="B159" s="406">
        <v>152</v>
      </c>
      <c r="C159" s="364"/>
      <c r="D159" s="364" t="str">
        <f t="shared" si="15"/>
        <v xml:space="preserve">#152 : </v>
      </c>
      <c r="E159" s="365"/>
      <c r="F159" s="365"/>
      <c r="G159" s="365"/>
      <c r="H159" s="365"/>
      <c r="I159" s="365"/>
      <c r="J159" s="365"/>
      <c r="K159" s="417"/>
      <c r="L159" s="366">
        <f t="shared" si="18"/>
        <v>0</v>
      </c>
      <c r="M159" s="366">
        <f t="shared" si="19"/>
        <v>0</v>
      </c>
      <c r="N159" s="366">
        <f t="shared" si="20"/>
        <v>0</v>
      </c>
      <c r="O159" s="366">
        <f t="shared" si="21"/>
        <v>0</v>
      </c>
      <c r="P159" s="411" t="str">
        <f t="shared" si="16"/>
        <v/>
      </c>
      <c r="Q159" s="412" t="str">
        <f t="shared" si="17"/>
        <v/>
      </c>
      <c r="Z159" s="364"/>
      <c r="AA159" s="364"/>
      <c r="AB159" s="413"/>
    </row>
    <row r="160" spans="2:28">
      <c r="B160" s="406">
        <v>153</v>
      </c>
      <c r="C160" s="364"/>
      <c r="D160" s="364" t="str">
        <f t="shared" si="15"/>
        <v xml:space="preserve">#153 : </v>
      </c>
      <c r="E160" s="365"/>
      <c r="F160" s="365"/>
      <c r="G160" s="365"/>
      <c r="H160" s="365"/>
      <c r="I160" s="365"/>
      <c r="J160" s="365"/>
      <c r="K160" s="417"/>
      <c r="L160" s="366">
        <f t="shared" si="18"/>
        <v>0</v>
      </c>
      <c r="M160" s="366">
        <f t="shared" si="19"/>
        <v>0</v>
      </c>
      <c r="N160" s="366">
        <f t="shared" si="20"/>
        <v>0</v>
      </c>
      <c r="O160" s="366">
        <f t="shared" si="21"/>
        <v>0</v>
      </c>
      <c r="P160" s="411" t="str">
        <f t="shared" si="16"/>
        <v/>
      </c>
      <c r="Q160" s="412" t="str">
        <f t="shared" si="17"/>
        <v/>
      </c>
      <c r="Z160" s="364"/>
      <c r="AA160" s="364"/>
      <c r="AB160" s="413"/>
    </row>
    <row r="161" spans="2:28">
      <c r="B161" s="406">
        <v>154</v>
      </c>
      <c r="C161" s="364"/>
      <c r="D161" s="364" t="str">
        <f t="shared" si="15"/>
        <v xml:space="preserve">#154 : </v>
      </c>
      <c r="E161" s="365"/>
      <c r="F161" s="365"/>
      <c r="G161" s="365"/>
      <c r="H161" s="365"/>
      <c r="I161" s="365"/>
      <c r="J161" s="365"/>
      <c r="K161" s="417"/>
      <c r="L161" s="366">
        <f t="shared" si="18"/>
        <v>0</v>
      </c>
      <c r="M161" s="366">
        <f t="shared" si="19"/>
        <v>0</v>
      </c>
      <c r="N161" s="366">
        <f t="shared" si="20"/>
        <v>0</v>
      </c>
      <c r="O161" s="366">
        <f t="shared" si="21"/>
        <v>0</v>
      </c>
      <c r="P161" s="411" t="str">
        <f t="shared" si="16"/>
        <v/>
      </c>
      <c r="Q161" s="412" t="str">
        <f t="shared" si="17"/>
        <v/>
      </c>
      <c r="Z161" s="364"/>
      <c r="AA161" s="364"/>
      <c r="AB161" s="413"/>
    </row>
    <row r="162" spans="2:28">
      <c r="B162" s="406">
        <v>155</v>
      </c>
      <c r="C162" s="364"/>
      <c r="D162" s="364" t="str">
        <f t="shared" si="15"/>
        <v xml:space="preserve">#155 : </v>
      </c>
      <c r="E162" s="365"/>
      <c r="F162" s="365"/>
      <c r="G162" s="365"/>
      <c r="H162" s="365"/>
      <c r="I162" s="365"/>
      <c r="J162" s="365"/>
      <c r="K162" s="417"/>
      <c r="L162" s="366">
        <f t="shared" si="18"/>
        <v>0</v>
      </c>
      <c r="M162" s="366">
        <f t="shared" si="19"/>
        <v>0</v>
      </c>
      <c r="N162" s="366">
        <f t="shared" si="20"/>
        <v>0</v>
      </c>
      <c r="O162" s="366">
        <f t="shared" si="21"/>
        <v>0</v>
      </c>
      <c r="P162" s="411" t="str">
        <f t="shared" si="16"/>
        <v/>
      </c>
      <c r="Q162" s="412" t="str">
        <f t="shared" si="17"/>
        <v/>
      </c>
      <c r="Z162" s="364"/>
      <c r="AA162" s="364"/>
      <c r="AB162" s="413"/>
    </row>
    <row r="163" spans="2:28">
      <c r="B163" s="406">
        <v>156</v>
      </c>
      <c r="C163" s="364"/>
      <c r="D163" s="364" t="str">
        <f t="shared" si="15"/>
        <v xml:space="preserve">#156 : </v>
      </c>
      <c r="E163" s="365"/>
      <c r="F163" s="365"/>
      <c r="G163" s="365"/>
      <c r="H163" s="365"/>
      <c r="I163" s="365"/>
      <c r="J163" s="365"/>
      <c r="K163" s="417"/>
      <c r="L163" s="366">
        <f t="shared" si="18"/>
        <v>0</v>
      </c>
      <c r="M163" s="366">
        <f t="shared" si="19"/>
        <v>0</v>
      </c>
      <c r="N163" s="366">
        <f t="shared" si="20"/>
        <v>0</v>
      </c>
      <c r="O163" s="366">
        <f t="shared" si="21"/>
        <v>0</v>
      </c>
      <c r="P163" s="411" t="str">
        <f t="shared" si="16"/>
        <v/>
      </c>
      <c r="Q163" s="412" t="str">
        <f t="shared" si="17"/>
        <v/>
      </c>
      <c r="Z163" s="364"/>
      <c r="AA163" s="364"/>
      <c r="AB163" s="413"/>
    </row>
    <row r="164" spans="2:28">
      <c r="B164" s="406">
        <v>157</v>
      </c>
      <c r="C164" s="364"/>
      <c r="D164" s="364" t="str">
        <f t="shared" si="15"/>
        <v xml:space="preserve">#157 : </v>
      </c>
      <c r="E164" s="365"/>
      <c r="F164" s="365"/>
      <c r="G164" s="365"/>
      <c r="H164" s="365"/>
      <c r="I164" s="365"/>
      <c r="J164" s="365"/>
      <c r="K164" s="417"/>
      <c r="L164" s="366">
        <f t="shared" si="18"/>
        <v>0</v>
      </c>
      <c r="M164" s="366">
        <f t="shared" si="19"/>
        <v>0</v>
      </c>
      <c r="N164" s="366">
        <f t="shared" si="20"/>
        <v>0</v>
      </c>
      <c r="O164" s="366">
        <f t="shared" si="21"/>
        <v>0</v>
      </c>
      <c r="P164" s="411" t="str">
        <f t="shared" si="16"/>
        <v/>
      </c>
      <c r="Q164" s="412" t="str">
        <f t="shared" si="17"/>
        <v/>
      </c>
      <c r="Z164" s="364"/>
      <c r="AA164" s="364"/>
      <c r="AB164" s="413"/>
    </row>
    <row r="165" spans="2:28">
      <c r="B165" s="406">
        <v>158</v>
      </c>
      <c r="C165" s="364"/>
      <c r="D165" s="364" t="str">
        <f t="shared" si="15"/>
        <v xml:space="preserve">#158 : </v>
      </c>
      <c r="E165" s="365"/>
      <c r="F165" s="365"/>
      <c r="G165" s="365"/>
      <c r="H165" s="365"/>
      <c r="I165" s="365"/>
      <c r="J165" s="365"/>
      <c r="K165" s="417"/>
      <c r="L165" s="366">
        <f t="shared" si="18"/>
        <v>0</v>
      </c>
      <c r="M165" s="366">
        <f t="shared" si="19"/>
        <v>0</v>
      </c>
      <c r="N165" s="366">
        <f t="shared" si="20"/>
        <v>0</v>
      </c>
      <c r="O165" s="366">
        <f t="shared" si="21"/>
        <v>0</v>
      </c>
      <c r="P165" s="411" t="str">
        <f t="shared" si="16"/>
        <v/>
      </c>
      <c r="Q165" s="412" t="str">
        <f t="shared" si="17"/>
        <v/>
      </c>
      <c r="Z165" s="364"/>
      <c r="AA165" s="364"/>
      <c r="AB165" s="413"/>
    </row>
    <row r="166" spans="2:28">
      <c r="B166" s="406">
        <v>159</v>
      </c>
      <c r="C166" s="364"/>
      <c r="D166" s="364" t="str">
        <f t="shared" si="15"/>
        <v xml:space="preserve">#159 : </v>
      </c>
      <c r="E166" s="365"/>
      <c r="F166" s="365"/>
      <c r="G166" s="365"/>
      <c r="H166" s="365"/>
      <c r="I166" s="365"/>
      <c r="J166" s="365"/>
      <c r="K166" s="417"/>
      <c r="L166" s="366">
        <f t="shared" si="18"/>
        <v>0</v>
      </c>
      <c r="M166" s="366">
        <f t="shared" si="19"/>
        <v>0</v>
      </c>
      <c r="N166" s="366">
        <f t="shared" si="20"/>
        <v>0</v>
      </c>
      <c r="O166" s="366">
        <f t="shared" si="21"/>
        <v>0</v>
      </c>
      <c r="P166" s="411" t="str">
        <f t="shared" si="16"/>
        <v/>
      </c>
      <c r="Q166" s="412" t="str">
        <f t="shared" si="17"/>
        <v/>
      </c>
      <c r="Z166" s="364"/>
      <c r="AA166" s="364"/>
      <c r="AB166" s="413"/>
    </row>
    <row r="167" spans="2:28">
      <c r="B167" s="406">
        <v>160</v>
      </c>
      <c r="C167" s="364"/>
      <c r="D167" s="364" t="str">
        <f t="shared" si="15"/>
        <v xml:space="preserve">#160 : </v>
      </c>
      <c r="E167" s="365"/>
      <c r="F167" s="365"/>
      <c r="G167" s="365"/>
      <c r="H167" s="365"/>
      <c r="I167" s="365"/>
      <c r="J167" s="365"/>
      <c r="K167" s="417"/>
      <c r="L167" s="366">
        <f t="shared" si="18"/>
        <v>0</v>
      </c>
      <c r="M167" s="366">
        <f t="shared" si="19"/>
        <v>0</v>
      </c>
      <c r="N167" s="366">
        <f t="shared" si="20"/>
        <v>0</v>
      </c>
      <c r="O167" s="366">
        <f t="shared" si="21"/>
        <v>0</v>
      </c>
      <c r="P167" s="411" t="str">
        <f t="shared" si="16"/>
        <v/>
      </c>
      <c r="Q167" s="412" t="str">
        <f t="shared" si="17"/>
        <v/>
      </c>
      <c r="Z167" s="364"/>
      <c r="AA167" s="364"/>
      <c r="AB167" s="413"/>
    </row>
    <row r="168" spans="2:28">
      <c r="B168" s="406">
        <v>161</v>
      </c>
      <c r="C168" s="364"/>
      <c r="D168" s="364" t="str">
        <f t="shared" si="15"/>
        <v xml:space="preserve">#161 : </v>
      </c>
      <c r="E168" s="365"/>
      <c r="F168" s="365"/>
      <c r="G168" s="365"/>
      <c r="H168" s="365"/>
      <c r="I168" s="365"/>
      <c r="J168" s="365"/>
      <c r="K168" s="417"/>
      <c r="L168" s="366">
        <f t="shared" si="18"/>
        <v>0</v>
      </c>
      <c r="M168" s="366">
        <f t="shared" si="19"/>
        <v>0</v>
      </c>
      <c r="N168" s="366">
        <f t="shared" si="20"/>
        <v>0</v>
      </c>
      <c r="O168" s="366">
        <f t="shared" si="21"/>
        <v>0</v>
      </c>
      <c r="P168" s="411" t="str">
        <f t="shared" si="16"/>
        <v/>
      </c>
      <c r="Q168" s="412" t="str">
        <f t="shared" si="17"/>
        <v/>
      </c>
      <c r="Z168" s="364"/>
      <c r="AA168" s="364"/>
      <c r="AB168" s="413"/>
    </row>
    <row r="169" spans="2:28">
      <c r="B169" s="406">
        <v>162</v>
      </c>
      <c r="C169" s="364"/>
      <c r="D169" s="364" t="str">
        <f t="shared" si="15"/>
        <v xml:space="preserve">#162 : </v>
      </c>
      <c r="E169" s="365"/>
      <c r="F169" s="365"/>
      <c r="G169" s="365"/>
      <c r="H169" s="365"/>
      <c r="I169" s="365"/>
      <c r="J169" s="365"/>
      <c r="K169" s="417"/>
      <c r="L169" s="366">
        <f t="shared" si="18"/>
        <v>0</v>
      </c>
      <c r="M169" s="366">
        <f t="shared" si="19"/>
        <v>0</v>
      </c>
      <c r="N169" s="366">
        <f t="shared" si="20"/>
        <v>0</v>
      </c>
      <c r="O169" s="366">
        <f t="shared" si="21"/>
        <v>0</v>
      </c>
      <c r="P169" s="411" t="str">
        <f t="shared" si="16"/>
        <v/>
      </c>
      <c r="Q169" s="412" t="str">
        <f t="shared" si="17"/>
        <v/>
      </c>
      <c r="Z169" s="364"/>
      <c r="AA169" s="364"/>
      <c r="AB169" s="413"/>
    </row>
    <row r="170" spans="2:28">
      <c r="B170" s="406">
        <v>163</v>
      </c>
      <c r="C170" s="364"/>
      <c r="D170" s="364" t="str">
        <f t="shared" si="15"/>
        <v xml:space="preserve">#163 : </v>
      </c>
      <c r="E170" s="365"/>
      <c r="F170" s="365"/>
      <c r="G170" s="365"/>
      <c r="H170" s="365"/>
      <c r="I170" s="365"/>
      <c r="J170" s="365"/>
      <c r="K170" s="417"/>
      <c r="L170" s="366">
        <f t="shared" si="18"/>
        <v>0</v>
      </c>
      <c r="M170" s="366">
        <f t="shared" si="19"/>
        <v>0</v>
      </c>
      <c r="N170" s="366">
        <f t="shared" si="20"/>
        <v>0</v>
      </c>
      <c r="O170" s="366">
        <f t="shared" si="21"/>
        <v>0</v>
      </c>
      <c r="P170" s="411" t="str">
        <f t="shared" si="16"/>
        <v/>
      </c>
      <c r="Q170" s="412" t="str">
        <f t="shared" si="17"/>
        <v/>
      </c>
      <c r="Z170" s="364"/>
      <c r="AA170" s="364"/>
      <c r="AB170" s="413"/>
    </row>
    <row r="171" spans="2:28">
      <c r="B171" s="406">
        <v>164</v>
      </c>
      <c r="C171" s="364"/>
      <c r="D171" s="364" t="str">
        <f t="shared" si="15"/>
        <v xml:space="preserve">#164 : </v>
      </c>
      <c r="E171" s="365"/>
      <c r="F171" s="365"/>
      <c r="G171" s="365"/>
      <c r="H171" s="365"/>
      <c r="I171" s="365"/>
      <c r="J171" s="365"/>
      <c r="K171" s="417"/>
      <c r="L171" s="366">
        <f t="shared" si="18"/>
        <v>0</v>
      </c>
      <c r="M171" s="366">
        <f t="shared" si="19"/>
        <v>0</v>
      </c>
      <c r="N171" s="366">
        <f t="shared" si="20"/>
        <v>0</v>
      </c>
      <c r="O171" s="366">
        <f t="shared" si="21"/>
        <v>0</v>
      </c>
      <c r="P171" s="411" t="str">
        <f t="shared" si="16"/>
        <v/>
      </c>
      <c r="Q171" s="412" t="str">
        <f t="shared" si="17"/>
        <v/>
      </c>
      <c r="Z171" s="364"/>
      <c r="AA171" s="364"/>
      <c r="AB171" s="413"/>
    </row>
    <row r="172" spans="2:28">
      <c r="B172" s="406">
        <v>165</v>
      </c>
      <c r="C172" s="364"/>
      <c r="D172" s="364" t="str">
        <f t="shared" si="15"/>
        <v xml:space="preserve">#165 : </v>
      </c>
      <c r="E172" s="365"/>
      <c r="F172" s="365"/>
      <c r="G172" s="365"/>
      <c r="H172" s="365"/>
      <c r="I172" s="365"/>
      <c r="J172" s="365"/>
      <c r="K172" s="417"/>
      <c r="L172" s="366">
        <f t="shared" si="18"/>
        <v>0</v>
      </c>
      <c r="M172" s="366">
        <f t="shared" si="19"/>
        <v>0</v>
      </c>
      <c r="N172" s="366">
        <f t="shared" si="20"/>
        <v>0</v>
      </c>
      <c r="O172" s="366">
        <f t="shared" si="21"/>
        <v>0</v>
      </c>
      <c r="P172" s="411" t="str">
        <f t="shared" si="16"/>
        <v/>
      </c>
      <c r="Q172" s="412" t="str">
        <f t="shared" si="17"/>
        <v/>
      </c>
      <c r="Z172" s="364"/>
      <c r="AA172" s="364"/>
      <c r="AB172" s="413"/>
    </row>
    <row r="173" spans="2:28">
      <c r="B173" s="406">
        <v>166</v>
      </c>
      <c r="C173" s="364"/>
      <c r="D173" s="364" t="str">
        <f t="shared" si="15"/>
        <v xml:space="preserve">#166 : </v>
      </c>
      <c r="E173" s="365"/>
      <c r="F173" s="365"/>
      <c r="G173" s="365"/>
      <c r="H173" s="365"/>
      <c r="I173" s="365"/>
      <c r="J173" s="365"/>
      <c r="K173" s="417"/>
      <c r="L173" s="366">
        <f t="shared" si="18"/>
        <v>0</v>
      </c>
      <c r="M173" s="366">
        <f t="shared" si="19"/>
        <v>0</v>
      </c>
      <c r="N173" s="366">
        <f t="shared" si="20"/>
        <v>0</v>
      </c>
      <c r="O173" s="366">
        <f t="shared" si="21"/>
        <v>0</v>
      </c>
      <c r="P173" s="411" t="str">
        <f t="shared" si="16"/>
        <v/>
      </c>
      <c r="Q173" s="412" t="str">
        <f t="shared" si="17"/>
        <v/>
      </c>
      <c r="Z173" s="364"/>
      <c r="AA173" s="364"/>
      <c r="AB173" s="413"/>
    </row>
    <row r="174" spans="2:28">
      <c r="B174" s="406">
        <v>167</v>
      </c>
      <c r="C174" s="364"/>
      <c r="D174" s="364" t="str">
        <f t="shared" si="15"/>
        <v xml:space="preserve">#167 : </v>
      </c>
      <c r="E174" s="365"/>
      <c r="F174" s="365"/>
      <c r="G174" s="365"/>
      <c r="H174" s="365"/>
      <c r="I174" s="365"/>
      <c r="J174" s="365"/>
      <c r="K174" s="417"/>
      <c r="L174" s="366">
        <f t="shared" si="18"/>
        <v>0</v>
      </c>
      <c r="M174" s="366">
        <f t="shared" si="19"/>
        <v>0</v>
      </c>
      <c r="N174" s="366">
        <f t="shared" si="20"/>
        <v>0</v>
      </c>
      <c r="O174" s="366">
        <f t="shared" si="21"/>
        <v>0</v>
      </c>
      <c r="P174" s="411" t="str">
        <f t="shared" si="16"/>
        <v/>
      </c>
      <c r="Q174" s="412" t="str">
        <f t="shared" si="17"/>
        <v/>
      </c>
      <c r="Z174" s="364"/>
      <c r="AA174" s="364"/>
      <c r="AB174" s="413"/>
    </row>
    <row r="175" spans="2:28">
      <c r="B175" s="406">
        <v>168</v>
      </c>
      <c r="C175" s="364"/>
      <c r="D175" s="364" t="str">
        <f t="shared" si="15"/>
        <v xml:space="preserve">#168 : </v>
      </c>
      <c r="E175" s="365"/>
      <c r="F175" s="365"/>
      <c r="G175" s="365"/>
      <c r="H175" s="365"/>
      <c r="I175" s="365"/>
      <c r="J175" s="365"/>
      <c r="K175" s="417"/>
      <c r="L175" s="366">
        <f t="shared" si="18"/>
        <v>0</v>
      </c>
      <c r="M175" s="366">
        <f t="shared" si="19"/>
        <v>0</v>
      </c>
      <c r="N175" s="366">
        <f t="shared" si="20"/>
        <v>0</v>
      </c>
      <c r="O175" s="366">
        <f t="shared" si="21"/>
        <v>0</v>
      </c>
      <c r="P175" s="411" t="str">
        <f t="shared" si="16"/>
        <v/>
      </c>
      <c r="Q175" s="412" t="str">
        <f t="shared" si="17"/>
        <v/>
      </c>
      <c r="Z175" s="364"/>
      <c r="AA175" s="364"/>
      <c r="AB175" s="413"/>
    </row>
    <row r="176" spans="2:28">
      <c r="B176" s="406">
        <v>169</v>
      </c>
      <c r="C176" s="364"/>
      <c r="D176" s="364" t="str">
        <f t="shared" si="15"/>
        <v xml:space="preserve">#169 : </v>
      </c>
      <c r="E176" s="365"/>
      <c r="F176" s="365"/>
      <c r="G176" s="365"/>
      <c r="H176" s="365"/>
      <c r="I176" s="365"/>
      <c r="J176" s="365"/>
      <c r="K176" s="417"/>
      <c r="L176" s="366">
        <f t="shared" si="18"/>
        <v>0</v>
      </c>
      <c r="M176" s="366">
        <f t="shared" si="19"/>
        <v>0</v>
      </c>
      <c r="N176" s="366">
        <f t="shared" si="20"/>
        <v>0</v>
      </c>
      <c r="O176" s="366">
        <f t="shared" si="21"/>
        <v>0</v>
      </c>
      <c r="P176" s="411" t="str">
        <f t="shared" si="16"/>
        <v/>
      </c>
      <c r="Q176" s="412" t="str">
        <f t="shared" si="17"/>
        <v/>
      </c>
      <c r="Z176" s="364"/>
      <c r="AA176" s="364"/>
      <c r="AB176" s="413"/>
    </row>
    <row r="177" spans="2:28">
      <c r="B177" s="406">
        <v>170</v>
      </c>
      <c r="C177" s="364"/>
      <c r="D177" s="364" t="str">
        <f t="shared" si="15"/>
        <v xml:space="preserve">#170 : </v>
      </c>
      <c r="E177" s="365"/>
      <c r="F177" s="365"/>
      <c r="G177" s="365"/>
      <c r="H177" s="365"/>
      <c r="I177" s="365"/>
      <c r="J177" s="365"/>
      <c r="K177" s="417"/>
      <c r="L177" s="366">
        <f t="shared" si="18"/>
        <v>0</v>
      </c>
      <c r="M177" s="366">
        <f t="shared" si="19"/>
        <v>0</v>
      </c>
      <c r="N177" s="366">
        <f t="shared" si="20"/>
        <v>0</v>
      </c>
      <c r="O177" s="366">
        <f t="shared" si="21"/>
        <v>0</v>
      </c>
      <c r="P177" s="411" t="str">
        <f t="shared" si="16"/>
        <v/>
      </c>
      <c r="Q177" s="412" t="str">
        <f t="shared" si="17"/>
        <v/>
      </c>
      <c r="Z177" s="364"/>
      <c r="AA177" s="364"/>
      <c r="AB177" s="413"/>
    </row>
    <row r="178" spans="2:28">
      <c r="B178" s="406">
        <v>171</v>
      </c>
      <c r="C178" s="364"/>
      <c r="D178" s="364" t="str">
        <f t="shared" si="15"/>
        <v xml:space="preserve">#171 : </v>
      </c>
      <c r="E178" s="365"/>
      <c r="F178" s="365"/>
      <c r="G178" s="365"/>
      <c r="H178" s="365"/>
      <c r="I178" s="365"/>
      <c r="J178" s="365"/>
      <c r="K178" s="417"/>
      <c r="L178" s="366">
        <f t="shared" si="18"/>
        <v>0</v>
      </c>
      <c r="M178" s="366">
        <f t="shared" si="19"/>
        <v>0</v>
      </c>
      <c r="N178" s="366">
        <f t="shared" si="20"/>
        <v>0</v>
      </c>
      <c r="O178" s="366">
        <f t="shared" si="21"/>
        <v>0</v>
      </c>
      <c r="P178" s="411" t="str">
        <f t="shared" si="16"/>
        <v/>
      </c>
      <c r="Q178" s="412" t="str">
        <f t="shared" si="17"/>
        <v/>
      </c>
      <c r="Z178" s="364"/>
      <c r="AA178" s="364"/>
      <c r="AB178" s="413"/>
    </row>
    <row r="179" spans="2:28">
      <c r="B179" s="406">
        <v>172</v>
      </c>
      <c r="C179" s="364"/>
      <c r="D179" s="364" t="str">
        <f t="shared" si="15"/>
        <v xml:space="preserve">#172 : </v>
      </c>
      <c r="E179" s="365"/>
      <c r="F179" s="365"/>
      <c r="G179" s="365"/>
      <c r="H179" s="365"/>
      <c r="I179" s="365"/>
      <c r="J179" s="365"/>
      <c r="K179" s="417"/>
      <c r="L179" s="366">
        <f t="shared" si="18"/>
        <v>0</v>
      </c>
      <c r="M179" s="366">
        <f t="shared" si="19"/>
        <v>0</v>
      </c>
      <c r="N179" s="366">
        <f t="shared" si="20"/>
        <v>0</v>
      </c>
      <c r="O179" s="366">
        <f t="shared" si="21"/>
        <v>0</v>
      </c>
      <c r="P179" s="411" t="str">
        <f t="shared" si="16"/>
        <v/>
      </c>
      <c r="Q179" s="412" t="str">
        <f t="shared" si="17"/>
        <v/>
      </c>
      <c r="Z179" s="364"/>
      <c r="AA179" s="364"/>
      <c r="AB179" s="413"/>
    </row>
    <row r="180" spans="2:28">
      <c r="B180" s="406">
        <v>173</v>
      </c>
      <c r="C180" s="364"/>
      <c r="D180" s="364" t="str">
        <f t="shared" si="15"/>
        <v xml:space="preserve">#173 : </v>
      </c>
      <c r="E180" s="365"/>
      <c r="F180" s="365"/>
      <c r="G180" s="365"/>
      <c r="H180" s="365"/>
      <c r="I180" s="365"/>
      <c r="J180" s="365"/>
      <c r="K180" s="417"/>
      <c r="L180" s="366">
        <f t="shared" si="18"/>
        <v>0</v>
      </c>
      <c r="M180" s="366">
        <f t="shared" si="19"/>
        <v>0</v>
      </c>
      <c r="N180" s="366">
        <f t="shared" si="20"/>
        <v>0</v>
      </c>
      <c r="O180" s="366">
        <f t="shared" si="21"/>
        <v>0</v>
      </c>
      <c r="P180" s="411" t="str">
        <f t="shared" si="16"/>
        <v/>
      </c>
      <c r="Q180" s="412" t="str">
        <f t="shared" si="17"/>
        <v/>
      </c>
      <c r="Z180" s="364"/>
      <c r="AA180" s="364"/>
      <c r="AB180" s="413"/>
    </row>
    <row r="181" spans="2:28">
      <c r="B181" s="406">
        <v>174</v>
      </c>
      <c r="C181" s="364"/>
      <c r="D181" s="364" t="str">
        <f t="shared" si="15"/>
        <v xml:space="preserve">#174 : </v>
      </c>
      <c r="E181" s="365"/>
      <c r="F181" s="365"/>
      <c r="G181" s="365"/>
      <c r="H181" s="365"/>
      <c r="I181" s="365"/>
      <c r="J181" s="365"/>
      <c r="K181" s="417"/>
      <c r="L181" s="366">
        <f t="shared" si="18"/>
        <v>0</v>
      </c>
      <c r="M181" s="366">
        <f t="shared" si="19"/>
        <v>0</v>
      </c>
      <c r="N181" s="366">
        <f t="shared" si="20"/>
        <v>0</v>
      </c>
      <c r="O181" s="366">
        <f t="shared" si="21"/>
        <v>0</v>
      </c>
      <c r="P181" s="411" t="str">
        <f t="shared" si="16"/>
        <v/>
      </c>
      <c r="Q181" s="412" t="str">
        <f t="shared" si="17"/>
        <v/>
      </c>
      <c r="Z181" s="364"/>
      <c r="AA181" s="364"/>
      <c r="AB181" s="413"/>
    </row>
    <row r="182" spans="2:28">
      <c r="B182" s="406">
        <v>175</v>
      </c>
      <c r="C182" s="364"/>
      <c r="D182" s="364" t="str">
        <f t="shared" si="15"/>
        <v xml:space="preserve">#175 : </v>
      </c>
      <c r="E182" s="365"/>
      <c r="F182" s="365"/>
      <c r="G182" s="365"/>
      <c r="H182" s="365"/>
      <c r="I182" s="365"/>
      <c r="J182" s="365"/>
      <c r="K182" s="417"/>
      <c r="L182" s="366">
        <f t="shared" si="18"/>
        <v>0</v>
      </c>
      <c r="M182" s="366">
        <f t="shared" si="19"/>
        <v>0</v>
      </c>
      <c r="N182" s="366">
        <f t="shared" si="20"/>
        <v>0</v>
      </c>
      <c r="O182" s="366">
        <f t="shared" si="21"/>
        <v>0</v>
      </c>
      <c r="P182" s="411" t="str">
        <f t="shared" si="16"/>
        <v/>
      </c>
      <c r="Q182" s="412" t="str">
        <f t="shared" si="17"/>
        <v/>
      </c>
      <c r="Z182" s="364"/>
      <c r="AA182" s="364"/>
      <c r="AB182" s="413"/>
    </row>
    <row r="183" spans="2:28">
      <c r="B183" s="406">
        <v>176</v>
      </c>
      <c r="C183" s="364"/>
      <c r="D183" s="364" t="str">
        <f t="shared" si="15"/>
        <v xml:space="preserve">#176 : </v>
      </c>
      <c r="E183" s="365"/>
      <c r="F183" s="365"/>
      <c r="G183" s="365"/>
      <c r="H183" s="365"/>
      <c r="I183" s="365"/>
      <c r="J183" s="365"/>
      <c r="K183" s="417"/>
      <c r="L183" s="366">
        <f t="shared" si="18"/>
        <v>0</v>
      </c>
      <c r="M183" s="366">
        <f t="shared" si="19"/>
        <v>0</v>
      </c>
      <c r="N183" s="366">
        <f t="shared" si="20"/>
        <v>0</v>
      </c>
      <c r="O183" s="366">
        <f t="shared" si="21"/>
        <v>0</v>
      </c>
      <c r="P183" s="411" t="str">
        <f t="shared" si="16"/>
        <v/>
      </c>
      <c r="Q183" s="412" t="str">
        <f t="shared" si="17"/>
        <v/>
      </c>
      <c r="Z183" s="364"/>
      <c r="AA183" s="364"/>
      <c r="AB183" s="413"/>
    </row>
    <row r="184" spans="2:28">
      <c r="B184" s="406">
        <v>177</v>
      </c>
      <c r="C184" s="364"/>
      <c r="D184" s="364" t="str">
        <f t="shared" si="15"/>
        <v xml:space="preserve">#177 : </v>
      </c>
      <c r="E184" s="365"/>
      <c r="F184" s="365"/>
      <c r="G184" s="365"/>
      <c r="H184" s="365"/>
      <c r="I184" s="365"/>
      <c r="J184" s="365"/>
      <c r="K184" s="417"/>
      <c r="L184" s="366">
        <f t="shared" si="18"/>
        <v>0</v>
      </c>
      <c r="M184" s="366">
        <f t="shared" si="19"/>
        <v>0</v>
      </c>
      <c r="N184" s="366">
        <f t="shared" si="20"/>
        <v>0</v>
      </c>
      <c r="O184" s="366">
        <f t="shared" si="21"/>
        <v>0</v>
      </c>
      <c r="P184" s="411" t="str">
        <f t="shared" si="16"/>
        <v/>
      </c>
      <c r="Q184" s="412" t="str">
        <f t="shared" si="17"/>
        <v/>
      </c>
      <c r="Z184" s="364"/>
      <c r="AA184" s="364"/>
      <c r="AB184" s="413"/>
    </row>
    <row r="185" spans="2:28">
      <c r="B185" s="406">
        <v>178</v>
      </c>
      <c r="C185" s="364"/>
      <c r="D185" s="364" t="str">
        <f t="shared" si="15"/>
        <v xml:space="preserve">#178 : </v>
      </c>
      <c r="E185" s="365"/>
      <c r="F185" s="365"/>
      <c r="G185" s="365"/>
      <c r="H185" s="365"/>
      <c r="I185" s="365"/>
      <c r="J185" s="365"/>
      <c r="K185" s="417"/>
      <c r="L185" s="366">
        <f t="shared" si="18"/>
        <v>0</v>
      </c>
      <c r="M185" s="366">
        <f t="shared" si="19"/>
        <v>0</v>
      </c>
      <c r="N185" s="366">
        <f t="shared" si="20"/>
        <v>0</v>
      </c>
      <c r="O185" s="366">
        <f t="shared" si="21"/>
        <v>0</v>
      </c>
      <c r="P185" s="411" t="str">
        <f t="shared" si="16"/>
        <v/>
      </c>
      <c r="Q185" s="412" t="str">
        <f t="shared" si="17"/>
        <v/>
      </c>
      <c r="Z185" s="364"/>
      <c r="AA185" s="364"/>
      <c r="AB185" s="413"/>
    </row>
    <row r="186" spans="2:28">
      <c r="B186" s="406">
        <v>179</v>
      </c>
      <c r="C186" s="364"/>
      <c r="D186" s="364" t="str">
        <f t="shared" si="15"/>
        <v xml:space="preserve">#179 : </v>
      </c>
      <c r="E186" s="365"/>
      <c r="F186" s="365"/>
      <c r="G186" s="365"/>
      <c r="H186" s="365"/>
      <c r="I186" s="365"/>
      <c r="J186" s="365"/>
      <c r="K186" s="417"/>
      <c r="L186" s="366">
        <f t="shared" si="18"/>
        <v>0</v>
      </c>
      <c r="M186" s="366">
        <f t="shared" si="19"/>
        <v>0</v>
      </c>
      <c r="N186" s="366">
        <f t="shared" si="20"/>
        <v>0</v>
      </c>
      <c r="O186" s="366">
        <f t="shared" si="21"/>
        <v>0</v>
      </c>
      <c r="P186" s="411" t="str">
        <f t="shared" si="16"/>
        <v/>
      </c>
      <c r="Q186" s="412" t="str">
        <f t="shared" si="17"/>
        <v/>
      </c>
      <c r="Z186" s="364"/>
      <c r="AA186" s="364"/>
      <c r="AB186" s="413"/>
    </row>
    <row r="187" spans="2:28">
      <c r="B187" s="406">
        <v>180</v>
      </c>
      <c r="C187" s="364"/>
      <c r="D187" s="364" t="str">
        <f t="shared" si="15"/>
        <v xml:space="preserve">#180 : </v>
      </c>
      <c r="E187" s="365"/>
      <c r="F187" s="365"/>
      <c r="G187" s="365"/>
      <c r="H187" s="365"/>
      <c r="I187" s="365"/>
      <c r="J187" s="365"/>
      <c r="K187" s="417"/>
      <c r="L187" s="366">
        <f t="shared" si="18"/>
        <v>0</v>
      </c>
      <c r="M187" s="366">
        <f t="shared" si="19"/>
        <v>0</v>
      </c>
      <c r="N187" s="366">
        <f t="shared" si="20"/>
        <v>0</v>
      </c>
      <c r="O187" s="366">
        <f t="shared" si="21"/>
        <v>0</v>
      </c>
      <c r="P187" s="411" t="str">
        <f t="shared" si="16"/>
        <v/>
      </c>
      <c r="Q187" s="412" t="str">
        <f t="shared" si="17"/>
        <v/>
      </c>
      <c r="Z187" s="364"/>
      <c r="AA187" s="364"/>
      <c r="AB187" s="413"/>
    </row>
    <row r="188" spans="2:28">
      <c r="B188" s="406">
        <v>181</v>
      </c>
      <c r="C188" s="364"/>
      <c r="D188" s="364" t="str">
        <f t="shared" si="15"/>
        <v xml:space="preserve">#181 : </v>
      </c>
      <c r="E188" s="365"/>
      <c r="F188" s="365"/>
      <c r="G188" s="365"/>
      <c r="H188" s="365"/>
      <c r="I188" s="365"/>
      <c r="J188" s="365"/>
      <c r="K188" s="417"/>
      <c r="L188" s="366">
        <f t="shared" si="18"/>
        <v>0</v>
      </c>
      <c r="M188" s="366">
        <f t="shared" si="19"/>
        <v>0</v>
      </c>
      <c r="N188" s="366">
        <f t="shared" si="20"/>
        <v>0</v>
      </c>
      <c r="O188" s="366">
        <f t="shared" si="21"/>
        <v>0</v>
      </c>
      <c r="P188" s="411" t="str">
        <f t="shared" si="16"/>
        <v/>
      </c>
      <c r="Q188" s="412" t="str">
        <f t="shared" si="17"/>
        <v/>
      </c>
      <c r="Z188" s="364"/>
      <c r="AA188" s="364"/>
      <c r="AB188" s="413"/>
    </row>
    <row r="189" spans="2:28">
      <c r="B189" s="406">
        <v>182</v>
      </c>
      <c r="C189" s="364"/>
      <c r="D189" s="364" t="str">
        <f t="shared" si="15"/>
        <v xml:space="preserve">#182 : </v>
      </c>
      <c r="E189" s="365"/>
      <c r="F189" s="365"/>
      <c r="G189" s="365"/>
      <c r="H189" s="365"/>
      <c r="I189" s="365"/>
      <c r="J189" s="365"/>
      <c r="K189" s="417"/>
      <c r="L189" s="366">
        <f t="shared" si="18"/>
        <v>0</v>
      </c>
      <c r="M189" s="366">
        <f t="shared" si="19"/>
        <v>0</v>
      </c>
      <c r="N189" s="366">
        <f t="shared" si="20"/>
        <v>0</v>
      </c>
      <c r="O189" s="366">
        <f t="shared" si="21"/>
        <v>0</v>
      </c>
      <c r="P189" s="411" t="str">
        <f t="shared" si="16"/>
        <v/>
      </c>
      <c r="Q189" s="412" t="str">
        <f t="shared" si="17"/>
        <v/>
      </c>
      <c r="Z189" s="364"/>
      <c r="AA189" s="364"/>
      <c r="AB189" s="413"/>
    </row>
    <row r="190" spans="2:28">
      <c r="B190" s="406">
        <v>183</v>
      </c>
      <c r="C190" s="364"/>
      <c r="D190" s="364" t="str">
        <f t="shared" si="15"/>
        <v xml:space="preserve">#183 : </v>
      </c>
      <c r="E190" s="365"/>
      <c r="F190" s="365"/>
      <c r="G190" s="365"/>
      <c r="H190" s="365"/>
      <c r="I190" s="365"/>
      <c r="J190" s="365"/>
      <c r="K190" s="417"/>
      <c r="L190" s="366">
        <f t="shared" si="18"/>
        <v>0</v>
      </c>
      <c r="M190" s="366">
        <f t="shared" si="19"/>
        <v>0</v>
      </c>
      <c r="N190" s="366">
        <f t="shared" si="20"/>
        <v>0</v>
      </c>
      <c r="O190" s="366">
        <f t="shared" si="21"/>
        <v>0</v>
      </c>
      <c r="P190" s="411" t="str">
        <f t="shared" si="16"/>
        <v/>
      </c>
      <c r="Q190" s="412" t="str">
        <f t="shared" si="17"/>
        <v/>
      </c>
      <c r="Z190" s="364"/>
      <c r="AA190" s="364"/>
      <c r="AB190" s="413"/>
    </row>
    <row r="191" spans="2:28">
      <c r="B191" s="406">
        <v>184</v>
      </c>
      <c r="C191" s="364"/>
      <c r="D191" s="364" t="str">
        <f t="shared" si="15"/>
        <v xml:space="preserve">#184 : </v>
      </c>
      <c r="E191" s="365"/>
      <c r="F191" s="365"/>
      <c r="G191" s="365"/>
      <c r="H191" s="365"/>
      <c r="I191" s="365"/>
      <c r="J191" s="365"/>
      <c r="K191" s="417"/>
      <c r="L191" s="366">
        <f t="shared" si="18"/>
        <v>0</v>
      </c>
      <c r="M191" s="366">
        <f t="shared" si="19"/>
        <v>0</v>
      </c>
      <c r="N191" s="366">
        <f t="shared" si="20"/>
        <v>0</v>
      </c>
      <c r="O191" s="366">
        <f t="shared" si="21"/>
        <v>0</v>
      </c>
      <c r="P191" s="411" t="str">
        <f t="shared" si="16"/>
        <v/>
      </c>
      <c r="Q191" s="412" t="str">
        <f t="shared" si="17"/>
        <v/>
      </c>
      <c r="Z191" s="364"/>
      <c r="AA191" s="364"/>
      <c r="AB191" s="413"/>
    </row>
    <row r="192" spans="2:28">
      <c r="B192" s="406">
        <v>185</v>
      </c>
      <c r="C192" s="364"/>
      <c r="D192" s="364" t="str">
        <f t="shared" si="15"/>
        <v xml:space="preserve">#185 : </v>
      </c>
      <c r="E192" s="365"/>
      <c r="F192" s="365"/>
      <c r="G192" s="365"/>
      <c r="H192" s="365"/>
      <c r="I192" s="365"/>
      <c r="J192" s="365"/>
      <c r="K192" s="417"/>
      <c r="L192" s="366">
        <f t="shared" si="18"/>
        <v>0</v>
      </c>
      <c r="M192" s="366">
        <f t="shared" si="19"/>
        <v>0</v>
      </c>
      <c r="N192" s="366">
        <f t="shared" si="20"/>
        <v>0</v>
      </c>
      <c r="O192" s="366">
        <f t="shared" si="21"/>
        <v>0</v>
      </c>
      <c r="P192" s="411" t="str">
        <f t="shared" si="16"/>
        <v/>
      </c>
      <c r="Q192" s="412" t="str">
        <f t="shared" si="17"/>
        <v/>
      </c>
      <c r="Z192" s="364"/>
      <c r="AA192" s="364"/>
      <c r="AB192" s="413"/>
    </row>
    <row r="193" spans="2:28">
      <c r="B193" s="406">
        <v>186</v>
      </c>
      <c r="C193" s="364"/>
      <c r="D193" s="364" t="str">
        <f t="shared" si="15"/>
        <v xml:space="preserve">#186 : </v>
      </c>
      <c r="E193" s="365"/>
      <c r="F193" s="365"/>
      <c r="G193" s="365"/>
      <c r="H193" s="365"/>
      <c r="I193" s="365"/>
      <c r="J193" s="365"/>
      <c r="K193" s="417"/>
      <c r="L193" s="366">
        <f t="shared" si="18"/>
        <v>0</v>
      </c>
      <c r="M193" s="366">
        <f t="shared" si="19"/>
        <v>0</v>
      </c>
      <c r="N193" s="366">
        <f t="shared" si="20"/>
        <v>0</v>
      </c>
      <c r="O193" s="366">
        <f t="shared" si="21"/>
        <v>0</v>
      </c>
      <c r="P193" s="411" t="str">
        <f t="shared" si="16"/>
        <v/>
      </c>
      <c r="Q193" s="412" t="str">
        <f t="shared" si="17"/>
        <v/>
      </c>
      <c r="Z193" s="364"/>
      <c r="AA193" s="364"/>
      <c r="AB193" s="413"/>
    </row>
    <row r="194" spans="2:28">
      <c r="B194" s="406">
        <v>187</v>
      </c>
      <c r="C194" s="364"/>
      <c r="D194" s="364" t="str">
        <f t="shared" si="15"/>
        <v xml:space="preserve">#187 : </v>
      </c>
      <c r="E194" s="365"/>
      <c r="F194" s="365"/>
      <c r="G194" s="365"/>
      <c r="H194" s="365"/>
      <c r="I194" s="365"/>
      <c r="J194" s="365"/>
      <c r="K194" s="417"/>
      <c r="L194" s="366">
        <f t="shared" si="18"/>
        <v>0</v>
      </c>
      <c r="M194" s="366">
        <f t="shared" si="19"/>
        <v>0</v>
      </c>
      <c r="N194" s="366">
        <f t="shared" si="20"/>
        <v>0</v>
      </c>
      <c r="O194" s="366">
        <f t="shared" si="21"/>
        <v>0</v>
      </c>
      <c r="P194" s="411" t="str">
        <f t="shared" si="16"/>
        <v/>
      </c>
      <c r="Q194" s="412" t="str">
        <f t="shared" si="17"/>
        <v/>
      </c>
      <c r="Z194" s="364"/>
      <c r="AA194" s="364"/>
      <c r="AB194" s="413"/>
    </row>
    <row r="195" spans="2:28">
      <c r="B195" s="406">
        <v>188</v>
      </c>
      <c r="C195" s="364"/>
      <c r="D195" s="364" t="str">
        <f t="shared" si="15"/>
        <v xml:space="preserve">#188 : </v>
      </c>
      <c r="E195" s="365"/>
      <c r="F195" s="365"/>
      <c r="G195" s="365"/>
      <c r="H195" s="365"/>
      <c r="I195" s="365"/>
      <c r="J195" s="365"/>
      <c r="K195" s="417"/>
      <c r="L195" s="366">
        <f t="shared" si="18"/>
        <v>0</v>
      </c>
      <c r="M195" s="366">
        <f t="shared" si="19"/>
        <v>0</v>
      </c>
      <c r="N195" s="366">
        <f t="shared" si="20"/>
        <v>0</v>
      </c>
      <c r="O195" s="366">
        <f t="shared" si="21"/>
        <v>0</v>
      </c>
      <c r="P195" s="411" t="str">
        <f t="shared" si="16"/>
        <v/>
      </c>
      <c r="Q195" s="412" t="str">
        <f t="shared" si="17"/>
        <v/>
      </c>
      <c r="Z195" s="364"/>
      <c r="AA195" s="364"/>
      <c r="AB195" s="413"/>
    </row>
    <row r="196" spans="2:28">
      <c r="B196" s="406">
        <v>189</v>
      </c>
      <c r="C196" s="364"/>
      <c r="D196" s="364" t="str">
        <f t="shared" si="15"/>
        <v xml:space="preserve">#189 : </v>
      </c>
      <c r="E196" s="365"/>
      <c r="F196" s="365"/>
      <c r="G196" s="365"/>
      <c r="H196" s="365"/>
      <c r="I196" s="365"/>
      <c r="J196" s="365"/>
      <c r="K196" s="417"/>
      <c r="L196" s="366">
        <f t="shared" si="18"/>
        <v>0</v>
      </c>
      <c r="M196" s="366">
        <f t="shared" si="19"/>
        <v>0</v>
      </c>
      <c r="N196" s="366">
        <f t="shared" si="20"/>
        <v>0</v>
      </c>
      <c r="O196" s="366">
        <f t="shared" si="21"/>
        <v>0</v>
      </c>
      <c r="P196" s="411" t="str">
        <f t="shared" si="16"/>
        <v/>
      </c>
      <c r="Q196" s="412" t="str">
        <f t="shared" si="17"/>
        <v/>
      </c>
      <c r="Z196" s="364"/>
      <c r="AA196" s="364"/>
      <c r="AB196" s="413"/>
    </row>
    <row r="197" spans="2:28">
      <c r="B197" s="406">
        <v>190</v>
      </c>
      <c r="C197" s="364"/>
      <c r="D197" s="364" t="str">
        <f t="shared" si="15"/>
        <v xml:space="preserve">#190 : </v>
      </c>
      <c r="E197" s="365"/>
      <c r="F197" s="365"/>
      <c r="G197" s="365"/>
      <c r="H197" s="365"/>
      <c r="I197" s="365"/>
      <c r="J197" s="365"/>
      <c r="K197" s="417"/>
      <c r="L197" s="366">
        <f t="shared" si="18"/>
        <v>0</v>
      </c>
      <c r="M197" s="366">
        <f t="shared" si="19"/>
        <v>0</v>
      </c>
      <c r="N197" s="366">
        <f t="shared" si="20"/>
        <v>0</v>
      </c>
      <c r="O197" s="366">
        <f t="shared" si="21"/>
        <v>0</v>
      </c>
      <c r="P197" s="411" t="str">
        <f t="shared" si="16"/>
        <v/>
      </c>
      <c r="Q197" s="412" t="str">
        <f t="shared" si="17"/>
        <v/>
      </c>
      <c r="Z197" s="364"/>
      <c r="AA197" s="364"/>
      <c r="AB197" s="413"/>
    </row>
    <row r="198" spans="2:28">
      <c r="B198" s="406">
        <v>191</v>
      </c>
      <c r="C198" s="364"/>
      <c r="D198" s="364" t="str">
        <f t="shared" si="15"/>
        <v xml:space="preserve">#191 : </v>
      </c>
      <c r="E198" s="365"/>
      <c r="F198" s="365"/>
      <c r="G198" s="365"/>
      <c r="H198" s="365"/>
      <c r="I198" s="365"/>
      <c r="J198" s="365"/>
      <c r="K198" s="417"/>
      <c r="L198" s="366">
        <f t="shared" si="18"/>
        <v>0</v>
      </c>
      <c r="M198" s="366">
        <f t="shared" si="19"/>
        <v>0</v>
      </c>
      <c r="N198" s="366">
        <f t="shared" si="20"/>
        <v>0</v>
      </c>
      <c r="O198" s="366">
        <f t="shared" si="21"/>
        <v>0</v>
      </c>
      <c r="P198" s="411" t="str">
        <f t="shared" si="16"/>
        <v/>
      </c>
      <c r="Q198" s="412" t="str">
        <f t="shared" si="17"/>
        <v/>
      </c>
      <c r="Z198" s="364"/>
      <c r="AA198" s="364"/>
      <c r="AB198" s="413"/>
    </row>
    <row r="199" spans="2:28">
      <c r="B199" s="406">
        <v>192</v>
      </c>
      <c r="C199" s="364"/>
      <c r="D199" s="364" t="str">
        <f t="shared" si="15"/>
        <v xml:space="preserve">#192 : </v>
      </c>
      <c r="E199" s="365"/>
      <c r="F199" s="365"/>
      <c r="G199" s="365"/>
      <c r="H199" s="365"/>
      <c r="I199" s="365"/>
      <c r="J199" s="365"/>
      <c r="K199" s="417"/>
      <c r="L199" s="366">
        <f t="shared" si="18"/>
        <v>0</v>
      </c>
      <c r="M199" s="366">
        <f t="shared" si="19"/>
        <v>0</v>
      </c>
      <c r="N199" s="366">
        <f t="shared" si="20"/>
        <v>0</v>
      </c>
      <c r="O199" s="366">
        <f t="shared" si="21"/>
        <v>0</v>
      </c>
      <c r="P199" s="411" t="str">
        <f t="shared" si="16"/>
        <v/>
      </c>
      <c r="Q199" s="412" t="str">
        <f t="shared" si="17"/>
        <v/>
      </c>
      <c r="Z199" s="364"/>
      <c r="AA199" s="364"/>
      <c r="AB199" s="413"/>
    </row>
    <row r="200" spans="2:28">
      <c r="B200" s="406">
        <v>193</v>
      </c>
      <c r="C200" s="364"/>
      <c r="D200" s="364" t="str">
        <f t="shared" ref="D200:D257" si="22">"#"&amp;B200&amp;" : "&amp;C200</f>
        <v xml:space="preserve">#193 : </v>
      </c>
      <c r="E200" s="365"/>
      <c r="F200" s="365"/>
      <c r="G200" s="365"/>
      <c r="H200" s="365"/>
      <c r="I200" s="365"/>
      <c r="J200" s="365"/>
      <c r="K200" s="417"/>
      <c r="L200" s="366">
        <f t="shared" si="18"/>
        <v>0</v>
      </c>
      <c r="M200" s="366">
        <f t="shared" si="19"/>
        <v>0</v>
      </c>
      <c r="N200" s="366">
        <f t="shared" si="20"/>
        <v>0</v>
      </c>
      <c r="O200" s="366">
        <f t="shared" si="21"/>
        <v>0</v>
      </c>
      <c r="P200" s="411" t="str">
        <f t="shared" ref="P200:P263" si="23">IF(M200&gt;N200,"Match funding needs to be min 50%","")</f>
        <v/>
      </c>
      <c r="Q200" s="412" t="str">
        <f t="shared" ref="Q200:Q263" si="24" xml:space="preserve">
IF(AND(E200="Privately Rented Home",K200&gt;=$L$5/0.7,L200=$L$5),"",
IF(AND(E200="Privately Rented Home",K200&lt;$L$5/0.7,L200=K200*70%),"",
IF(AND(E200="Privately Owned Home",K200=L200),"",
IF(AND(E200="Social Home",K200=(M200+N200)),"",
IF(AND(E200="",K200=0),"",
"Private Landlord contribution needs to be greater")))))</f>
        <v/>
      </c>
      <c r="Z200" s="364"/>
      <c r="AA200" s="364"/>
      <c r="AB200" s="413"/>
    </row>
    <row r="201" spans="2:28">
      <c r="B201" s="406">
        <v>194</v>
      </c>
      <c r="C201" s="364"/>
      <c r="D201" s="364" t="str">
        <f t="shared" si="22"/>
        <v xml:space="preserve">#194 : </v>
      </c>
      <c r="E201" s="365"/>
      <c r="F201" s="365"/>
      <c r="G201" s="365"/>
      <c r="H201" s="365"/>
      <c r="I201" s="365"/>
      <c r="J201" s="365"/>
      <c r="K201" s="417"/>
      <c r="L201" s="366">
        <f t="shared" ref="L201:L264" si="25">VALUE(
IF(AND(E201="Privately Rented Home",K201&gt;=$L$5/0.7),$L$5,
IF(AND(E201="Privately Rented Home",K201&lt;$L$5/0.7),K201*0.7,
IF(AND(E201="Privately Owned Home",K201&gt;=0),K201,
"0"))))</f>
        <v>0</v>
      </c>
      <c r="M201" s="366">
        <f t="shared" ref="M201:M264" si="26">VALUE(
IF(AND(E201="Social Home",K201&gt;=$M$5/0.5),$M$5,
IF(AND(E201="Social Home",K201&lt;$M$5/0.5),K201*50%,
"0")))</f>
        <v>0</v>
      </c>
      <c r="N201" s="366">
        <f t="shared" ref="N201:N264" si="27">VALUE(IF(E201="Social Home",K201-M201,0))</f>
        <v>0</v>
      </c>
      <c r="O201" s="366">
        <f t="shared" ref="O201:O264" si="28">VALUE(IF(E201="Privately Rented Home",K201-L201,0))</f>
        <v>0</v>
      </c>
      <c r="P201" s="411" t="str">
        <f t="shared" si="23"/>
        <v/>
      </c>
      <c r="Q201" s="412" t="str">
        <f t="shared" si="24"/>
        <v/>
      </c>
      <c r="Z201" s="364"/>
      <c r="AA201" s="364"/>
      <c r="AB201" s="413"/>
    </row>
    <row r="202" spans="2:28">
      <c r="B202" s="406">
        <v>195</v>
      </c>
      <c r="C202" s="364"/>
      <c r="D202" s="364" t="str">
        <f t="shared" si="22"/>
        <v xml:space="preserve">#195 : </v>
      </c>
      <c r="E202" s="365"/>
      <c r="F202" s="365"/>
      <c r="G202" s="365"/>
      <c r="H202" s="365"/>
      <c r="I202" s="365"/>
      <c r="J202" s="365"/>
      <c r="K202" s="417"/>
      <c r="L202" s="366">
        <f t="shared" si="25"/>
        <v>0</v>
      </c>
      <c r="M202" s="366">
        <f t="shared" si="26"/>
        <v>0</v>
      </c>
      <c r="N202" s="366">
        <f t="shared" si="27"/>
        <v>0</v>
      </c>
      <c r="O202" s="366">
        <f t="shared" si="28"/>
        <v>0</v>
      </c>
      <c r="P202" s="411" t="str">
        <f t="shared" si="23"/>
        <v/>
      </c>
      <c r="Q202" s="412" t="str">
        <f t="shared" si="24"/>
        <v/>
      </c>
      <c r="Z202" s="364"/>
      <c r="AA202" s="364"/>
      <c r="AB202" s="413"/>
    </row>
    <row r="203" spans="2:28">
      <c r="B203" s="406">
        <v>196</v>
      </c>
      <c r="C203" s="364"/>
      <c r="D203" s="364" t="str">
        <f t="shared" si="22"/>
        <v xml:space="preserve">#196 : </v>
      </c>
      <c r="E203" s="365"/>
      <c r="F203" s="365"/>
      <c r="G203" s="365"/>
      <c r="H203" s="365"/>
      <c r="I203" s="365"/>
      <c r="J203" s="365"/>
      <c r="K203" s="417"/>
      <c r="L203" s="366">
        <f t="shared" si="25"/>
        <v>0</v>
      </c>
      <c r="M203" s="366">
        <f t="shared" si="26"/>
        <v>0</v>
      </c>
      <c r="N203" s="366">
        <f t="shared" si="27"/>
        <v>0</v>
      </c>
      <c r="O203" s="366">
        <f t="shared" si="28"/>
        <v>0</v>
      </c>
      <c r="P203" s="411" t="str">
        <f t="shared" si="23"/>
        <v/>
      </c>
      <c r="Q203" s="412" t="str">
        <f t="shared" si="24"/>
        <v/>
      </c>
      <c r="Z203" s="364"/>
      <c r="AA203" s="364"/>
      <c r="AB203" s="413"/>
    </row>
    <row r="204" spans="2:28">
      <c r="B204" s="406">
        <v>197</v>
      </c>
      <c r="C204" s="364"/>
      <c r="D204" s="364" t="str">
        <f t="shared" si="22"/>
        <v xml:space="preserve">#197 : </v>
      </c>
      <c r="E204" s="365"/>
      <c r="F204" s="365"/>
      <c r="G204" s="365"/>
      <c r="H204" s="365"/>
      <c r="I204" s="365"/>
      <c r="J204" s="365"/>
      <c r="K204" s="417"/>
      <c r="L204" s="366">
        <f t="shared" si="25"/>
        <v>0</v>
      </c>
      <c r="M204" s="366">
        <f t="shared" si="26"/>
        <v>0</v>
      </c>
      <c r="N204" s="366">
        <f t="shared" si="27"/>
        <v>0</v>
      </c>
      <c r="O204" s="366">
        <f t="shared" si="28"/>
        <v>0</v>
      </c>
      <c r="P204" s="411" t="str">
        <f t="shared" si="23"/>
        <v/>
      </c>
      <c r="Q204" s="412" t="str">
        <f t="shared" si="24"/>
        <v/>
      </c>
      <c r="Z204" s="364"/>
      <c r="AA204" s="364"/>
      <c r="AB204" s="413"/>
    </row>
    <row r="205" spans="2:28">
      <c r="B205" s="406">
        <v>198</v>
      </c>
      <c r="C205" s="364"/>
      <c r="D205" s="364" t="str">
        <f t="shared" si="22"/>
        <v xml:space="preserve">#198 : </v>
      </c>
      <c r="E205" s="365"/>
      <c r="F205" s="365"/>
      <c r="G205" s="365"/>
      <c r="H205" s="365"/>
      <c r="I205" s="365"/>
      <c r="J205" s="365"/>
      <c r="K205" s="417"/>
      <c r="L205" s="366">
        <f t="shared" si="25"/>
        <v>0</v>
      </c>
      <c r="M205" s="366">
        <f t="shared" si="26"/>
        <v>0</v>
      </c>
      <c r="N205" s="366">
        <f t="shared" si="27"/>
        <v>0</v>
      </c>
      <c r="O205" s="366">
        <f t="shared" si="28"/>
        <v>0</v>
      </c>
      <c r="P205" s="411" t="str">
        <f t="shared" si="23"/>
        <v/>
      </c>
      <c r="Q205" s="412" t="str">
        <f t="shared" si="24"/>
        <v/>
      </c>
      <c r="Z205" s="364"/>
      <c r="AA205" s="364"/>
      <c r="AB205" s="413"/>
    </row>
    <row r="206" spans="2:28">
      <c r="B206" s="406">
        <v>199</v>
      </c>
      <c r="C206" s="364"/>
      <c r="D206" s="364" t="str">
        <f t="shared" si="22"/>
        <v xml:space="preserve">#199 : </v>
      </c>
      <c r="E206" s="365"/>
      <c r="F206" s="365"/>
      <c r="G206" s="365"/>
      <c r="H206" s="365"/>
      <c r="I206" s="365"/>
      <c r="J206" s="365"/>
      <c r="K206" s="417"/>
      <c r="L206" s="366">
        <f t="shared" si="25"/>
        <v>0</v>
      </c>
      <c r="M206" s="366">
        <f t="shared" si="26"/>
        <v>0</v>
      </c>
      <c r="N206" s="366">
        <f t="shared" si="27"/>
        <v>0</v>
      </c>
      <c r="O206" s="366">
        <f t="shared" si="28"/>
        <v>0</v>
      </c>
      <c r="P206" s="411" t="str">
        <f t="shared" si="23"/>
        <v/>
      </c>
      <c r="Q206" s="412" t="str">
        <f t="shared" si="24"/>
        <v/>
      </c>
      <c r="Z206" s="364"/>
      <c r="AA206" s="364"/>
      <c r="AB206" s="413"/>
    </row>
    <row r="207" spans="2:28">
      <c r="B207" s="406">
        <v>200</v>
      </c>
      <c r="C207" s="364"/>
      <c r="D207" s="364" t="str">
        <f t="shared" si="22"/>
        <v xml:space="preserve">#200 : </v>
      </c>
      <c r="E207" s="365"/>
      <c r="F207" s="365"/>
      <c r="G207" s="365"/>
      <c r="H207" s="365"/>
      <c r="I207" s="365"/>
      <c r="J207" s="365"/>
      <c r="K207" s="417"/>
      <c r="L207" s="366">
        <f t="shared" si="25"/>
        <v>0</v>
      </c>
      <c r="M207" s="366">
        <f t="shared" si="26"/>
        <v>0</v>
      </c>
      <c r="N207" s="366">
        <f t="shared" si="27"/>
        <v>0</v>
      </c>
      <c r="O207" s="366">
        <f t="shared" si="28"/>
        <v>0</v>
      </c>
      <c r="P207" s="411" t="str">
        <f t="shared" si="23"/>
        <v/>
      </c>
      <c r="Q207" s="412" t="str">
        <f t="shared" si="24"/>
        <v/>
      </c>
      <c r="Z207" s="364"/>
      <c r="AA207" s="364"/>
      <c r="AB207" s="413"/>
    </row>
    <row r="208" spans="2:28">
      <c r="B208" s="406">
        <v>201</v>
      </c>
      <c r="C208" s="364"/>
      <c r="D208" s="364" t="str">
        <f t="shared" si="22"/>
        <v xml:space="preserve">#201 : </v>
      </c>
      <c r="E208" s="365"/>
      <c r="F208" s="365"/>
      <c r="G208" s="365"/>
      <c r="H208" s="365"/>
      <c r="I208" s="365"/>
      <c r="J208" s="365"/>
      <c r="K208" s="417"/>
      <c r="L208" s="366">
        <f t="shared" si="25"/>
        <v>0</v>
      </c>
      <c r="M208" s="366">
        <f t="shared" si="26"/>
        <v>0</v>
      </c>
      <c r="N208" s="366">
        <f t="shared" si="27"/>
        <v>0</v>
      </c>
      <c r="O208" s="366">
        <f t="shared" si="28"/>
        <v>0</v>
      </c>
      <c r="P208" s="411" t="str">
        <f t="shared" si="23"/>
        <v/>
      </c>
      <c r="Q208" s="412" t="str">
        <f t="shared" si="24"/>
        <v/>
      </c>
      <c r="Z208" s="364"/>
      <c r="AA208" s="364"/>
      <c r="AB208" s="413"/>
    </row>
    <row r="209" spans="2:28">
      <c r="B209" s="406">
        <v>202</v>
      </c>
      <c r="C209" s="364"/>
      <c r="D209" s="364" t="str">
        <f t="shared" si="22"/>
        <v xml:space="preserve">#202 : </v>
      </c>
      <c r="E209" s="365"/>
      <c r="F209" s="365"/>
      <c r="G209" s="365"/>
      <c r="H209" s="365"/>
      <c r="I209" s="365"/>
      <c r="J209" s="365"/>
      <c r="K209" s="417"/>
      <c r="L209" s="366">
        <f t="shared" si="25"/>
        <v>0</v>
      </c>
      <c r="M209" s="366">
        <f t="shared" si="26"/>
        <v>0</v>
      </c>
      <c r="N209" s="366">
        <f t="shared" si="27"/>
        <v>0</v>
      </c>
      <c r="O209" s="366">
        <f t="shared" si="28"/>
        <v>0</v>
      </c>
      <c r="P209" s="411" t="str">
        <f t="shared" si="23"/>
        <v/>
      </c>
      <c r="Q209" s="412" t="str">
        <f t="shared" si="24"/>
        <v/>
      </c>
      <c r="Z209" s="364"/>
      <c r="AA209" s="364"/>
      <c r="AB209" s="413"/>
    </row>
    <row r="210" spans="2:28">
      <c r="B210" s="406">
        <v>203</v>
      </c>
      <c r="C210" s="364"/>
      <c r="D210" s="364" t="str">
        <f t="shared" si="22"/>
        <v xml:space="preserve">#203 : </v>
      </c>
      <c r="E210" s="365"/>
      <c r="F210" s="365"/>
      <c r="G210" s="365"/>
      <c r="H210" s="365"/>
      <c r="I210" s="365"/>
      <c r="J210" s="365"/>
      <c r="K210" s="417"/>
      <c r="L210" s="366">
        <f t="shared" si="25"/>
        <v>0</v>
      </c>
      <c r="M210" s="366">
        <f t="shared" si="26"/>
        <v>0</v>
      </c>
      <c r="N210" s="366">
        <f t="shared" si="27"/>
        <v>0</v>
      </c>
      <c r="O210" s="366">
        <f t="shared" si="28"/>
        <v>0</v>
      </c>
      <c r="P210" s="411" t="str">
        <f t="shared" si="23"/>
        <v/>
      </c>
      <c r="Q210" s="412" t="str">
        <f t="shared" si="24"/>
        <v/>
      </c>
      <c r="Z210" s="364"/>
      <c r="AA210" s="364"/>
      <c r="AB210" s="413"/>
    </row>
    <row r="211" spans="2:28">
      <c r="B211" s="406">
        <v>204</v>
      </c>
      <c r="C211" s="364"/>
      <c r="D211" s="364" t="str">
        <f t="shared" si="22"/>
        <v xml:space="preserve">#204 : </v>
      </c>
      <c r="E211" s="365"/>
      <c r="F211" s="365"/>
      <c r="G211" s="365"/>
      <c r="H211" s="365"/>
      <c r="I211" s="365"/>
      <c r="J211" s="365"/>
      <c r="K211" s="417"/>
      <c r="L211" s="366">
        <f t="shared" si="25"/>
        <v>0</v>
      </c>
      <c r="M211" s="366">
        <f t="shared" si="26"/>
        <v>0</v>
      </c>
      <c r="N211" s="366">
        <f t="shared" si="27"/>
        <v>0</v>
      </c>
      <c r="O211" s="366">
        <f t="shared" si="28"/>
        <v>0</v>
      </c>
      <c r="P211" s="411" t="str">
        <f t="shared" si="23"/>
        <v/>
      </c>
      <c r="Q211" s="412" t="str">
        <f t="shared" si="24"/>
        <v/>
      </c>
      <c r="Z211" s="364"/>
      <c r="AA211" s="364"/>
      <c r="AB211" s="413"/>
    </row>
    <row r="212" spans="2:28">
      <c r="B212" s="406">
        <v>205</v>
      </c>
      <c r="C212" s="364"/>
      <c r="D212" s="364" t="str">
        <f t="shared" si="22"/>
        <v xml:space="preserve">#205 : </v>
      </c>
      <c r="E212" s="365"/>
      <c r="F212" s="365"/>
      <c r="G212" s="365"/>
      <c r="H212" s="365"/>
      <c r="I212" s="365"/>
      <c r="J212" s="365"/>
      <c r="K212" s="417"/>
      <c r="L212" s="366">
        <f t="shared" si="25"/>
        <v>0</v>
      </c>
      <c r="M212" s="366">
        <f t="shared" si="26"/>
        <v>0</v>
      </c>
      <c r="N212" s="366">
        <f t="shared" si="27"/>
        <v>0</v>
      </c>
      <c r="O212" s="366">
        <f t="shared" si="28"/>
        <v>0</v>
      </c>
      <c r="P212" s="411" t="str">
        <f t="shared" si="23"/>
        <v/>
      </c>
      <c r="Q212" s="412" t="str">
        <f t="shared" si="24"/>
        <v/>
      </c>
      <c r="Z212" s="364"/>
      <c r="AA212" s="364"/>
      <c r="AB212" s="413"/>
    </row>
    <row r="213" spans="2:28">
      <c r="B213" s="406">
        <v>206</v>
      </c>
      <c r="C213" s="364"/>
      <c r="D213" s="364" t="str">
        <f t="shared" si="22"/>
        <v xml:space="preserve">#206 : </v>
      </c>
      <c r="E213" s="365"/>
      <c r="F213" s="365"/>
      <c r="G213" s="365"/>
      <c r="H213" s="365"/>
      <c r="I213" s="365"/>
      <c r="J213" s="365"/>
      <c r="K213" s="417"/>
      <c r="L213" s="366">
        <f t="shared" si="25"/>
        <v>0</v>
      </c>
      <c r="M213" s="366">
        <f t="shared" si="26"/>
        <v>0</v>
      </c>
      <c r="N213" s="366">
        <f t="shared" si="27"/>
        <v>0</v>
      </c>
      <c r="O213" s="366">
        <f t="shared" si="28"/>
        <v>0</v>
      </c>
      <c r="P213" s="411" t="str">
        <f t="shared" si="23"/>
        <v/>
      </c>
      <c r="Q213" s="412" t="str">
        <f t="shared" si="24"/>
        <v/>
      </c>
      <c r="Z213" s="364"/>
      <c r="AA213" s="364"/>
      <c r="AB213" s="413"/>
    </row>
    <row r="214" spans="2:28">
      <c r="B214" s="406">
        <v>207</v>
      </c>
      <c r="C214" s="364"/>
      <c r="D214" s="364" t="str">
        <f t="shared" si="22"/>
        <v xml:space="preserve">#207 : </v>
      </c>
      <c r="E214" s="365"/>
      <c r="F214" s="365"/>
      <c r="G214" s="365"/>
      <c r="H214" s="365"/>
      <c r="I214" s="365"/>
      <c r="J214" s="365"/>
      <c r="K214" s="417"/>
      <c r="L214" s="366">
        <f t="shared" si="25"/>
        <v>0</v>
      </c>
      <c r="M214" s="366">
        <f t="shared" si="26"/>
        <v>0</v>
      </c>
      <c r="N214" s="366">
        <f t="shared" si="27"/>
        <v>0</v>
      </c>
      <c r="O214" s="366">
        <f t="shared" si="28"/>
        <v>0</v>
      </c>
      <c r="P214" s="411" t="str">
        <f t="shared" si="23"/>
        <v/>
      </c>
      <c r="Q214" s="412" t="str">
        <f t="shared" si="24"/>
        <v/>
      </c>
      <c r="Z214" s="364"/>
      <c r="AA214" s="364"/>
      <c r="AB214" s="413"/>
    </row>
    <row r="215" spans="2:28">
      <c r="B215" s="406">
        <v>208</v>
      </c>
      <c r="C215" s="364"/>
      <c r="D215" s="364" t="str">
        <f t="shared" si="22"/>
        <v xml:space="preserve">#208 : </v>
      </c>
      <c r="E215" s="365"/>
      <c r="F215" s="365"/>
      <c r="G215" s="365"/>
      <c r="H215" s="365"/>
      <c r="I215" s="365"/>
      <c r="J215" s="365"/>
      <c r="K215" s="417"/>
      <c r="L215" s="366">
        <f t="shared" si="25"/>
        <v>0</v>
      </c>
      <c r="M215" s="366">
        <f t="shared" si="26"/>
        <v>0</v>
      </c>
      <c r="N215" s="366">
        <f t="shared" si="27"/>
        <v>0</v>
      </c>
      <c r="O215" s="366">
        <f t="shared" si="28"/>
        <v>0</v>
      </c>
      <c r="P215" s="411" t="str">
        <f t="shared" si="23"/>
        <v/>
      </c>
      <c r="Q215" s="412" t="str">
        <f t="shared" si="24"/>
        <v/>
      </c>
      <c r="Z215" s="364"/>
      <c r="AA215" s="364"/>
      <c r="AB215" s="413"/>
    </row>
    <row r="216" spans="2:28">
      <c r="B216" s="406">
        <v>209</v>
      </c>
      <c r="C216" s="364"/>
      <c r="D216" s="364" t="str">
        <f t="shared" si="22"/>
        <v xml:space="preserve">#209 : </v>
      </c>
      <c r="E216" s="365"/>
      <c r="F216" s="365"/>
      <c r="G216" s="365"/>
      <c r="H216" s="365"/>
      <c r="I216" s="365"/>
      <c r="J216" s="365"/>
      <c r="K216" s="417"/>
      <c r="L216" s="366">
        <f t="shared" si="25"/>
        <v>0</v>
      </c>
      <c r="M216" s="366">
        <f t="shared" si="26"/>
        <v>0</v>
      </c>
      <c r="N216" s="366">
        <f t="shared" si="27"/>
        <v>0</v>
      </c>
      <c r="O216" s="366">
        <f t="shared" si="28"/>
        <v>0</v>
      </c>
      <c r="P216" s="411" t="str">
        <f t="shared" si="23"/>
        <v/>
      </c>
      <c r="Q216" s="412" t="str">
        <f t="shared" si="24"/>
        <v/>
      </c>
      <c r="Z216" s="364"/>
      <c r="AA216" s="364"/>
      <c r="AB216" s="413"/>
    </row>
    <row r="217" spans="2:28">
      <c r="B217" s="406">
        <v>210</v>
      </c>
      <c r="C217" s="364"/>
      <c r="D217" s="364" t="str">
        <f t="shared" si="22"/>
        <v xml:space="preserve">#210 : </v>
      </c>
      <c r="E217" s="365"/>
      <c r="F217" s="365"/>
      <c r="G217" s="365"/>
      <c r="H217" s="365"/>
      <c r="I217" s="365"/>
      <c r="J217" s="365"/>
      <c r="K217" s="417"/>
      <c r="L217" s="366">
        <f t="shared" si="25"/>
        <v>0</v>
      </c>
      <c r="M217" s="366">
        <f t="shared" si="26"/>
        <v>0</v>
      </c>
      <c r="N217" s="366">
        <f t="shared" si="27"/>
        <v>0</v>
      </c>
      <c r="O217" s="366">
        <f t="shared" si="28"/>
        <v>0</v>
      </c>
      <c r="P217" s="411" t="str">
        <f t="shared" si="23"/>
        <v/>
      </c>
      <c r="Q217" s="412" t="str">
        <f t="shared" si="24"/>
        <v/>
      </c>
      <c r="Z217" s="364"/>
      <c r="AA217" s="364"/>
      <c r="AB217" s="413"/>
    </row>
    <row r="218" spans="2:28">
      <c r="B218" s="406">
        <v>211</v>
      </c>
      <c r="C218" s="364"/>
      <c r="D218" s="364" t="str">
        <f t="shared" si="22"/>
        <v xml:space="preserve">#211 : </v>
      </c>
      <c r="E218" s="365"/>
      <c r="F218" s="365"/>
      <c r="G218" s="365"/>
      <c r="H218" s="365"/>
      <c r="I218" s="365"/>
      <c r="J218" s="365"/>
      <c r="K218" s="417"/>
      <c r="L218" s="366">
        <f t="shared" si="25"/>
        <v>0</v>
      </c>
      <c r="M218" s="366">
        <f t="shared" si="26"/>
        <v>0</v>
      </c>
      <c r="N218" s="366">
        <f t="shared" si="27"/>
        <v>0</v>
      </c>
      <c r="O218" s="366">
        <f t="shared" si="28"/>
        <v>0</v>
      </c>
      <c r="P218" s="411" t="str">
        <f t="shared" si="23"/>
        <v/>
      </c>
      <c r="Q218" s="412" t="str">
        <f t="shared" si="24"/>
        <v/>
      </c>
      <c r="Z218" s="364"/>
      <c r="AA218" s="364"/>
      <c r="AB218" s="413"/>
    </row>
    <row r="219" spans="2:28">
      <c r="B219" s="406">
        <v>212</v>
      </c>
      <c r="C219" s="364"/>
      <c r="D219" s="364" t="str">
        <f t="shared" si="22"/>
        <v xml:space="preserve">#212 : </v>
      </c>
      <c r="E219" s="365"/>
      <c r="F219" s="365"/>
      <c r="G219" s="365"/>
      <c r="H219" s="365"/>
      <c r="I219" s="365"/>
      <c r="J219" s="365"/>
      <c r="K219" s="417"/>
      <c r="L219" s="366">
        <f t="shared" si="25"/>
        <v>0</v>
      </c>
      <c r="M219" s="366">
        <f t="shared" si="26"/>
        <v>0</v>
      </c>
      <c r="N219" s="366">
        <f t="shared" si="27"/>
        <v>0</v>
      </c>
      <c r="O219" s="366">
        <f t="shared" si="28"/>
        <v>0</v>
      </c>
      <c r="P219" s="411" t="str">
        <f t="shared" si="23"/>
        <v/>
      </c>
      <c r="Q219" s="412" t="str">
        <f t="shared" si="24"/>
        <v/>
      </c>
      <c r="Z219" s="364"/>
      <c r="AA219" s="364"/>
      <c r="AB219" s="413"/>
    </row>
    <row r="220" spans="2:28">
      <c r="B220" s="406">
        <v>213</v>
      </c>
      <c r="C220" s="364"/>
      <c r="D220" s="364" t="str">
        <f t="shared" si="22"/>
        <v xml:space="preserve">#213 : </v>
      </c>
      <c r="E220" s="365"/>
      <c r="F220" s="365"/>
      <c r="G220" s="365"/>
      <c r="H220" s="365"/>
      <c r="I220" s="365"/>
      <c r="J220" s="365"/>
      <c r="K220" s="417"/>
      <c r="L220" s="366">
        <f t="shared" si="25"/>
        <v>0</v>
      </c>
      <c r="M220" s="366">
        <f t="shared" si="26"/>
        <v>0</v>
      </c>
      <c r="N220" s="366">
        <f t="shared" si="27"/>
        <v>0</v>
      </c>
      <c r="O220" s="366">
        <f t="shared" si="28"/>
        <v>0</v>
      </c>
      <c r="P220" s="411" t="str">
        <f t="shared" si="23"/>
        <v/>
      </c>
      <c r="Q220" s="412" t="str">
        <f t="shared" si="24"/>
        <v/>
      </c>
      <c r="Z220" s="364"/>
      <c r="AA220" s="364"/>
      <c r="AB220" s="413"/>
    </row>
    <row r="221" spans="2:28">
      <c r="B221" s="406">
        <v>214</v>
      </c>
      <c r="C221" s="364"/>
      <c r="D221" s="364" t="str">
        <f t="shared" si="22"/>
        <v xml:space="preserve">#214 : </v>
      </c>
      <c r="E221" s="365"/>
      <c r="F221" s="365"/>
      <c r="G221" s="365"/>
      <c r="H221" s="365"/>
      <c r="I221" s="365"/>
      <c r="J221" s="365"/>
      <c r="K221" s="417"/>
      <c r="L221" s="366">
        <f t="shared" si="25"/>
        <v>0</v>
      </c>
      <c r="M221" s="366">
        <f t="shared" si="26"/>
        <v>0</v>
      </c>
      <c r="N221" s="366">
        <f t="shared" si="27"/>
        <v>0</v>
      </c>
      <c r="O221" s="366">
        <f t="shared" si="28"/>
        <v>0</v>
      </c>
      <c r="P221" s="411" t="str">
        <f t="shared" si="23"/>
        <v/>
      </c>
      <c r="Q221" s="412" t="str">
        <f t="shared" si="24"/>
        <v/>
      </c>
      <c r="Z221" s="364"/>
      <c r="AA221" s="364"/>
      <c r="AB221" s="413"/>
    </row>
    <row r="222" spans="2:28">
      <c r="B222" s="406">
        <v>215</v>
      </c>
      <c r="C222" s="364"/>
      <c r="D222" s="364" t="str">
        <f t="shared" si="22"/>
        <v xml:space="preserve">#215 : </v>
      </c>
      <c r="E222" s="365"/>
      <c r="F222" s="365"/>
      <c r="G222" s="365"/>
      <c r="H222" s="365"/>
      <c r="I222" s="365"/>
      <c r="J222" s="365"/>
      <c r="K222" s="417"/>
      <c r="L222" s="366">
        <f t="shared" si="25"/>
        <v>0</v>
      </c>
      <c r="M222" s="366">
        <f t="shared" si="26"/>
        <v>0</v>
      </c>
      <c r="N222" s="366">
        <f t="shared" si="27"/>
        <v>0</v>
      </c>
      <c r="O222" s="366">
        <f t="shared" si="28"/>
        <v>0</v>
      </c>
      <c r="P222" s="411" t="str">
        <f t="shared" si="23"/>
        <v/>
      </c>
      <c r="Q222" s="412" t="str">
        <f t="shared" si="24"/>
        <v/>
      </c>
      <c r="Z222" s="364"/>
      <c r="AA222" s="364"/>
      <c r="AB222" s="413"/>
    </row>
    <row r="223" spans="2:28">
      <c r="B223" s="406">
        <v>216</v>
      </c>
      <c r="C223" s="364"/>
      <c r="D223" s="364" t="str">
        <f t="shared" si="22"/>
        <v xml:space="preserve">#216 : </v>
      </c>
      <c r="E223" s="365"/>
      <c r="F223" s="365"/>
      <c r="G223" s="365"/>
      <c r="H223" s="365"/>
      <c r="I223" s="365"/>
      <c r="J223" s="365"/>
      <c r="K223" s="417"/>
      <c r="L223" s="366">
        <f t="shared" si="25"/>
        <v>0</v>
      </c>
      <c r="M223" s="366">
        <f t="shared" si="26"/>
        <v>0</v>
      </c>
      <c r="N223" s="366">
        <f t="shared" si="27"/>
        <v>0</v>
      </c>
      <c r="O223" s="366">
        <f t="shared" si="28"/>
        <v>0</v>
      </c>
      <c r="P223" s="411" t="str">
        <f t="shared" si="23"/>
        <v/>
      </c>
      <c r="Q223" s="412" t="str">
        <f t="shared" si="24"/>
        <v/>
      </c>
      <c r="Z223" s="364"/>
      <c r="AA223" s="364"/>
      <c r="AB223" s="413"/>
    </row>
    <row r="224" spans="2:28">
      <c r="B224" s="406">
        <v>217</v>
      </c>
      <c r="C224" s="364"/>
      <c r="D224" s="364" t="str">
        <f t="shared" si="22"/>
        <v xml:space="preserve">#217 : </v>
      </c>
      <c r="E224" s="365"/>
      <c r="F224" s="365"/>
      <c r="G224" s="365"/>
      <c r="H224" s="365"/>
      <c r="I224" s="365"/>
      <c r="J224" s="365"/>
      <c r="K224" s="417"/>
      <c r="L224" s="366">
        <f t="shared" si="25"/>
        <v>0</v>
      </c>
      <c r="M224" s="366">
        <f t="shared" si="26"/>
        <v>0</v>
      </c>
      <c r="N224" s="366">
        <f t="shared" si="27"/>
        <v>0</v>
      </c>
      <c r="O224" s="366">
        <f t="shared" si="28"/>
        <v>0</v>
      </c>
      <c r="P224" s="411" t="str">
        <f t="shared" si="23"/>
        <v/>
      </c>
      <c r="Q224" s="412" t="str">
        <f t="shared" si="24"/>
        <v/>
      </c>
      <c r="Z224" s="364"/>
      <c r="AA224" s="364"/>
      <c r="AB224" s="413"/>
    </row>
    <row r="225" spans="2:28">
      <c r="B225" s="406">
        <v>218</v>
      </c>
      <c r="C225" s="364"/>
      <c r="D225" s="364" t="str">
        <f t="shared" si="22"/>
        <v xml:space="preserve">#218 : </v>
      </c>
      <c r="E225" s="365"/>
      <c r="F225" s="365"/>
      <c r="G225" s="365"/>
      <c r="H225" s="365"/>
      <c r="I225" s="365"/>
      <c r="J225" s="365"/>
      <c r="K225" s="417"/>
      <c r="L225" s="366">
        <f t="shared" si="25"/>
        <v>0</v>
      </c>
      <c r="M225" s="366">
        <f t="shared" si="26"/>
        <v>0</v>
      </c>
      <c r="N225" s="366">
        <f t="shared" si="27"/>
        <v>0</v>
      </c>
      <c r="O225" s="366">
        <f t="shared" si="28"/>
        <v>0</v>
      </c>
      <c r="P225" s="411" t="str">
        <f t="shared" si="23"/>
        <v/>
      </c>
      <c r="Q225" s="412" t="str">
        <f t="shared" si="24"/>
        <v/>
      </c>
      <c r="Z225" s="364"/>
      <c r="AA225" s="364"/>
      <c r="AB225" s="413"/>
    </row>
    <row r="226" spans="2:28">
      <c r="B226" s="406">
        <v>219</v>
      </c>
      <c r="C226" s="364"/>
      <c r="D226" s="364" t="str">
        <f t="shared" si="22"/>
        <v xml:space="preserve">#219 : </v>
      </c>
      <c r="E226" s="365"/>
      <c r="F226" s="365"/>
      <c r="G226" s="365"/>
      <c r="H226" s="365"/>
      <c r="I226" s="365"/>
      <c r="J226" s="365"/>
      <c r="K226" s="417"/>
      <c r="L226" s="366">
        <f t="shared" si="25"/>
        <v>0</v>
      </c>
      <c r="M226" s="366">
        <f t="shared" si="26"/>
        <v>0</v>
      </c>
      <c r="N226" s="366">
        <f t="shared" si="27"/>
        <v>0</v>
      </c>
      <c r="O226" s="366">
        <f t="shared" si="28"/>
        <v>0</v>
      </c>
      <c r="P226" s="411" t="str">
        <f t="shared" si="23"/>
        <v/>
      </c>
      <c r="Q226" s="412" t="str">
        <f t="shared" si="24"/>
        <v/>
      </c>
      <c r="Z226" s="364"/>
      <c r="AA226" s="364"/>
      <c r="AB226" s="413"/>
    </row>
    <row r="227" spans="2:28">
      <c r="B227" s="406">
        <v>220</v>
      </c>
      <c r="C227" s="364"/>
      <c r="D227" s="364" t="str">
        <f t="shared" si="22"/>
        <v xml:space="preserve">#220 : </v>
      </c>
      <c r="E227" s="365"/>
      <c r="F227" s="365"/>
      <c r="G227" s="365"/>
      <c r="H227" s="365"/>
      <c r="I227" s="365"/>
      <c r="J227" s="365"/>
      <c r="K227" s="417"/>
      <c r="L227" s="366">
        <f t="shared" si="25"/>
        <v>0</v>
      </c>
      <c r="M227" s="366">
        <f t="shared" si="26"/>
        <v>0</v>
      </c>
      <c r="N227" s="366">
        <f t="shared" si="27"/>
        <v>0</v>
      </c>
      <c r="O227" s="366">
        <f t="shared" si="28"/>
        <v>0</v>
      </c>
      <c r="P227" s="411" t="str">
        <f t="shared" si="23"/>
        <v/>
      </c>
      <c r="Q227" s="412" t="str">
        <f t="shared" si="24"/>
        <v/>
      </c>
      <c r="Z227" s="364"/>
      <c r="AA227" s="364"/>
      <c r="AB227" s="413"/>
    </row>
    <row r="228" spans="2:28">
      <c r="B228" s="406">
        <v>221</v>
      </c>
      <c r="C228" s="364"/>
      <c r="D228" s="364" t="str">
        <f t="shared" si="22"/>
        <v xml:space="preserve">#221 : </v>
      </c>
      <c r="E228" s="365"/>
      <c r="F228" s="365"/>
      <c r="G228" s="365"/>
      <c r="H228" s="365"/>
      <c r="I228" s="365"/>
      <c r="J228" s="365"/>
      <c r="K228" s="417"/>
      <c r="L228" s="366">
        <f t="shared" si="25"/>
        <v>0</v>
      </c>
      <c r="M228" s="366">
        <f t="shared" si="26"/>
        <v>0</v>
      </c>
      <c r="N228" s="366">
        <f t="shared" si="27"/>
        <v>0</v>
      </c>
      <c r="O228" s="366">
        <f t="shared" si="28"/>
        <v>0</v>
      </c>
      <c r="P228" s="411" t="str">
        <f t="shared" si="23"/>
        <v/>
      </c>
      <c r="Q228" s="412" t="str">
        <f t="shared" si="24"/>
        <v/>
      </c>
      <c r="Z228" s="364"/>
      <c r="AA228" s="364"/>
      <c r="AB228" s="413"/>
    </row>
    <row r="229" spans="2:28">
      <c r="B229" s="406">
        <v>222</v>
      </c>
      <c r="C229" s="364"/>
      <c r="D229" s="364" t="str">
        <f t="shared" si="22"/>
        <v xml:space="preserve">#222 : </v>
      </c>
      <c r="E229" s="365"/>
      <c r="F229" s="365"/>
      <c r="G229" s="365"/>
      <c r="H229" s="365"/>
      <c r="I229" s="365"/>
      <c r="J229" s="365"/>
      <c r="K229" s="417"/>
      <c r="L229" s="366">
        <f t="shared" si="25"/>
        <v>0</v>
      </c>
      <c r="M229" s="366">
        <f t="shared" si="26"/>
        <v>0</v>
      </c>
      <c r="N229" s="366">
        <f t="shared" si="27"/>
        <v>0</v>
      </c>
      <c r="O229" s="366">
        <f t="shared" si="28"/>
        <v>0</v>
      </c>
      <c r="P229" s="411" t="str">
        <f t="shared" si="23"/>
        <v/>
      </c>
      <c r="Q229" s="412" t="str">
        <f t="shared" si="24"/>
        <v/>
      </c>
      <c r="Z229" s="364"/>
      <c r="AA229" s="364"/>
      <c r="AB229" s="413"/>
    </row>
    <row r="230" spans="2:28">
      <c r="B230" s="406">
        <v>223</v>
      </c>
      <c r="C230" s="364"/>
      <c r="D230" s="364" t="str">
        <f t="shared" si="22"/>
        <v xml:space="preserve">#223 : </v>
      </c>
      <c r="E230" s="365"/>
      <c r="F230" s="365"/>
      <c r="G230" s="365"/>
      <c r="H230" s="365"/>
      <c r="I230" s="365"/>
      <c r="J230" s="365"/>
      <c r="K230" s="417"/>
      <c r="L230" s="366">
        <f t="shared" si="25"/>
        <v>0</v>
      </c>
      <c r="M230" s="366">
        <f t="shared" si="26"/>
        <v>0</v>
      </c>
      <c r="N230" s="366">
        <f t="shared" si="27"/>
        <v>0</v>
      </c>
      <c r="O230" s="366">
        <f t="shared" si="28"/>
        <v>0</v>
      </c>
      <c r="P230" s="411" t="str">
        <f t="shared" si="23"/>
        <v/>
      </c>
      <c r="Q230" s="412" t="str">
        <f t="shared" si="24"/>
        <v/>
      </c>
      <c r="Z230" s="364"/>
      <c r="AA230" s="364"/>
      <c r="AB230" s="413"/>
    </row>
    <row r="231" spans="2:28">
      <c r="B231" s="406">
        <v>224</v>
      </c>
      <c r="C231" s="364"/>
      <c r="D231" s="364" t="str">
        <f t="shared" si="22"/>
        <v xml:space="preserve">#224 : </v>
      </c>
      <c r="E231" s="365"/>
      <c r="F231" s="365"/>
      <c r="G231" s="365"/>
      <c r="H231" s="365"/>
      <c r="I231" s="365"/>
      <c r="J231" s="365"/>
      <c r="K231" s="417"/>
      <c r="L231" s="366">
        <f t="shared" si="25"/>
        <v>0</v>
      </c>
      <c r="M231" s="366">
        <f t="shared" si="26"/>
        <v>0</v>
      </c>
      <c r="N231" s="366">
        <f t="shared" si="27"/>
        <v>0</v>
      </c>
      <c r="O231" s="366">
        <f t="shared" si="28"/>
        <v>0</v>
      </c>
      <c r="P231" s="411" t="str">
        <f t="shared" si="23"/>
        <v/>
      </c>
      <c r="Q231" s="412" t="str">
        <f t="shared" si="24"/>
        <v/>
      </c>
      <c r="Z231" s="364"/>
      <c r="AA231" s="364"/>
      <c r="AB231" s="413"/>
    </row>
    <row r="232" spans="2:28">
      <c r="B232" s="406">
        <v>225</v>
      </c>
      <c r="C232" s="364"/>
      <c r="D232" s="364" t="str">
        <f t="shared" si="22"/>
        <v xml:space="preserve">#225 : </v>
      </c>
      <c r="E232" s="365"/>
      <c r="F232" s="365"/>
      <c r="G232" s="365"/>
      <c r="H232" s="365"/>
      <c r="I232" s="365"/>
      <c r="J232" s="365"/>
      <c r="K232" s="418"/>
      <c r="L232" s="366">
        <f t="shared" si="25"/>
        <v>0</v>
      </c>
      <c r="M232" s="366">
        <f t="shared" si="26"/>
        <v>0</v>
      </c>
      <c r="N232" s="366">
        <f t="shared" si="27"/>
        <v>0</v>
      </c>
      <c r="O232" s="366">
        <f t="shared" si="28"/>
        <v>0</v>
      </c>
      <c r="P232" s="411" t="str">
        <f t="shared" si="23"/>
        <v/>
      </c>
      <c r="Q232" s="412" t="str">
        <f t="shared" si="24"/>
        <v/>
      </c>
      <c r="Z232" s="364"/>
      <c r="AA232" s="364"/>
      <c r="AB232" s="413"/>
    </row>
    <row r="233" spans="2:28">
      <c r="B233" s="406">
        <v>226</v>
      </c>
      <c r="C233" s="364"/>
      <c r="D233" s="364" t="str">
        <f t="shared" si="22"/>
        <v xml:space="preserve">#226 : </v>
      </c>
      <c r="E233" s="365"/>
      <c r="F233" s="365"/>
      <c r="G233" s="365"/>
      <c r="H233" s="365"/>
      <c r="I233" s="365"/>
      <c r="J233" s="365"/>
      <c r="K233" s="417"/>
      <c r="L233" s="366">
        <f t="shared" si="25"/>
        <v>0</v>
      </c>
      <c r="M233" s="366">
        <f t="shared" si="26"/>
        <v>0</v>
      </c>
      <c r="N233" s="366">
        <f t="shared" si="27"/>
        <v>0</v>
      </c>
      <c r="O233" s="366">
        <f t="shared" si="28"/>
        <v>0</v>
      </c>
      <c r="P233" s="411" t="str">
        <f t="shared" si="23"/>
        <v/>
      </c>
      <c r="Q233" s="412" t="str">
        <f t="shared" si="24"/>
        <v/>
      </c>
      <c r="Z233" s="364"/>
      <c r="AA233" s="364"/>
      <c r="AB233" s="413"/>
    </row>
    <row r="234" spans="2:28">
      <c r="B234" s="406">
        <v>227</v>
      </c>
      <c r="C234" s="364"/>
      <c r="D234" s="364" t="str">
        <f t="shared" si="22"/>
        <v xml:space="preserve">#227 : </v>
      </c>
      <c r="E234" s="365"/>
      <c r="F234" s="365"/>
      <c r="G234" s="365"/>
      <c r="H234" s="365"/>
      <c r="I234" s="365"/>
      <c r="J234" s="365"/>
      <c r="K234" s="417"/>
      <c r="L234" s="366">
        <f t="shared" si="25"/>
        <v>0</v>
      </c>
      <c r="M234" s="366">
        <f t="shared" si="26"/>
        <v>0</v>
      </c>
      <c r="N234" s="366">
        <f t="shared" si="27"/>
        <v>0</v>
      </c>
      <c r="O234" s="366">
        <f t="shared" si="28"/>
        <v>0</v>
      </c>
      <c r="P234" s="411" t="str">
        <f t="shared" si="23"/>
        <v/>
      </c>
      <c r="Q234" s="412" t="str">
        <f t="shared" si="24"/>
        <v/>
      </c>
      <c r="Z234" s="364"/>
      <c r="AA234" s="364"/>
      <c r="AB234" s="413"/>
    </row>
    <row r="235" spans="2:28">
      <c r="B235" s="406">
        <v>228</v>
      </c>
      <c r="C235" s="364"/>
      <c r="D235" s="364" t="str">
        <f t="shared" si="22"/>
        <v xml:space="preserve">#228 : </v>
      </c>
      <c r="E235" s="365"/>
      <c r="F235" s="365"/>
      <c r="G235" s="365"/>
      <c r="H235" s="365"/>
      <c r="I235" s="365"/>
      <c r="J235" s="365"/>
      <c r="K235" s="417"/>
      <c r="L235" s="366">
        <f t="shared" si="25"/>
        <v>0</v>
      </c>
      <c r="M235" s="366">
        <f t="shared" si="26"/>
        <v>0</v>
      </c>
      <c r="N235" s="366">
        <f t="shared" si="27"/>
        <v>0</v>
      </c>
      <c r="O235" s="366">
        <f t="shared" si="28"/>
        <v>0</v>
      </c>
      <c r="P235" s="411" t="str">
        <f t="shared" si="23"/>
        <v/>
      </c>
      <c r="Q235" s="412" t="str">
        <f t="shared" si="24"/>
        <v/>
      </c>
      <c r="Z235" s="364"/>
      <c r="AA235" s="364"/>
      <c r="AB235" s="413"/>
    </row>
    <row r="236" spans="2:28">
      <c r="B236" s="406">
        <v>229</v>
      </c>
      <c r="C236" s="364"/>
      <c r="D236" s="364" t="str">
        <f t="shared" si="22"/>
        <v xml:space="preserve">#229 : </v>
      </c>
      <c r="E236" s="365"/>
      <c r="F236" s="365"/>
      <c r="G236" s="365"/>
      <c r="H236" s="365"/>
      <c r="I236" s="365"/>
      <c r="J236" s="365"/>
      <c r="K236" s="417"/>
      <c r="L236" s="366">
        <f t="shared" si="25"/>
        <v>0</v>
      </c>
      <c r="M236" s="366">
        <f t="shared" si="26"/>
        <v>0</v>
      </c>
      <c r="N236" s="366">
        <f t="shared" si="27"/>
        <v>0</v>
      </c>
      <c r="O236" s="366">
        <f t="shared" si="28"/>
        <v>0</v>
      </c>
      <c r="P236" s="411" t="str">
        <f t="shared" si="23"/>
        <v/>
      </c>
      <c r="Q236" s="412" t="str">
        <f t="shared" si="24"/>
        <v/>
      </c>
      <c r="Z236" s="364"/>
      <c r="AA236" s="364"/>
      <c r="AB236" s="413"/>
    </row>
    <row r="237" spans="2:28">
      <c r="B237" s="406">
        <v>230</v>
      </c>
      <c r="C237" s="364"/>
      <c r="D237" s="364" t="str">
        <f t="shared" si="22"/>
        <v xml:space="preserve">#230 : </v>
      </c>
      <c r="E237" s="365"/>
      <c r="F237" s="365"/>
      <c r="G237" s="365"/>
      <c r="H237" s="365"/>
      <c r="I237" s="365"/>
      <c r="J237" s="365"/>
      <c r="K237" s="417"/>
      <c r="L237" s="366">
        <f t="shared" si="25"/>
        <v>0</v>
      </c>
      <c r="M237" s="366">
        <f t="shared" si="26"/>
        <v>0</v>
      </c>
      <c r="N237" s="366">
        <f t="shared" si="27"/>
        <v>0</v>
      </c>
      <c r="O237" s="366">
        <f t="shared" si="28"/>
        <v>0</v>
      </c>
      <c r="P237" s="411" t="str">
        <f t="shared" si="23"/>
        <v/>
      </c>
      <c r="Q237" s="412" t="str">
        <f t="shared" si="24"/>
        <v/>
      </c>
      <c r="Z237" s="364"/>
      <c r="AA237" s="364"/>
      <c r="AB237" s="413"/>
    </row>
    <row r="238" spans="2:28">
      <c r="B238" s="406">
        <v>231</v>
      </c>
      <c r="C238" s="364"/>
      <c r="D238" s="364" t="str">
        <f t="shared" si="22"/>
        <v xml:space="preserve">#231 : </v>
      </c>
      <c r="E238" s="365"/>
      <c r="F238" s="365"/>
      <c r="G238" s="365"/>
      <c r="H238" s="365"/>
      <c r="I238" s="365"/>
      <c r="J238" s="365"/>
      <c r="K238" s="417"/>
      <c r="L238" s="366">
        <f t="shared" si="25"/>
        <v>0</v>
      </c>
      <c r="M238" s="366">
        <f t="shared" si="26"/>
        <v>0</v>
      </c>
      <c r="N238" s="366">
        <f t="shared" si="27"/>
        <v>0</v>
      </c>
      <c r="O238" s="366">
        <f t="shared" si="28"/>
        <v>0</v>
      </c>
      <c r="P238" s="411" t="str">
        <f t="shared" si="23"/>
        <v/>
      </c>
      <c r="Q238" s="412" t="str">
        <f t="shared" si="24"/>
        <v/>
      </c>
      <c r="Z238" s="364"/>
      <c r="AA238" s="364"/>
      <c r="AB238" s="413"/>
    </row>
    <row r="239" spans="2:28">
      <c r="B239" s="406">
        <v>232</v>
      </c>
      <c r="C239" s="364"/>
      <c r="D239" s="364" t="str">
        <f t="shared" si="22"/>
        <v xml:space="preserve">#232 : </v>
      </c>
      <c r="E239" s="365"/>
      <c r="F239" s="365"/>
      <c r="G239" s="365"/>
      <c r="H239" s="365"/>
      <c r="I239" s="365"/>
      <c r="J239" s="365"/>
      <c r="K239" s="417"/>
      <c r="L239" s="366">
        <f t="shared" si="25"/>
        <v>0</v>
      </c>
      <c r="M239" s="366">
        <f t="shared" si="26"/>
        <v>0</v>
      </c>
      <c r="N239" s="366">
        <f t="shared" si="27"/>
        <v>0</v>
      </c>
      <c r="O239" s="366">
        <f t="shared" si="28"/>
        <v>0</v>
      </c>
      <c r="P239" s="411" t="str">
        <f t="shared" si="23"/>
        <v/>
      </c>
      <c r="Q239" s="412" t="str">
        <f t="shared" si="24"/>
        <v/>
      </c>
      <c r="Z239" s="364"/>
      <c r="AA239" s="364"/>
      <c r="AB239" s="413"/>
    </row>
    <row r="240" spans="2:28">
      <c r="B240" s="406">
        <v>233</v>
      </c>
      <c r="C240" s="364"/>
      <c r="D240" s="364" t="str">
        <f t="shared" si="22"/>
        <v xml:space="preserve">#233 : </v>
      </c>
      <c r="E240" s="365"/>
      <c r="F240" s="365"/>
      <c r="G240" s="365"/>
      <c r="H240" s="365"/>
      <c r="I240" s="365"/>
      <c r="J240" s="365"/>
      <c r="K240" s="417"/>
      <c r="L240" s="366">
        <f t="shared" si="25"/>
        <v>0</v>
      </c>
      <c r="M240" s="366">
        <f t="shared" si="26"/>
        <v>0</v>
      </c>
      <c r="N240" s="366">
        <f t="shared" si="27"/>
        <v>0</v>
      </c>
      <c r="O240" s="366">
        <f t="shared" si="28"/>
        <v>0</v>
      </c>
      <c r="P240" s="411" t="str">
        <f t="shared" si="23"/>
        <v/>
      </c>
      <c r="Q240" s="412" t="str">
        <f t="shared" si="24"/>
        <v/>
      </c>
      <c r="Z240" s="364"/>
      <c r="AA240" s="364"/>
      <c r="AB240" s="413"/>
    </row>
    <row r="241" spans="2:28">
      <c r="B241" s="406">
        <v>234</v>
      </c>
      <c r="C241" s="364"/>
      <c r="D241" s="364" t="str">
        <f t="shared" si="22"/>
        <v xml:space="preserve">#234 : </v>
      </c>
      <c r="E241" s="365"/>
      <c r="F241" s="365"/>
      <c r="G241" s="365"/>
      <c r="H241" s="365"/>
      <c r="I241" s="365"/>
      <c r="J241" s="365"/>
      <c r="K241" s="417"/>
      <c r="L241" s="366">
        <f t="shared" si="25"/>
        <v>0</v>
      </c>
      <c r="M241" s="366">
        <f t="shared" si="26"/>
        <v>0</v>
      </c>
      <c r="N241" s="366">
        <f t="shared" si="27"/>
        <v>0</v>
      </c>
      <c r="O241" s="366">
        <f t="shared" si="28"/>
        <v>0</v>
      </c>
      <c r="P241" s="411" t="str">
        <f t="shared" si="23"/>
        <v/>
      </c>
      <c r="Q241" s="412" t="str">
        <f t="shared" si="24"/>
        <v/>
      </c>
      <c r="Z241" s="364"/>
      <c r="AA241" s="364"/>
      <c r="AB241" s="413"/>
    </row>
    <row r="242" spans="2:28">
      <c r="B242" s="406">
        <v>235</v>
      </c>
      <c r="C242" s="364"/>
      <c r="D242" s="364" t="str">
        <f t="shared" si="22"/>
        <v xml:space="preserve">#235 : </v>
      </c>
      <c r="E242" s="365"/>
      <c r="F242" s="365"/>
      <c r="G242" s="365"/>
      <c r="H242" s="365"/>
      <c r="I242" s="365"/>
      <c r="J242" s="365"/>
      <c r="K242" s="417"/>
      <c r="L242" s="366">
        <f t="shared" si="25"/>
        <v>0</v>
      </c>
      <c r="M242" s="366">
        <f t="shared" si="26"/>
        <v>0</v>
      </c>
      <c r="N242" s="366">
        <f t="shared" si="27"/>
        <v>0</v>
      </c>
      <c r="O242" s="366">
        <f t="shared" si="28"/>
        <v>0</v>
      </c>
      <c r="P242" s="411" t="str">
        <f t="shared" si="23"/>
        <v/>
      </c>
      <c r="Q242" s="412" t="str">
        <f t="shared" si="24"/>
        <v/>
      </c>
      <c r="Z242" s="364"/>
      <c r="AA242" s="364"/>
      <c r="AB242" s="413"/>
    </row>
    <row r="243" spans="2:28">
      <c r="B243" s="406">
        <v>236</v>
      </c>
      <c r="C243" s="364"/>
      <c r="D243" s="364" t="str">
        <f t="shared" si="22"/>
        <v xml:space="preserve">#236 : </v>
      </c>
      <c r="E243" s="365"/>
      <c r="F243" s="365"/>
      <c r="G243" s="365"/>
      <c r="H243" s="365"/>
      <c r="I243" s="365"/>
      <c r="J243" s="365"/>
      <c r="K243" s="417"/>
      <c r="L243" s="366">
        <f t="shared" si="25"/>
        <v>0</v>
      </c>
      <c r="M243" s="366">
        <f t="shared" si="26"/>
        <v>0</v>
      </c>
      <c r="N243" s="366">
        <f t="shared" si="27"/>
        <v>0</v>
      </c>
      <c r="O243" s="366">
        <f t="shared" si="28"/>
        <v>0</v>
      </c>
      <c r="P243" s="411" t="str">
        <f t="shared" si="23"/>
        <v/>
      </c>
      <c r="Q243" s="412" t="str">
        <f t="shared" si="24"/>
        <v/>
      </c>
      <c r="Z243" s="364"/>
      <c r="AA243" s="364"/>
      <c r="AB243" s="413"/>
    </row>
    <row r="244" spans="2:28">
      <c r="B244" s="406">
        <v>237</v>
      </c>
      <c r="C244" s="364"/>
      <c r="D244" s="364" t="str">
        <f t="shared" si="22"/>
        <v xml:space="preserve">#237 : </v>
      </c>
      <c r="E244" s="365"/>
      <c r="F244" s="365"/>
      <c r="G244" s="365"/>
      <c r="H244" s="365"/>
      <c r="I244" s="365"/>
      <c r="J244" s="365"/>
      <c r="K244" s="417"/>
      <c r="L244" s="366">
        <f t="shared" si="25"/>
        <v>0</v>
      </c>
      <c r="M244" s="366">
        <f t="shared" si="26"/>
        <v>0</v>
      </c>
      <c r="N244" s="366">
        <f t="shared" si="27"/>
        <v>0</v>
      </c>
      <c r="O244" s="366">
        <f t="shared" si="28"/>
        <v>0</v>
      </c>
      <c r="P244" s="411" t="str">
        <f t="shared" si="23"/>
        <v/>
      </c>
      <c r="Q244" s="412" t="str">
        <f t="shared" si="24"/>
        <v/>
      </c>
      <c r="Z244" s="364"/>
      <c r="AA244" s="364"/>
      <c r="AB244" s="413"/>
    </row>
    <row r="245" spans="2:28" s="361" customFormat="1">
      <c r="B245" s="406">
        <v>238</v>
      </c>
      <c r="C245" s="364"/>
      <c r="D245" s="364" t="str">
        <f t="shared" si="22"/>
        <v xml:space="preserve">#238 : </v>
      </c>
      <c r="E245" s="365"/>
      <c r="F245" s="365"/>
      <c r="G245" s="365"/>
      <c r="H245" s="365"/>
      <c r="I245" s="365"/>
      <c r="J245" s="365"/>
      <c r="K245" s="417"/>
      <c r="L245" s="366">
        <f t="shared" si="25"/>
        <v>0</v>
      </c>
      <c r="M245" s="366">
        <f t="shared" si="26"/>
        <v>0</v>
      </c>
      <c r="N245" s="366">
        <f t="shared" si="27"/>
        <v>0</v>
      </c>
      <c r="O245" s="366">
        <f t="shared" si="28"/>
        <v>0</v>
      </c>
      <c r="P245" s="411" t="str">
        <f t="shared" si="23"/>
        <v/>
      </c>
      <c r="Q245" s="412" t="str">
        <f t="shared" si="24"/>
        <v/>
      </c>
      <c r="R245" s="359"/>
      <c r="S245" s="359"/>
      <c r="T245" s="20"/>
      <c r="U245" s="360"/>
      <c r="V245" s="360"/>
      <c r="W245" s="360"/>
      <c r="X245" s="20"/>
      <c r="Y245" s="20"/>
      <c r="Z245" s="364"/>
      <c r="AA245" s="364"/>
      <c r="AB245" s="413"/>
    </row>
    <row r="246" spans="2:28" s="361" customFormat="1">
      <c r="B246" s="406">
        <v>239</v>
      </c>
      <c r="C246" s="364"/>
      <c r="D246" s="364" t="str">
        <f t="shared" si="22"/>
        <v xml:space="preserve">#239 : </v>
      </c>
      <c r="E246" s="365"/>
      <c r="F246" s="365"/>
      <c r="G246" s="365"/>
      <c r="H246" s="365"/>
      <c r="I246" s="365"/>
      <c r="J246" s="365"/>
      <c r="K246" s="417"/>
      <c r="L246" s="366">
        <f t="shared" si="25"/>
        <v>0</v>
      </c>
      <c r="M246" s="366">
        <f t="shared" si="26"/>
        <v>0</v>
      </c>
      <c r="N246" s="366">
        <f t="shared" si="27"/>
        <v>0</v>
      </c>
      <c r="O246" s="366">
        <f t="shared" si="28"/>
        <v>0</v>
      </c>
      <c r="P246" s="411" t="str">
        <f t="shared" si="23"/>
        <v/>
      </c>
      <c r="Q246" s="412" t="str">
        <f t="shared" si="24"/>
        <v/>
      </c>
      <c r="R246" s="359"/>
      <c r="S246" s="359"/>
      <c r="T246" s="20"/>
      <c r="U246" s="360"/>
      <c r="V246" s="360"/>
      <c r="W246" s="360"/>
      <c r="X246" s="20"/>
      <c r="Y246" s="20"/>
      <c r="Z246" s="364"/>
      <c r="AA246" s="364"/>
      <c r="AB246" s="413"/>
    </row>
    <row r="247" spans="2:28" s="361" customFormat="1">
      <c r="B247" s="406">
        <v>240</v>
      </c>
      <c r="C247" s="364"/>
      <c r="D247" s="364" t="str">
        <f t="shared" si="22"/>
        <v xml:space="preserve">#240 : </v>
      </c>
      <c r="E247" s="365"/>
      <c r="F247" s="365"/>
      <c r="G247" s="365"/>
      <c r="H247" s="365"/>
      <c r="I247" s="365"/>
      <c r="J247" s="365"/>
      <c r="K247" s="417"/>
      <c r="L247" s="366">
        <f t="shared" si="25"/>
        <v>0</v>
      </c>
      <c r="M247" s="366">
        <f t="shared" si="26"/>
        <v>0</v>
      </c>
      <c r="N247" s="366">
        <f t="shared" si="27"/>
        <v>0</v>
      </c>
      <c r="O247" s="366">
        <f t="shared" si="28"/>
        <v>0</v>
      </c>
      <c r="P247" s="411" t="str">
        <f t="shared" si="23"/>
        <v/>
      </c>
      <c r="Q247" s="412" t="str">
        <f t="shared" si="24"/>
        <v/>
      </c>
      <c r="R247" s="359"/>
      <c r="S247" s="359"/>
      <c r="T247" s="20"/>
      <c r="U247" s="360"/>
      <c r="V247" s="360"/>
      <c r="W247" s="360"/>
      <c r="X247" s="20"/>
      <c r="Y247" s="20"/>
      <c r="Z247" s="364"/>
      <c r="AA247" s="364"/>
      <c r="AB247" s="413"/>
    </row>
    <row r="248" spans="2:28" s="361" customFormat="1">
      <c r="B248" s="406">
        <v>241</v>
      </c>
      <c r="C248" s="364"/>
      <c r="D248" s="364" t="str">
        <f t="shared" si="22"/>
        <v xml:space="preserve">#241 : </v>
      </c>
      <c r="E248" s="365"/>
      <c r="F248" s="365"/>
      <c r="G248" s="365"/>
      <c r="H248" s="365"/>
      <c r="I248" s="365"/>
      <c r="J248" s="365"/>
      <c r="K248" s="417"/>
      <c r="L248" s="366">
        <f t="shared" si="25"/>
        <v>0</v>
      </c>
      <c r="M248" s="366">
        <f t="shared" si="26"/>
        <v>0</v>
      </c>
      <c r="N248" s="366">
        <f t="shared" si="27"/>
        <v>0</v>
      </c>
      <c r="O248" s="366">
        <f t="shared" si="28"/>
        <v>0</v>
      </c>
      <c r="P248" s="411" t="str">
        <f t="shared" si="23"/>
        <v/>
      </c>
      <c r="Q248" s="412" t="str">
        <f t="shared" si="24"/>
        <v/>
      </c>
      <c r="R248" s="359"/>
      <c r="S248" s="359"/>
      <c r="T248" s="20"/>
      <c r="U248" s="360"/>
      <c r="V248" s="360"/>
      <c r="W248" s="360"/>
      <c r="X248" s="20"/>
      <c r="Y248" s="20"/>
      <c r="Z248" s="364"/>
      <c r="AA248" s="364"/>
      <c r="AB248" s="413"/>
    </row>
    <row r="249" spans="2:28" s="361" customFormat="1">
      <c r="B249" s="406">
        <v>242</v>
      </c>
      <c r="C249" s="364"/>
      <c r="D249" s="364" t="str">
        <f t="shared" si="22"/>
        <v xml:space="preserve">#242 : </v>
      </c>
      <c r="E249" s="365"/>
      <c r="F249" s="365"/>
      <c r="G249" s="365"/>
      <c r="H249" s="365"/>
      <c r="I249" s="365"/>
      <c r="J249" s="365"/>
      <c r="K249" s="417"/>
      <c r="L249" s="366">
        <f t="shared" si="25"/>
        <v>0</v>
      </c>
      <c r="M249" s="366">
        <f t="shared" si="26"/>
        <v>0</v>
      </c>
      <c r="N249" s="366">
        <f t="shared" si="27"/>
        <v>0</v>
      </c>
      <c r="O249" s="366">
        <f t="shared" si="28"/>
        <v>0</v>
      </c>
      <c r="P249" s="411" t="str">
        <f t="shared" si="23"/>
        <v/>
      </c>
      <c r="Q249" s="412" t="str">
        <f t="shared" si="24"/>
        <v/>
      </c>
      <c r="R249" s="359"/>
      <c r="S249" s="359"/>
      <c r="T249" s="20"/>
      <c r="U249" s="360"/>
      <c r="V249" s="360"/>
      <c r="W249" s="360"/>
      <c r="X249" s="20"/>
      <c r="Y249" s="20"/>
      <c r="Z249" s="364"/>
      <c r="AA249" s="364"/>
      <c r="AB249" s="413"/>
    </row>
    <row r="250" spans="2:28" s="361" customFormat="1">
      <c r="B250" s="406">
        <v>243</v>
      </c>
      <c r="C250" s="364"/>
      <c r="D250" s="364" t="str">
        <f t="shared" si="22"/>
        <v xml:space="preserve">#243 : </v>
      </c>
      <c r="E250" s="365"/>
      <c r="F250" s="365"/>
      <c r="G250" s="365"/>
      <c r="H250" s="365"/>
      <c r="I250" s="365"/>
      <c r="J250" s="365"/>
      <c r="K250" s="417"/>
      <c r="L250" s="366">
        <f t="shared" si="25"/>
        <v>0</v>
      </c>
      <c r="M250" s="366">
        <f t="shared" si="26"/>
        <v>0</v>
      </c>
      <c r="N250" s="366">
        <f t="shared" si="27"/>
        <v>0</v>
      </c>
      <c r="O250" s="366">
        <f t="shared" si="28"/>
        <v>0</v>
      </c>
      <c r="P250" s="411" t="str">
        <f t="shared" si="23"/>
        <v/>
      </c>
      <c r="Q250" s="412" t="str">
        <f t="shared" si="24"/>
        <v/>
      </c>
      <c r="R250" s="359"/>
      <c r="S250" s="359"/>
      <c r="T250" s="20"/>
      <c r="U250" s="360"/>
      <c r="V250" s="360"/>
      <c r="W250" s="360"/>
      <c r="X250" s="20"/>
      <c r="Y250" s="20"/>
      <c r="Z250" s="364"/>
      <c r="AA250" s="364"/>
      <c r="AB250" s="413"/>
    </row>
    <row r="251" spans="2:28" s="361" customFormat="1">
      <c r="B251" s="406">
        <v>244</v>
      </c>
      <c r="C251" s="364"/>
      <c r="D251" s="364" t="str">
        <f t="shared" si="22"/>
        <v xml:space="preserve">#244 : </v>
      </c>
      <c r="E251" s="365"/>
      <c r="F251" s="365"/>
      <c r="G251" s="365"/>
      <c r="H251" s="365"/>
      <c r="I251" s="365"/>
      <c r="J251" s="365"/>
      <c r="K251" s="417"/>
      <c r="L251" s="366">
        <f t="shared" si="25"/>
        <v>0</v>
      </c>
      <c r="M251" s="366">
        <f t="shared" si="26"/>
        <v>0</v>
      </c>
      <c r="N251" s="366">
        <f t="shared" si="27"/>
        <v>0</v>
      </c>
      <c r="O251" s="366">
        <f t="shared" si="28"/>
        <v>0</v>
      </c>
      <c r="P251" s="411" t="str">
        <f t="shared" si="23"/>
        <v/>
      </c>
      <c r="Q251" s="412" t="str">
        <f t="shared" si="24"/>
        <v/>
      </c>
      <c r="R251" s="359"/>
      <c r="S251" s="359"/>
      <c r="T251" s="20"/>
      <c r="U251" s="360"/>
      <c r="V251" s="360"/>
      <c r="W251" s="360"/>
      <c r="X251" s="20"/>
      <c r="Y251" s="20"/>
      <c r="Z251" s="364"/>
      <c r="AA251" s="364"/>
      <c r="AB251" s="413"/>
    </row>
    <row r="252" spans="2:28" s="361" customFormat="1">
      <c r="B252" s="406">
        <v>245</v>
      </c>
      <c r="C252" s="364"/>
      <c r="D252" s="364" t="str">
        <f t="shared" si="22"/>
        <v xml:space="preserve">#245 : </v>
      </c>
      <c r="E252" s="365"/>
      <c r="F252" s="365"/>
      <c r="G252" s="365"/>
      <c r="H252" s="365"/>
      <c r="I252" s="365"/>
      <c r="J252" s="365"/>
      <c r="K252" s="417"/>
      <c r="L252" s="366">
        <f t="shared" si="25"/>
        <v>0</v>
      </c>
      <c r="M252" s="366">
        <f t="shared" si="26"/>
        <v>0</v>
      </c>
      <c r="N252" s="366">
        <f t="shared" si="27"/>
        <v>0</v>
      </c>
      <c r="O252" s="366">
        <f t="shared" si="28"/>
        <v>0</v>
      </c>
      <c r="P252" s="411" t="str">
        <f t="shared" si="23"/>
        <v/>
      </c>
      <c r="Q252" s="412" t="str">
        <f t="shared" si="24"/>
        <v/>
      </c>
      <c r="R252" s="359"/>
      <c r="S252" s="359"/>
      <c r="T252" s="20"/>
      <c r="U252" s="360"/>
      <c r="V252" s="360"/>
      <c r="W252" s="360"/>
      <c r="X252" s="20"/>
      <c r="Y252" s="20"/>
      <c r="Z252" s="364"/>
      <c r="AA252" s="364"/>
      <c r="AB252" s="413"/>
    </row>
    <row r="253" spans="2:28" s="361" customFormat="1">
      <c r="B253" s="406">
        <v>246</v>
      </c>
      <c r="C253" s="364"/>
      <c r="D253" s="364" t="str">
        <f t="shared" si="22"/>
        <v xml:space="preserve">#246 : </v>
      </c>
      <c r="E253" s="365"/>
      <c r="F253" s="365"/>
      <c r="G253" s="365"/>
      <c r="H253" s="365"/>
      <c r="I253" s="365"/>
      <c r="J253" s="365"/>
      <c r="K253" s="417"/>
      <c r="L253" s="366">
        <f t="shared" si="25"/>
        <v>0</v>
      </c>
      <c r="M253" s="366">
        <f t="shared" si="26"/>
        <v>0</v>
      </c>
      <c r="N253" s="366">
        <f t="shared" si="27"/>
        <v>0</v>
      </c>
      <c r="O253" s="366">
        <f t="shared" si="28"/>
        <v>0</v>
      </c>
      <c r="P253" s="411" t="str">
        <f t="shared" si="23"/>
        <v/>
      </c>
      <c r="Q253" s="412" t="str">
        <f t="shared" si="24"/>
        <v/>
      </c>
      <c r="R253" s="359"/>
      <c r="S253" s="359"/>
      <c r="T253" s="20"/>
      <c r="U253" s="360"/>
      <c r="V253" s="360"/>
      <c r="W253" s="360"/>
      <c r="X253" s="20"/>
      <c r="Y253" s="20"/>
      <c r="Z253" s="364"/>
      <c r="AA253" s="364"/>
      <c r="AB253" s="413"/>
    </row>
    <row r="254" spans="2:28" s="361" customFormat="1">
      <c r="B254" s="406">
        <v>247</v>
      </c>
      <c r="C254" s="364"/>
      <c r="D254" s="364" t="str">
        <f t="shared" si="22"/>
        <v xml:space="preserve">#247 : </v>
      </c>
      <c r="E254" s="365"/>
      <c r="F254" s="365"/>
      <c r="G254" s="365"/>
      <c r="H254" s="365"/>
      <c r="I254" s="365"/>
      <c r="J254" s="365"/>
      <c r="K254" s="417"/>
      <c r="L254" s="366">
        <f t="shared" si="25"/>
        <v>0</v>
      </c>
      <c r="M254" s="366">
        <f t="shared" si="26"/>
        <v>0</v>
      </c>
      <c r="N254" s="366">
        <f t="shared" si="27"/>
        <v>0</v>
      </c>
      <c r="O254" s="366">
        <f t="shared" si="28"/>
        <v>0</v>
      </c>
      <c r="P254" s="411" t="str">
        <f t="shared" si="23"/>
        <v/>
      </c>
      <c r="Q254" s="412" t="str">
        <f t="shared" si="24"/>
        <v/>
      </c>
      <c r="R254" s="359"/>
      <c r="S254" s="359"/>
      <c r="T254" s="20"/>
      <c r="U254" s="360"/>
      <c r="V254" s="360"/>
      <c r="W254" s="360"/>
      <c r="X254" s="20"/>
      <c r="Y254" s="20"/>
      <c r="Z254" s="364"/>
      <c r="AA254" s="364"/>
      <c r="AB254" s="413"/>
    </row>
    <row r="255" spans="2:28" s="361" customFormat="1">
      <c r="B255" s="406">
        <v>248</v>
      </c>
      <c r="C255" s="364"/>
      <c r="D255" s="364" t="str">
        <f t="shared" si="22"/>
        <v xml:space="preserve">#248 : </v>
      </c>
      <c r="E255" s="365"/>
      <c r="F255" s="365"/>
      <c r="G255" s="365"/>
      <c r="H255" s="365"/>
      <c r="I255" s="365"/>
      <c r="J255" s="365"/>
      <c r="K255" s="417"/>
      <c r="L255" s="366">
        <f t="shared" si="25"/>
        <v>0</v>
      </c>
      <c r="M255" s="366">
        <f t="shared" si="26"/>
        <v>0</v>
      </c>
      <c r="N255" s="366">
        <f t="shared" si="27"/>
        <v>0</v>
      </c>
      <c r="O255" s="366">
        <f t="shared" si="28"/>
        <v>0</v>
      </c>
      <c r="P255" s="411" t="str">
        <f t="shared" si="23"/>
        <v/>
      </c>
      <c r="Q255" s="412" t="str">
        <f t="shared" si="24"/>
        <v/>
      </c>
      <c r="R255" s="359"/>
      <c r="S255" s="359"/>
      <c r="T255" s="20"/>
      <c r="U255" s="360"/>
      <c r="V255" s="360"/>
      <c r="W255" s="360"/>
      <c r="X255" s="20"/>
      <c r="Y255" s="20"/>
      <c r="Z255" s="364"/>
      <c r="AA255" s="364"/>
      <c r="AB255" s="413"/>
    </row>
    <row r="256" spans="2:28" s="361" customFormat="1">
      <c r="B256" s="406">
        <v>249</v>
      </c>
      <c r="C256" s="364"/>
      <c r="D256" s="364" t="str">
        <f t="shared" si="22"/>
        <v xml:space="preserve">#249 : </v>
      </c>
      <c r="E256" s="365"/>
      <c r="F256" s="365"/>
      <c r="G256" s="365"/>
      <c r="H256" s="365"/>
      <c r="I256" s="365"/>
      <c r="J256" s="365"/>
      <c r="K256" s="417"/>
      <c r="L256" s="366">
        <f t="shared" si="25"/>
        <v>0</v>
      </c>
      <c r="M256" s="366">
        <f t="shared" si="26"/>
        <v>0</v>
      </c>
      <c r="N256" s="366">
        <f t="shared" si="27"/>
        <v>0</v>
      </c>
      <c r="O256" s="366">
        <f t="shared" si="28"/>
        <v>0</v>
      </c>
      <c r="P256" s="411" t="str">
        <f t="shared" si="23"/>
        <v/>
      </c>
      <c r="Q256" s="412" t="str">
        <f t="shared" si="24"/>
        <v/>
      </c>
      <c r="R256" s="359"/>
      <c r="S256" s="359"/>
      <c r="T256" s="20"/>
      <c r="U256" s="360"/>
      <c r="V256" s="360"/>
      <c r="W256" s="360"/>
      <c r="X256" s="20"/>
      <c r="Y256" s="20"/>
      <c r="Z256" s="364"/>
      <c r="AA256" s="364"/>
      <c r="AB256" s="413"/>
    </row>
    <row r="257" spans="2:28" s="361" customFormat="1">
      <c r="B257" s="406">
        <v>250</v>
      </c>
      <c r="C257" s="364"/>
      <c r="D257" s="364" t="str">
        <f t="shared" si="22"/>
        <v xml:space="preserve">#250 : </v>
      </c>
      <c r="E257" s="365"/>
      <c r="F257" s="365"/>
      <c r="G257" s="365"/>
      <c r="H257" s="365"/>
      <c r="I257" s="365"/>
      <c r="J257" s="365"/>
      <c r="K257" s="417"/>
      <c r="L257" s="366">
        <f t="shared" si="25"/>
        <v>0</v>
      </c>
      <c r="M257" s="366">
        <f t="shared" si="26"/>
        <v>0</v>
      </c>
      <c r="N257" s="366">
        <f t="shared" si="27"/>
        <v>0</v>
      </c>
      <c r="O257" s="366">
        <f t="shared" si="28"/>
        <v>0</v>
      </c>
      <c r="P257" s="411" t="str">
        <f t="shared" si="23"/>
        <v/>
      </c>
      <c r="Q257" s="412" t="str">
        <f t="shared" si="24"/>
        <v/>
      </c>
      <c r="R257" s="359"/>
      <c r="S257" s="359"/>
      <c r="T257" s="20"/>
      <c r="U257" s="360"/>
      <c r="V257" s="360"/>
      <c r="W257" s="360"/>
      <c r="X257" s="20"/>
      <c r="Y257" s="20"/>
      <c r="Z257" s="364"/>
      <c r="AA257" s="364"/>
      <c r="AB257" s="413"/>
    </row>
    <row r="258" spans="2:28" s="361" customFormat="1">
      <c r="B258" s="406">
        <v>251</v>
      </c>
      <c r="C258" s="364"/>
      <c r="D258" s="364" t="str">
        <f t="shared" ref="D258:D321" si="29">"#"&amp;B258&amp;" : "&amp;C258</f>
        <v xml:space="preserve">#251 : </v>
      </c>
      <c r="E258" s="365"/>
      <c r="F258" s="365"/>
      <c r="G258" s="365"/>
      <c r="H258" s="365"/>
      <c r="I258" s="365"/>
      <c r="J258" s="365"/>
      <c r="K258" s="417"/>
      <c r="L258" s="366">
        <f t="shared" si="25"/>
        <v>0</v>
      </c>
      <c r="M258" s="366">
        <f t="shared" si="26"/>
        <v>0</v>
      </c>
      <c r="N258" s="366">
        <f t="shared" si="27"/>
        <v>0</v>
      </c>
      <c r="O258" s="366">
        <f t="shared" si="28"/>
        <v>0</v>
      </c>
      <c r="P258" s="411" t="str">
        <f t="shared" si="23"/>
        <v/>
      </c>
      <c r="Q258" s="412" t="str">
        <f t="shared" si="24"/>
        <v/>
      </c>
      <c r="R258" s="359"/>
      <c r="S258" s="359"/>
      <c r="T258" s="20"/>
      <c r="U258" s="360"/>
      <c r="V258" s="360"/>
      <c r="W258" s="360"/>
      <c r="X258" s="20"/>
      <c r="Y258" s="20"/>
      <c r="Z258" s="364"/>
      <c r="AA258" s="364"/>
      <c r="AB258" s="413"/>
    </row>
    <row r="259" spans="2:28" s="361" customFormat="1">
      <c r="B259" s="406">
        <v>252</v>
      </c>
      <c r="C259" s="364"/>
      <c r="D259" s="364" t="str">
        <f t="shared" si="29"/>
        <v xml:space="preserve">#252 : </v>
      </c>
      <c r="E259" s="365"/>
      <c r="F259" s="365"/>
      <c r="G259" s="365"/>
      <c r="H259" s="365"/>
      <c r="I259" s="365"/>
      <c r="J259" s="365"/>
      <c r="K259" s="417"/>
      <c r="L259" s="366">
        <f t="shared" si="25"/>
        <v>0</v>
      </c>
      <c r="M259" s="366">
        <f t="shared" si="26"/>
        <v>0</v>
      </c>
      <c r="N259" s="366">
        <f t="shared" si="27"/>
        <v>0</v>
      </c>
      <c r="O259" s="366">
        <f t="shared" si="28"/>
        <v>0</v>
      </c>
      <c r="P259" s="411" t="str">
        <f t="shared" si="23"/>
        <v/>
      </c>
      <c r="Q259" s="412" t="str">
        <f t="shared" si="24"/>
        <v/>
      </c>
      <c r="R259" s="359"/>
      <c r="S259" s="359"/>
      <c r="T259" s="20"/>
      <c r="U259" s="360"/>
      <c r="V259" s="360"/>
      <c r="W259" s="360"/>
      <c r="X259" s="20"/>
      <c r="Y259" s="20"/>
      <c r="Z259" s="364"/>
      <c r="AA259" s="364"/>
      <c r="AB259" s="413"/>
    </row>
    <row r="260" spans="2:28" s="361" customFormat="1">
      <c r="B260" s="406">
        <v>253</v>
      </c>
      <c r="C260" s="364"/>
      <c r="D260" s="364" t="str">
        <f t="shared" si="29"/>
        <v xml:space="preserve">#253 : </v>
      </c>
      <c r="E260" s="365"/>
      <c r="F260" s="365"/>
      <c r="G260" s="365"/>
      <c r="H260" s="365"/>
      <c r="I260" s="365"/>
      <c r="J260" s="365"/>
      <c r="K260" s="417"/>
      <c r="L260" s="366">
        <f t="shared" si="25"/>
        <v>0</v>
      </c>
      <c r="M260" s="366">
        <f t="shared" si="26"/>
        <v>0</v>
      </c>
      <c r="N260" s="366">
        <f t="shared" si="27"/>
        <v>0</v>
      </c>
      <c r="O260" s="366">
        <f t="shared" si="28"/>
        <v>0</v>
      </c>
      <c r="P260" s="411" t="str">
        <f t="shared" si="23"/>
        <v/>
      </c>
      <c r="Q260" s="412" t="str">
        <f t="shared" si="24"/>
        <v/>
      </c>
      <c r="R260" s="359"/>
      <c r="S260" s="359"/>
      <c r="T260" s="20"/>
      <c r="U260" s="360"/>
      <c r="V260" s="360"/>
      <c r="W260" s="360"/>
      <c r="X260" s="20"/>
      <c r="Y260" s="20"/>
      <c r="Z260" s="364"/>
      <c r="AA260" s="364"/>
      <c r="AB260" s="413"/>
    </row>
    <row r="261" spans="2:28">
      <c r="B261" s="406">
        <v>254</v>
      </c>
      <c r="C261" s="364"/>
      <c r="D261" s="364" t="str">
        <f t="shared" si="29"/>
        <v xml:space="preserve">#254 : </v>
      </c>
      <c r="E261" s="365"/>
      <c r="F261" s="365"/>
      <c r="G261" s="365"/>
      <c r="H261" s="365"/>
      <c r="I261" s="365"/>
      <c r="J261" s="365"/>
      <c r="K261" s="417"/>
      <c r="L261" s="366">
        <f t="shared" si="25"/>
        <v>0</v>
      </c>
      <c r="M261" s="366">
        <f t="shared" si="26"/>
        <v>0</v>
      </c>
      <c r="N261" s="366">
        <f t="shared" si="27"/>
        <v>0</v>
      </c>
      <c r="O261" s="366">
        <f t="shared" si="28"/>
        <v>0</v>
      </c>
      <c r="P261" s="411" t="str">
        <f t="shared" si="23"/>
        <v/>
      </c>
      <c r="Q261" s="412" t="str">
        <f t="shared" si="24"/>
        <v/>
      </c>
      <c r="Z261" s="364"/>
      <c r="AA261" s="364"/>
      <c r="AB261" s="413"/>
    </row>
    <row r="262" spans="2:28">
      <c r="B262" s="406">
        <v>255</v>
      </c>
      <c r="C262" s="364"/>
      <c r="D262" s="364" t="str">
        <f t="shared" si="29"/>
        <v xml:space="preserve">#255 : </v>
      </c>
      <c r="E262" s="365"/>
      <c r="F262" s="365"/>
      <c r="G262" s="365"/>
      <c r="H262" s="365"/>
      <c r="I262" s="365"/>
      <c r="J262" s="365"/>
      <c r="K262" s="417"/>
      <c r="L262" s="366">
        <f t="shared" si="25"/>
        <v>0</v>
      </c>
      <c r="M262" s="366">
        <f t="shared" si="26"/>
        <v>0</v>
      </c>
      <c r="N262" s="366">
        <f t="shared" si="27"/>
        <v>0</v>
      </c>
      <c r="O262" s="366">
        <f t="shared" si="28"/>
        <v>0</v>
      </c>
      <c r="P262" s="411" t="str">
        <f t="shared" si="23"/>
        <v/>
      </c>
      <c r="Q262" s="412" t="str">
        <f t="shared" si="24"/>
        <v/>
      </c>
      <c r="Z262" s="364"/>
      <c r="AA262" s="364"/>
      <c r="AB262" s="413"/>
    </row>
    <row r="263" spans="2:28">
      <c r="B263" s="406">
        <v>256</v>
      </c>
      <c r="C263" s="364"/>
      <c r="D263" s="364" t="str">
        <f t="shared" si="29"/>
        <v xml:space="preserve">#256 : </v>
      </c>
      <c r="E263" s="365"/>
      <c r="F263" s="365"/>
      <c r="G263" s="365"/>
      <c r="H263" s="365"/>
      <c r="I263" s="365"/>
      <c r="J263" s="365"/>
      <c r="K263" s="417"/>
      <c r="L263" s="366">
        <f t="shared" si="25"/>
        <v>0</v>
      </c>
      <c r="M263" s="366">
        <f t="shared" si="26"/>
        <v>0</v>
      </c>
      <c r="N263" s="366">
        <f t="shared" si="27"/>
        <v>0</v>
      </c>
      <c r="O263" s="366">
        <f t="shared" si="28"/>
        <v>0</v>
      </c>
      <c r="P263" s="411" t="str">
        <f t="shared" si="23"/>
        <v/>
      </c>
      <c r="Q263" s="412" t="str">
        <f t="shared" si="24"/>
        <v/>
      </c>
      <c r="Z263" s="364"/>
      <c r="AA263" s="364"/>
      <c r="AB263" s="413"/>
    </row>
    <row r="264" spans="2:28">
      <c r="B264" s="406">
        <v>257</v>
      </c>
      <c r="C264" s="364"/>
      <c r="D264" s="364" t="str">
        <f t="shared" si="29"/>
        <v xml:space="preserve">#257 : </v>
      </c>
      <c r="E264" s="365"/>
      <c r="F264" s="365"/>
      <c r="G264" s="365"/>
      <c r="H264" s="365"/>
      <c r="I264" s="365"/>
      <c r="J264" s="365"/>
      <c r="K264" s="417"/>
      <c r="L264" s="366">
        <f t="shared" si="25"/>
        <v>0</v>
      </c>
      <c r="M264" s="366">
        <f t="shared" si="26"/>
        <v>0</v>
      </c>
      <c r="N264" s="366">
        <f t="shared" si="27"/>
        <v>0</v>
      </c>
      <c r="O264" s="366">
        <f t="shared" si="28"/>
        <v>0</v>
      </c>
      <c r="P264" s="411" t="str">
        <f t="shared" ref="P264:P327" si="30">IF(M264&gt;N264,"Match funding needs to be min 50%","")</f>
        <v/>
      </c>
      <c r="Q264" s="412" t="str">
        <f t="shared" ref="Q264:Q327" si="31" xml:space="preserve">
IF(AND(E264="Privately Rented Home",K264&gt;=$L$5/0.7,L264=$L$5),"",
IF(AND(E264="Privately Rented Home",K264&lt;$L$5/0.7,L264=K264*70%),"",
IF(AND(E264="Privately Owned Home",K264=L264),"",
IF(AND(E264="Social Home",K264=(M264+N264)),"",
IF(AND(E264="",K264=0),"",
"Private Landlord contribution needs to be greater")))))</f>
        <v/>
      </c>
      <c r="Z264" s="364"/>
      <c r="AA264" s="364"/>
      <c r="AB264" s="413"/>
    </row>
    <row r="265" spans="2:28">
      <c r="B265" s="406">
        <v>258</v>
      </c>
      <c r="C265" s="364"/>
      <c r="D265" s="364" t="str">
        <f t="shared" si="29"/>
        <v xml:space="preserve">#258 : </v>
      </c>
      <c r="E265" s="365"/>
      <c r="F265" s="365"/>
      <c r="G265" s="365"/>
      <c r="H265" s="365"/>
      <c r="I265" s="365"/>
      <c r="J265" s="365"/>
      <c r="K265" s="417"/>
      <c r="L265" s="366">
        <f t="shared" ref="L265:L328" si="32">VALUE(
IF(AND(E265="Privately Rented Home",K265&gt;=$L$5/0.7),$L$5,
IF(AND(E265="Privately Rented Home",K265&lt;$L$5/0.7),K265*0.7,
IF(AND(E265="Privately Owned Home",K265&gt;=0),K265,
"0"))))</f>
        <v>0</v>
      </c>
      <c r="M265" s="366">
        <f t="shared" ref="M265:M328" si="33">VALUE(
IF(AND(E265="Social Home",K265&gt;=$M$5/0.5),$M$5,
IF(AND(E265="Social Home",K265&lt;$M$5/0.5),K265*50%,
"0")))</f>
        <v>0</v>
      </c>
      <c r="N265" s="366">
        <f t="shared" ref="N265:N328" si="34">VALUE(IF(E265="Social Home",K265-M265,0))</f>
        <v>0</v>
      </c>
      <c r="O265" s="366">
        <f t="shared" ref="O265:O328" si="35">VALUE(IF(E265="Privately Rented Home",K265-L265,0))</f>
        <v>0</v>
      </c>
      <c r="P265" s="411" t="str">
        <f t="shared" si="30"/>
        <v/>
      </c>
      <c r="Q265" s="412" t="str">
        <f t="shared" si="31"/>
        <v/>
      </c>
      <c r="Z265" s="364"/>
      <c r="AA265" s="364"/>
      <c r="AB265" s="413"/>
    </row>
    <row r="266" spans="2:28">
      <c r="B266" s="406">
        <v>259</v>
      </c>
      <c r="C266" s="364"/>
      <c r="D266" s="364" t="str">
        <f t="shared" si="29"/>
        <v xml:space="preserve">#259 : </v>
      </c>
      <c r="E266" s="365"/>
      <c r="F266" s="365"/>
      <c r="G266" s="365"/>
      <c r="H266" s="365"/>
      <c r="I266" s="365"/>
      <c r="J266" s="365"/>
      <c r="K266" s="417"/>
      <c r="L266" s="366">
        <f t="shared" si="32"/>
        <v>0</v>
      </c>
      <c r="M266" s="366">
        <f t="shared" si="33"/>
        <v>0</v>
      </c>
      <c r="N266" s="366">
        <f t="shared" si="34"/>
        <v>0</v>
      </c>
      <c r="O266" s="366">
        <f t="shared" si="35"/>
        <v>0</v>
      </c>
      <c r="P266" s="411" t="str">
        <f t="shared" si="30"/>
        <v/>
      </c>
      <c r="Q266" s="412" t="str">
        <f t="shared" si="31"/>
        <v/>
      </c>
      <c r="Z266" s="364"/>
      <c r="AA266" s="364"/>
      <c r="AB266" s="413"/>
    </row>
    <row r="267" spans="2:28">
      <c r="B267" s="406">
        <v>260</v>
      </c>
      <c r="C267" s="364"/>
      <c r="D267" s="364" t="str">
        <f t="shared" si="29"/>
        <v xml:space="preserve">#260 : </v>
      </c>
      <c r="E267" s="365"/>
      <c r="F267" s="365"/>
      <c r="G267" s="365"/>
      <c r="H267" s="365"/>
      <c r="I267" s="365"/>
      <c r="J267" s="365"/>
      <c r="K267" s="417"/>
      <c r="L267" s="366">
        <f t="shared" si="32"/>
        <v>0</v>
      </c>
      <c r="M267" s="366">
        <f t="shared" si="33"/>
        <v>0</v>
      </c>
      <c r="N267" s="366">
        <f t="shared" si="34"/>
        <v>0</v>
      </c>
      <c r="O267" s="366">
        <f t="shared" si="35"/>
        <v>0</v>
      </c>
      <c r="P267" s="411" t="str">
        <f t="shared" si="30"/>
        <v/>
      </c>
      <c r="Q267" s="412" t="str">
        <f t="shared" si="31"/>
        <v/>
      </c>
      <c r="Z267" s="364"/>
      <c r="AA267" s="364"/>
      <c r="AB267" s="413"/>
    </row>
    <row r="268" spans="2:28">
      <c r="B268" s="406">
        <v>261</v>
      </c>
      <c r="C268" s="364"/>
      <c r="D268" s="364" t="str">
        <f t="shared" si="29"/>
        <v xml:space="preserve">#261 : </v>
      </c>
      <c r="E268" s="365"/>
      <c r="F268" s="365"/>
      <c r="G268" s="365"/>
      <c r="H268" s="365"/>
      <c r="I268" s="365"/>
      <c r="J268" s="365"/>
      <c r="K268" s="417"/>
      <c r="L268" s="366">
        <f t="shared" si="32"/>
        <v>0</v>
      </c>
      <c r="M268" s="366">
        <f t="shared" si="33"/>
        <v>0</v>
      </c>
      <c r="N268" s="366">
        <f t="shared" si="34"/>
        <v>0</v>
      </c>
      <c r="O268" s="366">
        <f t="shared" si="35"/>
        <v>0</v>
      </c>
      <c r="P268" s="411" t="str">
        <f t="shared" si="30"/>
        <v/>
      </c>
      <c r="Q268" s="412" t="str">
        <f t="shared" si="31"/>
        <v/>
      </c>
      <c r="Z268" s="364"/>
      <c r="AA268" s="364"/>
      <c r="AB268" s="413"/>
    </row>
    <row r="269" spans="2:28">
      <c r="B269" s="406">
        <v>262</v>
      </c>
      <c r="C269" s="364"/>
      <c r="D269" s="364" t="str">
        <f t="shared" si="29"/>
        <v xml:space="preserve">#262 : </v>
      </c>
      <c r="E269" s="365"/>
      <c r="F269" s="365"/>
      <c r="G269" s="365"/>
      <c r="H269" s="365"/>
      <c r="I269" s="365"/>
      <c r="J269" s="365"/>
      <c r="K269" s="417"/>
      <c r="L269" s="366">
        <f t="shared" si="32"/>
        <v>0</v>
      </c>
      <c r="M269" s="366">
        <f t="shared" si="33"/>
        <v>0</v>
      </c>
      <c r="N269" s="366">
        <f t="shared" si="34"/>
        <v>0</v>
      </c>
      <c r="O269" s="366">
        <f t="shared" si="35"/>
        <v>0</v>
      </c>
      <c r="P269" s="411" t="str">
        <f t="shared" si="30"/>
        <v/>
      </c>
      <c r="Q269" s="412" t="str">
        <f t="shared" si="31"/>
        <v/>
      </c>
      <c r="Z269" s="364"/>
      <c r="AA269" s="364"/>
      <c r="AB269" s="413"/>
    </row>
    <row r="270" spans="2:28">
      <c r="B270" s="406">
        <v>263</v>
      </c>
      <c r="C270" s="364"/>
      <c r="D270" s="364" t="str">
        <f t="shared" si="29"/>
        <v xml:space="preserve">#263 : </v>
      </c>
      <c r="E270" s="365"/>
      <c r="F270" s="365"/>
      <c r="G270" s="365"/>
      <c r="H270" s="365"/>
      <c r="I270" s="365"/>
      <c r="J270" s="365"/>
      <c r="K270" s="417"/>
      <c r="L270" s="366">
        <f t="shared" si="32"/>
        <v>0</v>
      </c>
      <c r="M270" s="366">
        <f t="shared" si="33"/>
        <v>0</v>
      </c>
      <c r="N270" s="366">
        <f t="shared" si="34"/>
        <v>0</v>
      </c>
      <c r="O270" s="366">
        <f t="shared" si="35"/>
        <v>0</v>
      </c>
      <c r="P270" s="411" t="str">
        <f t="shared" si="30"/>
        <v/>
      </c>
      <c r="Q270" s="412" t="str">
        <f t="shared" si="31"/>
        <v/>
      </c>
      <c r="Z270" s="364"/>
      <c r="AA270" s="364"/>
      <c r="AB270" s="413"/>
    </row>
    <row r="271" spans="2:28">
      <c r="B271" s="406">
        <v>264</v>
      </c>
      <c r="C271" s="364"/>
      <c r="D271" s="364" t="str">
        <f t="shared" si="29"/>
        <v xml:space="preserve">#264 : </v>
      </c>
      <c r="E271" s="365"/>
      <c r="F271" s="365"/>
      <c r="G271" s="365"/>
      <c r="H271" s="365"/>
      <c r="I271" s="365"/>
      <c r="J271" s="365"/>
      <c r="K271" s="417"/>
      <c r="L271" s="366">
        <f t="shared" si="32"/>
        <v>0</v>
      </c>
      <c r="M271" s="366">
        <f t="shared" si="33"/>
        <v>0</v>
      </c>
      <c r="N271" s="366">
        <f t="shared" si="34"/>
        <v>0</v>
      </c>
      <c r="O271" s="366">
        <f t="shared" si="35"/>
        <v>0</v>
      </c>
      <c r="P271" s="411" t="str">
        <f t="shared" si="30"/>
        <v/>
      </c>
      <c r="Q271" s="412" t="str">
        <f t="shared" si="31"/>
        <v/>
      </c>
      <c r="Z271" s="364"/>
      <c r="AA271" s="364"/>
      <c r="AB271" s="413"/>
    </row>
    <row r="272" spans="2:28">
      <c r="B272" s="406">
        <v>265</v>
      </c>
      <c r="C272" s="364"/>
      <c r="D272" s="364" t="str">
        <f t="shared" si="29"/>
        <v xml:space="preserve">#265 : </v>
      </c>
      <c r="E272" s="365"/>
      <c r="F272" s="365"/>
      <c r="G272" s="365"/>
      <c r="H272" s="365"/>
      <c r="I272" s="365"/>
      <c r="J272" s="365"/>
      <c r="K272" s="417"/>
      <c r="L272" s="366">
        <f t="shared" si="32"/>
        <v>0</v>
      </c>
      <c r="M272" s="366">
        <f t="shared" si="33"/>
        <v>0</v>
      </c>
      <c r="N272" s="366">
        <f t="shared" si="34"/>
        <v>0</v>
      </c>
      <c r="O272" s="366">
        <f t="shared" si="35"/>
        <v>0</v>
      </c>
      <c r="P272" s="411" t="str">
        <f t="shared" si="30"/>
        <v/>
      </c>
      <c r="Q272" s="412" t="str">
        <f t="shared" si="31"/>
        <v/>
      </c>
      <c r="Z272" s="364"/>
      <c r="AA272" s="364"/>
      <c r="AB272" s="413"/>
    </row>
    <row r="273" spans="2:28">
      <c r="B273" s="406">
        <v>266</v>
      </c>
      <c r="C273" s="364"/>
      <c r="D273" s="364" t="str">
        <f t="shared" si="29"/>
        <v xml:space="preserve">#266 : </v>
      </c>
      <c r="E273" s="365"/>
      <c r="F273" s="365"/>
      <c r="G273" s="365"/>
      <c r="H273" s="365"/>
      <c r="I273" s="365"/>
      <c r="J273" s="365"/>
      <c r="K273" s="417"/>
      <c r="L273" s="366">
        <f t="shared" si="32"/>
        <v>0</v>
      </c>
      <c r="M273" s="366">
        <f t="shared" si="33"/>
        <v>0</v>
      </c>
      <c r="N273" s="366">
        <f t="shared" si="34"/>
        <v>0</v>
      </c>
      <c r="O273" s="366">
        <f t="shared" si="35"/>
        <v>0</v>
      </c>
      <c r="P273" s="411" t="str">
        <f t="shared" si="30"/>
        <v/>
      </c>
      <c r="Q273" s="412" t="str">
        <f t="shared" si="31"/>
        <v/>
      </c>
      <c r="Z273" s="364"/>
      <c r="AA273" s="364"/>
      <c r="AB273" s="413"/>
    </row>
    <row r="274" spans="2:28">
      <c r="B274" s="406">
        <v>267</v>
      </c>
      <c r="C274" s="364"/>
      <c r="D274" s="364" t="str">
        <f t="shared" si="29"/>
        <v xml:space="preserve">#267 : </v>
      </c>
      <c r="E274" s="365"/>
      <c r="F274" s="365"/>
      <c r="G274" s="365"/>
      <c r="H274" s="365"/>
      <c r="I274" s="365"/>
      <c r="J274" s="365"/>
      <c r="K274" s="417"/>
      <c r="L274" s="366">
        <f t="shared" si="32"/>
        <v>0</v>
      </c>
      <c r="M274" s="366">
        <f t="shared" si="33"/>
        <v>0</v>
      </c>
      <c r="N274" s="366">
        <f t="shared" si="34"/>
        <v>0</v>
      </c>
      <c r="O274" s="366">
        <f t="shared" si="35"/>
        <v>0</v>
      </c>
      <c r="P274" s="411" t="str">
        <f t="shared" si="30"/>
        <v/>
      </c>
      <c r="Q274" s="412" t="str">
        <f t="shared" si="31"/>
        <v/>
      </c>
      <c r="Z274" s="364"/>
      <c r="AA274" s="364"/>
      <c r="AB274" s="413"/>
    </row>
    <row r="275" spans="2:28">
      <c r="B275" s="406">
        <v>268</v>
      </c>
      <c r="C275" s="364"/>
      <c r="D275" s="364" t="str">
        <f t="shared" si="29"/>
        <v xml:space="preserve">#268 : </v>
      </c>
      <c r="E275" s="365"/>
      <c r="F275" s="365"/>
      <c r="G275" s="365"/>
      <c r="H275" s="365"/>
      <c r="I275" s="365"/>
      <c r="J275" s="365"/>
      <c r="K275" s="417"/>
      <c r="L275" s="366">
        <f t="shared" si="32"/>
        <v>0</v>
      </c>
      <c r="M275" s="366">
        <f t="shared" si="33"/>
        <v>0</v>
      </c>
      <c r="N275" s="366">
        <f t="shared" si="34"/>
        <v>0</v>
      </c>
      <c r="O275" s="366">
        <f t="shared" si="35"/>
        <v>0</v>
      </c>
      <c r="P275" s="411" t="str">
        <f t="shared" si="30"/>
        <v/>
      </c>
      <c r="Q275" s="412" t="str">
        <f t="shared" si="31"/>
        <v/>
      </c>
      <c r="Z275" s="364"/>
      <c r="AA275" s="364"/>
      <c r="AB275" s="413"/>
    </row>
    <row r="276" spans="2:28">
      <c r="B276" s="406">
        <v>269</v>
      </c>
      <c r="C276" s="364"/>
      <c r="D276" s="364" t="str">
        <f t="shared" si="29"/>
        <v xml:space="preserve">#269 : </v>
      </c>
      <c r="E276" s="365"/>
      <c r="F276" s="365"/>
      <c r="G276" s="365"/>
      <c r="H276" s="365"/>
      <c r="I276" s="365"/>
      <c r="J276" s="365"/>
      <c r="K276" s="417"/>
      <c r="L276" s="366">
        <f t="shared" si="32"/>
        <v>0</v>
      </c>
      <c r="M276" s="366">
        <f t="shared" si="33"/>
        <v>0</v>
      </c>
      <c r="N276" s="366">
        <f t="shared" si="34"/>
        <v>0</v>
      </c>
      <c r="O276" s="366">
        <f t="shared" si="35"/>
        <v>0</v>
      </c>
      <c r="P276" s="411" t="str">
        <f t="shared" si="30"/>
        <v/>
      </c>
      <c r="Q276" s="412" t="str">
        <f t="shared" si="31"/>
        <v/>
      </c>
      <c r="Z276" s="364"/>
      <c r="AA276" s="364"/>
      <c r="AB276" s="413"/>
    </row>
    <row r="277" spans="2:28">
      <c r="B277" s="406">
        <v>270</v>
      </c>
      <c r="C277" s="364"/>
      <c r="D277" s="364" t="str">
        <f t="shared" si="29"/>
        <v xml:space="preserve">#270 : </v>
      </c>
      <c r="E277" s="365"/>
      <c r="F277" s="365"/>
      <c r="G277" s="365"/>
      <c r="H277" s="365"/>
      <c r="I277" s="365"/>
      <c r="J277" s="365"/>
      <c r="K277" s="417"/>
      <c r="L277" s="366">
        <f t="shared" si="32"/>
        <v>0</v>
      </c>
      <c r="M277" s="366">
        <f t="shared" si="33"/>
        <v>0</v>
      </c>
      <c r="N277" s="366">
        <f t="shared" si="34"/>
        <v>0</v>
      </c>
      <c r="O277" s="366">
        <f t="shared" si="35"/>
        <v>0</v>
      </c>
      <c r="P277" s="411" t="str">
        <f t="shared" si="30"/>
        <v/>
      </c>
      <c r="Q277" s="412" t="str">
        <f t="shared" si="31"/>
        <v/>
      </c>
      <c r="Z277" s="364"/>
      <c r="AA277" s="364"/>
      <c r="AB277" s="413"/>
    </row>
    <row r="278" spans="2:28">
      <c r="B278" s="406">
        <v>271</v>
      </c>
      <c r="C278" s="364"/>
      <c r="D278" s="364" t="str">
        <f t="shared" si="29"/>
        <v xml:space="preserve">#271 : </v>
      </c>
      <c r="E278" s="365"/>
      <c r="F278" s="365"/>
      <c r="G278" s="365"/>
      <c r="H278" s="365"/>
      <c r="I278" s="365"/>
      <c r="J278" s="365"/>
      <c r="K278" s="417"/>
      <c r="L278" s="366">
        <f t="shared" si="32"/>
        <v>0</v>
      </c>
      <c r="M278" s="366">
        <f t="shared" si="33"/>
        <v>0</v>
      </c>
      <c r="N278" s="366">
        <f t="shared" si="34"/>
        <v>0</v>
      </c>
      <c r="O278" s="366">
        <f t="shared" si="35"/>
        <v>0</v>
      </c>
      <c r="P278" s="411" t="str">
        <f t="shared" si="30"/>
        <v/>
      </c>
      <c r="Q278" s="412" t="str">
        <f t="shared" si="31"/>
        <v/>
      </c>
      <c r="Z278" s="364"/>
      <c r="AA278" s="364"/>
      <c r="AB278" s="413"/>
    </row>
    <row r="279" spans="2:28">
      <c r="B279" s="406">
        <v>272</v>
      </c>
      <c r="C279" s="364"/>
      <c r="D279" s="364" t="str">
        <f t="shared" si="29"/>
        <v xml:space="preserve">#272 : </v>
      </c>
      <c r="E279" s="365"/>
      <c r="F279" s="365"/>
      <c r="G279" s="365"/>
      <c r="H279" s="365"/>
      <c r="I279" s="365"/>
      <c r="J279" s="365"/>
      <c r="K279" s="417"/>
      <c r="L279" s="366">
        <f t="shared" si="32"/>
        <v>0</v>
      </c>
      <c r="M279" s="366">
        <f t="shared" si="33"/>
        <v>0</v>
      </c>
      <c r="N279" s="366">
        <f t="shared" si="34"/>
        <v>0</v>
      </c>
      <c r="O279" s="366">
        <f t="shared" si="35"/>
        <v>0</v>
      </c>
      <c r="P279" s="411" t="str">
        <f t="shared" si="30"/>
        <v/>
      </c>
      <c r="Q279" s="412" t="str">
        <f t="shared" si="31"/>
        <v/>
      </c>
      <c r="Z279" s="364"/>
      <c r="AA279" s="364"/>
      <c r="AB279" s="413"/>
    </row>
    <row r="280" spans="2:28">
      <c r="B280" s="406">
        <v>273</v>
      </c>
      <c r="C280" s="364"/>
      <c r="D280" s="364" t="str">
        <f t="shared" si="29"/>
        <v xml:space="preserve">#273 : </v>
      </c>
      <c r="E280" s="365"/>
      <c r="F280" s="365"/>
      <c r="G280" s="365"/>
      <c r="H280" s="365"/>
      <c r="I280" s="365"/>
      <c r="J280" s="365"/>
      <c r="K280" s="417"/>
      <c r="L280" s="366">
        <f t="shared" si="32"/>
        <v>0</v>
      </c>
      <c r="M280" s="366">
        <f t="shared" si="33"/>
        <v>0</v>
      </c>
      <c r="N280" s="366">
        <f t="shared" si="34"/>
        <v>0</v>
      </c>
      <c r="O280" s="366">
        <f t="shared" si="35"/>
        <v>0</v>
      </c>
      <c r="P280" s="411" t="str">
        <f t="shared" si="30"/>
        <v/>
      </c>
      <c r="Q280" s="412" t="str">
        <f t="shared" si="31"/>
        <v/>
      </c>
      <c r="Z280" s="364"/>
      <c r="AA280" s="364"/>
      <c r="AB280" s="413"/>
    </row>
    <row r="281" spans="2:28">
      <c r="B281" s="406">
        <v>274</v>
      </c>
      <c r="C281" s="364"/>
      <c r="D281" s="364" t="str">
        <f t="shared" si="29"/>
        <v xml:space="preserve">#274 : </v>
      </c>
      <c r="E281" s="365"/>
      <c r="F281" s="365"/>
      <c r="G281" s="365"/>
      <c r="H281" s="365"/>
      <c r="I281" s="365"/>
      <c r="J281" s="365"/>
      <c r="K281" s="417"/>
      <c r="L281" s="366">
        <f t="shared" si="32"/>
        <v>0</v>
      </c>
      <c r="M281" s="366">
        <f t="shared" si="33"/>
        <v>0</v>
      </c>
      <c r="N281" s="366">
        <f t="shared" si="34"/>
        <v>0</v>
      </c>
      <c r="O281" s="366">
        <f t="shared" si="35"/>
        <v>0</v>
      </c>
      <c r="P281" s="411" t="str">
        <f t="shared" si="30"/>
        <v/>
      </c>
      <c r="Q281" s="412" t="str">
        <f t="shared" si="31"/>
        <v/>
      </c>
      <c r="Z281" s="364"/>
      <c r="AA281" s="364"/>
      <c r="AB281" s="413"/>
    </row>
    <row r="282" spans="2:28">
      <c r="B282" s="406">
        <v>275</v>
      </c>
      <c r="C282" s="364"/>
      <c r="D282" s="364" t="str">
        <f t="shared" si="29"/>
        <v xml:space="preserve">#275 : </v>
      </c>
      <c r="E282" s="365"/>
      <c r="F282" s="365"/>
      <c r="G282" s="365"/>
      <c r="H282" s="365"/>
      <c r="I282" s="365"/>
      <c r="J282" s="365"/>
      <c r="K282" s="417"/>
      <c r="L282" s="366">
        <f t="shared" si="32"/>
        <v>0</v>
      </c>
      <c r="M282" s="366">
        <f t="shared" si="33"/>
        <v>0</v>
      </c>
      <c r="N282" s="366">
        <f t="shared" si="34"/>
        <v>0</v>
      </c>
      <c r="O282" s="366">
        <f t="shared" si="35"/>
        <v>0</v>
      </c>
      <c r="P282" s="411" t="str">
        <f t="shared" si="30"/>
        <v/>
      </c>
      <c r="Q282" s="412" t="str">
        <f t="shared" si="31"/>
        <v/>
      </c>
      <c r="Z282" s="364"/>
      <c r="AA282" s="364"/>
      <c r="AB282" s="413"/>
    </row>
    <row r="283" spans="2:28">
      <c r="B283" s="406">
        <v>276</v>
      </c>
      <c r="C283" s="364"/>
      <c r="D283" s="364" t="str">
        <f t="shared" si="29"/>
        <v xml:space="preserve">#276 : </v>
      </c>
      <c r="E283" s="365"/>
      <c r="F283" s="365"/>
      <c r="G283" s="365"/>
      <c r="H283" s="365"/>
      <c r="I283" s="365"/>
      <c r="J283" s="365"/>
      <c r="K283" s="417"/>
      <c r="L283" s="366">
        <f t="shared" si="32"/>
        <v>0</v>
      </c>
      <c r="M283" s="366">
        <f t="shared" si="33"/>
        <v>0</v>
      </c>
      <c r="N283" s="366">
        <f t="shared" si="34"/>
        <v>0</v>
      </c>
      <c r="O283" s="366">
        <f t="shared" si="35"/>
        <v>0</v>
      </c>
      <c r="P283" s="411" t="str">
        <f t="shared" si="30"/>
        <v/>
      </c>
      <c r="Q283" s="412" t="str">
        <f t="shared" si="31"/>
        <v/>
      </c>
      <c r="Z283" s="364"/>
      <c r="AA283" s="364"/>
      <c r="AB283" s="413"/>
    </row>
    <row r="284" spans="2:28">
      <c r="B284" s="406">
        <v>277</v>
      </c>
      <c r="C284" s="364"/>
      <c r="D284" s="364" t="str">
        <f t="shared" si="29"/>
        <v xml:space="preserve">#277 : </v>
      </c>
      <c r="E284" s="365"/>
      <c r="F284" s="365"/>
      <c r="G284" s="365"/>
      <c r="H284" s="365"/>
      <c r="I284" s="365"/>
      <c r="J284" s="365"/>
      <c r="K284" s="417"/>
      <c r="L284" s="366">
        <f t="shared" si="32"/>
        <v>0</v>
      </c>
      <c r="M284" s="366">
        <f t="shared" si="33"/>
        <v>0</v>
      </c>
      <c r="N284" s="366">
        <f t="shared" si="34"/>
        <v>0</v>
      </c>
      <c r="O284" s="366">
        <f t="shared" si="35"/>
        <v>0</v>
      </c>
      <c r="P284" s="411" t="str">
        <f t="shared" si="30"/>
        <v/>
      </c>
      <c r="Q284" s="412" t="str">
        <f t="shared" si="31"/>
        <v/>
      </c>
      <c r="Z284" s="364"/>
      <c r="AA284" s="364"/>
      <c r="AB284" s="413"/>
    </row>
    <row r="285" spans="2:28">
      <c r="B285" s="406">
        <v>278</v>
      </c>
      <c r="C285" s="364"/>
      <c r="D285" s="364" t="str">
        <f t="shared" si="29"/>
        <v xml:space="preserve">#278 : </v>
      </c>
      <c r="E285" s="365"/>
      <c r="F285" s="365"/>
      <c r="G285" s="365"/>
      <c r="H285" s="365"/>
      <c r="I285" s="365"/>
      <c r="J285" s="365"/>
      <c r="K285" s="417"/>
      <c r="L285" s="366">
        <f t="shared" si="32"/>
        <v>0</v>
      </c>
      <c r="M285" s="366">
        <f t="shared" si="33"/>
        <v>0</v>
      </c>
      <c r="N285" s="366">
        <f t="shared" si="34"/>
        <v>0</v>
      </c>
      <c r="O285" s="366">
        <f t="shared" si="35"/>
        <v>0</v>
      </c>
      <c r="P285" s="411" t="str">
        <f t="shared" si="30"/>
        <v/>
      </c>
      <c r="Q285" s="412" t="str">
        <f t="shared" si="31"/>
        <v/>
      </c>
      <c r="Z285" s="364"/>
      <c r="AA285" s="364"/>
      <c r="AB285" s="413"/>
    </row>
    <row r="286" spans="2:28">
      <c r="B286" s="406">
        <v>279</v>
      </c>
      <c r="C286" s="364"/>
      <c r="D286" s="364" t="str">
        <f t="shared" si="29"/>
        <v xml:space="preserve">#279 : </v>
      </c>
      <c r="E286" s="365"/>
      <c r="F286" s="365"/>
      <c r="G286" s="365"/>
      <c r="H286" s="365"/>
      <c r="I286" s="365"/>
      <c r="J286" s="365"/>
      <c r="K286" s="417"/>
      <c r="L286" s="366">
        <f t="shared" si="32"/>
        <v>0</v>
      </c>
      <c r="M286" s="366">
        <f t="shared" si="33"/>
        <v>0</v>
      </c>
      <c r="N286" s="366">
        <f t="shared" si="34"/>
        <v>0</v>
      </c>
      <c r="O286" s="366">
        <f t="shared" si="35"/>
        <v>0</v>
      </c>
      <c r="P286" s="411" t="str">
        <f t="shared" si="30"/>
        <v/>
      </c>
      <c r="Q286" s="412" t="str">
        <f t="shared" si="31"/>
        <v/>
      </c>
      <c r="Z286" s="364"/>
      <c r="AA286" s="364"/>
      <c r="AB286" s="413"/>
    </row>
    <row r="287" spans="2:28">
      <c r="B287" s="406">
        <v>280</v>
      </c>
      <c r="C287" s="364"/>
      <c r="D287" s="364" t="str">
        <f t="shared" si="29"/>
        <v xml:space="preserve">#280 : </v>
      </c>
      <c r="E287" s="365"/>
      <c r="F287" s="365"/>
      <c r="G287" s="365"/>
      <c r="H287" s="365"/>
      <c r="I287" s="365"/>
      <c r="J287" s="365"/>
      <c r="K287" s="417"/>
      <c r="L287" s="366">
        <f t="shared" si="32"/>
        <v>0</v>
      </c>
      <c r="M287" s="366">
        <f t="shared" si="33"/>
        <v>0</v>
      </c>
      <c r="N287" s="366">
        <f t="shared" si="34"/>
        <v>0</v>
      </c>
      <c r="O287" s="366">
        <f t="shared" si="35"/>
        <v>0</v>
      </c>
      <c r="P287" s="411" t="str">
        <f t="shared" si="30"/>
        <v/>
      </c>
      <c r="Q287" s="412" t="str">
        <f t="shared" si="31"/>
        <v/>
      </c>
      <c r="Z287" s="364"/>
      <c r="AA287" s="364"/>
      <c r="AB287" s="413"/>
    </row>
    <row r="288" spans="2:28">
      <c r="B288" s="406">
        <v>281</v>
      </c>
      <c r="C288" s="364"/>
      <c r="D288" s="364" t="str">
        <f t="shared" si="29"/>
        <v xml:space="preserve">#281 : </v>
      </c>
      <c r="E288" s="365"/>
      <c r="F288" s="365"/>
      <c r="G288" s="365"/>
      <c r="H288" s="365"/>
      <c r="I288" s="365"/>
      <c r="J288" s="365"/>
      <c r="K288" s="417"/>
      <c r="L288" s="366">
        <f t="shared" si="32"/>
        <v>0</v>
      </c>
      <c r="M288" s="366">
        <f t="shared" si="33"/>
        <v>0</v>
      </c>
      <c r="N288" s="366">
        <f t="shared" si="34"/>
        <v>0</v>
      </c>
      <c r="O288" s="366">
        <f t="shared" si="35"/>
        <v>0</v>
      </c>
      <c r="P288" s="411" t="str">
        <f t="shared" si="30"/>
        <v/>
      </c>
      <c r="Q288" s="412" t="str">
        <f t="shared" si="31"/>
        <v/>
      </c>
      <c r="Z288" s="364"/>
      <c r="AA288" s="364"/>
      <c r="AB288" s="413"/>
    </row>
    <row r="289" spans="2:28">
      <c r="B289" s="406">
        <v>282</v>
      </c>
      <c r="C289" s="364"/>
      <c r="D289" s="364" t="str">
        <f t="shared" si="29"/>
        <v xml:space="preserve">#282 : </v>
      </c>
      <c r="E289" s="365"/>
      <c r="F289" s="365"/>
      <c r="G289" s="365"/>
      <c r="H289" s="365"/>
      <c r="I289" s="365"/>
      <c r="J289" s="365"/>
      <c r="K289" s="417"/>
      <c r="L289" s="366">
        <f t="shared" si="32"/>
        <v>0</v>
      </c>
      <c r="M289" s="366">
        <f t="shared" si="33"/>
        <v>0</v>
      </c>
      <c r="N289" s="366">
        <f t="shared" si="34"/>
        <v>0</v>
      </c>
      <c r="O289" s="366">
        <f t="shared" si="35"/>
        <v>0</v>
      </c>
      <c r="P289" s="411" t="str">
        <f t="shared" si="30"/>
        <v/>
      </c>
      <c r="Q289" s="412" t="str">
        <f t="shared" si="31"/>
        <v/>
      </c>
      <c r="Z289" s="364"/>
      <c r="AA289" s="364"/>
      <c r="AB289" s="413"/>
    </row>
    <row r="290" spans="2:28">
      <c r="B290" s="406">
        <v>283</v>
      </c>
      <c r="C290" s="364"/>
      <c r="D290" s="364" t="str">
        <f t="shared" si="29"/>
        <v xml:space="preserve">#283 : </v>
      </c>
      <c r="E290" s="365"/>
      <c r="F290" s="365"/>
      <c r="G290" s="365"/>
      <c r="H290" s="365"/>
      <c r="I290" s="365"/>
      <c r="J290" s="365"/>
      <c r="K290" s="417"/>
      <c r="L290" s="366">
        <f t="shared" si="32"/>
        <v>0</v>
      </c>
      <c r="M290" s="366">
        <f t="shared" si="33"/>
        <v>0</v>
      </c>
      <c r="N290" s="366">
        <f t="shared" si="34"/>
        <v>0</v>
      </c>
      <c r="O290" s="366">
        <f t="shared" si="35"/>
        <v>0</v>
      </c>
      <c r="P290" s="411" t="str">
        <f t="shared" si="30"/>
        <v/>
      </c>
      <c r="Q290" s="412" t="str">
        <f t="shared" si="31"/>
        <v/>
      </c>
      <c r="Z290" s="364"/>
      <c r="AA290" s="364"/>
      <c r="AB290" s="413"/>
    </row>
    <row r="291" spans="2:28">
      <c r="B291" s="406">
        <v>284</v>
      </c>
      <c r="C291" s="364"/>
      <c r="D291" s="364" t="str">
        <f t="shared" si="29"/>
        <v xml:space="preserve">#284 : </v>
      </c>
      <c r="E291" s="365"/>
      <c r="F291" s="365"/>
      <c r="G291" s="365"/>
      <c r="H291" s="365"/>
      <c r="I291" s="365"/>
      <c r="J291" s="365"/>
      <c r="K291" s="417"/>
      <c r="L291" s="366">
        <f t="shared" si="32"/>
        <v>0</v>
      </c>
      <c r="M291" s="366">
        <f t="shared" si="33"/>
        <v>0</v>
      </c>
      <c r="N291" s="366">
        <f t="shared" si="34"/>
        <v>0</v>
      </c>
      <c r="O291" s="366">
        <f t="shared" si="35"/>
        <v>0</v>
      </c>
      <c r="P291" s="411" t="str">
        <f t="shared" si="30"/>
        <v/>
      </c>
      <c r="Q291" s="412" t="str">
        <f t="shared" si="31"/>
        <v/>
      </c>
      <c r="Z291" s="364"/>
      <c r="AA291" s="364"/>
      <c r="AB291" s="413"/>
    </row>
    <row r="292" spans="2:28">
      <c r="B292" s="406">
        <v>285</v>
      </c>
      <c r="C292" s="364"/>
      <c r="D292" s="364" t="str">
        <f t="shared" si="29"/>
        <v xml:space="preserve">#285 : </v>
      </c>
      <c r="E292" s="365"/>
      <c r="F292" s="365"/>
      <c r="G292" s="365"/>
      <c r="H292" s="365"/>
      <c r="I292" s="365"/>
      <c r="J292" s="365"/>
      <c r="K292" s="417"/>
      <c r="L292" s="366">
        <f t="shared" si="32"/>
        <v>0</v>
      </c>
      <c r="M292" s="366">
        <f t="shared" si="33"/>
        <v>0</v>
      </c>
      <c r="N292" s="366">
        <f t="shared" si="34"/>
        <v>0</v>
      </c>
      <c r="O292" s="366">
        <f t="shared" si="35"/>
        <v>0</v>
      </c>
      <c r="P292" s="411" t="str">
        <f t="shared" si="30"/>
        <v/>
      </c>
      <c r="Q292" s="412" t="str">
        <f t="shared" si="31"/>
        <v/>
      </c>
      <c r="Z292" s="364"/>
      <c r="AA292" s="364"/>
      <c r="AB292" s="413"/>
    </row>
    <row r="293" spans="2:28">
      <c r="B293" s="406">
        <v>286</v>
      </c>
      <c r="C293" s="364"/>
      <c r="D293" s="364" t="str">
        <f t="shared" si="29"/>
        <v xml:space="preserve">#286 : </v>
      </c>
      <c r="E293" s="365"/>
      <c r="F293" s="365"/>
      <c r="G293" s="365"/>
      <c r="H293" s="365"/>
      <c r="I293" s="365"/>
      <c r="J293" s="365"/>
      <c r="K293" s="417"/>
      <c r="L293" s="366">
        <f t="shared" si="32"/>
        <v>0</v>
      </c>
      <c r="M293" s="366">
        <f t="shared" si="33"/>
        <v>0</v>
      </c>
      <c r="N293" s="366">
        <f t="shared" si="34"/>
        <v>0</v>
      </c>
      <c r="O293" s="366">
        <f t="shared" si="35"/>
        <v>0</v>
      </c>
      <c r="P293" s="411" t="str">
        <f t="shared" si="30"/>
        <v/>
      </c>
      <c r="Q293" s="412" t="str">
        <f t="shared" si="31"/>
        <v/>
      </c>
      <c r="Z293" s="364"/>
      <c r="AA293" s="364"/>
      <c r="AB293" s="413"/>
    </row>
    <row r="294" spans="2:28">
      <c r="B294" s="406">
        <v>287</v>
      </c>
      <c r="C294" s="364"/>
      <c r="D294" s="364" t="str">
        <f t="shared" si="29"/>
        <v xml:space="preserve">#287 : </v>
      </c>
      <c r="E294" s="365"/>
      <c r="F294" s="365"/>
      <c r="G294" s="365"/>
      <c r="H294" s="365"/>
      <c r="I294" s="365"/>
      <c r="J294" s="365"/>
      <c r="K294" s="417"/>
      <c r="L294" s="366">
        <f t="shared" si="32"/>
        <v>0</v>
      </c>
      <c r="M294" s="366">
        <f t="shared" si="33"/>
        <v>0</v>
      </c>
      <c r="N294" s="366">
        <f t="shared" si="34"/>
        <v>0</v>
      </c>
      <c r="O294" s="366">
        <f t="shared" si="35"/>
        <v>0</v>
      </c>
      <c r="P294" s="411" t="str">
        <f t="shared" si="30"/>
        <v/>
      </c>
      <c r="Q294" s="412" t="str">
        <f t="shared" si="31"/>
        <v/>
      </c>
      <c r="Z294" s="364"/>
      <c r="AA294" s="364"/>
      <c r="AB294" s="413"/>
    </row>
    <row r="295" spans="2:28">
      <c r="B295" s="406">
        <v>288</v>
      </c>
      <c r="C295" s="364"/>
      <c r="D295" s="364" t="str">
        <f t="shared" si="29"/>
        <v xml:space="preserve">#288 : </v>
      </c>
      <c r="E295" s="365"/>
      <c r="F295" s="365"/>
      <c r="G295" s="365"/>
      <c r="H295" s="365"/>
      <c r="I295" s="365"/>
      <c r="J295" s="365"/>
      <c r="K295" s="417"/>
      <c r="L295" s="366">
        <f t="shared" si="32"/>
        <v>0</v>
      </c>
      <c r="M295" s="366">
        <f t="shared" si="33"/>
        <v>0</v>
      </c>
      <c r="N295" s="366">
        <f t="shared" si="34"/>
        <v>0</v>
      </c>
      <c r="O295" s="366">
        <f t="shared" si="35"/>
        <v>0</v>
      </c>
      <c r="P295" s="411" t="str">
        <f t="shared" si="30"/>
        <v/>
      </c>
      <c r="Q295" s="412" t="str">
        <f t="shared" si="31"/>
        <v/>
      </c>
      <c r="Z295" s="364"/>
      <c r="AA295" s="364"/>
      <c r="AB295" s="413"/>
    </row>
    <row r="296" spans="2:28">
      <c r="B296" s="406">
        <v>289</v>
      </c>
      <c r="C296" s="364"/>
      <c r="D296" s="364" t="str">
        <f t="shared" si="29"/>
        <v xml:space="preserve">#289 : </v>
      </c>
      <c r="E296" s="365"/>
      <c r="F296" s="365"/>
      <c r="G296" s="365"/>
      <c r="H296" s="365"/>
      <c r="I296" s="365"/>
      <c r="J296" s="365"/>
      <c r="K296" s="417"/>
      <c r="L296" s="366">
        <f t="shared" si="32"/>
        <v>0</v>
      </c>
      <c r="M296" s="366">
        <f t="shared" si="33"/>
        <v>0</v>
      </c>
      <c r="N296" s="366">
        <f t="shared" si="34"/>
        <v>0</v>
      </c>
      <c r="O296" s="366">
        <f t="shared" si="35"/>
        <v>0</v>
      </c>
      <c r="P296" s="411" t="str">
        <f t="shared" si="30"/>
        <v/>
      </c>
      <c r="Q296" s="412" t="str">
        <f t="shared" si="31"/>
        <v/>
      </c>
      <c r="Z296" s="364"/>
      <c r="AA296" s="364"/>
      <c r="AB296" s="413"/>
    </row>
    <row r="297" spans="2:28">
      <c r="B297" s="406">
        <v>290</v>
      </c>
      <c r="C297" s="364"/>
      <c r="D297" s="364" t="str">
        <f t="shared" si="29"/>
        <v xml:space="preserve">#290 : </v>
      </c>
      <c r="E297" s="365"/>
      <c r="F297" s="365"/>
      <c r="G297" s="365"/>
      <c r="H297" s="365"/>
      <c r="I297" s="365"/>
      <c r="J297" s="365"/>
      <c r="K297" s="417"/>
      <c r="L297" s="366">
        <f t="shared" si="32"/>
        <v>0</v>
      </c>
      <c r="M297" s="366">
        <f t="shared" si="33"/>
        <v>0</v>
      </c>
      <c r="N297" s="366">
        <f t="shared" si="34"/>
        <v>0</v>
      </c>
      <c r="O297" s="366">
        <f t="shared" si="35"/>
        <v>0</v>
      </c>
      <c r="P297" s="411" t="str">
        <f t="shared" si="30"/>
        <v/>
      </c>
      <c r="Q297" s="412" t="str">
        <f t="shared" si="31"/>
        <v/>
      </c>
      <c r="Z297" s="364"/>
      <c r="AA297" s="364"/>
      <c r="AB297" s="413"/>
    </row>
    <row r="298" spans="2:28">
      <c r="B298" s="406">
        <v>291</v>
      </c>
      <c r="C298" s="364"/>
      <c r="D298" s="364" t="str">
        <f t="shared" si="29"/>
        <v xml:space="preserve">#291 : </v>
      </c>
      <c r="E298" s="365"/>
      <c r="F298" s="365"/>
      <c r="G298" s="365"/>
      <c r="H298" s="365"/>
      <c r="I298" s="365"/>
      <c r="J298" s="365"/>
      <c r="K298" s="417"/>
      <c r="L298" s="366">
        <f t="shared" si="32"/>
        <v>0</v>
      </c>
      <c r="M298" s="366">
        <f t="shared" si="33"/>
        <v>0</v>
      </c>
      <c r="N298" s="366">
        <f t="shared" si="34"/>
        <v>0</v>
      </c>
      <c r="O298" s="366">
        <f t="shared" si="35"/>
        <v>0</v>
      </c>
      <c r="P298" s="411" t="str">
        <f t="shared" si="30"/>
        <v/>
      </c>
      <c r="Q298" s="412" t="str">
        <f t="shared" si="31"/>
        <v/>
      </c>
      <c r="Z298" s="364"/>
      <c r="AA298" s="364"/>
      <c r="AB298" s="413"/>
    </row>
    <row r="299" spans="2:28">
      <c r="B299" s="406">
        <v>292</v>
      </c>
      <c r="C299" s="364"/>
      <c r="D299" s="364" t="str">
        <f t="shared" si="29"/>
        <v xml:space="preserve">#292 : </v>
      </c>
      <c r="E299" s="365"/>
      <c r="F299" s="365"/>
      <c r="G299" s="365"/>
      <c r="H299" s="365"/>
      <c r="I299" s="365"/>
      <c r="J299" s="365"/>
      <c r="K299" s="417"/>
      <c r="L299" s="366">
        <f t="shared" si="32"/>
        <v>0</v>
      </c>
      <c r="M299" s="366">
        <f t="shared" si="33"/>
        <v>0</v>
      </c>
      <c r="N299" s="366">
        <f t="shared" si="34"/>
        <v>0</v>
      </c>
      <c r="O299" s="366">
        <f t="shared" si="35"/>
        <v>0</v>
      </c>
      <c r="P299" s="411" t="str">
        <f t="shared" si="30"/>
        <v/>
      </c>
      <c r="Q299" s="412" t="str">
        <f t="shared" si="31"/>
        <v/>
      </c>
      <c r="Z299" s="364"/>
      <c r="AA299" s="364"/>
      <c r="AB299" s="413"/>
    </row>
    <row r="300" spans="2:28">
      <c r="B300" s="406">
        <v>293</v>
      </c>
      <c r="C300" s="364"/>
      <c r="D300" s="364" t="str">
        <f t="shared" si="29"/>
        <v xml:space="preserve">#293 : </v>
      </c>
      <c r="E300" s="365"/>
      <c r="F300" s="365"/>
      <c r="G300" s="365"/>
      <c r="H300" s="365"/>
      <c r="I300" s="365"/>
      <c r="J300" s="365"/>
      <c r="K300" s="417"/>
      <c r="L300" s="366">
        <f t="shared" si="32"/>
        <v>0</v>
      </c>
      <c r="M300" s="366">
        <f t="shared" si="33"/>
        <v>0</v>
      </c>
      <c r="N300" s="366">
        <f t="shared" si="34"/>
        <v>0</v>
      </c>
      <c r="O300" s="366">
        <f t="shared" si="35"/>
        <v>0</v>
      </c>
      <c r="P300" s="411" t="str">
        <f t="shared" si="30"/>
        <v/>
      </c>
      <c r="Q300" s="412" t="str">
        <f t="shared" si="31"/>
        <v/>
      </c>
      <c r="Z300" s="364"/>
      <c r="AA300" s="364"/>
      <c r="AB300" s="413"/>
    </row>
    <row r="301" spans="2:28">
      <c r="B301" s="406">
        <v>294</v>
      </c>
      <c r="C301" s="364"/>
      <c r="D301" s="364" t="str">
        <f t="shared" si="29"/>
        <v xml:space="preserve">#294 : </v>
      </c>
      <c r="E301" s="365"/>
      <c r="F301" s="365"/>
      <c r="G301" s="365"/>
      <c r="H301" s="365"/>
      <c r="I301" s="365"/>
      <c r="J301" s="365"/>
      <c r="K301" s="417"/>
      <c r="L301" s="366">
        <f t="shared" si="32"/>
        <v>0</v>
      </c>
      <c r="M301" s="366">
        <f t="shared" si="33"/>
        <v>0</v>
      </c>
      <c r="N301" s="366">
        <f t="shared" si="34"/>
        <v>0</v>
      </c>
      <c r="O301" s="366">
        <f t="shared" si="35"/>
        <v>0</v>
      </c>
      <c r="P301" s="411" t="str">
        <f t="shared" si="30"/>
        <v/>
      </c>
      <c r="Q301" s="412" t="str">
        <f t="shared" si="31"/>
        <v/>
      </c>
      <c r="Z301" s="364"/>
      <c r="AA301" s="364"/>
      <c r="AB301" s="413"/>
    </row>
    <row r="302" spans="2:28">
      <c r="B302" s="406">
        <v>295</v>
      </c>
      <c r="C302" s="364"/>
      <c r="D302" s="364" t="str">
        <f t="shared" si="29"/>
        <v xml:space="preserve">#295 : </v>
      </c>
      <c r="E302" s="365"/>
      <c r="F302" s="365"/>
      <c r="G302" s="365"/>
      <c r="H302" s="365"/>
      <c r="I302" s="365"/>
      <c r="J302" s="365"/>
      <c r="K302" s="417"/>
      <c r="L302" s="366">
        <f t="shared" si="32"/>
        <v>0</v>
      </c>
      <c r="M302" s="366">
        <f t="shared" si="33"/>
        <v>0</v>
      </c>
      <c r="N302" s="366">
        <f t="shared" si="34"/>
        <v>0</v>
      </c>
      <c r="O302" s="366">
        <f t="shared" si="35"/>
        <v>0</v>
      </c>
      <c r="P302" s="411" t="str">
        <f t="shared" si="30"/>
        <v/>
      </c>
      <c r="Q302" s="412" t="str">
        <f t="shared" si="31"/>
        <v/>
      </c>
      <c r="Z302" s="364"/>
      <c r="AA302" s="364"/>
      <c r="AB302" s="413"/>
    </row>
    <row r="303" spans="2:28">
      <c r="B303" s="406">
        <v>296</v>
      </c>
      <c r="C303" s="364"/>
      <c r="D303" s="364" t="str">
        <f t="shared" si="29"/>
        <v xml:space="preserve">#296 : </v>
      </c>
      <c r="E303" s="365"/>
      <c r="F303" s="365"/>
      <c r="G303" s="365"/>
      <c r="H303" s="365"/>
      <c r="I303" s="365"/>
      <c r="J303" s="365"/>
      <c r="K303" s="417"/>
      <c r="L303" s="366">
        <f t="shared" si="32"/>
        <v>0</v>
      </c>
      <c r="M303" s="366">
        <f t="shared" si="33"/>
        <v>0</v>
      </c>
      <c r="N303" s="366">
        <f t="shared" si="34"/>
        <v>0</v>
      </c>
      <c r="O303" s="366">
        <f t="shared" si="35"/>
        <v>0</v>
      </c>
      <c r="P303" s="411" t="str">
        <f t="shared" si="30"/>
        <v/>
      </c>
      <c r="Q303" s="412" t="str">
        <f t="shared" si="31"/>
        <v/>
      </c>
      <c r="Z303" s="364"/>
      <c r="AA303" s="364"/>
      <c r="AB303" s="413"/>
    </row>
    <row r="304" spans="2:28">
      <c r="B304" s="406">
        <v>297</v>
      </c>
      <c r="C304" s="364"/>
      <c r="D304" s="364" t="str">
        <f t="shared" si="29"/>
        <v xml:space="preserve">#297 : </v>
      </c>
      <c r="E304" s="365"/>
      <c r="F304" s="365"/>
      <c r="G304" s="365"/>
      <c r="H304" s="365"/>
      <c r="I304" s="365"/>
      <c r="J304" s="365"/>
      <c r="K304" s="417"/>
      <c r="L304" s="366">
        <f t="shared" si="32"/>
        <v>0</v>
      </c>
      <c r="M304" s="366">
        <f t="shared" si="33"/>
        <v>0</v>
      </c>
      <c r="N304" s="366">
        <f t="shared" si="34"/>
        <v>0</v>
      </c>
      <c r="O304" s="366">
        <f t="shared" si="35"/>
        <v>0</v>
      </c>
      <c r="P304" s="411" t="str">
        <f t="shared" si="30"/>
        <v/>
      </c>
      <c r="Q304" s="412" t="str">
        <f t="shared" si="31"/>
        <v/>
      </c>
      <c r="Z304" s="364"/>
      <c r="AA304" s="364"/>
      <c r="AB304" s="413"/>
    </row>
    <row r="305" spans="2:28">
      <c r="B305" s="406">
        <v>298</v>
      </c>
      <c r="C305" s="364"/>
      <c r="D305" s="364" t="str">
        <f t="shared" si="29"/>
        <v xml:space="preserve">#298 : </v>
      </c>
      <c r="E305" s="365"/>
      <c r="F305" s="365"/>
      <c r="G305" s="365"/>
      <c r="H305" s="365"/>
      <c r="I305" s="365"/>
      <c r="J305" s="365"/>
      <c r="K305" s="417"/>
      <c r="L305" s="366">
        <f t="shared" si="32"/>
        <v>0</v>
      </c>
      <c r="M305" s="366">
        <f t="shared" si="33"/>
        <v>0</v>
      </c>
      <c r="N305" s="366">
        <f t="shared" si="34"/>
        <v>0</v>
      </c>
      <c r="O305" s="366">
        <f t="shared" si="35"/>
        <v>0</v>
      </c>
      <c r="P305" s="411" t="str">
        <f t="shared" si="30"/>
        <v/>
      </c>
      <c r="Q305" s="412" t="str">
        <f t="shared" si="31"/>
        <v/>
      </c>
      <c r="Z305" s="364"/>
      <c r="AA305" s="364"/>
      <c r="AB305" s="413"/>
    </row>
    <row r="306" spans="2:28">
      <c r="B306" s="406">
        <v>299</v>
      </c>
      <c r="C306" s="364"/>
      <c r="D306" s="364" t="str">
        <f t="shared" si="29"/>
        <v xml:space="preserve">#299 : </v>
      </c>
      <c r="E306" s="365"/>
      <c r="F306" s="365"/>
      <c r="G306" s="365"/>
      <c r="H306" s="365"/>
      <c r="I306" s="365"/>
      <c r="J306" s="365"/>
      <c r="K306" s="417"/>
      <c r="L306" s="366">
        <f t="shared" si="32"/>
        <v>0</v>
      </c>
      <c r="M306" s="366">
        <f t="shared" si="33"/>
        <v>0</v>
      </c>
      <c r="N306" s="366">
        <f t="shared" si="34"/>
        <v>0</v>
      </c>
      <c r="O306" s="366">
        <f t="shared" si="35"/>
        <v>0</v>
      </c>
      <c r="P306" s="411" t="str">
        <f t="shared" si="30"/>
        <v/>
      </c>
      <c r="Q306" s="412" t="str">
        <f t="shared" si="31"/>
        <v/>
      </c>
      <c r="Z306" s="364"/>
      <c r="AA306" s="364"/>
      <c r="AB306" s="413"/>
    </row>
    <row r="307" spans="2:28">
      <c r="B307" s="406">
        <v>300</v>
      </c>
      <c r="C307" s="364"/>
      <c r="D307" s="364" t="str">
        <f t="shared" si="29"/>
        <v xml:space="preserve">#300 : </v>
      </c>
      <c r="E307" s="365"/>
      <c r="F307" s="365"/>
      <c r="G307" s="365"/>
      <c r="H307" s="365"/>
      <c r="I307" s="365"/>
      <c r="J307" s="365"/>
      <c r="K307" s="417"/>
      <c r="L307" s="366">
        <f t="shared" si="32"/>
        <v>0</v>
      </c>
      <c r="M307" s="366">
        <f t="shared" si="33"/>
        <v>0</v>
      </c>
      <c r="N307" s="366">
        <f t="shared" si="34"/>
        <v>0</v>
      </c>
      <c r="O307" s="366">
        <f t="shared" si="35"/>
        <v>0</v>
      </c>
      <c r="P307" s="411" t="str">
        <f t="shared" si="30"/>
        <v/>
      </c>
      <c r="Q307" s="412" t="str">
        <f t="shared" si="31"/>
        <v/>
      </c>
      <c r="Z307" s="364"/>
      <c r="AA307" s="364"/>
      <c r="AB307" s="413"/>
    </row>
    <row r="308" spans="2:28">
      <c r="B308" s="406">
        <v>301</v>
      </c>
      <c r="C308" s="364"/>
      <c r="D308" s="364" t="str">
        <f t="shared" si="29"/>
        <v xml:space="preserve">#301 : </v>
      </c>
      <c r="E308" s="365"/>
      <c r="F308" s="365"/>
      <c r="G308" s="365"/>
      <c r="H308" s="365"/>
      <c r="I308" s="365"/>
      <c r="J308" s="365"/>
      <c r="K308" s="417"/>
      <c r="L308" s="366">
        <f t="shared" si="32"/>
        <v>0</v>
      </c>
      <c r="M308" s="366">
        <f t="shared" si="33"/>
        <v>0</v>
      </c>
      <c r="N308" s="366">
        <f t="shared" si="34"/>
        <v>0</v>
      </c>
      <c r="O308" s="366">
        <f t="shared" si="35"/>
        <v>0</v>
      </c>
      <c r="P308" s="411" t="str">
        <f t="shared" si="30"/>
        <v/>
      </c>
      <c r="Q308" s="412" t="str">
        <f t="shared" si="31"/>
        <v/>
      </c>
      <c r="Z308" s="364"/>
      <c r="AA308" s="364"/>
      <c r="AB308" s="413"/>
    </row>
    <row r="309" spans="2:28">
      <c r="B309" s="406">
        <v>302</v>
      </c>
      <c r="C309" s="364"/>
      <c r="D309" s="364" t="str">
        <f t="shared" si="29"/>
        <v xml:space="preserve">#302 : </v>
      </c>
      <c r="E309" s="365"/>
      <c r="F309" s="365"/>
      <c r="G309" s="365"/>
      <c r="H309" s="365"/>
      <c r="I309" s="365"/>
      <c r="J309" s="365"/>
      <c r="K309" s="417"/>
      <c r="L309" s="366">
        <f t="shared" si="32"/>
        <v>0</v>
      </c>
      <c r="M309" s="366">
        <f t="shared" si="33"/>
        <v>0</v>
      </c>
      <c r="N309" s="366">
        <f t="shared" si="34"/>
        <v>0</v>
      </c>
      <c r="O309" s="366">
        <f t="shared" si="35"/>
        <v>0</v>
      </c>
      <c r="P309" s="411" t="str">
        <f t="shared" si="30"/>
        <v/>
      </c>
      <c r="Q309" s="412" t="str">
        <f t="shared" si="31"/>
        <v/>
      </c>
      <c r="Z309" s="364"/>
      <c r="AA309" s="364"/>
      <c r="AB309" s="413"/>
    </row>
    <row r="310" spans="2:28">
      <c r="B310" s="406">
        <v>303</v>
      </c>
      <c r="C310" s="364"/>
      <c r="D310" s="364" t="str">
        <f t="shared" si="29"/>
        <v xml:space="preserve">#303 : </v>
      </c>
      <c r="E310" s="365"/>
      <c r="F310" s="365"/>
      <c r="G310" s="365"/>
      <c r="H310" s="365"/>
      <c r="I310" s="365"/>
      <c r="J310" s="365"/>
      <c r="K310" s="417"/>
      <c r="L310" s="366">
        <f t="shared" si="32"/>
        <v>0</v>
      </c>
      <c r="M310" s="366">
        <f t="shared" si="33"/>
        <v>0</v>
      </c>
      <c r="N310" s="366">
        <f t="shared" si="34"/>
        <v>0</v>
      </c>
      <c r="O310" s="366">
        <f t="shared" si="35"/>
        <v>0</v>
      </c>
      <c r="P310" s="411" t="str">
        <f t="shared" si="30"/>
        <v/>
      </c>
      <c r="Q310" s="412" t="str">
        <f t="shared" si="31"/>
        <v/>
      </c>
      <c r="Z310" s="364"/>
      <c r="AA310" s="364"/>
      <c r="AB310" s="413"/>
    </row>
    <row r="311" spans="2:28">
      <c r="B311" s="406">
        <v>304</v>
      </c>
      <c r="C311" s="364"/>
      <c r="D311" s="364" t="str">
        <f t="shared" si="29"/>
        <v xml:space="preserve">#304 : </v>
      </c>
      <c r="E311" s="365"/>
      <c r="F311" s="365"/>
      <c r="G311" s="365"/>
      <c r="H311" s="365"/>
      <c r="I311" s="365"/>
      <c r="J311" s="365"/>
      <c r="K311" s="417"/>
      <c r="L311" s="366">
        <f t="shared" si="32"/>
        <v>0</v>
      </c>
      <c r="M311" s="366">
        <f t="shared" si="33"/>
        <v>0</v>
      </c>
      <c r="N311" s="366">
        <f t="shared" si="34"/>
        <v>0</v>
      </c>
      <c r="O311" s="366">
        <f t="shared" si="35"/>
        <v>0</v>
      </c>
      <c r="P311" s="411" t="str">
        <f t="shared" si="30"/>
        <v/>
      </c>
      <c r="Q311" s="412" t="str">
        <f t="shared" si="31"/>
        <v/>
      </c>
      <c r="Z311" s="364"/>
      <c r="AA311" s="364"/>
      <c r="AB311" s="413"/>
    </row>
    <row r="312" spans="2:28">
      <c r="B312" s="406">
        <v>305</v>
      </c>
      <c r="C312" s="364"/>
      <c r="D312" s="364" t="str">
        <f t="shared" si="29"/>
        <v xml:space="preserve">#305 : </v>
      </c>
      <c r="E312" s="365"/>
      <c r="F312" s="365"/>
      <c r="G312" s="365"/>
      <c r="H312" s="365"/>
      <c r="I312" s="365"/>
      <c r="J312" s="365"/>
      <c r="K312" s="417"/>
      <c r="L312" s="366">
        <f t="shared" si="32"/>
        <v>0</v>
      </c>
      <c r="M312" s="366">
        <f t="shared" si="33"/>
        <v>0</v>
      </c>
      <c r="N312" s="366">
        <f t="shared" si="34"/>
        <v>0</v>
      </c>
      <c r="O312" s="366">
        <f t="shared" si="35"/>
        <v>0</v>
      </c>
      <c r="P312" s="411" t="str">
        <f t="shared" si="30"/>
        <v/>
      </c>
      <c r="Q312" s="412" t="str">
        <f t="shared" si="31"/>
        <v/>
      </c>
      <c r="Z312" s="364"/>
      <c r="AA312" s="364"/>
      <c r="AB312" s="413"/>
    </row>
    <row r="313" spans="2:28">
      <c r="B313" s="406">
        <v>306</v>
      </c>
      <c r="C313" s="364"/>
      <c r="D313" s="364" t="str">
        <f t="shared" si="29"/>
        <v xml:space="preserve">#306 : </v>
      </c>
      <c r="E313" s="365"/>
      <c r="F313" s="365"/>
      <c r="G313" s="365"/>
      <c r="H313" s="365"/>
      <c r="I313" s="365"/>
      <c r="J313" s="365"/>
      <c r="K313" s="417"/>
      <c r="L313" s="366">
        <f t="shared" si="32"/>
        <v>0</v>
      </c>
      <c r="M313" s="366">
        <f t="shared" si="33"/>
        <v>0</v>
      </c>
      <c r="N313" s="366">
        <f t="shared" si="34"/>
        <v>0</v>
      </c>
      <c r="O313" s="366">
        <f t="shared" si="35"/>
        <v>0</v>
      </c>
      <c r="P313" s="411" t="str">
        <f t="shared" si="30"/>
        <v/>
      </c>
      <c r="Q313" s="412" t="str">
        <f t="shared" si="31"/>
        <v/>
      </c>
      <c r="Z313" s="364"/>
      <c r="AA313" s="364"/>
      <c r="AB313" s="413"/>
    </row>
    <row r="314" spans="2:28">
      <c r="B314" s="406">
        <v>307</v>
      </c>
      <c r="C314" s="364"/>
      <c r="D314" s="364" t="str">
        <f t="shared" si="29"/>
        <v xml:space="preserve">#307 : </v>
      </c>
      <c r="E314" s="365"/>
      <c r="F314" s="365"/>
      <c r="G314" s="365"/>
      <c r="H314" s="365"/>
      <c r="I314" s="365"/>
      <c r="J314" s="365"/>
      <c r="K314" s="417"/>
      <c r="L314" s="366">
        <f t="shared" si="32"/>
        <v>0</v>
      </c>
      <c r="M314" s="366">
        <f t="shared" si="33"/>
        <v>0</v>
      </c>
      <c r="N314" s="366">
        <f t="shared" si="34"/>
        <v>0</v>
      </c>
      <c r="O314" s="366">
        <f t="shared" si="35"/>
        <v>0</v>
      </c>
      <c r="P314" s="411" t="str">
        <f t="shared" si="30"/>
        <v/>
      </c>
      <c r="Q314" s="412" t="str">
        <f t="shared" si="31"/>
        <v/>
      </c>
      <c r="Z314" s="364"/>
      <c r="AA314" s="364"/>
      <c r="AB314" s="413"/>
    </row>
    <row r="315" spans="2:28">
      <c r="B315" s="406">
        <v>308</v>
      </c>
      <c r="C315" s="364"/>
      <c r="D315" s="364" t="str">
        <f t="shared" si="29"/>
        <v xml:space="preserve">#308 : </v>
      </c>
      <c r="E315" s="365"/>
      <c r="F315" s="365"/>
      <c r="G315" s="365"/>
      <c r="H315" s="365"/>
      <c r="I315" s="365"/>
      <c r="J315" s="365"/>
      <c r="K315" s="417"/>
      <c r="L315" s="366">
        <f t="shared" si="32"/>
        <v>0</v>
      </c>
      <c r="M315" s="366">
        <f t="shared" si="33"/>
        <v>0</v>
      </c>
      <c r="N315" s="366">
        <f t="shared" si="34"/>
        <v>0</v>
      </c>
      <c r="O315" s="366">
        <f t="shared" si="35"/>
        <v>0</v>
      </c>
      <c r="P315" s="411" t="str">
        <f t="shared" si="30"/>
        <v/>
      </c>
      <c r="Q315" s="412" t="str">
        <f t="shared" si="31"/>
        <v/>
      </c>
      <c r="Z315" s="364"/>
      <c r="AA315" s="364"/>
      <c r="AB315" s="413"/>
    </row>
    <row r="316" spans="2:28">
      <c r="B316" s="406">
        <v>309</v>
      </c>
      <c r="C316" s="364"/>
      <c r="D316" s="364" t="str">
        <f t="shared" si="29"/>
        <v xml:space="preserve">#309 : </v>
      </c>
      <c r="E316" s="365"/>
      <c r="F316" s="365"/>
      <c r="G316" s="365"/>
      <c r="H316" s="365"/>
      <c r="I316" s="365"/>
      <c r="J316" s="365"/>
      <c r="K316" s="417"/>
      <c r="L316" s="366">
        <f t="shared" si="32"/>
        <v>0</v>
      </c>
      <c r="M316" s="366">
        <f t="shared" si="33"/>
        <v>0</v>
      </c>
      <c r="N316" s="366">
        <f t="shared" si="34"/>
        <v>0</v>
      </c>
      <c r="O316" s="366">
        <f t="shared" si="35"/>
        <v>0</v>
      </c>
      <c r="P316" s="411" t="str">
        <f t="shared" si="30"/>
        <v/>
      </c>
      <c r="Q316" s="412" t="str">
        <f t="shared" si="31"/>
        <v/>
      </c>
      <c r="Z316" s="364"/>
      <c r="AA316" s="364"/>
      <c r="AB316" s="413"/>
    </row>
    <row r="317" spans="2:28">
      <c r="B317" s="406">
        <v>310</v>
      </c>
      <c r="C317" s="364"/>
      <c r="D317" s="364" t="str">
        <f t="shared" si="29"/>
        <v xml:space="preserve">#310 : </v>
      </c>
      <c r="E317" s="365"/>
      <c r="F317" s="365"/>
      <c r="G317" s="365"/>
      <c r="H317" s="365"/>
      <c r="I317" s="365"/>
      <c r="J317" s="365"/>
      <c r="K317" s="417"/>
      <c r="L317" s="366">
        <f t="shared" si="32"/>
        <v>0</v>
      </c>
      <c r="M317" s="366">
        <f t="shared" si="33"/>
        <v>0</v>
      </c>
      <c r="N317" s="366">
        <f t="shared" si="34"/>
        <v>0</v>
      </c>
      <c r="O317" s="366">
        <f t="shared" si="35"/>
        <v>0</v>
      </c>
      <c r="P317" s="411" t="str">
        <f t="shared" si="30"/>
        <v/>
      </c>
      <c r="Q317" s="412" t="str">
        <f t="shared" si="31"/>
        <v/>
      </c>
      <c r="Z317" s="364"/>
      <c r="AA317" s="364"/>
      <c r="AB317" s="413"/>
    </row>
    <row r="318" spans="2:28">
      <c r="B318" s="406">
        <v>311</v>
      </c>
      <c r="C318" s="364"/>
      <c r="D318" s="364" t="str">
        <f t="shared" si="29"/>
        <v xml:space="preserve">#311 : </v>
      </c>
      <c r="E318" s="365"/>
      <c r="F318" s="365"/>
      <c r="G318" s="365"/>
      <c r="H318" s="365"/>
      <c r="I318" s="365"/>
      <c r="J318" s="365"/>
      <c r="K318" s="417"/>
      <c r="L318" s="366">
        <f t="shared" si="32"/>
        <v>0</v>
      </c>
      <c r="M318" s="366">
        <f t="shared" si="33"/>
        <v>0</v>
      </c>
      <c r="N318" s="366">
        <f t="shared" si="34"/>
        <v>0</v>
      </c>
      <c r="O318" s="366">
        <f t="shared" si="35"/>
        <v>0</v>
      </c>
      <c r="P318" s="411" t="str">
        <f t="shared" si="30"/>
        <v/>
      </c>
      <c r="Q318" s="412" t="str">
        <f t="shared" si="31"/>
        <v/>
      </c>
      <c r="Z318" s="364"/>
      <c r="AA318" s="364"/>
      <c r="AB318" s="413"/>
    </row>
    <row r="319" spans="2:28">
      <c r="B319" s="406">
        <v>312</v>
      </c>
      <c r="C319" s="364"/>
      <c r="D319" s="364" t="str">
        <f t="shared" si="29"/>
        <v xml:space="preserve">#312 : </v>
      </c>
      <c r="E319" s="365"/>
      <c r="F319" s="365"/>
      <c r="G319" s="365"/>
      <c r="H319" s="365"/>
      <c r="I319" s="365"/>
      <c r="J319" s="365"/>
      <c r="K319" s="417"/>
      <c r="L319" s="366">
        <f t="shared" si="32"/>
        <v>0</v>
      </c>
      <c r="M319" s="366">
        <f t="shared" si="33"/>
        <v>0</v>
      </c>
      <c r="N319" s="366">
        <f t="shared" si="34"/>
        <v>0</v>
      </c>
      <c r="O319" s="366">
        <f t="shared" si="35"/>
        <v>0</v>
      </c>
      <c r="P319" s="411" t="str">
        <f t="shared" si="30"/>
        <v/>
      </c>
      <c r="Q319" s="412" t="str">
        <f t="shared" si="31"/>
        <v/>
      </c>
      <c r="Z319" s="364"/>
      <c r="AA319" s="364"/>
      <c r="AB319" s="413"/>
    </row>
    <row r="320" spans="2:28">
      <c r="B320" s="406">
        <v>313</v>
      </c>
      <c r="C320" s="364"/>
      <c r="D320" s="364" t="str">
        <f t="shared" si="29"/>
        <v xml:space="preserve">#313 : </v>
      </c>
      <c r="E320" s="365"/>
      <c r="F320" s="365"/>
      <c r="G320" s="365"/>
      <c r="H320" s="365"/>
      <c r="I320" s="365"/>
      <c r="J320" s="365"/>
      <c r="K320" s="417"/>
      <c r="L320" s="366">
        <f t="shared" si="32"/>
        <v>0</v>
      </c>
      <c r="M320" s="366">
        <f t="shared" si="33"/>
        <v>0</v>
      </c>
      <c r="N320" s="366">
        <f t="shared" si="34"/>
        <v>0</v>
      </c>
      <c r="O320" s="366">
        <f t="shared" si="35"/>
        <v>0</v>
      </c>
      <c r="P320" s="411" t="str">
        <f t="shared" si="30"/>
        <v/>
      </c>
      <c r="Q320" s="412" t="str">
        <f t="shared" si="31"/>
        <v/>
      </c>
      <c r="Z320" s="364"/>
      <c r="AA320" s="364"/>
      <c r="AB320" s="413"/>
    </row>
    <row r="321" spans="2:28">
      <c r="B321" s="406">
        <v>314</v>
      </c>
      <c r="C321" s="364"/>
      <c r="D321" s="364" t="str">
        <f t="shared" si="29"/>
        <v xml:space="preserve">#314 : </v>
      </c>
      <c r="E321" s="365"/>
      <c r="F321" s="365"/>
      <c r="G321" s="365"/>
      <c r="H321" s="365"/>
      <c r="I321" s="365"/>
      <c r="J321" s="365"/>
      <c r="K321" s="417"/>
      <c r="L321" s="366">
        <f t="shared" si="32"/>
        <v>0</v>
      </c>
      <c r="M321" s="366">
        <f t="shared" si="33"/>
        <v>0</v>
      </c>
      <c r="N321" s="366">
        <f t="shared" si="34"/>
        <v>0</v>
      </c>
      <c r="O321" s="366">
        <f t="shared" si="35"/>
        <v>0</v>
      </c>
      <c r="P321" s="411" t="str">
        <f t="shared" si="30"/>
        <v/>
      </c>
      <c r="Q321" s="412" t="str">
        <f t="shared" si="31"/>
        <v/>
      </c>
      <c r="Z321" s="364"/>
      <c r="AA321" s="364"/>
      <c r="AB321" s="413"/>
    </row>
    <row r="322" spans="2:28">
      <c r="B322" s="406">
        <v>315</v>
      </c>
      <c r="C322" s="364"/>
      <c r="D322" s="364" t="str">
        <f t="shared" ref="D322:D385" si="36">"#"&amp;B322&amp;" : "&amp;C322</f>
        <v xml:space="preserve">#315 : </v>
      </c>
      <c r="E322" s="365"/>
      <c r="F322" s="365"/>
      <c r="G322" s="365"/>
      <c r="H322" s="365"/>
      <c r="I322" s="365"/>
      <c r="J322" s="365"/>
      <c r="K322" s="417"/>
      <c r="L322" s="366">
        <f t="shared" si="32"/>
        <v>0</v>
      </c>
      <c r="M322" s="366">
        <f t="shared" si="33"/>
        <v>0</v>
      </c>
      <c r="N322" s="366">
        <f t="shared" si="34"/>
        <v>0</v>
      </c>
      <c r="O322" s="366">
        <f t="shared" si="35"/>
        <v>0</v>
      </c>
      <c r="P322" s="411" t="str">
        <f t="shared" si="30"/>
        <v/>
      </c>
      <c r="Q322" s="412" t="str">
        <f t="shared" si="31"/>
        <v/>
      </c>
      <c r="Z322" s="364"/>
      <c r="AA322" s="364"/>
      <c r="AB322" s="413"/>
    </row>
    <row r="323" spans="2:28">
      <c r="B323" s="406">
        <v>316</v>
      </c>
      <c r="C323" s="364"/>
      <c r="D323" s="364" t="str">
        <f t="shared" si="36"/>
        <v xml:space="preserve">#316 : </v>
      </c>
      <c r="E323" s="365"/>
      <c r="F323" s="365"/>
      <c r="G323" s="365"/>
      <c r="H323" s="365"/>
      <c r="I323" s="365"/>
      <c r="J323" s="365"/>
      <c r="K323" s="417"/>
      <c r="L323" s="366">
        <f t="shared" si="32"/>
        <v>0</v>
      </c>
      <c r="M323" s="366">
        <f t="shared" si="33"/>
        <v>0</v>
      </c>
      <c r="N323" s="366">
        <f t="shared" si="34"/>
        <v>0</v>
      </c>
      <c r="O323" s="366">
        <f t="shared" si="35"/>
        <v>0</v>
      </c>
      <c r="P323" s="411" t="str">
        <f t="shared" si="30"/>
        <v/>
      </c>
      <c r="Q323" s="412" t="str">
        <f t="shared" si="31"/>
        <v/>
      </c>
      <c r="Z323" s="364"/>
      <c r="AA323" s="364"/>
      <c r="AB323" s="413"/>
    </row>
    <row r="324" spans="2:28">
      <c r="B324" s="406">
        <v>317</v>
      </c>
      <c r="C324" s="364"/>
      <c r="D324" s="364" t="str">
        <f t="shared" si="36"/>
        <v xml:space="preserve">#317 : </v>
      </c>
      <c r="E324" s="365"/>
      <c r="F324" s="365"/>
      <c r="G324" s="365"/>
      <c r="H324" s="365"/>
      <c r="I324" s="365"/>
      <c r="J324" s="365"/>
      <c r="K324" s="417"/>
      <c r="L324" s="366">
        <f t="shared" si="32"/>
        <v>0</v>
      </c>
      <c r="M324" s="366">
        <f t="shared" si="33"/>
        <v>0</v>
      </c>
      <c r="N324" s="366">
        <f t="shared" si="34"/>
        <v>0</v>
      </c>
      <c r="O324" s="366">
        <f t="shared" si="35"/>
        <v>0</v>
      </c>
      <c r="P324" s="411" t="str">
        <f t="shared" si="30"/>
        <v/>
      </c>
      <c r="Q324" s="412" t="str">
        <f t="shared" si="31"/>
        <v/>
      </c>
      <c r="Z324" s="364"/>
      <c r="AA324" s="364"/>
      <c r="AB324" s="413"/>
    </row>
    <row r="325" spans="2:28">
      <c r="B325" s="406">
        <v>318</v>
      </c>
      <c r="C325" s="364"/>
      <c r="D325" s="364" t="str">
        <f t="shared" si="36"/>
        <v xml:space="preserve">#318 : </v>
      </c>
      <c r="E325" s="365"/>
      <c r="F325" s="365"/>
      <c r="G325" s="365"/>
      <c r="H325" s="365"/>
      <c r="I325" s="365"/>
      <c r="J325" s="365"/>
      <c r="K325" s="417"/>
      <c r="L325" s="366">
        <f t="shared" si="32"/>
        <v>0</v>
      </c>
      <c r="M325" s="366">
        <f t="shared" si="33"/>
        <v>0</v>
      </c>
      <c r="N325" s="366">
        <f t="shared" si="34"/>
        <v>0</v>
      </c>
      <c r="O325" s="366">
        <f t="shared" si="35"/>
        <v>0</v>
      </c>
      <c r="P325" s="411" t="str">
        <f t="shared" si="30"/>
        <v/>
      </c>
      <c r="Q325" s="412" t="str">
        <f t="shared" si="31"/>
        <v/>
      </c>
      <c r="Z325" s="364"/>
      <c r="AA325" s="364"/>
      <c r="AB325" s="413"/>
    </row>
    <row r="326" spans="2:28">
      <c r="B326" s="406">
        <v>319</v>
      </c>
      <c r="C326" s="364"/>
      <c r="D326" s="364" t="str">
        <f t="shared" si="36"/>
        <v xml:space="preserve">#319 : </v>
      </c>
      <c r="E326" s="365"/>
      <c r="F326" s="365"/>
      <c r="G326" s="365"/>
      <c r="H326" s="365"/>
      <c r="I326" s="365"/>
      <c r="J326" s="365"/>
      <c r="K326" s="417"/>
      <c r="L326" s="366">
        <f t="shared" si="32"/>
        <v>0</v>
      </c>
      <c r="M326" s="366">
        <f t="shared" si="33"/>
        <v>0</v>
      </c>
      <c r="N326" s="366">
        <f t="shared" si="34"/>
        <v>0</v>
      </c>
      <c r="O326" s="366">
        <f t="shared" si="35"/>
        <v>0</v>
      </c>
      <c r="P326" s="411" t="str">
        <f t="shared" si="30"/>
        <v/>
      </c>
      <c r="Q326" s="412" t="str">
        <f t="shared" si="31"/>
        <v/>
      </c>
      <c r="Z326" s="364"/>
      <c r="AA326" s="364"/>
      <c r="AB326" s="413"/>
    </row>
    <row r="327" spans="2:28">
      <c r="B327" s="406">
        <v>320</v>
      </c>
      <c r="C327" s="364"/>
      <c r="D327" s="364" t="str">
        <f t="shared" si="36"/>
        <v xml:space="preserve">#320 : </v>
      </c>
      <c r="E327" s="365"/>
      <c r="F327" s="365"/>
      <c r="G327" s="365"/>
      <c r="H327" s="365"/>
      <c r="I327" s="365"/>
      <c r="J327" s="365"/>
      <c r="K327" s="417"/>
      <c r="L327" s="366">
        <f t="shared" si="32"/>
        <v>0</v>
      </c>
      <c r="M327" s="366">
        <f t="shared" si="33"/>
        <v>0</v>
      </c>
      <c r="N327" s="366">
        <f t="shared" si="34"/>
        <v>0</v>
      </c>
      <c r="O327" s="366">
        <f t="shared" si="35"/>
        <v>0</v>
      </c>
      <c r="P327" s="411" t="str">
        <f t="shared" si="30"/>
        <v/>
      </c>
      <c r="Q327" s="412" t="str">
        <f t="shared" si="31"/>
        <v/>
      </c>
      <c r="Z327" s="364"/>
      <c r="AA327" s="364"/>
      <c r="AB327" s="413"/>
    </row>
    <row r="328" spans="2:28">
      <c r="B328" s="406">
        <v>321</v>
      </c>
      <c r="C328" s="364"/>
      <c r="D328" s="364" t="str">
        <f t="shared" si="36"/>
        <v xml:space="preserve">#321 : </v>
      </c>
      <c r="E328" s="365"/>
      <c r="F328" s="365"/>
      <c r="G328" s="365"/>
      <c r="H328" s="365"/>
      <c r="I328" s="365"/>
      <c r="J328" s="365"/>
      <c r="K328" s="417"/>
      <c r="L328" s="366">
        <f t="shared" si="32"/>
        <v>0</v>
      </c>
      <c r="M328" s="366">
        <f t="shared" si="33"/>
        <v>0</v>
      </c>
      <c r="N328" s="366">
        <f t="shared" si="34"/>
        <v>0</v>
      </c>
      <c r="O328" s="366">
        <f t="shared" si="35"/>
        <v>0</v>
      </c>
      <c r="P328" s="411" t="str">
        <f t="shared" ref="P328:P391" si="37">IF(M328&gt;N328,"Match funding needs to be min 50%","")</f>
        <v/>
      </c>
      <c r="Q328" s="412" t="str">
        <f t="shared" ref="Q328:Q391" si="38" xml:space="preserve">
IF(AND(E328="Privately Rented Home",K328&gt;=$L$5/0.7,L328=$L$5),"",
IF(AND(E328="Privately Rented Home",K328&lt;$L$5/0.7,L328=K328*70%),"",
IF(AND(E328="Privately Owned Home",K328=L328),"",
IF(AND(E328="Social Home",K328=(M328+N328)),"",
IF(AND(E328="",K328=0),"",
"Private Landlord contribution needs to be greater")))))</f>
        <v/>
      </c>
      <c r="Z328" s="364"/>
      <c r="AA328" s="364"/>
      <c r="AB328" s="413"/>
    </row>
    <row r="329" spans="2:28">
      <c r="B329" s="406">
        <v>322</v>
      </c>
      <c r="C329" s="364"/>
      <c r="D329" s="364" t="str">
        <f t="shared" si="36"/>
        <v xml:space="preserve">#322 : </v>
      </c>
      <c r="E329" s="365"/>
      <c r="F329" s="365"/>
      <c r="G329" s="365"/>
      <c r="H329" s="365"/>
      <c r="I329" s="365"/>
      <c r="J329" s="365"/>
      <c r="K329" s="417"/>
      <c r="L329" s="366">
        <f t="shared" ref="L329:L392" si="39">VALUE(
IF(AND(E329="Privately Rented Home",K329&gt;=$L$5/0.7),$L$5,
IF(AND(E329="Privately Rented Home",K329&lt;$L$5/0.7),K329*0.7,
IF(AND(E329="Privately Owned Home",K329&gt;=0),K329,
"0"))))</f>
        <v>0</v>
      </c>
      <c r="M329" s="366">
        <f t="shared" ref="M329:M392" si="40">VALUE(
IF(AND(E329="Social Home",K329&gt;=$M$5/0.5),$M$5,
IF(AND(E329="Social Home",K329&lt;$M$5/0.5),K329*50%,
"0")))</f>
        <v>0</v>
      </c>
      <c r="N329" s="366">
        <f t="shared" ref="N329:N392" si="41">VALUE(IF(E329="Social Home",K329-M329,0))</f>
        <v>0</v>
      </c>
      <c r="O329" s="366">
        <f t="shared" ref="O329:O392" si="42">VALUE(IF(E329="Privately Rented Home",K329-L329,0))</f>
        <v>0</v>
      </c>
      <c r="P329" s="411" t="str">
        <f t="shared" si="37"/>
        <v/>
      </c>
      <c r="Q329" s="412" t="str">
        <f t="shared" si="38"/>
        <v/>
      </c>
      <c r="Z329" s="364"/>
      <c r="AA329" s="364"/>
      <c r="AB329" s="413"/>
    </row>
    <row r="330" spans="2:28">
      <c r="B330" s="406">
        <v>323</v>
      </c>
      <c r="C330" s="364"/>
      <c r="D330" s="364" t="str">
        <f t="shared" si="36"/>
        <v xml:space="preserve">#323 : </v>
      </c>
      <c r="E330" s="365"/>
      <c r="F330" s="365"/>
      <c r="G330" s="365"/>
      <c r="H330" s="365"/>
      <c r="I330" s="365"/>
      <c r="J330" s="365"/>
      <c r="K330" s="417"/>
      <c r="L330" s="366">
        <f t="shared" si="39"/>
        <v>0</v>
      </c>
      <c r="M330" s="366">
        <f t="shared" si="40"/>
        <v>0</v>
      </c>
      <c r="N330" s="366">
        <f t="shared" si="41"/>
        <v>0</v>
      </c>
      <c r="O330" s="366">
        <f t="shared" si="42"/>
        <v>0</v>
      </c>
      <c r="P330" s="411" t="str">
        <f t="shared" si="37"/>
        <v/>
      </c>
      <c r="Q330" s="412" t="str">
        <f t="shared" si="38"/>
        <v/>
      </c>
      <c r="Z330" s="364"/>
      <c r="AA330" s="364"/>
      <c r="AB330" s="413"/>
    </row>
    <row r="331" spans="2:28">
      <c r="B331" s="406">
        <v>324</v>
      </c>
      <c r="C331" s="364"/>
      <c r="D331" s="364" t="str">
        <f t="shared" si="36"/>
        <v xml:space="preserve">#324 : </v>
      </c>
      <c r="E331" s="365"/>
      <c r="F331" s="365"/>
      <c r="G331" s="365"/>
      <c r="H331" s="365"/>
      <c r="I331" s="365"/>
      <c r="J331" s="365"/>
      <c r="K331" s="417"/>
      <c r="L331" s="366">
        <f t="shared" si="39"/>
        <v>0</v>
      </c>
      <c r="M331" s="366">
        <f t="shared" si="40"/>
        <v>0</v>
      </c>
      <c r="N331" s="366">
        <f t="shared" si="41"/>
        <v>0</v>
      </c>
      <c r="O331" s="366">
        <f t="shared" si="42"/>
        <v>0</v>
      </c>
      <c r="P331" s="411" t="str">
        <f t="shared" si="37"/>
        <v/>
      </c>
      <c r="Q331" s="412" t="str">
        <f t="shared" si="38"/>
        <v/>
      </c>
      <c r="Z331" s="364"/>
      <c r="AA331" s="364"/>
      <c r="AB331" s="413"/>
    </row>
    <row r="332" spans="2:28">
      <c r="B332" s="406">
        <v>325</v>
      </c>
      <c r="C332" s="364"/>
      <c r="D332" s="364" t="str">
        <f t="shared" si="36"/>
        <v xml:space="preserve">#325 : </v>
      </c>
      <c r="E332" s="365"/>
      <c r="F332" s="365"/>
      <c r="G332" s="365"/>
      <c r="H332" s="365"/>
      <c r="I332" s="365"/>
      <c r="J332" s="365"/>
      <c r="K332" s="417"/>
      <c r="L332" s="366">
        <f t="shared" si="39"/>
        <v>0</v>
      </c>
      <c r="M332" s="366">
        <f t="shared" si="40"/>
        <v>0</v>
      </c>
      <c r="N332" s="366">
        <f t="shared" si="41"/>
        <v>0</v>
      </c>
      <c r="O332" s="366">
        <f t="shared" si="42"/>
        <v>0</v>
      </c>
      <c r="P332" s="411" t="str">
        <f t="shared" si="37"/>
        <v/>
      </c>
      <c r="Q332" s="412" t="str">
        <f t="shared" si="38"/>
        <v/>
      </c>
      <c r="Z332" s="364"/>
      <c r="AA332" s="364"/>
      <c r="AB332" s="413"/>
    </row>
    <row r="333" spans="2:28">
      <c r="B333" s="406">
        <v>326</v>
      </c>
      <c r="C333" s="364"/>
      <c r="D333" s="364" t="str">
        <f t="shared" si="36"/>
        <v xml:space="preserve">#326 : </v>
      </c>
      <c r="E333" s="365"/>
      <c r="F333" s="365"/>
      <c r="G333" s="365"/>
      <c r="H333" s="365"/>
      <c r="I333" s="365"/>
      <c r="J333" s="365"/>
      <c r="K333" s="417"/>
      <c r="L333" s="366">
        <f t="shared" si="39"/>
        <v>0</v>
      </c>
      <c r="M333" s="366">
        <f t="shared" si="40"/>
        <v>0</v>
      </c>
      <c r="N333" s="366">
        <f t="shared" si="41"/>
        <v>0</v>
      </c>
      <c r="O333" s="366">
        <f t="shared" si="42"/>
        <v>0</v>
      </c>
      <c r="P333" s="411" t="str">
        <f t="shared" si="37"/>
        <v/>
      </c>
      <c r="Q333" s="412" t="str">
        <f t="shared" si="38"/>
        <v/>
      </c>
      <c r="Z333" s="364"/>
      <c r="AA333" s="364"/>
      <c r="AB333" s="413"/>
    </row>
    <row r="334" spans="2:28">
      <c r="B334" s="406">
        <v>327</v>
      </c>
      <c r="C334" s="364"/>
      <c r="D334" s="364" t="str">
        <f t="shared" si="36"/>
        <v xml:space="preserve">#327 : </v>
      </c>
      <c r="E334" s="365"/>
      <c r="F334" s="365"/>
      <c r="G334" s="365"/>
      <c r="H334" s="365"/>
      <c r="I334" s="365"/>
      <c r="J334" s="365"/>
      <c r="K334" s="417"/>
      <c r="L334" s="366">
        <f t="shared" si="39"/>
        <v>0</v>
      </c>
      <c r="M334" s="366">
        <f t="shared" si="40"/>
        <v>0</v>
      </c>
      <c r="N334" s="366">
        <f t="shared" si="41"/>
        <v>0</v>
      </c>
      <c r="O334" s="366">
        <f t="shared" si="42"/>
        <v>0</v>
      </c>
      <c r="P334" s="411" t="str">
        <f t="shared" si="37"/>
        <v/>
      </c>
      <c r="Q334" s="412" t="str">
        <f t="shared" si="38"/>
        <v/>
      </c>
      <c r="Z334" s="364"/>
      <c r="AA334" s="364"/>
      <c r="AB334" s="413"/>
    </row>
    <row r="335" spans="2:28">
      <c r="B335" s="406">
        <v>328</v>
      </c>
      <c r="C335" s="364"/>
      <c r="D335" s="364" t="str">
        <f t="shared" si="36"/>
        <v xml:space="preserve">#328 : </v>
      </c>
      <c r="E335" s="365"/>
      <c r="F335" s="365"/>
      <c r="G335" s="365"/>
      <c r="H335" s="365"/>
      <c r="I335" s="365"/>
      <c r="J335" s="365"/>
      <c r="K335" s="417"/>
      <c r="L335" s="366">
        <f t="shared" si="39"/>
        <v>0</v>
      </c>
      <c r="M335" s="366">
        <f t="shared" si="40"/>
        <v>0</v>
      </c>
      <c r="N335" s="366">
        <f t="shared" si="41"/>
        <v>0</v>
      </c>
      <c r="O335" s="366">
        <f t="shared" si="42"/>
        <v>0</v>
      </c>
      <c r="P335" s="411" t="str">
        <f t="shared" si="37"/>
        <v/>
      </c>
      <c r="Q335" s="412" t="str">
        <f t="shared" si="38"/>
        <v/>
      </c>
      <c r="Z335" s="364"/>
      <c r="AA335" s="364"/>
      <c r="AB335" s="413"/>
    </row>
    <row r="336" spans="2:28">
      <c r="B336" s="406">
        <v>329</v>
      </c>
      <c r="C336" s="364"/>
      <c r="D336" s="364" t="str">
        <f t="shared" si="36"/>
        <v xml:space="preserve">#329 : </v>
      </c>
      <c r="E336" s="365"/>
      <c r="F336" s="365"/>
      <c r="G336" s="365"/>
      <c r="H336" s="365"/>
      <c r="I336" s="365"/>
      <c r="J336" s="365"/>
      <c r="K336" s="417"/>
      <c r="L336" s="366">
        <f t="shared" si="39"/>
        <v>0</v>
      </c>
      <c r="M336" s="366">
        <f t="shared" si="40"/>
        <v>0</v>
      </c>
      <c r="N336" s="366">
        <f t="shared" si="41"/>
        <v>0</v>
      </c>
      <c r="O336" s="366">
        <f t="shared" si="42"/>
        <v>0</v>
      </c>
      <c r="P336" s="411" t="str">
        <f t="shared" si="37"/>
        <v/>
      </c>
      <c r="Q336" s="412" t="str">
        <f t="shared" si="38"/>
        <v/>
      </c>
      <c r="Z336" s="364"/>
      <c r="AA336" s="364"/>
      <c r="AB336" s="413"/>
    </row>
    <row r="337" spans="2:28">
      <c r="B337" s="406">
        <v>330</v>
      </c>
      <c r="C337" s="364"/>
      <c r="D337" s="364" t="str">
        <f t="shared" si="36"/>
        <v xml:space="preserve">#330 : </v>
      </c>
      <c r="E337" s="365"/>
      <c r="F337" s="365"/>
      <c r="G337" s="365"/>
      <c r="H337" s="365"/>
      <c r="I337" s="365"/>
      <c r="J337" s="365"/>
      <c r="K337" s="417"/>
      <c r="L337" s="366">
        <f t="shared" si="39"/>
        <v>0</v>
      </c>
      <c r="M337" s="366">
        <f t="shared" si="40"/>
        <v>0</v>
      </c>
      <c r="N337" s="366">
        <f t="shared" si="41"/>
        <v>0</v>
      </c>
      <c r="O337" s="366">
        <f t="shared" si="42"/>
        <v>0</v>
      </c>
      <c r="P337" s="411" t="str">
        <f t="shared" si="37"/>
        <v/>
      </c>
      <c r="Q337" s="412" t="str">
        <f t="shared" si="38"/>
        <v/>
      </c>
      <c r="Z337" s="364"/>
      <c r="AA337" s="364"/>
      <c r="AB337" s="413"/>
    </row>
    <row r="338" spans="2:28">
      <c r="B338" s="406">
        <v>331</v>
      </c>
      <c r="C338" s="364"/>
      <c r="D338" s="364" t="str">
        <f t="shared" si="36"/>
        <v xml:space="preserve">#331 : </v>
      </c>
      <c r="E338" s="365"/>
      <c r="F338" s="365"/>
      <c r="G338" s="365"/>
      <c r="H338" s="365"/>
      <c r="I338" s="365"/>
      <c r="J338" s="365"/>
      <c r="K338" s="417"/>
      <c r="L338" s="366">
        <f t="shared" si="39"/>
        <v>0</v>
      </c>
      <c r="M338" s="366">
        <f t="shared" si="40"/>
        <v>0</v>
      </c>
      <c r="N338" s="366">
        <f t="shared" si="41"/>
        <v>0</v>
      </c>
      <c r="O338" s="366">
        <f t="shared" si="42"/>
        <v>0</v>
      </c>
      <c r="P338" s="411" t="str">
        <f t="shared" si="37"/>
        <v/>
      </c>
      <c r="Q338" s="412" t="str">
        <f t="shared" si="38"/>
        <v/>
      </c>
      <c r="Z338" s="364"/>
      <c r="AA338" s="364"/>
      <c r="AB338" s="413"/>
    </row>
    <row r="339" spans="2:28">
      <c r="B339" s="406">
        <v>332</v>
      </c>
      <c r="C339" s="364"/>
      <c r="D339" s="364" t="str">
        <f t="shared" si="36"/>
        <v xml:space="preserve">#332 : </v>
      </c>
      <c r="E339" s="365"/>
      <c r="F339" s="365"/>
      <c r="G339" s="365"/>
      <c r="H339" s="365"/>
      <c r="I339" s="365"/>
      <c r="J339" s="365"/>
      <c r="K339" s="417"/>
      <c r="L339" s="366">
        <f t="shared" si="39"/>
        <v>0</v>
      </c>
      <c r="M339" s="366">
        <f t="shared" si="40"/>
        <v>0</v>
      </c>
      <c r="N339" s="366">
        <f t="shared" si="41"/>
        <v>0</v>
      </c>
      <c r="O339" s="366">
        <f t="shared" si="42"/>
        <v>0</v>
      </c>
      <c r="P339" s="411" t="str">
        <f t="shared" si="37"/>
        <v/>
      </c>
      <c r="Q339" s="412" t="str">
        <f t="shared" si="38"/>
        <v/>
      </c>
      <c r="Z339" s="364"/>
      <c r="AA339" s="364"/>
      <c r="AB339" s="413"/>
    </row>
    <row r="340" spans="2:28">
      <c r="B340" s="406">
        <v>333</v>
      </c>
      <c r="C340" s="364"/>
      <c r="D340" s="364" t="str">
        <f t="shared" si="36"/>
        <v xml:space="preserve">#333 : </v>
      </c>
      <c r="E340" s="365"/>
      <c r="F340" s="365"/>
      <c r="G340" s="365"/>
      <c r="H340" s="365"/>
      <c r="I340" s="365"/>
      <c r="J340" s="365"/>
      <c r="K340" s="417"/>
      <c r="L340" s="366">
        <f t="shared" si="39"/>
        <v>0</v>
      </c>
      <c r="M340" s="366">
        <f t="shared" si="40"/>
        <v>0</v>
      </c>
      <c r="N340" s="366">
        <f t="shared" si="41"/>
        <v>0</v>
      </c>
      <c r="O340" s="366">
        <f t="shared" si="42"/>
        <v>0</v>
      </c>
      <c r="P340" s="411" t="str">
        <f t="shared" si="37"/>
        <v/>
      </c>
      <c r="Q340" s="412" t="str">
        <f t="shared" si="38"/>
        <v/>
      </c>
      <c r="Z340" s="364"/>
      <c r="AA340" s="364"/>
      <c r="AB340" s="413"/>
    </row>
    <row r="341" spans="2:28">
      <c r="B341" s="406">
        <v>334</v>
      </c>
      <c r="C341" s="364"/>
      <c r="D341" s="364" t="str">
        <f t="shared" si="36"/>
        <v xml:space="preserve">#334 : </v>
      </c>
      <c r="E341" s="365"/>
      <c r="F341" s="365"/>
      <c r="G341" s="365"/>
      <c r="H341" s="365"/>
      <c r="I341" s="365"/>
      <c r="J341" s="365"/>
      <c r="K341" s="417"/>
      <c r="L341" s="366">
        <f t="shared" si="39"/>
        <v>0</v>
      </c>
      <c r="M341" s="366">
        <f t="shared" si="40"/>
        <v>0</v>
      </c>
      <c r="N341" s="366">
        <f t="shared" si="41"/>
        <v>0</v>
      </c>
      <c r="O341" s="366">
        <f t="shared" si="42"/>
        <v>0</v>
      </c>
      <c r="P341" s="411" t="str">
        <f t="shared" si="37"/>
        <v/>
      </c>
      <c r="Q341" s="412" t="str">
        <f t="shared" si="38"/>
        <v/>
      </c>
      <c r="Z341" s="364"/>
      <c r="AA341" s="364"/>
      <c r="AB341" s="413"/>
    </row>
    <row r="342" spans="2:28">
      <c r="B342" s="406">
        <v>335</v>
      </c>
      <c r="C342" s="364"/>
      <c r="D342" s="364" t="str">
        <f t="shared" si="36"/>
        <v xml:space="preserve">#335 : </v>
      </c>
      <c r="E342" s="365"/>
      <c r="F342" s="365"/>
      <c r="G342" s="365"/>
      <c r="H342" s="365"/>
      <c r="I342" s="365"/>
      <c r="J342" s="365"/>
      <c r="K342" s="417"/>
      <c r="L342" s="366">
        <f t="shared" si="39"/>
        <v>0</v>
      </c>
      <c r="M342" s="366">
        <f t="shared" si="40"/>
        <v>0</v>
      </c>
      <c r="N342" s="366">
        <f t="shared" si="41"/>
        <v>0</v>
      </c>
      <c r="O342" s="366">
        <f t="shared" si="42"/>
        <v>0</v>
      </c>
      <c r="P342" s="411" t="str">
        <f t="shared" si="37"/>
        <v/>
      </c>
      <c r="Q342" s="412" t="str">
        <f t="shared" si="38"/>
        <v/>
      </c>
      <c r="Z342" s="364"/>
      <c r="AA342" s="364"/>
      <c r="AB342" s="413"/>
    </row>
    <row r="343" spans="2:28">
      <c r="B343" s="406">
        <v>336</v>
      </c>
      <c r="C343" s="364"/>
      <c r="D343" s="364" t="str">
        <f t="shared" si="36"/>
        <v xml:space="preserve">#336 : </v>
      </c>
      <c r="E343" s="365"/>
      <c r="F343" s="365"/>
      <c r="G343" s="365"/>
      <c r="H343" s="365"/>
      <c r="I343" s="365"/>
      <c r="J343" s="365"/>
      <c r="K343" s="417"/>
      <c r="L343" s="366">
        <f t="shared" si="39"/>
        <v>0</v>
      </c>
      <c r="M343" s="366">
        <f t="shared" si="40"/>
        <v>0</v>
      </c>
      <c r="N343" s="366">
        <f t="shared" si="41"/>
        <v>0</v>
      </c>
      <c r="O343" s="366">
        <f t="shared" si="42"/>
        <v>0</v>
      </c>
      <c r="P343" s="411" t="str">
        <f t="shared" si="37"/>
        <v/>
      </c>
      <c r="Q343" s="412" t="str">
        <f t="shared" si="38"/>
        <v/>
      </c>
      <c r="Z343" s="364"/>
      <c r="AA343" s="364"/>
      <c r="AB343" s="413"/>
    </row>
    <row r="344" spans="2:28">
      <c r="B344" s="406">
        <v>337</v>
      </c>
      <c r="C344" s="364"/>
      <c r="D344" s="364" t="str">
        <f t="shared" si="36"/>
        <v xml:space="preserve">#337 : </v>
      </c>
      <c r="E344" s="365"/>
      <c r="F344" s="365"/>
      <c r="G344" s="365"/>
      <c r="H344" s="365"/>
      <c r="I344" s="365"/>
      <c r="J344" s="365"/>
      <c r="K344" s="417"/>
      <c r="L344" s="366">
        <f t="shared" si="39"/>
        <v>0</v>
      </c>
      <c r="M344" s="366">
        <f t="shared" si="40"/>
        <v>0</v>
      </c>
      <c r="N344" s="366">
        <f t="shared" si="41"/>
        <v>0</v>
      </c>
      <c r="O344" s="366">
        <f t="shared" si="42"/>
        <v>0</v>
      </c>
      <c r="P344" s="411" t="str">
        <f t="shared" si="37"/>
        <v/>
      </c>
      <c r="Q344" s="412" t="str">
        <f t="shared" si="38"/>
        <v/>
      </c>
      <c r="Z344" s="364"/>
      <c r="AA344" s="364"/>
      <c r="AB344" s="413"/>
    </row>
    <row r="345" spans="2:28">
      <c r="B345" s="406">
        <v>338</v>
      </c>
      <c r="C345" s="364"/>
      <c r="D345" s="364" t="str">
        <f t="shared" si="36"/>
        <v xml:space="preserve">#338 : </v>
      </c>
      <c r="E345" s="365"/>
      <c r="F345" s="365"/>
      <c r="G345" s="365"/>
      <c r="H345" s="365"/>
      <c r="I345" s="365"/>
      <c r="J345" s="365"/>
      <c r="K345" s="417"/>
      <c r="L345" s="366">
        <f t="shared" si="39"/>
        <v>0</v>
      </c>
      <c r="M345" s="366">
        <f t="shared" si="40"/>
        <v>0</v>
      </c>
      <c r="N345" s="366">
        <f t="shared" si="41"/>
        <v>0</v>
      </c>
      <c r="O345" s="366">
        <f t="shared" si="42"/>
        <v>0</v>
      </c>
      <c r="P345" s="411" t="str">
        <f t="shared" si="37"/>
        <v/>
      </c>
      <c r="Q345" s="412" t="str">
        <f t="shared" si="38"/>
        <v/>
      </c>
      <c r="Z345" s="364"/>
      <c r="AA345" s="364"/>
      <c r="AB345" s="413"/>
    </row>
    <row r="346" spans="2:28">
      <c r="B346" s="406">
        <v>339</v>
      </c>
      <c r="C346" s="364"/>
      <c r="D346" s="364" t="str">
        <f t="shared" si="36"/>
        <v xml:space="preserve">#339 : </v>
      </c>
      <c r="E346" s="365"/>
      <c r="F346" s="365"/>
      <c r="G346" s="365"/>
      <c r="H346" s="365"/>
      <c r="I346" s="365"/>
      <c r="J346" s="365"/>
      <c r="K346" s="417"/>
      <c r="L346" s="366">
        <f t="shared" si="39"/>
        <v>0</v>
      </c>
      <c r="M346" s="366">
        <f t="shared" si="40"/>
        <v>0</v>
      </c>
      <c r="N346" s="366">
        <f t="shared" si="41"/>
        <v>0</v>
      </c>
      <c r="O346" s="366">
        <f t="shared" si="42"/>
        <v>0</v>
      </c>
      <c r="P346" s="411" t="str">
        <f t="shared" si="37"/>
        <v/>
      </c>
      <c r="Q346" s="412" t="str">
        <f t="shared" si="38"/>
        <v/>
      </c>
      <c r="Z346" s="364"/>
      <c r="AA346" s="364"/>
      <c r="AB346" s="413"/>
    </row>
    <row r="347" spans="2:28">
      <c r="B347" s="406">
        <v>340</v>
      </c>
      <c r="C347" s="364"/>
      <c r="D347" s="364" t="str">
        <f t="shared" si="36"/>
        <v xml:space="preserve">#340 : </v>
      </c>
      <c r="E347" s="365"/>
      <c r="F347" s="365"/>
      <c r="G347" s="365"/>
      <c r="H347" s="365"/>
      <c r="I347" s="365"/>
      <c r="J347" s="365"/>
      <c r="K347" s="417"/>
      <c r="L347" s="366">
        <f t="shared" si="39"/>
        <v>0</v>
      </c>
      <c r="M347" s="366">
        <f t="shared" si="40"/>
        <v>0</v>
      </c>
      <c r="N347" s="366">
        <f t="shared" si="41"/>
        <v>0</v>
      </c>
      <c r="O347" s="366">
        <f t="shared" si="42"/>
        <v>0</v>
      </c>
      <c r="P347" s="411" t="str">
        <f t="shared" si="37"/>
        <v/>
      </c>
      <c r="Q347" s="412" t="str">
        <f t="shared" si="38"/>
        <v/>
      </c>
      <c r="Z347" s="364"/>
      <c r="AA347" s="364"/>
      <c r="AB347" s="413"/>
    </row>
    <row r="348" spans="2:28">
      <c r="B348" s="406">
        <v>341</v>
      </c>
      <c r="C348" s="364"/>
      <c r="D348" s="364" t="str">
        <f t="shared" si="36"/>
        <v xml:space="preserve">#341 : </v>
      </c>
      <c r="E348" s="365"/>
      <c r="F348" s="365"/>
      <c r="G348" s="365"/>
      <c r="H348" s="365"/>
      <c r="I348" s="365"/>
      <c r="J348" s="365"/>
      <c r="K348" s="417"/>
      <c r="L348" s="366">
        <f t="shared" si="39"/>
        <v>0</v>
      </c>
      <c r="M348" s="366">
        <f t="shared" si="40"/>
        <v>0</v>
      </c>
      <c r="N348" s="366">
        <f t="shared" si="41"/>
        <v>0</v>
      </c>
      <c r="O348" s="366">
        <f t="shared" si="42"/>
        <v>0</v>
      </c>
      <c r="P348" s="411" t="str">
        <f t="shared" si="37"/>
        <v/>
      </c>
      <c r="Q348" s="412" t="str">
        <f t="shared" si="38"/>
        <v/>
      </c>
      <c r="Z348" s="364"/>
      <c r="AA348" s="364"/>
      <c r="AB348" s="413"/>
    </row>
    <row r="349" spans="2:28">
      <c r="B349" s="406">
        <v>342</v>
      </c>
      <c r="C349" s="364"/>
      <c r="D349" s="364" t="str">
        <f t="shared" si="36"/>
        <v xml:space="preserve">#342 : </v>
      </c>
      <c r="E349" s="365"/>
      <c r="F349" s="365"/>
      <c r="G349" s="365"/>
      <c r="H349" s="365"/>
      <c r="I349" s="365"/>
      <c r="J349" s="365"/>
      <c r="K349" s="417"/>
      <c r="L349" s="366">
        <f t="shared" si="39"/>
        <v>0</v>
      </c>
      <c r="M349" s="366">
        <f t="shared" si="40"/>
        <v>0</v>
      </c>
      <c r="N349" s="366">
        <f t="shared" si="41"/>
        <v>0</v>
      </c>
      <c r="O349" s="366">
        <f t="shared" si="42"/>
        <v>0</v>
      </c>
      <c r="P349" s="411" t="str">
        <f t="shared" si="37"/>
        <v/>
      </c>
      <c r="Q349" s="412" t="str">
        <f t="shared" si="38"/>
        <v/>
      </c>
      <c r="Z349" s="364"/>
      <c r="AA349" s="364"/>
      <c r="AB349" s="413"/>
    </row>
    <row r="350" spans="2:28">
      <c r="B350" s="406">
        <v>343</v>
      </c>
      <c r="C350" s="364"/>
      <c r="D350" s="364" t="str">
        <f t="shared" si="36"/>
        <v xml:space="preserve">#343 : </v>
      </c>
      <c r="E350" s="365"/>
      <c r="F350" s="365"/>
      <c r="G350" s="365"/>
      <c r="H350" s="365"/>
      <c r="I350" s="365"/>
      <c r="J350" s="365"/>
      <c r="K350" s="417"/>
      <c r="L350" s="366">
        <f t="shared" si="39"/>
        <v>0</v>
      </c>
      <c r="M350" s="366">
        <f t="shared" si="40"/>
        <v>0</v>
      </c>
      <c r="N350" s="366">
        <f t="shared" si="41"/>
        <v>0</v>
      </c>
      <c r="O350" s="366">
        <f t="shared" si="42"/>
        <v>0</v>
      </c>
      <c r="P350" s="411" t="str">
        <f t="shared" si="37"/>
        <v/>
      </c>
      <c r="Q350" s="412" t="str">
        <f t="shared" si="38"/>
        <v/>
      </c>
      <c r="Z350" s="364"/>
      <c r="AA350" s="364"/>
      <c r="AB350" s="413"/>
    </row>
    <row r="351" spans="2:28">
      <c r="B351" s="406">
        <v>344</v>
      </c>
      <c r="C351" s="364"/>
      <c r="D351" s="364" t="str">
        <f t="shared" si="36"/>
        <v xml:space="preserve">#344 : </v>
      </c>
      <c r="E351" s="365"/>
      <c r="F351" s="365"/>
      <c r="G351" s="365"/>
      <c r="H351" s="365"/>
      <c r="I351" s="365"/>
      <c r="J351" s="365"/>
      <c r="K351" s="417"/>
      <c r="L351" s="366">
        <f t="shared" si="39"/>
        <v>0</v>
      </c>
      <c r="M351" s="366">
        <f t="shared" si="40"/>
        <v>0</v>
      </c>
      <c r="N351" s="366">
        <f t="shared" si="41"/>
        <v>0</v>
      </c>
      <c r="O351" s="366">
        <f t="shared" si="42"/>
        <v>0</v>
      </c>
      <c r="P351" s="411" t="str">
        <f t="shared" si="37"/>
        <v/>
      </c>
      <c r="Q351" s="412" t="str">
        <f t="shared" si="38"/>
        <v/>
      </c>
      <c r="Z351" s="364"/>
      <c r="AA351" s="364"/>
      <c r="AB351" s="413"/>
    </row>
    <row r="352" spans="2:28">
      <c r="B352" s="406">
        <v>345</v>
      </c>
      <c r="C352" s="364"/>
      <c r="D352" s="364" t="str">
        <f t="shared" si="36"/>
        <v xml:space="preserve">#345 : </v>
      </c>
      <c r="E352" s="365"/>
      <c r="F352" s="365"/>
      <c r="G352" s="365"/>
      <c r="H352" s="365"/>
      <c r="I352" s="365"/>
      <c r="J352" s="365"/>
      <c r="K352" s="417"/>
      <c r="L352" s="366">
        <f t="shared" si="39"/>
        <v>0</v>
      </c>
      <c r="M352" s="366">
        <f t="shared" si="40"/>
        <v>0</v>
      </c>
      <c r="N352" s="366">
        <f t="shared" si="41"/>
        <v>0</v>
      </c>
      <c r="O352" s="366">
        <f t="shared" si="42"/>
        <v>0</v>
      </c>
      <c r="P352" s="411" t="str">
        <f t="shared" si="37"/>
        <v/>
      </c>
      <c r="Q352" s="412" t="str">
        <f t="shared" si="38"/>
        <v/>
      </c>
      <c r="Z352" s="364"/>
      <c r="AA352" s="364"/>
      <c r="AB352" s="413"/>
    </row>
    <row r="353" spans="2:28">
      <c r="B353" s="406">
        <v>346</v>
      </c>
      <c r="C353" s="364"/>
      <c r="D353" s="364" t="str">
        <f t="shared" si="36"/>
        <v xml:space="preserve">#346 : </v>
      </c>
      <c r="E353" s="365"/>
      <c r="F353" s="365"/>
      <c r="G353" s="365"/>
      <c r="H353" s="365"/>
      <c r="I353" s="365"/>
      <c r="J353" s="365"/>
      <c r="K353" s="417"/>
      <c r="L353" s="366">
        <f t="shared" si="39"/>
        <v>0</v>
      </c>
      <c r="M353" s="366">
        <f t="shared" si="40"/>
        <v>0</v>
      </c>
      <c r="N353" s="366">
        <f t="shared" si="41"/>
        <v>0</v>
      </c>
      <c r="O353" s="366">
        <f t="shared" si="42"/>
        <v>0</v>
      </c>
      <c r="P353" s="411" t="str">
        <f t="shared" si="37"/>
        <v/>
      </c>
      <c r="Q353" s="412" t="str">
        <f t="shared" si="38"/>
        <v/>
      </c>
      <c r="Z353" s="364"/>
      <c r="AA353" s="364"/>
      <c r="AB353" s="413"/>
    </row>
    <row r="354" spans="2:28">
      <c r="B354" s="406">
        <v>347</v>
      </c>
      <c r="C354" s="364"/>
      <c r="D354" s="364" t="str">
        <f t="shared" si="36"/>
        <v xml:space="preserve">#347 : </v>
      </c>
      <c r="E354" s="365"/>
      <c r="F354" s="365"/>
      <c r="G354" s="365"/>
      <c r="H354" s="365"/>
      <c r="I354" s="365"/>
      <c r="J354" s="365"/>
      <c r="K354" s="417"/>
      <c r="L354" s="366">
        <f t="shared" si="39"/>
        <v>0</v>
      </c>
      <c r="M354" s="366">
        <f t="shared" si="40"/>
        <v>0</v>
      </c>
      <c r="N354" s="366">
        <f t="shared" si="41"/>
        <v>0</v>
      </c>
      <c r="O354" s="366">
        <f t="shared" si="42"/>
        <v>0</v>
      </c>
      <c r="P354" s="411" t="str">
        <f t="shared" si="37"/>
        <v/>
      </c>
      <c r="Q354" s="412" t="str">
        <f t="shared" si="38"/>
        <v/>
      </c>
      <c r="Z354" s="364"/>
      <c r="AA354" s="364"/>
      <c r="AB354" s="413"/>
    </row>
    <row r="355" spans="2:28">
      <c r="B355" s="406">
        <v>348</v>
      </c>
      <c r="C355" s="364"/>
      <c r="D355" s="364" t="str">
        <f t="shared" si="36"/>
        <v xml:space="preserve">#348 : </v>
      </c>
      <c r="E355" s="365"/>
      <c r="F355" s="365"/>
      <c r="G355" s="365"/>
      <c r="H355" s="365"/>
      <c r="I355" s="365"/>
      <c r="J355" s="365"/>
      <c r="K355" s="417"/>
      <c r="L355" s="366">
        <f t="shared" si="39"/>
        <v>0</v>
      </c>
      <c r="M355" s="366">
        <f t="shared" si="40"/>
        <v>0</v>
      </c>
      <c r="N355" s="366">
        <f t="shared" si="41"/>
        <v>0</v>
      </c>
      <c r="O355" s="366">
        <f t="shared" si="42"/>
        <v>0</v>
      </c>
      <c r="P355" s="411" t="str">
        <f t="shared" si="37"/>
        <v/>
      </c>
      <c r="Q355" s="412" t="str">
        <f t="shared" si="38"/>
        <v/>
      </c>
      <c r="Z355" s="364"/>
      <c r="AA355" s="364"/>
      <c r="AB355" s="413"/>
    </row>
    <row r="356" spans="2:28">
      <c r="B356" s="406">
        <v>349</v>
      </c>
      <c r="C356" s="364"/>
      <c r="D356" s="364" t="str">
        <f t="shared" si="36"/>
        <v xml:space="preserve">#349 : </v>
      </c>
      <c r="E356" s="365"/>
      <c r="F356" s="365"/>
      <c r="G356" s="365"/>
      <c r="H356" s="365"/>
      <c r="I356" s="365"/>
      <c r="J356" s="365"/>
      <c r="K356" s="417"/>
      <c r="L356" s="366">
        <f t="shared" si="39"/>
        <v>0</v>
      </c>
      <c r="M356" s="366">
        <f t="shared" si="40"/>
        <v>0</v>
      </c>
      <c r="N356" s="366">
        <f t="shared" si="41"/>
        <v>0</v>
      </c>
      <c r="O356" s="366">
        <f t="shared" si="42"/>
        <v>0</v>
      </c>
      <c r="P356" s="411" t="str">
        <f t="shared" si="37"/>
        <v/>
      </c>
      <c r="Q356" s="412" t="str">
        <f t="shared" si="38"/>
        <v/>
      </c>
      <c r="Z356" s="364"/>
      <c r="AA356" s="364"/>
      <c r="AB356" s="413"/>
    </row>
    <row r="357" spans="2:28">
      <c r="B357" s="406">
        <v>350</v>
      </c>
      <c r="C357" s="364"/>
      <c r="D357" s="364" t="str">
        <f t="shared" si="36"/>
        <v xml:space="preserve">#350 : </v>
      </c>
      <c r="E357" s="365"/>
      <c r="F357" s="365"/>
      <c r="G357" s="365"/>
      <c r="H357" s="365"/>
      <c r="I357" s="365"/>
      <c r="J357" s="365"/>
      <c r="K357" s="417"/>
      <c r="L357" s="366">
        <f t="shared" si="39"/>
        <v>0</v>
      </c>
      <c r="M357" s="366">
        <f t="shared" si="40"/>
        <v>0</v>
      </c>
      <c r="N357" s="366">
        <f t="shared" si="41"/>
        <v>0</v>
      </c>
      <c r="O357" s="366">
        <f t="shared" si="42"/>
        <v>0</v>
      </c>
      <c r="P357" s="411" t="str">
        <f t="shared" si="37"/>
        <v/>
      </c>
      <c r="Q357" s="412" t="str">
        <f t="shared" si="38"/>
        <v/>
      </c>
      <c r="Z357" s="364"/>
      <c r="AA357" s="364"/>
      <c r="AB357" s="413"/>
    </row>
    <row r="358" spans="2:28">
      <c r="B358" s="406">
        <v>351</v>
      </c>
      <c r="C358" s="364"/>
      <c r="D358" s="364" t="str">
        <f t="shared" si="36"/>
        <v xml:space="preserve">#351 : </v>
      </c>
      <c r="E358" s="365"/>
      <c r="F358" s="365"/>
      <c r="G358" s="365"/>
      <c r="H358" s="365"/>
      <c r="I358" s="365"/>
      <c r="J358" s="365"/>
      <c r="K358" s="417"/>
      <c r="L358" s="366">
        <f t="shared" si="39"/>
        <v>0</v>
      </c>
      <c r="M358" s="366">
        <f t="shared" si="40"/>
        <v>0</v>
      </c>
      <c r="N358" s="366">
        <f t="shared" si="41"/>
        <v>0</v>
      </c>
      <c r="O358" s="366">
        <f t="shared" si="42"/>
        <v>0</v>
      </c>
      <c r="P358" s="411" t="str">
        <f t="shared" si="37"/>
        <v/>
      </c>
      <c r="Q358" s="412" t="str">
        <f t="shared" si="38"/>
        <v/>
      </c>
      <c r="Z358" s="364"/>
      <c r="AA358" s="364"/>
      <c r="AB358" s="413"/>
    </row>
    <row r="359" spans="2:28">
      <c r="B359" s="406">
        <v>352</v>
      </c>
      <c r="C359" s="364"/>
      <c r="D359" s="364" t="str">
        <f t="shared" si="36"/>
        <v xml:space="preserve">#352 : </v>
      </c>
      <c r="E359" s="365"/>
      <c r="F359" s="365"/>
      <c r="G359" s="365"/>
      <c r="H359" s="365"/>
      <c r="I359" s="365"/>
      <c r="J359" s="365"/>
      <c r="K359" s="417"/>
      <c r="L359" s="366">
        <f t="shared" si="39"/>
        <v>0</v>
      </c>
      <c r="M359" s="366">
        <f t="shared" si="40"/>
        <v>0</v>
      </c>
      <c r="N359" s="366">
        <f t="shared" si="41"/>
        <v>0</v>
      </c>
      <c r="O359" s="366">
        <f t="shared" si="42"/>
        <v>0</v>
      </c>
      <c r="P359" s="411" t="str">
        <f t="shared" si="37"/>
        <v/>
      </c>
      <c r="Q359" s="412" t="str">
        <f t="shared" si="38"/>
        <v/>
      </c>
      <c r="Z359" s="364"/>
      <c r="AA359" s="364"/>
      <c r="AB359" s="413"/>
    </row>
    <row r="360" spans="2:28">
      <c r="B360" s="406">
        <v>353</v>
      </c>
      <c r="C360" s="364"/>
      <c r="D360" s="364" t="str">
        <f t="shared" si="36"/>
        <v xml:space="preserve">#353 : </v>
      </c>
      <c r="E360" s="365"/>
      <c r="F360" s="365"/>
      <c r="G360" s="365"/>
      <c r="H360" s="365"/>
      <c r="I360" s="365"/>
      <c r="J360" s="365"/>
      <c r="K360" s="417"/>
      <c r="L360" s="366">
        <f t="shared" si="39"/>
        <v>0</v>
      </c>
      <c r="M360" s="366">
        <f t="shared" si="40"/>
        <v>0</v>
      </c>
      <c r="N360" s="366">
        <f t="shared" si="41"/>
        <v>0</v>
      </c>
      <c r="O360" s="366">
        <f t="shared" si="42"/>
        <v>0</v>
      </c>
      <c r="P360" s="411" t="str">
        <f t="shared" si="37"/>
        <v/>
      </c>
      <c r="Q360" s="412" t="str">
        <f t="shared" si="38"/>
        <v/>
      </c>
      <c r="Z360" s="364"/>
      <c r="AA360" s="364"/>
      <c r="AB360" s="413"/>
    </row>
    <row r="361" spans="2:28">
      <c r="B361" s="406">
        <v>354</v>
      </c>
      <c r="C361" s="364"/>
      <c r="D361" s="364" t="str">
        <f t="shared" si="36"/>
        <v xml:space="preserve">#354 : </v>
      </c>
      <c r="E361" s="365"/>
      <c r="F361" s="365"/>
      <c r="G361" s="365"/>
      <c r="H361" s="365"/>
      <c r="I361" s="365"/>
      <c r="J361" s="365"/>
      <c r="K361" s="417"/>
      <c r="L361" s="366">
        <f t="shared" si="39"/>
        <v>0</v>
      </c>
      <c r="M361" s="366">
        <f t="shared" si="40"/>
        <v>0</v>
      </c>
      <c r="N361" s="366">
        <f t="shared" si="41"/>
        <v>0</v>
      </c>
      <c r="O361" s="366">
        <f t="shared" si="42"/>
        <v>0</v>
      </c>
      <c r="P361" s="411" t="str">
        <f t="shared" si="37"/>
        <v/>
      </c>
      <c r="Q361" s="412" t="str">
        <f t="shared" si="38"/>
        <v/>
      </c>
      <c r="Z361" s="364"/>
      <c r="AA361" s="364"/>
      <c r="AB361" s="413"/>
    </row>
    <row r="362" spans="2:28">
      <c r="B362" s="406">
        <v>355</v>
      </c>
      <c r="C362" s="364"/>
      <c r="D362" s="364" t="str">
        <f t="shared" si="36"/>
        <v xml:space="preserve">#355 : </v>
      </c>
      <c r="E362" s="365"/>
      <c r="F362" s="365"/>
      <c r="G362" s="365"/>
      <c r="H362" s="365"/>
      <c r="I362" s="365"/>
      <c r="J362" s="365"/>
      <c r="K362" s="417"/>
      <c r="L362" s="366">
        <f t="shared" si="39"/>
        <v>0</v>
      </c>
      <c r="M362" s="366">
        <f t="shared" si="40"/>
        <v>0</v>
      </c>
      <c r="N362" s="366">
        <f t="shared" si="41"/>
        <v>0</v>
      </c>
      <c r="O362" s="366">
        <f t="shared" si="42"/>
        <v>0</v>
      </c>
      <c r="P362" s="411" t="str">
        <f t="shared" si="37"/>
        <v/>
      </c>
      <c r="Q362" s="412" t="str">
        <f t="shared" si="38"/>
        <v/>
      </c>
      <c r="Z362" s="364"/>
      <c r="AA362" s="364"/>
      <c r="AB362" s="413"/>
    </row>
    <row r="363" spans="2:28">
      <c r="B363" s="406">
        <v>356</v>
      </c>
      <c r="C363" s="364"/>
      <c r="D363" s="364" t="str">
        <f t="shared" si="36"/>
        <v xml:space="preserve">#356 : </v>
      </c>
      <c r="E363" s="365"/>
      <c r="F363" s="365"/>
      <c r="G363" s="365"/>
      <c r="H363" s="365"/>
      <c r="I363" s="365"/>
      <c r="J363" s="365"/>
      <c r="K363" s="417"/>
      <c r="L363" s="366">
        <f t="shared" si="39"/>
        <v>0</v>
      </c>
      <c r="M363" s="366">
        <f t="shared" si="40"/>
        <v>0</v>
      </c>
      <c r="N363" s="366">
        <f t="shared" si="41"/>
        <v>0</v>
      </c>
      <c r="O363" s="366">
        <f t="shared" si="42"/>
        <v>0</v>
      </c>
      <c r="P363" s="411" t="str">
        <f t="shared" si="37"/>
        <v/>
      </c>
      <c r="Q363" s="412" t="str">
        <f t="shared" si="38"/>
        <v/>
      </c>
      <c r="Z363" s="364"/>
      <c r="AA363" s="364"/>
      <c r="AB363" s="413"/>
    </row>
    <row r="364" spans="2:28">
      <c r="B364" s="406">
        <v>357</v>
      </c>
      <c r="C364" s="364"/>
      <c r="D364" s="364" t="str">
        <f t="shared" si="36"/>
        <v xml:space="preserve">#357 : </v>
      </c>
      <c r="E364" s="365"/>
      <c r="F364" s="365"/>
      <c r="G364" s="365"/>
      <c r="H364" s="365"/>
      <c r="I364" s="365"/>
      <c r="J364" s="365"/>
      <c r="K364" s="417"/>
      <c r="L364" s="366">
        <f t="shared" si="39"/>
        <v>0</v>
      </c>
      <c r="M364" s="366">
        <f t="shared" si="40"/>
        <v>0</v>
      </c>
      <c r="N364" s="366">
        <f t="shared" si="41"/>
        <v>0</v>
      </c>
      <c r="O364" s="366">
        <f t="shared" si="42"/>
        <v>0</v>
      </c>
      <c r="P364" s="411" t="str">
        <f t="shared" si="37"/>
        <v/>
      </c>
      <c r="Q364" s="412" t="str">
        <f t="shared" si="38"/>
        <v/>
      </c>
      <c r="Z364" s="364"/>
      <c r="AA364" s="364"/>
      <c r="AB364" s="413"/>
    </row>
    <row r="365" spans="2:28">
      <c r="B365" s="406">
        <v>358</v>
      </c>
      <c r="C365" s="364"/>
      <c r="D365" s="364" t="str">
        <f t="shared" si="36"/>
        <v xml:space="preserve">#358 : </v>
      </c>
      <c r="E365" s="365"/>
      <c r="F365" s="365"/>
      <c r="G365" s="365"/>
      <c r="H365" s="365"/>
      <c r="I365" s="365"/>
      <c r="J365" s="365"/>
      <c r="K365" s="417"/>
      <c r="L365" s="366">
        <f t="shared" si="39"/>
        <v>0</v>
      </c>
      <c r="M365" s="366">
        <f t="shared" si="40"/>
        <v>0</v>
      </c>
      <c r="N365" s="366">
        <f t="shared" si="41"/>
        <v>0</v>
      </c>
      <c r="O365" s="366">
        <f t="shared" si="42"/>
        <v>0</v>
      </c>
      <c r="P365" s="411" t="str">
        <f t="shared" si="37"/>
        <v/>
      </c>
      <c r="Q365" s="412" t="str">
        <f t="shared" si="38"/>
        <v/>
      </c>
      <c r="Z365" s="364"/>
      <c r="AA365" s="364"/>
      <c r="AB365" s="413"/>
    </row>
    <row r="366" spans="2:28">
      <c r="B366" s="406">
        <v>359</v>
      </c>
      <c r="C366" s="364"/>
      <c r="D366" s="364" t="str">
        <f t="shared" si="36"/>
        <v xml:space="preserve">#359 : </v>
      </c>
      <c r="E366" s="365"/>
      <c r="F366" s="365"/>
      <c r="G366" s="365"/>
      <c r="H366" s="365"/>
      <c r="I366" s="365"/>
      <c r="J366" s="365"/>
      <c r="K366" s="417"/>
      <c r="L366" s="366">
        <f t="shared" si="39"/>
        <v>0</v>
      </c>
      <c r="M366" s="366">
        <f t="shared" si="40"/>
        <v>0</v>
      </c>
      <c r="N366" s="366">
        <f t="shared" si="41"/>
        <v>0</v>
      </c>
      <c r="O366" s="366">
        <f t="shared" si="42"/>
        <v>0</v>
      </c>
      <c r="P366" s="411" t="str">
        <f t="shared" si="37"/>
        <v/>
      </c>
      <c r="Q366" s="412" t="str">
        <f t="shared" si="38"/>
        <v/>
      </c>
      <c r="Z366" s="364"/>
      <c r="AA366" s="364"/>
      <c r="AB366" s="413"/>
    </row>
    <row r="367" spans="2:28">
      <c r="B367" s="406">
        <v>360</v>
      </c>
      <c r="C367" s="364"/>
      <c r="D367" s="364" t="str">
        <f t="shared" si="36"/>
        <v xml:space="preserve">#360 : </v>
      </c>
      <c r="E367" s="365"/>
      <c r="F367" s="365"/>
      <c r="G367" s="365"/>
      <c r="H367" s="365"/>
      <c r="I367" s="365"/>
      <c r="J367" s="365"/>
      <c r="K367" s="417"/>
      <c r="L367" s="366">
        <f t="shared" si="39"/>
        <v>0</v>
      </c>
      <c r="M367" s="366">
        <f t="shared" si="40"/>
        <v>0</v>
      </c>
      <c r="N367" s="366">
        <f t="shared" si="41"/>
        <v>0</v>
      </c>
      <c r="O367" s="366">
        <f t="shared" si="42"/>
        <v>0</v>
      </c>
      <c r="P367" s="411" t="str">
        <f t="shared" si="37"/>
        <v/>
      </c>
      <c r="Q367" s="412" t="str">
        <f t="shared" si="38"/>
        <v/>
      </c>
      <c r="Z367" s="364"/>
      <c r="AA367" s="364"/>
      <c r="AB367" s="413"/>
    </row>
    <row r="368" spans="2:28">
      <c r="B368" s="406">
        <v>361</v>
      </c>
      <c r="C368" s="364"/>
      <c r="D368" s="364" t="str">
        <f t="shared" si="36"/>
        <v xml:space="preserve">#361 : </v>
      </c>
      <c r="E368" s="365"/>
      <c r="F368" s="365"/>
      <c r="G368" s="365"/>
      <c r="H368" s="365"/>
      <c r="I368" s="365"/>
      <c r="J368" s="365"/>
      <c r="K368" s="417"/>
      <c r="L368" s="366">
        <f t="shared" si="39"/>
        <v>0</v>
      </c>
      <c r="M368" s="366">
        <f t="shared" si="40"/>
        <v>0</v>
      </c>
      <c r="N368" s="366">
        <f t="shared" si="41"/>
        <v>0</v>
      </c>
      <c r="O368" s="366">
        <f t="shared" si="42"/>
        <v>0</v>
      </c>
      <c r="P368" s="411" t="str">
        <f t="shared" si="37"/>
        <v/>
      </c>
      <c r="Q368" s="412" t="str">
        <f t="shared" si="38"/>
        <v/>
      </c>
      <c r="Z368" s="364"/>
      <c r="AA368" s="364"/>
      <c r="AB368" s="413"/>
    </row>
    <row r="369" spans="2:28">
      <c r="B369" s="406">
        <v>362</v>
      </c>
      <c r="C369" s="364"/>
      <c r="D369" s="364" t="str">
        <f t="shared" si="36"/>
        <v xml:space="preserve">#362 : </v>
      </c>
      <c r="E369" s="365"/>
      <c r="F369" s="365"/>
      <c r="G369" s="365"/>
      <c r="H369" s="365"/>
      <c r="I369" s="365"/>
      <c r="J369" s="365"/>
      <c r="K369" s="417"/>
      <c r="L369" s="366">
        <f t="shared" si="39"/>
        <v>0</v>
      </c>
      <c r="M369" s="366">
        <f t="shared" si="40"/>
        <v>0</v>
      </c>
      <c r="N369" s="366">
        <f t="shared" si="41"/>
        <v>0</v>
      </c>
      <c r="O369" s="366">
        <f t="shared" si="42"/>
        <v>0</v>
      </c>
      <c r="P369" s="411" t="str">
        <f t="shared" si="37"/>
        <v/>
      </c>
      <c r="Q369" s="412" t="str">
        <f t="shared" si="38"/>
        <v/>
      </c>
      <c r="Z369" s="364"/>
      <c r="AA369" s="364"/>
      <c r="AB369" s="413"/>
    </row>
    <row r="370" spans="2:28">
      <c r="B370" s="406">
        <v>363</v>
      </c>
      <c r="C370" s="364"/>
      <c r="D370" s="364" t="str">
        <f t="shared" si="36"/>
        <v xml:space="preserve">#363 : </v>
      </c>
      <c r="E370" s="365"/>
      <c r="F370" s="365"/>
      <c r="G370" s="365"/>
      <c r="H370" s="365"/>
      <c r="I370" s="365"/>
      <c r="J370" s="365"/>
      <c r="K370" s="417"/>
      <c r="L370" s="366">
        <f t="shared" si="39"/>
        <v>0</v>
      </c>
      <c r="M370" s="366">
        <f t="shared" si="40"/>
        <v>0</v>
      </c>
      <c r="N370" s="366">
        <f t="shared" si="41"/>
        <v>0</v>
      </c>
      <c r="O370" s="366">
        <f t="shared" si="42"/>
        <v>0</v>
      </c>
      <c r="P370" s="411" t="str">
        <f t="shared" si="37"/>
        <v/>
      </c>
      <c r="Q370" s="412" t="str">
        <f t="shared" si="38"/>
        <v/>
      </c>
      <c r="Z370" s="364"/>
      <c r="AA370" s="364"/>
      <c r="AB370" s="413"/>
    </row>
    <row r="371" spans="2:28">
      <c r="B371" s="406">
        <v>364</v>
      </c>
      <c r="C371" s="364"/>
      <c r="D371" s="364" t="str">
        <f t="shared" si="36"/>
        <v xml:space="preserve">#364 : </v>
      </c>
      <c r="E371" s="365"/>
      <c r="F371" s="365"/>
      <c r="G371" s="365"/>
      <c r="H371" s="365"/>
      <c r="I371" s="365"/>
      <c r="J371" s="365"/>
      <c r="K371" s="417"/>
      <c r="L371" s="366">
        <f t="shared" si="39"/>
        <v>0</v>
      </c>
      <c r="M371" s="366">
        <f t="shared" si="40"/>
        <v>0</v>
      </c>
      <c r="N371" s="366">
        <f t="shared" si="41"/>
        <v>0</v>
      </c>
      <c r="O371" s="366">
        <f t="shared" si="42"/>
        <v>0</v>
      </c>
      <c r="P371" s="411" t="str">
        <f t="shared" si="37"/>
        <v/>
      </c>
      <c r="Q371" s="412" t="str">
        <f t="shared" si="38"/>
        <v/>
      </c>
      <c r="Z371" s="364"/>
      <c r="AA371" s="364"/>
      <c r="AB371" s="413"/>
    </row>
    <row r="372" spans="2:28">
      <c r="B372" s="406">
        <v>365</v>
      </c>
      <c r="C372" s="364"/>
      <c r="D372" s="364" t="str">
        <f t="shared" si="36"/>
        <v xml:space="preserve">#365 : </v>
      </c>
      <c r="E372" s="365"/>
      <c r="F372" s="365"/>
      <c r="G372" s="365"/>
      <c r="H372" s="365"/>
      <c r="I372" s="365"/>
      <c r="J372" s="365"/>
      <c r="K372" s="417"/>
      <c r="L372" s="366">
        <f t="shared" si="39"/>
        <v>0</v>
      </c>
      <c r="M372" s="366">
        <f t="shared" si="40"/>
        <v>0</v>
      </c>
      <c r="N372" s="366">
        <f t="shared" si="41"/>
        <v>0</v>
      </c>
      <c r="O372" s="366">
        <f t="shared" si="42"/>
        <v>0</v>
      </c>
      <c r="P372" s="411" t="str">
        <f t="shared" si="37"/>
        <v/>
      </c>
      <c r="Q372" s="412" t="str">
        <f t="shared" si="38"/>
        <v/>
      </c>
      <c r="Z372" s="364"/>
      <c r="AA372" s="364"/>
      <c r="AB372" s="413"/>
    </row>
    <row r="373" spans="2:28">
      <c r="B373" s="406">
        <v>366</v>
      </c>
      <c r="C373" s="364"/>
      <c r="D373" s="364" t="str">
        <f t="shared" si="36"/>
        <v xml:space="preserve">#366 : </v>
      </c>
      <c r="E373" s="365"/>
      <c r="F373" s="365"/>
      <c r="G373" s="365"/>
      <c r="H373" s="365"/>
      <c r="I373" s="365"/>
      <c r="J373" s="365"/>
      <c r="K373" s="417"/>
      <c r="L373" s="366">
        <f t="shared" si="39"/>
        <v>0</v>
      </c>
      <c r="M373" s="366">
        <f t="shared" si="40"/>
        <v>0</v>
      </c>
      <c r="N373" s="366">
        <f t="shared" si="41"/>
        <v>0</v>
      </c>
      <c r="O373" s="366">
        <f t="shared" si="42"/>
        <v>0</v>
      </c>
      <c r="P373" s="411" t="str">
        <f t="shared" si="37"/>
        <v/>
      </c>
      <c r="Q373" s="412" t="str">
        <f t="shared" si="38"/>
        <v/>
      </c>
      <c r="Z373" s="364"/>
      <c r="AA373" s="364"/>
      <c r="AB373" s="413"/>
    </row>
    <row r="374" spans="2:28">
      <c r="B374" s="406">
        <v>367</v>
      </c>
      <c r="C374" s="364"/>
      <c r="D374" s="364" t="str">
        <f t="shared" si="36"/>
        <v xml:space="preserve">#367 : </v>
      </c>
      <c r="E374" s="365"/>
      <c r="F374" s="365"/>
      <c r="G374" s="365"/>
      <c r="H374" s="365"/>
      <c r="I374" s="365"/>
      <c r="J374" s="365"/>
      <c r="K374" s="417"/>
      <c r="L374" s="366">
        <f t="shared" si="39"/>
        <v>0</v>
      </c>
      <c r="M374" s="366">
        <f t="shared" si="40"/>
        <v>0</v>
      </c>
      <c r="N374" s="366">
        <f t="shared" si="41"/>
        <v>0</v>
      </c>
      <c r="O374" s="366">
        <f t="shared" si="42"/>
        <v>0</v>
      </c>
      <c r="P374" s="411" t="str">
        <f t="shared" si="37"/>
        <v/>
      </c>
      <c r="Q374" s="412" t="str">
        <f t="shared" si="38"/>
        <v/>
      </c>
      <c r="Z374" s="364"/>
      <c r="AA374" s="364"/>
      <c r="AB374" s="413"/>
    </row>
    <row r="375" spans="2:28">
      <c r="B375" s="406">
        <v>368</v>
      </c>
      <c r="C375" s="364"/>
      <c r="D375" s="364" t="str">
        <f t="shared" si="36"/>
        <v xml:space="preserve">#368 : </v>
      </c>
      <c r="E375" s="365"/>
      <c r="F375" s="365"/>
      <c r="G375" s="365"/>
      <c r="H375" s="365"/>
      <c r="I375" s="365"/>
      <c r="J375" s="365"/>
      <c r="K375" s="417"/>
      <c r="L375" s="366">
        <f t="shared" si="39"/>
        <v>0</v>
      </c>
      <c r="M375" s="366">
        <f t="shared" si="40"/>
        <v>0</v>
      </c>
      <c r="N375" s="366">
        <f t="shared" si="41"/>
        <v>0</v>
      </c>
      <c r="O375" s="366">
        <f t="shared" si="42"/>
        <v>0</v>
      </c>
      <c r="P375" s="411" t="str">
        <f t="shared" si="37"/>
        <v/>
      </c>
      <c r="Q375" s="412" t="str">
        <f t="shared" si="38"/>
        <v/>
      </c>
      <c r="Z375" s="364"/>
      <c r="AA375" s="364"/>
      <c r="AB375" s="413"/>
    </row>
    <row r="376" spans="2:28">
      <c r="B376" s="406">
        <v>369</v>
      </c>
      <c r="C376" s="364"/>
      <c r="D376" s="364" t="str">
        <f t="shared" si="36"/>
        <v xml:space="preserve">#369 : </v>
      </c>
      <c r="E376" s="365"/>
      <c r="F376" s="365"/>
      <c r="G376" s="365"/>
      <c r="H376" s="365"/>
      <c r="I376" s="365"/>
      <c r="J376" s="365"/>
      <c r="K376" s="417"/>
      <c r="L376" s="366">
        <f t="shared" si="39"/>
        <v>0</v>
      </c>
      <c r="M376" s="366">
        <f t="shared" si="40"/>
        <v>0</v>
      </c>
      <c r="N376" s="366">
        <f t="shared" si="41"/>
        <v>0</v>
      </c>
      <c r="O376" s="366">
        <f t="shared" si="42"/>
        <v>0</v>
      </c>
      <c r="P376" s="411" t="str">
        <f t="shared" si="37"/>
        <v/>
      </c>
      <c r="Q376" s="412" t="str">
        <f t="shared" si="38"/>
        <v/>
      </c>
      <c r="Z376" s="364"/>
      <c r="AA376" s="364"/>
      <c r="AB376" s="413"/>
    </row>
    <row r="377" spans="2:28">
      <c r="B377" s="406">
        <v>370</v>
      </c>
      <c r="C377" s="364"/>
      <c r="D377" s="364" t="str">
        <f t="shared" si="36"/>
        <v xml:space="preserve">#370 : </v>
      </c>
      <c r="E377" s="365"/>
      <c r="F377" s="365"/>
      <c r="G377" s="365"/>
      <c r="H377" s="365"/>
      <c r="I377" s="365"/>
      <c r="J377" s="365"/>
      <c r="K377" s="417"/>
      <c r="L377" s="366">
        <f t="shared" si="39"/>
        <v>0</v>
      </c>
      <c r="M377" s="366">
        <f t="shared" si="40"/>
        <v>0</v>
      </c>
      <c r="N377" s="366">
        <f t="shared" si="41"/>
        <v>0</v>
      </c>
      <c r="O377" s="366">
        <f t="shared" si="42"/>
        <v>0</v>
      </c>
      <c r="P377" s="411" t="str">
        <f t="shared" si="37"/>
        <v/>
      </c>
      <c r="Q377" s="412" t="str">
        <f t="shared" si="38"/>
        <v/>
      </c>
      <c r="Z377" s="364"/>
      <c r="AA377" s="364"/>
      <c r="AB377" s="413"/>
    </row>
    <row r="378" spans="2:28">
      <c r="B378" s="406">
        <v>371</v>
      </c>
      <c r="C378" s="364"/>
      <c r="D378" s="364" t="str">
        <f t="shared" si="36"/>
        <v xml:space="preserve">#371 : </v>
      </c>
      <c r="E378" s="365"/>
      <c r="F378" s="365"/>
      <c r="G378" s="365"/>
      <c r="H378" s="365"/>
      <c r="I378" s="365"/>
      <c r="J378" s="365"/>
      <c r="K378" s="417"/>
      <c r="L378" s="366">
        <f t="shared" si="39"/>
        <v>0</v>
      </c>
      <c r="M378" s="366">
        <f t="shared" si="40"/>
        <v>0</v>
      </c>
      <c r="N378" s="366">
        <f t="shared" si="41"/>
        <v>0</v>
      </c>
      <c r="O378" s="366">
        <f t="shared" si="42"/>
        <v>0</v>
      </c>
      <c r="P378" s="411" t="str">
        <f t="shared" si="37"/>
        <v/>
      </c>
      <c r="Q378" s="412" t="str">
        <f t="shared" si="38"/>
        <v/>
      </c>
      <c r="Z378" s="364"/>
      <c r="AA378" s="364"/>
      <c r="AB378" s="413"/>
    </row>
    <row r="379" spans="2:28">
      <c r="B379" s="406">
        <v>372</v>
      </c>
      <c r="C379" s="364"/>
      <c r="D379" s="364" t="str">
        <f t="shared" si="36"/>
        <v xml:space="preserve">#372 : </v>
      </c>
      <c r="E379" s="365"/>
      <c r="F379" s="365"/>
      <c r="G379" s="365"/>
      <c r="H379" s="365"/>
      <c r="I379" s="365"/>
      <c r="J379" s="365"/>
      <c r="K379" s="417"/>
      <c r="L379" s="366">
        <f t="shared" si="39"/>
        <v>0</v>
      </c>
      <c r="M379" s="366">
        <f t="shared" si="40"/>
        <v>0</v>
      </c>
      <c r="N379" s="366">
        <f t="shared" si="41"/>
        <v>0</v>
      </c>
      <c r="O379" s="366">
        <f t="shared" si="42"/>
        <v>0</v>
      </c>
      <c r="P379" s="411" t="str">
        <f t="shared" si="37"/>
        <v/>
      </c>
      <c r="Q379" s="412" t="str">
        <f t="shared" si="38"/>
        <v/>
      </c>
      <c r="Z379" s="364"/>
      <c r="AA379" s="364"/>
      <c r="AB379" s="413"/>
    </row>
    <row r="380" spans="2:28">
      <c r="B380" s="406">
        <v>373</v>
      </c>
      <c r="C380" s="364"/>
      <c r="D380" s="364" t="str">
        <f t="shared" si="36"/>
        <v xml:space="preserve">#373 : </v>
      </c>
      <c r="E380" s="365"/>
      <c r="F380" s="365"/>
      <c r="G380" s="365"/>
      <c r="H380" s="365"/>
      <c r="I380" s="365"/>
      <c r="J380" s="365"/>
      <c r="K380" s="417"/>
      <c r="L380" s="366">
        <f t="shared" si="39"/>
        <v>0</v>
      </c>
      <c r="M380" s="366">
        <f t="shared" si="40"/>
        <v>0</v>
      </c>
      <c r="N380" s="366">
        <f t="shared" si="41"/>
        <v>0</v>
      </c>
      <c r="O380" s="366">
        <f t="shared" si="42"/>
        <v>0</v>
      </c>
      <c r="P380" s="411" t="str">
        <f t="shared" si="37"/>
        <v/>
      </c>
      <c r="Q380" s="412" t="str">
        <f t="shared" si="38"/>
        <v/>
      </c>
      <c r="Z380" s="364"/>
      <c r="AA380" s="364"/>
      <c r="AB380" s="413"/>
    </row>
    <row r="381" spans="2:28">
      <c r="B381" s="406">
        <v>374</v>
      </c>
      <c r="C381" s="364"/>
      <c r="D381" s="364" t="str">
        <f t="shared" si="36"/>
        <v xml:space="preserve">#374 : </v>
      </c>
      <c r="E381" s="365"/>
      <c r="F381" s="365"/>
      <c r="G381" s="365"/>
      <c r="H381" s="365"/>
      <c r="I381" s="365"/>
      <c r="J381" s="365"/>
      <c r="K381" s="417"/>
      <c r="L381" s="366">
        <f t="shared" si="39"/>
        <v>0</v>
      </c>
      <c r="M381" s="366">
        <f t="shared" si="40"/>
        <v>0</v>
      </c>
      <c r="N381" s="366">
        <f t="shared" si="41"/>
        <v>0</v>
      </c>
      <c r="O381" s="366">
        <f t="shared" si="42"/>
        <v>0</v>
      </c>
      <c r="P381" s="411" t="str">
        <f t="shared" si="37"/>
        <v/>
      </c>
      <c r="Q381" s="412" t="str">
        <f t="shared" si="38"/>
        <v/>
      </c>
      <c r="Z381" s="364"/>
      <c r="AA381" s="364"/>
      <c r="AB381" s="413"/>
    </row>
    <row r="382" spans="2:28">
      <c r="B382" s="406">
        <v>375</v>
      </c>
      <c r="C382" s="364"/>
      <c r="D382" s="364" t="str">
        <f t="shared" si="36"/>
        <v xml:space="preserve">#375 : </v>
      </c>
      <c r="E382" s="365"/>
      <c r="F382" s="365"/>
      <c r="G382" s="365"/>
      <c r="H382" s="365"/>
      <c r="I382" s="365"/>
      <c r="J382" s="365"/>
      <c r="K382" s="417"/>
      <c r="L382" s="366">
        <f t="shared" si="39"/>
        <v>0</v>
      </c>
      <c r="M382" s="366">
        <f t="shared" si="40"/>
        <v>0</v>
      </c>
      <c r="N382" s="366">
        <f t="shared" si="41"/>
        <v>0</v>
      </c>
      <c r="O382" s="366">
        <f t="shared" si="42"/>
        <v>0</v>
      </c>
      <c r="P382" s="411" t="str">
        <f t="shared" si="37"/>
        <v/>
      </c>
      <c r="Q382" s="412" t="str">
        <f t="shared" si="38"/>
        <v/>
      </c>
      <c r="Z382" s="364"/>
      <c r="AA382" s="364"/>
      <c r="AB382" s="413"/>
    </row>
    <row r="383" spans="2:28">
      <c r="B383" s="406">
        <v>376</v>
      </c>
      <c r="C383" s="364"/>
      <c r="D383" s="364" t="str">
        <f t="shared" si="36"/>
        <v xml:space="preserve">#376 : </v>
      </c>
      <c r="E383" s="365"/>
      <c r="F383" s="365"/>
      <c r="G383" s="365"/>
      <c r="H383" s="365"/>
      <c r="I383" s="365"/>
      <c r="J383" s="365"/>
      <c r="K383" s="417"/>
      <c r="L383" s="366">
        <f t="shared" si="39"/>
        <v>0</v>
      </c>
      <c r="M383" s="366">
        <f t="shared" si="40"/>
        <v>0</v>
      </c>
      <c r="N383" s="366">
        <f t="shared" si="41"/>
        <v>0</v>
      </c>
      <c r="O383" s="366">
        <f t="shared" si="42"/>
        <v>0</v>
      </c>
      <c r="P383" s="411" t="str">
        <f t="shared" si="37"/>
        <v/>
      </c>
      <c r="Q383" s="412" t="str">
        <f t="shared" si="38"/>
        <v/>
      </c>
      <c r="Z383" s="364"/>
      <c r="AA383" s="364"/>
      <c r="AB383" s="413"/>
    </row>
    <row r="384" spans="2:28">
      <c r="B384" s="406">
        <v>377</v>
      </c>
      <c r="C384" s="364"/>
      <c r="D384" s="364" t="str">
        <f t="shared" si="36"/>
        <v xml:space="preserve">#377 : </v>
      </c>
      <c r="E384" s="365"/>
      <c r="F384" s="365"/>
      <c r="G384" s="365"/>
      <c r="H384" s="365"/>
      <c r="I384" s="365"/>
      <c r="J384" s="365"/>
      <c r="K384" s="417"/>
      <c r="L384" s="366">
        <f t="shared" si="39"/>
        <v>0</v>
      </c>
      <c r="M384" s="366">
        <f t="shared" si="40"/>
        <v>0</v>
      </c>
      <c r="N384" s="366">
        <f t="shared" si="41"/>
        <v>0</v>
      </c>
      <c r="O384" s="366">
        <f t="shared" si="42"/>
        <v>0</v>
      </c>
      <c r="P384" s="411" t="str">
        <f t="shared" si="37"/>
        <v/>
      </c>
      <c r="Q384" s="412" t="str">
        <f t="shared" si="38"/>
        <v/>
      </c>
      <c r="Z384" s="364"/>
      <c r="AA384" s="364"/>
      <c r="AB384" s="413"/>
    </row>
    <row r="385" spans="2:28">
      <c r="B385" s="406">
        <v>378</v>
      </c>
      <c r="C385" s="364"/>
      <c r="D385" s="364" t="str">
        <f t="shared" si="36"/>
        <v xml:space="preserve">#378 : </v>
      </c>
      <c r="E385" s="365"/>
      <c r="F385" s="365"/>
      <c r="G385" s="365"/>
      <c r="H385" s="365"/>
      <c r="I385" s="365"/>
      <c r="J385" s="365"/>
      <c r="K385" s="417"/>
      <c r="L385" s="366">
        <f t="shared" si="39"/>
        <v>0</v>
      </c>
      <c r="M385" s="366">
        <f t="shared" si="40"/>
        <v>0</v>
      </c>
      <c r="N385" s="366">
        <f t="shared" si="41"/>
        <v>0</v>
      </c>
      <c r="O385" s="366">
        <f t="shared" si="42"/>
        <v>0</v>
      </c>
      <c r="P385" s="411" t="str">
        <f t="shared" si="37"/>
        <v/>
      </c>
      <c r="Q385" s="412" t="str">
        <f t="shared" si="38"/>
        <v/>
      </c>
      <c r="Z385" s="364"/>
      <c r="AA385" s="364"/>
      <c r="AB385" s="413"/>
    </row>
    <row r="386" spans="2:28">
      <c r="B386" s="406">
        <v>379</v>
      </c>
      <c r="C386" s="364"/>
      <c r="D386" s="364" t="str">
        <f t="shared" ref="D386:D449" si="43">"#"&amp;B386&amp;" : "&amp;C386</f>
        <v xml:space="preserve">#379 : </v>
      </c>
      <c r="E386" s="365"/>
      <c r="F386" s="365"/>
      <c r="G386" s="365"/>
      <c r="H386" s="365"/>
      <c r="I386" s="365"/>
      <c r="J386" s="365"/>
      <c r="K386" s="417"/>
      <c r="L386" s="366">
        <f t="shared" si="39"/>
        <v>0</v>
      </c>
      <c r="M386" s="366">
        <f t="shared" si="40"/>
        <v>0</v>
      </c>
      <c r="N386" s="366">
        <f t="shared" si="41"/>
        <v>0</v>
      </c>
      <c r="O386" s="366">
        <f t="shared" si="42"/>
        <v>0</v>
      </c>
      <c r="P386" s="411" t="str">
        <f t="shared" si="37"/>
        <v/>
      </c>
      <c r="Q386" s="412" t="str">
        <f t="shared" si="38"/>
        <v/>
      </c>
      <c r="Z386" s="364"/>
      <c r="AA386" s="364"/>
      <c r="AB386" s="413"/>
    </row>
    <row r="387" spans="2:28">
      <c r="B387" s="406">
        <v>380</v>
      </c>
      <c r="C387" s="364"/>
      <c r="D387" s="364" t="str">
        <f t="shared" si="43"/>
        <v xml:space="preserve">#380 : </v>
      </c>
      <c r="E387" s="365"/>
      <c r="F387" s="365"/>
      <c r="G387" s="365"/>
      <c r="H387" s="365"/>
      <c r="I387" s="365"/>
      <c r="J387" s="365"/>
      <c r="K387" s="417"/>
      <c r="L387" s="366">
        <f t="shared" si="39"/>
        <v>0</v>
      </c>
      <c r="M387" s="366">
        <f t="shared" si="40"/>
        <v>0</v>
      </c>
      <c r="N387" s="366">
        <f t="shared" si="41"/>
        <v>0</v>
      </c>
      <c r="O387" s="366">
        <f t="shared" si="42"/>
        <v>0</v>
      </c>
      <c r="P387" s="411" t="str">
        <f t="shared" si="37"/>
        <v/>
      </c>
      <c r="Q387" s="412" t="str">
        <f t="shared" si="38"/>
        <v/>
      </c>
      <c r="Z387" s="364"/>
      <c r="AA387" s="364"/>
      <c r="AB387" s="413"/>
    </row>
    <row r="388" spans="2:28">
      <c r="B388" s="406">
        <v>381</v>
      </c>
      <c r="C388" s="364"/>
      <c r="D388" s="364" t="str">
        <f t="shared" si="43"/>
        <v xml:space="preserve">#381 : </v>
      </c>
      <c r="E388" s="365"/>
      <c r="F388" s="365"/>
      <c r="G388" s="365"/>
      <c r="H388" s="365"/>
      <c r="I388" s="365"/>
      <c r="J388" s="365"/>
      <c r="K388" s="417"/>
      <c r="L388" s="366">
        <f t="shared" si="39"/>
        <v>0</v>
      </c>
      <c r="M388" s="366">
        <f t="shared" si="40"/>
        <v>0</v>
      </c>
      <c r="N388" s="366">
        <f t="shared" si="41"/>
        <v>0</v>
      </c>
      <c r="O388" s="366">
        <f t="shared" si="42"/>
        <v>0</v>
      </c>
      <c r="P388" s="411" t="str">
        <f t="shared" si="37"/>
        <v/>
      </c>
      <c r="Q388" s="412" t="str">
        <f t="shared" si="38"/>
        <v/>
      </c>
      <c r="Z388" s="364"/>
      <c r="AA388" s="364"/>
      <c r="AB388" s="413"/>
    </row>
    <row r="389" spans="2:28">
      <c r="B389" s="406">
        <v>382</v>
      </c>
      <c r="C389" s="364"/>
      <c r="D389" s="364" t="str">
        <f t="shared" si="43"/>
        <v xml:space="preserve">#382 : </v>
      </c>
      <c r="E389" s="365"/>
      <c r="F389" s="365"/>
      <c r="G389" s="365"/>
      <c r="H389" s="365"/>
      <c r="I389" s="365"/>
      <c r="J389" s="365"/>
      <c r="K389" s="417"/>
      <c r="L389" s="366">
        <f t="shared" si="39"/>
        <v>0</v>
      </c>
      <c r="M389" s="366">
        <f t="shared" si="40"/>
        <v>0</v>
      </c>
      <c r="N389" s="366">
        <f t="shared" si="41"/>
        <v>0</v>
      </c>
      <c r="O389" s="366">
        <f t="shared" si="42"/>
        <v>0</v>
      </c>
      <c r="P389" s="411" t="str">
        <f t="shared" si="37"/>
        <v/>
      </c>
      <c r="Q389" s="412" t="str">
        <f t="shared" si="38"/>
        <v/>
      </c>
      <c r="Z389" s="364"/>
      <c r="AA389" s="364"/>
      <c r="AB389" s="413"/>
    </row>
    <row r="390" spans="2:28">
      <c r="B390" s="406">
        <v>383</v>
      </c>
      <c r="C390" s="364"/>
      <c r="D390" s="364" t="str">
        <f t="shared" si="43"/>
        <v xml:space="preserve">#383 : </v>
      </c>
      <c r="E390" s="365"/>
      <c r="F390" s="365"/>
      <c r="G390" s="365"/>
      <c r="H390" s="365"/>
      <c r="I390" s="365"/>
      <c r="J390" s="365"/>
      <c r="K390" s="417"/>
      <c r="L390" s="366">
        <f t="shared" si="39"/>
        <v>0</v>
      </c>
      <c r="M390" s="366">
        <f t="shared" si="40"/>
        <v>0</v>
      </c>
      <c r="N390" s="366">
        <f t="shared" si="41"/>
        <v>0</v>
      </c>
      <c r="O390" s="366">
        <f t="shared" si="42"/>
        <v>0</v>
      </c>
      <c r="P390" s="411" t="str">
        <f t="shared" si="37"/>
        <v/>
      </c>
      <c r="Q390" s="412" t="str">
        <f t="shared" si="38"/>
        <v/>
      </c>
      <c r="Z390" s="364"/>
      <c r="AA390" s="364"/>
      <c r="AB390" s="413"/>
    </row>
    <row r="391" spans="2:28">
      <c r="B391" s="406">
        <v>384</v>
      </c>
      <c r="C391" s="364"/>
      <c r="D391" s="364" t="str">
        <f t="shared" si="43"/>
        <v xml:space="preserve">#384 : </v>
      </c>
      <c r="E391" s="365"/>
      <c r="F391" s="365"/>
      <c r="G391" s="365"/>
      <c r="H391" s="365"/>
      <c r="I391" s="365"/>
      <c r="J391" s="365"/>
      <c r="K391" s="417"/>
      <c r="L391" s="366">
        <f t="shared" si="39"/>
        <v>0</v>
      </c>
      <c r="M391" s="366">
        <f t="shared" si="40"/>
        <v>0</v>
      </c>
      <c r="N391" s="366">
        <f t="shared" si="41"/>
        <v>0</v>
      </c>
      <c r="O391" s="366">
        <f t="shared" si="42"/>
        <v>0</v>
      </c>
      <c r="P391" s="411" t="str">
        <f t="shared" si="37"/>
        <v/>
      </c>
      <c r="Q391" s="412" t="str">
        <f t="shared" si="38"/>
        <v/>
      </c>
      <c r="Z391" s="364"/>
      <c r="AA391" s="364"/>
      <c r="AB391" s="413"/>
    </row>
    <row r="392" spans="2:28">
      <c r="B392" s="406">
        <v>385</v>
      </c>
      <c r="C392" s="364"/>
      <c r="D392" s="364" t="str">
        <f t="shared" si="43"/>
        <v xml:space="preserve">#385 : </v>
      </c>
      <c r="E392" s="365"/>
      <c r="F392" s="365"/>
      <c r="G392" s="365"/>
      <c r="H392" s="365"/>
      <c r="I392" s="365"/>
      <c r="J392" s="365"/>
      <c r="K392" s="417"/>
      <c r="L392" s="366">
        <f t="shared" si="39"/>
        <v>0</v>
      </c>
      <c r="M392" s="366">
        <f t="shared" si="40"/>
        <v>0</v>
      </c>
      <c r="N392" s="366">
        <f t="shared" si="41"/>
        <v>0</v>
      </c>
      <c r="O392" s="366">
        <f t="shared" si="42"/>
        <v>0</v>
      </c>
      <c r="P392" s="411" t="str">
        <f t="shared" ref="P392:P455" si="44">IF(M392&gt;N392,"Match funding needs to be min 50%","")</f>
        <v/>
      </c>
      <c r="Q392" s="412" t="str">
        <f t="shared" ref="Q392:Q455" si="45" xml:space="preserve">
IF(AND(E392="Privately Rented Home",K392&gt;=$L$5/0.7,L392=$L$5),"",
IF(AND(E392="Privately Rented Home",K392&lt;$L$5/0.7,L392=K392*70%),"",
IF(AND(E392="Privately Owned Home",K392=L392),"",
IF(AND(E392="Social Home",K392=(M392+N392)),"",
IF(AND(E392="",K392=0),"",
"Private Landlord contribution needs to be greater")))))</f>
        <v/>
      </c>
      <c r="Z392" s="364"/>
      <c r="AA392" s="364"/>
      <c r="AB392" s="413"/>
    </row>
    <row r="393" spans="2:28">
      <c r="B393" s="406">
        <v>386</v>
      </c>
      <c r="C393" s="364"/>
      <c r="D393" s="364" t="str">
        <f t="shared" si="43"/>
        <v xml:space="preserve">#386 : </v>
      </c>
      <c r="E393" s="365"/>
      <c r="F393" s="365"/>
      <c r="G393" s="365"/>
      <c r="H393" s="365"/>
      <c r="I393" s="365"/>
      <c r="J393" s="365"/>
      <c r="K393" s="417"/>
      <c r="L393" s="366">
        <f t="shared" ref="L393:L456" si="46">VALUE(
IF(AND(E393="Privately Rented Home",K393&gt;=$L$5/0.7),$L$5,
IF(AND(E393="Privately Rented Home",K393&lt;$L$5/0.7),K393*0.7,
IF(AND(E393="Privately Owned Home",K393&gt;=0),K393,
"0"))))</f>
        <v>0</v>
      </c>
      <c r="M393" s="366">
        <f t="shared" ref="M393:M456" si="47">VALUE(
IF(AND(E393="Social Home",K393&gt;=$M$5/0.5),$M$5,
IF(AND(E393="Social Home",K393&lt;$M$5/0.5),K393*50%,
"0")))</f>
        <v>0</v>
      </c>
      <c r="N393" s="366">
        <f t="shared" ref="N393:N456" si="48">VALUE(IF(E393="Social Home",K393-M393,0))</f>
        <v>0</v>
      </c>
      <c r="O393" s="366">
        <f t="shared" ref="O393:O456" si="49">VALUE(IF(E393="Privately Rented Home",K393-L393,0))</f>
        <v>0</v>
      </c>
      <c r="P393" s="411" t="str">
        <f t="shared" si="44"/>
        <v/>
      </c>
      <c r="Q393" s="412" t="str">
        <f t="shared" si="45"/>
        <v/>
      </c>
      <c r="Z393" s="364"/>
      <c r="AA393" s="364"/>
      <c r="AB393" s="413"/>
    </row>
    <row r="394" spans="2:28">
      <c r="B394" s="406">
        <v>387</v>
      </c>
      <c r="C394" s="364"/>
      <c r="D394" s="364" t="str">
        <f t="shared" si="43"/>
        <v xml:space="preserve">#387 : </v>
      </c>
      <c r="E394" s="365"/>
      <c r="F394" s="365"/>
      <c r="G394" s="365"/>
      <c r="H394" s="365"/>
      <c r="I394" s="365"/>
      <c r="J394" s="365"/>
      <c r="K394" s="417"/>
      <c r="L394" s="366">
        <f t="shared" si="46"/>
        <v>0</v>
      </c>
      <c r="M394" s="366">
        <f t="shared" si="47"/>
        <v>0</v>
      </c>
      <c r="N394" s="366">
        <f t="shared" si="48"/>
        <v>0</v>
      </c>
      <c r="O394" s="366">
        <f t="shared" si="49"/>
        <v>0</v>
      </c>
      <c r="P394" s="411" t="str">
        <f t="shared" si="44"/>
        <v/>
      </c>
      <c r="Q394" s="412" t="str">
        <f t="shared" si="45"/>
        <v/>
      </c>
      <c r="Z394" s="364"/>
      <c r="AA394" s="364"/>
      <c r="AB394" s="413"/>
    </row>
    <row r="395" spans="2:28">
      <c r="B395" s="406">
        <v>388</v>
      </c>
      <c r="C395" s="364"/>
      <c r="D395" s="364" t="str">
        <f t="shared" si="43"/>
        <v xml:space="preserve">#388 : </v>
      </c>
      <c r="E395" s="365"/>
      <c r="F395" s="365"/>
      <c r="G395" s="365"/>
      <c r="H395" s="365"/>
      <c r="I395" s="365"/>
      <c r="J395" s="365"/>
      <c r="K395" s="417"/>
      <c r="L395" s="366">
        <f t="shared" si="46"/>
        <v>0</v>
      </c>
      <c r="M395" s="366">
        <f t="shared" si="47"/>
        <v>0</v>
      </c>
      <c r="N395" s="366">
        <f t="shared" si="48"/>
        <v>0</v>
      </c>
      <c r="O395" s="366">
        <f t="shared" si="49"/>
        <v>0</v>
      </c>
      <c r="P395" s="411" t="str">
        <f t="shared" si="44"/>
        <v/>
      </c>
      <c r="Q395" s="412" t="str">
        <f t="shared" si="45"/>
        <v/>
      </c>
      <c r="Z395" s="364"/>
      <c r="AA395" s="364"/>
      <c r="AB395" s="413"/>
    </row>
    <row r="396" spans="2:28">
      <c r="B396" s="406">
        <v>389</v>
      </c>
      <c r="C396" s="364"/>
      <c r="D396" s="364" t="str">
        <f t="shared" si="43"/>
        <v xml:space="preserve">#389 : </v>
      </c>
      <c r="E396" s="365"/>
      <c r="F396" s="365"/>
      <c r="G396" s="365"/>
      <c r="H396" s="365"/>
      <c r="I396" s="365"/>
      <c r="J396" s="365"/>
      <c r="K396" s="417"/>
      <c r="L396" s="366">
        <f t="shared" si="46"/>
        <v>0</v>
      </c>
      <c r="M396" s="366">
        <f t="shared" si="47"/>
        <v>0</v>
      </c>
      <c r="N396" s="366">
        <f t="shared" si="48"/>
        <v>0</v>
      </c>
      <c r="O396" s="366">
        <f t="shared" si="49"/>
        <v>0</v>
      </c>
      <c r="P396" s="411" t="str">
        <f t="shared" si="44"/>
        <v/>
      </c>
      <c r="Q396" s="412" t="str">
        <f t="shared" si="45"/>
        <v/>
      </c>
      <c r="Z396" s="364"/>
      <c r="AA396" s="364"/>
      <c r="AB396" s="413"/>
    </row>
    <row r="397" spans="2:28">
      <c r="B397" s="406">
        <v>390</v>
      </c>
      <c r="C397" s="364"/>
      <c r="D397" s="364" t="str">
        <f t="shared" si="43"/>
        <v xml:space="preserve">#390 : </v>
      </c>
      <c r="E397" s="365"/>
      <c r="F397" s="365"/>
      <c r="G397" s="365"/>
      <c r="H397" s="365"/>
      <c r="I397" s="365"/>
      <c r="J397" s="365"/>
      <c r="K397" s="417"/>
      <c r="L397" s="366">
        <f t="shared" si="46"/>
        <v>0</v>
      </c>
      <c r="M397" s="366">
        <f t="shared" si="47"/>
        <v>0</v>
      </c>
      <c r="N397" s="366">
        <f t="shared" si="48"/>
        <v>0</v>
      </c>
      <c r="O397" s="366">
        <f t="shared" si="49"/>
        <v>0</v>
      </c>
      <c r="P397" s="411" t="str">
        <f t="shared" si="44"/>
        <v/>
      </c>
      <c r="Q397" s="412" t="str">
        <f t="shared" si="45"/>
        <v/>
      </c>
      <c r="Z397" s="364"/>
      <c r="AA397" s="364"/>
      <c r="AB397" s="413"/>
    </row>
    <row r="398" spans="2:28">
      <c r="B398" s="406">
        <v>391</v>
      </c>
      <c r="C398" s="364"/>
      <c r="D398" s="364" t="str">
        <f t="shared" si="43"/>
        <v xml:space="preserve">#391 : </v>
      </c>
      <c r="E398" s="365"/>
      <c r="F398" s="365"/>
      <c r="G398" s="365"/>
      <c r="H398" s="365"/>
      <c r="I398" s="365"/>
      <c r="J398" s="365"/>
      <c r="K398" s="417"/>
      <c r="L398" s="366">
        <f t="shared" si="46"/>
        <v>0</v>
      </c>
      <c r="M398" s="366">
        <f t="shared" si="47"/>
        <v>0</v>
      </c>
      <c r="N398" s="366">
        <f t="shared" si="48"/>
        <v>0</v>
      </c>
      <c r="O398" s="366">
        <f t="shared" si="49"/>
        <v>0</v>
      </c>
      <c r="P398" s="411" t="str">
        <f t="shared" si="44"/>
        <v/>
      </c>
      <c r="Q398" s="412" t="str">
        <f t="shared" si="45"/>
        <v/>
      </c>
      <c r="Z398" s="364"/>
      <c r="AA398" s="364"/>
      <c r="AB398" s="413"/>
    </row>
    <row r="399" spans="2:28">
      <c r="B399" s="406">
        <v>392</v>
      </c>
      <c r="C399" s="364"/>
      <c r="D399" s="364" t="str">
        <f t="shared" si="43"/>
        <v xml:space="preserve">#392 : </v>
      </c>
      <c r="E399" s="365"/>
      <c r="F399" s="365"/>
      <c r="G399" s="365"/>
      <c r="H399" s="365"/>
      <c r="I399" s="365"/>
      <c r="J399" s="365"/>
      <c r="K399" s="417"/>
      <c r="L399" s="366">
        <f t="shared" si="46"/>
        <v>0</v>
      </c>
      <c r="M399" s="366">
        <f t="shared" si="47"/>
        <v>0</v>
      </c>
      <c r="N399" s="366">
        <f t="shared" si="48"/>
        <v>0</v>
      </c>
      <c r="O399" s="366">
        <f t="shared" si="49"/>
        <v>0</v>
      </c>
      <c r="P399" s="411" t="str">
        <f t="shared" si="44"/>
        <v/>
      </c>
      <c r="Q399" s="412" t="str">
        <f t="shared" si="45"/>
        <v/>
      </c>
      <c r="Z399" s="364"/>
      <c r="AA399" s="364"/>
      <c r="AB399" s="413"/>
    </row>
    <row r="400" spans="2:28">
      <c r="B400" s="406">
        <v>393</v>
      </c>
      <c r="C400" s="364"/>
      <c r="D400" s="364" t="str">
        <f t="shared" si="43"/>
        <v xml:space="preserve">#393 : </v>
      </c>
      <c r="E400" s="365"/>
      <c r="F400" s="365"/>
      <c r="G400" s="365"/>
      <c r="H400" s="365"/>
      <c r="I400" s="365"/>
      <c r="J400" s="365"/>
      <c r="K400" s="417"/>
      <c r="L400" s="366">
        <f t="shared" si="46"/>
        <v>0</v>
      </c>
      <c r="M400" s="366">
        <f t="shared" si="47"/>
        <v>0</v>
      </c>
      <c r="N400" s="366">
        <f t="shared" si="48"/>
        <v>0</v>
      </c>
      <c r="O400" s="366">
        <f t="shared" si="49"/>
        <v>0</v>
      </c>
      <c r="P400" s="411" t="str">
        <f t="shared" si="44"/>
        <v/>
      </c>
      <c r="Q400" s="412" t="str">
        <f t="shared" si="45"/>
        <v/>
      </c>
      <c r="Z400" s="364"/>
      <c r="AA400" s="364"/>
      <c r="AB400" s="413"/>
    </row>
    <row r="401" spans="2:28">
      <c r="B401" s="406">
        <v>394</v>
      </c>
      <c r="C401" s="364"/>
      <c r="D401" s="364" t="str">
        <f t="shared" si="43"/>
        <v xml:space="preserve">#394 : </v>
      </c>
      <c r="E401" s="365"/>
      <c r="F401" s="365"/>
      <c r="G401" s="365"/>
      <c r="H401" s="365"/>
      <c r="I401" s="365"/>
      <c r="J401" s="365"/>
      <c r="K401" s="417"/>
      <c r="L401" s="366">
        <f t="shared" si="46"/>
        <v>0</v>
      </c>
      <c r="M401" s="366">
        <f t="shared" si="47"/>
        <v>0</v>
      </c>
      <c r="N401" s="366">
        <f t="shared" si="48"/>
        <v>0</v>
      </c>
      <c r="O401" s="366">
        <f t="shared" si="49"/>
        <v>0</v>
      </c>
      <c r="P401" s="411" t="str">
        <f t="shared" si="44"/>
        <v/>
      </c>
      <c r="Q401" s="412" t="str">
        <f t="shared" si="45"/>
        <v/>
      </c>
      <c r="Z401" s="364"/>
      <c r="AA401" s="364"/>
      <c r="AB401" s="413"/>
    </row>
    <row r="402" spans="2:28">
      <c r="B402" s="406">
        <v>395</v>
      </c>
      <c r="C402" s="364"/>
      <c r="D402" s="364" t="str">
        <f t="shared" si="43"/>
        <v xml:space="preserve">#395 : </v>
      </c>
      <c r="E402" s="365"/>
      <c r="F402" s="365"/>
      <c r="G402" s="365"/>
      <c r="H402" s="365"/>
      <c r="I402" s="365"/>
      <c r="J402" s="365"/>
      <c r="K402" s="417"/>
      <c r="L402" s="366">
        <f t="shared" si="46"/>
        <v>0</v>
      </c>
      <c r="M402" s="366">
        <f t="shared" si="47"/>
        <v>0</v>
      </c>
      <c r="N402" s="366">
        <f t="shared" si="48"/>
        <v>0</v>
      </c>
      <c r="O402" s="366">
        <f t="shared" si="49"/>
        <v>0</v>
      </c>
      <c r="P402" s="411" t="str">
        <f t="shared" si="44"/>
        <v/>
      </c>
      <c r="Q402" s="412" t="str">
        <f t="shared" si="45"/>
        <v/>
      </c>
      <c r="Z402" s="364"/>
      <c r="AA402" s="364"/>
      <c r="AB402" s="413"/>
    </row>
    <row r="403" spans="2:28">
      <c r="B403" s="406">
        <v>396</v>
      </c>
      <c r="C403" s="364"/>
      <c r="D403" s="364" t="str">
        <f t="shared" si="43"/>
        <v xml:space="preserve">#396 : </v>
      </c>
      <c r="E403" s="365"/>
      <c r="F403" s="365"/>
      <c r="G403" s="365"/>
      <c r="H403" s="365"/>
      <c r="I403" s="365"/>
      <c r="J403" s="365"/>
      <c r="K403" s="417"/>
      <c r="L403" s="366">
        <f t="shared" si="46"/>
        <v>0</v>
      </c>
      <c r="M403" s="366">
        <f t="shared" si="47"/>
        <v>0</v>
      </c>
      <c r="N403" s="366">
        <f t="shared" si="48"/>
        <v>0</v>
      </c>
      <c r="O403" s="366">
        <f t="shared" si="49"/>
        <v>0</v>
      </c>
      <c r="P403" s="411" t="str">
        <f t="shared" si="44"/>
        <v/>
      </c>
      <c r="Q403" s="412" t="str">
        <f t="shared" si="45"/>
        <v/>
      </c>
      <c r="Z403" s="364"/>
      <c r="AA403" s="364"/>
      <c r="AB403" s="413"/>
    </row>
    <row r="404" spans="2:28">
      <c r="B404" s="406">
        <v>397</v>
      </c>
      <c r="C404" s="364"/>
      <c r="D404" s="364" t="str">
        <f t="shared" si="43"/>
        <v xml:space="preserve">#397 : </v>
      </c>
      <c r="E404" s="365"/>
      <c r="F404" s="365"/>
      <c r="G404" s="365"/>
      <c r="H404" s="365"/>
      <c r="I404" s="365"/>
      <c r="J404" s="365"/>
      <c r="K404" s="417"/>
      <c r="L404" s="366">
        <f t="shared" si="46"/>
        <v>0</v>
      </c>
      <c r="M404" s="366">
        <f t="shared" si="47"/>
        <v>0</v>
      </c>
      <c r="N404" s="366">
        <f t="shared" si="48"/>
        <v>0</v>
      </c>
      <c r="O404" s="366">
        <f t="shared" si="49"/>
        <v>0</v>
      </c>
      <c r="P404" s="411" t="str">
        <f t="shared" si="44"/>
        <v/>
      </c>
      <c r="Q404" s="412" t="str">
        <f t="shared" si="45"/>
        <v/>
      </c>
      <c r="Z404" s="364"/>
      <c r="AA404" s="364"/>
      <c r="AB404" s="413"/>
    </row>
    <row r="405" spans="2:28">
      <c r="B405" s="406">
        <v>398</v>
      </c>
      <c r="C405" s="364"/>
      <c r="D405" s="364" t="str">
        <f t="shared" si="43"/>
        <v xml:space="preserve">#398 : </v>
      </c>
      <c r="E405" s="365"/>
      <c r="F405" s="365"/>
      <c r="G405" s="365"/>
      <c r="H405" s="365"/>
      <c r="I405" s="365"/>
      <c r="J405" s="365"/>
      <c r="K405" s="417"/>
      <c r="L405" s="366">
        <f t="shared" si="46"/>
        <v>0</v>
      </c>
      <c r="M405" s="366">
        <f t="shared" si="47"/>
        <v>0</v>
      </c>
      <c r="N405" s="366">
        <f t="shared" si="48"/>
        <v>0</v>
      </c>
      <c r="O405" s="366">
        <f t="shared" si="49"/>
        <v>0</v>
      </c>
      <c r="P405" s="411" t="str">
        <f t="shared" si="44"/>
        <v/>
      </c>
      <c r="Q405" s="412" t="str">
        <f t="shared" si="45"/>
        <v/>
      </c>
      <c r="Z405" s="364"/>
      <c r="AA405" s="364"/>
      <c r="AB405" s="413"/>
    </row>
    <row r="406" spans="2:28">
      <c r="B406" s="406">
        <v>399</v>
      </c>
      <c r="C406" s="364"/>
      <c r="D406" s="364" t="str">
        <f t="shared" si="43"/>
        <v xml:space="preserve">#399 : </v>
      </c>
      <c r="E406" s="365"/>
      <c r="F406" s="365"/>
      <c r="G406" s="365"/>
      <c r="H406" s="365"/>
      <c r="I406" s="365"/>
      <c r="J406" s="365"/>
      <c r="K406" s="417"/>
      <c r="L406" s="366">
        <f t="shared" si="46"/>
        <v>0</v>
      </c>
      <c r="M406" s="366">
        <f t="shared" si="47"/>
        <v>0</v>
      </c>
      <c r="N406" s="366">
        <f t="shared" si="48"/>
        <v>0</v>
      </c>
      <c r="O406" s="366">
        <f t="shared" si="49"/>
        <v>0</v>
      </c>
      <c r="P406" s="411" t="str">
        <f t="shared" si="44"/>
        <v/>
      </c>
      <c r="Q406" s="412" t="str">
        <f t="shared" si="45"/>
        <v/>
      </c>
      <c r="Z406" s="364"/>
      <c r="AA406" s="364"/>
      <c r="AB406" s="413"/>
    </row>
    <row r="407" spans="2:28">
      <c r="B407" s="406">
        <v>400</v>
      </c>
      <c r="C407" s="364"/>
      <c r="D407" s="364" t="str">
        <f t="shared" si="43"/>
        <v xml:space="preserve">#400 : </v>
      </c>
      <c r="E407" s="365"/>
      <c r="F407" s="365"/>
      <c r="G407" s="365"/>
      <c r="H407" s="365"/>
      <c r="I407" s="365"/>
      <c r="J407" s="365"/>
      <c r="K407" s="417"/>
      <c r="L407" s="366">
        <f t="shared" si="46"/>
        <v>0</v>
      </c>
      <c r="M407" s="366">
        <f t="shared" si="47"/>
        <v>0</v>
      </c>
      <c r="N407" s="366">
        <f t="shared" si="48"/>
        <v>0</v>
      </c>
      <c r="O407" s="366">
        <f t="shared" si="49"/>
        <v>0</v>
      </c>
      <c r="P407" s="411" t="str">
        <f t="shared" si="44"/>
        <v/>
      </c>
      <c r="Q407" s="412" t="str">
        <f t="shared" si="45"/>
        <v/>
      </c>
      <c r="Z407" s="364"/>
      <c r="AA407" s="364"/>
      <c r="AB407" s="413"/>
    </row>
    <row r="408" spans="2:28">
      <c r="B408" s="406">
        <v>401</v>
      </c>
      <c r="C408" s="364"/>
      <c r="D408" s="364" t="str">
        <f t="shared" si="43"/>
        <v xml:space="preserve">#401 : </v>
      </c>
      <c r="E408" s="365"/>
      <c r="F408" s="365"/>
      <c r="G408" s="365"/>
      <c r="H408" s="365"/>
      <c r="I408" s="365"/>
      <c r="J408" s="365"/>
      <c r="K408" s="417"/>
      <c r="L408" s="366">
        <f t="shared" si="46"/>
        <v>0</v>
      </c>
      <c r="M408" s="366">
        <f t="shared" si="47"/>
        <v>0</v>
      </c>
      <c r="N408" s="366">
        <f t="shared" si="48"/>
        <v>0</v>
      </c>
      <c r="O408" s="366">
        <f t="shared" si="49"/>
        <v>0</v>
      </c>
      <c r="P408" s="411" t="str">
        <f t="shared" si="44"/>
        <v/>
      </c>
      <c r="Q408" s="412" t="str">
        <f t="shared" si="45"/>
        <v/>
      </c>
      <c r="Z408" s="364"/>
      <c r="AA408" s="364"/>
      <c r="AB408" s="413"/>
    </row>
    <row r="409" spans="2:28">
      <c r="B409" s="406">
        <v>402</v>
      </c>
      <c r="C409" s="364"/>
      <c r="D409" s="364" t="str">
        <f t="shared" si="43"/>
        <v xml:space="preserve">#402 : </v>
      </c>
      <c r="E409" s="365"/>
      <c r="F409" s="365"/>
      <c r="G409" s="365"/>
      <c r="H409" s="365"/>
      <c r="I409" s="365"/>
      <c r="J409" s="365"/>
      <c r="K409" s="417"/>
      <c r="L409" s="366">
        <f t="shared" si="46"/>
        <v>0</v>
      </c>
      <c r="M409" s="366">
        <f t="shared" si="47"/>
        <v>0</v>
      </c>
      <c r="N409" s="366">
        <f t="shared" si="48"/>
        <v>0</v>
      </c>
      <c r="O409" s="366">
        <f t="shared" si="49"/>
        <v>0</v>
      </c>
      <c r="P409" s="411" t="str">
        <f t="shared" si="44"/>
        <v/>
      </c>
      <c r="Q409" s="412" t="str">
        <f t="shared" si="45"/>
        <v/>
      </c>
      <c r="Z409" s="364"/>
      <c r="AA409" s="364"/>
      <c r="AB409" s="413"/>
    </row>
    <row r="410" spans="2:28">
      <c r="B410" s="406">
        <v>403</v>
      </c>
      <c r="C410" s="364"/>
      <c r="D410" s="364" t="str">
        <f t="shared" si="43"/>
        <v xml:space="preserve">#403 : </v>
      </c>
      <c r="E410" s="365"/>
      <c r="F410" s="365"/>
      <c r="G410" s="365"/>
      <c r="H410" s="365"/>
      <c r="I410" s="365"/>
      <c r="J410" s="365"/>
      <c r="K410" s="417"/>
      <c r="L410" s="366">
        <f t="shared" si="46"/>
        <v>0</v>
      </c>
      <c r="M410" s="366">
        <f t="shared" si="47"/>
        <v>0</v>
      </c>
      <c r="N410" s="366">
        <f t="shared" si="48"/>
        <v>0</v>
      </c>
      <c r="O410" s="366">
        <f t="shared" si="49"/>
        <v>0</v>
      </c>
      <c r="P410" s="411" t="str">
        <f t="shared" si="44"/>
        <v/>
      </c>
      <c r="Q410" s="412" t="str">
        <f t="shared" si="45"/>
        <v/>
      </c>
      <c r="Z410" s="364"/>
      <c r="AA410" s="364"/>
      <c r="AB410" s="413"/>
    </row>
    <row r="411" spans="2:28">
      <c r="B411" s="406">
        <v>404</v>
      </c>
      <c r="C411" s="364"/>
      <c r="D411" s="364" t="str">
        <f t="shared" si="43"/>
        <v xml:space="preserve">#404 : </v>
      </c>
      <c r="E411" s="365"/>
      <c r="F411" s="365"/>
      <c r="G411" s="365"/>
      <c r="H411" s="365"/>
      <c r="I411" s="365"/>
      <c r="J411" s="365"/>
      <c r="K411" s="417"/>
      <c r="L411" s="366">
        <f t="shared" si="46"/>
        <v>0</v>
      </c>
      <c r="M411" s="366">
        <f t="shared" si="47"/>
        <v>0</v>
      </c>
      <c r="N411" s="366">
        <f t="shared" si="48"/>
        <v>0</v>
      </c>
      <c r="O411" s="366">
        <f t="shared" si="49"/>
        <v>0</v>
      </c>
      <c r="P411" s="411" t="str">
        <f t="shared" si="44"/>
        <v/>
      </c>
      <c r="Q411" s="412" t="str">
        <f t="shared" si="45"/>
        <v/>
      </c>
      <c r="Z411" s="364"/>
      <c r="AA411" s="364"/>
      <c r="AB411" s="413"/>
    </row>
    <row r="412" spans="2:28">
      <c r="B412" s="406">
        <v>405</v>
      </c>
      <c r="C412" s="364"/>
      <c r="D412" s="364" t="str">
        <f t="shared" si="43"/>
        <v xml:space="preserve">#405 : </v>
      </c>
      <c r="E412" s="365"/>
      <c r="F412" s="365"/>
      <c r="G412" s="365"/>
      <c r="H412" s="365"/>
      <c r="I412" s="365"/>
      <c r="J412" s="365"/>
      <c r="K412" s="417"/>
      <c r="L412" s="366">
        <f t="shared" si="46"/>
        <v>0</v>
      </c>
      <c r="M412" s="366">
        <f t="shared" si="47"/>
        <v>0</v>
      </c>
      <c r="N412" s="366">
        <f t="shared" si="48"/>
        <v>0</v>
      </c>
      <c r="O412" s="366">
        <f t="shared" si="49"/>
        <v>0</v>
      </c>
      <c r="P412" s="411" t="str">
        <f t="shared" si="44"/>
        <v/>
      </c>
      <c r="Q412" s="412" t="str">
        <f t="shared" si="45"/>
        <v/>
      </c>
      <c r="Z412" s="364"/>
      <c r="AA412" s="364"/>
      <c r="AB412" s="413"/>
    </row>
    <row r="413" spans="2:28">
      <c r="B413" s="406">
        <v>406</v>
      </c>
      <c r="C413" s="364"/>
      <c r="D413" s="364" t="str">
        <f t="shared" si="43"/>
        <v xml:space="preserve">#406 : </v>
      </c>
      <c r="E413" s="365"/>
      <c r="F413" s="365"/>
      <c r="G413" s="365"/>
      <c r="H413" s="365"/>
      <c r="I413" s="365"/>
      <c r="J413" s="365"/>
      <c r="K413" s="417"/>
      <c r="L413" s="366">
        <f t="shared" si="46"/>
        <v>0</v>
      </c>
      <c r="M413" s="366">
        <f t="shared" si="47"/>
        <v>0</v>
      </c>
      <c r="N413" s="366">
        <f t="shared" si="48"/>
        <v>0</v>
      </c>
      <c r="O413" s="366">
        <f t="shared" si="49"/>
        <v>0</v>
      </c>
      <c r="P413" s="411" t="str">
        <f t="shared" si="44"/>
        <v/>
      </c>
      <c r="Q413" s="412" t="str">
        <f t="shared" si="45"/>
        <v/>
      </c>
      <c r="Z413" s="364"/>
      <c r="AA413" s="364"/>
      <c r="AB413" s="413"/>
    </row>
    <row r="414" spans="2:28">
      <c r="B414" s="406">
        <v>407</v>
      </c>
      <c r="C414" s="364"/>
      <c r="D414" s="364" t="str">
        <f t="shared" si="43"/>
        <v xml:space="preserve">#407 : </v>
      </c>
      <c r="E414" s="365"/>
      <c r="F414" s="365"/>
      <c r="G414" s="365"/>
      <c r="H414" s="365"/>
      <c r="I414" s="365"/>
      <c r="J414" s="365"/>
      <c r="K414" s="417"/>
      <c r="L414" s="366">
        <f t="shared" si="46"/>
        <v>0</v>
      </c>
      <c r="M414" s="366">
        <f t="shared" si="47"/>
        <v>0</v>
      </c>
      <c r="N414" s="366">
        <f t="shared" si="48"/>
        <v>0</v>
      </c>
      <c r="O414" s="366">
        <f t="shared" si="49"/>
        <v>0</v>
      </c>
      <c r="P414" s="411" t="str">
        <f t="shared" si="44"/>
        <v/>
      </c>
      <c r="Q414" s="412" t="str">
        <f t="shared" si="45"/>
        <v/>
      </c>
      <c r="Z414" s="364"/>
      <c r="AA414" s="364"/>
      <c r="AB414" s="413"/>
    </row>
    <row r="415" spans="2:28">
      <c r="B415" s="406">
        <v>408</v>
      </c>
      <c r="C415" s="364"/>
      <c r="D415" s="364" t="str">
        <f t="shared" si="43"/>
        <v xml:space="preserve">#408 : </v>
      </c>
      <c r="E415" s="365"/>
      <c r="F415" s="365"/>
      <c r="G415" s="365"/>
      <c r="H415" s="365"/>
      <c r="I415" s="365"/>
      <c r="J415" s="365"/>
      <c r="K415" s="417"/>
      <c r="L415" s="366">
        <f t="shared" si="46"/>
        <v>0</v>
      </c>
      <c r="M415" s="366">
        <f t="shared" si="47"/>
        <v>0</v>
      </c>
      <c r="N415" s="366">
        <f t="shared" si="48"/>
        <v>0</v>
      </c>
      <c r="O415" s="366">
        <f t="shared" si="49"/>
        <v>0</v>
      </c>
      <c r="P415" s="411" t="str">
        <f t="shared" si="44"/>
        <v/>
      </c>
      <c r="Q415" s="412" t="str">
        <f t="shared" si="45"/>
        <v/>
      </c>
      <c r="Z415" s="364"/>
      <c r="AA415" s="364"/>
      <c r="AB415" s="413"/>
    </row>
    <row r="416" spans="2:28">
      <c r="B416" s="406">
        <v>409</v>
      </c>
      <c r="C416" s="364"/>
      <c r="D416" s="364" t="str">
        <f t="shared" si="43"/>
        <v xml:space="preserve">#409 : </v>
      </c>
      <c r="E416" s="365"/>
      <c r="F416" s="365"/>
      <c r="G416" s="365"/>
      <c r="H416" s="365"/>
      <c r="I416" s="365"/>
      <c r="J416" s="365"/>
      <c r="K416" s="417"/>
      <c r="L416" s="366">
        <f t="shared" si="46"/>
        <v>0</v>
      </c>
      <c r="M416" s="366">
        <f t="shared" si="47"/>
        <v>0</v>
      </c>
      <c r="N416" s="366">
        <f t="shared" si="48"/>
        <v>0</v>
      </c>
      <c r="O416" s="366">
        <f t="shared" si="49"/>
        <v>0</v>
      </c>
      <c r="P416" s="411" t="str">
        <f t="shared" si="44"/>
        <v/>
      </c>
      <c r="Q416" s="412" t="str">
        <f t="shared" si="45"/>
        <v/>
      </c>
      <c r="Z416" s="364"/>
      <c r="AA416" s="364"/>
      <c r="AB416" s="413"/>
    </row>
    <row r="417" spans="2:28">
      <c r="B417" s="406">
        <v>410</v>
      </c>
      <c r="C417" s="364"/>
      <c r="D417" s="364" t="str">
        <f t="shared" si="43"/>
        <v xml:space="preserve">#410 : </v>
      </c>
      <c r="E417" s="365"/>
      <c r="F417" s="365"/>
      <c r="G417" s="365"/>
      <c r="H417" s="365"/>
      <c r="I417" s="365"/>
      <c r="J417" s="365"/>
      <c r="K417" s="417"/>
      <c r="L417" s="366">
        <f t="shared" si="46"/>
        <v>0</v>
      </c>
      <c r="M417" s="366">
        <f t="shared" si="47"/>
        <v>0</v>
      </c>
      <c r="N417" s="366">
        <f t="shared" si="48"/>
        <v>0</v>
      </c>
      <c r="O417" s="366">
        <f t="shared" si="49"/>
        <v>0</v>
      </c>
      <c r="P417" s="411" t="str">
        <f t="shared" si="44"/>
        <v/>
      </c>
      <c r="Q417" s="412" t="str">
        <f t="shared" si="45"/>
        <v/>
      </c>
      <c r="Z417" s="364"/>
      <c r="AA417" s="364"/>
      <c r="AB417" s="413"/>
    </row>
    <row r="418" spans="2:28">
      <c r="B418" s="406">
        <v>411</v>
      </c>
      <c r="C418" s="364"/>
      <c r="D418" s="364" t="str">
        <f t="shared" si="43"/>
        <v xml:space="preserve">#411 : </v>
      </c>
      <c r="E418" s="365"/>
      <c r="F418" s="365"/>
      <c r="G418" s="365"/>
      <c r="H418" s="365"/>
      <c r="I418" s="365"/>
      <c r="J418" s="365"/>
      <c r="K418" s="417"/>
      <c r="L418" s="366">
        <f t="shared" si="46"/>
        <v>0</v>
      </c>
      <c r="M418" s="366">
        <f t="shared" si="47"/>
        <v>0</v>
      </c>
      <c r="N418" s="366">
        <f t="shared" si="48"/>
        <v>0</v>
      </c>
      <c r="O418" s="366">
        <f t="shared" si="49"/>
        <v>0</v>
      </c>
      <c r="P418" s="411" t="str">
        <f t="shared" si="44"/>
        <v/>
      </c>
      <c r="Q418" s="412" t="str">
        <f t="shared" si="45"/>
        <v/>
      </c>
      <c r="Z418" s="364"/>
      <c r="AA418" s="364"/>
      <c r="AB418" s="413"/>
    </row>
    <row r="419" spans="2:28">
      <c r="B419" s="406">
        <v>412</v>
      </c>
      <c r="C419" s="364"/>
      <c r="D419" s="364" t="str">
        <f t="shared" si="43"/>
        <v xml:space="preserve">#412 : </v>
      </c>
      <c r="E419" s="365"/>
      <c r="F419" s="365"/>
      <c r="G419" s="365"/>
      <c r="H419" s="365"/>
      <c r="I419" s="365"/>
      <c r="J419" s="365"/>
      <c r="K419" s="417"/>
      <c r="L419" s="366">
        <f t="shared" si="46"/>
        <v>0</v>
      </c>
      <c r="M419" s="366">
        <f t="shared" si="47"/>
        <v>0</v>
      </c>
      <c r="N419" s="366">
        <f t="shared" si="48"/>
        <v>0</v>
      </c>
      <c r="O419" s="366">
        <f t="shared" si="49"/>
        <v>0</v>
      </c>
      <c r="P419" s="411" t="str">
        <f t="shared" si="44"/>
        <v/>
      </c>
      <c r="Q419" s="412" t="str">
        <f t="shared" si="45"/>
        <v/>
      </c>
      <c r="Z419" s="364"/>
      <c r="AA419" s="364"/>
      <c r="AB419" s="413"/>
    </row>
    <row r="420" spans="2:28">
      <c r="B420" s="406">
        <v>413</v>
      </c>
      <c r="C420" s="364"/>
      <c r="D420" s="364" t="str">
        <f t="shared" si="43"/>
        <v xml:space="preserve">#413 : </v>
      </c>
      <c r="E420" s="365"/>
      <c r="F420" s="365"/>
      <c r="G420" s="365"/>
      <c r="H420" s="365"/>
      <c r="I420" s="365"/>
      <c r="J420" s="365"/>
      <c r="K420" s="417"/>
      <c r="L420" s="366">
        <f t="shared" si="46"/>
        <v>0</v>
      </c>
      <c r="M420" s="366">
        <f t="shared" si="47"/>
        <v>0</v>
      </c>
      <c r="N420" s="366">
        <f t="shared" si="48"/>
        <v>0</v>
      </c>
      <c r="O420" s="366">
        <f t="shared" si="49"/>
        <v>0</v>
      </c>
      <c r="P420" s="411" t="str">
        <f t="shared" si="44"/>
        <v/>
      </c>
      <c r="Q420" s="412" t="str">
        <f t="shared" si="45"/>
        <v/>
      </c>
      <c r="Z420" s="364"/>
      <c r="AA420" s="364"/>
      <c r="AB420" s="413"/>
    </row>
    <row r="421" spans="2:28">
      <c r="B421" s="406">
        <v>414</v>
      </c>
      <c r="C421" s="364"/>
      <c r="D421" s="364" t="str">
        <f t="shared" si="43"/>
        <v xml:space="preserve">#414 : </v>
      </c>
      <c r="E421" s="365"/>
      <c r="F421" s="365"/>
      <c r="G421" s="365"/>
      <c r="H421" s="365"/>
      <c r="I421" s="365"/>
      <c r="J421" s="365"/>
      <c r="K421" s="417"/>
      <c r="L421" s="366">
        <f t="shared" si="46"/>
        <v>0</v>
      </c>
      <c r="M421" s="366">
        <f t="shared" si="47"/>
        <v>0</v>
      </c>
      <c r="N421" s="366">
        <f t="shared" si="48"/>
        <v>0</v>
      </c>
      <c r="O421" s="366">
        <f t="shared" si="49"/>
        <v>0</v>
      </c>
      <c r="P421" s="411" t="str">
        <f t="shared" si="44"/>
        <v/>
      </c>
      <c r="Q421" s="412" t="str">
        <f t="shared" si="45"/>
        <v/>
      </c>
      <c r="Z421" s="364"/>
      <c r="AA421" s="364"/>
      <c r="AB421" s="413"/>
    </row>
    <row r="422" spans="2:28">
      <c r="B422" s="406">
        <v>415</v>
      </c>
      <c r="C422" s="364"/>
      <c r="D422" s="364" t="str">
        <f t="shared" si="43"/>
        <v xml:space="preserve">#415 : </v>
      </c>
      <c r="E422" s="365"/>
      <c r="F422" s="365"/>
      <c r="G422" s="365"/>
      <c r="H422" s="365"/>
      <c r="I422" s="365"/>
      <c r="J422" s="365"/>
      <c r="K422" s="417"/>
      <c r="L422" s="366">
        <f t="shared" si="46"/>
        <v>0</v>
      </c>
      <c r="M422" s="366">
        <f t="shared" si="47"/>
        <v>0</v>
      </c>
      <c r="N422" s="366">
        <f t="shared" si="48"/>
        <v>0</v>
      </c>
      <c r="O422" s="366">
        <f t="shared" si="49"/>
        <v>0</v>
      </c>
      <c r="P422" s="411" t="str">
        <f t="shared" si="44"/>
        <v/>
      </c>
      <c r="Q422" s="412" t="str">
        <f t="shared" si="45"/>
        <v/>
      </c>
      <c r="Z422" s="364"/>
      <c r="AA422" s="364"/>
      <c r="AB422" s="413"/>
    </row>
    <row r="423" spans="2:28">
      <c r="B423" s="406">
        <v>416</v>
      </c>
      <c r="C423" s="364"/>
      <c r="D423" s="364" t="str">
        <f t="shared" si="43"/>
        <v xml:space="preserve">#416 : </v>
      </c>
      <c r="E423" s="365"/>
      <c r="F423" s="365"/>
      <c r="G423" s="365"/>
      <c r="H423" s="365"/>
      <c r="I423" s="365"/>
      <c r="J423" s="365"/>
      <c r="K423" s="417"/>
      <c r="L423" s="366">
        <f t="shared" si="46"/>
        <v>0</v>
      </c>
      <c r="M423" s="366">
        <f t="shared" si="47"/>
        <v>0</v>
      </c>
      <c r="N423" s="366">
        <f t="shared" si="48"/>
        <v>0</v>
      </c>
      <c r="O423" s="366">
        <f t="shared" si="49"/>
        <v>0</v>
      </c>
      <c r="P423" s="411" t="str">
        <f t="shared" si="44"/>
        <v/>
      </c>
      <c r="Q423" s="412" t="str">
        <f t="shared" si="45"/>
        <v/>
      </c>
      <c r="Z423" s="364"/>
      <c r="AA423" s="364"/>
      <c r="AB423" s="413"/>
    </row>
    <row r="424" spans="2:28">
      <c r="B424" s="406">
        <v>417</v>
      </c>
      <c r="C424" s="364"/>
      <c r="D424" s="364" t="str">
        <f t="shared" si="43"/>
        <v xml:space="preserve">#417 : </v>
      </c>
      <c r="E424" s="365"/>
      <c r="F424" s="365"/>
      <c r="G424" s="365"/>
      <c r="H424" s="365"/>
      <c r="I424" s="365"/>
      <c r="J424" s="365"/>
      <c r="K424" s="417"/>
      <c r="L424" s="366">
        <f t="shared" si="46"/>
        <v>0</v>
      </c>
      <c r="M424" s="366">
        <f t="shared" si="47"/>
        <v>0</v>
      </c>
      <c r="N424" s="366">
        <f t="shared" si="48"/>
        <v>0</v>
      </c>
      <c r="O424" s="366">
        <f t="shared" si="49"/>
        <v>0</v>
      </c>
      <c r="P424" s="411" t="str">
        <f t="shared" si="44"/>
        <v/>
      </c>
      <c r="Q424" s="412" t="str">
        <f t="shared" si="45"/>
        <v/>
      </c>
      <c r="Z424" s="364"/>
      <c r="AA424" s="364"/>
      <c r="AB424" s="413"/>
    </row>
    <row r="425" spans="2:28">
      <c r="B425" s="406">
        <v>418</v>
      </c>
      <c r="C425" s="364"/>
      <c r="D425" s="364" t="str">
        <f t="shared" si="43"/>
        <v xml:space="preserve">#418 : </v>
      </c>
      <c r="E425" s="365"/>
      <c r="F425" s="365"/>
      <c r="G425" s="365"/>
      <c r="H425" s="365"/>
      <c r="I425" s="365"/>
      <c r="J425" s="365"/>
      <c r="K425" s="417"/>
      <c r="L425" s="366">
        <f t="shared" si="46"/>
        <v>0</v>
      </c>
      <c r="M425" s="366">
        <f t="shared" si="47"/>
        <v>0</v>
      </c>
      <c r="N425" s="366">
        <f t="shared" si="48"/>
        <v>0</v>
      </c>
      <c r="O425" s="366">
        <f t="shared" si="49"/>
        <v>0</v>
      </c>
      <c r="P425" s="411" t="str">
        <f t="shared" si="44"/>
        <v/>
      </c>
      <c r="Q425" s="412" t="str">
        <f t="shared" si="45"/>
        <v/>
      </c>
      <c r="Z425" s="364"/>
      <c r="AA425" s="364"/>
      <c r="AB425" s="413"/>
    </row>
    <row r="426" spans="2:28">
      <c r="B426" s="406">
        <v>419</v>
      </c>
      <c r="C426" s="364"/>
      <c r="D426" s="364" t="str">
        <f t="shared" si="43"/>
        <v xml:space="preserve">#419 : </v>
      </c>
      <c r="E426" s="365"/>
      <c r="F426" s="365"/>
      <c r="G426" s="365"/>
      <c r="H426" s="365"/>
      <c r="I426" s="365"/>
      <c r="J426" s="365"/>
      <c r="K426" s="417"/>
      <c r="L426" s="366">
        <f t="shared" si="46"/>
        <v>0</v>
      </c>
      <c r="M426" s="366">
        <f t="shared" si="47"/>
        <v>0</v>
      </c>
      <c r="N426" s="366">
        <f t="shared" si="48"/>
        <v>0</v>
      </c>
      <c r="O426" s="366">
        <f t="shared" si="49"/>
        <v>0</v>
      </c>
      <c r="P426" s="411" t="str">
        <f t="shared" si="44"/>
        <v/>
      </c>
      <c r="Q426" s="412" t="str">
        <f t="shared" si="45"/>
        <v/>
      </c>
      <c r="Z426" s="364"/>
      <c r="AA426" s="364"/>
      <c r="AB426" s="413"/>
    </row>
    <row r="427" spans="2:28">
      <c r="B427" s="406">
        <v>420</v>
      </c>
      <c r="C427" s="364"/>
      <c r="D427" s="364" t="str">
        <f t="shared" si="43"/>
        <v xml:space="preserve">#420 : </v>
      </c>
      <c r="E427" s="365"/>
      <c r="F427" s="365"/>
      <c r="G427" s="365"/>
      <c r="H427" s="365"/>
      <c r="I427" s="365"/>
      <c r="J427" s="365"/>
      <c r="K427" s="417"/>
      <c r="L427" s="366">
        <f t="shared" si="46"/>
        <v>0</v>
      </c>
      <c r="M427" s="366">
        <f t="shared" si="47"/>
        <v>0</v>
      </c>
      <c r="N427" s="366">
        <f t="shared" si="48"/>
        <v>0</v>
      </c>
      <c r="O427" s="366">
        <f t="shared" si="49"/>
        <v>0</v>
      </c>
      <c r="P427" s="411" t="str">
        <f t="shared" si="44"/>
        <v/>
      </c>
      <c r="Q427" s="412" t="str">
        <f t="shared" si="45"/>
        <v/>
      </c>
      <c r="Z427" s="364"/>
      <c r="AA427" s="364"/>
      <c r="AB427" s="413"/>
    </row>
    <row r="428" spans="2:28">
      <c r="B428" s="406">
        <v>421</v>
      </c>
      <c r="C428" s="364"/>
      <c r="D428" s="364" t="str">
        <f t="shared" si="43"/>
        <v xml:space="preserve">#421 : </v>
      </c>
      <c r="E428" s="365"/>
      <c r="F428" s="365"/>
      <c r="G428" s="365"/>
      <c r="H428" s="365"/>
      <c r="I428" s="365"/>
      <c r="J428" s="365"/>
      <c r="K428" s="417"/>
      <c r="L428" s="366">
        <f t="shared" si="46"/>
        <v>0</v>
      </c>
      <c r="M428" s="366">
        <f t="shared" si="47"/>
        <v>0</v>
      </c>
      <c r="N428" s="366">
        <f t="shared" si="48"/>
        <v>0</v>
      </c>
      <c r="O428" s="366">
        <f t="shared" si="49"/>
        <v>0</v>
      </c>
      <c r="P428" s="411" t="str">
        <f t="shared" si="44"/>
        <v/>
      </c>
      <c r="Q428" s="412" t="str">
        <f t="shared" si="45"/>
        <v/>
      </c>
      <c r="Z428" s="364"/>
      <c r="AA428" s="364"/>
      <c r="AB428" s="413"/>
    </row>
    <row r="429" spans="2:28">
      <c r="B429" s="406">
        <v>422</v>
      </c>
      <c r="C429" s="364"/>
      <c r="D429" s="364" t="str">
        <f t="shared" si="43"/>
        <v xml:space="preserve">#422 : </v>
      </c>
      <c r="E429" s="365"/>
      <c r="F429" s="365"/>
      <c r="G429" s="365"/>
      <c r="H429" s="365"/>
      <c r="I429" s="365"/>
      <c r="J429" s="365"/>
      <c r="K429" s="417"/>
      <c r="L429" s="366">
        <f t="shared" si="46"/>
        <v>0</v>
      </c>
      <c r="M429" s="366">
        <f t="shared" si="47"/>
        <v>0</v>
      </c>
      <c r="N429" s="366">
        <f t="shared" si="48"/>
        <v>0</v>
      </c>
      <c r="O429" s="366">
        <f t="shared" si="49"/>
        <v>0</v>
      </c>
      <c r="P429" s="411" t="str">
        <f t="shared" si="44"/>
        <v/>
      </c>
      <c r="Q429" s="412" t="str">
        <f t="shared" si="45"/>
        <v/>
      </c>
      <c r="Z429" s="364"/>
      <c r="AA429" s="364"/>
      <c r="AB429" s="413"/>
    </row>
    <row r="430" spans="2:28">
      <c r="B430" s="406">
        <v>423</v>
      </c>
      <c r="C430" s="364"/>
      <c r="D430" s="364" t="str">
        <f t="shared" si="43"/>
        <v xml:space="preserve">#423 : </v>
      </c>
      <c r="E430" s="365"/>
      <c r="F430" s="365"/>
      <c r="G430" s="365"/>
      <c r="H430" s="365"/>
      <c r="I430" s="365"/>
      <c r="J430" s="365"/>
      <c r="K430" s="417"/>
      <c r="L430" s="366">
        <f t="shared" si="46"/>
        <v>0</v>
      </c>
      <c r="M430" s="366">
        <f t="shared" si="47"/>
        <v>0</v>
      </c>
      <c r="N430" s="366">
        <f t="shared" si="48"/>
        <v>0</v>
      </c>
      <c r="O430" s="366">
        <f t="shared" si="49"/>
        <v>0</v>
      </c>
      <c r="P430" s="411" t="str">
        <f t="shared" si="44"/>
        <v/>
      </c>
      <c r="Q430" s="412" t="str">
        <f t="shared" si="45"/>
        <v/>
      </c>
      <c r="Z430" s="364"/>
      <c r="AA430" s="364"/>
      <c r="AB430" s="413"/>
    </row>
    <row r="431" spans="2:28">
      <c r="B431" s="406">
        <v>424</v>
      </c>
      <c r="C431" s="364"/>
      <c r="D431" s="364" t="str">
        <f t="shared" si="43"/>
        <v xml:space="preserve">#424 : </v>
      </c>
      <c r="E431" s="365"/>
      <c r="F431" s="365"/>
      <c r="G431" s="365"/>
      <c r="H431" s="365"/>
      <c r="I431" s="365"/>
      <c r="J431" s="365"/>
      <c r="K431" s="417"/>
      <c r="L431" s="366">
        <f t="shared" si="46"/>
        <v>0</v>
      </c>
      <c r="M431" s="366">
        <f t="shared" si="47"/>
        <v>0</v>
      </c>
      <c r="N431" s="366">
        <f t="shared" si="48"/>
        <v>0</v>
      </c>
      <c r="O431" s="366">
        <f t="shared" si="49"/>
        <v>0</v>
      </c>
      <c r="P431" s="411" t="str">
        <f t="shared" si="44"/>
        <v/>
      </c>
      <c r="Q431" s="412" t="str">
        <f t="shared" si="45"/>
        <v/>
      </c>
      <c r="Z431" s="364"/>
      <c r="AA431" s="364"/>
      <c r="AB431" s="413"/>
    </row>
    <row r="432" spans="2:28">
      <c r="B432" s="406">
        <v>425</v>
      </c>
      <c r="C432" s="364"/>
      <c r="D432" s="364" t="str">
        <f t="shared" si="43"/>
        <v xml:space="preserve">#425 : </v>
      </c>
      <c r="E432" s="365"/>
      <c r="F432" s="365"/>
      <c r="G432" s="365"/>
      <c r="H432" s="365"/>
      <c r="I432" s="365"/>
      <c r="J432" s="365"/>
      <c r="K432" s="417"/>
      <c r="L432" s="366">
        <f t="shared" si="46"/>
        <v>0</v>
      </c>
      <c r="M432" s="366">
        <f t="shared" si="47"/>
        <v>0</v>
      </c>
      <c r="N432" s="366">
        <f t="shared" si="48"/>
        <v>0</v>
      </c>
      <c r="O432" s="366">
        <f t="shared" si="49"/>
        <v>0</v>
      </c>
      <c r="P432" s="411" t="str">
        <f t="shared" si="44"/>
        <v/>
      </c>
      <c r="Q432" s="412" t="str">
        <f t="shared" si="45"/>
        <v/>
      </c>
      <c r="Z432" s="364"/>
      <c r="AA432" s="364"/>
      <c r="AB432" s="413"/>
    </row>
    <row r="433" spans="2:28">
      <c r="B433" s="406">
        <v>426</v>
      </c>
      <c r="C433" s="364"/>
      <c r="D433" s="364" t="str">
        <f t="shared" si="43"/>
        <v xml:space="preserve">#426 : </v>
      </c>
      <c r="E433" s="365"/>
      <c r="F433" s="365"/>
      <c r="G433" s="365"/>
      <c r="H433" s="365"/>
      <c r="I433" s="365"/>
      <c r="J433" s="365"/>
      <c r="K433" s="417"/>
      <c r="L433" s="366">
        <f t="shared" si="46"/>
        <v>0</v>
      </c>
      <c r="M433" s="366">
        <f t="shared" si="47"/>
        <v>0</v>
      </c>
      <c r="N433" s="366">
        <f t="shared" si="48"/>
        <v>0</v>
      </c>
      <c r="O433" s="366">
        <f t="shared" si="49"/>
        <v>0</v>
      </c>
      <c r="P433" s="411" t="str">
        <f t="shared" si="44"/>
        <v/>
      </c>
      <c r="Q433" s="412" t="str">
        <f t="shared" si="45"/>
        <v/>
      </c>
      <c r="Z433" s="364"/>
      <c r="AA433" s="364"/>
      <c r="AB433" s="413"/>
    </row>
    <row r="434" spans="2:28">
      <c r="B434" s="406">
        <v>427</v>
      </c>
      <c r="C434" s="364"/>
      <c r="D434" s="364" t="str">
        <f t="shared" si="43"/>
        <v xml:space="preserve">#427 : </v>
      </c>
      <c r="E434" s="365"/>
      <c r="F434" s="365"/>
      <c r="G434" s="365"/>
      <c r="H434" s="365"/>
      <c r="I434" s="365"/>
      <c r="J434" s="365"/>
      <c r="K434" s="417"/>
      <c r="L434" s="366">
        <f t="shared" si="46"/>
        <v>0</v>
      </c>
      <c r="M434" s="366">
        <f t="shared" si="47"/>
        <v>0</v>
      </c>
      <c r="N434" s="366">
        <f t="shared" si="48"/>
        <v>0</v>
      </c>
      <c r="O434" s="366">
        <f t="shared" si="49"/>
        <v>0</v>
      </c>
      <c r="P434" s="411" t="str">
        <f t="shared" si="44"/>
        <v/>
      </c>
      <c r="Q434" s="412" t="str">
        <f t="shared" si="45"/>
        <v/>
      </c>
      <c r="Z434" s="364"/>
      <c r="AA434" s="364"/>
      <c r="AB434" s="413"/>
    </row>
    <row r="435" spans="2:28">
      <c r="B435" s="406">
        <v>428</v>
      </c>
      <c r="C435" s="364"/>
      <c r="D435" s="364" t="str">
        <f t="shared" si="43"/>
        <v xml:space="preserve">#428 : </v>
      </c>
      <c r="E435" s="365"/>
      <c r="F435" s="365"/>
      <c r="G435" s="365"/>
      <c r="H435" s="365"/>
      <c r="I435" s="365"/>
      <c r="J435" s="365"/>
      <c r="K435" s="417"/>
      <c r="L435" s="366">
        <f t="shared" si="46"/>
        <v>0</v>
      </c>
      <c r="M435" s="366">
        <f t="shared" si="47"/>
        <v>0</v>
      </c>
      <c r="N435" s="366">
        <f t="shared" si="48"/>
        <v>0</v>
      </c>
      <c r="O435" s="366">
        <f t="shared" si="49"/>
        <v>0</v>
      </c>
      <c r="P435" s="411" t="str">
        <f t="shared" si="44"/>
        <v/>
      </c>
      <c r="Q435" s="412" t="str">
        <f t="shared" si="45"/>
        <v/>
      </c>
      <c r="Z435" s="364"/>
      <c r="AA435" s="364"/>
      <c r="AB435" s="413"/>
    </row>
    <row r="436" spans="2:28">
      <c r="B436" s="406">
        <v>429</v>
      </c>
      <c r="C436" s="364"/>
      <c r="D436" s="364" t="str">
        <f t="shared" si="43"/>
        <v xml:space="preserve">#429 : </v>
      </c>
      <c r="E436" s="365"/>
      <c r="F436" s="365"/>
      <c r="G436" s="365"/>
      <c r="H436" s="365"/>
      <c r="I436" s="365"/>
      <c r="J436" s="365"/>
      <c r="K436" s="417"/>
      <c r="L436" s="366">
        <f t="shared" si="46"/>
        <v>0</v>
      </c>
      <c r="M436" s="366">
        <f t="shared" si="47"/>
        <v>0</v>
      </c>
      <c r="N436" s="366">
        <f t="shared" si="48"/>
        <v>0</v>
      </c>
      <c r="O436" s="366">
        <f t="shared" si="49"/>
        <v>0</v>
      </c>
      <c r="P436" s="411" t="str">
        <f t="shared" si="44"/>
        <v/>
      </c>
      <c r="Q436" s="412" t="str">
        <f t="shared" si="45"/>
        <v/>
      </c>
      <c r="Z436" s="364"/>
      <c r="AA436" s="364"/>
      <c r="AB436" s="413"/>
    </row>
    <row r="437" spans="2:28">
      <c r="B437" s="406">
        <v>430</v>
      </c>
      <c r="C437" s="364"/>
      <c r="D437" s="364" t="str">
        <f t="shared" si="43"/>
        <v xml:space="preserve">#430 : </v>
      </c>
      <c r="E437" s="365"/>
      <c r="F437" s="365"/>
      <c r="G437" s="365"/>
      <c r="H437" s="365"/>
      <c r="I437" s="365"/>
      <c r="J437" s="365"/>
      <c r="K437" s="417"/>
      <c r="L437" s="366">
        <f t="shared" si="46"/>
        <v>0</v>
      </c>
      <c r="M437" s="366">
        <f t="shared" si="47"/>
        <v>0</v>
      </c>
      <c r="N437" s="366">
        <f t="shared" si="48"/>
        <v>0</v>
      </c>
      <c r="O437" s="366">
        <f t="shared" si="49"/>
        <v>0</v>
      </c>
      <c r="P437" s="411" t="str">
        <f t="shared" si="44"/>
        <v/>
      </c>
      <c r="Q437" s="412" t="str">
        <f t="shared" si="45"/>
        <v/>
      </c>
      <c r="Z437" s="364"/>
      <c r="AA437" s="364"/>
      <c r="AB437" s="413"/>
    </row>
    <row r="438" spans="2:28">
      <c r="B438" s="406">
        <v>431</v>
      </c>
      <c r="C438" s="364"/>
      <c r="D438" s="364" t="str">
        <f t="shared" si="43"/>
        <v xml:space="preserve">#431 : </v>
      </c>
      <c r="E438" s="365"/>
      <c r="F438" s="365"/>
      <c r="G438" s="365"/>
      <c r="H438" s="365"/>
      <c r="I438" s="365"/>
      <c r="J438" s="365"/>
      <c r="K438" s="417"/>
      <c r="L438" s="366">
        <f t="shared" si="46"/>
        <v>0</v>
      </c>
      <c r="M438" s="366">
        <f t="shared" si="47"/>
        <v>0</v>
      </c>
      <c r="N438" s="366">
        <f t="shared" si="48"/>
        <v>0</v>
      </c>
      <c r="O438" s="366">
        <f t="shared" si="49"/>
        <v>0</v>
      </c>
      <c r="P438" s="411" t="str">
        <f t="shared" si="44"/>
        <v/>
      </c>
      <c r="Q438" s="412" t="str">
        <f t="shared" si="45"/>
        <v/>
      </c>
      <c r="Z438" s="364"/>
      <c r="AA438" s="364"/>
      <c r="AB438" s="413"/>
    </row>
    <row r="439" spans="2:28">
      <c r="B439" s="406">
        <v>432</v>
      </c>
      <c r="C439" s="364"/>
      <c r="D439" s="364" t="str">
        <f t="shared" si="43"/>
        <v xml:space="preserve">#432 : </v>
      </c>
      <c r="E439" s="365"/>
      <c r="F439" s="365"/>
      <c r="G439" s="365"/>
      <c r="H439" s="365"/>
      <c r="I439" s="365"/>
      <c r="J439" s="365"/>
      <c r="K439" s="417"/>
      <c r="L439" s="366">
        <f t="shared" si="46"/>
        <v>0</v>
      </c>
      <c r="M439" s="366">
        <f t="shared" si="47"/>
        <v>0</v>
      </c>
      <c r="N439" s="366">
        <f t="shared" si="48"/>
        <v>0</v>
      </c>
      <c r="O439" s="366">
        <f t="shared" si="49"/>
        <v>0</v>
      </c>
      <c r="P439" s="411" t="str">
        <f t="shared" si="44"/>
        <v/>
      </c>
      <c r="Q439" s="412" t="str">
        <f t="shared" si="45"/>
        <v/>
      </c>
      <c r="Z439" s="364"/>
      <c r="AA439" s="364"/>
      <c r="AB439" s="413"/>
    </row>
    <row r="440" spans="2:28">
      <c r="B440" s="406">
        <v>433</v>
      </c>
      <c r="C440" s="364"/>
      <c r="D440" s="364" t="str">
        <f t="shared" si="43"/>
        <v xml:space="preserve">#433 : </v>
      </c>
      <c r="E440" s="365"/>
      <c r="F440" s="365"/>
      <c r="G440" s="365"/>
      <c r="H440" s="365"/>
      <c r="I440" s="365"/>
      <c r="J440" s="365"/>
      <c r="K440" s="417"/>
      <c r="L440" s="366">
        <f t="shared" si="46"/>
        <v>0</v>
      </c>
      <c r="M440" s="366">
        <f t="shared" si="47"/>
        <v>0</v>
      </c>
      <c r="N440" s="366">
        <f t="shared" si="48"/>
        <v>0</v>
      </c>
      <c r="O440" s="366">
        <f t="shared" si="49"/>
        <v>0</v>
      </c>
      <c r="P440" s="411" t="str">
        <f t="shared" si="44"/>
        <v/>
      </c>
      <c r="Q440" s="412" t="str">
        <f t="shared" si="45"/>
        <v/>
      </c>
      <c r="Z440" s="364"/>
      <c r="AA440" s="364"/>
      <c r="AB440" s="413"/>
    </row>
    <row r="441" spans="2:28">
      <c r="B441" s="406">
        <v>434</v>
      </c>
      <c r="C441" s="364"/>
      <c r="D441" s="364" t="str">
        <f t="shared" si="43"/>
        <v xml:space="preserve">#434 : </v>
      </c>
      <c r="E441" s="365"/>
      <c r="F441" s="365"/>
      <c r="G441" s="365"/>
      <c r="H441" s="365"/>
      <c r="I441" s="365"/>
      <c r="J441" s="365"/>
      <c r="K441" s="417"/>
      <c r="L441" s="366">
        <f t="shared" si="46"/>
        <v>0</v>
      </c>
      <c r="M441" s="366">
        <f t="shared" si="47"/>
        <v>0</v>
      </c>
      <c r="N441" s="366">
        <f t="shared" si="48"/>
        <v>0</v>
      </c>
      <c r="O441" s="366">
        <f t="shared" si="49"/>
        <v>0</v>
      </c>
      <c r="P441" s="411" t="str">
        <f t="shared" si="44"/>
        <v/>
      </c>
      <c r="Q441" s="412" t="str">
        <f t="shared" si="45"/>
        <v/>
      </c>
      <c r="Z441" s="364"/>
      <c r="AA441" s="364"/>
      <c r="AB441" s="413"/>
    </row>
    <row r="442" spans="2:28">
      <c r="B442" s="406">
        <v>435</v>
      </c>
      <c r="C442" s="364"/>
      <c r="D442" s="364" t="str">
        <f t="shared" si="43"/>
        <v xml:space="preserve">#435 : </v>
      </c>
      <c r="E442" s="365"/>
      <c r="F442" s="365"/>
      <c r="G442" s="365"/>
      <c r="H442" s="365"/>
      <c r="I442" s="365"/>
      <c r="J442" s="365"/>
      <c r="K442" s="417"/>
      <c r="L442" s="366">
        <f t="shared" si="46"/>
        <v>0</v>
      </c>
      <c r="M442" s="366">
        <f t="shared" si="47"/>
        <v>0</v>
      </c>
      <c r="N442" s="366">
        <f t="shared" si="48"/>
        <v>0</v>
      </c>
      <c r="O442" s="366">
        <f t="shared" si="49"/>
        <v>0</v>
      </c>
      <c r="P442" s="411" t="str">
        <f t="shared" si="44"/>
        <v/>
      </c>
      <c r="Q442" s="412" t="str">
        <f t="shared" si="45"/>
        <v/>
      </c>
      <c r="Z442" s="364"/>
      <c r="AA442" s="364"/>
      <c r="AB442" s="413"/>
    </row>
    <row r="443" spans="2:28">
      <c r="B443" s="406">
        <v>436</v>
      </c>
      <c r="C443" s="364"/>
      <c r="D443" s="364" t="str">
        <f t="shared" si="43"/>
        <v xml:space="preserve">#436 : </v>
      </c>
      <c r="E443" s="365"/>
      <c r="F443" s="365"/>
      <c r="G443" s="365"/>
      <c r="H443" s="365"/>
      <c r="I443" s="365"/>
      <c r="J443" s="365"/>
      <c r="K443" s="417"/>
      <c r="L443" s="366">
        <f t="shared" si="46"/>
        <v>0</v>
      </c>
      <c r="M443" s="366">
        <f t="shared" si="47"/>
        <v>0</v>
      </c>
      <c r="N443" s="366">
        <f t="shared" si="48"/>
        <v>0</v>
      </c>
      <c r="O443" s="366">
        <f t="shared" si="49"/>
        <v>0</v>
      </c>
      <c r="P443" s="411" t="str">
        <f t="shared" si="44"/>
        <v/>
      </c>
      <c r="Q443" s="412" t="str">
        <f t="shared" si="45"/>
        <v/>
      </c>
      <c r="Z443" s="364"/>
      <c r="AA443" s="364"/>
      <c r="AB443" s="413"/>
    </row>
    <row r="444" spans="2:28">
      <c r="B444" s="406">
        <v>437</v>
      </c>
      <c r="C444" s="364"/>
      <c r="D444" s="364" t="str">
        <f t="shared" si="43"/>
        <v xml:space="preserve">#437 : </v>
      </c>
      <c r="E444" s="365"/>
      <c r="F444" s="365"/>
      <c r="G444" s="365"/>
      <c r="H444" s="365"/>
      <c r="I444" s="365"/>
      <c r="J444" s="365"/>
      <c r="K444" s="417"/>
      <c r="L444" s="366">
        <f t="shared" si="46"/>
        <v>0</v>
      </c>
      <c r="M444" s="366">
        <f t="shared" si="47"/>
        <v>0</v>
      </c>
      <c r="N444" s="366">
        <f t="shared" si="48"/>
        <v>0</v>
      </c>
      <c r="O444" s="366">
        <f t="shared" si="49"/>
        <v>0</v>
      </c>
      <c r="P444" s="411" t="str">
        <f t="shared" si="44"/>
        <v/>
      </c>
      <c r="Q444" s="412" t="str">
        <f t="shared" si="45"/>
        <v/>
      </c>
      <c r="Z444" s="364"/>
      <c r="AA444" s="364"/>
      <c r="AB444" s="413"/>
    </row>
    <row r="445" spans="2:28">
      <c r="B445" s="406">
        <v>438</v>
      </c>
      <c r="C445" s="364"/>
      <c r="D445" s="364" t="str">
        <f t="shared" si="43"/>
        <v xml:space="preserve">#438 : </v>
      </c>
      <c r="E445" s="365"/>
      <c r="F445" s="365"/>
      <c r="G445" s="365"/>
      <c r="H445" s="365"/>
      <c r="I445" s="365"/>
      <c r="J445" s="365"/>
      <c r="K445" s="417"/>
      <c r="L445" s="366">
        <f t="shared" si="46"/>
        <v>0</v>
      </c>
      <c r="M445" s="366">
        <f t="shared" si="47"/>
        <v>0</v>
      </c>
      <c r="N445" s="366">
        <f t="shared" si="48"/>
        <v>0</v>
      </c>
      <c r="O445" s="366">
        <f t="shared" si="49"/>
        <v>0</v>
      </c>
      <c r="P445" s="411" t="str">
        <f t="shared" si="44"/>
        <v/>
      </c>
      <c r="Q445" s="412" t="str">
        <f t="shared" si="45"/>
        <v/>
      </c>
      <c r="Z445" s="364"/>
      <c r="AA445" s="364"/>
      <c r="AB445" s="413"/>
    </row>
    <row r="446" spans="2:28">
      <c r="B446" s="406">
        <v>439</v>
      </c>
      <c r="C446" s="364"/>
      <c r="D446" s="364" t="str">
        <f t="shared" si="43"/>
        <v xml:space="preserve">#439 : </v>
      </c>
      <c r="E446" s="365"/>
      <c r="F446" s="365"/>
      <c r="G446" s="365"/>
      <c r="H446" s="365"/>
      <c r="I446" s="365"/>
      <c r="J446" s="365"/>
      <c r="K446" s="417"/>
      <c r="L446" s="366">
        <f t="shared" si="46"/>
        <v>0</v>
      </c>
      <c r="M446" s="366">
        <f t="shared" si="47"/>
        <v>0</v>
      </c>
      <c r="N446" s="366">
        <f t="shared" si="48"/>
        <v>0</v>
      </c>
      <c r="O446" s="366">
        <f t="shared" si="49"/>
        <v>0</v>
      </c>
      <c r="P446" s="411" t="str">
        <f t="shared" si="44"/>
        <v/>
      </c>
      <c r="Q446" s="412" t="str">
        <f t="shared" si="45"/>
        <v/>
      </c>
      <c r="Z446" s="364"/>
      <c r="AA446" s="364"/>
      <c r="AB446" s="413"/>
    </row>
    <row r="447" spans="2:28">
      <c r="B447" s="406">
        <v>440</v>
      </c>
      <c r="C447" s="364"/>
      <c r="D447" s="364" t="str">
        <f t="shared" si="43"/>
        <v xml:space="preserve">#440 : </v>
      </c>
      <c r="E447" s="365"/>
      <c r="F447" s="365"/>
      <c r="G447" s="365"/>
      <c r="H447" s="365"/>
      <c r="I447" s="365"/>
      <c r="J447" s="365"/>
      <c r="K447" s="417"/>
      <c r="L447" s="366">
        <f t="shared" si="46"/>
        <v>0</v>
      </c>
      <c r="M447" s="366">
        <f t="shared" si="47"/>
        <v>0</v>
      </c>
      <c r="N447" s="366">
        <f t="shared" si="48"/>
        <v>0</v>
      </c>
      <c r="O447" s="366">
        <f t="shared" si="49"/>
        <v>0</v>
      </c>
      <c r="P447" s="411" t="str">
        <f t="shared" si="44"/>
        <v/>
      </c>
      <c r="Q447" s="412" t="str">
        <f t="shared" si="45"/>
        <v/>
      </c>
      <c r="Z447" s="364"/>
      <c r="AA447" s="364"/>
      <c r="AB447" s="413"/>
    </row>
    <row r="448" spans="2:28">
      <c r="B448" s="406">
        <v>441</v>
      </c>
      <c r="C448" s="364"/>
      <c r="D448" s="364" t="str">
        <f t="shared" si="43"/>
        <v xml:space="preserve">#441 : </v>
      </c>
      <c r="E448" s="365"/>
      <c r="F448" s="365"/>
      <c r="G448" s="365"/>
      <c r="H448" s="365"/>
      <c r="I448" s="365"/>
      <c r="J448" s="365"/>
      <c r="K448" s="417"/>
      <c r="L448" s="366">
        <f t="shared" si="46"/>
        <v>0</v>
      </c>
      <c r="M448" s="366">
        <f t="shared" si="47"/>
        <v>0</v>
      </c>
      <c r="N448" s="366">
        <f t="shared" si="48"/>
        <v>0</v>
      </c>
      <c r="O448" s="366">
        <f t="shared" si="49"/>
        <v>0</v>
      </c>
      <c r="P448" s="411" t="str">
        <f t="shared" si="44"/>
        <v/>
      </c>
      <c r="Q448" s="412" t="str">
        <f t="shared" si="45"/>
        <v/>
      </c>
      <c r="Z448" s="364"/>
      <c r="AA448" s="364"/>
      <c r="AB448" s="413"/>
    </row>
    <row r="449" spans="2:28">
      <c r="B449" s="406">
        <v>442</v>
      </c>
      <c r="C449" s="364"/>
      <c r="D449" s="364" t="str">
        <f t="shared" si="43"/>
        <v xml:space="preserve">#442 : </v>
      </c>
      <c r="E449" s="365"/>
      <c r="F449" s="365"/>
      <c r="G449" s="365"/>
      <c r="H449" s="365"/>
      <c r="I449" s="365"/>
      <c r="J449" s="365"/>
      <c r="K449" s="417"/>
      <c r="L449" s="366">
        <f t="shared" si="46"/>
        <v>0</v>
      </c>
      <c r="M449" s="366">
        <f t="shared" si="47"/>
        <v>0</v>
      </c>
      <c r="N449" s="366">
        <f t="shared" si="48"/>
        <v>0</v>
      </c>
      <c r="O449" s="366">
        <f t="shared" si="49"/>
        <v>0</v>
      </c>
      <c r="P449" s="411" t="str">
        <f t="shared" si="44"/>
        <v/>
      </c>
      <c r="Q449" s="412" t="str">
        <f t="shared" si="45"/>
        <v/>
      </c>
      <c r="Z449" s="364"/>
      <c r="AA449" s="364"/>
      <c r="AB449" s="413"/>
    </row>
    <row r="450" spans="2:28">
      <c r="B450" s="406">
        <v>443</v>
      </c>
      <c r="C450" s="364"/>
      <c r="D450" s="364" t="str">
        <f t="shared" ref="D450:D513" si="50">"#"&amp;B450&amp;" : "&amp;C450</f>
        <v xml:space="preserve">#443 : </v>
      </c>
      <c r="E450" s="365"/>
      <c r="F450" s="365"/>
      <c r="G450" s="365"/>
      <c r="H450" s="365"/>
      <c r="I450" s="365"/>
      <c r="J450" s="365"/>
      <c r="K450" s="417"/>
      <c r="L450" s="366">
        <f t="shared" si="46"/>
        <v>0</v>
      </c>
      <c r="M450" s="366">
        <f t="shared" si="47"/>
        <v>0</v>
      </c>
      <c r="N450" s="366">
        <f t="shared" si="48"/>
        <v>0</v>
      </c>
      <c r="O450" s="366">
        <f t="shared" si="49"/>
        <v>0</v>
      </c>
      <c r="P450" s="411" t="str">
        <f t="shared" si="44"/>
        <v/>
      </c>
      <c r="Q450" s="412" t="str">
        <f t="shared" si="45"/>
        <v/>
      </c>
      <c r="Z450" s="364"/>
      <c r="AA450" s="364"/>
      <c r="AB450" s="413"/>
    </row>
    <row r="451" spans="2:28">
      <c r="B451" s="406">
        <v>444</v>
      </c>
      <c r="C451" s="364"/>
      <c r="D451" s="364" t="str">
        <f t="shared" si="50"/>
        <v xml:space="preserve">#444 : </v>
      </c>
      <c r="E451" s="365"/>
      <c r="F451" s="365"/>
      <c r="G451" s="365"/>
      <c r="H451" s="365"/>
      <c r="I451" s="365"/>
      <c r="J451" s="365"/>
      <c r="K451" s="417"/>
      <c r="L451" s="366">
        <f t="shared" si="46"/>
        <v>0</v>
      </c>
      <c r="M451" s="366">
        <f t="shared" si="47"/>
        <v>0</v>
      </c>
      <c r="N451" s="366">
        <f t="shared" si="48"/>
        <v>0</v>
      </c>
      <c r="O451" s="366">
        <f t="shared" si="49"/>
        <v>0</v>
      </c>
      <c r="P451" s="411" t="str">
        <f t="shared" si="44"/>
        <v/>
      </c>
      <c r="Q451" s="412" t="str">
        <f t="shared" si="45"/>
        <v/>
      </c>
      <c r="Z451" s="364"/>
      <c r="AA451" s="364"/>
      <c r="AB451" s="413"/>
    </row>
    <row r="452" spans="2:28">
      <c r="B452" s="406">
        <v>445</v>
      </c>
      <c r="C452" s="364"/>
      <c r="D452" s="364" t="str">
        <f t="shared" si="50"/>
        <v xml:space="preserve">#445 : </v>
      </c>
      <c r="E452" s="365"/>
      <c r="F452" s="365"/>
      <c r="G452" s="365"/>
      <c r="H452" s="365"/>
      <c r="I452" s="365"/>
      <c r="J452" s="365"/>
      <c r="K452" s="417"/>
      <c r="L452" s="366">
        <f t="shared" si="46"/>
        <v>0</v>
      </c>
      <c r="M452" s="366">
        <f t="shared" si="47"/>
        <v>0</v>
      </c>
      <c r="N452" s="366">
        <f t="shared" si="48"/>
        <v>0</v>
      </c>
      <c r="O452" s="366">
        <f t="shared" si="49"/>
        <v>0</v>
      </c>
      <c r="P452" s="411" t="str">
        <f t="shared" si="44"/>
        <v/>
      </c>
      <c r="Q452" s="412" t="str">
        <f t="shared" si="45"/>
        <v/>
      </c>
      <c r="Z452" s="364"/>
      <c r="AA452" s="364"/>
      <c r="AB452" s="413"/>
    </row>
    <row r="453" spans="2:28">
      <c r="B453" s="406">
        <v>446</v>
      </c>
      <c r="C453" s="364"/>
      <c r="D453" s="364" t="str">
        <f t="shared" si="50"/>
        <v xml:space="preserve">#446 : </v>
      </c>
      <c r="E453" s="365"/>
      <c r="F453" s="365"/>
      <c r="G453" s="365"/>
      <c r="H453" s="365"/>
      <c r="I453" s="365"/>
      <c r="J453" s="365"/>
      <c r="K453" s="417"/>
      <c r="L453" s="366">
        <f t="shared" si="46"/>
        <v>0</v>
      </c>
      <c r="M453" s="366">
        <f t="shared" si="47"/>
        <v>0</v>
      </c>
      <c r="N453" s="366">
        <f t="shared" si="48"/>
        <v>0</v>
      </c>
      <c r="O453" s="366">
        <f t="shared" si="49"/>
        <v>0</v>
      </c>
      <c r="P453" s="411" t="str">
        <f t="shared" si="44"/>
        <v/>
      </c>
      <c r="Q453" s="412" t="str">
        <f t="shared" si="45"/>
        <v/>
      </c>
      <c r="Z453" s="364"/>
      <c r="AA453" s="364"/>
      <c r="AB453" s="413"/>
    </row>
    <row r="454" spans="2:28">
      <c r="B454" s="406">
        <v>447</v>
      </c>
      <c r="C454" s="364"/>
      <c r="D454" s="364" t="str">
        <f t="shared" si="50"/>
        <v xml:space="preserve">#447 : </v>
      </c>
      <c r="E454" s="365"/>
      <c r="F454" s="365"/>
      <c r="G454" s="365"/>
      <c r="H454" s="365"/>
      <c r="I454" s="365"/>
      <c r="J454" s="365"/>
      <c r="K454" s="417"/>
      <c r="L454" s="366">
        <f t="shared" si="46"/>
        <v>0</v>
      </c>
      <c r="M454" s="366">
        <f t="shared" si="47"/>
        <v>0</v>
      </c>
      <c r="N454" s="366">
        <f t="shared" si="48"/>
        <v>0</v>
      </c>
      <c r="O454" s="366">
        <f t="shared" si="49"/>
        <v>0</v>
      </c>
      <c r="P454" s="411" t="str">
        <f t="shared" si="44"/>
        <v/>
      </c>
      <c r="Q454" s="412" t="str">
        <f t="shared" si="45"/>
        <v/>
      </c>
      <c r="Z454" s="364"/>
      <c r="AA454" s="364"/>
      <c r="AB454" s="413"/>
    </row>
    <row r="455" spans="2:28">
      <c r="B455" s="406">
        <v>448</v>
      </c>
      <c r="C455" s="364"/>
      <c r="D455" s="364" t="str">
        <f t="shared" si="50"/>
        <v xml:space="preserve">#448 : </v>
      </c>
      <c r="E455" s="365"/>
      <c r="F455" s="365"/>
      <c r="G455" s="365"/>
      <c r="H455" s="365"/>
      <c r="I455" s="365"/>
      <c r="J455" s="365"/>
      <c r="K455" s="417"/>
      <c r="L455" s="366">
        <f t="shared" si="46"/>
        <v>0</v>
      </c>
      <c r="M455" s="366">
        <f t="shared" si="47"/>
        <v>0</v>
      </c>
      <c r="N455" s="366">
        <f t="shared" si="48"/>
        <v>0</v>
      </c>
      <c r="O455" s="366">
        <f t="shared" si="49"/>
        <v>0</v>
      </c>
      <c r="P455" s="411" t="str">
        <f t="shared" si="44"/>
        <v/>
      </c>
      <c r="Q455" s="412" t="str">
        <f t="shared" si="45"/>
        <v/>
      </c>
      <c r="Z455" s="364"/>
      <c r="AA455" s="364"/>
      <c r="AB455" s="413"/>
    </row>
    <row r="456" spans="2:28">
      <c r="B456" s="406">
        <v>449</v>
      </c>
      <c r="C456" s="364"/>
      <c r="D456" s="364" t="str">
        <f t="shared" si="50"/>
        <v xml:space="preserve">#449 : </v>
      </c>
      <c r="E456" s="365"/>
      <c r="F456" s="365"/>
      <c r="G456" s="365"/>
      <c r="H456" s="365"/>
      <c r="I456" s="365"/>
      <c r="J456" s="365"/>
      <c r="K456" s="417"/>
      <c r="L456" s="366">
        <f t="shared" si="46"/>
        <v>0</v>
      </c>
      <c r="M456" s="366">
        <f t="shared" si="47"/>
        <v>0</v>
      </c>
      <c r="N456" s="366">
        <f t="shared" si="48"/>
        <v>0</v>
      </c>
      <c r="O456" s="366">
        <f t="shared" si="49"/>
        <v>0</v>
      </c>
      <c r="P456" s="411" t="str">
        <f t="shared" ref="P456:P519" si="51">IF(M456&gt;N456,"Match funding needs to be min 50%","")</f>
        <v/>
      </c>
      <c r="Q456" s="412" t="str">
        <f t="shared" ref="Q456:Q519" si="52" xml:space="preserve">
IF(AND(E456="Privately Rented Home",K456&gt;=$L$5/0.7,L456=$L$5),"",
IF(AND(E456="Privately Rented Home",K456&lt;$L$5/0.7,L456=K456*70%),"",
IF(AND(E456="Privately Owned Home",K456=L456),"",
IF(AND(E456="Social Home",K456=(M456+N456)),"",
IF(AND(E456="",K456=0),"",
"Private Landlord contribution needs to be greater")))))</f>
        <v/>
      </c>
      <c r="Z456" s="364"/>
      <c r="AA456" s="364"/>
      <c r="AB456" s="413"/>
    </row>
    <row r="457" spans="2:28">
      <c r="B457" s="406">
        <v>450</v>
      </c>
      <c r="C457" s="364"/>
      <c r="D457" s="364" t="str">
        <f t="shared" si="50"/>
        <v xml:space="preserve">#450 : </v>
      </c>
      <c r="E457" s="365"/>
      <c r="F457" s="365"/>
      <c r="G457" s="365"/>
      <c r="H457" s="365"/>
      <c r="I457" s="365"/>
      <c r="J457" s="365"/>
      <c r="K457" s="417"/>
      <c r="L457" s="366">
        <f t="shared" ref="L457:L520" si="53">VALUE(
IF(AND(E457="Privately Rented Home",K457&gt;=$L$5/0.7),$L$5,
IF(AND(E457="Privately Rented Home",K457&lt;$L$5/0.7),K457*0.7,
IF(AND(E457="Privately Owned Home",K457&gt;=0),K457,
"0"))))</f>
        <v>0</v>
      </c>
      <c r="M457" s="366">
        <f t="shared" ref="M457:M520" si="54">VALUE(
IF(AND(E457="Social Home",K457&gt;=$M$5/0.5),$M$5,
IF(AND(E457="Social Home",K457&lt;$M$5/0.5),K457*50%,
"0")))</f>
        <v>0</v>
      </c>
      <c r="N457" s="366">
        <f t="shared" ref="N457:N520" si="55">VALUE(IF(E457="Social Home",K457-M457,0))</f>
        <v>0</v>
      </c>
      <c r="O457" s="366">
        <f t="shared" ref="O457:O520" si="56">VALUE(IF(E457="Privately Rented Home",K457-L457,0))</f>
        <v>0</v>
      </c>
      <c r="P457" s="411" t="str">
        <f t="shared" si="51"/>
        <v/>
      </c>
      <c r="Q457" s="412" t="str">
        <f t="shared" si="52"/>
        <v/>
      </c>
      <c r="Z457" s="364"/>
      <c r="AA457" s="364"/>
      <c r="AB457" s="413"/>
    </row>
    <row r="458" spans="2:28">
      <c r="B458" s="406">
        <v>451</v>
      </c>
      <c r="C458" s="364"/>
      <c r="D458" s="364" t="str">
        <f t="shared" si="50"/>
        <v xml:space="preserve">#451 : </v>
      </c>
      <c r="E458" s="365"/>
      <c r="F458" s="365"/>
      <c r="G458" s="365"/>
      <c r="H458" s="365"/>
      <c r="I458" s="365"/>
      <c r="J458" s="365"/>
      <c r="K458" s="417"/>
      <c r="L458" s="366">
        <f t="shared" si="53"/>
        <v>0</v>
      </c>
      <c r="M458" s="366">
        <f t="shared" si="54"/>
        <v>0</v>
      </c>
      <c r="N458" s="366">
        <f t="shared" si="55"/>
        <v>0</v>
      </c>
      <c r="O458" s="366">
        <f t="shared" si="56"/>
        <v>0</v>
      </c>
      <c r="P458" s="411" t="str">
        <f t="shared" si="51"/>
        <v/>
      </c>
      <c r="Q458" s="412" t="str">
        <f t="shared" si="52"/>
        <v/>
      </c>
      <c r="Z458" s="364"/>
      <c r="AA458" s="364"/>
      <c r="AB458" s="413"/>
    </row>
    <row r="459" spans="2:28">
      <c r="B459" s="406">
        <v>452</v>
      </c>
      <c r="C459" s="364"/>
      <c r="D459" s="364" t="str">
        <f t="shared" si="50"/>
        <v xml:space="preserve">#452 : </v>
      </c>
      <c r="E459" s="365"/>
      <c r="F459" s="365"/>
      <c r="G459" s="365"/>
      <c r="H459" s="365"/>
      <c r="I459" s="365"/>
      <c r="J459" s="365"/>
      <c r="K459" s="417"/>
      <c r="L459" s="366">
        <f t="shared" si="53"/>
        <v>0</v>
      </c>
      <c r="M459" s="366">
        <f t="shared" si="54"/>
        <v>0</v>
      </c>
      <c r="N459" s="366">
        <f t="shared" si="55"/>
        <v>0</v>
      </c>
      <c r="O459" s="366">
        <f t="shared" si="56"/>
        <v>0</v>
      </c>
      <c r="P459" s="411" t="str">
        <f t="shared" si="51"/>
        <v/>
      </c>
      <c r="Q459" s="412" t="str">
        <f t="shared" si="52"/>
        <v/>
      </c>
      <c r="Z459" s="364"/>
      <c r="AA459" s="364"/>
      <c r="AB459" s="413"/>
    </row>
    <row r="460" spans="2:28">
      <c r="B460" s="406">
        <v>453</v>
      </c>
      <c r="C460" s="364"/>
      <c r="D460" s="364" t="str">
        <f t="shared" si="50"/>
        <v xml:space="preserve">#453 : </v>
      </c>
      <c r="E460" s="365"/>
      <c r="F460" s="365"/>
      <c r="G460" s="365"/>
      <c r="H460" s="365"/>
      <c r="I460" s="365"/>
      <c r="J460" s="365"/>
      <c r="K460" s="417"/>
      <c r="L460" s="366">
        <f t="shared" si="53"/>
        <v>0</v>
      </c>
      <c r="M460" s="366">
        <f t="shared" si="54"/>
        <v>0</v>
      </c>
      <c r="N460" s="366">
        <f t="shared" si="55"/>
        <v>0</v>
      </c>
      <c r="O460" s="366">
        <f t="shared" si="56"/>
        <v>0</v>
      </c>
      <c r="P460" s="411" t="str">
        <f t="shared" si="51"/>
        <v/>
      </c>
      <c r="Q460" s="412" t="str">
        <f t="shared" si="52"/>
        <v/>
      </c>
      <c r="Z460" s="364"/>
      <c r="AA460" s="364"/>
      <c r="AB460" s="413"/>
    </row>
    <row r="461" spans="2:28">
      <c r="B461" s="406">
        <v>454</v>
      </c>
      <c r="C461" s="364"/>
      <c r="D461" s="364" t="str">
        <f t="shared" si="50"/>
        <v xml:space="preserve">#454 : </v>
      </c>
      <c r="E461" s="365"/>
      <c r="F461" s="365"/>
      <c r="G461" s="365"/>
      <c r="H461" s="365"/>
      <c r="I461" s="365"/>
      <c r="J461" s="365"/>
      <c r="K461" s="417"/>
      <c r="L461" s="366">
        <f t="shared" si="53"/>
        <v>0</v>
      </c>
      <c r="M461" s="366">
        <f t="shared" si="54"/>
        <v>0</v>
      </c>
      <c r="N461" s="366">
        <f t="shared" si="55"/>
        <v>0</v>
      </c>
      <c r="O461" s="366">
        <f t="shared" si="56"/>
        <v>0</v>
      </c>
      <c r="P461" s="411" t="str">
        <f t="shared" si="51"/>
        <v/>
      </c>
      <c r="Q461" s="412" t="str">
        <f t="shared" si="52"/>
        <v/>
      </c>
      <c r="Z461" s="364"/>
      <c r="AA461" s="364"/>
      <c r="AB461" s="413"/>
    </row>
    <row r="462" spans="2:28">
      <c r="B462" s="406">
        <v>455</v>
      </c>
      <c r="C462" s="364"/>
      <c r="D462" s="364" t="str">
        <f t="shared" si="50"/>
        <v xml:space="preserve">#455 : </v>
      </c>
      <c r="E462" s="365"/>
      <c r="F462" s="365"/>
      <c r="G462" s="365"/>
      <c r="H462" s="365"/>
      <c r="I462" s="365"/>
      <c r="J462" s="365"/>
      <c r="K462" s="417"/>
      <c r="L462" s="366">
        <f t="shared" si="53"/>
        <v>0</v>
      </c>
      <c r="M462" s="366">
        <f t="shared" si="54"/>
        <v>0</v>
      </c>
      <c r="N462" s="366">
        <f t="shared" si="55"/>
        <v>0</v>
      </c>
      <c r="O462" s="366">
        <f t="shared" si="56"/>
        <v>0</v>
      </c>
      <c r="P462" s="411" t="str">
        <f t="shared" si="51"/>
        <v/>
      </c>
      <c r="Q462" s="412" t="str">
        <f t="shared" si="52"/>
        <v/>
      </c>
      <c r="Z462" s="364"/>
      <c r="AA462" s="364"/>
      <c r="AB462" s="413"/>
    </row>
    <row r="463" spans="2:28">
      <c r="B463" s="406">
        <v>456</v>
      </c>
      <c r="C463" s="364"/>
      <c r="D463" s="364" t="str">
        <f t="shared" si="50"/>
        <v xml:space="preserve">#456 : </v>
      </c>
      <c r="E463" s="365"/>
      <c r="F463" s="365"/>
      <c r="G463" s="365"/>
      <c r="H463" s="365"/>
      <c r="I463" s="365"/>
      <c r="J463" s="365"/>
      <c r="K463" s="417"/>
      <c r="L463" s="366">
        <f t="shared" si="53"/>
        <v>0</v>
      </c>
      <c r="M463" s="366">
        <f t="shared" si="54"/>
        <v>0</v>
      </c>
      <c r="N463" s="366">
        <f t="shared" si="55"/>
        <v>0</v>
      </c>
      <c r="O463" s="366">
        <f t="shared" si="56"/>
        <v>0</v>
      </c>
      <c r="P463" s="411" t="str">
        <f t="shared" si="51"/>
        <v/>
      </c>
      <c r="Q463" s="412" t="str">
        <f t="shared" si="52"/>
        <v/>
      </c>
      <c r="Z463" s="364"/>
      <c r="AA463" s="364"/>
      <c r="AB463" s="413"/>
    </row>
    <row r="464" spans="2:28">
      <c r="B464" s="406">
        <v>457</v>
      </c>
      <c r="C464" s="364"/>
      <c r="D464" s="364" t="str">
        <f t="shared" si="50"/>
        <v xml:space="preserve">#457 : </v>
      </c>
      <c r="E464" s="365"/>
      <c r="F464" s="365"/>
      <c r="G464" s="365"/>
      <c r="H464" s="365"/>
      <c r="I464" s="365"/>
      <c r="J464" s="365"/>
      <c r="K464" s="417"/>
      <c r="L464" s="366">
        <f t="shared" si="53"/>
        <v>0</v>
      </c>
      <c r="M464" s="366">
        <f t="shared" si="54"/>
        <v>0</v>
      </c>
      <c r="N464" s="366">
        <f t="shared" si="55"/>
        <v>0</v>
      </c>
      <c r="O464" s="366">
        <f t="shared" si="56"/>
        <v>0</v>
      </c>
      <c r="P464" s="411" t="str">
        <f t="shared" si="51"/>
        <v/>
      </c>
      <c r="Q464" s="412" t="str">
        <f t="shared" si="52"/>
        <v/>
      </c>
      <c r="Z464" s="364"/>
      <c r="AA464" s="364"/>
      <c r="AB464" s="413"/>
    </row>
    <row r="465" spans="2:28">
      <c r="B465" s="406">
        <v>458</v>
      </c>
      <c r="C465" s="364"/>
      <c r="D465" s="364" t="str">
        <f t="shared" si="50"/>
        <v xml:space="preserve">#458 : </v>
      </c>
      <c r="E465" s="365"/>
      <c r="F465" s="365"/>
      <c r="G465" s="365"/>
      <c r="H465" s="365"/>
      <c r="I465" s="365"/>
      <c r="J465" s="365"/>
      <c r="K465" s="417"/>
      <c r="L465" s="366">
        <f t="shared" si="53"/>
        <v>0</v>
      </c>
      <c r="M465" s="366">
        <f t="shared" si="54"/>
        <v>0</v>
      </c>
      <c r="N465" s="366">
        <f t="shared" si="55"/>
        <v>0</v>
      </c>
      <c r="O465" s="366">
        <f t="shared" si="56"/>
        <v>0</v>
      </c>
      <c r="P465" s="411" t="str">
        <f t="shared" si="51"/>
        <v/>
      </c>
      <c r="Q465" s="412" t="str">
        <f t="shared" si="52"/>
        <v/>
      </c>
      <c r="Z465" s="364"/>
      <c r="AA465" s="364"/>
      <c r="AB465" s="413"/>
    </row>
    <row r="466" spans="2:28">
      <c r="B466" s="406">
        <v>459</v>
      </c>
      <c r="C466" s="364"/>
      <c r="D466" s="364" t="str">
        <f t="shared" si="50"/>
        <v xml:space="preserve">#459 : </v>
      </c>
      <c r="E466" s="365"/>
      <c r="F466" s="365"/>
      <c r="G466" s="365"/>
      <c r="H466" s="365"/>
      <c r="I466" s="365"/>
      <c r="J466" s="365"/>
      <c r="K466" s="417"/>
      <c r="L466" s="366">
        <f t="shared" si="53"/>
        <v>0</v>
      </c>
      <c r="M466" s="366">
        <f t="shared" si="54"/>
        <v>0</v>
      </c>
      <c r="N466" s="366">
        <f t="shared" si="55"/>
        <v>0</v>
      </c>
      <c r="O466" s="366">
        <f t="shared" si="56"/>
        <v>0</v>
      </c>
      <c r="P466" s="411" t="str">
        <f t="shared" si="51"/>
        <v/>
      </c>
      <c r="Q466" s="412" t="str">
        <f t="shared" si="52"/>
        <v/>
      </c>
      <c r="Z466" s="364"/>
      <c r="AA466" s="364"/>
      <c r="AB466" s="413"/>
    </row>
    <row r="467" spans="2:28">
      <c r="B467" s="406">
        <v>460</v>
      </c>
      <c r="C467" s="364"/>
      <c r="D467" s="364" t="str">
        <f t="shared" si="50"/>
        <v xml:space="preserve">#460 : </v>
      </c>
      <c r="E467" s="365"/>
      <c r="F467" s="365"/>
      <c r="G467" s="365"/>
      <c r="H467" s="365"/>
      <c r="I467" s="365"/>
      <c r="J467" s="365"/>
      <c r="K467" s="417"/>
      <c r="L467" s="366">
        <f t="shared" si="53"/>
        <v>0</v>
      </c>
      <c r="M467" s="366">
        <f t="shared" si="54"/>
        <v>0</v>
      </c>
      <c r="N467" s="366">
        <f t="shared" si="55"/>
        <v>0</v>
      </c>
      <c r="O467" s="366">
        <f t="shared" si="56"/>
        <v>0</v>
      </c>
      <c r="P467" s="411" t="str">
        <f t="shared" si="51"/>
        <v/>
      </c>
      <c r="Q467" s="412" t="str">
        <f t="shared" si="52"/>
        <v/>
      </c>
      <c r="Z467" s="364"/>
      <c r="AA467" s="364"/>
      <c r="AB467" s="413"/>
    </row>
    <row r="468" spans="2:28">
      <c r="B468" s="406">
        <v>461</v>
      </c>
      <c r="C468" s="364"/>
      <c r="D468" s="364" t="str">
        <f t="shared" si="50"/>
        <v xml:space="preserve">#461 : </v>
      </c>
      <c r="E468" s="365"/>
      <c r="F468" s="365"/>
      <c r="G468" s="365"/>
      <c r="H468" s="365"/>
      <c r="I468" s="365"/>
      <c r="J468" s="365"/>
      <c r="K468" s="417"/>
      <c r="L468" s="366">
        <f t="shared" si="53"/>
        <v>0</v>
      </c>
      <c r="M468" s="366">
        <f t="shared" si="54"/>
        <v>0</v>
      </c>
      <c r="N468" s="366">
        <f t="shared" si="55"/>
        <v>0</v>
      </c>
      <c r="O468" s="366">
        <f t="shared" si="56"/>
        <v>0</v>
      </c>
      <c r="P468" s="411" t="str">
        <f t="shared" si="51"/>
        <v/>
      </c>
      <c r="Q468" s="412" t="str">
        <f t="shared" si="52"/>
        <v/>
      </c>
      <c r="Z468" s="364"/>
      <c r="AA468" s="364"/>
      <c r="AB468" s="413"/>
    </row>
    <row r="469" spans="2:28">
      <c r="B469" s="406">
        <v>462</v>
      </c>
      <c r="C469" s="364"/>
      <c r="D469" s="364" t="str">
        <f t="shared" si="50"/>
        <v xml:space="preserve">#462 : </v>
      </c>
      <c r="E469" s="365"/>
      <c r="F469" s="365"/>
      <c r="G469" s="365"/>
      <c r="H469" s="365"/>
      <c r="I469" s="365"/>
      <c r="J469" s="365"/>
      <c r="K469" s="417"/>
      <c r="L469" s="366">
        <f t="shared" si="53"/>
        <v>0</v>
      </c>
      <c r="M469" s="366">
        <f t="shared" si="54"/>
        <v>0</v>
      </c>
      <c r="N469" s="366">
        <f t="shared" si="55"/>
        <v>0</v>
      </c>
      <c r="O469" s="366">
        <f t="shared" si="56"/>
        <v>0</v>
      </c>
      <c r="P469" s="411" t="str">
        <f t="shared" si="51"/>
        <v/>
      </c>
      <c r="Q469" s="412" t="str">
        <f t="shared" si="52"/>
        <v/>
      </c>
      <c r="Z469" s="364"/>
      <c r="AA469" s="364"/>
      <c r="AB469" s="413"/>
    </row>
    <row r="470" spans="2:28">
      <c r="B470" s="406">
        <v>463</v>
      </c>
      <c r="C470" s="364"/>
      <c r="D470" s="364" t="str">
        <f t="shared" si="50"/>
        <v xml:space="preserve">#463 : </v>
      </c>
      <c r="E470" s="365"/>
      <c r="F470" s="365"/>
      <c r="G470" s="365"/>
      <c r="H470" s="365"/>
      <c r="I470" s="365"/>
      <c r="J470" s="365"/>
      <c r="K470" s="417"/>
      <c r="L470" s="366">
        <f t="shared" si="53"/>
        <v>0</v>
      </c>
      <c r="M470" s="366">
        <f t="shared" si="54"/>
        <v>0</v>
      </c>
      <c r="N470" s="366">
        <f t="shared" si="55"/>
        <v>0</v>
      </c>
      <c r="O470" s="366">
        <f t="shared" si="56"/>
        <v>0</v>
      </c>
      <c r="P470" s="411" t="str">
        <f t="shared" si="51"/>
        <v/>
      </c>
      <c r="Q470" s="412" t="str">
        <f t="shared" si="52"/>
        <v/>
      </c>
      <c r="Z470" s="364"/>
      <c r="AA470" s="364"/>
      <c r="AB470" s="413"/>
    </row>
    <row r="471" spans="2:28">
      <c r="B471" s="406">
        <v>464</v>
      </c>
      <c r="C471" s="364"/>
      <c r="D471" s="364" t="str">
        <f t="shared" si="50"/>
        <v xml:space="preserve">#464 : </v>
      </c>
      <c r="E471" s="365"/>
      <c r="F471" s="365"/>
      <c r="G471" s="365"/>
      <c r="H471" s="365"/>
      <c r="I471" s="365"/>
      <c r="J471" s="365"/>
      <c r="K471" s="417"/>
      <c r="L471" s="366">
        <f t="shared" si="53"/>
        <v>0</v>
      </c>
      <c r="M471" s="366">
        <f t="shared" si="54"/>
        <v>0</v>
      </c>
      <c r="N471" s="366">
        <f t="shared" si="55"/>
        <v>0</v>
      </c>
      <c r="O471" s="366">
        <f t="shared" si="56"/>
        <v>0</v>
      </c>
      <c r="P471" s="411" t="str">
        <f t="shared" si="51"/>
        <v/>
      </c>
      <c r="Q471" s="412" t="str">
        <f t="shared" si="52"/>
        <v/>
      </c>
      <c r="Z471" s="364"/>
      <c r="AA471" s="364"/>
      <c r="AB471" s="413"/>
    </row>
    <row r="472" spans="2:28">
      <c r="B472" s="406">
        <v>465</v>
      </c>
      <c r="C472" s="364"/>
      <c r="D472" s="364" t="str">
        <f t="shared" si="50"/>
        <v xml:space="preserve">#465 : </v>
      </c>
      <c r="E472" s="365"/>
      <c r="F472" s="365"/>
      <c r="G472" s="365"/>
      <c r="H472" s="365"/>
      <c r="I472" s="365"/>
      <c r="J472" s="365"/>
      <c r="K472" s="417"/>
      <c r="L472" s="366">
        <f t="shared" si="53"/>
        <v>0</v>
      </c>
      <c r="M472" s="366">
        <f t="shared" si="54"/>
        <v>0</v>
      </c>
      <c r="N472" s="366">
        <f t="shared" si="55"/>
        <v>0</v>
      </c>
      <c r="O472" s="366">
        <f t="shared" si="56"/>
        <v>0</v>
      </c>
      <c r="P472" s="411" t="str">
        <f t="shared" si="51"/>
        <v/>
      </c>
      <c r="Q472" s="412" t="str">
        <f t="shared" si="52"/>
        <v/>
      </c>
      <c r="Z472" s="364"/>
      <c r="AA472" s="364"/>
      <c r="AB472" s="413"/>
    </row>
    <row r="473" spans="2:28">
      <c r="B473" s="406">
        <v>466</v>
      </c>
      <c r="C473" s="364"/>
      <c r="D473" s="364" t="str">
        <f t="shared" si="50"/>
        <v xml:space="preserve">#466 : </v>
      </c>
      <c r="E473" s="365"/>
      <c r="F473" s="365"/>
      <c r="G473" s="365"/>
      <c r="H473" s="365"/>
      <c r="I473" s="365"/>
      <c r="J473" s="365"/>
      <c r="K473" s="417"/>
      <c r="L473" s="366">
        <f t="shared" si="53"/>
        <v>0</v>
      </c>
      <c r="M473" s="366">
        <f t="shared" si="54"/>
        <v>0</v>
      </c>
      <c r="N473" s="366">
        <f t="shared" si="55"/>
        <v>0</v>
      </c>
      <c r="O473" s="366">
        <f t="shared" si="56"/>
        <v>0</v>
      </c>
      <c r="P473" s="411" t="str">
        <f t="shared" si="51"/>
        <v/>
      </c>
      <c r="Q473" s="412" t="str">
        <f t="shared" si="52"/>
        <v/>
      </c>
      <c r="Z473" s="364"/>
      <c r="AA473" s="364"/>
      <c r="AB473" s="413"/>
    </row>
    <row r="474" spans="2:28">
      <c r="B474" s="406">
        <v>467</v>
      </c>
      <c r="C474" s="364"/>
      <c r="D474" s="364" t="str">
        <f t="shared" si="50"/>
        <v xml:space="preserve">#467 : </v>
      </c>
      <c r="E474" s="365"/>
      <c r="F474" s="365"/>
      <c r="G474" s="365"/>
      <c r="H474" s="365"/>
      <c r="I474" s="365"/>
      <c r="J474" s="365"/>
      <c r="K474" s="417"/>
      <c r="L474" s="366">
        <f t="shared" si="53"/>
        <v>0</v>
      </c>
      <c r="M474" s="366">
        <f t="shared" si="54"/>
        <v>0</v>
      </c>
      <c r="N474" s="366">
        <f t="shared" si="55"/>
        <v>0</v>
      </c>
      <c r="O474" s="366">
        <f t="shared" si="56"/>
        <v>0</v>
      </c>
      <c r="P474" s="411" t="str">
        <f t="shared" si="51"/>
        <v/>
      </c>
      <c r="Q474" s="412" t="str">
        <f t="shared" si="52"/>
        <v/>
      </c>
      <c r="Z474" s="364"/>
      <c r="AA474" s="364"/>
      <c r="AB474" s="413"/>
    </row>
    <row r="475" spans="2:28">
      <c r="B475" s="406">
        <v>468</v>
      </c>
      <c r="C475" s="364"/>
      <c r="D475" s="364" t="str">
        <f t="shared" si="50"/>
        <v xml:space="preserve">#468 : </v>
      </c>
      <c r="E475" s="365"/>
      <c r="F475" s="365"/>
      <c r="G475" s="365"/>
      <c r="H475" s="365"/>
      <c r="I475" s="365"/>
      <c r="J475" s="365"/>
      <c r="K475" s="417"/>
      <c r="L475" s="366">
        <f t="shared" si="53"/>
        <v>0</v>
      </c>
      <c r="M475" s="366">
        <f t="shared" si="54"/>
        <v>0</v>
      </c>
      <c r="N475" s="366">
        <f t="shared" si="55"/>
        <v>0</v>
      </c>
      <c r="O475" s="366">
        <f t="shared" si="56"/>
        <v>0</v>
      </c>
      <c r="P475" s="411" t="str">
        <f t="shared" si="51"/>
        <v/>
      </c>
      <c r="Q475" s="412" t="str">
        <f t="shared" si="52"/>
        <v/>
      </c>
      <c r="Z475" s="364"/>
      <c r="AA475" s="364"/>
      <c r="AB475" s="413"/>
    </row>
    <row r="476" spans="2:28">
      <c r="B476" s="406">
        <v>469</v>
      </c>
      <c r="C476" s="364"/>
      <c r="D476" s="364" t="str">
        <f t="shared" si="50"/>
        <v xml:space="preserve">#469 : </v>
      </c>
      <c r="E476" s="365"/>
      <c r="F476" s="365"/>
      <c r="G476" s="365"/>
      <c r="H476" s="365"/>
      <c r="I476" s="365"/>
      <c r="J476" s="365"/>
      <c r="K476" s="417"/>
      <c r="L476" s="366">
        <f t="shared" si="53"/>
        <v>0</v>
      </c>
      <c r="M476" s="366">
        <f t="shared" si="54"/>
        <v>0</v>
      </c>
      <c r="N476" s="366">
        <f t="shared" si="55"/>
        <v>0</v>
      </c>
      <c r="O476" s="366">
        <f t="shared" si="56"/>
        <v>0</v>
      </c>
      <c r="P476" s="411" t="str">
        <f t="shared" si="51"/>
        <v/>
      </c>
      <c r="Q476" s="412" t="str">
        <f t="shared" si="52"/>
        <v/>
      </c>
      <c r="Z476" s="364"/>
      <c r="AA476" s="364"/>
      <c r="AB476" s="413"/>
    </row>
    <row r="477" spans="2:28">
      <c r="B477" s="406">
        <v>470</v>
      </c>
      <c r="C477" s="364"/>
      <c r="D477" s="364" t="str">
        <f t="shared" si="50"/>
        <v xml:space="preserve">#470 : </v>
      </c>
      <c r="E477" s="365"/>
      <c r="F477" s="365"/>
      <c r="G477" s="365"/>
      <c r="H477" s="365"/>
      <c r="I477" s="365"/>
      <c r="J477" s="365"/>
      <c r="K477" s="417"/>
      <c r="L477" s="366">
        <f t="shared" si="53"/>
        <v>0</v>
      </c>
      <c r="M477" s="366">
        <f t="shared" si="54"/>
        <v>0</v>
      </c>
      <c r="N477" s="366">
        <f t="shared" si="55"/>
        <v>0</v>
      </c>
      <c r="O477" s="366">
        <f t="shared" si="56"/>
        <v>0</v>
      </c>
      <c r="P477" s="411" t="str">
        <f t="shared" si="51"/>
        <v/>
      </c>
      <c r="Q477" s="412" t="str">
        <f t="shared" si="52"/>
        <v/>
      </c>
      <c r="Z477" s="364"/>
      <c r="AA477" s="364"/>
      <c r="AB477" s="413"/>
    </row>
    <row r="478" spans="2:28">
      <c r="B478" s="406">
        <v>471</v>
      </c>
      <c r="C478" s="364"/>
      <c r="D478" s="364" t="str">
        <f t="shared" si="50"/>
        <v xml:space="preserve">#471 : </v>
      </c>
      <c r="E478" s="365"/>
      <c r="F478" s="365"/>
      <c r="G478" s="365"/>
      <c r="H478" s="365"/>
      <c r="I478" s="365"/>
      <c r="J478" s="365"/>
      <c r="K478" s="417"/>
      <c r="L478" s="366">
        <f t="shared" si="53"/>
        <v>0</v>
      </c>
      <c r="M478" s="366">
        <f t="shared" si="54"/>
        <v>0</v>
      </c>
      <c r="N478" s="366">
        <f t="shared" si="55"/>
        <v>0</v>
      </c>
      <c r="O478" s="366">
        <f t="shared" si="56"/>
        <v>0</v>
      </c>
      <c r="P478" s="411" t="str">
        <f t="shared" si="51"/>
        <v/>
      </c>
      <c r="Q478" s="412" t="str">
        <f t="shared" si="52"/>
        <v/>
      </c>
      <c r="Z478" s="364"/>
      <c r="AA478" s="364"/>
      <c r="AB478" s="413"/>
    </row>
    <row r="479" spans="2:28">
      <c r="B479" s="406">
        <v>472</v>
      </c>
      <c r="C479" s="364"/>
      <c r="D479" s="364" t="str">
        <f t="shared" si="50"/>
        <v xml:space="preserve">#472 : </v>
      </c>
      <c r="E479" s="365"/>
      <c r="F479" s="365"/>
      <c r="G479" s="365"/>
      <c r="H479" s="365"/>
      <c r="I479" s="365"/>
      <c r="J479" s="365"/>
      <c r="K479" s="417"/>
      <c r="L479" s="366">
        <f t="shared" si="53"/>
        <v>0</v>
      </c>
      <c r="M479" s="366">
        <f t="shared" si="54"/>
        <v>0</v>
      </c>
      <c r="N479" s="366">
        <f t="shared" si="55"/>
        <v>0</v>
      </c>
      <c r="O479" s="366">
        <f t="shared" si="56"/>
        <v>0</v>
      </c>
      <c r="P479" s="411" t="str">
        <f t="shared" si="51"/>
        <v/>
      </c>
      <c r="Q479" s="412" t="str">
        <f t="shared" si="52"/>
        <v/>
      </c>
      <c r="Z479" s="364"/>
      <c r="AA479" s="364"/>
      <c r="AB479" s="413"/>
    </row>
    <row r="480" spans="2:28">
      <c r="B480" s="406">
        <v>473</v>
      </c>
      <c r="C480" s="364"/>
      <c r="D480" s="364" t="str">
        <f t="shared" si="50"/>
        <v xml:space="preserve">#473 : </v>
      </c>
      <c r="E480" s="365"/>
      <c r="F480" s="365"/>
      <c r="G480" s="365"/>
      <c r="H480" s="365"/>
      <c r="I480" s="365"/>
      <c r="J480" s="365"/>
      <c r="K480" s="417"/>
      <c r="L480" s="366">
        <f t="shared" si="53"/>
        <v>0</v>
      </c>
      <c r="M480" s="366">
        <f t="shared" si="54"/>
        <v>0</v>
      </c>
      <c r="N480" s="366">
        <f t="shared" si="55"/>
        <v>0</v>
      </c>
      <c r="O480" s="366">
        <f t="shared" si="56"/>
        <v>0</v>
      </c>
      <c r="P480" s="411" t="str">
        <f t="shared" si="51"/>
        <v/>
      </c>
      <c r="Q480" s="412" t="str">
        <f t="shared" si="52"/>
        <v/>
      </c>
      <c r="Z480" s="364"/>
      <c r="AA480" s="364"/>
      <c r="AB480" s="413"/>
    </row>
    <row r="481" spans="2:28">
      <c r="B481" s="406">
        <v>474</v>
      </c>
      <c r="C481" s="364"/>
      <c r="D481" s="364" t="str">
        <f t="shared" si="50"/>
        <v xml:space="preserve">#474 : </v>
      </c>
      <c r="E481" s="365"/>
      <c r="F481" s="365"/>
      <c r="G481" s="365"/>
      <c r="H481" s="365"/>
      <c r="I481" s="365"/>
      <c r="J481" s="365"/>
      <c r="K481" s="417"/>
      <c r="L481" s="366">
        <f t="shared" si="53"/>
        <v>0</v>
      </c>
      <c r="M481" s="366">
        <f t="shared" si="54"/>
        <v>0</v>
      </c>
      <c r="N481" s="366">
        <f t="shared" si="55"/>
        <v>0</v>
      </c>
      <c r="O481" s="366">
        <f t="shared" si="56"/>
        <v>0</v>
      </c>
      <c r="P481" s="411" t="str">
        <f t="shared" si="51"/>
        <v/>
      </c>
      <c r="Q481" s="412" t="str">
        <f t="shared" si="52"/>
        <v/>
      </c>
      <c r="Z481" s="364"/>
      <c r="AA481" s="364"/>
      <c r="AB481" s="413"/>
    </row>
    <row r="482" spans="2:28">
      <c r="B482" s="406">
        <v>475</v>
      </c>
      <c r="C482" s="364"/>
      <c r="D482" s="364" t="str">
        <f t="shared" si="50"/>
        <v xml:space="preserve">#475 : </v>
      </c>
      <c r="E482" s="365"/>
      <c r="F482" s="365"/>
      <c r="G482" s="365"/>
      <c r="H482" s="365"/>
      <c r="I482" s="365"/>
      <c r="J482" s="365"/>
      <c r="K482" s="417"/>
      <c r="L482" s="366">
        <f t="shared" si="53"/>
        <v>0</v>
      </c>
      <c r="M482" s="366">
        <f t="shared" si="54"/>
        <v>0</v>
      </c>
      <c r="N482" s="366">
        <f t="shared" si="55"/>
        <v>0</v>
      </c>
      <c r="O482" s="366">
        <f t="shared" si="56"/>
        <v>0</v>
      </c>
      <c r="P482" s="411" t="str">
        <f t="shared" si="51"/>
        <v/>
      </c>
      <c r="Q482" s="412" t="str">
        <f t="shared" si="52"/>
        <v/>
      </c>
      <c r="Z482" s="364"/>
      <c r="AA482" s="364"/>
      <c r="AB482" s="413"/>
    </row>
    <row r="483" spans="2:28">
      <c r="B483" s="406">
        <v>476</v>
      </c>
      <c r="C483" s="364"/>
      <c r="D483" s="364" t="str">
        <f t="shared" si="50"/>
        <v xml:space="preserve">#476 : </v>
      </c>
      <c r="E483" s="365"/>
      <c r="F483" s="365"/>
      <c r="G483" s="365"/>
      <c r="H483" s="365"/>
      <c r="I483" s="365"/>
      <c r="J483" s="365"/>
      <c r="K483" s="417"/>
      <c r="L483" s="366">
        <f t="shared" si="53"/>
        <v>0</v>
      </c>
      <c r="M483" s="366">
        <f t="shared" si="54"/>
        <v>0</v>
      </c>
      <c r="N483" s="366">
        <f t="shared" si="55"/>
        <v>0</v>
      </c>
      <c r="O483" s="366">
        <f t="shared" si="56"/>
        <v>0</v>
      </c>
      <c r="P483" s="411" t="str">
        <f t="shared" si="51"/>
        <v/>
      </c>
      <c r="Q483" s="412" t="str">
        <f t="shared" si="52"/>
        <v/>
      </c>
      <c r="Z483" s="364"/>
      <c r="AA483" s="364"/>
      <c r="AB483" s="413"/>
    </row>
    <row r="484" spans="2:28">
      <c r="B484" s="406">
        <v>477</v>
      </c>
      <c r="C484" s="364"/>
      <c r="D484" s="364" t="str">
        <f t="shared" si="50"/>
        <v xml:space="preserve">#477 : </v>
      </c>
      <c r="E484" s="365"/>
      <c r="F484" s="365"/>
      <c r="G484" s="365"/>
      <c r="H484" s="365"/>
      <c r="I484" s="365"/>
      <c r="J484" s="365"/>
      <c r="K484" s="417"/>
      <c r="L484" s="366">
        <f t="shared" si="53"/>
        <v>0</v>
      </c>
      <c r="M484" s="366">
        <f t="shared" si="54"/>
        <v>0</v>
      </c>
      <c r="N484" s="366">
        <f t="shared" si="55"/>
        <v>0</v>
      </c>
      <c r="O484" s="366">
        <f t="shared" si="56"/>
        <v>0</v>
      </c>
      <c r="P484" s="411" t="str">
        <f t="shared" si="51"/>
        <v/>
      </c>
      <c r="Q484" s="412" t="str">
        <f t="shared" si="52"/>
        <v/>
      </c>
      <c r="Z484" s="364"/>
      <c r="AA484" s="364"/>
      <c r="AB484" s="413"/>
    </row>
    <row r="485" spans="2:28">
      <c r="B485" s="406">
        <v>478</v>
      </c>
      <c r="C485" s="364"/>
      <c r="D485" s="364" t="str">
        <f t="shared" si="50"/>
        <v xml:space="preserve">#478 : </v>
      </c>
      <c r="E485" s="365"/>
      <c r="F485" s="365"/>
      <c r="G485" s="365"/>
      <c r="H485" s="365"/>
      <c r="I485" s="365"/>
      <c r="J485" s="365"/>
      <c r="K485" s="417"/>
      <c r="L485" s="366">
        <f t="shared" si="53"/>
        <v>0</v>
      </c>
      <c r="M485" s="366">
        <f t="shared" si="54"/>
        <v>0</v>
      </c>
      <c r="N485" s="366">
        <f t="shared" si="55"/>
        <v>0</v>
      </c>
      <c r="O485" s="366">
        <f t="shared" si="56"/>
        <v>0</v>
      </c>
      <c r="P485" s="411" t="str">
        <f t="shared" si="51"/>
        <v/>
      </c>
      <c r="Q485" s="412" t="str">
        <f t="shared" si="52"/>
        <v/>
      </c>
      <c r="Z485" s="364"/>
      <c r="AA485" s="364"/>
      <c r="AB485" s="413"/>
    </row>
    <row r="486" spans="2:28">
      <c r="B486" s="406">
        <v>479</v>
      </c>
      <c r="C486" s="364"/>
      <c r="D486" s="364" t="str">
        <f t="shared" si="50"/>
        <v xml:space="preserve">#479 : </v>
      </c>
      <c r="E486" s="365"/>
      <c r="F486" s="365"/>
      <c r="G486" s="365"/>
      <c r="H486" s="365"/>
      <c r="I486" s="365"/>
      <c r="J486" s="365"/>
      <c r="K486" s="417"/>
      <c r="L486" s="366">
        <f t="shared" si="53"/>
        <v>0</v>
      </c>
      <c r="M486" s="366">
        <f t="shared" si="54"/>
        <v>0</v>
      </c>
      <c r="N486" s="366">
        <f t="shared" si="55"/>
        <v>0</v>
      </c>
      <c r="O486" s="366">
        <f t="shared" si="56"/>
        <v>0</v>
      </c>
      <c r="P486" s="411" t="str">
        <f t="shared" si="51"/>
        <v/>
      </c>
      <c r="Q486" s="412" t="str">
        <f t="shared" si="52"/>
        <v/>
      </c>
      <c r="Z486" s="364"/>
      <c r="AA486" s="364"/>
      <c r="AB486" s="413"/>
    </row>
    <row r="487" spans="2:28">
      <c r="B487" s="406">
        <v>480</v>
      </c>
      <c r="C487" s="364"/>
      <c r="D487" s="364" t="str">
        <f t="shared" si="50"/>
        <v xml:space="preserve">#480 : </v>
      </c>
      <c r="E487" s="365"/>
      <c r="F487" s="365"/>
      <c r="G487" s="365"/>
      <c r="H487" s="365"/>
      <c r="I487" s="365"/>
      <c r="J487" s="365"/>
      <c r="K487" s="417"/>
      <c r="L487" s="366">
        <f t="shared" si="53"/>
        <v>0</v>
      </c>
      <c r="M487" s="366">
        <f t="shared" si="54"/>
        <v>0</v>
      </c>
      <c r="N487" s="366">
        <f t="shared" si="55"/>
        <v>0</v>
      </c>
      <c r="O487" s="366">
        <f t="shared" si="56"/>
        <v>0</v>
      </c>
      <c r="P487" s="411" t="str">
        <f t="shared" si="51"/>
        <v/>
      </c>
      <c r="Q487" s="412" t="str">
        <f t="shared" si="52"/>
        <v/>
      </c>
      <c r="Z487" s="364"/>
      <c r="AA487" s="364"/>
      <c r="AB487" s="413"/>
    </row>
    <row r="488" spans="2:28">
      <c r="B488" s="406">
        <v>481</v>
      </c>
      <c r="C488" s="364"/>
      <c r="D488" s="364" t="str">
        <f t="shared" si="50"/>
        <v xml:space="preserve">#481 : </v>
      </c>
      <c r="E488" s="365"/>
      <c r="F488" s="365"/>
      <c r="G488" s="365"/>
      <c r="H488" s="365"/>
      <c r="I488" s="365"/>
      <c r="J488" s="365"/>
      <c r="K488" s="417"/>
      <c r="L488" s="366">
        <f t="shared" si="53"/>
        <v>0</v>
      </c>
      <c r="M488" s="366">
        <f t="shared" si="54"/>
        <v>0</v>
      </c>
      <c r="N488" s="366">
        <f t="shared" si="55"/>
        <v>0</v>
      </c>
      <c r="O488" s="366">
        <f t="shared" si="56"/>
        <v>0</v>
      </c>
      <c r="P488" s="411" t="str">
        <f t="shared" si="51"/>
        <v/>
      </c>
      <c r="Q488" s="412" t="str">
        <f t="shared" si="52"/>
        <v/>
      </c>
      <c r="Z488" s="364"/>
      <c r="AA488" s="364"/>
      <c r="AB488" s="413"/>
    </row>
    <row r="489" spans="2:28">
      <c r="B489" s="406">
        <v>482</v>
      </c>
      <c r="C489" s="364"/>
      <c r="D489" s="364" t="str">
        <f t="shared" si="50"/>
        <v xml:space="preserve">#482 : </v>
      </c>
      <c r="E489" s="365"/>
      <c r="F489" s="365"/>
      <c r="G489" s="365"/>
      <c r="H489" s="365"/>
      <c r="I489" s="365"/>
      <c r="J489" s="365"/>
      <c r="K489" s="417"/>
      <c r="L489" s="366">
        <f t="shared" si="53"/>
        <v>0</v>
      </c>
      <c r="M489" s="366">
        <f t="shared" si="54"/>
        <v>0</v>
      </c>
      <c r="N489" s="366">
        <f t="shared" si="55"/>
        <v>0</v>
      </c>
      <c r="O489" s="366">
        <f t="shared" si="56"/>
        <v>0</v>
      </c>
      <c r="P489" s="411" t="str">
        <f t="shared" si="51"/>
        <v/>
      </c>
      <c r="Q489" s="412" t="str">
        <f t="shared" si="52"/>
        <v/>
      </c>
      <c r="Z489" s="364"/>
      <c r="AA489" s="364"/>
      <c r="AB489" s="413"/>
    </row>
    <row r="490" spans="2:28">
      <c r="B490" s="406">
        <v>483</v>
      </c>
      <c r="C490" s="364"/>
      <c r="D490" s="364" t="str">
        <f t="shared" si="50"/>
        <v xml:space="preserve">#483 : </v>
      </c>
      <c r="E490" s="365"/>
      <c r="F490" s="365"/>
      <c r="G490" s="365"/>
      <c r="H490" s="365"/>
      <c r="I490" s="365"/>
      <c r="J490" s="365"/>
      <c r="K490" s="417"/>
      <c r="L490" s="366">
        <f t="shared" si="53"/>
        <v>0</v>
      </c>
      <c r="M490" s="366">
        <f t="shared" si="54"/>
        <v>0</v>
      </c>
      <c r="N490" s="366">
        <f t="shared" si="55"/>
        <v>0</v>
      </c>
      <c r="O490" s="366">
        <f t="shared" si="56"/>
        <v>0</v>
      </c>
      <c r="P490" s="411" t="str">
        <f t="shared" si="51"/>
        <v/>
      </c>
      <c r="Q490" s="412" t="str">
        <f t="shared" si="52"/>
        <v/>
      </c>
      <c r="Z490" s="364"/>
      <c r="AA490" s="364"/>
      <c r="AB490" s="413"/>
    </row>
    <row r="491" spans="2:28">
      <c r="B491" s="406">
        <v>484</v>
      </c>
      <c r="C491" s="364"/>
      <c r="D491" s="364" t="str">
        <f t="shared" si="50"/>
        <v xml:space="preserve">#484 : </v>
      </c>
      <c r="E491" s="365"/>
      <c r="F491" s="365"/>
      <c r="G491" s="365"/>
      <c r="H491" s="365"/>
      <c r="I491" s="365"/>
      <c r="J491" s="365"/>
      <c r="K491" s="417"/>
      <c r="L491" s="366">
        <f t="shared" si="53"/>
        <v>0</v>
      </c>
      <c r="M491" s="366">
        <f t="shared" si="54"/>
        <v>0</v>
      </c>
      <c r="N491" s="366">
        <f t="shared" si="55"/>
        <v>0</v>
      </c>
      <c r="O491" s="366">
        <f t="shared" si="56"/>
        <v>0</v>
      </c>
      <c r="P491" s="411" t="str">
        <f t="shared" si="51"/>
        <v/>
      </c>
      <c r="Q491" s="412" t="str">
        <f t="shared" si="52"/>
        <v/>
      </c>
      <c r="Z491" s="364"/>
      <c r="AA491" s="364"/>
      <c r="AB491" s="413"/>
    </row>
    <row r="492" spans="2:28">
      <c r="B492" s="406">
        <v>485</v>
      </c>
      <c r="C492" s="364"/>
      <c r="D492" s="364" t="str">
        <f t="shared" si="50"/>
        <v xml:space="preserve">#485 : </v>
      </c>
      <c r="E492" s="365"/>
      <c r="F492" s="365"/>
      <c r="G492" s="365"/>
      <c r="H492" s="365"/>
      <c r="I492" s="365"/>
      <c r="J492" s="365"/>
      <c r="K492" s="417"/>
      <c r="L492" s="366">
        <f t="shared" si="53"/>
        <v>0</v>
      </c>
      <c r="M492" s="366">
        <f t="shared" si="54"/>
        <v>0</v>
      </c>
      <c r="N492" s="366">
        <f t="shared" si="55"/>
        <v>0</v>
      </c>
      <c r="O492" s="366">
        <f t="shared" si="56"/>
        <v>0</v>
      </c>
      <c r="P492" s="411" t="str">
        <f t="shared" si="51"/>
        <v/>
      </c>
      <c r="Q492" s="412" t="str">
        <f t="shared" si="52"/>
        <v/>
      </c>
      <c r="Z492" s="364"/>
      <c r="AA492" s="364"/>
      <c r="AB492" s="413"/>
    </row>
    <row r="493" spans="2:28">
      <c r="B493" s="406">
        <v>486</v>
      </c>
      <c r="C493" s="364"/>
      <c r="D493" s="364" t="str">
        <f t="shared" si="50"/>
        <v xml:space="preserve">#486 : </v>
      </c>
      <c r="E493" s="365"/>
      <c r="F493" s="365"/>
      <c r="G493" s="365"/>
      <c r="H493" s="365"/>
      <c r="I493" s="365"/>
      <c r="J493" s="365"/>
      <c r="K493" s="417"/>
      <c r="L493" s="366">
        <f t="shared" si="53"/>
        <v>0</v>
      </c>
      <c r="M493" s="366">
        <f t="shared" si="54"/>
        <v>0</v>
      </c>
      <c r="N493" s="366">
        <f t="shared" si="55"/>
        <v>0</v>
      </c>
      <c r="O493" s="366">
        <f t="shared" si="56"/>
        <v>0</v>
      </c>
      <c r="P493" s="411" t="str">
        <f t="shared" si="51"/>
        <v/>
      </c>
      <c r="Q493" s="412" t="str">
        <f t="shared" si="52"/>
        <v/>
      </c>
      <c r="Z493" s="364"/>
      <c r="AA493" s="364"/>
      <c r="AB493" s="413"/>
    </row>
    <row r="494" spans="2:28">
      <c r="B494" s="406">
        <v>487</v>
      </c>
      <c r="C494" s="364"/>
      <c r="D494" s="364" t="str">
        <f t="shared" si="50"/>
        <v xml:space="preserve">#487 : </v>
      </c>
      <c r="E494" s="365"/>
      <c r="F494" s="365"/>
      <c r="G494" s="365"/>
      <c r="H494" s="365"/>
      <c r="I494" s="365"/>
      <c r="J494" s="365"/>
      <c r="K494" s="417"/>
      <c r="L494" s="366">
        <f t="shared" si="53"/>
        <v>0</v>
      </c>
      <c r="M494" s="366">
        <f t="shared" si="54"/>
        <v>0</v>
      </c>
      <c r="N494" s="366">
        <f t="shared" si="55"/>
        <v>0</v>
      </c>
      <c r="O494" s="366">
        <f t="shared" si="56"/>
        <v>0</v>
      </c>
      <c r="P494" s="411" t="str">
        <f t="shared" si="51"/>
        <v/>
      </c>
      <c r="Q494" s="412" t="str">
        <f t="shared" si="52"/>
        <v/>
      </c>
      <c r="Z494" s="364"/>
      <c r="AA494" s="364"/>
      <c r="AB494" s="413"/>
    </row>
    <row r="495" spans="2:28">
      <c r="B495" s="406">
        <v>488</v>
      </c>
      <c r="C495" s="364"/>
      <c r="D495" s="364" t="str">
        <f t="shared" si="50"/>
        <v xml:space="preserve">#488 : </v>
      </c>
      <c r="E495" s="365"/>
      <c r="F495" s="365"/>
      <c r="G495" s="365"/>
      <c r="H495" s="365"/>
      <c r="I495" s="365"/>
      <c r="J495" s="365"/>
      <c r="K495" s="417"/>
      <c r="L495" s="366">
        <f t="shared" si="53"/>
        <v>0</v>
      </c>
      <c r="M495" s="366">
        <f t="shared" si="54"/>
        <v>0</v>
      </c>
      <c r="N495" s="366">
        <f t="shared" si="55"/>
        <v>0</v>
      </c>
      <c r="O495" s="366">
        <f t="shared" si="56"/>
        <v>0</v>
      </c>
      <c r="P495" s="411" t="str">
        <f t="shared" si="51"/>
        <v/>
      </c>
      <c r="Q495" s="412" t="str">
        <f t="shared" si="52"/>
        <v/>
      </c>
      <c r="Z495" s="364"/>
      <c r="AA495" s="364"/>
      <c r="AB495" s="413"/>
    </row>
    <row r="496" spans="2:28">
      <c r="B496" s="406">
        <v>489</v>
      </c>
      <c r="C496" s="364"/>
      <c r="D496" s="364" t="str">
        <f t="shared" si="50"/>
        <v xml:space="preserve">#489 : </v>
      </c>
      <c r="E496" s="365"/>
      <c r="F496" s="365"/>
      <c r="G496" s="365"/>
      <c r="H496" s="365"/>
      <c r="I496" s="365"/>
      <c r="J496" s="365"/>
      <c r="K496" s="417"/>
      <c r="L496" s="366">
        <f t="shared" si="53"/>
        <v>0</v>
      </c>
      <c r="M496" s="366">
        <f t="shared" si="54"/>
        <v>0</v>
      </c>
      <c r="N496" s="366">
        <f t="shared" si="55"/>
        <v>0</v>
      </c>
      <c r="O496" s="366">
        <f t="shared" si="56"/>
        <v>0</v>
      </c>
      <c r="P496" s="411" t="str">
        <f t="shared" si="51"/>
        <v/>
      </c>
      <c r="Q496" s="412" t="str">
        <f t="shared" si="52"/>
        <v/>
      </c>
      <c r="Z496" s="364"/>
      <c r="AA496" s="364"/>
      <c r="AB496" s="413"/>
    </row>
    <row r="497" spans="2:28">
      <c r="B497" s="406">
        <v>490</v>
      </c>
      <c r="C497" s="364"/>
      <c r="D497" s="364" t="str">
        <f t="shared" si="50"/>
        <v xml:space="preserve">#490 : </v>
      </c>
      <c r="E497" s="365"/>
      <c r="F497" s="365"/>
      <c r="G497" s="365"/>
      <c r="H497" s="365"/>
      <c r="I497" s="365"/>
      <c r="J497" s="365"/>
      <c r="K497" s="417"/>
      <c r="L497" s="366">
        <f t="shared" si="53"/>
        <v>0</v>
      </c>
      <c r="M497" s="366">
        <f t="shared" si="54"/>
        <v>0</v>
      </c>
      <c r="N497" s="366">
        <f t="shared" si="55"/>
        <v>0</v>
      </c>
      <c r="O497" s="366">
        <f t="shared" si="56"/>
        <v>0</v>
      </c>
      <c r="P497" s="411" t="str">
        <f t="shared" si="51"/>
        <v/>
      </c>
      <c r="Q497" s="412" t="str">
        <f t="shared" si="52"/>
        <v/>
      </c>
      <c r="Z497" s="364"/>
      <c r="AA497" s="364"/>
      <c r="AB497" s="413"/>
    </row>
    <row r="498" spans="2:28">
      <c r="B498" s="406">
        <v>491</v>
      </c>
      <c r="C498" s="364"/>
      <c r="D498" s="364" t="str">
        <f t="shared" si="50"/>
        <v xml:space="preserve">#491 : </v>
      </c>
      <c r="E498" s="365"/>
      <c r="F498" s="365"/>
      <c r="G498" s="365"/>
      <c r="H498" s="365"/>
      <c r="I498" s="365"/>
      <c r="J498" s="365"/>
      <c r="K498" s="417"/>
      <c r="L498" s="366">
        <f t="shared" si="53"/>
        <v>0</v>
      </c>
      <c r="M498" s="366">
        <f t="shared" si="54"/>
        <v>0</v>
      </c>
      <c r="N498" s="366">
        <f t="shared" si="55"/>
        <v>0</v>
      </c>
      <c r="O498" s="366">
        <f t="shared" si="56"/>
        <v>0</v>
      </c>
      <c r="P498" s="411" t="str">
        <f t="shared" si="51"/>
        <v/>
      </c>
      <c r="Q498" s="412" t="str">
        <f t="shared" si="52"/>
        <v/>
      </c>
      <c r="Z498" s="364"/>
      <c r="AA498" s="364"/>
      <c r="AB498" s="413"/>
    </row>
    <row r="499" spans="2:28">
      <c r="B499" s="406">
        <v>492</v>
      </c>
      <c r="C499" s="364"/>
      <c r="D499" s="364" t="str">
        <f t="shared" si="50"/>
        <v xml:space="preserve">#492 : </v>
      </c>
      <c r="E499" s="365"/>
      <c r="F499" s="365"/>
      <c r="G499" s="365"/>
      <c r="H499" s="365"/>
      <c r="I499" s="365"/>
      <c r="J499" s="365"/>
      <c r="K499" s="417"/>
      <c r="L499" s="366">
        <f t="shared" si="53"/>
        <v>0</v>
      </c>
      <c r="M499" s="366">
        <f t="shared" si="54"/>
        <v>0</v>
      </c>
      <c r="N499" s="366">
        <f t="shared" si="55"/>
        <v>0</v>
      </c>
      <c r="O499" s="366">
        <f t="shared" si="56"/>
        <v>0</v>
      </c>
      <c r="P499" s="411" t="str">
        <f t="shared" si="51"/>
        <v/>
      </c>
      <c r="Q499" s="412" t="str">
        <f t="shared" si="52"/>
        <v/>
      </c>
      <c r="Z499" s="364"/>
      <c r="AA499" s="364"/>
      <c r="AB499" s="413"/>
    </row>
    <row r="500" spans="2:28">
      <c r="B500" s="406">
        <v>493</v>
      </c>
      <c r="C500" s="364"/>
      <c r="D500" s="364" t="str">
        <f t="shared" si="50"/>
        <v xml:space="preserve">#493 : </v>
      </c>
      <c r="E500" s="365"/>
      <c r="F500" s="365"/>
      <c r="G500" s="365"/>
      <c r="H500" s="365"/>
      <c r="I500" s="365"/>
      <c r="J500" s="365"/>
      <c r="K500" s="417"/>
      <c r="L500" s="366">
        <f t="shared" si="53"/>
        <v>0</v>
      </c>
      <c r="M500" s="366">
        <f t="shared" si="54"/>
        <v>0</v>
      </c>
      <c r="N500" s="366">
        <f t="shared" si="55"/>
        <v>0</v>
      </c>
      <c r="O500" s="366">
        <f t="shared" si="56"/>
        <v>0</v>
      </c>
      <c r="P500" s="411" t="str">
        <f t="shared" si="51"/>
        <v/>
      </c>
      <c r="Q500" s="412" t="str">
        <f t="shared" si="52"/>
        <v/>
      </c>
      <c r="Z500" s="364"/>
      <c r="AA500" s="364"/>
      <c r="AB500" s="413"/>
    </row>
    <row r="501" spans="2:28">
      <c r="B501" s="406">
        <v>494</v>
      </c>
      <c r="C501" s="364"/>
      <c r="D501" s="364" t="str">
        <f t="shared" si="50"/>
        <v xml:space="preserve">#494 : </v>
      </c>
      <c r="E501" s="365"/>
      <c r="F501" s="365"/>
      <c r="G501" s="365"/>
      <c r="H501" s="365"/>
      <c r="I501" s="365"/>
      <c r="J501" s="365"/>
      <c r="K501" s="417"/>
      <c r="L501" s="366">
        <f t="shared" si="53"/>
        <v>0</v>
      </c>
      <c r="M501" s="366">
        <f t="shared" si="54"/>
        <v>0</v>
      </c>
      <c r="N501" s="366">
        <f t="shared" si="55"/>
        <v>0</v>
      </c>
      <c r="O501" s="366">
        <f t="shared" si="56"/>
        <v>0</v>
      </c>
      <c r="P501" s="411" t="str">
        <f t="shared" si="51"/>
        <v/>
      </c>
      <c r="Q501" s="412" t="str">
        <f t="shared" si="52"/>
        <v/>
      </c>
      <c r="Z501" s="364"/>
      <c r="AA501" s="364"/>
      <c r="AB501" s="413"/>
    </row>
    <row r="502" spans="2:28">
      <c r="B502" s="406">
        <v>495</v>
      </c>
      <c r="C502" s="364"/>
      <c r="D502" s="364" t="str">
        <f t="shared" si="50"/>
        <v xml:space="preserve">#495 : </v>
      </c>
      <c r="E502" s="365"/>
      <c r="F502" s="365"/>
      <c r="G502" s="365"/>
      <c r="H502" s="365"/>
      <c r="I502" s="365"/>
      <c r="J502" s="365"/>
      <c r="K502" s="417"/>
      <c r="L502" s="366">
        <f t="shared" si="53"/>
        <v>0</v>
      </c>
      <c r="M502" s="366">
        <f t="shared" si="54"/>
        <v>0</v>
      </c>
      <c r="N502" s="366">
        <f t="shared" si="55"/>
        <v>0</v>
      </c>
      <c r="O502" s="366">
        <f t="shared" si="56"/>
        <v>0</v>
      </c>
      <c r="P502" s="411" t="str">
        <f t="shared" si="51"/>
        <v/>
      </c>
      <c r="Q502" s="412" t="str">
        <f t="shared" si="52"/>
        <v/>
      </c>
      <c r="Z502" s="364"/>
      <c r="AA502" s="364"/>
      <c r="AB502" s="413"/>
    </row>
    <row r="503" spans="2:28">
      <c r="B503" s="406">
        <v>496</v>
      </c>
      <c r="C503" s="364"/>
      <c r="D503" s="364" t="str">
        <f t="shared" si="50"/>
        <v xml:space="preserve">#496 : </v>
      </c>
      <c r="E503" s="365"/>
      <c r="F503" s="365"/>
      <c r="G503" s="365"/>
      <c r="H503" s="365"/>
      <c r="I503" s="365"/>
      <c r="J503" s="365"/>
      <c r="K503" s="417"/>
      <c r="L503" s="366">
        <f t="shared" si="53"/>
        <v>0</v>
      </c>
      <c r="M503" s="366">
        <f t="shared" si="54"/>
        <v>0</v>
      </c>
      <c r="N503" s="366">
        <f t="shared" si="55"/>
        <v>0</v>
      </c>
      <c r="O503" s="366">
        <f t="shared" si="56"/>
        <v>0</v>
      </c>
      <c r="P503" s="411" t="str">
        <f t="shared" si="51"/>
        <v/>
      </c>
      <c r="Q503" s="412" t="str">
        <f t="shared" si="52"/>
        <v/>
      </c>
      <c r="Z503" s="364"/>
      <c r="AA503" s="364"/>
      <c r="AB503" s="413"/>
    </row>
    <row r="504" spans="2:28">
      <c r="B504" s="406">
        <v>497</v>
      </c>
      <c r="C504" s="364"/>
      <c r="D504" s="364" t="str">
        <f t="shared" si="50"/>
        <v xml:space="preserve">#497 : </v>
      </c>
      <c r="E504" s="365"/>
      <c r="F504" s="365"/>
      <c r="G504" s="365"/>
      <c r="H504" s="365"/>
      <c r="I504" s="365"/>
      <c r="J504" s="365"/>
      <c r="K504" s="417"/>
      <c r="L504" s="366">
        <f t="shared" si="53"/>
        <v>0</v>
      </c>
      <c r="M504" s="366">
        <f t="shared" si="54"/>
        <v>0</v>
      </c>
      <c r="N504" s="366">
        <f t="shared" si="55"/>
        <v>0</v>
      </c>
      <c r="O504" s="366">
        <f t="shared" si="56"/>
        <v>0</v>
      </c>
      <c r="P504" s="411" t="str">
        <f t="shared" si="51"/>
        <v/>
      </c>
      <c r="Q504" s="412" t="str">
        <f t="shared" si="52"/>
        <v/>
      </c>
      <c r="Z504" s="364"/>
      <c r="AA504" s="364"/>
      <c r="AB504" s="413"/>
    </row>
    <row r="505" spans="2:28">
      <c r="B505" s="406">
        <v>498</v>
      </c>
      <c r="C505" s="364"/>
      <c r="D505" s="364" t="str">
        <f t="shared" si="50"/>
        <v xml:space="preserve">#498 : </v>
      </c>
      <c r="E505" s="365"/>
      <c r="F505" s="365"/>
      <c r="G505" s="365"/>
      <c r="H505" s="365"/>
      <c r="I505" s="365"/>
      <c r="J505" s="365"/>
      <c r="K505" s="417"/>
      <c r="L505" s="366">
        <f t="shared" si="53"/>
        <v>0</v>
      </c>
      <c r="M505" s="366">
        <f t="shared" si="54"/>
        <v>0</v>
      </c>
      <c r="N505" s="366">
        <f t="shared" si="55"/>
        <v>0</v>
      </c>
      <c r="O505" s="366">
        <f t="shared" si="56"/>
        <v>0</v>
      </c>
      <c r="P505" s="411" t="str">
        <f t="shared" si="51"/>
        <v/>
      </c>
      <c r="Q505" s="412" t="str">
        <f t="shared" si="52"/>
        <v/>
      </c>
      <c r="Z505" s="364"/>
      <c r="AA505" s="364"/>
      <c r="AB505" s="413"/>
    </row>
    <row r="506" spans="2:28">
      <c r="B506" s="406">
        <v>499</v>
      </c>
      <c r="C506" s="364"/>
      <c r="D506" s="364" t="str">
        <f t="shared" si="50"/>
        <v xml:space="preserve">#499 : </v>
      </c>
      <c r="E506" s="365"/>
      <c r="F506" s="365"/>
      <c r="G506" s="365"/>
      <c r="H506" s="365"/>
      <c r="I506" s="365"/>
      <c r="J506" s="365"/>
      <c r="K506" s="417"/>
      <c r="L506" s="366">
        <f t="shared" si="53"/>
        <v>0</v>
      </c>
      <c r="M506" s="366">
        <f t="shared" si="54"/>
        <v>0</v>
      </c>
      <c r="N506" s="366">
        <f t="shared" si="55"/>
        <v>0</v>
      </c>
      <c r="O506" s="366">
        <f t="shared" si="56"/>
        <v>0</v>
      </c>
      <c r="P506" s="411" t="str">
        <f t="shared" si="51"/>
        <v/>
      </c>
      <c r="Q506" s="412" t="str">
        <f t="shared" si="52"/>
        <v/>
      </c>
      <c r="Z506" s="364"/>
      <c r="AA506" s="364"/>
      <c r="AB506" s="413"/>
    </row>
    <row r="507" spans="2:28">
      <c r="B507" s="406">
        <v>500</v>
      </c>
      <c r="C507" s="364"/>
      <c r="D507" s="364" t="str">
        <f t="shared" si="50"/>
        <v xml:space="preserve">#500 : </v>
      </c>
      <c r="E507" s="365"/>
      <c r="F507" s="365"/>
      <c r="G507" s="365"/>
      <c r="H507" s="365"/>
      <c r="I507" s="365"/>
      <c r="J507" s="365"/>
      <c r="K507" s="417"/>
      <c r="L507" s="366">
        <f t="shared" si="53"/>
        <v>0</v>
      </c>
      <c r="M507" s="366">
        <f t="shared" si="54"/>
        <v>0</v>
      </c>
      <c r="N507" s="366">
        <f t="shared" si="55"/>
        <v>0</v>
      </c>
      <c r="O507" s="366">
        <f t="shared" si="56"/>
        <v>0</v>
      </c>
      <c r="P507" s="411" t="str">
        <f t="shared" si="51"/>
        <v/>
      </c>
      <c r="Q507" s="412" t="str">
        <f t="shared" si="52"/>
        <v/>
      </c>
      <c r="Z507" s="364"/>
      <c r="AA507" s="364"/>
      <c r="AB507" s="413"/>
    </row>
    <row r="508" spans="2:28">
      <c r="B508" s="406">
        <v>501</v>
      </c>
      <c r="C508" s="364"/>
      <c r="D508" s="364" t="str">
        <f t="shared" si="50"/>
        <v xml:space="preserve">#501 : </v>
      </c>
      <c r="E508" s="365"/>
      <c r="F508" s="365"/>
      <c r="G508" s="365"/>
      <c r="H508" s="365"/>
      <c r="I508" s="365"/>
      <c r="J508" s="365"/>
      <c r="K508" s="417"/>
      <c r="L508" s="366">
        <f t="shared" si="53"/>
        <v>0</v>
      </c>
      <c r="M508" s="366">
        <f t="shared" si="54"/>
        <v>0</v>
      </c>
      <c r="N508" s="366">
        <f t="shared" si="55"/>
        <v>0</v>
      </c>
      <c r="O508" s="366">
        <f t="shared" si="56"/>
        <v>0</v>
      </c>
      <c r="P508" s="411" t="str">
        <f t="shared" si="51"/>
        <v/>
      </c>
      <c r="Q508" s="412" t="str">
        <f t="shared" si="52"/>
        <v/>
      </c>
      <c r="Z508" s="364"/>
      <c r="AA508" s="364"/>
      <c r="AB508" s="413"/>
    </row>
    <row r="509" spans="2:28">
      <c r="B509" s="406">
        <v>502</v>
      </c>
      <c r="C509" s="364"/>
      <c r="D509" s="364" t="str">
        <f t="shared" si="50"/>
        <v xml:space="preserve">#502 : </v>
      </c>
      <c r="E509" s="365"/>
      <c r="F509" s="365"/>
      <c r="G509" s="365"/>
      <c r="H509" s="365"/>
      <c r="I509" s="365"/>
      <c r="J509" s="365"/>
      <c r="K509" s="417"/>
      <c r="L509" s="366">
        <f t="shared" si="53"/>
        <v>0</v>
      </c>
      <c r="M509" s="366">
        <f t="shared" si="54"/>
        <v>0</v>
      </c>
      <c r="N509" s="366">
        <f t="shared" si="55"/>
        <v>0</v>
      </c>
      <c r="O509" s="366">
        <f t="shared" si="56"/>
        <v>0</v>
      </c>
      <c r="P509" s="411" t="str">
        <f t="shared" si="51"/>
        <v/>
      </c>
      <c r="Q509" s="412" t="str">
        <f t="shared" si="52"/>
        <v/>
      </c>
      <c r="Z509" s="364"/>
      <c r="AA509" s="364"/>
      <c r="AB509" s="413"/>
    </row>
    <row r="510" spans="2:28">
      <c r="B510" s="406">
        <v>503</v>
      </c>
      <c r="C510" s="364"/>
      <c r="D510" s="364" t="str">
        <f t="shared" si="50"/>
        <v xml:space="preserve">#503 : </v>
      </c>
      <c r="E510" s="365"/>
      <c r="F510" s="365"/>
      <c r="G510" s="365"/>
      <c r="H510" s="365"/>
      <c r="I510" s="365"/>
      <c r="J510" s="365"/>
      <c r="K510" s="417"/>
      <c r="L510" s="366">
        <f t="shared" si="53"/>
        <v>0</v>
      </c>
      <c r="M510" s="366">
        <f t="shared" si="54"/>
        <v>0</v>
      </c>
      <c r="N510" s="366">
        <f t="shared" si="55"/>
        <v>0</v>
      </c>
      <c r="O510" s="366">
        <f t="shared" si="56"/>
        <v>0</v>
      </c>
      <c r="P510" s="411" t="str">
        <f t="shared" si="51"/>
        <v/>
      </c>
      <c r="Q510" s="412" t="str">
        <f t="shared" si="52"/>
        <v/>
      </c>
      <c r="Z510" s="364"/>
      <c r="AA510" s="364"/>
      <c r="AB510" s="413"/>
    </row>
    <row r="511" spans="2:28">
      <c r="B511" s="406">
        <v>504</v>
      </c>
      <c r="C511" s="364"/>
      <c r="D511" s="364" t="str">
        <f t="shared" si="50"/>
        <v xml:space="preserve">#504 : </v>
      </c>
      <c r="E511" s="365"/>
      <c r="F511" s="365"/>
      <c r="G511" s="365"/>
      <c r="H511" s="365"/>
      <c r="I511" s="365"/>
      <c r="J511" s="365"/>
      <c r="K511" s="417"/>
      <c r="L511" s="366">
        <f t="shared" si="53"/>
        <v>0</v>
      </c>
      <c r="M511" s="366">
        <f t="shared" si="54"/>
        <v>0</v>
      </c>
      <c r="N511" s="366">
        <f t="shared" si="55"/>
        <v>0</v>
      </c>
      <c r="O511" s="366">
        <f t="shared" si="56"/>
        <v>0</v>
      </c>
      <c r="P511" s="411" t="str">
        <f t="shared" si="51"/>
        <v/>
      </c>
      <c r="Q511" s="412" t="str">
        <f t="shared" si="52"/>
        <v/>
      </c>
      <c r="Z511" s="364"/>
      <c r="AA511" s="364"/>
      <c r="AB511" s="413"/>
    </row>
    <row r="512" spans="2:28">
      <c r="B512" s="406">
        <v>505</v>
      </c>
      <c r="C512" s="364"/>
      <c r="D512" s="364" t="str">
        <f t="shared" si="50"/>
        <v xml:space="preserve">#505 : </v>
      </c>
      <c r="E512" s="365"/>
      <c r="F512" s="365"/>
      <c r="G512" s="365"/>
      <c r="H512" s="365"/>
      <c r="I512" s="365"/>
      <c r="J512" s="365"/>
      <c r="K512" s="417"/>
      <c r="L512" s="366">
        <f t="shared" si="53"/>
        <v>0</v>
      </c>
      <c r="M512" s="366">
        <f t="shared" si="54"/>
        <v>0</v>
      </c>
      <c r="N512" s="366">
        <f t="shared" si="55"/>
        <v>0</v>
      </c>
      <c r="O512" s="366">
        <f t="shared" si="56"/>
        <v>0</v>
      </c>
      <c r="P512" s="411" t="str">
        <f t="shared" si="51"/>
        <v/>
      </c>
      <c r="Q512" s="412" t="str">
        <f t="shared" si="52"/>
        <v/>
      </c>
      <c r="Z512" s="364"/>
      <c r="AA512" s="364"/>
      <c r="AB512" s="413"/>
    </row>
    <row r="513" spans="2:28">
      <c r="B513" s="406">
        <v>506</v>
      </c>
      <c r="C513" s="364"/>
      <c r="D513" s="364" t="str">
        <f t="shared" si="50"/>
        <v xml:space="preserve">#506 : </v>
      </c>
      <c r="E513" s="365"/>
      <c r="F513" s="365"/>
      <c r="G513" s="365"/>
      <c r="H513" s="365"/>
      <c r="I513" s="365"/>
      <c r="J513" s="365"/>
      <c r="K513" s="417"/>
      <c r="L513" s="366">
        <f t="shared" si="53"/>
        <v>0</v>
      </c>
      <c r="M513" s="366">
        <f t="shared" si="54"/>
        <v>0</v>
      </c>
      <c r="N513" s="366">
        <f t="shared" si="55"/>
        <v>0</v>
      </c>
      <c r="O513" s="366">
        <f t="shared" si="56"/>
        <v>0</v>
      </c>
      <c r="P513" s="411" t="str">
        <f t="shared" si="51"/>
        <v/>
      </c>
      <c r="Q513" s="412" t="str">
        <f t="shared" si="52"/>
        <v/>
      </c>
      <c r="Z513" s="364"/>
      <c r="AA513" s="364"/>
      <c r="AB513" s="413"/>
    </row>
    <row r="514" spans="2:28">
      <c r="B514" s="406">
        <v>507</v>
      </c>
      <c r="C514" s="364"/>
      <c r="D514" s="364" t="str">
        <f t="shared" ref="D514:D577" si="57">"#"&amp;B514&amp;" : "&amp;C514</f>
        <v xml:space="preserve">#507 : </v>
      </c>
      <c r="E514" s="365"/>
      <c r="F514" s="365"/>
      <c r="G514" s="365"/>
      <c r="H514" s="365"/>
      <c r="I514" s="365"/>
      <c r="J514" s="365"/>
      <c r="K514" s="417"/>
      <c r="L514" s="366">
        <f t="shared" si="53"/>
        <v>0</v>
      </c>
      <c r="M514" s="366">
        <f t="shared" si="54"/>
        <v>0</v>
      </c>
      <c r="N514" s="366">
        <f t="shared" si="55"/>
        <v>0</v>
      </c>
      <c r="O514" s="366">
        <f t="shared" si="56"/>
        <v>0</v>
      </c>
      <c r="P514" s="411" t="str">
        <f t="shared" si="51"/>
        <v/>
      </c>
      <c r="Q514" s="412" t="str">
        <f t="shared" si="52"/>
        <v/>
      </c>
      <c r="Z514" s="364"/>
      <c r="AA514" s="364"/>
      <c r="AB514" s="413"/>
    </row>
    <row r="515" spans="2:28">
      <c r="B515" s="406">
        <v>508</v>
      </c>
      <c r="C515" s="364"/>
      <c r="D515" s="364" t="str">
        <f t="shared" si="57"/>
        <v xml:space="preserve">#508 : </v>
      </c>
      <c r="E515" s="365"/>
      <c r="F515" s="365"/>
      <c r="G515" s="365"/>
      <c r="H515" s="365"/>
      <c r="I515" s="365"/>
      <c r="J515" s="365"/>
      <c r="K515" s="417"/>
      <c r="L515" s="366">
        <f t="shared" si="53"/>
        <v>0</v>
      </c>
      <c r="M515" s="366">
        <f t="shared" si="54"/>
        <v>0</v>
      </c>
      <c r="N515" s="366">
        <f t="shared" si="55"/>
        <v>0</v>
      </c>
      <c r="O515" s="366">
        <f t="shared" si="56"/>
        <v>0</v>
      </c>
      <c r="P515" s="411" t="str">
        <f t="shared" si="51"/>
        <v/>
      </c>
      <c r="Q515" s="412" t="str">
        <f t="shared" si="52"/>
        <v/>
      </c>
      <c r="Z515" s="364"/>
      <c r="AA515" s="364"/>
      <c r="AB515" s="413"/>
    </row>
    <row r="516" spans="2:28">
      <c r="B516" s="406">
        <v>509</v>
      </c>
      <c r="C516" s="364"/>
      <c r="D516" s="364" t="str">
        <f t="shared" si="57"/>
        <v xml:space="preserve">#509 : </v>
      </c>
      <c r="E516" s="365"/>
      <c r="F516" s="365"/>
      <c r="G516" s="365"/>
      <c r="H516" s="365"/>
      <c r="I516" s="365"/>
      <c r="J516" s="365"/>
      <c r="K516" s="417"/>
      <c r="L516" s="366">
        <f t="shared" si="53"/>
        <v>0</v>
      </c>
      <c r="M516" s="366">
        <f t="shared" si="54"/>
        <v>0</v>
      </c>
      <c r="N516" s="366">
        <f t="shared" si="55"/>
        <v>0</v>
      </c>
      <c r="O516" s="366">
        <f t="shared" si="56"/>
        <v>0</v>
      </c>
      <c r="P516" s="411" t="str">
        <f t="shared" si="51"/>
        <v/>
      </c>
      <c r="Q516" s="412" t="str">
        <f t="shared" si="52"/>
        <v/>
      </c>
      <c r="Z516" s="364"/>
      <c r="AA516" s="364"/>
      <c r="AB516" s="413"/>
    </row>
    <row r="517" spans="2:28">
      <c r="B517" s="406">
        <v>510</v>
      </c>
      <c r="C517" s="364"/>
      <c r="D517" s="364" t="str">
        <f t="shared" si="57"/>
        <v xml:space="preserve">#510 : </v>
      </c>
      <c r="E517" s="365"/>
      <c r="F517" s="365"/>
      <c r="G517" s="365"/>
      <c r="H517" s="365"/>
      <c r="I517" s="365"/>
      <c r="J517" s="365"/>
      <c r="K517" s="417"/>
      <c r="L517" s="366">
        <f t="shared" si="53"/>
        <v>0</v>
      </c>
      <c r="M517" s="366">
        <f t="shared" si="54"/>
        <v>0</v>
      </c>
      <c r="N517" s="366">
        <f t="shared" si="55"/>
        <v>0</v>
      </c>
      <c r="O517" s="366">
        <f t="shared" si="56"/>
        <v>0</v>
      </c>
      <c r="P517" s="411" t="str">
        <f t="shared" si="51"/>
        <v/>
      </c>
      <c r="Q517" s="412" t="str">
        <f t="shared" si="52"/>
        <v/>
      </c>
      <c r="Z517" s="364"/>
      <c r="AA517" s="364"/>
      <c r="AB517" s="413"/>
    </row>
    <row r="518" spans="2:28">
      <c r="B518" s="406">
        <v>511</v>
      </c>
      <c r="C518" s="364"/>
      <c r="D518" s="364" t="str">
        <f t="shared" si="57"/>
        <v xml:space="preserve">#511 : </v>
      </c>
      <c r="E518" s="365"/>
      <c r="F518" s="365"/>
      <c r="G518" s="365"/>
      <c r="H518" s="365"/>
      <c r="I518" s="365"/>
      <c r="J518" s="365"/>
      <c r="K518" s="417"/>
      <c r="L518" s="366">
        <f t="shared" si="53"/>
        <v>0</v>
      </c>
      <c r="M518" s="366">
        <f t="shared" si="54"/>
        <v>0</v>
      </c>
      <c r="N518" s="366">
        <f t="shared" si="55"/>
        <v>0</v>
      </c>
      <c r="O518" s="366">
        <f t="shared" si="56"/>
        <v>0</v>
      </c>
      <c r="P518" s="411" t="str">
        <f t="shared" si="51"/>
        <v/>
      </c>
      <c r="Q518" s="412" t="str">
        <f t="shared" si="52"/>
        <v/>
      </c>
      <c r="Z518" s="364"/>
      <c r="AA518" s="364"/>
      <c r="AB518" s="413"/>
    </row>
    <row r="519" spans="2:28">
      <c r="B519" s="406">
        <v>512</v>
      </c>
      <c r="C519" s="364"/>
      <c r="D519" s="364" t="str">
        <f t="shared" si="57"/>
        <v xml:space="preserve">#512 : </v>
      </c>
      <c r="E519" s="365"/>
      <c r="F519" s="365"/>
      <c r="G519" s="365"/>
      <c r="H519" s="365"/>
      <c r="I519" s="365"/>
      <c r="J519" s="365"/>
      <c r="K519" s="417"/>
      <c r="L519" s="366">
        <f t="shared" si="53"/>
        <v>0</v>
      </c>
      <c r="M519" s="366">
        <f t="shared" si="54"/>
        <v>0</v>
      </c>
      <c r="N519" s="366">
        <f t="shared" si="55"/>
        <v>0</v>
      </c>
      <c r="O519" s="366">
        <f t="shared" si="56"/>
        <v>0</v>
      </c>
      <c r="P519" s="411" t="str">
        <f t="shared" si="51"/>
        <v/>
      </c>
      <c r="Q519" s="412" t="str">
        <f t="shared" si="52"/>
        <v/>
      </c>
      <c r="Z519" s="364"/>
      <c r="AA519" s="364"/>
      <c r="AB519" s="413"/>
    </row>
    <row r="520" spans="2:28">
      <c r="B520" s="406">
        <v>513</v>
      </c>
      <c r="C520" s="364"/>
      <c r="D520" s="364" t="str">
        <f t="shared" si="57"/>
        <v xml:space="preserve">#513 : </v>
      </c>
      <c r="E520" s="365"/>
      <c r="F520" s="365"/>
      <c r="G520" s="365"/>
      <c r="H520" s="365"/>
      <c r="I520" s="365"/>
      <c r="J520" s="365"/>
      <c r="K520" s="417"/>
      <c r="L520" s="366">
        <f t="shared" si="53"/>
        <v>0</v>
      </c>
      <c r="M520" s="366">
        <f t="shared" si="54"/>
        <v>0</v>
      </c>
      <c r="N520" s="366">
        <f t="shared" si="55"/>
        <v>0</v>
      </c>
      <c r="O520" s="366">
        <f t="shared" si="56"/>
        <v>0</v>
      </c>
      <c r="P520" s="411" t="str">
        <f t="shared" ref="P520:P583" si="58">IF(M520&gt;N520,"Match funding needs to be min 50%","")</f>
        <v/>
      </c>
      <c r="Q520" s="412" t="str">
        <f t="shared" ref="Q520:Q583" si="59" xml:space="preserve">
IF(AND(E520="Privately Rented Home",K520&gt;=$L$5/0.7,L520=$L$5),"",
IF(AND(E520="Privately Rented Home",K520&lt;$L$5/0.7,L520=K520*70%),"",
IF(AND(E520="Privately Owned Home",K520=L520),"",
IF(AND(E520="Social Home",K520=(M520+N520)),"",
IF(AND(E520="",K520=0),"",
"Private Landlord contribution needs to be greater")))))</f>
        <v/>
      </c>
      <c r="Z520" s="364"/>
      <c r="AA520" s="364"/>
      <c r="AB520" s="413"/>
    </row>
    <row r="521" spans="2:28">
      <c r="B521" s="406">
        <v>514</v>
      </c>
      <c r="C521" s="364"/>
      <c r="D521" s="364" t="str">
        <f t="shared" si="57"/>
        <v xml:space="preserve">#514 : </v>
      </c>
      <c r="E521" s="365"/>
      <c r="F521" s="365"/>
      <c r="G521" s="365"/>
      <c r="H521" s="365"/>
      <c r="I521" s="365"/>
      <c r="J521" s="365"/>
      <c r="K521" s="417"/>
      <c r="L521" s="366">
        <f t="shared" ref="L521:L584" si="60">VALUE(
IF(AND(E521="Privately Rented Home",K521&gt;=$L$5/0.7),$L$5,
IF(AND(E521="Privately Rented Home",K521&lt;$L$5/0.7),K521*0.7,
IF(AND(E521="Privately Owned Home",K521&gt;=0),K521,
"0"))))</f>
        <v>0</v>
      </c>
      <c r="M521" s="366">
        <f t="shared" ref="M521:M584" si="61">VALUE(
IF(AND(E521="Social Home",K521&gt;=$M$5/0.5),$M$5,
IF(AND(E521="Social Home",K521&lt;$M$5/0.5),K521*50%,
"0")))</f>
        <v>0</v>
      </c>
      <c r="N521" s="366">
        <f t="shared" ref="N521:N584" si="62">VALUE(IF(E521="Social Home",K521-M521,0))</f>
        <v>0</v>
      </c>
      <c r="O521" s="366">
        <f t="shared" ref="O521:O584" si="63">VALUE(IF(E521="Privately Rented Home",K521-L521,0))</f>
        <v>0</v>
      </c>
      <c r="P521" s="411" t="str">
        <f t="shared" si="58"/>
        <v/>
      </c>
      <c r="Q521" s="412" t="str">
        <f t="shared" si="59"/>
        <v/>
      </c>
      <c r="Z521" s="364"/>
      <c r="AA521" s="364"/>
      <c r="AB521" s="413"/>
    </row>
    <row r="522" spans="2:28">
      <c r="B522" s="406">
        <v>515</v>
      </c>
      <c r="C522" s="364"/>
      <c r="D522" s="364" t="str">
        <f t="shared" si="57"/>
        <v xml:space="preserve">#515 : </v>
      </c>
      <c r="E522" s="365"/>
      <c r="F522" s="365"/>
      <c r="G522" s="365"/>
      <c r="H522" s="365"/>
      <c r="I522" s="365"/>
      <c r="J522" s="365"/>
      <c r="K522" s="417"/>
      <c r="L522" s="366">
        <f t="shared" si="60"/>
        <v>0</v>
      </c>
      <c r="M522" s="366">
        <f t="shared" si="61"/>
        <v>0</v>
      </c>
      <c r="N522" s="366">
        <f t="shared" si="62"/>
        <v>0</v>
      </c>
      <c r="O522" s="366">
        <f t="shared" si="63"/>
        <v>0</v>
      </c>
      <c r="P522" s="411" t="str">
        <f t="shared" si="58"/>
        <v/>
      </c>
      <c r="Q522" s="412" t="str">
        <f t="shared" si="59"/>
        <v/>
      </c>
      <c r="Z522" s="364"/>
      <c r="AA522" s="364"/>
      <c r="AB522" s="413"/>
    </row>
    <row r="523" spans="2:28">
      <c r="B523" s="406">
        <v>516</v>
      </c>
      <c r="C523" s="364"/>
      <c r="D523" s="364" t="str">
        <f t="shared" si="57"/>
        <v xml:space="preserve">#516 : </v>
      </c>
      <c r="E523" s="365"/>
      <c r="F523" s="365"/>
      <c r="G523" s="365"/>
      <c r="H523" s="365"/>
      <c r="I523" s="365"/>
      <c r="J523" s="365"/>
      <c r="K523" s="417"/>
      <c r="L523" s="366">
        <f t="shared" si="60"/>
        <v>0</v>
      </c>
      <c r="M523" s="366">
        <f t="shared" si="61"/>
        <v>0</v>
      </c>
      <c r="N523" s="366">
        <f t="shared" si="62"/>
        <v>0</v>
      </c>
      <c r="O523" s="366">
        <f t="shared" si="63"/>
        <v>0</v>
      </c>
      <c r="P523" s="411" t="str">
        <f t="shared" si="58"/>
        <v/>
      </c>
      <c r="Q523" s="412" t="str">
        <f t="shared" si="59"/>
        <v/>
      </c>
      <c r="Z523" s="364"/>
      <c r="AA523" s="364"/>
      <c r="AB523" s="413"/>
    </row>
    <row r="524" spans="2:28">
      <c r="B524" s="406">
        <v>517</v>
      </c>
      <c r="C524" s="364"/>
      <c r="D524" s="364" t="str">
        <f t="shared" si="57"/>
        <v xml:space="preserve">#517 : </v>
      </c>
      <c r="E524" s="365"/>
      <c r="F524" s="365"/>
      <c r="G524" s="365"/>
      <c r="H524" s="365"/>
      <c r="I524" s="365"/>
      <c r="J524" s="365"/>
      <c r="K524" s="417"/>
      <c r="L524" s="366">
        <f t="shared" si="60"/>
        <v>0</v>
      </c>
      <c r="M524" s="366">
        <f t="shared" si="61"/>
        <v>0</v>
      </c>
      <c r="N524" s="366">
        <f t="shared" si="62"/>
        <v>0</v>
      </c>
      <c r="O524" s="366">
        <f t="shared" si="63"/>
        <v>0</v>
      </c>
      <c r="P524" s="411" t="str">
        <f t="shared" si="58"/>
        <v/>
      </c>
      <c r="Q524" s="412" t="str">
        <f t="shared" si="59"/>
        <v/>
      </c>
      <c r="Z524" s="364"/>
      <c r="AA524" s="364"/>
      <c r="AB524" s="413"/>
    </row>
    <row r="525" spans="2:28">
      <c r="B525" s="406">
        <v>518</v>
      </c>
      <c r="C525" s="364"/>
      <c r="D525" s="364" t="str">
        <f t="shared" si="57"/>
        <v xml:space="preserve">#518 : </v>
      </c>
      <c r="E525" s="365"/>
      <c r="F525" s="365"/>
      <c r="G525" s="365"/>
      <c r="H525" s="365"/>
      <c r="I525" s="365"/>
      <c r="J525" s="365"/>
      <c r="K525" s="417"/>
      <c r="L525" s="366">
        <f t="shared" si="60"/>
        <v>0</v>
      </c>
      <c r="M525" s="366">
        <f t="shared" si="61"/>
        <v>0</v>
      </c>
      <c r="N525" s="366">
        <f t="shared" si="62"/>
        <v>0</v>
      </c>
      <c r="O525" s="366">
        <f t="shared" si="63"/>
        <v>0</v>
      </c>
      <c r="P525" s="411" t="str">
        <f t="shared" si="58"/>
        <v/>
      </c>
      <c r="Q525" s="412" t="str">
        <f t="shared" si="59"/>
        <v/>
      </c>
      <c r="Z525" s="364"/>
      <c r="AA525" s="364"/>
      <c r="AB525" s="413"/>
    </row>
    <row r="526" spans="2:28">
      <c r="B526" s="406">
        <v>519</v>
      </c>
      <c r="C526" s="364"/>
      <c r="D526" s="364" t="str">
        <f t="shared" si="57"/>
        <v xml:space="preserve">#519 : </v>
      </c>
      <c r="E526" s="365"/>
      <c r="F526" s="365"/>
      <c r="G526" s="365"/>
      <c r="H526" s="365"/>
      <c r="I526" s="365"/>
      <c r="J526" s="365"/>
      <c r="K526" s="417"/>
      <c r="L526" s="366">
        <f t="shared" si="60"/>
        <v>0</v>
      </c>
      <c r="M526" s="366">
        <f t="shared" si="61"/>
        <v>0</v>
      </c>
      <c r="N526" s="366">
        <f t="shared" si="62"/>
        <v>0</v>
      </c>
      <c r="O526" s="366">
        <f t="shared" si="63"/>
        <v>0</v>
      </c>
      <c r="P526" s="411" t="str">
        <f t="shared" si="58"/>
        <v/>
      </c>
      <c r="Q526" s="412" t="str">
        <f t="shared" si="59"/>
        <v/>
      </c>
      <c r="Z526" s="364"/>
      <c r="AA526" s="364"/>
      <c r="AB526" s="413"/>
    </row>
    <row r="527" spans="2:28">
      <c r="B527" s="406">
        <v>520</v>
      </c>
      <c r="C527" s="364"/>
      <c r="D527" s="364" t="str">
        <f t="shared" si="57"/>
        <v xml:space="preserve">#520 : </v>
      </c>
      <c r="E527" s="365"/>
      <c r="F527" s="365"/>
      <c r="G527" s="365"/>
      <c r="H527" s="365"/>
      <c r="I527" s="365"/>
      <c r="J527" s="365"/>
      <c r="K527" s="417"/>
      <c r="L527" s="366">
        <f t="shared" si="60"/>
        <v>0</v>
      </c>
      <c r="M527" s="366">
        <f t="shared" si="61"/>
        <v>0</v>
      </c>
      <c r="N527" s="366">
        <f t="shared" si="62"/>
        <v>0</v>
      </c>
      <c r="O527" s="366">
        <f t="shared" si="63"/>
        <v>0</v>
      </c>
      <c r="P527" s="411" t="str">
        <f t="shared" si="58"/>
        <v/>
      </c>
      <c r="Q527" s="412" t="str">
        <f t="shared" si="59"/>
        <v/>
      </c>
      <c r="Z527" s="364"/>
      <c r="AA527" s="364"/>
      <c r="AB527" s="413"/>
    </row>
    <row r="528" spans="2:28">
      <c r="B528" s="406">
        <v>521</v>
      </c>
      <c r="C528" s="364"/>
      <c r="D528" s="364" t="str">
        <f t="shared" si="57"/>
        <v xml:space="preserve">#521 : </v>
      </c>
      <c r="E528" s="365"/>
      <c r="F528" s="365"/>
      <c r="G528" s="365"/>
      <c r="H528" s="365"/>
      <c r="I528" s="365"/>
      <c r="J528" s="365"/>
      <c r="K528" s="417"/>
      <c r="L528" s="366">
        <f t="shared" si="60"/>
        <v>0</v>
      </c>
      <c r="M528" s="366">
        <f t="shared" si="61"/>
        <v>0</v>
      </c>
      <c r="N528" s="366">
        <f t="shared" si="62"/>
        <v>0</v>
      </c>
      <c r="O528" s="366">
        <f t="shared" si="63"/>
        <v>0</v>
      </c>
      <c r="P528" s="411" t="str">
        <f t="shared" si="58"/>
        <v/>
      </c>
      <c r="Q528" s="412" t="str">
        <f t="shared" si="59"/>
        <v/>
      </c>
      <c r="Z528" s="364"/>
      <c r="AA528" s="364"/>
      <c r="AB528" s="413"/>
    </row>
    <row r="529" spans="2:28">
      <c r="B529" s="406">
        <v>522</v>
      </c>
      <c r="C529" s="364"/>
      <c r="D529" s="364" t="str">
        <f t="shared" si="57"/>
        <v xml:space="preserve">#522 : </v>
      </c>
      <c r="E529" s="365"/>
      <c r="F529" s="365"/>
      <c r="G529" s="365"/>
      <c r="H529" s="365"/>
      <c r="I529" s="365"/>
      <c r="J529" s="365"/>
      <c r="K529" s="417"/>
      <c r="L529" s="366">
        <f t="shared" si="60"/>
        <v>0</v>
      </c>
      <c r="M529" s="366">
        <f t="shared" si="61"/>
        <v>0</v>
      </c>
      <c r="N529" s="366">
        <f t="shared" si="62"/>
        <v>0</v>
      </c>
      <c r="O529" s="366">
        <f t="shared" si="63"/>
        <v>0</v>
      </c>
      <c r="P529" s="411" t="str">
        <f t="shared" si="58"/>
        <v/>
      </c>
      <c r="Q529" s="412" t="str">
        <f t="shared" si="59"/>
        <v/>
      </c>
      <c r="Z529" s="364"/>
      <c r="AA529" s="364"/>
      <c r="AB529" s="413"/>
    </row>
    <row r="530" spans="2:28">
      <c r="B530" s="406">
        <v>523</v>
      </c>
      <c r="C530" s="364"/>
      <c r="D530" s="364" t="str">
        <f t="shared" si="57"/>
        <v xml:space="preserve">#523 : </v>
      </c>
      <c r="E530" s="365"/>
      <c r="F530" s="365"/>
      <c r="G530" s="365"/>
      <c r="H530" s="365"/>
      <c r="I530" s="365"/>
      <c r="J530" s="365"/>
      <c r="K530" s="417"/>
      <c r="L530" s="366">
        <f t="shared" si="60"/>
        <v>0</v>
      </c>
      <c r="M530" s="366">
        <f t="shared" si="61"/>
        <v>0</v>
      </c>
      <c r="N530" s="366">
        <f t="shared" si="62"/>
        <v>0</v>
      </c>
      <c r="O530" s="366">
        <f t="shared" si="63"/>
        <v>0</v>
      </c>
      <c r="P530" s="411" t="str">
        <f t="shared" si="58"/>
        <v/>
      </c>
      <c r="Q530" s="412" t="str">
        <f t="shared" si="59"/>
        <v/>
      </c>
      <c r="Z530" s="364"/>
      <c r="AA530" s="364"/>
      <c r="AB530" s="413"/>
    </row>
    <row r="531" spans="2:28">
      <c r="B531" s="406">
        <v>524</v>
      </c>
      <c r="C531" s="364"/>
      <c r="D531" s="364" t="str">
        <f t="shared" si="57"/>
        <v xml:space="preserve">#524 : </v>
      </c>
      <c r="E531" s="365"/>
      <c r="F531" s="365"/>
      <c r="G531" s="365"/>
      <c r="H531" s="365"/>
      <c r="I531" s="365"/>
      <c r="J531" s="365"/>
      <c r="K531" s="417"/>
      <c r="L531" s="366">
        <f t="shared" si="60"/>
        <v>0</v>
      </c>
      <c r="M531" s="366">
        <f t="shared" si="61"/>
        <v>0</v>
      </c>
      <c r="N531" s="366">
        <f t="shared" si="62"/>
        <v>0</v>
      </c>
      <c r="O531" s="366">
        <f t="shared" si="63"/>
        <v>0</v>
      </c>
      <c r="P531" s="411" t="str">
        <f t="shared" si="58"/>
        <v/>
      </c>
      <c r="Q531" s="412" t="str">
        <f t="shared" si="59"/>
        <v/>
      </c>
      <c r="Z531" s="364"/>
      <c r="AA531" s="364"/>
      <c r="AB531" s="413"/>
    </row>
    <row r="532" spans="2:28">
      <c r="B532" s="406">
        <v>525</v>
      </c>
      <c r="C532" s="364"/>
      <c r="D532" s="364" t="str">
        <f t="shared" si="57"/>
        <v xml:space="preserve">#525 : </v>
      </c>
      <c r="E532" s="365"/>
      <c r="F532" s="365"/>
      <c r="G532" s="365"/>
      <c r="H532" s="365"/>
      <c r="I532" s="365"/>
      <c r="J532" s="365"/>
      <c r="K532" s="417"/>
      <c r="L532" s="366">
        <f t="shared" si="60"/>
        <v>0</v>
      </c>
      <c r="M532" s="366">
        <f t="shared" si="61"/>
        <v>0</v>
      </c>
      <c r="N532" s="366">
        <f t="shared" si="62"/>
        <v>0</v>
      </c>
      <c r="O532" s="366">
        <f t="shared" si="63"/>
        <v>0</v>
      </c>
      <c r="P532" s="411" t="str">
        <f t="shared" si="58"/>
        <v/>
      </c>
      <c r="Q532" s="412" t="str">
        <f t="shared" si="59"/>
        <v/>
      </c>
      <c r="Z532" s="364"/>
      <c r="AA532" s="364"/>
      <c r="AB532" s="413"/>
    </row>
    <row r="533" spans="2:28">
      <c r="B533" s="406">
        <v>526</v>
      </c>
      <c r="C533" s="364"/>
      <c r="D533" s="364" t="str">
        <f t="shared" si="57"/>
        <v xml:space="preserve">#526 : </v>
      </c>
      <c r="E533" s="365"/>
      <c r="F533" s="365"/>
      <c r="G533" s="365"/>
      <c r="H533" s="365"/>
      <c r="I533" s="365"/>
      <c r="J533" s="365"/>
      <c r="K533" s="417"/>
      <c r="L533" s="366">
        <f t="shared" si="60"/>
        <v>0</v>
      </c>
      <c r="M533" s="366">
        <f t="shared" si="61"/>
        <v>0</v>
      </c>
      <c r="N533" s="366">
        <f t="shared" si="62"/>
        <v>0</v>
      </c>
      <c r="O533" s="366">
        <f t="shared" si="63"/>
        <v>0</v>
      </c>
      <c r="P533" s="411" t="str">
        <f t="shared" si="58"/>
        <v/>
      </c>
      <c r="Q533" s="412" t="str">
        <f t="shared" si="59"/>
        <v/>
      </c>
      <c r="Z533" s="364"/>
      <c r="AA533" s="364"/>
      <c r="AB533" s="413"/>
    </row>
    <row r="534" spans="2:28">
      <c r="B534" s="406">
        <v>527</v>
      </c>
      <c r="C534" s="364"/>
      <c r="D534" s="364" t="str">
        <f t="shared" si="57"/>
        <v xml:space="preserve">#527 : </v>
      </c>
      <c r="E534" s="365"/>
      <c r="F534" s="365"/>
      <c r="G534" s="365"/>
      <c r="H534" s="365"/>
      <c r="I534" s="365"/>
      <c r="J534" s="365"/>
      <c r="K534" s="417"/>
      <c r="L534" s="366">
        <f t="shared" si="60"/>
        <v>0</v>
      </c>
      <c r="M534" s="366">
        <f t="shared" si="61"/>
        <v>0</v>
      </c>
      <c r="N534" s="366">
        <f t="shared" si="62"/>
        <v>0</v>
      </c>
      <c r="O534" s="366">
        <f t="shared" si="63"/>
        <v>0</v>
      </c>
      <c r="P534" s="411" t="str">
        <f t="shared" si="58"/>
        <v/>
      </c>
      <c r="Q534" s="412" t="str">
        <f t="shared" si="59"/>
        <v/>
      </c>
      <c r="Z534" s="364"/>
      <c r="AA534" s="364"/>
      <c r="AB534" s="413"/>
    </row>
    <row r="535" spans="2:28">
      <c r="B535" s="406">
        <v>528</v>
      </c>
      <c r="C535" s="364"/>
      <c r="D535" s="364" t="str">
        <f t="shared" si="57"/>
        <v xml:space="preserve">#528 : </v>
      </c>
      <c r="E535" s="365"/>
      <c r="F535" s="365"/>
      <c r="G535" s="365"/>
      <c r="H535" s="365"/>
      <c r="I535" s="365"/>
      <c r="J535" s="365"/>
      <c r="K535" s="417"/>
      <c r="L535" s="366">
        <f t="shared" si="60"/>
        <v>0</v>
      </c>
      <c r="M535" s="366">
        <f t="shared" si="61"/>
        <v>0</v>
      </c>
      <c r="N535" s="366">
        <f t="shared" si="62"/>
        <v>0</v>
      </c>
      <c r="O535" s="366">
        <f t="shared" si="63"/>
        <v>0</v>
      </c>
      <c r="P535" s="411" t="str">
        <f t="shared" si="58"/>
        <v/>
      </c>
      <c r="Q535" s="412" t="str">
        <f t="shared" si="59"/>
        <v/>
      </c>
      <c r="Z535" s="364"/>
      <c r="AA535" s="364"/>
      <c r="AB535" s="413"/>
    </row>
    <row r="536" spans="2:28">
      <c r="B536" s="406">
        <v>529</v>
      </c>
      <c r="C536" s="364"/>
      <c r="D536" s="364" t="str">
        <f t="shared" si="57"/>
        <v xml:space="preserve">#529 : </v>
      </c>
      <c r="E536" s="365"/>
      <c r="F536" s="365"/>
      <c r="G536" s="365"/>
      <c r="H536" s="365"/>
      <c r="I536" s="365"/>
      <c r="J536" s="365"/>
      <c r="K536" s="417"/>
      <c r="L536" s="366">
        <f t="shared" si="60"/>
        <v>0</v>
      </c>
      <c r="M536" s="366">
        <f t="shared" si="61"/>
        <v>0</v>
      </c>
      <c r="N536" s="366">
        <f t="shared" si="62"/>
        <v>0</v>
      </c>
      <c r="O536" s="366">
        <f t="shared" si="63"/>
        <v>0</v>
      </c>
      <c r="P536" s="411" t="str">
        <f t="shared" si="58"/>
        <v/>
      </c>
      <c r="Q536" s="412" t="str">
        <f t="shared" si="59"/>
        <v/>
      </c>
      <c r="Z536" s="364"/>
      <c r="AA536" s="364"/>
      <c r="AB536" s="413"/>
    </row>
    <row r="537" spans="2:28">
      <c r="B537" s="406">
        <v>530</v>
      </c>
      <c r="C537" s="364"/>
      <c r="D537" s="364" t="str">
        <f t="shared" si="57"/>
        <v xml:space="preserve">#530 : </v>
      </c>
      <c r="E537" s="365"/>
      <c r="F537" s="365"/>
      <c r="G537" s="365"/>
      <c r="H537" s="365"/>
      <c r="I537" s="365"/>
      <c r="J537" s="365"/>
      <c r="K537" s="417"/>
      <c r="L537" s="366">
        <f t="shared" si="60"/>
        <v>0</v>
      </c>
      <c r="M537" s="366">
        <f t="shared" si="61"/>
        <v>0</v>
      </c>
      <c r="N537" s="366">
        <f t="shared" si="62"/>
        <v>0</v>
      </c>
      <c r="O537" s="366">
        <f t="shared" si="63"/>
        <v>0</v>
      </c>
      <c r="P537" s="411" t="str">
        <f t="shared" si="58"/>
        <v/>
      </c>
      <c r="Q537" s="412" t="str">
        <f t="shared" si="59"/>
        <v/>
      </c>
      <c r="Z537" s="364"/>
      <c r="AA537" s="364"/>
      <c r="AB537" s="413"/>
    </row>
    <row r="538" spans="2:28">
      <c r="B538" s="406">
        <v>531</v>
      </c>
      <c r="C538" s="364"/>
      <c r="D538" s="364" t="str">
        <f t="shared" si="57"/>
        <v xml:space="preserve">#531 : </v>
      </c>
      <c r="E538" s="365"/>
      <c r="F538" s="365"/>
      <c r="G538" s="365"/>
      <c r="H538" s="365"/>
      <c r="I538" s="365"/>
      <c r="J538" s="365"/>
      <c r="K538" s="417"/>
      <c r="L538" s="366">
        <f t="shared" si="60"/>
        <v>0</v>
      </c>
      <c r="M538" s="366">
        <f t="shared" si="61"/>
        <v>0</v>
      </c>
      <c r="N538" s="366">
        <f t="shared" si="62"/>
        <v>0</v>
      </c>
      <c r="O538" s="366">
        <f t="shared" si="63"/>
        <v>0</v>
      </c>
      <c r="P538" s="411" t="str">
        <f t="shared" si="58"/>
        <v/>
      </c>
      <c r="Q538" s="412" t="str">
        <f t="shared" si="59"/>
        <v/>
      </c>
      <c r="Z538" s="364"/>
      <c r="AA538" s="364"/>
      <c r="AB538" s="413"/>
    </row>
    <row r="539" spans="2:28">
      <c r="B539" s="406">
        <v>532</v>
      </c>
      <c r="C539" s="364"/>
      <c r="D539" s="364" t="str">
        <f t="shared" si="57"/>
        <v xml:space="preserve">#532 : </v>
      </c>
      <c r="E539" s="365"/>
      <c r="F539" s="365"/>
      <c r="G539" s="365"/>
      <c r="H539" s="365"/>
      <c r="I539" s="365"/>
      <c r="J539" s="365"/>
      <c r="K539" s="417"/>
      <c r="L539" s="366">
        <f t="shared" si="60"/>
        <v>0</v>
      </c>
      <c r="M539" s="366">
        <f t="shared" si="61"/>
        <v>0</v>
      </c>
      <c r="N539" s="366">
        <f t="shared" si="62"/>
        <v>0</v>
      </c>
      <c r="O539" s="366">
        <f t="shared" si="63"/>
        <v>0</v>
      </c>
      <c r="P539" s="411" t="str">
        <f t="shared" si="58"/>
        <v/>
      </c>
      <c r="Q539" s="412" t="str">
        <f t="shared" si="59"/>
        <v/>
      </c>
      <c r="Z539" s="364"/>
      <c r="AA539" s="364"/>
      <c r="AB539" s="413"/>
    </row>
    <row r="540" spans="2:28">
      <c r="B540" s="406">
        <v>533</v>
      </c>
      <c r="C540" s="364"/>
      <c r="D540" s="364" t="str">
        <f t="shared" si="57"/>
        <v xml:space="preserve">#533 : </v>
      </c>
      <c r="E540" s="365"/>
      <c r="F540" s="365"/>
      <c r="G540" s="365"/>
      <c r="H540" s="365"/>
      <c r="I540" s="365"/>
      <c r="J540" s="365"/>
      <c r="K540" s="417"/>
      <c r="L540" s="366">
        <f t="shared" si="60"/>
        <v>0</v>
      </c>
      <c r="M540" s="366">
        <f t="shared" si="61"/>
        <v>0</v>
      </c>
      <c r="N540" s="366">
        <f t="shared" si="62"/>
        <v>0</v>
      </c>
      <c r="O540" s="366">
        <f t="shared" si="63"/>
        <v>0</v>
      </c>
      <c r="P540" s="411" t="str">
        <f t="shared" si="58"/>
        <v/>
      </c>
      <c r="Q540" s="412" t="str">
        <f t="shared" si="59"/>
        <v/>
      </c>
      <c r="Z540" s="364"/>
      <c r="AA540" s="364"/>
      <c r="AB540" s="413"/>
    </row>
    <row r="541" spans="2:28">
      <c r="B541" s="406">
        <v>534</v>
      </c>
      <c r="C541" s="364"/>
      <c r="D541" s="364" t="str">
        <f t="shared" si="57"/>
        <v xml:space="preserve">#534 : </v>
      </c>
      <c r="E541" s="365"/>
      <c r="F541" s="365"/>
      <c r="G541" s="365"/>
      <c r="H541" s="365"/>
      <c r="I541" s="365"/>
      <c r="J541" s="365"/>
      <c r="K541" s="417"/>
      <c r="L541" s="366">
        <f t="shared" si="60"/>
        <v>0</v>
      </c>
      <c r="M541" s="366">
        <f t="shared" si="61"/>
        <v>0</v>
      </c>
      <c r="N541" s="366">
        <f t="shared" si="62"/>
        <v>0</v>
      </c>
      <c r="O541" s="366">
        <f t="shared" si="63"/>
        <v>0</v>
      </c>
      <c r="P541" s="411" t="str">
        <f t="shared" si="58"/>
        <v/>
      </c>
      <c r="Q541" s="412" t="str">
        <f t="shared" si="59"/>
        <v/>
      </c>
      <c r="Z541" s="364"/>
      <c r="AA541" s="364"/>
      <c r="AB541" s="413"/>
    </row>
    <row r="542" spans="2:28">
      <c r="B542" s="406">
        <v>535</v>
      </c>
      <c r="C542" s="364"/>
      <c r="D542" s="364" t="str">
        <f t="shared" si="57"/>
        <v xml:space="preserve">#535 : </v>
      </c>
      <c r="E542" s="365"/>
      <c r="F542" s="365"/>
      <c r="G542" s="365"/>
      <c r="H542" s="365"/>
      <c r="I542" s="365"/>
      <c r="J542" s="365"/>
      <c r="K542" s="417"/>
      <c r="L542" s="366">
        <f t="shared" si="60"/>
        <v>0</v>
      </c>
      <c r="M542" s="366">
        <f t="shared" si="61"/>
        <v>0</v>
      </c>
      <c r="N542" s="366">
        <f t="shared" si="62"/>
        <v>0</v>
      </c>
      <c r="O542" s="366">
        <f t="shared" si="63"/>
        <v>0</v>
      </c>
      <c r="P542" s="411" t="str">
        <f t="shared" si="58"/>
        <v/>
      </c>
      <c r="Q542" s="412" t="str">
        <f t="shared" si="59"/>
        <v/>
      </c>
      <c r="Z542" s="364"/>
      <c r="AA542" s="364"/>
      <c r="AB542" s="413"/>
    </row>
    <row r="543" spans="2:28">
      <c r="B543" s="406">
        <v>536</v>
      </c>
      <c r="C543" s="364"/>
      <c r="D543" s="364" t="str">
        <f t="shared" si="57"/>
        <v xml:space="preserve">#536 : </v>
      </c>
      <c r="E543" s="365"/>
      <c r="F543" s="365"/>
      <c r="G543" s="365"/>
      <c r="H543" s="365"/>
      <c r="I543" s="365"/>
      <c r="J543" s="365"/>
      <c r="K543" s="417"/>
      <c r="L543" s="366">
        <f t="shared" si="60"/>
        <v>0</v>
      </c>
      <c r="M543" s="366">
        <f t="shared" si="61"/>
        <v>0</v>
      </c>
      <c r="N543" s="366">
        <f t="shared" si="62"/>
        <v>0</v>
      </c>
      <c r="O543" s="366">
        <f t="shared" si="63"/>
        <v>0</v>
      </c>
      <c r="P543" s="411" t="str">
        <f t="shared" si="58"/>
        <v/>
      </c>
      <c r="Q543" s="412" t="str">
        <f t="shared" si="59"/>
        <v/>
      </c>
      <c r="Z543" s="364"/>
      <c r="AA543" s="364"/>
      <c r="AB543" s="413"/>
    </row>
    <row r="544" spans="2:28">
      <c r="B544" s="406">
        <v>537</v>
      </c>
      <c r="C544" s="364"/>
      <c r="D544" s="364" t="str">
        <f t="shared" si="57"/>
        <v xml:space="preserve">#537 : </v>
      </c>
      <c r="E544" s="365"/>
      <c r="F544" s="365"/>
      <c r="G544" s="365"/>
      <c r="H544" s="365"/>
      <c r="I544" s="365"/>
      <c r="J544" s="365"/>
      <c r="K544" s="417"/>
      <c r="L544" s="366">
        <f t="shared" si="60"/>
        <v>0</v>
      </c>
      <c r="M544" s="366">
        <f t="shared" si="61"/>
        <v>0</v>
      </c>
      <c r="N544" s="366">
        <f t="shared" si="62"/>
        <v>0</v>
      </c>
      <c r="O544" s="366">
        <f t="shared" si="63"/>
        <v>0</v>
      </c>
      <c r="P544" s="411" t="str">
        <f t="shared" si="58"/>
        <v/>
      </c>
      <c r="Q544" s="412" t="str">
        <f t="shared" si="59"/>
        <v/>
      </c>
      <c r="Z544" s="364"/>
      <c r="AA544" s="364"/>
      <c r="AB544" s="413"/>
    </row>
    <row r="545" spans="2:28">
      <c r="B545" s="406">
        <v>538</v>
      </c>
      <c r="C545" s="364"/>
      <c r="D545" s="364" t="str">
        <f t="shared" si="57"/>
        <v xml:space="preserve">#538 : </v>
      </c>
      <c r="E545" s="365"/>
      <c r="F545" s="365"/>
      <c r="G545" s="365"/>
      <c r="H545" s="365"/>
      <c r="I545" s="365"/>
      <c r="J545" s="365"/>
      <c r="K545" s="417"/>
      <c r="L545" s="366">
        <f t="shared" si="60"/>
        <v>0</v>
      </c>
      <c r="M545" s="366">
        <f t="shared" si="61"/>
        <v>0</v>
      </c>
      <c r="N545" s="366">
        <f t="shared" si="62"/>
        <v>0</v>
      </c>
      <c r="O545" s="366">
        <f t="shared" si="63"/>
        <v>0</v>
      </c>
      <c r="P545" s="411" t="str">
        <f t="shared" si="58"/>
        <v/>
      </c>
      <c r="Q545" s="412" t="str">
        <f t="shared" si="59"/>
        <v/>
      </c>
      <c r="Z545" s="364"/>
      <c r="AA545" s="364"/>
      <c r="AB545" s="413"/>
    </row>
    <row r="546" spans="2:28">
      <c r="B546" s="406">
        <v>539</v>
      </c>
      <c r="C546" s="364"/>
      <c r="D546" s="364" t="str">
        <f t="shared" si="57"/>
        <v xml:space="preserve">#539 : </v>
      </c>
      <c r="E546" s="365"/>
      <c r="F546" s="365"/>
      <c r="G546" s="365"/>
      <c r="H546" s="365"/>
      <c r="I546" s="365"/>
      <c r="J546" s="365"/>
      <c r="K546" s="417"/>
      <c r="L546" s="366">
        <f t="shared" si="60"/>
        <v>0</v>
      </c>
      <c r="M546" s="366">
        <f t="shared" si="61"/>
        <v>0</v>
      </c>
      <c r="N546" s="366">
        <f t="shared" si="62"/>
        <v>0</v>
      </c>
      <c r="O546" s="366">
        <f t="shared" si="63"/>
        <v>0</v>
      </c>
      <c r="P546" s="411" t="str">
        <f t="shared" si="58"/>
        <v/>
      </c>
      <c r="Q546" s="412" t="str">
        <f t="shared" si="59"/>
        <v/>
      </c>
      <c r="Z546" s="364"/>
      <c r="AA546" s="364"/>
      <c r="AB546" s="413"/>
    </row>
    <row r="547" spans="2:28">
      <c r="B547" s="406">
        <v>540</v>
      </c>
      <c r="C547" s="364"/>
      <c r="D547" s="364" t="str">
        <f t="shared" si="57"/>
        <v xml:space="preserve">#540 : </v>
      </c>
      <c r="E547" s="365"/>
      <c r="F547" s="365"/>
      <c r="G547" s="365"/>
      <c r="H547" s="365"/>
      <c r="I547" s="365"/>
      <c r="J547" s="365"/>
      <c r="K547" s="417"/>
      <c r="L547" s="366">
        <f t="shared" si="60"/>
        <v>0</v>
      </c>
      <c r="M547" s="366">
        <f t="shared" si="61"/>
        <v>0</v>
      </c>
      <c r="N547" s="366">
        <f t="shared" si="62"/>
        <v>0</v>
      </c>
      <c r="O547" s="366">
        <f t="shared" si="63"/>
        <v>0</v>
      </c>
      <c r="P547" s="411" t="str">
        <f t="shared" si="58"/>
        <v/>
      </c>
      <c r="Q547" s="412" t="str">
        <f t="shared" si="59"/>
        <v/>
      </c>
      <c r="Z547" s="364"/>
      <c r="AA547" s="364"/>
      <c r="AB547" s="413"/>
    </row>
    <row r="548" spans="2:28">
      <c r="B548" s="406">
        <v>541</v>
      </c>
      <c r="C548" s="364"/>
      <c r="D548" s="364" t="str">
        <f t="shared" si="57"/>
        <v xml:space="preserve">#541 : </v>
      </c>
      <c r="E548" s="365"/>
      <c r="F548" s="365"/>
      <c r="G548" s="365"/>
      <c r="H548" s="365"/>
      <c r="I548" s="365"/>
      <c r="J548" s="365"/>
      <c r="K548" s="417"/>
      <c r="L548" s="366">
        <f t="shared" si="60"/>
        <v>0</v>
      </c>
      <c r="M548" s="366">
        <f t="shared" si="61"/>
        <v>0</v>
      </c>
      <c r="N548" s="366">
        <f t="shared" si="62"/>
        <v>0</v>
      </c>
      <c r="O548" s="366">
        <f t="shared" si="63"/>
        <v>0</v>
      </c>
      <c r="P548" s="411" t="str">
        <f t="shared" si="58"/>
        <v/>
      </c>
      <c r="Q548" s="412" t="str">
        <f t="shared" si="59"/>
        <v/>
      </c>
      <c r="Z548" s="364"/>
      <c r="AA548" s="364"/>
      <c r="AB548" s="413"/>
    </row>
    <row r="549" spans="2:28">
      <c r="B549" s="406">
        <v>542</v>
      </c>
      <c r="C549" s="364"/>
      <c r="D549" s="364" t="str">
        <f t="shared" si="57"/>
        <v xml:space="preserve">#542 : </v>
      </c>
      <c r="E549" s="365"/>
      <c r="F549" s="365"/>
      <c r="G549" s="365"/>
      <c r="H549" s="365"/>
      <c r="I549" s="365"/>
      <c r="J549" s="365"/>
      <c r="K549" s="417"/>
      <c r="L549" s="366">
        <f t="shared" si="60"/>
        <v>0</v>
      </c>
      <c r="M549" s="366">
        <f t="shared" si="61"/>
        <v>0</v>
      </c>
      <c r="N549" s="366">
        <f t="shared" si="62"/>
        <v>0</v>
      </c>
      <c r="O549" s="366">
        <f t="shared" si="63"/>
        <v>0</v>
      </c>
      <c r="P549" s="411" t="str">
        <f t="shared" si="58"/>
        <v/>
      </c>
      <c r="Q549" s="412" t="str">
        <f t="shared" si="59"/>
        <v/>
      </c>
      <c r="Z549" s="364"/>
      <c r="AA549" s="364"/>
      <c r="AB549" s="413"/>
    </row>
    <row r="550" spans="2:28">
      <c r="B550" s="406">
        <v>543</v>
      </c>
      <c r="C550" s="364"/>
      <c r="D550" s="364" t="str">
        <f t="shared" si="57"/>
        <v xml:space="preserve">#543 : </v>
      </c>
      <c r="E550" s="365"/>
      <c r="F550" s="365"/>
      <c r="G550" s="365"/>
      <c r="H550" s="365"/>
      <c r="I550" s="365"/>
      <c r="J550" s="365"/>
      <c r="K550" s="417"/>
      <c r="L550" s="366">
        <f t="shared" si="60"/>
        <v>0</v>
      </c>
      <c r="M550" s="366">
        <f t="shared" si="61"/>
        <v>0</v>
      </c>
      <c r="N550" s="366">
        <f t="shared" si="62"/>
        <v>0</v>
      </c>
      <c r="O550" s="366">
        <f t="shared" si="63"/>
        <v>0</v>
      </c>
      <c r="P550" s="411" t="str">
        <f t="shared" si="58"/>
        <v/>
      </c>
      <c r="Q550" s="412" t="str">
        <f t="shared" si="59"/>
        <v/>
      </c>
      <c r="Z550" s="364"/>
      <c r="AA550" s="364"/>
      <c r="AB550" s="413"/>
    </row>
    <row r="551" spans="2:28">
      <c r="B551" s="406">
        <v>544</v>
      </c>
      <c r="C551" s="364"/>
      <c r="D551" s="364" t="str">
        <f t="shared" si="57"/>
        <v xml:space="preserve">#544 : </v>
      </c>
      <c r="E551" s="365"/>
      <c r="F551" s="365"/>
      <c r="G551" s="365"/>
      <c r="H551" s="365"/>
      <c r="I551" s="365"/>
      <c r="J551" s="365"/>
      <c r="K551" s="417"/>
      <c r="L551" s="366">
        <f t="shared" si="60"/>
        <v>0</v>
      </c>
      <c r="M551" s="366">
        <f t="shared" si="61"/>
        <v>0</v>
      </c>
      <c r="N551" s="366">
        <f t="shared" si="62"/>
        <v>0</v>
      </c>
      <c r="O551" s="366">
        <f t="shared" si="63"/>
        <v>0</v>
      </c>
      <c r="P551" s="411" t="str">
        <f t="shared" si="58"/>
        <v/>
      </c>
      <c r="Q551" s="412" t="str">
        <f t="shared" si="59"/>
        <v/>
      </c>
      <c r="Z551" s="364"/>
      <c r="AA551" s="364"/>
      <c r="AB551" s="413"/>
    </row>
    <row r="552" spans="2:28">
      <c r="B552" s="406">
        <v>545</v>
      </c>
      <c r="C552" s="364"/>
      <c r="D552" s="364" t="str">
        <f t="shared" si="57"/>
        <v xml:space="preserve">#545 : </v>
      </c>
      <c r="E552" s="365"/>
      <c r="F552" s="365"/>
      <c r="G552" s="365"/>
      <c r="H552" s="365"/>
      <c r="I552" s="365"/>
      <c r="J552" s="365"/>
      <c r="K552" s="417"/>
      <c r="L552" s="366">
        <f t="shared" si="60"/>
        <v>0</v>
      </c>
      <c r="M552" s="366">
        <f t="shared" si="61"/>
        <v>0</v>
      </c>
      <c r="N552" s="366">
        <f t="shared" si="62"/>
        <v>0</v>
      </c>
      <c r="O552" s="366">
        <f t="shared" si="63"/>
        <v>0</v>
      </c>
      <c r="P552" s="411" t="str">
        <f t="shared" si="58"/>
        <v/>
      </c>
      <c r="Q552" s="412" t="str">
        <f t="shared" si="59"/>
        <v/>
      </c>
      <c r="Z552" s="364"/>
      <c r="AA552" s="364"/>
      <c r="AB552" s="413"/>
    </row>
    <row r="553" spans="2:28">
      <c r="B553" s="406">
        <v>546</v>
      </c>
      <c r="C553" s="364"/>
      <c r="D553" s="364" t="str">
        <f t="shared" si="57"/>
        <v xml:space="preserve">#546 : </v>
      </c>
      <c r="E553" s="365"/>
      <c r="F553" s="365"/>
      <c r="G553" s="365"/>
      <c r="H553" s="365"/>
      <c r="I553" s="365"/>
      <c r="J553" s="365"/>
      <c r="K553" s="417"/>
      <c r="L553" s="366">
        <f t="shared" si="60"/>
        <v>0</v>
      </c>
      <c r="M553" s="366">
        <f t="shared" si="61"/>
        <v>0</v>
      </c>
      <c r="N553" s="366">
        <f t="shared" si="62"/>
        <v>0</v>
      </c>
      <c r="O553" s="366">
        <f t="shared" si="63"/>
        <v>0</v>
      </c>
      <c r="P553" s="411" t="str">
        <f t="shared" si="58"/>
        <v/>
      </c>
      <c r="Q553" s="412" t="str">
        <f t="shared" si="59"/>
        <v/>
      </c>
      <c r="Z553" s="364"/>
      <c r="AA553" s="364"/>
      <c r="AB553" s="413"/>
    </row>
    <row r="554" spans="2:28">
      <c r="B554" s="406">
        <v>547</v>
      </c>
      <c r="C554" s="364"/>
      <c r="D554" s="364" t="str">
        <f t="shared" si="57"/>
        <v xml:space="preserve">#547 : </v>
      </c>
      <c r="E554" s="365"/>
      <c r="F554" s="365"/>
      <c r="G554" s="365"/>
      <c r="H554" s="365"/>
      <c r="I554" s="365"/>
      <c r="J554" s="365"/>
      <c r="K554" s="417"/>
      <c r="L554" s="366">
        <f t="shared" si="60"/>
        <v>0</v>
      </c>
      <c r="M554" s="366">
        <f t="shared" si="61"/>
        <v>0</v>
      </c>
      <c r="N554" s="366">
        <f t="shared" si="62"/>
        <v>0</v>
      </c>
      <c r="O554" s="366">
        <f t="shared" si="63"/>
        <v>0</v>
      </c>
      <c r="P554" s="411" t="str">
        <f t="shared" si="58"/>
        <v/>
      </c>
      <c r="Q554" s="412" t="str">
        <f t="shared" si="59"/>
        <v/>
      </c>
      <c r="Z554" s="364"/>
      <c r="AA554" s="364"/>
      <c r="AB554" s="413"/>
    </row>
    <row r="555" spans="2:28">
      <c r="B555" s="406">
        <v>548</v>
      </c>
      <c r="C555" s="364"/>
      <c r="D555" s="364" t="str">
        <f t="shared" si="57"/>
        <v xml:space="preserve">#548 : </v>
      </c>
      <c r="E555" s="365"/>
      <c r="F555" s="365"/>
      <c r="G555" s="365"/>
      <c r="H555" s="365"/>
      <c r="I555" s="365"/>
      <c r="J555" s="365"/>
      <c r="K555" s="417"/>
      <c r="L555" s="366">
        <f t="shared" si="60"/>
        <v>0</v>
      </c>
      <c r="M555" s="366">
        <f t="shared" si="61"/>
        <v>0</v>
      </c>
      <c r="N555" s="366">
        <f t="shared" si="62"/>
        <v>0</v>
      </c>
      <c r="O555" s="366">
        <f t="shared" si="63"/>
        <v>0</v>
      </c>
      <c r="P555" s="411" t="str">
        <f t="shared" si="58"/>
        <v/>
      </c>
      <c r="Q555" s="412" t="str">
        <f t="shared" si="59"/>
        <v/>
      </c>
      <c r="Z555" s="364"/>
      <c r="AA555" s="364"/>
      <c r="AB555" s="413"/>
    </row>
    <row r="556" spans="2:28">
      <c r="B556" s="406">
        <v>549</v>
      </c>
      <c r="C556" s="364"/>
      <c r="D556" s="364" t="str">
        <f t="shared" si="57"/>
        <v xml:space="preserve">#549 : </v>
      </c>
      <c r="E556" s="365"/>
      <c r="F556" s="365"/>
      <c r="G556" s="365"/>
      <c r="H556" s="365"/>
      <c r="I556" s="365"/>
      <c r="J556" s="365"/>
      <c r="K556" s="417"/>
      <c r="L556" s="366">
        <f t="shared" si="60"/>
        <v>0</v>
      </c>
      <c r="M556" s="366">
        <f t="shared" si="61"/>
        <v>0</v>
      </c>
      <c r="N556" s="366">
        <f t="shared" si="62"/>
        <v>0</v>
      </c>
      <c r="O556" s="366">
        <f t="shared" si="63"/>
        <v>0</v>
      </c>
      <c r="P556" s="411" t="str">
        <f t="shared" si="58"/>
        <v/>
      </c>
      <c r="Q556" s="412" t="str">
        <f t="shared" si="59"/>
        <v/>
      </c>
      <c r="Z556" s="364"/>
      <c r="AA556" s="364"/>
      <c r="AB556" s="413"/>
    </row>
    <row r="557" spans="2:28">
      <c r="B557" s="406">
        <v>550</v>
      </c>
      <c r="C557" s="364"/>
      <c r="D557" s="364" t="str">
        <f t="shared" si="57"/>
        <v xml:space="preserve">#550 : </v>
      </c>
      <c r="E557" s="365"/>
      <c r="F557" s="365"/>
      <c r="G557" s="365"/>
      <c r="H557" s="365"/>
      <c r="I557" s="365"/>
      <c r="J557" s="365"/>
      <c r="K557" s="417"/>
      <c r="L557" s="366">
        <f t="shared" si="60"/>
        <v>0</v>
      </c>
      <c r="M557" s="366">
        <f t="shared" si="61"/>
        <v>0</v>
      </c>
      <c r="N557" s="366">
        <f t="shared" si="62"/>
        <v>0</v>
      </c>
      <c r="O557" s="366">
        <f t="shared" si="63"/>
        <v>0</v>
      </c>
      <c r="P557" s="411" t="str">
        <f t="shared" si="58"/>
        <v/>
      </c>
      <c r="Q557" s="412" t="str">
        <f t="shared" si="59"/>
        <v/>
      </c>
      <c r="Z557" s="364"/>
      <c r="AA557" s="364"/>
      <c r="AB557" s="413"/>
    </row>
    <row r="558" spans="2:28">
      <c r="B558" s="406">
        <v>551</v>
      </c>
      <c r="C558" s="364"/>
      <c r="D558" s="364" t="str">
        <f t="shared" si="57"/>
        <v xml:space="preserve">#551 : </v>
      </c>
      <c r="E558" s="365"/>
      <c r="F558" s="365"/>
      <c r="G558" s="365"/>
      <c r="H558" s="365"/>
      <c r="I558" s="365"/>
      <c r="J558" s="365"/>
      <c r="K558" s="417"/>
      <c r="L558" s="366">
        <f t="shared" si="60"/>
        <v>0</v>
      </c>
      <c r="M558" s="366">
        <f t="shared" si="61"/>
        <v>0</v>
      </c>
      <c r="N558" s="366">
        <f t="shared" si="62"/>
        <v>0</v>
      </c>
      <c r="O558" s="366">
        <f t="shared" si="63"/>
        <v>0</v>
      </c>
      <c r="P558" s="411" t="str">
        <f t="shared" si="58"/>
        <v/>
      </c>
      <c r="Q558" s="412" t="str">
        <f t="shared" si="59"/>
        <v/>
      </c>
      <c r="Z558" s="364"/>
      <c r="AA558" s="364"/>
      <c r="AB558" s="413"/>
    </row>
    <row r="559" spans="2:28">
      <c r="B559" s="406">
        <v>552</v>
      </c>
      <c r="C559" s="364"/>
      <c r="D559" s="364" t="str">
        <f t="shared" si="57"/>
        <v xml:space="preserve">#552 : </v>
      </c>
      <c r="E559" s="365"/>
      <c r="F559" s="365"/>
      <c r="G559" s="365"/>
      <c r="H559" s="365"/>
      <c r="I559" s="365"/>
      <c r="J559" s="365"/>
      <c r="K559" s="417"/>
      <c r="L559" s="366">
        <f t="shared" si="60"/>
        <v>0</v>
      </c>
      <c r="M559" s="366">
        <f t="shared" si="61"/>
        <v>0</v>
      </c>
      <c r="N559" s="366">
        <f t="shared" si="62"/>
        <v>0</v>
      </c>
      <c r="O559" s="366">
        <f t="shared" si="63"/>
        <v>0</v>
      </c>
      <c r="P559" s="411" t="str">
        <f t="shared" si="58"/>
        <v/>
      </c>
      <c r="Q559" s="412" t="str">
        <f t="shared" si="59"/>
        <v/>
      </c>
      <c r="Z559" s="364"/>
      <c r="AA559" s="364"/>
      <c r="AB559" s="413"/>
    </row>
    <row r="560" spans="2:28">
      <c r="B560" s="406">
        <v>553</v>
      </c>
      <c r="C560" s="364"/>
      <c r="D560" s="364" t="str">
        <f t="shared" si="57"/>
        <v xml:space="preserve">#553 : </v>
      </c>
      <c r="E560" s="365"/>
      <c r="F560" s="365"/>
      <c r="G560" s="365"/>
      <c r="H560" s="365"/>
      <c r="I560" s="365"/>
      <c r="J560" s="365"/>
      <c r="K560" s="417"/>
      <c r="L560" s="366">
        <f t="shared" si="60"/>
        <v>0</v>
      </c>
      <c r="M560" s="366">
        <f t="shared" si="61"/>
        <v>0</v>
      </c>
      <c r="N560" s="366">
        <f t="shared" si="62"/>
        <v>0</v>
      </c>
      <c r="O560" s="366">
        <f t="shared" si="63"/>
        <v>0</v>
      </c>
      <c r="P560" s="411" t="str">
        <f t="shared" si="58"/>
        <v/>
      </c>
      <c r="Q560" s="412" t="str">
        <f t="shared" si="59"/>
        <v/>
      </c>
      <c r="Z560" s="364"/>
      <c r="AA560" s="364"/>
      <c r="AB560" s="413"/>
    </row>
    <row r="561" spans="2:28">
      <c r="B561" s="406">
        <v>554</v>
      </c>
      <c r="C561" s="364"/>
      <c r="D561" s="364" t="str">
        <f t="shared" si="57"/>
        <v xml:space="preserve">#554 : </v>
      </c>
      <c r="E561" s="365"/>
      <c r="F561" s="365"/>
      <c r="G561" s="365"/>
      <c r="H561" s="365"/>
      <c r="I561" s="365"/>
      <c r="J561" s="365"/>
      <c r="K561" s="417"/>
      <c r="L561" s="366">
        <f t="shared" si="60"/>
        <v>0</v>
      </c>
      <c r="M561" s="366">
        <f t="shared" si="61"/>
        <v>0</v>
      </c>
      <c r="N561" s="366">
        <f t="shared" si="62"/>
        <v>0</v>
      </c>
      <c r="O561" s="366">
        <f t="shared" si="63"/>
        <v>0</v>
      </c>
      <c r="P561" s="411" t="str">
        <f t="shared" si="58"/>
        <v/>
      </c>
      <c r="Q561" s="412" t="str">
        <f t="shared" si="59"/>
        <v/>
      </c>
      <c r="Z561" s="364"/>
      <c r="AA561" s="364"/>
      <c r="AB561" s="413"/>
    </row>
    <row r="562" spans="2:28">
      <c r="B562" s="406">
        <v>555</v>
      </c>
      <c r="C562" s="364"/>
      <c r="D562" s="364" t="str">
        <f t="shared" si="57"/>
        <v xml:space="preserve">#555 : </v>
      </c>
      <c r="E562" s="365"/>
      <c r="F562" s="365"/>
      <c r="G562" s="365"/>
      <c r="H562" s="365"/>
      <c r="I562" s="365"/>
      <c r="J562" s="365"/>
      <c r="K562" s="417"/>
      <c r="L562" s="366">
        <f t="shared" si="60"/>
        <v>0</v>
      </c>
      <c r="M562" s="366">
        <f t="shared" si="61"/>
        <v>0</v>
      </c>
      <c r="N562" s="366">
        <f t="shared" si="62"/>
        <v>0</v>
      </c>
      <c r="O562" s="366">
        <f t="shared" si="63"/>
        <v>0</v>
      </c>
      <c r="P562" s="411" t="str">
        <f t="shared" si="58"/>
        <v/>
      </c>
      <c r="Q562" s="412" t="str">
        <f t="shared" si="59"/>
        <v/>
      </c>
      <c r="Z562" s="364"/>
      <c r="AA562" s="364"/>
      <c r="AB562" s="413"/>
    </row>
    <row r="563" spans="2:28">
      <c r="B563" s="406">
        <v>556</v>
      </c>
      <c r="C563" s="364"/>
      <c r="D563" s="364" t="str">
        <f t="shared" si="57"/>
        <v xml:space="preserve">#556 : </v>
      </c>
      <c r="E563" s="365"/>
      <c r="F563" s="365"/>
      <c r="G563" s="365"/>
      <c r="H563" s="365"/>
      <c r="I563" s="365"/>
      <c r="J563" s="365"/>
      <c r="K563" s="417"/>
      <c r="L563" s="366">
        <f t="shared" si="60"/>
        <v>0</v>
      </c>
      <c r="M563" s="366">
        <f t="shared" si="61"/>
        <v>0</v>
      </c>
      <c r="N563" s="366">
        <f t="shared" si="62"/>
        <v>0</v>
      </c>
      <c r="O563" s="366">
        <f t="shared" si="63"/>
        <v>0</v>
      </c>
      <c r="P563" s="411" t="str">
        <f t="shared" si="58"/>
        <v/>
      </c>
      <c r="Q563" s="412" t="str">
        <f t="shared" si="59"/>
        <v/>
      </c>
      <c r="Z563" s="364"/>
      <c r="AA563" s="364"/>
      <c r="AB563" s="413"/>
    </row>
    <row r="564" spans="2:28">
      <c r="B564" s="406">
        <v>557</v>
      </c>
      <c r="C564" s="364"/>
      <c r="D564" s="364" t="str">
        <f t="shared" si="57"/>
        <v xml:space="preserve">#557 : </v>
      </c>
      <c r="E564" s="365"/>
      <c r="F564" s="365"/>
      <c r="G564" s="365"/>
      <c r="H564" s="365"/>
      <c r="I564" s="365"/>
      <c r="J564" s="365"/>
      <c r="K564" s="417"/>
      <c r="L564" s="366">
        <f t="shared" si="60"/>
        <v>0</v>
      </c>
      <c r="M564" s="366">
        <f t="shared" si="61"/>
        <v>0</v>
      </c>
      <c r="N564" s="366">
        <f t="shared" si="62"/>
        <v>0</v>
      </c>
      <c r="O564" s="366">
        <f t="shared" si="63"/>
        <v>0</v>
      </c>
      <c r="P564" s="411" t="str">
        <f t="shared" si="58"/>
        <v/>
      </c>
      <c r="Q564" s="412" t="str">
        <f t="shared" si="59"/>
        <v/>
      </c>
      <c r="Z564" s="364"/>
      <c r="AA564" s="364"/>
      <c r="AB564" s="413"/>
    </row>
    <row r="565" spans="2:28">
      <c r="B565" s="406">
        <v>558</v>
      </c>
      <c r="C565" s="364"/>
      <c r="D565" s="364" t="str">
        <f t="shared" si="57"/>
        <v xml:space="preserve">#558 : </v>
      </c>
      <c r="E565" s="365"/>
      <c r="F565" s="365"/>
      <c r="G565" s="365"/>
      <c r="H565" s="365"/>
      <c r="I565" s="365"/>
      <c r="J565" s="365"/>
      <c r="K565" s="417"/>
      <c r="L565" s="366">
        <f t="shared" si="60"/>
        <v>0</v>
      </c>
      <c r="M565" s="366">
        <f t="shared" si="61"/>
        <v>0</v>
      </c>
      <c r="N565" s="366">
        <f t="shared" si="62"/>
        <v>0</v>
      </c>
      <c r="O565" s="366">
        <f t="shared" si="63"/>
        <v>0</v>
      </c>
      <c r="P565" s="411" t="str">
        <f t="shared" si="58"/>
        <v/>
      </c>
      <c r="Q565" s="412" t="str">
        <f t="shared" si="59"/>
        <v/>
      </c>
      <c r="Z565" s="364"/>
      <c r="AA565" s="364"/>
      <c r="AB565" s="413"/>
    </row>
    <row r="566" spans="2:28">
      <c r="B566" s="406">
        <v>559</v>
      </c>
      <c r="C566" s="364"/>
      <c r="D566" s="364" t="str">
        <f t="shared" si="57"/>
        <v xml:space="preserve">#559 : </v>
      </c>
      <c r="E566" s="365"/>
      <c r="F566" s="365"/>
      <c r="G566" s="365"/>
      <c r="H566" s="365"/>
      <c r="I566" s="365"/>
      <c r="J566" s="365"/>
      <c r="K566" s="417"/>
      <c r="L566" s="366">
        <f t="shared" si="60"/>
        <v>0</v>
      </c>
      <c r="M566" s="366">
        <f t="shared" si="61"/>
        <v>0</v>
      </c>
      <c r="N566" s="366">
        <f t="shared" si="62"/>
        <v>0</v>
      </c>
      <c r="O566" s="366">
        <f t="shared" si="63"/>
        <v>0</v>
      </c>
      <c r="P566" s="411" t="str">
        <f t="shared" si="58"/>
        <v/>
      </c>
      <c r="Q566" s="412" t="str">
        <f t="shared" si="59"/>
        <v/>
      </c>
      <c r="Z566" s="364"/>
      <c r="AA566" s="364"/>
      <c r="AB566" s="413"/>
    </row>
    <row r="567" spans="2:28">
      <c r="B567" s="406">
        <v>560</v>
      </c>
      <c r="C567" s="364"/>
      <c r="D567" s="364" t="str">
        <f t="shared" si="57"/>
        <v xml:space="preserve">#560 : </v>
      </c>
      <c r="E567" s="365"/>
      <c r="F567" s="365"/>
      <c r="G567" s="365"/>
      <c r="H567" s="365"/>
      <c r="I567" s="365"/>
      <c r="J567" s="365"/>
      <c r="K567" s="417"/>
      <c r="L567" s="366">
        <f t="shared" si="60"/>
        <v>0</v>
      </c>
      <c r="M567" s="366">
        <f t="shared" si="61"/>
        <v>0</v>
      </c>
      <c r="N567" s="366">
        <f t="shared" si="62"/>
        <v>0</v>
      </c>
      <c r="O567" s="366">
        <f t="shared" si="63"/>
        <v>0</v>
      </c>
      <c r="P567" s="411" t="str">
        <f t="shared" si="58"/>
        <v/>
      </c>
      <c r="Q567" s="412" t="str">
        <f t="shared" si="59"/>
        <v/>
      </c>
      <c r="Z567" s="364"/>
      <c r="AA567" s="364"/>
      <c r="AB567" s="413"/>
    </row>
    <row r="568" spans="2:28">
      <c r="B568" s="406">
        <v>561</v>
      </c>
      <c r="C568" s="364"/>
      <c r="D568" s="364" t="str">
        <f t="shared" si="57"/>
        <v xml:space="preserve">#561 : </v>
      </c>
      <c r="E568" s="365"/>
      <c r="F568" s="365"/>
      <c r="G568" s="365"/>
      <c r="H568" s="365"/>
      <c r="I568" s="365"/>
      <c r="J568" s="365"/>
      <c r="K568" s="417"/>
      <c r="L568" s="366">
        <f t="shared" si="60"/>
        <v>0</v>
      </c>
      <c r="M568" s="366">
        <f t="shared" si="61"/>
        <v>0</v>
      </c>
      <c r="N568" s="366">
        <f t="shared" si="62"/>
        <v>0</v>
      </c>
      <c r="O568" s="366">
        <f t="shared" si="63"/>
        <v>0</v>
      </c>
      <c r="P568" s="411" t="str">
        <f t="shared" si="58"/>
        <v/>
      </c>
      <c r="Q568" s="412" t="str">
        <f t="shared" si="59"/>
        <v/>
      </c>
      <c r="Z568" s="364"/>
      <c r="AA568" s="364"/>
      <c r="AB568" s="413"/>
    </row>
    <row r="569" spans="2:28">
      <c r="B569" s="406">
        <v>562</v>
      </c>
      <c r="C569" s="364"/>
      <c r="D569" s="364" t="str">
        <f t="shared" si="57"/>
        <v xml:space="preserve">#562 : </v>
      </c>
      <c r="E569" s="365"/>
      <c r="F569" s="365"/>
      <c r="G569" s="365"/>
      <c r="H569" s="365"/>
      <c r="I569" s="365"/>
      <c r="J569" s="365"/>
      <c r="K569" s="417"/>
      <c r="L569" s="366">
        <f t="shared" si="60"/>
        <v>0</v>
      </c>
      <c r="M569" s="366">
        <f t="shared" si="61"/>
        <v>0</v>
      </c>
      <c r="N569" s="366">
        <f t="shared" si="62"/>
        <v>0</v>
      </c>
      <c r="O569" s="366">
        <f t="shared" si="63"/>
        <v>0</v>
      </c>
      <c r="P569" s="411" t="str">
        <f t="shared" si="58"/>
        <v/>
      </c>
      <c r="Q569" s="412" t="str">
        <f t="shared" si="59"/>
        <v/>
      </c>
      <c r="Z569" s="364"/>
      <c r="AA569" s="364"/>
      <c r="AB569" s="413"/>
    </row>
    <row r="570" spans="2:28">
      <c r="B570" s="406">
        <v>563</v>
      </c>
      <c r="C570" s="364"/>
      <c r="D570" s="364" t="str">
        <f t="shared" si="57"/>
        <v xml:space="preserve">#563 : </v>
      </c>
      <c r="E570" s="365"/>
      <c r="F570" s="365"/>
      <c r="G570" s="365"/>
      <c r="H570" s="365"/>
      <c r="I570" s="365"/>
      <c r="J570" s="365"/>
      <c r="K570" s="417"/>
      <c r="L570" s="366">
        <f t="shared" si="60"/>
        <v>0</v>
      </c>
      <c r="M570" s="366">
        <f t="shared" si="61"/>
        <v>0</v>
      </c>
      <c r="N570" s="366">
        <f t="shared" si="62"/>
        <v>0</v>
      </c>
      <c r="O570" s="366">
        <f t="shared" si="63"/>
        <v>0</v>
      </c>
      <c r="P570" s="411" t="str">
        <f t="shared" si="58"/>
        <v/>
      </c>
      <c r="Q570" s="412" t="str">
        <f t="shared" si="59"/>
        <v/>
      </c>
      <c r="Z570" s="364"/>
      <c r="AA570" s="364"/>
      <c r="AB570" s="413"/>
    </row>
    <row r="571" spans="2:28">
      <c r="B571" s="406">
        <v>564</v>
      </c>
      <c r="C571" s="364"/>
      <c r="D571" s="364" t="str">
        <f t="shared" si="57"/>
        <v xml:space="preserve">#564 : </v>
      </c>
      <c r="E571" s="365"/>
      <c r="F571" s="365"/>
      <c r="G571" s="365"/>
      <c r="H571" s="365"/>
      <c r="I571" s="365"/>
      <c r="J571" s="365"/>
      <c r="K571" s="417"/>
      <c r="L571" s="366">
        <f t="shared" si="60"/>
        <v>0</v>
      </c>
      <c r="M571" s="366">
        <f t="shared" si="61"/>
        <v>0</v>
      </c>
      <c r="N571" s="366">
        <f t="shared" si="62"/>
        <v>0</v>
      </c>
      <c r="O571" s="366">
        <f t="shared" si="63"/>
        <v>0</v>
      </c>
      <c r="P571" s="411" t="str">
        <f t="shared" si="58"/>
        <v/>
      </c>
      <c r="Q571" s="412" t="str">
        <f t="shared" si="59"/>
        <v/>
      </c>
      <c r="Z571" s="364"/>
      <c r="AA571" s="364"/>
      <c r="AB571" s="413"/>
    </row>
    <row r="572" spans="2:28">
      <c r="B572" s="406">
        <v>565</v>
      </c>
      <c r="C572" s="364"/>
      <c r="D572" s="364" t="str">
        <f t="shared" si="57"/>
        <v xml:space="preserve">#565 : </v>
      </c>
      <c r="E572" s="365"/>
      <c r="F572" s="365"/>
      <c r="G572" s="365"/>
      <c r="H572" s="365"/>
      <c r="I572" s="365"/>
      <c r="J572" s="365"/>
      <c r="K572" s="417"/>
      <c r="L572" s="366">
        <f t="shared" si="60"/>
        <v>0</v>
      </c>
      <c r="M572" s="366">
        <f t="shared" si="61"/>
        <v>0</v>
      </c>
      <c r="N572" s="366">
        <f t="shared" si="62"/>
        <v>0</v>
      </c>
      <c r="O572" s="366">
        <f t="shared" si="63"/>
        <v>0</v>
      </c>
      <c r="P572" s="411" t="str">
        <f t="shared" si="58"/>
        <v/>
      </c>
      <c r="Q572" s="412" t="str">
        <f t="shared" si="59"/>
        <v/>
      </c>
      <c r="Z572" s="364"/>
      <c r="AA572" s="364"/>
      <c r="AB572" s="413"/>
    </row>
    <row r="573" spans="2:28">
      <c r="B573" s="406">
        <v>566</v>
      </c>
      <c r="C573" s="364"/>
      <c r="D573" s="364" t="str">
        <f t="shared" si="57"/>
        <v xml:space="preserve">#566 : </v>
      </c>
      <c r="E573" s="365"/>
      <c r="F573" s="365"/>
      <c r="G573" s="365"/>
      <c r="H573" s="365"/>
      <c r="I573" s="365"/>
      <c r="J573" s="365"/>
      <c r="K573" s="417"/>
      <c r="L573" s="366">
        <f t="shared" si="60"/>
        <v>0</v>
      </c>
      <c r="M573" s="366">
        <f t="shared" si="61"/>
        <v>0</v>
      </c>
      <c r="N573" s="366">
        <f t="shared" si="62"/>
        <v>0</v>
      </c>
      <c r="O573" s="366">
        <f t="shared" si="63"/>
        <v>0</v>
      </c>
      <c r="P573" s="411" t="str">
        <f t="shared" si="58"/>
        <v/>
      </c>
      <c r="Q573" s="412" t="str">
        <f t="shared" si="59"/>
        <v/>
      </c>
      <c r="Z573" s="364"/>
      <c r="AA573" s="364"/>
      <c r="AB573" s="413"/>
    </row>
    <row r="574" spans="2:28">
      <c r="B574" s="406">
        <v>567</v>
      </c>
      <c r="C574" s="364"/>
      <c r="D574" s="364" t="str">
        <f t="shared" si="57"/>
        <v xml:space="preserve">#567 : </v>
      </c>
      <c r="E574" s="365"/>
      <c r="F574" s="365"/>
      <c r="G574" s="365"/>
      <c r="H574" s="365"/>
      <c r="I574" s="365"/>
      <c r="J574" s="365"/>
      <c r="K574" s="417"/>
      <c r="L574" s="366">
        <f t="shared" si="60"/>
        <v>0</v>
      </c>
      <c r="M574" s="366">
        <f t="shared" si="61"/>
        <v>0</v>
      </c>
      <c r="N574" s="366">
        <f t="shared" si="62"/>
        <v>0</v>
      </c>
      <c r="O574" s="366">
        <f t="shared" si="63"/>
        <v>0</v>
      </c>
      <c r="P574" s="411" t="str">
        <f t="shared" si="58"/>
        <v/>
      </c>
      <c r="Q574" s="412" t="str">
        <f t="shared" si="59"/>
        <v/>
      </c>
      <c r="Z574" s="364"/>
      <c r="AA574" s="364"/>
      <c r="AB574" s="413"/>
    </row>
    <row r="575" spans="2:28">
      <c r="B575" s="406">
        <v>568</v>
      </c>
      <c r="C575" s="364"/>
      <c r="D575" s="364" t="str">
        <f t="shared" si="57"/>
        <v xml:space="preserve">#568 : </v>
      </c>
      <c r="E575" s="365"/>
      <c r="F575" s="365"/>
      <c r="G575" s="365"/>
      <c r="H575" s="365"/>
      <c r="I575" s="365"/>
      <c r="J575" s="365"/>
      <c r="K575" s="417"/>
      <c r="L575" s="366">
        <f t="shared" si="60"/>
        <v>0</v>
      </c>
      <c r="M575" s="366">
        <f t="shared" si="61"/>
        <v>0</v>
      </c>
      <c r="N575" s="366">
        <f t="shared" si="62"/>
        <v>0</v>
      </c>
      <c r="O575" s="366">
        <f t="shared" si="63"/>
        <v>0</v>
      </c>
      <c r="P575" s="411" t="str">
        <f t="shared" si="58"/>
        <v/>
      </c>
      <c r="Q575" s="412" t="str">
        <f t="shared" si="59"/>
        <v/>
      </c>
      <c r="Z575" s="364"/>
      <c r="AA575" s="364"/>
      <c r="AB575" s="413"/>
    </row>
    <row r="576" spans="2:28">
      <c r="B576" s="406">
        <v>569</v>
      </c>
      <c r="C576" s="364"/>
      <c r="D576" s="364" t="str">
        <f t="shared" si="57"/>
        <v xml:space="preserve">#569 : </v>
      </c>
      <c r="E576" s="365"/>
      <c r="F576" s="365"/>
      <c r="G576" s="365"/>
      <c r="H576" s="365"/>
      <c r="I576" s="365"/>
      <c r="J576" s="365"/>
      <c r="K576" s="417"/>
      <c r="L576" s="366">
        <f t="shared" si="60"/>
        <v>0</v>
      </c>
      <c r="M576" s="366">
        <f t="shared" si="61"/>
        <v>0</v>
      </c>
      <c r="N576" s="366">
        <f t="shared" si="62"/>
        <v>0</v>
      </c>
      <c r="O576" s="366">
        <f t="shared" si="63"/>
        <v>0</v>
      </c>
      <c r="P576" s="411" t="str">
        <f t="shared" si="58"/>
        <v/>
      </c>
      <c r="Q576" s="412" t="str">
        <f t="shared" si="59"/>
        <v/>
      </c>
      <c r="Z576" s="364"/>
      <c r="AA576" s="364"/>
      <c r="AB576" s="413"/>
    </row>
    <row r="577" spans="2:28">
      <c r="B577" s="406">
        <v>570</v>
      </c>
      <c r="C577" s="364"/>
      <c r="D577" s="364" t="str">
        <f t="shared" si="57"/>
        <v xml:space="preserve">#570 : </v>
      </c>
      <c r="E577" s="365"/>
      <c r="F577" s="365"/>
      <c r="G577" s="365"/>
      <c r="H577" s="365"/>
      <c r="I577" s="365"/>
      <c r="J577" s="365"/>
      <c r="K577" s="417"/>
      <c r="L577" s="366">
        <f t="shared" si="60"/>
        <v>0</v>
      </c>
      <c r="M577" s="366">
        <f t="shared" si="61"/>
        <v>0</v>
      </c>
      <c r="N577" s="366">
        <f t="shared" si="62"/>
        <v>0</v>
      </c>
      <c r="O577" s="366">
        <f t="shared" si="63"/>
        <v>0</v>
      </c>
      <c r="P577" s="411" t="str">
        <f t="shared" si="58"/>
        <v/>
      </c>
      <c r="Q577" s="412" t="str">
        <f t="shared" si="59"/>
        <v/>
      </c>
      <c r="Z577" s="364"/>
      <c r="AA577" s="364"/>
      <c r="AB577" s="413"/>
    </row>
    <row r="578" spans="2:28">
      <c r="B578" s="406">
        <v>571</v>
      </c>
      <c r="C578" s="364"/>
      <c r="D578" s="364" t="str">
        <f t="shared" ref="D578:D641" si="64">"#"&amp;B578&amp;" : "&amp;C578</f>
        <v xml:space="preserve">#571 : </v>
      </c>
      <c r="E578" s="365"/>
      <c r="F578" s="365"/>
      <c r="G578" s="365"/>
      <c r="H578" s="365"/>
      <c r="I578" s="365"/>
      <c r="J578" s="365"/>
      <c r="K578" s="417"/>
      <c r="L578" s="366">
        <f t="shared" si="60"/>
        <v>0</v>
      </c>
      <c r="M578" s="366">
        <f t="shared" si="61"/>
        <v>0</v>
      </c>
      <c r="N578" s="366">
        <f t="shared" si="62"/>
        <v>0</v>
      </c>
      <c r="O578" s="366">
        <f t="shared" si="63"/>
        <v>0</v>
      </c>
      <c r="P578" s="411" t="str">
        <f t="shared" si="58"/>
        <v/>
      </c>
      <c r="Q578" s="412" t="str">
        <f t="shared" si="59"/>
        <v/>
      </c>
      <c r="Z578" s="364"/>
      <c r="AA578" s="364"/>
      <c r="AB578" s="413"/>
    </row>
    <row r="579" spans="2:28">
      <c r="B579" s="406">
        <v>572</v>
      </c>
      <c r="C579" s="364"/>
      <c r="D579" s="364" t="str">
        <f t="shared" si="64"/>
        <v xml:space="preserve">#572 : </v>
      </c>
      <c r="E579" s="365"/>
      <c r="F579" s="365"/>
      <c r="G579" s="365"/>
      <c r="H579" s="365"/>
      <c r="I579" s="365"/>
      <c r="J579" s="365"/>
      <c r="K579" s="417"/>
      <c r="L579" s="366">
        <f t="shared" si="60"/>
        <v>0</v>
      </c>
      <c r="M579" s="366">
        <f t="shared" si="61"/>
        <v>0</v>
      </c>
      <c r="N579" s="366">
        <f t="shared" si="62"/>
        <v>0</v>
      </c>
      <c r="O579" s="366">
        <f t="shared" si="63"/>
        <v>0</v>
      </c>
      <c r="P579" s="411" t="str">
        <f t="shared" si="58"/>
        <v/>
      </c>
      <c r="Q579" s="412" t="str">
        <f t="shared" si="59"/>
        <v/>
      </c>
      <c r="Z579" s="364"/>
      <c r="AA579" s="364"/>
      <c r="AB579" s="413"/>
    </row>
    <row r="580" spans="2:28">
      <c r="B580" s="406">
        <v>573</v>
      </c>
      <c r="C580" s="364"/>
      <c r="D580" s="364" t="str">
        <f t="shared" si="64"/>
        <v xml:space="preserve">#573 : </v>
      </c>
      <c r="E580" s="365"/>
      <c r="F580" s="365"/>
      <c r="G580" s="365"/>
      <c r="H580" s="365"/>
      <c r="I580" s="365"/>
      <c r="J580" s="365"/>
      <c r="K580" s="417"/>
      <c r="L580" s="366">
        <f t="shared" si="60"/>
        <v>0</v>
      </c>
      <c r="M580" s="366">
        <f t="shared" si="61"/>
        <v>0</v>
      </c>
      <c r="N580" s="366">
        <f t="shared" si="62"/>
        <v>0</v>
      </c>
      <c r="O580" s="366">
        <f t="shared" si="63"/>
        <v>0</v>
      </c>
      <c r="P580" s="411" t="str">
        <f t="shared" si="58"/>
        <v/>
      </c>
      <c r="Q580" s="412" t="str">
        <f t="shared" si="59"/>
        <v/>
      </c>
      <c r="Z580" s="364"/>
      <c r="AA580" s="364"/>
      <c r="AB580" s="413"/>
    </row>
    <row r="581" spans="2:28">
      <c r="B581" s="406">
        <v>574</v>
      </c>
      <c r="C581" s="364"/>
      <c r="D581" s="364" t="str">
        <f t="shared" si="64"/>
        <v xml:space="preserve">#574 : </v>
      </c>
      <c r="E581" s="365"/>
      <c r="F581" s="365"/>
      <c r="G581" s="365"/>
      <c r="H581" s="365"/>
      <c r="I581" s="365"/>
      <c r="J581" s="365"/>
      <c r="K581" s="417"/>
      <c r="L581" s="366">
        <f t="shared" si="60"/>
        <v>0</v>
      </c>
      <c r="M581" s="366">
        <f t="shared" si="61"/>
        <v>0</v>
      </c>
      <c r="N581" s="366">
        <f t="shared" si="62"/>
        <v>0</v>
      </c>
      <c r="O581" s="366">
        <f t="shared" si="63"/>
        <v>0</v>
      </c>
      <c r="P581" s="411" t="str">
        <f t="shared" si="58"/>
        <v/>
      </c>
      <c r="Q581" s="412" t="str">
        <f t="shared" si="59"/>
        <v/>
      </c>
      <c r="Z581" s="364"/>
      <c r="AA581" s="364"/>
      <c r="AB581" s="413"/>
    </row>
    <row r="582" spans="2:28">
      <c r="B582" s="406">
        <v>575</v>
      </c>
      <c r="C582" s="364"/>
      <c r="D582" s="364" t="str">
        <f t="shared" si="64"/>
        <v xml:space="preserve">#575 : </v>
      </c>
      <c r="E582" s="365"/>
      <c r="F582" s="365"/>
      <c r="G582" s="365"/>
      <c r="H582" s="365"/>
      <c r="I582" s="365"/>
      <c r="J582" s="365"/>
      <c r="K582" s="417"/>
      <c r="L582" s="366">
        <f t="shared" si="60"/>
        <v>0</v>
      </c>
      <c r="M582" s="366">
        <f t="shared" si="61"/>
        <v>0</v>
      </c>
      <c r="N582" s="366">
        <f t="shared" si="62"/>
        <v>0</v>
      </c>
      <c r="O582" s="366">
        <f t="shared" si="63"/>
        <v>0</v>
      </c>
      <c r="P582" s="411" t="str">
        <f t="shared" si="58"/>
        <v/>
      </c>
      <c r="Q582" s="412" t="str">
        <f t="shared" si="59"/>
        <v/>
      </c>
      <c r="Z582" s="364"/>
      <c r="AA582" s="364"/>
      <c r="AB582" s="413"/>
    </row>
    <row r="583" spans="2:28">
      <c r="B583" s="406">
        <v>576</v>
      </c>
      <c r="C583" s="364"/>
      <c r="D583" s="364" t="str">
        <f t="shared" si="64"/>
        <v xml:space="preserve">#576 : </v>
      </c>
      <c r="E583" s="365"/>
      <c r="F583" s="365"/>
      <c r="G583" s="365"/>
      <c r="H583" s="365"/>
      <c r="I583" s="365"/>
      <c r="J583" s="365"/>
      <c r="K583" s="417"/>
      <c r="L583" s="366">
        <f t="shared" si="60"/>
        <v>0</v>
      </c>
      <c r="M583" s="366">
        <f t="shared" si="61"/>
        <v>0</v>
      </c>
      <c r="N583" s="366">
        <f t="shared" si="62"/>
        <v>0</v>
      </c>
      <c r="O583" s="366">
        <f t="shared" si="63"/>
        <v>0</v>
      </c>
      <c r="P583" s="411" t="str">
        <f t="shared" si="58"/>
        <v/>
      </c>
      <c r="Q583" s="412" t="str">
        <f t="shared" si="59"/>
        <v/>
      </c>
      <c r="Z583" s="364"/>
      <c r="AA583" s="364"/>
      <c r="AB583" s="413"/>
    </row>
    <row r="584" spans="2:28">
      <c r="B584" s="406">
        <v>577</v>
      </c>
      <c r="C584" s="364"/>
      <c r="D584" s="364" t="str">
        <f t="shared" si="64"/>
        <v xml:space="preserve">#577 : </v>
      </c>
      <c r="E584" s="365"/>
      <c r="F584" s="365"/>
      <c r="G584" s="365"/>
      <c r="H584" s="365"/>
      <c r="I584" s="365"/>
      <c r="J584" s="365"/>
      <c r="K584" s="417"/>
      <c r="L584" s="366">
        <f t="shared" si="60"/>
        <v>0</v>
      </c>
      <c r="M584" s="366">
        <f t="shared" si="61"/>
        <v>0</v>
      </c>
      <c r="N584" s="366">
        <f t="shared" si="62"/>
        <v>0</v>
      </c>
      <c r="O584" s="366">
        <f t="shared" si="63"/>
        <v>0</v>
      </c>
      <c r="P584" s="411" t="str">
        <f t="shared" ref="P584:P647" si="65">IF(M584&gt;N584,"Match funding needs to be min 50%","")</f>
        <v/>
      </c>
      <c r="Q584" s="412" t="str">
        <f t="shared" ref="Q584:Q647" si="66" xml:space="preserve">
IF(AND(E584="Privately Rented Home",K584&gt;=$L$5/0.7,L584=$L$5),"",
IF(AND(E584="Privately Rented Home",K584&lt;$L$5/0.7,L584=K584*70%),"",
IF(AND(E584="Privately Owned Home",K584=L584),"",
IF(AND(E584="Social Home",K584=(M584+N584)),"",
IF(AND(E584="",K584=0),"",
"Private Landlord contribution needs to be greater")))))</f>
        <v/>
      </c>
      <c r="Z584" s="364"/>
      <c r="AA584" s="364"/>
      <c r="AB584" s="413"/>
    </row>
    <row r="585" spans="2:28">
      <c r="B585" s="406">
        <v>578</v>
      </c>
      <c r="C585" s="364"/>
      <c r="D585" s="364" t="str">
        <f t="shared" si="64"/>
        <v xml:space="preserve">#578 : </v>
      </c>
      <c r="E585" s="365"/>
      <c r="F585" s="365"/>
      <c r="G585" s="365"/>
      <c r="H585" s="365"/>
      <c r="I585" s="365"/>
      <c r="J585" s="365"/>
      <c r="K585" s="417"/>
      <c r="L585" s="366">
        <f t="shared" ref="L585:L648" si="67">VALUE(
IF(AND(E585="Privately Rented Home",K585&gt;=$L$5/0.7),$L$5,
IF(AND(E585="Privately Rented Home",K585&lt;$L$5/0.7),K585*0.7,
IF(AND(E585="Privately Owned Home",K585&gt;=0),K585,
"0"))))</f>
        <v>0</v>
      </c>
      <c r="M585" s="366">
        <f t="shared" ref="M585:M648" si="68">VALUE(
IF(AND(E585="Social Home",K585&gt;=$M$5/0.5),$M$5,
IF(AND(E585="Social Home",K585&lt;$M$5/0.5),K585*50%,
"0")))</f>
        <v>0</v>
      </c>
      <c r="N585" s="366">
        <f t="shared" ref="N585:N648" si="69">VALUE(IF(E585="Social Home",K585-M585,0))</f>
        <v>0</v>
      </c>
      <c r="O585" s="366">
        <f t="shared" ref="O585:O648" si="70">VALUE(IF(E585="Privately Rented Home",K585-L585,0))</f>
        <v>0</v>
      </c>
      <c r="P585" s="411" t="str">
        <f t="shared" si="65"/>
        <v/>
      </c>
      <c r="Q585" s="412" t="str">
        <f t="shared" si="66"/>
        <v/>
      </c>
      <c r="Z585" s="364"/>
      <c r="AA585" s="364"/>
      <c r="AB585" s="413"/>
    </row>
    <row r="586" spans="2:28">
      <c r="B586" s="406">
        <v>579</v>
      </c>
      <c r="C586" s="364"/>
      <c r="D586" s="364" t="str">
        <f t="shared" si="64"/>
        <v xml:space="preserve">#579 : </v>
      </c>
      <c r="E586" s="365"/>
      <c r="F586" s="365"/>
      <c r="G586" s="365"/>
      <c r="H586" s="365"/>
      <c r="I586" s="365"/>
      <c r="J586" s="365"/>
      <c r="K586" s="417"/>
      <c r="L586" s="366">
        <f t="shared" si="67"/>
        <v>0</v>
      </c>
      <c r="M586" s="366">
        <f t="shared" si="68"/>
        <v>0</v>
      </c>
      <c r="N586" s="366">
        <f t="shared" si="69"/>
        <v>0</v>
      </c>
      <c r="O586" s="366">
        <f t="shared" si="70"/>
        <v>0</v>
      </c>
      <c r="P586" s="411" t="str">
        <f t="shared" si="65"/>
        <v/>
      </c>
      <c r="Q586" s="412" t="str">
        <f t="shared" si="66"/>
        <v/>
      </c>
      <c r="Z586" s="364"/>
      <c r="AA586" s="364"/>
      <c r="AB586" s="413"/>
    </row>
    <row r="587" spans="2:28">
      <c r="B587" s="406">
        <v>580</v>
      </c>
      <c r="C587" s="364"/>
      <c r="D587" s="364" t="str">
        <f t="shared" si="64"/>
        <v xml:space="preserve">#580 : </v>
      </c>
      <c r="E587" s="365"/>
      <c r="F587" s="365"/>
      <c r="G587" s="365"/>
      <c r="H587" s="365"/>
      <c r="I587" s="365"/>
      <c r="J587" s="365"/>
      <c r="K587" s="417"/>
      <c r="L587" s="366">
        <f t="shared" si="67"/>
        <v>0</v>
      </c>
      <c r="M587" s="366">
        <f t="shared" si="68"/>
        <v>0</v>
      </c>
      <c r="N587" s="366">
        <f t="shared" si="69"/>
        <v>0</v>
      </c>
      <c r="O587" s="366">
        <f t="shared" si="70"/>
        <v>0</v>
      </c>
      <c r="P587" s="411" t="str">
        <f t="shared" si="65"/>
        <v/>
      </c>
      <c r="Q587" s="412" t="str">
        <f t="shared" si="66"/>
        <v/>
      </c>
      <c r="Z587" s="364"/>
      <c r="AA587" s="364"/>
      <c r="AB587" s="413"/>
    </row>
    <row r="588" spans="2:28">
      <c r="B588" s="406">
        <v>581</v>
      </c>
      <c r="C588" s="364"/>
      <c r="D588" s="364" t="str">
        <f t="shared" si="64"/>
        <v xml:space="preserve">#581 : </v>
      </c>
      <c r="E588" s="365"/>
      <c r="F588" s="365"/>
      <c r="G588" s="365"/>
      <c r="H588" s="365"/>
      <c r="I588" s="365"/>
      <c r="J588" s="365"/>
      <c r="K588" s="417"/>
      <c r="L588" s="366">
        <f t="shared" si="67"/>
        <v>0</v>
      </c>
      <c r="M588" s="366">
        <f t="shared" si="68"/>
        <v>0</v>
      </c>
      <c r="N588" s="366">
        <f t="shared" si="69"/>
        <v>0</v>
      </c>
      <c r="O588" s="366">
        <f t="shared" si="70"/>
        <v>0</v>
      </c>
      <c r="P588" s="411" t="str">
        <f t="shared" si="65"/>
        <v/>
      </c>
      <c r="Q588" s="412" t="str">
        <f t="shared" si="66"/>
        <v/>
      </c>
      <c r="Z588" s="364"/>
      <c r="AA588" s="364"/>
      <c r="AB588" s="413"/>
    </row>
    <row r="589" spans="2:28">
      <c r="B589" s="406">
        <v>582</v>
      </c>
      <c r="C589" s="364"/>
      <c r="D589" s="364" t="str">
        <f t="shared" si="64"/>
        <v xml:space="preserve">#582 : </v>
      </c>
      <c r="E589" s="365"/>
      <c r="F589" s="365"/>
      <c r="G589" s="365"/>
      <c r="H589" s="365"/>
      <c r="I589" s="365"/>
      <c r="J589" s="365"/>
      <c r="K589" s="417"/>
      <c r="L589" s="366">
        <f t="shared" si="67"/>
        <v>0</v>
      </c>
      <c r="M589" s="366">
        <f t="shared" si="68"/>
        <v>0</v>
      </c>
      <c r="N589" s="366">
        <f t="shared" si="69"/>
        <v>0</v>
      </c>
      <c r="O589" s="366">
        <f t="shared" si="70"/>
        <v>0</v>
      </c>
      <c r="P589" s="411" t="str">
        <f t="shared" si="65"/>
        <v/>
      </c>
      <c r="Q589" s="412" t="str">
        <f t="shared" si="66"/>
        <v/>
      </c>
      <c r="Z589" s="364"/>
      <c r="AA589" s="364"/>
      <c r="AB589" s="413"/>
    </row>
    <row r="590" spans="2:28">
      <c r="B590" s="406">
        <v>583</v>
      </c>
      <c r="C590" s="364"/>
      <c r="D590" s="364" t="str">
        <f t="shared" si="64"/>
        <v xml:space="preserve">#583 : </v>
      </c>
      <c r="E590" s="365"/>
      <c r="F590" s="365"/>
      <c r="G590" s="365"/>
      <c r="H590" s="365"/>
      <c r="I590" s="365"/>
      <c r="J590" s="365"/>
      <c r="K590" s="417"/>
      <c r="L590" s="366">
        <f t="shared" si="67"/>
        <v>0</v>
      </c>
      <c r="M590" s="366">
        <f t="shared" si="68"/>
        <v>0</v>
      </c>
      <c r="N590" s="366">
        <f t="shared" si="69"/>
        <v>0</v>
      </c>
      <c r="O590" s="366">
        <f t="shared" si="70"/>
        <v>0</v>
      </c>
      <c r="P590" s="411" t="str">
        <f t="shared" si="65"/>
        <v/>
      </c>
      <c r="Q590" s="412" t="str">
        <f t="shared" si="66"/>
        <v/>
      </c>
      <c r="Z590" s="364"/>
      <c r="AA590" s="364"/>
      <c r="AB590" s="413"/>
    </row>
    <row r="591" spans="2:28">
      <c r="B591" s="406">
        <v>584</v>
      </c>
      <c r="C591" s="364"/>
      <c r="D591" s="364" t="str">
        <f t="shared" si="64"/>
        <v xml:space="preserve">#584 : </v>
      </c>
      <c r="E591" s="365"/>
      <c r="F591" s="365"/>
      <c r="G591" s="365"/>
      <c r="H591" s="365"/>
      <c r="I591" s="365"/>
      <c r="J591" s="365"/>
      <c r="K591" s="417"/>
      <c r="L591" s="366">
        <f t="shared" si="67"/>
        <v>0</v>
      </c>
      <c r="M591" s="366">
        <f t="shared" si="68"/>
        <v>0</v>
      </c>
      <c r="N591" s="366">
        <f t="shared" si="69"/>
        <v>0</v>
      </c>
      <c r="O591" s="366">
        <f t="shared" si="70"/>
        <v>0</v>
      </c>
      <c r="P591" s="411" t="str">
        <f t="shared" si="65"/>
        <v/>
      </c>
      <c r="Q591" s="412" t="str">
        <f t="shared" si="66"/>
        <v/>
      </c>
      <c r="Z591" s="364"/>
      <c r="AA591" s="364"/>
      <c r="AB591" s="413"/>
    </row>
    <row r="592" spans="2:28">
      <c r="B592" s="406">
        <v>585</v>
      </c>
      <c r="C592" s="364"/>
      <c r="D592" s="364" t="str">
        <f t="shared" si="64"/>
        <v xml:space="preserve">#585 : </v>
      </c>
      <c r="E592" s="365"/>
      <c r="F592" s="365"/>
      <c r="G592" s="365"/>
      <c r="H592" s="365"/>
      <c r="I592" s="365"/>
      <c r="J592" s="365"/>
      <c r="K592" s="417"/>
      <c r="L592" s="366">
        <f t="shared" si="67"/>
        <v>0</v>
      </c>
      <c r="M592" s="366">
        <f t="shared" si="68"/>
        <v>0</v>
      </c>
      <c r="N592" s="366">
        <f t="shared" si="69"/>
        <v>0</v>
      </c>
      <c r="O592" s="366">
        <f t="shared" si="70"/>
        <v>0</v>
      </c>
      <c r="P592" s="411" t="str">
        <f t="shared" si="65"/>
        <v/>
      </c>
      <c r="Q592" s="412" t="str">
        <f t="shared" si="66"/>
        <v/>
      </c>
      <c r="Z592" s="364"/>
      <c r="AA592" s="364"/>
      <c r="AB592" s="413"/>
    </row>
    <row r="593" spans="2:28">
      <c r="B593" s="406">
        <v>586</v>
      </c>
      <c r="C593" s="364"/>
      <c r="D593" s="364" t="str">
        <f t="shared" si="64"/>
        <v xml:space="preserve">#586 : </v>
      </c>
      <c r="E593" s="365"/>
      <c r="F593" s="365"/>
      <c r="G593" s="365"/>
      <c r="H593" s="365"/>
      <c r="I593" s="365"/>
      <c r="J593" s="365"/>
      <c r="K593" s="417"/>
      <c r="L593" s="366">
        <f t="shared" si="67"/>
        <v>0</v>
      </c>
      <c r="M593" s="366">
        <f t="shared" si="68"/>
        <v>0</v>
      </c>
      <c r="N593" s="366">
        <f t="shared" si="69"/>
        <v>0</v>
      </c>
      <c r="O593" s="366">
        <f t="shared" si="70"/>
        <v>0</v>
      </c>
      <c r="P593" s="411" t="str">
        <f t="shared" si="65"/>
        <v/>
      </c>
      <c r="Q593" s="412" t="str">
        <f t="shared" si="66"/>
        <v/>
      </c>
      <c r="Z593" s="364"/>
      <c r="AA593" s="364"/>
      <c r="AB593" s="413"/>
    </row>
    <row r="594" spans="2:28">
      <c r="B594" s="406">
        <v>587</v>
      </c>
      <c r="C594" s="364"/>
      <c r="D594" s="364" t="str">
        <f t="shared" si="64"/>
        <v xml:space="preserve">#587 : </v>
      </c>
      <c r="E594" s="365"/>
      <c r="F594" s="365"/>
      <c r="G594" s="365"/>
      <c r="H594" s="365"/>
      <c r="I594" s="365"/>
      <c r="J594" s="365"/>
      <c r="K594" s="417"/>
      <c r="L594" s="366">
        <f t="shared" si="67"/>
        <v>0</v>
      </c>
      <c r="M594" s="366">
        <f t="shared" si="68"/>
        <v>0</v>
      </c>
      <c r="N594" s="366">
        <f t="shared" si="69"/>
        <v>0</v>
      </c>
      <c r="O594" s="366">
        <f t="shared" si="70"/>
        <v>0</v>
      </c>
      <c r="P594" s="411" t="str">
        <f t="shared" si="65"/>
        <v/>
      </c>
      <c r="Q594" s="412" t="str">
        <f t="shared" si="66"/>
        <v/>
      </c>
      <c r="Z594" s="364"/>
      <c r="AA594" s="364"/>
      <c r="AB594" s="413"/>
    </row>
    <row r="595" spans="2:28">
      <c r="B595" s="406">
        <v>588</v>
      </c>
      <c r="C595" s="364"/>
      <c r="D595" s="364" t="str">
        <f t="shared" si="64"/>
        <v xml:space="preserve">#588 : </v>
      </c>
      <c r="E595" s="365"/>
      <c r="F595" s="365"/>
      <c r="G595" s="365"/>
      <c r="H595" s="365"/>
      <c r="I595" s="365"/>
      <c r="J595" s="365"/>
      <c r="K595" s="417"/>
      <c r="L595" s="366">
        <f t="shared" si="67"/>
        <v>0</v>
      </c>
      <c r="M595" s="366">
        <f t="shared" si="68"/>
        <v>0</v>
      </c>
      <c r="N595" s="366">
        <f t="shared" si="69"/>
        <v>0</v>
      </c>
      <c r="O595" s="366">
        <f t="shared" si="70"/>
        <v>0</v>
      </c>
      <c r="P595" s="411" t="str">
        <f t="shared" si="65"/>
        <v/>
      </c>
      <c r="Q595" s="412" t="str">
        <f t="shared" si="66"/>
        <v/>
      </c>
      <c r="Z595" s="364"/>
      <c r="AA595" s="364"/>
      <c r="AB595" s="413"/>
    </row>
    <row r="596" spans="2:28">
      <c r="B596" s="406">
        <v>589</v>
      </c>
      <c r="C596" s="364"/>
      <c r="D596" s="364" t="str">
        <f t="shared" si="64"/>
        <v xml:space="preserve">#589 : </v>
      </c>
      <c r="E596" s="365"/>
      <c r="F596" s="365"/>
      <c r="G596" s="365"/>
      <c r="H596" s="365"/>
      <c r="I596" s="365"/>
      <c r="J596" s="365"/>
      <c r="K596" s="417"/>
      <c r="L596" s="366">
        <f t="shared" si="67"/>
        <v>0</v>
      </c>
      <c r="M596" s="366">
        <f t="shared" si="68"/>
        <v>0</v>
      </c>
      <c r="N596" s="366">
        <f t="shared" si="69"/>
        <v>0</v>
      </c>
      <c r="O596" s="366">
        <f t="shared" si="70"/>
        <v>0</v>
      </c>
      <c r="P596" s="411" t="str">
        <f t="shared" si="65"/>
        <v/>
      </c>
      <c r="Q596" s="412" t="str">
        <f t="shared" si="66"/>
        <v/>
      </c>
      <c r="Z596" s="364"/>
      <c r="AA596" s="364"/>
      <c r="AB596" s="413"/>
    </row>
    <row r="597" spans="2:28">
      <c r="B597" s="406">
        <v>590</v>
      </c>
      <c r="C597" s="364"/>
      <c r="D597" s="364" t="str">
        <f t="shared" si="64"/>
        <v xml:space="preserve">#590 : </v>
      </c>
      <c r="E597" s="365"/>
      <c r="F597" s="365"/>
      <c r="G597" s="365"/>
      <c r="H597" s="365"/>
      <c r="I597" s="365"/>
      <c r="J597" s="365"/>
      <c r="K597" s="417"/>
      <c r="L597" s="366">
        <f t="shared" si="67"/>
        <v>0</v>
      </c>
      <c r="M597" s="366">
        <f t="shared" si="68"/>
        <v>0</v>
      </c>
      <c r="N597" s="366">
        <f t="shared" si="69"/>
        <v>0</v>
      </c>
      <c r="O597" s="366">
        <f t="shared" si="70"/>
        <v>0</v>
      </c>
      <c r="P597" s="411" t="str">
        <f t="shared" si="65"/>
        <v/>
      </c>
      <c r="Q597" s="412" t="str">
        <f t="shared" si="66"/>
        <v/>
      </c>
      <c r="Z597" s="364"/>
      <c r="AA597" s="364"/>
      <c r="AB597" s="413"/>
    </row>
    <row r="598" spans="2:28">
      <c r="B598" s="406">
        <v>591</v>
      </c>
      <c r="C598" s="364"/>
      <c r="D598" s="364" t="str">
        <f t="shared" si="64"/>
        <v xml:space="preserve">#591 : </v>
      </c>
      <c r="E598" s="365"/>
      <c r="F598" s="365"/>
      <c r="G598" s="365"/>
      <c r="H598" s="365"/>
      <c r="I598" s="365"/>
      <c r="J598" s="365"/>
      <c r="K598" s="417"/>
      <c r="L598" s="366">
        <f t="shared" si="67"/>
        <v>0</v>
      </c>
      <c r="M598" s="366">
        <f t="shared" si="68"/>
        <v>0</v>
      </c>
      <c r="N598" s="366">
        <f t="shared" si="69"/>
        <v>0</v>
      </c>
      <c r="O598" s="366">
        <f t="shared" si="70"/>
        <v>0</v>
      </c>
      <c r="P598" s="411" t="str">
        <f t="shared" si="65"/>
        <v/>
      </c>
      <c r="Q598" s="412" t="str">
        <f t="shared" si="66"/>
        <v/>
      </c>
      <c r="Z598" s="364"/>
      <c r="AA598" s="364"/>
      <c r="AB598" s="413"/>
    </row>
    <row r="599" spans="2:28">
      <c r="B599" s="406">
        <v>592</v>
      </c>
      <c r="C599" s="364"/>
      <c r="D599" s="364" t="str">
        <f t="shared" si="64"/>
        <v xml:space="preserve">#592 : </v>
      </c>
      <c r="E599" s="365"/>
      <c r="F599" s="365"/>
      <c r="G599" s="365"/>
      <c r="H599" s="365"/>
      <c r="I599" s="365"/>
      <c r="J599" s="365"/>
      <c r="K599" s="417"/>
      <c r="L599" s="366">
        <f t="shared" si="67"/>
        <v>0</v>
      </c>
      <c r="M599" s="366">
        <f t="shared" si="68"/>
        <v>0</v>
      </c>
      <c r="N599" s="366">
        <f t="shared" si="69"/>
        <v>0</v>
      </c>
      <c r="O599" s="366">
        <f t="shared" si="70"/>
        <v>0</v>
      </c>
      <c r="P599" s="411" t="str">
        <f t="shared" si="65"/>
        <v/>
      </c>
      <c r="Q599" s="412" t="str">
        <f t="shared" si="66"/>
        <v/>
      </c>
      <c r="Z599" s="364"/>
      <c r="AA599" s="364"/>
      <c r="AB599" s="413"/>
    </row>
    <row r="600" spans="2:28">
      <c r="B600" s="406">
        <v>593</v>
      </c>
      <c r="C600" s="364"/>
      <c r="D600" s="364" t="str">
        <f t="shared" si="64"/>
        <v xml:space="preserve">#593 : </v>
      </c>
      <c r="E600" s="365"/>
      <c r="F600" s="365"/>
      <c r="G600" s="365"/>
      <c r="H600" s="365"/>
      <c r="I600" s="365"/>
      <c r="J600" s="365"/>
      <c r="K600" s="417"/>
      <c r="L600" s="366">
        <f t="shared" si="67"/>
        <v>0</v>
      </c>
      <c r="M600" s="366">
        <f t="shared" si="68"/>
        <v>0</v>
      </c>
      <c r="N600" s="366">
        <f t="shared" si="69"/>
        <v>0</v>
      </c>
      <c r="O600" s="366">
        <f t="shared" si="70"/>
        <v>0</v>
      </c>
      <c r="P600" s="411" t="str">
        <f t="shared" si="65"/>
        <v/>
      </c>
      <c r="Q600" s="412" t="str">
        <f t="shared" si="66"/>
        <v/>
      </c>
      <c r="Z600" s="364"/>
      <c r="AA600" s="364"/>
      <c r="AB600" s="413"/>
    </row>
    <row r="601" spans="2:28">
      <c r="B601" s="406">
        <v>594</v>
      </c>
      <c r="C601" s="364"/>
      <c r="D601" s="364" t="str">
        <f t="shared" si="64"/>
        <v xml:space="preserve">#594 : </v>
      </c>
      <c r="E601" s="365"/>
      <c r="F601" s="365"/>
      <c r="G601" s="365"/>
      <c r="H601" s="365"/>
      <c r="I601" s="365"/>
      <c r="J601" s="365"/>
      <c r="K601" s="417"/>
      <c r="L601" s="366">
        <f t="shared" si="67"/>
        <v>0</v>
      </c>
      <c r="M601" s="366">
        <f t="shared" si="68"/>
        <v>0</v>
      </c>
      <c r="N601" s="366">
        <f t="shared" si="69"/>
        <v>0</v>
      </c>
      <c r="O601" s="366">
        <f t="shared" si="70"/>
        <v>0</v>
      </c>
      <c r="P601" s="411" t="str">
        <f t="shared" si="65"/>
        <v/>
      </c>
      <c r="Q601" s="412" t="str">
        <f t="shared" si="66"/>
        <v/>
      </c>
      <c r="Z601" s="364"/>
      <c r="AA601" s="364"/>
      <c r="AB601" s="413"/>
    </row>
    <row r="602" spans="2:28">
      <c r="B602" s="406">
        <v>595</v>
      </c>
      <c r="C602" s="364"/>
      <c r="D602" s="364" t="str">
        <f t="shared" si="64"/>
        <v xml:space="preserve">#595 : </v>
      </c>
      <c r="E602" s="365"/>
      <c r="F602" s="365"/>
      <c r="G602" s="365"/>
      <c r="H602" s="365"/>
      <c r="I602" s="365"/>
      <c r="J602" s="365"/>
      <c r="K602" s="417"/>
      <c r="L602" s="366">
        <f t="shared" si="67"/>
        <v>0</v>
      </c>
      <c r="M602" s="366">
        <f t="shared" si="68"/>
        <v>0</v>
      </c>
      <c r="N602" s="366">
        <f t="shared" si="69"/>
        <v>0</v>
      </c>
      <c r="O602" s="366">
        <f t="shared" si="70"/>
        <v>0</v>
      </c>
      <c r="P602" s="411" t="str">
        <f t="shared" si="65"/>
        <v/>
      </c>
      <c r="Q602" s="412" t="str">
        <f t="shared" si="66"/>
        <v/>
      </c>
      <c r="Z602" s="364"/>
      <c r="AA602" s="364"/>
      <c r="AB602" s="413"/>
    </row>
    <row r="603" spans="2:28">
      <c r="B603" s="406">
        <v>596</v>
      </c>
      <c r="C603" s="364"/>
      <c r="D603" s="364" t="str">
        <f t="shared" si="64"/>
        <v xml:space="preserve">#596 : </v>
      </c>
      <c r="E603" s="365"/>
      <c r="F603" s="365"/>
      <c r="G603" s="365"/>
      <c r="H603" s="365"/>
      <c r="I603" s="365"/>
      <c r="J603" s="365"/>
      <c r="K603" s="417"/>
      <c r="L603" s="366">
        <f t="shared" si="67"/>
        <v>0</v>
      </c>
      <c r="M603" s="366">
        <f t="shared" si="68"/>
        <v>0</v>
      </c>
      <c r="N603" s="366">
        <f t="shared" si="69"/>
        <v>0</v>
      </c>
      <c r="O603" s="366">
        <f t="shared" si="70"/>
        <v>0</v>
      </c>
      <c r="P603" s="411" t="str">
        <f t="shared" si="65"/>
        <v/>
      </c>
      <c r="Q603" s="412" t="str">
        <f t="shared" si="66"/>
        <v/>
      </c>
      <c r="Z603" s="364"/>
      <c r="AA603" s="364"/>
      <c r="AB603" s="413"/>
    </row>
    <row r="604" spans="2:28">
      <c r="B604" s="406">
        <v>597</v>
      </c>
      <c r="C604" s="364"/>
      <c r="D604" s="364" t="str">
        <f t="shared" si="64"/>
        <v xml:space="preserve">#597 : </v>
      </c>
      <c r="E604" s="365"/>
      <c r="F604" s="365"/>
      <c r="G604" s="365"/>
      <c r="H604" s="365"/>
      <c r="I604" s="365"/>
      <c r="J604" s="365"/>
      <c r="K604" s="417"/>
      <c r="L604" s="366">
        <f t="shared" si="67"/>
        <v>0</v>
      </c>
      <c r="M604" s="366">
        <f t="shared" si="68"/>
        <v>0</v>
      </c>
      <c r="N604" s="366">
        <f t="shared" si="69"/>
        <v>0</v>
      </c>
      <c r="O604" s="366">
        <f t="shared" si="70"/>
        <v>0</v>
      </c>
      <c r="P604" s="411" t="str">
        <f t="shared" si="65"/>
        <v/>
      </c>
      <c r="Q604" s="412" t="str">
        <f t="shared" si="66"/>
        <v/>
      </c>
      <c r="Z604" s="364"/>
      <c r="AA604" s="364"/>
      <c r="AB604" s="413"/>
    </row>
    <row r="605" spans="2:28">
      <c r="B605" s="406">
        <v>598</v>
      </c>
      <c r="C605" s="364"/>
      <c r="D605" s="364" t="str">
        <f t="shared" si="64"/>
        <v xml:space="preserve">#598 : </v>
      </c>
      <c r="E605" s="365"/>
      <c r="F605" s="365"/>
      <c r="G605" s="365"/>
      <c r="H605" s="365"/>
      <c r="I605" s="365"/>
      <c r="J605" s="365"/>
      <c r="K605" s="417"/>
      <c r="L605" s="366">
        <f t="shared" si="67"/>
        <v>0</v>
      </c>
      <c r="M605" s="366">
        <f t="shared" si="68"/>
        <v>0</v>
      </c>
      <c r="N605" s="366">
        <f t="shared" si="69"/>
        <v>0</v>
      </c>
      <c r="O605" s="366">
        <f t="shared" si="70"/>
        <v>0</v>
      </c>
      <c r="P605" s="411" t="str">
        <f t="shared" si="65"/>
        <v/>
      </c>
      <c r="Q605" s="412" t="str">
        <f t="shared" si="66"/>
        <v/>
      </c>
      <c r="Z605" s="364"/>
      <c r="AA605" s="364"/>
      <c r="AB605" s="413"/>
    </row>
    <row r="606" spans="2:28">
      <c r="B606" s="406">
        <v>599</v>
      </c>
      <c r="C606" s="364"/>
      <c r="D606" s="364" t="str">
        <f t="shared" si="64"/>
        <v xml:space="preserve">#599 : </v>
      </c>
      <c r="E606" s="365"/>
      <c r="F606" s="365"/>
      <c r="G606" s="365"/>
      <c r="H606" s="365"/>
      <c r="I606" s="365"/>
      <c r="J606" s="365"/>
      <c r="K606" s="417"/>
      <c r="L606" s="366">
        <f t="shared" si="67"/>
        <v>0</v>
      </c>
      <c r="M606" s="366">
        <f t="shared" si="68"/>
        <v>0</v>
      </c>
      <c r="N606" s="366">
        <f t="shared" si="69"/>
        <v>0</v>
      </c>
      <c r="O606" s="366">
        <f t="shared" si="70"/>
        <v>0</v>
      </c>
      <c r="P606" s="411" t="str">
        <f t="shared" si="65"/>
        <v/>
      </c>
      <c r="Q606" s="412" t="str">
        <f t="shared" si="66"/>
        <v/>
      </c>
      <c r="Z606" s="364"/>
      <c r="AA606" s="364"/>
      <c r="AB606" s="413"/>
    </row>
    <row r="607" spans="2:28">
      <c r="B607" s="406">
        <v>600</v>
      </c>
      <c r="C607" s="364"/>
      <c r="D607" s="364" t="str">
        <f t="shared" si="64"/>
        <v xml:space="preserve">#600 : </v>
      </c>
      <c r="E607" s="365"/>
      <c r="F607" s="365"/>
      <c r="G607" s="365"/>
      <c r="H607" s="365"/>
      <c r="I607" s="365"/>
      <c r="J607" s="365"/>
      <c r="K607" s="417"/>
      <c r="L607" s="366">
        <f t="shared" si="67"/>
        <v>0</v>
      </c>
      <c r="M607" s="366">
        <f t="shared" si="68"/>
        <v>0</v>
      </c>
      <c r="N607" s="366">
        <f t="shared" si="69"/>
        <v>0</v>
      </c>
      <c r="O607" s="366">
        <f t="shared" si="70"/>
        <v>0</v>
      </c>
      <c r="P607" s="411" t="str">
        <f t="shared" si="65"/>
        <v/>
      </c>
      <c r="Q607" s="412" t="str">
        <f t="shared" si="66"/>
        <v/>
      </c>
      <c r="Z607" s="364"/>
      <c r="AA607" s="364"/>
      <c r="AB607" s="413"/>
    </row>
    <row r="608" spans="2:28">
      <c r="B608" s="406">
        <v>601</v>
      </c>
      <c r="C608" s="364"/>
      <c r="D608" s="364" t="str">
        <f t="shared" si="64"/>
        <v xml:space="preserve">#601 : </v>
      </c>
      <c r="E608" s="365"/>
      <c r="F608" s="365"/>
      <c r="G608" s="365"/>
      <c r="H608" s="365"/>
      <c r="I608" s="365"/>
      <c r="J608" s="365"/>
      <c r="K608" s="417"/>
      <c r="L608" s="366">
        <f t="shared" si="67"/>
        <v>0</v>
      </c>
      <c r="M608" s="366">
        <f t="shared" si="68"/>
        <v>0</v>
      </c>
      <c r="N608" s="366">
        <f t="shared" si="69"/>
        <v>0</v>
      </c>
      <c r="O608" s="366">
        <f t="shared" si="70"/>
        <v>0</v>
      </c>
      <c r="P608" s="411" t="str">
        <f t="shared" si="65"/>
        <v/>
      </c>
      <c r="Q608" s="412" t="str">
        <f t="shared" si="66"/>
        <v/>
      </c>
      <c r="Z608" s="364"/>
      <c r="AA608" s="364"/>
      <c r="AB608" s="413"/>
    </row>
    <row r="609" spans="2:28">
      <c r="B609" s="406">
        <v>602</v>
      </c>
      <c r="C609" s="364"/>
      <c r="D609" s="364" t="str">
        <f t="shared" si="64"/>
        <v xml:space="preserve">#602 : </v>
      </c>
      <c r="E609" s="365"/>
      <c r="F609" s="365"/>
      <c r="G609" s="365"/>
      <c r="H609" s="365"/>
      <c r="I609" s="365"/>
      <c r="J609" s="365"/>
      <c r="K609" s="417"/>
      <c r="L609" s="366">
        <f t="shared" si="67"/>
        <v>0</v>
      </c>
      <c r="M609" s="366">
        <f t="shared" si="68"/>
        <v>0</v>
      </c>
      <c r="N609" s="366">
        <f t="shared" si="69"/>
        <v>0</v>
      </c>
      <c r="O609" s="366">
        <f t="shared" si="70"/>
        <v>0</v>
      </c>
      <c r="P609" s="411" t="str">
        <f t="shared" si="65"/>
        <v/>
      </c>
      <c r="Q609" s="412" t="str">
        <f t="shared" si="66"/>
        <v/>
      </c>
      <c r="Z609" s="364"/>
      <c r="AA609" s="364"/>
      <c r="AB609" s="413"/>
    </row>
    <row r="610" spans="2:28">
      <c r="B610" s="406">
        <v>603</v>
      </c>
      <c r="C610" s="364"/>
      <c r="D610" s="364" t="str">
        <f t="shared" si="64"/>
        <v xml:space="preserve">#603 : </v>
      </c>
      <c r="E610" s="365"/>
      <c r="F610" s="365"/>
      <c r="G610" s="365"/>
      <c r="H610" s="365"/>
      <c r="I610" s="365"/>
      <c r="J610" s="365"/>
      <c r="K610" s="417"/>
      <c r="L610" s="366">
        <f t="shared" si="67"/>
        <v>0</v>
      </c>
      <c r="M610" s="366">
        <f t="shared" si="68"/>
        <v>0</v>
      </c>
      <c r="N610" s="366">
        <f t="shared" si="69"/>
        <v>0</v>
      </c>
      <c r="O610" s="366">
        <f t="shared" si="70"/>
        <v>0</v>
      </c>
      <c r="P610" s="411" t="str">
        <f t="shared" si="65"/>
        <v/>
      </c>
      <c r="Q610" s="412" t="str">
        <f t="shared" si="66"/>
        <v/>
      </c>
      <c r="Z610" s="364"/>
      <c r="AA610" s="364"/>
      <c r="AB610" s="413"/>
    </row>
    <row r="611" spans="2:28">
      <c r="B611" s="406">
        <v>604</v>
      </c>
      <c r="C611" s="364"/>
      <c r="D611" s="364" t="str">
        <f t="shared" si="64"/>
        <v xml:space="preserve">#604 : </v>
      </c>
      <c r="E611" s="365"/>
      <c r="F611" s="365"/>
      <c r="G611" s="365"/>
      <c r="H611" s="365"/>
      <c r="I611" s="365"/>
      <c r="J611" s="365"/>
      <c r="K611" s="417"/>
      <c r="L611" s="366">
        <f t="shared" si="67"/>
        <v>0</v>
      </c>
      <c r="M611" s="366">
        <f t="shared" si="68"/>
        <v>0</v>
      </c>
      <c r="N611" s="366">
        <f t="shared" si="69"/>
        <v>0</v>
      </c>
      <c r="O611" s="366">
        <f t="shared" si="70"/>
        <v>0</v>
      </c>
      <c r="P611" s="411" t="str">
        <f t="shared" si="65"/>
        <v/>
      </c>
      <c r="Q611" s="412" t="str">
        <f t="shared" si="66"/>
        <v/>
      </c>
      <c r="Z611" s="364"/>
      <c r="AA611" s="364"/>
      <c r="AB611" s="413"/>
    </row>
    <row r="612" spans="2:28">
      <c r="B612" s="406">
        <v>605</v>
      </c>
      <c r="C612" s="364"/>
      <c r="D612" s="364" t="str">
        <f t="shared" si="64"/>
        <v xml:space="preserve">#605 : </v>
      </c>
      <c r="E612" s="365"/>
      <c r="F612" s="365"/>
      <c r="G612" s="365"/>
      <c r="H612" s="365"/>
      <c r="I612" s="365"/>
      <c r="J612" s="365"/>
      <c r="K612" s="417"/>
      <c r="L612" s="366">
        <f t="shared" si="67"/>
        <v>0</v>
      </c>
      <c r="M612" s="366">
        <f t="shared" si="68"/>
        <v>0</v>
      </c>
      <c r="N612" s="366">
        <f t="shared" si="69"/>
        <v>0</v>
      </c>
      <c r="O612" s="366">
        <f t="shared" si="70"/>
        <v>0</v>
      </c>
      <c r="P612" s="411" t="str">
        <f t="shared" si="65"/>
        <v/>
      </c>
      <c r="Q612" s="412" t="str">
        <f t="shared" si="66"/>
        <v/>
      </c>
      <c r="Z612" s="364"/>
      <c r="AA612" s="364"/>
      <c r="AB612" s="413"/>
    </row>
    <row r="613" spans="2:28">
      <c r="B613" s="406">
        <v>606</v>
      </c>
      <c r="C613" s="364"/>
      <c r="D613" s="364" t="str">
        <f t="shared" si="64"/>
        <v xml:space="preserve">#606 : </v>
      </c>
      <c r="E613" s="365"/>
      <c r="F613" s="365"/>
      <c r="G613" s="365"/>
      <c r="H613" s="365"/>
      <c r="I613" s="365"/>
      <c r="J613" s="365"/>
      <c r="K613" s="417"/>
      <c r="L613" s="366">
        <f t="shared" si="67"/>
        <v>0</v>
      </c>
      <c r="M613" s="366">
        <f t="shared" si="68"/>
        <v>0</v>
      </c>
      <c r="N613" s="366">
        <f t="shared" si="69"/>
        <v>0</v>
      </c>
      <c r="O613" s="366">
        <f t="shared" si="70"/>
        <v>0</v>
      </c>
      <c r="P613" s="411" t="str">
        <f t="shared" si="65"/>
        <v/>
      </c>
      <c r="Q613" s="412" t="str">
        <f t="shared" si="66"/>
        <v/>
      </c>
      <c r="Z613" s="364"/>
      <c r="AA613" s="364"/>
      <c r="AB613" s="413"/>
    </row>
    <row r="614" spans="2:28">
      <c r="B614" s="406">
        <v>607</v>
      </c>
      <c r="C614" s="364"/>
      <c r="D614" s="364" t="str">
        <f t="shared" si="64"/>
        <v xml:space="preserve">#607 : </v>
      </c>
      <c r="E614" s="365"/>
      <c r="F614" s="365"/>
      <c r="G614" s="365"/>
      <c r="H614" s="365"/>
      <c r="I614" s="365"/>
      <c r="J614" s="365"/>
      <c r="K614" s="417"/>
      <c r="L614" s="366">
        <f t="shared" si="67"/>
        <v>0</v>
      </c>
      <c r="M614" s="366">
        <f t="shared" si="68"/>
        <v>0</v>
      </c>
      <c r="N614" s="366">
        <f t="shared" si="69"/>
        <v>0</v>
      </c>
      <c r="O614" s="366">
        <f t="shared" si="70"/>
        <v>0</v>
      </c>
      <c r="P614" s="411" t="str">
        <f t="shared" si="65"/>
        <v/>
      </c>
      <c r="Q614" s="412" t="str">
        <f t="shared" si="66"/>
        <v/>
      </c>
      <c r="Z614" s="364"/>
      <c r="AA614" s="364"/>
      <c r="AB614" s="413"/>
    </row>
    <row r="615" spans="2:28">
      <c r="B615" s="406">
        <v>608</v>
      </c>
      <c r="C615" s="364"/>
      <c r="D615" s="364" t="str">
        <f t="shared" si="64"/>
        <v xml:space="preserve">#608 : </v>
      </c>
      <c r="E615" s="365"/>
      <c r="F615" s="365"/>
      <c r="G615" s="365"/>
      <c r="H615" s="365"/>
      <c r="I615" s="365"/>
      <c r="J615" s="365"/>
      <c r="K615" s="417"/>
      <c r="L615" s="366">
        <f t="shared" si="67"/>
        <v>0</v>
      </c>
      <c r="M615" s="366">
        <f t="shared" si="68"/>
        <v>0</v>
      </c>
      <c r="N615" s="366">
        <f t="shared" si="69"/>
        <v>0</v>
      </c>
      <c r="O615" s="366">
        <f t="shared" si="70"/>
        <v>0</v>
      </c>
      <c r="P615" s="411" t="str">
        <f t="shared" si="65"/>
        <v/>
      </c>
      <c r="Q615" s="412" t="str">
        <f t="shared" si="66"/>
        <v/>
      </c>
      <c r="Z615" s="364"/>
      <c r="AA615" s="364"/>
      <c r="AB615" s="413"/>
    </row>
    <row r="616" spans="2:28">
      <c r="B616" s="406">
        <v>609</v>
      </c>
      <c r="C616" s="364"/>
      <c r="D616" s="364" t="str">
        <f t="shared" si="64"/>
        <v xml:space="preserve">#609 : </v>
      </c>
      <c r="E616" s="365"/>
      <c r="F616" s="365"/>
      <c r="G616" s="365"/>
      <c r="H616" s="365"/>
      <c r="I616" s="365"/>
      <c r="J616" s="365"/>
      <c r="K616" s="417"/>
      <c r="L616" s="366">
        <f t="shared" si="67"/>
        <v>0</v>
      </c>
      <c r="M616" s="366">
        <f t="shared" si="68"/>
        <v>0</v>
      </c>
      <c r="N616" s="366">
        <f t="shared" si="69"/>
        <v>0</v>
      </c>
      <c r="O616" s="366">
        <f t="shared" si="70"/>
        <v>0</v>
      </c>
      <c r="P616" s="411" t="str">
        <f t="shared" si="65"/>
        <v/>
      </c>
      <c r="Q616" s="412" t="str">
        <f t="shared" si="66"/>
        <v/>
      </c>
      <c r="Z616" s="364"/>
      <c r="AA616" s="364"/>
      <c r="AB616" s="413"/>
    </row>
    <row r="617" spans="2:28">
      <c r="B617" s="406">
        <v>610</v>
      </c>
      <c r="C617" s="364"/>
      <c r="D617" s="364" t="str">
        <f t="shared" si="64"/>
        <v xml:space="preserve">#610 : </v>
      </c>
      <c r="E617" s="365"/>
      <c r="F617" s="365"/>
      <c r="G617" s="365"/>
      <c r="H617" s="365"/>
      <c r="I617" s="365"/>
      <c r="J617" s="365"/>
      <c r="K617" s="417"/>
      <c r="L617" s="366">
        <f t="shared" si="67"/>
        <v>0</v>
      </c>
      <c r="M617" s="366">
        <f t="shared" si="68"/>
        <v>0</v>
      </c>
      <c r="N617" s="366">
        <f t="shared" si="69"/>
        <v>0</v>
      </c>
      <c r="O617" s="366">
        <f t="shared" si="70"/>
        <v>0</v>
      </c>
      <c r="P617" s="411" t="str">
        <f t="shared" si="65"/>
        <v/>
      </c>
      <c r="Q617" s="412" t="str">
        <f t="shared" si="66"/>
        <v/>
      </c>
      <c r="Z617" s="364"/>
      <c r="AA617" s="364"/>
      <c r="AB617" s="413"/>
    </row>
    <row r="618" spans="2:28">
      <c r="B618" s="406">
        <v>611</v>
      </c>
      <c r="C618" s="364"/>
      <c r="D618" s="364" t="str">
        <f t="shared" si="64"/>
        <v xml:space="preserve">#611 : </v>
      </c>
      <c r="E618" s="365"/>
      <c r="F618" s="365"/>
      <c r="G618" s="365"/>
      <c r="H618" s="365"/>
      <c r="I618" s="365"/>
      <c r="J618" s="365"/>
      <c r="K618" s="417"/>
      <c r="L618" s="366">
        <f t="shared" si="67"/>
        <v>0</v>
      </c>
      <c r="M618" s="366">
        <f t="shared" si="68"/>
        <v>0</v>
      </c>
      <c r="N618" s="366">
        <f t="shared" si="69"/>
        <v>0</v>
      </c>
      <c r="O618" s="366">
        <f t="shared" si="70"/>
        <v>0</v>
      </c>
      <c r="P618" s="411" t="str">
        <f t="shared" si="65"/>
        <v/>
      </c>
      <c r="Q618" s="412" t="str">
        <f t="shared" si="66"/>
        <v/>
      </c>
      <c r="Z618" s="364"/>
      <c r="AA618" s="364"/>
      <c r="AB618" s="413"/>
    </row>
    <row r="619" spans="2:28">
      <c r="B619" s="406">
        <v>612</v>
      </c>
      <c r="C619" s="364"/>
      <c r="D619" s="364" t="str">
        <f t="shared" si="64"/>
        <v xml:space="preserve">#612 : </v>
      </c>
      <c r="E619" s="365"/>
      <c r="F619" s="365"/>
      <c r="G619" s="365"/>
      <c r="H619" s="365"/>
      <c r="I619" s="365"/>
      <c r="J619" s="365"/>
      <c r="K619" s="417"/>
      <c r="L619" s="366">
        <f t="shared" si="67"/>
        <v>0</v>
      </c>
      <c r="M619" s="366">
        <f t="shared" si="68"/>
        <v>0</v>
      </c>
      <c r="N619" s="366">
        <f t="shared" si="69"/>
        <v>0</v>
      </c>
      <c r="O619" s="366">
        <f t="shared" si="70"/>
        <v>0</v>
      </c>
      <c r="P619" s="411" t="str">
        <f t="shared" si="65"/>
        <v/>
      </c>
      <c r="Q619" s="412" t="str">
        <f t="shared" si="66"/>
        <v/>
      </c>
      <c r="Z619" s="364"/>
      <c r="AA619" s="364"/>
      <c r="AB619" s="413"/>
    </row>
    <row r="620" spans="2:28">
      <c r="B620" s="406">
        <v>613</v>
      </c>
      <c r="C620" s="364"/>
      <c r="D620" s="364" t="str">
        <f t="shared" si="64"/>
        <v xml:space="preserve">#613 : </v>
      </c>
      <c r="E620" s="365"/>
      <c r="F620" s="365"/>
      <c r="G620" s="365"/>
      <c r="H620" s="365"/>
      <c r="I620" s="365"/>
      <c r="J620" s="365"/>
      <c r="K620" s="417"/>
      <c r="L620" s="366">
        <f t="shared" si="67"/>
        <v>0</v>
      </c>
      <c r="M620" s="366">
        <f t="shared" si="68"/>
        <v>0</v>
      </c>
      <c r="N620" s="366">
        <f t="shared" si="69"/>
        <v>0</v>
      </c>
      <c r="O620" s="366">
        <f t="shared" si="70"/>
        <v>0</v>
      </c>
      <c r="P620" s="411" t="str">
        <f t="shared" si="65"/>
        <v/>
      </c>
      <c r="Q620" s="412" t="str">
        <f t="shared" si="66"/>
        <v/>
      </c>
      <c r="Z620" s="364"/>
      <c r="AA620" s="364"/>
      <c r="AB620" s="413"/>
    </row>
    <row r="621" spans="2:28">
      <c r="B621" s="406">
        <v>614</v>
      </c>
      <c r="C621" s="364"/>
      <c r="D621" s="364" t="str">
        <f t="shared" si="64"/>
        <v xml:space="preserve">#614 : </v>
      </c>
      <c r="E621" s="365"/>
      <c r="F621" s="365"/>
      <c r="G621" s="365"/>
      <c r="H621" s="365"/>
      <c r="I621" s="365"/>
      <c r="J621" s="365"/>
      <c r="K621" s="417"/>
      <c r="L621" s="366">
        <f t="shared" si="67"/>
        <v>0</v>
      </c>
      <c r="M621" s="366">
        <f t="shared" si="68"/>
        <v>0</v>
      </c>
      <c r="N621" s="366">
        <f t="shared" si="69"/>
        <v>0</v>
      </c>
      <c r="O621" s="366">
        <f t="shared" si="70"/>
        <v>0</v>
      </c>
      <c r="P621" s="411" t="str">
        <f t="shared" si="65"/>
        <v/>
      </c>
      <c r="Q621" s="412" t="str">
        <f t="shared" si="66"/>
        <v/>
      </c>
      <c r="Z621" s="364"/>
      <c r="AA621" s="364"/>
      <c r="AB621" s="413"/>
    </row>
    <row r="622" spans="2:28">
      <c r="B622" s="406">
        <v>615</v>
      </c>
      <c r="C622" s="364"/>
      <c r="D622" s="364" t="str">
        <f t="shared" si="64"/>
        <v xml:space="preserve">#615 : </v>
      </c>
      <c r="E622" s="365"/>
      <c r="F622" s="365"/>
      <c r="G622" s="365"/>
      <c r="H622" s="365"/>
      <c r="I622" s="365"/>
      <c r="J622" s="365"/>
      <c r="K622" s="417"/>
      <c r="L622" s="366">
        <f t="shared" si="67"/>
        <v>0</v>
      </c>
      <c r="M622" s="366">
        <f t="shared" si="68"/>
        <v>0</v>
      </c>
      <c r="N622" s="366">
        <f t="shared" si="69"/>
        <v>0</v>
      </c>
      <c r="O622" s="366">
        <f t="shared" si="70"/>
        <v>0</v>
      </c>
      <c r="P622" s="411" t="str">
        <f t="shared" si="65"/>
        <v/>
      </c>
      <c r="Q622" s="412" t="str">
        <f t="shared" si="66"/>
        <v/>
      </c>
      <c r="Z622" s="364"/>
      <c r="AA622" s="364"/>
      <c r="AB622" s="413"/>
    </row>
    <row r="623" spans="2:28">
      <c r="B623" s="406">
        <v>616</v>
      </c>
      <c r="C623" s="364"/>
      <c r="D623" s="364" t="str">
        <f t="shared" si="64"/>
        <v xml:space="preserve">#616 : </v>
      </c>
      <c r="E623" s="365"/>
      <c r="F623" s="365"/>
      <c r="G623" s="365"/>
      <c r="H623" s="365"/>
      <c r="I623" s="365"/>
      <c r="J623" s="365"/>
      <c r="K623" s="417"/>
      <c r="L623" s="366">
        <f t="shared" si="67"/>
        <v>0</v>
      </c>
      <c r="M623" s="366">
        <f t="shared" si="68"/>
        <v>0</v>
      </c>
      <c r="N623" s="366">
        <f t="shared" si="69"/>
        <v>0</v>
      </c>
      <c r="O623" s="366">
        <f t="shared" si="70"/>
        <v>0</v>
      </c>
      <c r="P623" s="411" t="str">
        <f t="shared" si="65"/>
        <v/>
      </c>
      <c r="Q623" s="412" t="str">
        <f t="shared" si="66"/>
        <v/>
      </c>
      <c r="Z623" s="364"/>
      <c r="AA623" s="364"/>
      <c r="AB623" s="413"/>
    </row>
    <row r="624" spans="2:28">
      <c r="B624" s="406">
        <v>617</v>
      </c>
      <c r="C624" s="364"/>
      <c r="D624" s="364" t="str">
        <f t="shared" si="64"/>
        <v xml:space="preserve">#617 : </v>
      </c>
      <c r="E624" s="365"/>
      <c r="F624" s="365"/>
      <c r="G624" s="365"/>
      <c r="H624" s="365"/>
      <c r="I624" s="365"/>
      <c r="J624" s="365"/>
      <c r="K624" s="417"/>
      <c r="L624" s="366">
        <f t="shared" si="67"/>
        <v>0</v>
      </c>
      <c r="M624" s="366">
        <f t="shared" si="68"/>
        <v>0</v>
      </c>
      <c r="N624" s="366">
        <f t="shared" si="69"/>
        <v>0</v>
      </c>
      <c r="O624" s="366">
        <f t="shared" si="70"/>
        <v>0</v>
      </c>
      <c r="P624" s="411" t="str">
        <f t="shared" si="65"/>
        <v/>
      </c>
      <c r="Q624" s="412" t="str">
        <f t="shared" si="66"/>
        <v/>
      </c>
      <c r="Z624" s="364"/>
      <c r="AA624" s="364"/>
      <c r="AB624" s="413"/>
    </row>
    <row r="625" spans="2:28">
      <c r="B625" s="406">
        <v>618</v>
      </c>
      <c r="C625" s="364"/>
      <c r="D625" s="364" t="str">
        <f t="shared" si="64"/>
        <v xml:space="preserve">#618 : </v>
      </c>
      <c r="E625" s="365"/>
      <c r="F625" s="365"/>
      <c r="G625" s="365"/>
      <c r="H625" s="365"/>
      <c r="I625" s="365"/>
      <c r="J625" s="365"/>
      <c r="K625" s="417"/>
      <c r="L625" s="366">
        <f t="shared" si="67"/>
        <v>0</v>
      </c>
      <c r="M625" s="366">
        <f t="shared" si="68"/>
        <v>0</v>
      </c>
      <c r="N625" s="366">
        <f t="shared" si="69"/>
        <v>0</v>
      </c>
      <c r="O625" s="366">
        <f t="shared" si="70"/>
        <v>0</v>
      </c>
      <c r="P625" s="411" t="str">
        <f t="shared" si="65"/>
        <v/>
      </c>
      <c r="Q625" s="412" t="str">
        <f t="shared" si="66"/>
        <v/>
      </c>
      <c r="Z625" s="364"/>
      <c r="AA625" s="364"/>
      <c r="AB625" s="413"/>
    </row>
    <row r="626" spans="2:28">
      <c r="B626" s="406">
        <v>619</v>
      </c>
      <c r="C626" s="364"/>
      <c r="D626" s="364" t="str">
        <f t="shared" si="64"/>
        <v xml:space="preserve">#619 : </v>
      </c>
      <c r="E626" s="365"/>
      <c r="F626" s="365"/>
      <c r="G626" s="365"/>
      <c r="H626" s="365"/>
      <c r="I626" s="365"/>
      <c r="J626" s="365"/>
      <c r="K626" s="417"/>
      <c r="L626" s="366">
        <f t="shared" si="67"/>
        <v>0</v>
      </c>
      <c r="M626" s="366">
        <f t="shared" si="68"/>
        <v>0</v>
      </c>
      <c r="N626" s="366">
        <f t="shared" si="69"/>
        <v>0</v>
      </c>
      <c r="O626" s="366">
        <f t="shared" si="70"/>
        <v>0</v>
      </c>
      <c r="P626" s="411" t="str">
        <f t="shared" si="65"/>
        <v/>
      </c>
      <c r="Q626" s="412" t="str">
        <f t="shared" si="66"/>
        <v/>
      </c>
      <c r="Z626" s="364"/>
      <c r="AA626" s="364"/>
      <c r="AB626" s="413"/>
    </row>
    <row r="627" spans="2:28">
      <c r="B627" s="406">
        <v>620</v>
      </c>
      <c r="C627" s="364"/>
      <c r="D627" s="364" t="str">
        <f t="shared" si="64"/>
        <v xml:space="preserve">#620 : </v>
      </c>
      <c r="E627" s="365"/>
      <c r="F627" s="365"/>
      <c r="G627" s="365"/>
      <c r="H627" s="365"/>
      <c r="I627" s="365"/>
      <c r="J627" s="365"/>
      <c r="K627" s="417"/>
      <c r="L627" s="366">
        <f t="shared" si="67"/>
        <v>0</v>
      </c>
      <c r="M627" s="366">
        <f t="shared" si="68"/>
        <v>0</v>
      </c>
      <c r="N627" s="366">
        <f t="shared" si="69"/>
        <v>0</v>
      </c>
      <c r="O627" s="366">
        <f t="shared" si="70"/>
        <v>0</v>
      </c>
      <c r="P627" s="411" t="str">
        <f t="shared" si="65"/>
        <v/>
      </c>
      <c r="Q627" s="412" t="str">
        <f t="shared" si="66"/>
        <v/>
      </c>
      <c r="Z627" s="364"/>
      <c r="AA627" s="364"/>
      <c r="AB627" s="413"/>
    </row>
    <row r="628" spans="2:28">
      <c r="B628" s="406">
        <v>621</v>
      </c>
      <c r="C628" s="364"/>
      <c r="D628" s="364" t="str">
        <f t="shared" si="64"/>
        <v xml:space="preserve">#621 : </v>
      </c>
      <c r="E628" s="365"/>
      <c r="F628" s="365"/>
      <c r="G628" s="365"/>
      <c r="H628" s="365"/>
      <c r="I628" s="365"/>
      <c r="J628" s="365"/>
      <c r="K628" s="417"/>
      <c r="L628" s="366">
        <f t="shared" si="67"/>
        <v>0</v>
      </c>
      <c r="M628" s="366">
        <f t="shared" si="68"/>
        <v>0</v>
      </c>
      <c r="N628" s="366">
        <f t="shared" si="69"/>
        <v>0</v>
      </c>
      <c r="O628" s="366">
        <f t="shared" si="70"/>
        <v>0</v>
      </c>
      <c r="P628" s="411" t="str">
        <f t="shared" si="65"/>
        <v/>
      </c>
      <c r="Q628" s="412" t="str">
        <f t="shared" si="66"/>
        <v/>
      </c>
      <c r="Z628" s="364"/>
      <c r="AA628" s="364"/>
      <c r="AB628" s="413"/>
    </row>
    <row r="629" spans="2:28">
      <c r="B629" s="406">
        <v>622</v>
      </c>
      <c r="C629" s="364"/>
      <c r="D629" s="364" t="str">
        <f t="shared" si="64"/>
        <v xml:space="preserve">#622 : </v>
      </c>
      <c r="E629" s="365"/>
      <c r="F629" s="365"/>
      <c r="G629" s="365"/>
      <c r="H629" s="365"/>
      <c r="I629" s="365"/>
      <c r="J629" s="365"/>
      <c r="K629" s="417"/>
      <c r="L629" s="366">
        <f t="shared" si="67"/>
        <v>0</v>
      </c>
      <c r="M629" s="366">
        <f t="shared" si="68"/>
        <v>0</v>
      </c>
      <c r="N629" s="366">
        <f t="shared" si="69"/>
        <v>0</v>
      </c>
      <c r="O629" s="366">
        <f t="shared" si="70"/>
        <v>0</v>
      </c>
      <c r="P629" s="411" t="str">
        <f t="shared" si="65"/>
        <v/>
      </c>
      <c r="Q629" s="412" t="str">
        <f t="shared" si="66"/>
        <v/>
      </c>
      <c r="Z629" s="364"/>
      <c r="AA629" s="364"/>
      <c r="AB629" s="413"/>
    </row>
    <row r="630" spans="2:28">
      <c r="B630" s="406">
        <v>623</v>
      </c>
      <c r="C630" s="364"/>
      <c r="D630" s="364" t="str">
        <f t="shared" si="64"/>
        <v xml:space="preserve">#623 : </v>
      </c>
      <c r="E630" s="365"/>
      <c r="F630" s="365"/>
      <c r="G630" s="365"/>
      <c r="H630" s="365"/>
      <c r="I630" s="365"/>
      <c r="J630" s="365"/>
      <c r="K630" s="417"/>
      <c r="L630" s="366">
        <f t="shared" si="67"/>
        <v>0</v>
      </c>
      <c r="M630" s="366">
        <f t="shared" si="68"/>
        <v>0</v>
      </c>
      <c r="N630" s="366">
        <f t="shared" si="69"/>
        <v>0</v>
      </c>
      <c r="O630" s="366">
        <f t="shared" si="70"/>
        <v>0</v>
      </c>
      <c r="P630" s="411" t="str">
        <f t="shared" si="65"/>
        <v/>
      </c>
      <c r="Q630" s="412" t="str">
        <f t="shared" si="66"/>
        <v/>
      </c>
      <c r="Z630" s="364"/>
      <c r="AA630" s="364"/>
      <c r="AB630" s="413"/>
    </row>
    <row r="631" spans="2:28">
      <c r="B631" s="406">
        <v>624</v>
      </c>
      <c r="C631" s="364"/>
      <c r="D631" s="364" t="str">
        <f t="shared" si="64"/>
        <v xml:space="preserve">#624 : </v>
      </c>
      <c r="E631" s="365"/>
      <c r="F631" s="365"/>
      <c r="G631" s="365"/>
      <c r="H631" s="365"/>
      <c r="I631" s="365"/>
      <c r="J631" s="365"/>
      <c r="K631" s="417"/>
      <c r="L631" s="366">
        <f t="shared" si="67"/>
        <v>0</v>
      </c>
      <c r="M631" s="366">
        <f t="shared" si="68"/>
        <v>0</v>
      </c>
      <c r="N631" s="366">
        <f t="shared" si="69"/>
        <v>0</v>
      </c>
      <c r="O631" s="366">
        <f t="shared" si="70"/>
        <v>0</v>
      </c>
      <c r="P631" s="411" t="str">
        <f t="shared" si="65"/>
        <v/>
      </c>
      <c r="Q631" s="412" t="str">
        <f t="shared" si="66"/>
        <v/>
      </c>
      <c r="Z631" s="364"/>
      <c r="AA631" s="364"/>
      <c r="AB631" s="413"/>
    </row>
    <row r="632" spans="2:28">
      <c r="B632" s="406">
        <v>625</v>
      </c>
      <c r="C632" s="364"/>
      <c r="D632" s="364" t="str">
        <f t="shared" si="64"/>
        <v xml:space="preserve">#625 : </v>
      </c>
      <c r="E632" s="365"/>
      <c r="F632" s="365"/>
      <c r="G632" s="365"/>
      <c r="H632" s="365"/>
      <c r="I632" s="365"/>
      <c r="J632" s="365"/>
      <c r="K632" s="417"/>
      <c r="L632" s="366">
        <f t="shared" si="67"/>
        <v>0</v>
      </c>
      <c r="M632" s="366">
        <f t="shared" si="68"/>
        <v>0</v>
      </c>
      <c r="N632" s="366">
        <f t="shared" si="69"/>
        <v>0</v>
      </c>
      <c r="O632" s="366">
        <f t="shared" si="70"/>
        <v>0</v>
      </c>
      <c r="P632" s="411" t="str">
        <f t="shared" si="65"/>
        <v/>
      </c>
      <c r="Q632" s="412" t="str">
        <f t="shared" si="66"/>
        <v/>
      </c>
      <c r="Z632" s="364"/>
      <c r="AA632" s="364"/>
      <c r="AB632" s="413"/>
    </row>
    <row r="633" spans="2:28">
      <c r="B633" s="406">
        <v>626</v>
      </c>
      <c r="C633" s="364"/>
      <c r="D633" s="364" t="str">
        <f t="shared" si="64"/>
        <v xml:space="preserve">#626 : </v>
      </c>
      <c r="E633" s="365"/>
      <c r="F633" s="365"/>
      <c r="G633" s="365"/>
      <c r="H633" s="365"/>
      <c r="I633" s="365"/>
      <c r="J633" s="365"/>
      <c r="K633" s="417"/>
      <c r="L633" s="366">
        <f t="shared" si="67"/>
        <v>0</v>
      </c>
      <c r="M633" s="366">
        <f t="shared" si="68"/>
        <v>0</v>
      </c>
      <c r="N633" s="366">
        <f t="shared" si="69"/>
        <v>0</v>
      </c>
      <c r="O633" s="366">
        <f t="shared" si="70"/>
        <v>0</v>
      </c>
      <c r="P633" s="411" t="str">
        <f t="shared" si="65"/>
        <v/>
      </c>
      <c r="Q633" s="412" t="str">
        <f t="shared" si="66"/>
        <v/>
      </c>
      <c r="Z633" s="364"/>
      <c r="AA633" s="364"/>
      <c r="AB633" s="413"/>
    </row>
    <row r="634" spans="2:28">
      <c r="B634" s="406">
        <v>627</v>
      </c>
      <c r="C634" s="364"/>
      <c r="D634" s="364" t="str">
        <f t="shared" si="64"/>
        <v xml:space="preserve">#627 : </v>
      </c>
      <c r="E634" s="365"/>
      <c r="F634" s="365"/>
      <c r="G634" s="365"/>
      <c r="H634" s="365"/>
      <c r="I634" s="365"/>
      <c r="J634" s="365"/>
      <c r="K634" s="417"/>
      <c r="L634" s="366">
        <f t="shared" si="67"/>
        <v>0</v>
      </c>
      <c r="M634" s="366">
        <f t="shared" si="68"/>
        <v>0</v>
      </c>
      <c r="N634" s="366">
        <f t="shared" si="69"/>
        <v>0</v>
      </c>
      <c r="O634" s="366">
        <f t="shared" si="70"/>
        <v>0</v>
      </c>
      <c r="P634" s="411" t="str">
        <f t="shared" si="65"/>
        <v/>
      </c>
      <c r="Q634" s="412" t="str">
        <f t="shared" si="66"/>
        <v/>
      </c>
      <c r="Z634" s="364"/>
      <c r="AA634" s="364"/>
      <c r="AB634" s="413"/>
    </row>
    <row r="635" spans="2:28">
      <c r="B635" s="406">
        <v>628</v>
      </c>
      <c r="C635" s="364"/>
      <c r="D635" s="364" t="str">
        <f t="shared" si="64"/>
        <v xml:space="preserve">#628 : </v>
      </c>
      <c r="E635" s="365"/>
      <c r="F635" s="365"/>
      <c r="G635" s="365"/>
      <c r="H635" s="365"/>
      <c r="I635" s="365"/>
      <c r="J635" s="365"/>
      <c r="K635" s="417"/>
      <c r="L635" s="366">
        <f t="shared" si="67"/>
        <v>0</v>
      </c>
      <c r="M635" s="366">
        <f t="shared" si="68"/>
        <v>0</v>
      </c>
      <c r="N635" s="366">
        <f t="shared" si="69"/>
        <v>0</v>
      </c>
      <c r="O635" s="366">
        <f t="shared" si="70"/>
        <v>0</v>
      </c>
      <c r="P635" s="411" t="str">
        <f t="shared" si="65"/>
        <v/>
      </c>
      <c r="Q635" s="412" t="str">
        <f t="shared" si="66"/>
        <v/>
      </c>
      <c r="Z635" s="364"/>
      <c r="AA635" s="364"/>
      <c r="AB635" s="413"/>
    </row>
    <row r="636" spans="2:28">
      <c r="B636" s="406">
        <v>629</v>
      </c>
      <c r="C636" s="364"/>
      <c r="D636" s="364" t="str">
        <f t="shared" si="64"/>
        <v xml:space="preserve">#629 : </v>
      </c>
      <c r="E636" s="365"/>
      <c r="F636" s="365"/>
      <c r="G636" s="365"/>
      <c r="H636" s="365"/>
      <c r="I636" s="365"/>
      <c r="J636" s="365"/>
      <c r="K636" s="417"/>
      <c r="L636" s="366">
        <f t="shared" si="67"/>
        <v>0</v>
      </c>
      <c r="M636" s="366">
        <f t="shared" si="68"/>
        <v>0</v>
      </c>
      <c r="N636" s="366">
        <f t="shared" si="69"/>
        <v>0</v>
      </c>
      <c r="O636" s="366">
        <f t="shared" si="70"/>
        <v>0</v>
      </c>
      <c r="P636" s="411" t="str">
        <f t="shared" si="65"/>
        <v/>
      </c>
      <c r="Q636" s="412" t="str">
        <f t="shared" si="66"/>
        <v/>
      </c>
      <c r="Z636" s="364"/>
      <c r="AA636" s="364"/>
      <c r="AB636" s="413"/>
    </row>
    <row r="637" spans="2:28">
      <c r="B637" s="406">
        <v>630</v>
      </c>
      <c r="C637" s="364"/>
      <c r="D637" s="364" t="str">
        <f t="shared" si="64"/>
        <v xml:space="preserve">#630 : </v>
      </c>
      <c r="E637" s="365"/>
      <c r="F637" s="365"/>
      <c r="G637" s="365"/>
      <c r="H637" s="365"/>
      <c r="I637" s="365"/>
      <c r="J637" s="365"/>
      <c r="K637" s="417"/>
      <c r="L637" s="366">
        <f t="shared" si="67"/>
        <v>0</v>
      </c>
      <c r="M637" s="366">
        <f t="shared" si="68"/>
        <v>0</v>
      </c>
      <c r="N637" s="366">
        <f t="shared" si="69"/>
        <v>0</v>
      </c>
      <c r="O637" s="366">
        <f t="shared" si="70"/>
        <v>0</v>
      </c>
      <c r="P637" s="411" t="str">
        <f t="shared" si="65"/>
        <v/>
      </c>
      <c r="Q637" s="412" t="str">
        <f t="shared" si="66"/>
        <v/>
      </c>
      <c r="Z637" s="364"/>
      <c r="AA637" s="364"/>
      <c r="AB637" s="413"/>
    </row>
    <row r="638" spans="2:28">
      <c r="B638" s="406">
        <v>631</v>
      </c>
      <c r="C638" s="364"/>
      <c r="D638" s="364" t="str">
        <f t="shared" si="64"/>
        <v xml:space="preserve">#631 : </v>
      </c>
      <c r="E638" s="365"/>
      <c r="F638" s="365"/>
      <c r="G638" s="365"/>
      <c r="H638" s="365"/>
      <c r="I638" s="365"/>
      <c r="J638" s="365"/>
      <c r="K638" s="417"/>
      <c r="L638" s="366">
        <f t="shared" si="67"/>
        <v>0</v>
      </c>
      <c r="M638" s="366">
        <f t="shared" si="68"/>
        <v>0</v>
      </c>
      <c r="N638" s="366">
        <f t="shared" si="69"/>
        <v>0</v>
      </c>
      <c r="O638" s="366">
        <f t="shared" si="70"/>
        <v>0</v>
      </c>
      <c r="P638" s="411" t="str">
        <f t="shared" si="65"/>
        <v/>
      </c>
      <c r="Q638" s="412" t="str">
        <f t="shared" si="66"/>
        <v/>
      </c>
      <c r="Z638" s="364"/>
      <c r="AA638" s="364"/>
      <c r="AB638" s="413"/>
    </row>
    <row r="639" spans="2:28">
      <c r="B639" s="406">
        <v>632</v>
      </c>
      <c r="C639" s="364"/>
      <c r="D639" s="364" t="str">
        <f t="shared" si="64"/>
        <v xml:space="preserve">#632 : </v>
      </c>
      <c r="E639" s="365"/>
      <c r="F639" s="365"/>
      <c r="G639" s="365"/>
      <c r="H639" s="365"/>
      <c r="I639" s="365"/>
      <c r="J639" s="365"/>
      <c r="K639" s="417"/>
      <c r="L639" s="366">
        <f t="shared" si="67"/>
        <v>0</v>
      </c>
      <c r="M639" s="366">
        <f t="shared" si="68"/>
        <v>0</v>
      </c>
      <c r="N639" s="366">
        <f t="shared" si="69"/>
        <v>0</v>
      </c>
      <c r="O639" s="366">
        <f t="shared" si="70"/>
        <v>0</v>
      </c>
      <c r="P639" s="411" t="str">
        <f t="shared" si="65"/>
        <v/>
      </c>
      <c r="Q639" s="412" t="str">
        <f t="shared" si="66"/>
        <v/>
      </c>
      <c r="Z639" s="364"/>
      <c r="AA639" s="364"/>
      <c r="AB639" s="413"/>
    </row>
    <row r="640" spans="2:28">
      <c r="B640" s="406">
        <v>633</v>
      </c>
      <c r="C640" s="364"/>
      <c r="D640" s="364" t="str">
        <f t="shared" si="64"/>
        <v xml:space="preserve">#633 : </v>
      </c>
      <c r="E640" s="365"/>
      <c r="F640" s="365"/>
      <c r="G640" s="365"/>
      <c r="H640" s="365"/>
      <c r="I640" s="365"/>
      <c r="J640" s="365"/>
      <c r="K640" s="417"/>
      <c r="L640" s="366">
        <f t="shared" si="67"/>
        <v>0</v>
      </c>
      <c r="M640" s="366">
        <f t="shared" si="68"/>
        <v>0</v>
      </c>
      <c r="N640" s="366">
        <f t="shared" si="69"/>
        <v>0</v>
      </c>
      <c r="O640" s="366">
        <f t="shared" si="70"/>
        <v>0</v>
      </c>
      <c r="P640" s="411" t="str">
        <f t="shared" si="65"/>
        <v/>
      </c>
      <c r="Q640" s="412" t="str">
        <f t="shared" si="66"/>
        <v/>
      </c>
      <c r="Z640" s="364"/>
      <c r="AA640" s="364"/>
      <c r="AB640" s="413"/>
    </row>
    <row r="641" spans="2:28">
      <c r="B641" s="406">
        <v>634</v>
      </c>
      <c r="C641" s="364"/>
      <c r="D641" s="364" t="str">
        <f t="shared" si="64"/>
        <v xml:space="preserve">#634 : </v>
      </c>
      <c r="E641" s="365"/>
      <c r="F641" s="365"/>
      <c r="G641" s="365"/>
      <c r="H641" s="365"/>
      <c r="I641" s="365"/>
      <c r="J641" s="365"/>
      <c r="K641" s="417"/>
      <c r="L641" s="366">
        <f t="shared" si="67"/>
        <v>0</v>
      </c>
      <c r="M641" s="366">
        <f t="shared" si="68"/>
        <v>0</v>
      </c>
      <c r="N641" s="366">
        <f t="shared" si="69"/>
        <v>0</v>
      </c>
      <c r="O641" s="366">
        <f t="shared" si="70"/>
        <v>0</v>
      </c>
      <c r="P641" s="411" t="str">
        <f t="shared" si="65"/>
        <v/>
      </c>
      <c r="Q641" s="412" t="str">
        <f t="shared" si="66"/>
        <v/>
      </c>
      <c r="Z641" s="364"/>
      <c r="AA641" s="364"/>
      <c r="AB641" s="413"/>
    </row>
    <row r="642" spans="2:28">
      <c r="B642" s="406">
        <v>635</v>
      </c>
      <c r="C642" s="364"/>
      <c r="D642" s="364" t="str">
        <f t="shared" ref="D642:D705" si="71">"#"&amp;B642&amp;" : "&amp;C642</f>
        <v xml:space="preserve">#635 : </v>
      </c>
      <c r="E642" s="365"/>
      <c r="F642" s="365"/>
      <c r="G642" s="365"/>
      <c r="H642" s="365"/>
      <c r="I642" s="365"/>
      <c r="J642" s="365"/>
      <c r="K642" s="417"/>
      <c r="L642" s="366">
        <f t="shared" si="67"/>
        <v>0</v>
      </c>
      <c r="M642" s="366">
        <f t="shared" si="68"/>
        <v>0</v>
      </c>
      <c r="N642" s="366">
        <f t="shared" si="69"/>
        <v>0</v>
      </c>
      <c r="O642" s="366">
        <f t="shared" si="70"/>
        <v>0</v>
      </c>
      <c r="P642" s="411" t="str">
        <f t="shared" si="65"/>
        <v/>
      </c>
      <c r="Q642" s="412" t="str">
        <f t="shared" si="66"/>
        <v/>
      </c>
      <c r="Z642" s="364"/>
      <c r="AA642" s="364"/>
      <c r="AB642" s="413"/>
    </row>
    <row r="643" spans="2:28">
      <c r="B643" s="406">
        <v>636</v>
      </c>
      <c r="C643" s="364"/>
      <c r="D643" s="364" t="str">
        <f t="shared" si="71"/>
        <v xml:space="preserve">#636 : </v>
      </c>
      <c r="E643" s="365"/>
      <c r="F643" s="365"/>
      <c r="G643" s="365"/>
      <c r="H643" s="365"/>
      <c r="I643" s="365"/>
      <c r="J643" s="365"/>
      <c r="K643" s="417"/>
      <c r="L643" s="366">
        <f t="shared" si="67"/>
        <v>0</v>
      </c>
      <c r="M643" s="366">
        <f t="shared" si="68"/>
        <v>0</v>
      </c>
      <c r="N643" s="366">
        <f t="shared" si="69"/>
        <v>0</v>
      </c>
      <c r="O643" s="366">
        <f t="shared" si="70"/>
        <v>0</v>
      </c>
      <c r="P643" s="411" t="str">
        <f t="shared" si="65"/>
        <v/>
      </c>
      <c r="Q643" s="412" t="str">
        <f t="shared" si="66"/>
        <v/>
      </c>
      <c r="Z643" s="364"/>
      <c r="AA643" s="364"/>
      <c r="AB643" s="413"/>
    </row>
    <row r="644" spans="2:28">
      <c r="B644" s="406">
        <v>637</v>
      </c>
      <c r="C644" s="364"/>
      <c r="D644" s="364" t="str">
        <f t="shared" si="71"/>
        <v xml:space="preserve">#637 : </v>
      </c>
      <c r="E644" s="365"/>
      <c r="F644" s="365"/>
      <c r="G644" s="365"/>
      <c r="H644" s="365"/>
      <c r="I644" s="365"/>
      <c r="J644" s="365"/>
      <c r="K644" s="417"/>
      <c r="L644" s="366">
        <f t="shared" si="67"/>
        <v>0</v>
      </c>
      <c r="M644" s="366">
        <f t="shared" si="68"/>
        <v>0</v>
      </c>
      <c r="N644" s="366">
        <f t="shared" si="69"/>
        <v>0</v>
      </c>
      <c r="O644" s="366">
        <f t="shared" si="70"/>
        <v>0</v>
      </c>
      <c r="P644" s="411" t="str">
        <f t="shared" si="65"/>
        <v/>
      </c>
      <c r="Q644" s="412" t="str">
        <f t="shared" si="66"/>
        <v/>
      </c>
      <c r="Z644" s="364"/>
      <c r="AA644" s="364"/>
      <c r="AB644" s="413"/>
    </row>
    <row r="645" spans="2:28">
      <c r="B645" s="406">
        <v>638</v>
      </c>
      <c r="C645" s="364"/>
      <c r="D645" s="364" t="str">
        <f t="shared" si="71"/>
        <v xml:space="preserve">#638 : </v>
      </c>
      <c r="E645" s="365"/>
      <c r="F645" s="365"/>
      <c r="G645" s="365"/>
      <c r="H645" s="365"/>
      <c r="I645" s="365"/>
      <c r="J645" s="365"/>
      <c r="K645" s="417"/>
      <c r="L645" s="366">
        <f t="shared" si="67"/>
        <v>0</v>
      </c>
      <c r="M645" s="366">
        <f t="shared" si="68"/>
        <v>0</v>
      </c>
      <c r="N645" s="366">
        <f t="shared" si="69"/>
        <v>0</v>
      </c>
      <c r="O645" s="366">
        <f t="shared" si="70"/>
        <v>0</v>
      </c>
      <c r="P645" s="411" t="str">
        <f t="shared" si="65"/>
        <v/>
      </c>
      <c r="Q645" s="412" t="str">
        <f t="shared" si="66"/>
        <v/>
      </c>
      <c r="Z645" s="364"/>
      <c r="AA645" s="364"/>
      <c r="AB645" s="413"/>
    </row>
    <row r="646" spans="2:28">
      <c r="B646" s="406">
        <v>639</v>
      </c>
      <c r="C646" s="364"/>
      <c r="D646" s="364" t="str">
        <f t="shared" si="71"/>
        <v xml:space="preserve">#639 : </v>
      </c>
      <c r="E646" s="365"/>
      <c r="F646" s="365"/>
      <c r="G646" s="365"/>
      <c r="H646" s="365"/>
      <c r="I646" s="365"/>
      <c r="J646" s="365"/>
      <c r="K646" s="417"/>
      <c r="L646" s="366">
        <f t="shared" si="67"/>
        <v>0</v>
      </c>
      <c r="M646" s="366">
        <f t="shared" si="68"/>
        <v>0</v>
      </c>
      <c r="N646" s="366">
        <f t="shared" si="69"/>
        <v>0</v>
      </c>
      <c r="O646" s="366">
        <f t="shared" si="70"/>
        <v>0</v>
      </c>
      <c r="P646" s="411" t="str">
        <f t="shared" si="65"/>
        <v/>
      </c>
      <c r="Q646" s="412" t="str">
        <f t="shared" si="66"/>
        <v/>
      </c>
      <c r="Z646" s="364"/>
      <c r="AA646" s="364"/>
      <c r="AB646" s="413"/>
    </row>
    <row r="647" spans="2:28">
      <c r="B647" s="406">
        <v>640</v>
      </c>
      <c r="C647" s="364"/>
      <c r="D647" s="364" t="str">
        <f t="shared" si="71"/>
        <v xml:space="preserve">#640 : </v>
      </c>
      <c r="E647" s="365"/>
      <c r="F647" s="365"/>
      <c r="G647" s="365"/>
      <c r="H647" s="365"/>
      <c r="I647" s="365"/>
      <c r="J647" s="365"/>
      <c r="K647" s="417"/>
      <c r="L647" s="366">
        <f t="shared" si="67"/>
        <v>0</v>
      </c>
      <c r="M647" s="366">
        <f t="shared" si="68"/>
        <v>0</v>
      </c>
      <c r="N647" s="366">
        <f t="shared" si="69"/>
        <v>0</v>
      </c>
      <c r="O647" s="366">
        <f t="shared" si="70"/>
        <v>0</v>
      </c>
      <c r="P647" s="411" t="str">
        <f t="shared" si="65"/>
        <v/>
      </c>
      <c r="Q647" s="412" t="str">
        <f t="shared" si="66"/>
        <v/>
      </c>
      <c r="Z647" s="364"/>
      <c r="AA647" s="364"/>
      <c r="AB647" s="413"/>
    </row>
    <row r="648" spans="2:28">
      <c r="B648" s="406">
        <v>641</v>
      </c>
      <c r="C648" s="364"/>
      <c r="D648" s="364" t="str">
        <f t="shared" si="71"/>
        <v xml:space="preserve">#641 : </v>
      </c>
      <c r="E648" s="365"/>
      <c r="F648" s="365"/>
      <c r="G648" s="365"/>
      <c r="H648" s="365"/>
      <c r="I648" s="365"/>
      <c r="J648" s="365"/>
      <c r="K648" s="417"/>
      <c r="L648" s="366">
        <f t="shared" si="67"/>
        <v>0</v>
      </c>
      <c r="M648" s="366">
        <f t="shared" si="68"/>
        <v>0</v>
      </c>
      <c r="N648" s="366">
        <f t="shared" si="69"/>
        <v>0</v>
      </c>
      <c r="O648" s="366">
        <f t="shared" si="70"/>
        <v>0</v>
      </c>
      <c r="P648" s="411" t="str">
        <f t="shared" ref="P648:P711" si="72">IF(M648&gt;N648,"Match funding needs to be min 50%","")</f>
        <v/>
      </c>
      <c r="Q648" s="412" t="str">
        <f t="shared" ref="Q648:Q711" si="73" xml:space="preserve">
IF(AND(E648="Privately Rented Home",K648&gt;=$L$5/0.7,L648=$L$5),"",
IF(AND(E648="Privately Rented Home",K648&lt;$L$5/0.7,L648=K648*70%),"",
IF(AND(E648="Privately Owned Home",K648=L648),"",
IF(AND(E648="Social Home",K648=(M648+N648)),"",
IF(AND(E648="",K648=0),"",
"Private Landlord contribution needs to be greater")))))</f>
        <v/>
      </c>
      <c r="Z648" s="364"/>
      <c r="AA648" s="364"/>
      <c r="AB648" s="413"/>
    </row>
    <row r="649" spans="2:28">
      <c r="B649" s="406">
        <v>642</v>
      </c>
      <c r="C649" s="364"/>
      <c r="D649" s="364" t="str">
        <f t="shared" si="71"/>
        <v xml:space="preserve">#642 : </v>
      </c>
      <c r="E649" s="365"/>
      <c r="F649" s="365"/>
      <c r="G649" s="365"/>
      <c r="H649" s="365"/>
      <c r="I649" s="365"/>
      <c r="J649" s="365"/>
      <c r="K649" s="417"/>
      <c r="L649" s="366">
        <f t="shared" ref="L649:L712" si="74">VALUE(
IF(AND(E649="Privately Rented Home",K649&gt;=$L$5/0.7),$L$5,
IF(AND(E649="Privately Rented Home",K649&lt;$L$5/0.7),K649*0.7,
IF(AND(E649="Privately Owned Home",K649&gt;=0),K649,
"0"))))</f>
        <v>0</v>
      </c>
      <c r="M649" s="366">
        <f t="shared" ref="M649:M712" si="75">VALUE(
IF(AND(E649="Social Home",K649&gt;=$M$5/0.5),$M$5,
IF(AND(E649="Social Home",K649&lt;$M$5/0.5),K649*50%,
"0")))</f>
        <v>0</v>
      </c>
      <c r="N649" s="366">
        <f t="shared" ref="N649:N712" si="76">VALUE(IF(E649="Social Home",K649-M649,0))</f>
        <v>0</v>
      </c>
      <c r="O649" s="366">
        <f t="shared" ref="O649:O712" si="77">VALUE(IF(E649="Privately Rented Home",K649-L649,0))</f>
        <v>0</v>
      </c>
      <c r="P649" s="411" t="str">
        <f t="shared" si="72"/>
        <v/>
      </c>
      <c r="Q649" s="412" t="str">
        <f t="shared" si="73"/>
        <v/>
      </c>
      <c r="Z649" s="364"/>
      <c r="AA649" s="364"/>
      <c r="AB649" s="413"/>
    </row>
    <row r="650" spans="2:28">
      <c r="B650" s="406">
        <v>643</v>
      </c>
      <c r="C650" s="364"/>
      <c r="D650" s="364" t="str">
        <f t="shared" si="71"/>
        <v xml:space="preserve">#643 : </v>
      </c>
      <c r="E650" s="365"/>
      <c r="F650" s="365"/>
      <c r="G650" s="365"/>
      <c r="H650" s="365"/>
      <c r="I650" s="365"/>
      <c r="J650" s="365"/>
      <c r="K650" s="417"/>
      <c r="L650" s="366">
        <f t="shared" si="74"/>
        <v>0</v>
      </c>
      <c r="M650" s="366">
        <f t="shared" si="75"/>
        <v>0</v>
      </c>
      <c r="N650" s="366">
        <f t="shared" si="76"/>
        <v>0</v>
      </c>
      <c r="O650" s="366">
        <f t="shared" si="77"/>
        <v>0</v>
      </c>
      <c r="P650" s="411" t="str">
        <f t="shared" si="72"/>
        <v/>
      </c>
      <c r="Q650" s="412" t="str">
        <f t="shared" si="73"/>
        <v/>
      </c>
      <c r="Z650" s="364"/>
      <c r="AA650" s="364"/>
      <c r="AB650" s="413"/>
    </row>
    <row r="651" spans="2:28">
      <c r="B651" s="406">
        <v>644</v>
      </c>
      <c r="C651" s="364"/>
      <c r="D651" s="364" t="str">
        <f t="shared" si="71"/>
        <v xml:space="preserve">#644 : </v>
      </c>
      <c r="E651" s="365"/>
      <c r="F651" s="365"/>
      <c r="G651" s="365"/>
      <c r="H651" s="365"/>
      <c r="I651" s="365"/>
      <c r="J651" s="365"/>
      <c r="K651" s="417"/>
      <c r="L651" s="366">
        <f t="shared" si="74"/>
        <v>0</v>
      </c>
      <c r="M651" s="366">
        <f t="shared" si="75"/>
        <v>0</v>
      </c>
      <c r="N651" s="366">
        <f t="shared" si="76"/>
        <v>0</v>
      </c>
      <c r="O651" s="366">
        <f t="shared" si="77"/>
        <v>0</v>
      </c>
      <c r="P651" s="411" t="str">
        <f t="shared" si="72"/>
        <v/>
      </c>
      <c r="Q651" s="412" t="str">
        <f t="shared" si="73"/>
        <v/>
      </c>
      <c r="Z651" s="364"/>
      <c r="AA651" s="364"/>
      <c r="AB651" s="413"/>
    </row>
    <row r="652" spans="2:28">
      <c r="B652" s="406">
        <v>645</v>
      </c>
      <c r="C652" s="364"/>
      <c r="D652" s="364" t="str">
        <f t="shared" si="71"/>
        <v xml:space="preserve">#645 : </v>
      </c>
      <c r="E652" s="365"/>
      <c r="F652" s="365"/>
      <c r="G652" s="365"/>
      <c r="H652" s="365"/>
      <c r="I652" s="365"/>
      <c r="J652" s="365"/>
      <c r="K652" s="417"/>
      <c r="L652" s="366">
        <f t="shared" si="74"/>
        <v>0</v>
      </c>
      <c r="M652" s="366">
        <f t="shared" si="75"/>
        <v>0</v>
      </c>
      <c r="N652" s="366">
        <f t="shared" si="76"/>
        <v>0</v>
      </c>
      <c r="O652" s="366">
        <f t="shared" si="77"/>
        <v>0</v>
      </c>
      <c r="P652" s="411" t="str">
        <f t="shared" si="72"/>
        <v/>
      </c>
      <c r="Q652" s="412" t="str">
        <f t="shared" si="73"/>
        <v/>
      </c>
      <c r="Z652" s="364"/>
      <c r="AA652" s="364"/>
      <c r="AB652" s="413"/>
    </row>
    <row r="653" spans="2:28">
      <c r="B653" s="406">
        <v>646</v>
      </c>
      <c r="C653" s="364"/>
      <c r="D653" s="364" t="str">
        <f t="shared" si="71"/>
        <v xml:space="preserve">#646 : </v>
      </c>
      <c r="E653" s="365"/>
      <c r="F653" s="365"/>
      <c r="G653" s="365"/>
      <c r="H653" s="365"/>
      <c r="I653" s="365"/>
      <c r="J653" s="365"/>
      <c r="K653" s="417"/>
      <c r="L653" s="366">
        <f t="shared" si="74"/>
        <v>0</v>
      </c>
      <c r="M653" s="366">
        <f t="shared" si="75"/>
        <v>0</v>
      </c>
      <c r="N653" s="366">
        <f t="shared" si="76"/>
        <v>0</v>
      </c>
      <c r="O653" s="366">
        <f t="shared" si="77"/>
        <v>0</v>
      </c>
      <c r="P653" s="411" t="str">
        <f t="shared" si="72"/>
        <v/>
      </c>
      <c r="Q653" s="412" t="str">
        <f t="shared" si="73"/>
        <v/>
      </c>
      <c r="Z653" s="364"/>
      <c r="AA653" s="364"/>
      <c r="AB653" s="413"/>
    </row>
    <row r="654" spans="2:28">
      <c r="B654" s="406">
        <v>647</v>
      </c>
      <c r="C654" s="364"/>
      <c r="D654" s="364" t="str">
        <f t="shared" si="71"/>
        <v xml:space="preserve">#647 : </v>
      </c>
      <c r="E654" s="365"/>
      <c r="F654" s="365"/>
      <c r="G654" s="365"/>
      <c r="H654" s="365"/>
      <c r="I654" s="365"/>
      <c r="J654" s="365"/>
      <c r="K654" s="417"/>
      <c r="L654" s="366">
        <f t="shared" si="74"/>
        <v>0</v>
      </c>
      <c r="M654" s="366">
        <f t="shared" si="75"/>
        <v>0</v>
      </c>
      <c r="N654" s="366">
        <f t="shared" si="76"/>
        <v>0</v>
      </c>
      <c r="O654" s="366">
        <f t="shared" si="77"/>
        <v>0</v>
      </c>
      <c r="P654" s="411" t="str">
        <f t="shared" si="72"/>
        <v/>
      </c>
      <c r="Q654" s="412" t="str">
        <f t="shared" si="73"/>
        <v/>
      </c>
      <c r="Z654" s="364"/>
      <c r="AA654" s="364"/>
      <c r="AB654" s="413"/>
    </row>
    <row r="655" spans="2:28">
      <c r="B655" s="406">
        <v>648</v>
      </c>
      <c r="C655" s="364"/>
      <c r="D655" s="364" t="str">
        <f t="shared" si="71"/>
        <v xml:space="preserve">#648 : </v>
      </c>
      <c r="E655" s="365"/>
      <c r="F655" s="365"/>
      <c r="G655" s="365"/>
      <c r="H655" s="365"/>
      <c r="I655" s="365"/>
      <c r="J655" s="365"/>
      <c r="K655" s="417"/>
      <c r="L655" s="366">
        <f t="shared" si="74"/>
        <v>0</v>
      </c>
      <c r="M655" s="366">
        <f t="shared" si="75"/>
        <v>0</v>
      </c>
      <c r="N655" s="366">
        <f t="shared" si="76"/>
        <v>0</v>
      </c>
      <c r="O655" s="366">
        <f t="shared" si="77"/>
        <v>0</v>
      </c>
      <c r="P655" s="411" t="str">
        <f t="shared" si="72"/>
        <v/>
      </c>
      <c r="Q655" s="412" t="str">
        <f t="shared" si="73"/>
        <v/>
      </c>
      <c r="Z655" s="364"/>
      <c r="AA655" s="364"/>
      <c r="AB655" s="413"/>
    </row>
    <row r="656" spans="2:28">
      <c r="B656" s="406">
        <v>649</v>
      </c>
      <c r="C656" s="364"/>
      <c r="D656" s="364" t="str">
        <f t="shared" si="71"/>
        <v xml:space="preserve">#649 : </v>
      </c>
      <c r="E656" s="365"/>
      <c r="F656" s="365"/>
      <c r="G656" s="365"/>
      <c r="H656" s="365"/>
      <c r="I656" s="365"/>
      <c r="J656" s="365"/>
      <c r="K656" s="417"/>
      <c r="L656" s="366">
        <f t="shared" si="74"/>
        <v>0</v>
      </c>
      <c r="M656" s="366">
        <f t="shared" si="75"/>
        <v>0</v>
      </c>
      <c r="N656" s="366">
        <f t="shared" si="76"/>
        <v>0</v>
      </c>
      <c r="O656" s="366">
        <f t="shared" si="77"/>
        <v>0</v>
      </c>
      <c r="P656" s="411" t="str">
        <f t="shared" si="72"/>
        <v/>
      </c>
      <c r="Q656" s="412" t="str">
        <f t="shared" si="73"/>
        <v/>
      </c>
      <c r="Z656" s="364"/>
      <c r="AA656" s="364"/>
      <c r="AB656" s="413"/>
    </row>
    <row r="657" spans="2:28">
      <c r="B657" s="406">
        <v>650</v>
      </c>
      <c r="C657" s="364"/>
      <c r="D657" s="364" t="str">
        <f t="shared" si="71"/>
        <v xml:space="preserve">#650 : </v>
      </c>
      <c r="E657" s="365"/>
      <c r="F657" s="365"/>
      <c r="G657" s="365"/>
      <c r="H657" s="365"/>
      <c r="I657" s="365"/>
      <c r="J657" s="365"/>
      <c r="K657" s="417"/>
      <c r="L657" s="366">
        <f t="shared" si="74"/>
        <v>0</v>
      </c>
      <c r="M657" s="366">
        <f t="shared" si="75"/>
        <v>0</v>
      </c>
      <c r="N657" s="366">
        <f t="shared" si="76"/>
        <v>0</v>
      </c>
      <c r="O657" s="366">
        <f t="shared" si="77"/>
        <v>0</v>
      </c>
      <c r="P657" s="411" t="str">
        <f t="shared" si="72"/>
        <v/>
      </c>
      <c r="Q657" s="412" t="str">
        <f t="shared" si="73"/>
        <v/>
      </c>
      <c r="Z657" s="364"/>
      <c r="AA657" s="364"/>
      <c r="AB657" s="413"/>
    </row>
    <row r="658" spans="2:28">
      <c r="B658" s="406">
        <v>651</v>
      </c>
      <c r="C658" s="364"/>
      <c r="D658" s="364" t="str">
        <f t="shared" si="71"/>
        <v xml:space="preserve">#651 : </v>
      </c>
      <c r="E658" s="365"/>
      <c r="F658" s="365"/>
      <c r="G658" s="365"/>
      <c r="H658" s="365"/>
      <c r="I658" s="365"/>
      <c r="J658" s="365"/>
      <c r="K658" s="417"/>
      <c r="L658" s="366">
        <f t="shared" si="74"/>
        <v>0</v>
      </c>
      <c r="M658" s="366">
        <f t="shared" si="75"/>
        <v>0</v>
      </c>
      <c r="N658" s="366">
        <f t="shared" si="76"/>
        <v>0</v>
      </c>
      <c r="O658" s="366">
        <f t="shared" si="77"/>
        <v>0</v>
      </c>
      <c r="P658" s="411" t="str">
        <f t="shared" si="72"/>
        <v/>
      </c>
      <c r="Q658" s="412" t="str">
        <f t="shared" si="73"/>
        <v/>
      </c>
      <c r="Z658" s="364"/>
      <c r="AA658" s="364"/>
      <c r="AB658" s="413"/>
    </row>
    <row r="659" spans="2:28">
      <c r="B659" s="406">
        <v>652</v>
      </c>
      <c r="C659" s="364"/>
      <c r="D659" s="364" t="str">
        <f t="shared" si="71"/>
        <v xml:space="preserve">#652 : </v>
      </c>
      <c r="E659" s="365"/>
      <c r="F659" s="365"/>
      <c r="G659" s="365"/>
      <c r="H659" s="365"/>
      <c r="I659" s="365"/>
      <c r="J659" s="365"/>
      <c r="K659" s="417"/>
      <c r="L659" s="366">
        <f t="shared" si="74"/>
        <v>0</v>
      </c>
      <c r="M659" s="366">
        <f t="shared" si="75"/>
        <v>0</v>
      </c>
      <c r="N659" s="366">
        <f t="shared" si="76"/>
        <v>0</v>
      </c>
      <c r="O659" s="366">
        <f t="shared" si="77"/>
        <v>0</v>
      </c>
      <c r="P659" s="411" t="str">
        <f t="shared" si="72"/>
        <v/>
      </c>
      <c r="Q659" s="412" t="str">
        <f t="shared" si="73"/>
        <v/>
      </c>
      <c r="Z659" s="364"/>
      <c r="AA659" s="364"/>
      <c r="AB659" s="413"/>
    </row>
    <row r="660" spans="2:28">
      <c r="B660" s="406">
        <v>653</v>
      </c>
      <c r="C660" s="364"/>
      <c r="D660" s="364" t="str">
        <f t="shared" si="71"/>
        <v xml:space="preserve">#653 : </v>
      </c>
      <c r="E660" s="365"/>
      <c r="F660" s="365"/>
      <c r="G660" s="365"/>
      <c r="H660" s="365"/>
      <c r="I660" s="365"/>
      <c r="J660" s="365"/>
      <c r="K660" s="417"/>
      <c r="L660" s="366">
        <f t="shared" si="74"/>
        <v>0</v>
      </c>
      <c r="M660" s="366">
        <f t="shared" si="75"/>
        <v>0</v>
      </c>
      <c r="N660" s="366">
        <f t="shared" si="76"/>
        <v>0</v>
      </c>
      <c r="O660" s="366">
        <f t="shared" si="77"/>
        <v>0</v>
      </c>
      <c r="P660" s="411" t="str">
        <f t="shared" si="72"/>
        <v/>
      </c>
      <c r="Q660" s="412" t="str">
        <f t="shared" si="73"/>
        <v/>
      </c>
      <c r="Z660" s="364"/>
      <c r="AA660" s="364"/>
      <c r="AB660" s="413"/>
    </row>
    <row r="661" spans="2:28">
      <c r="B661" s="406">
        <v>654</v>
      </c>
      <c r="C661" s="364"/>
      <c r="D661" s="364" t="str">
        <f t="shared" si="71"/>
        <v xml:space="preserve">#654 : </v>
      </c>
      <c r="E661" s="365"/>
      <c r="F661" s="365"/>
      <c r="G661" s="365"/>
      <c r="H661" s="365"/>
      <c r="I661" s="365"/>
      <c r="J661" s="365"/>
      <c r="K661" s="417"/>
      <c r="L661" s="366">
        <f t="shared" si="74"/>
        <v>0</v>
      </c>
      <c r="M661" s="366">
        <f t="shared" si="75"/>
        <v>0</v>
      </c>
      <c r="N661" s="366">
        <f t="shared" si="76"/>
        <v>0</v>
      </c>
      <c r="O661" s="366">
        <f t="shared" si="77"/>
        <v>0</v>
      </c>
      <c r="P661" s="411" t="str">
        <f t="shared" si="72"/>
        <v/>
      </c>
      <c r="Q661" s="412" t="str">
        <f t="shared" si="73"/>
        <v/>
      </c>
      <c r="Z661" s="364"/>
      <c r="AA661" s="364"/>
      <c r="AB661" s="413"/>
    </row>
    <row r="662" spans="2:28">
      <c r="B662" s="406">
        <v>655</v>
      </c>
      <c r="C662" s="364"/>
      <c r="D662" s="364" t="str">
        <f t="shared" si="71"/>
        <v xml:space="preserve">#655 : </v>
      </c>
      <c r="E662" s="365"/>
      <c r="F662" s="365"/>
      <c r="G662" s="365"/>
      <c r="H662" s="365"/>
      <c r="I662" s="365"/>
      <c r="J662" s="365"/>
      <c r="K662" s="417"/>
      <c r="L662" s="366">
        <f t="shared" si="74"/>
        <v>0</v>
      </c>
      <c r="M662" s="366">
        <f t="shared" si="75"/>
        <v>0</v>
      </c>
      <c r="N662" s="366">
        <f t="shared" si="76"/>
        <v>0</v>
      </c>
      <c r="O662" s="366">
        <f t="shared" si="77"/>
        <v>0</v>
      </c>
      <c r="P662" s="411" t="str">
        <f t="shared" si="72"/>
        <v/>
      </c>
      <c r="Q662" s="412" t="str">
        <f t="shared" si="73"/>
        <v/>
      </c>
      <c r="Z662" s="364"/>
      <c r="AA662" s="364"/>
      <c r="AB662" s="413"/>
    </row>
    <row r="663" spans="2:28">
      <c r="B663" s="406">
        <v>656</v>
      </c>
      <c r="C663" s="364"/>
      <c r="D663" s="364" t="str">
        <f t="shared" si="71"/>
        <v xml:space="preserve">#656 : </v>
      </c>
      <c r="E663" s="365"/>
      <c r="F663" s="365"/>
      <c r="G663" s="365"/>
      <c r="H663" s="365"/>
      <c r="I663" s="365"/>
      <c r="J663" s="365"/>
      <c r="K663" s="417"/>
      <c r="L663" s="366">
        <f t="shared" si="74"/>
        <v>0</v>
      </c>
      <c r="M663" s="366">
        <f t="shared" si="75"/>
        <v>0</v>
      </c>
      <c r="N663" s="366">
        <f t="shared" si="76"/>
        <v>0</v>
      </c>
      <c r="O663" s="366">
        <f t="shared" si="77"/>
        <v>0</v>
      </c>
      <c r="P663" s="411" t="str">
        <f t="shared" si="72"/>
        <v/>
      </c>
      <c r="Q663" s="412" t="str">
        <f t="shared" si="73"/>
        <v/>
      </c>
      <c r="Z663" s="364"/>
      <c r="AA663" s="364"/>
      <c r="AB663" s="413"/>
    </row>
    <row r="664" spans="2:28">
      <c r="B664" s="406">
        <v>657</v>
      </c>
      <c r="C664" s="364"/>
      <c r="D664" s="364" t="str">
        <f t="shared" si="71"/>
        <v xml:space="preserve">#657 : </v>
      </c>
      <c r="E664" s="365"/>
      <c r="F664" s="365"/>
      <c r="G664" s="365"/>
      <c r="H664" s="365"/>
      <c r="I664" s="365"/>
      <c r="J664" s="365"/>
      <c r="K664" s="417"/>
      <c r="L664" s="366">
        <f t="shared" si="74"/>
        <v>0</v>
      </c>
      <c r="M664" s="366">
        <f t="shared" si="75"/>
        <v>0</v>
      </c>
      <c r="N664" s="366">
        <f t="shared" si="76"/>
        <v>0</v>
      </c>
      <c r="O664" s="366">
        <f t="shared" si="77"/>
        <v>0</v>
      </c>
      <c r="P664" s="411" t="str">
        <f t="shared" si="72"/>
        <v/>
      </c>
      <c r="Q664" s="412" t="str">
        <f t="shared" si="73"/>
        <v/>
      </c>
      <c r="Z664" s="364"/>
      <c r="AA664" s="364"/>
      <c r="AB664" s="413"/>
    </row>
    <row r="665" spans="2:28">
      <c r="B665" s="406">
        <v>658</v>
      </c>
      <c r="C665" s="364"/>
      <c r="D665" s="364" t="str">
        <f t="shared" si="71"/>
        <v xml:space="preserve">#658 : </v>
      </c>
      <c r="E665" s="365"/>
      <c r="F665" s="365"/>
      <c r="G665" s="365"/>
      <c r="H665" s="365"/>
      <c r="I665" s="365"/>
      <c r="J665" s="365"/>
      <c r="K665" s="417"/>
      <c r="L665" s="366">
        <f t="shared" si="74"/>
        <v>0</v>
      </c>
      <c r="M665" s="366">
        <f t="shared" si="75"/>
        <v>0</v>
      </c>
      <c r="N665" s="366">
        <f t="shared" si="76"/>
        <v>0</v>
      </c>
      <c r="O665" s="366">
        <f t="shared" si="77"/>
        <v>0</v>
      </c>
      <c r="P665" s="411" t="str">
        <f t="shared" si="72"/>
        <v/>
      </c>
      <c r="Q665" s="412" t="str">
        <f t="shared" si="73"/>
        <v/>
      </c>
      <c r="Z665" s="364"/>
      <c r="AA665" s="364"/>
      <c r="AB665" s="413"/>
    </row>
    <row r="666" spans="2:28">
      <c r="B666" s="406">
        <v>659</v>
      </c>
      <c r="C666" s="364"/>
      <c r="D666" s="364" t="str">
        <f t="shared" si="71"/>
        <v xml:space="preserve">#659 : </v>
      </c>
      <c r="E666" s="365"/>
      <c r="F666" s="365"/>
      <c r="G666" s="365"/>
      <c r="H666" s="365"/>
      <c r="I666" s="365"/>
      <c r="J666" s="365"/>
      <c r="K666" s="417"/>
      <c r="L666" s="366">
        <f t="shared" si="74"/>
        <v>0</v>
      </c>
      <c r="M666" s="366">
        <f t="shared" si="75"/>
        <v>0</v>
      </c>
      <c r="N666" s="366">
        <f t="shared" si="76"/>
        <v>0</v>
      </c>
      <c r="O666" s="366">
        <f t="shared" si="77"/>
        <v>0</v>
      </c>
      <c r="P666" s="411" t="str">
        <f t="shared" si="72"/>
        <v/>
      </c>
      <c r="Q666" s="412" t="str">
        <f t="shared" si="73"/>
        <v/>
      </c>
      <c r="Z666" s="364"/>
      <c r="AA666" s="364"/>
      <c r="AB666" s="413"/>
    </row>
    <row r="667" spans="2:28">
      <c r="B667" s="406">
        <v>660</v>
      </c>
      <c r="C667" s="364"/>
      <c r="D667" s="364" t="str">
        <f t="shared" si="71"/>
        <v xml:space="preserve">#660 : </v>
      </c>
      <c r="E667" s="365"/>
      <c r="F667" s="365"/>
      <c r="G667" s="365"/>
      <c r="H667" s="365"/>
      <c r="I667" s="365"/>
      <c r="J667" s="365"/>
      <c r="K667" s="417"/>
      <c r="L667" s="366">
        <f t="shared" si="74"/>
        <v>0</v>
      </c>
      <c r="M667" s="366">
        <f t="shared" si="75"/>
        <v>0</v>
      </c>
      <c r="N667" s="366">
        <f t="shared" si="76"/>
        <v>0</v>
      </c>
      <c r="O667" s="366">
        <f t="shared" si="77"/>
        <v>0</v>
      </c>
      <c r="P667" s="411" t="str">
        <f t="shared" si="72"/>
        <v/>
      </c>
      <c r="Q667" s="412" t="str">
        <f t="shared" si="73"/>
        <v/>
      </c>
      <c r="Z667" s="364"/>
      <c r="AA667" s="364"/>
      <c r="AB667" s="413"/>
    </row>
    <row r="668" spans="2:28">
      <c r="B668" s="406">
        <v>661</v>
      </c>
      <c r="C668" s="364"/>
      <c r="D668" s="364" t="str">
        <f t="shared" si="71"/>
        <v xml:space="preserve">#661 : </v>
      </c>
      <c r="E668" s="365"/>
      <c r="F668" s="365"/>
      <c r="G668" s="365"/>
      <c r="H668" s="365"/>
      <c r="I668" s="365"/>
      <c r="J668" s="365"/>
      <c r="K668" s="417"/>
      <c r="L668" s="366">
        <f t="shared" si="74"/>
        <v>0</v>
      </c>
      <c r="M668" s="366">
        <f t="shared" si="75"/>
        <v>0</v>
      </c>
      <c r="N668" s="366">
        <f t="shared" si="76"/>
        <v>0</v>
      </c>
      <c r="O668" s="366">
        <f t="shared" si="77"/>
        <v>0</v>
      </c>
      <c r="P668" s="411" t="str">
        <f t="shared" si="72"/>
        <v/>
      </c>
      <c r="Q668" s="412" t="str">
        <f t="shared" si="73"/>
        <v/>
      </c>
      <c r="Z668" s="364"/>
      <c r="AA668" s="364"/>
      <c r="AB668" s="413"/>
    </row>
    <row r="669" spans="2:28">
      <c r="B669" s="406">
        <v>662</v>
      </c>
      <c r="C669" s="364"/>
      <c r="D669" s="364" t="str">
        <f t="shared" si="71"/>
        <v xml:space="preserve">#662 : </v>
      </c>
      <c r="E669" s="365"/>
      <c r="F669" s="365"/>
      <c r="G669" s="365"/>
      <c r="H669" s="365"/>
      <c r="I669" s="365"/>
      <c r="J669" s="365"/>
      <c r="K669" s="417"/>
      <c r="L669" s="366">
        <f t="shared" si="74"/>
        <v>0</v>
      </c>
      <c r="M669" s="366">
        <f t="shared" si="75"/>
        <v>0</v>
      </c>
      <c r="N669" s="366">
        <f t="shared" si="76"/>
        <v>0</v>
      </c>
      <c r="O669" s="366">
        <f t="shared" si="77"/>
        <v>0</v>
      </c>
      <c r="P669" s="411" t="str">
        <f t="shared" si="72"/>
        <v/>
      </c>
      <c r="Q669" s="412" t="str">
        <f t="shared" si="73"/>
        <v/>
      </c>
      <c r="Z669" s="364"/>
      <c r="AA669" s="364"/>
      <c r="AB669" s="413"/>
    </row>
    <row r="670" spans="2:28">
      <c r="B670" s="406">
        <v>663</v>
      </c>
      <c r="C670" s="364"/>
      <c r="D670" s="364" t="str">
        <f t="shared" si="71"/>
        <v xml:space="preserve">#663 : </v>
      </c>
      <c r="E670" s="365"/>
      <c r="F670" s="365"/>
      <c r="G670" s="365"/>
      <c r="H670" s="365"/>
      <c r="I670" s="365"/>
      <c r="J670" s="365"/>
      <c r="K670" s="417"/>
      <c r="L670" s="366">
        <f t="shared" si="74"/>
        <v>0</v>
      </c>
      <c r="M670" s="366">
        <f t="shared" si="75"/>
        <v>0</v>
      </c>
      <c r="N670" s="366">
        <f t="shared" si="76"/>
        <v>0</v>
      </c>
      <c r="O670" s="366">
        <f t="shared" si="77"/>
        <v>0</v>
      </c>
      <c r="P670" s="411" t="str">
        <f t="shared" si="72"/>
        <v/>
      </c>
      <c r="Q670" s="412" t="str">
        <f t="shared" si="73"/>
        <v/>
      </c>
      <c r="Z670" s="364"/>
      <c r="AA670" s="364"/>
      <c r="AB670" s="413"/>
    </row>
    <row r="671" spans="2:28">
      <c r="B671" s="406">
        <v>664</v>
      </c>
      <c r="C671" s="364"/>
      <c r="D671" s="364" t="str">
        <f t="shared" si="71"/>
        <v xml:space="preserve">#664 : </v>
      </c>
      <c r="E671" s="365"/>
      <c r="F671" s="365"/>
      <c r="G671" s="365"/>
      <c r="H671" s="365"/>
      <c r="I671" s="365"/>
      <c r="J671" s="365"/>
      <c r="K671" s="417"/>
      <c r="L671" s="366">
        <f t="shared" si="74"/>
        <v>0</v>
      </c>
      <c r="M671" s="366">
        <f t="shared" si="75"/>
        <v>0</v>
      </c>
      <c r="N671" s="366">
        <f t="shared" si="76"/>
        <v>0</v>
      </c>
      <c r="O671" s="366">
        <f t="shared" si="77"/>
        <v>0</v>
      </c>
      <c r="P671" s="411" t="str">
        <f t="shared" si="72"/>
        <v/>
      </c>
      <c r="Q671" s="412" t="str">
        <f t="shared" si="73"/>
        <v/>
      </c>
      <c r="Z671" s="364"/>
      <c r="AA671" s="364"/>
      <c r="AB671" s="413"/>
    </row>
    <row r="672" spans="2:28">
      <c r="B672" s="406">
        <v>665</v>
      </c>
      <c r="C672" s="364"/>
      <c r="D672" s="364" t="str">
        <f t="shared" si="71"/>
        <v xml:space="preserve">#665 : </v>
      </c>
      <c r="E672" s="365"/>
      <c r="F672" s="365"/>
      <c r="G672" s="365"/>
      <c r="H672" s="365"/>
      <c r="I672" s="365"/>
      <c r="J672" s="365"/>
      <c r="K672" s="417"/>
      <c r="L672" s="366">
        <f t="shared" si="74"/>
        <v>0</v>
      </c>
      <c r="M672" s="366">
        <f t="shared" si="75"/>
        <v>0</v>
      </c>
      <c r="N672" s="366">
        <f t="shared" si="76"/>
        <v>0</v>
      </c>
      <c r="O672" s="366">
        <f t="shared" si="77"/>
        <v>0</v>
      </c>
      <c r="P672" s="411" t="str">
        <f t="shared" si="72"/>
        <v/>
      </c>
      <c r="Q672" s="412" t="str">
        <f t="shared" si="73"/>
        <v/>
      </c>
      <c r="Z672" s="364"/>
      <c r="AA672" s="364"/>
      <c r="AB672" s="413"/>
    </row>
    <row r="673" spans="2:28">
      <c r="B673" s="406">
        <v>666</v>
      </c>
      <c r="C673" s="364"/>
      <c r="D673" s="364" t="str">
        <f t="shared" si="71"/>
        <v xml:space="preserve">#666 : </v>
      </c>
      <c r="E673" s="365"/>
      <c r="F673" s="365"/>
      <c r="G673" s="365"/>
      <c r="H673" s="365"/>
      <c r="I673" s="365"/>
      <c r="J673" s="365"/>
      <c r="K673" s="417"/>
      <c r="L673" s="366">
        <f t="shared" si="74"/>
        <v>0</v>
      </c>
      <c r="M673" s="366">
        <f t="shared" si="75"/>
        <v>0</v>
      </c>
      <c r="N673" s="366">
        <f t="shared" si="76"/>
        <v>0</v>
      </c>
      <c r="O673" s="366">
        <f t="shared" si="77"/>
        <v>0</v>
      </c>
      <c r="P673" s="411" t="str">
        <f t="shared" si="72"/>
        <v/>
      </c>
      <c r="Q673" s="412" t="str">
        <f t="shared" si="73"/>
        <v/>
      </c>
      <c r="Z673" s="364"/>
      <c r="AA673" s="364"/>
      <c r="AB673" s="413"/>
    </row>
    <row r="674" spans="2:28">
      <c r="B674" s="406">
        <v>667</v>
      </c>
      <c r="C674" s="364"/>
      <c r="D674" s="364" t="str">
        <f t="shared" si="71"/>
        <v xml:space="preserve">#667 : </v>
      </c>
      <c r="E674" s="365"/>
      <c r="F674" s="365"/>
      <c r="G674" s="365"/>
      <c r="H674" s="365"/>
      <c r="I674" s="365"/>
      <c r="J674" s="365"/>
      <c r="K674" s="417"/>
      <c r="L674" s="366">
        <f t="shared" si="74"/>
        <v>0</v>
      </c>
      <c r="M674" s="366">
        <f t="shared" si="75"/>
        <v>0</v>
      </c>
      <c r="N674" s="366">
        <f t="shared" si="76"/>
        <v>0</v>
      </c>
      <c r="O674" s="366">
        <f t="shared" si="77"/>
        <v>0</v>
      </c>
      <c r="P674" s="411" t="str">
        <f t="shared" si="72"/>
        <v/>
      </c>
      <c r="Q674" s="412" t="str">
        <f t="shared" si="73"/>
        <v/>
      </c>
      <c r="Z674" s="364"/>
      <c r="AA674" s="364"/>
      <c r="AB674" s="413"/>
    </row>
    <row r="675" spans="2:28">
      <c r="B675" s="406">
        <v>668</v>
      </c>
      <c r="C675" s="364"/>
      <c r="D675" s="364" t="str">
        <f t="shared" si="71"/>
        <v xml:space="preserve">#668 : </v>
      </c>
      <c r="E675" s="365"/>
      <c r="F675" s="365"/>
      <c r="G675" s="365"/>
      <c r="H675" s="365"/>
      <c r="I675" s="365"/>
      <c r="J675" s="365"/>
      <c r="K675" s="417"/>
      <c r="L675" s="366">
        <f t="shared" si="74"/>
        <v>0</v>
      </c>
      <c r="M675" s="366">
        <f t="shared" si="75"/>
        <v>0</v>
      </c>
      <c r="N675" s="366">
        <f t="shared" si="76"/>
        <v>0</v>
      </c>
      <c r="O675" s="366">
        <f t="shared" si="77"/>
        <v>0</v>
      </c>
      <c r="P675" s="411" t="str">
        <f t="shared" si="72"/>
        <v/>
      </c>
      <c r="Q675" s="412" t="str">
        <f t="shared" si="73"/>
        <v/>
      </c>
      <c r="Z675" s="364"/>
      <c r="AA675" s="364"/>
      <c r="AB675" s="413"/>
    </row>
    <row r="676" spans="2:28">
      <c r="B676" s="406">
        <v>669</v>
      </c>
      <c r="C676" s="364"/>
      <c r="D676" s="364" t="str">
        <f t="shared" si="71"/>
        <v xml:space="preserve">#669 : </v>
      </c>
      <c r="E676" s="365"/>
      <c r="F676" s="365"/>
      <c r="G676" s="365"/>
      <c r="H676" s="365"/>
      <c r="I676" s="365"/>
      <c r="J676" s="365"/>
      <c r="K676" s="417"/>
      <c r="L676" s="366">
        <f t="shared" si="74"/>
        <v>0</v>
      </c>
      <c r="M676" s="366">
        <f t="shared" si="75"/>
        <v>0</v>
      </c>
      <c r="N676" s="366">
        <f t="shared" si="76"/>
        <v>0</v>
      </c>
      <c r="O676" s="366">
        <f t="shared" si="77"/>
        <v>0</v>
      </c>
      <c r="P676" s="411" t="str">
        <f t="shared" si="72"/>
        <v/>
      </c>
      <c r="Q676" s="412" t="str">
        <f t="shared" si="73"/>
        <v/>
      </c>
      <c r="Z676" s="364"/>
      <c r="AA676" s="364"/>
      <c r="AB676" s="413"/>
    </row>
    <row r="677" spans="2:28">
      <c r="B677" s="406">
        <v>670</v>
      </c>
      <c r="C677" s="364"/>
      <c r="D677" s="364" t="str">
        <f t="shared" si="71"/>
        <v xml:space="preserve">#670 : </v>
      </c>
      <c r="E677" s="365"/>
      <c r="F677" s="365"/>
      <c r="G677" s="365"/>
      <c r="H677" s="365"/>
      <c r="I677" s="365"/>
      <c r="J677" s="365"/>
      <c r="K677" s="417"/>
      <c r="L677" s="366">
        <f t="shared" si="74"/>
        <v>0</v>
      </c>
      <c r="M677" s="366">
        <f t="shared" si="75"/>
        <v>0</v>
      </c>
      <c r="N677" s="366">
        <f t="shared" si="76"/>
        <v>0</v>
      </c>
      <c r="O677" s="366">
        <f t="shared" si="77"/>
        <v>0</v>
      </c>
      <c r="P677" s="411" t="str">
        <f t="shared" si="72"/>
        <v/>
      </c>
      <c r="Q677" s="412" t="str">
        <f t="shared" si="73"/>
        <v/>
      </c>
      <c r="Z677" s="364"/>
      <c r="AA677" s="364"/>
      <c r="AB677" s="413"/>
    </row>
    <row r="678" spans="2:28">
      <c r="B678" s="406">
        <v>671</v>
      </c>
      <c r="C678" s="364"/>
      <c r="D678" s="364" t="str">
        <f t="shared" si="71"/>
        <v xml:space="preserve">#671 : </v>
      </c>
      <c r="E678" s="365"/>
      <c r="F678" s="365"/>
      <c r="G678" s="365"/>
      <c r="H678" s="365"/>
      <c r="I678" s="365"/>
      <c r="J678" s="365"/>
      <c r="K678" s="417"/>
      <c r="L678" s="366">
        <f t="shared" si="74"/>
        <v>0</v>
      </c>
      <c r="M678" s="366">
        <f t="shared" si="75"/>
        <v>0</v>
      </c>
      <c r="N678" s="366">
        <f t="shared" si="76"/>
        <v>0</v>
      </c>
      <c r="O678" s="366">
        <f t="shared" si="77"/>
        <v>0</v>
      </c>
      <c r="P678" s="411" t="str">
        <f t="shared" si="72"/>
        <v/>
      </c>
      <c r="Q678" s="412" t="str">
        <f t="shared" si="73"/>
        <v/>
      </c>
      <c r="Z678" s="364"/>
      <c r="AA678" s="364"/>
      <c r="AB678" s="413"/>
    </row>
    <row r="679" spans="2:28">
      <c r="B679" s="406">
        <v>672</v>
      </c>
      <c r="C679" s="364"/>
      <c r="D679" s="364" t="str">
        <f t="shared" si="71"/>
        <v xml:space="preserve">#672 : </v>
      </c>
      <c r="E679" s="365"/>
      <c r="F679" s="365"/>
      <c r="G679" s="365"/>
      <c r="H679" s="365"/>
      <c r="I679" s="365"/>
      <c r="J679" s="365"/>
      <c r="K679" s="417"/>
      <c r="L679" s="366">
        <f t="shared" si="74"/>
        <v>0</v>
      </c>
      <c r="M679" s="366">
        <f t="shared" si="75"/>
        <v>0</v>
      </c>
      <c r="N679" s="366">
        <f t="shared" si="76"/>
        <v>0</v>
      </c>
      <c r="O679" s="366">
        <f t="shared" si="77"/>
        <v>0</v>
      </c>
      <c r="P679" s="411" t="str">
        <f t="shared" si="72"/>
        <v/>
      </c>
      <c r="Q679" s="412" t="str">
        <f t="shared" si="73"/>
        <v/>
      </c>
      <c r="Z679" s="364"/>
      <c r="AA679" s="364"/>
      <c r="AB679" s="413"/>
    </row>
    <row r="680" spans="2:28">
      <c r="B680" s="406">
        <v>673</v>
      </c>
      <c r="C680" s="364"/>
      <c r="D680" s="364" t="str">
        <f t="shared" si="71"/>
        <v xml:space="preserve">#673 : </v>
      </c>
      <c r="E680" s="365"/>
      <c r="F680" s="365"/>
      <c r="G680" s="365"/>
      <c r="H680" s="365"/>
      <c r="I680" s="365"/>
      <c r="J680" s="365"/>
      <c r="K680" s="417"/>
      <c r="L680" s="366">
        <f t="shared" si="74"/>
        <v>0</v>
      </c>
      <c r="M680" s="366">
        <f t="shared" si="75"/>
        <v>0</v>
      </c>
      <c r="N680" s="366">
        <f t="shared" si="76"/>
        <v>0</v>
      </c>
      <c r="O680" s="366">
        <f t="shared" si="77"/>
        <v>0</v>
      </c>
      <c r="P680" s="411" t="str">
        <f t="shared" si="72"/>
        <v/>
      </c>
      <c r="Q680" s="412" t="str">
        <f t="shared" si="73"/>
        <v/>
      </c>
      <c r="Z680" s="364"/>
      <c r="AA680" s="364"/>
      <c r="AB680" s="413"/>
    </row>
    <row r="681" spans="2:28">
      <c r="B681" s="406">
        <v>674</v>
      </c>
      <c r="C681" s="364"/>
      <c r="D681" s="364" t="str">
        <f t="shared" si="71"/>
        <v xml:space="preserve">#674 : </v>
      </c>
      <c r="E681" s="365"/>
      <c r="F681" s="365"/>
      <c r="G681" s="365"/>
      <c r="H681" s="365"/>
      <c r="I681" s="365"/>
      <c r="J681" s="365"/>
      <c r="K681" s="417"/>
      <c r="L681" s="366">
        <f t="shared" si="74"/>
        <v>0</v>
      </c>
      <c r="M681" s="366">
        <f t="shared" si="75"/>
        <v>0</v>
      </c>
      <c r="N681" s="366">
        <f t="shared" si="76"/>
        <v>0</v>
      </c>
      <c r="O681" s="366">
        <f t="shared" si="77"/>
        <v>0</v>
      </c>
      <c r="P681" s="411" t="str">
        <f t="shared" si="72"/>
        <v/>
      </c>
      <c r="Q681" s="412" t="str">
        <f t="shared" si="73"/>
        <v/>
      </c>
      <c r="Z681" s="364"/>
      <c r="AA681" s="364"/>
      <c r="AB681" s="413"/>
    </row>
    <row r="682" spans="2:28">
      <c r="B682" s="406">
        <v>675</v>
      </c>
      <c r="C682" s="364"/>
      <c r="D682" s="364" t="str">
        <f t="shared" si="71"/>
        <v xml:space="preserve">#675 : </v>
      </c>
      <c r="E682" s="365"/>
      <c r="F682" s="365"/>
      <c r="G682" s="365"/>
      <c r="H682" s="365"/>
      <c r="I682" s="365"/>
      <c r="J682" s="365"/>
      <c r="K682" s="417"/>
      <c r="L682" s="366">
        <f t="shared" si="74"/>
        <v>0</v>
      </c>
      <c r="M682" s="366">
        <f t="shared" si="75"/>
        <v>0</v>
      </c>
      <c r="N682" s="366">
        <f t="shared" si="76"/>
        <v>0</v>
      </c>
      <c r="O682" s="366">
        <f t="shared" si="77"/>
        <v>0</v>
      </c>
      <c r="P682" s="411" t="str">
        <f t="shared" si="72"/>
        <v/>
      </c>
      <c r="Q682" s="412" t="str">
        <f t="shared" si="73"/>
        <v/>
      </c>
      <c r="Z682" s="364"/>
      <c r="AA682" s="364"/>
      <c r="AB682" s="413"/>
    </row>
    <row r="683" spans="2:28">
      <c r="B683" s="406">
        <v>676</v>
      </c>
      <c r="C683" s="364"/>
      <c r="D683" s="364" t="str">
        <f t="shared" si="71"/>
        <v xml:space="preserve">#676 : </v>
      </c>
      <c r="E683" s="365"/>
      <c r="F683" s="365"/>
      <c r="G683" s="365"/>
      <c r="H683" s="365"/>
      <c r="I683" s="365"/>
      <c r="J683" s="365"/>
      <c r="K683" s="417"/>
      <c r="L683" s="366">
        <f t="shared" si="74"/>
        <v>0</v>
      </c>
      <c r="M683" s="366">
        <f t="shared" si="75"/>
        <v>0</v>
      </c>
      <c r="N683" s="366">
        <f t="shared" si="76"/>
        <v>0</v>
      </c>
      <c r="O683" s="366">
        <f t="shared" si="77"/>
        <v>0</v>
      </c>
      <c r="P683" s="411" t="str">
        <f t="shared" si="72"/>
        <v/>
      </c>
      <c r="Q683" s="412" t="str">
        <f t="shared" si="73"/>
        <v/>
      </c>
      <c r="Z683" s="364"/>
      <c r="AA683" s="364"/>
      <c r="AB683" s="413"/>
    </row>
    <row r="684" spans="2:28">
      <c r="B684" s="406">
        <v>677</v>
      </c>
      <c r="C684" s="364"/>
      <c r="D684" s="364" t="str">
        <f t="shared" si="71"/>
        <v xml:space="preserve">#677 : </v>
      </c>
      <c r="E684" s="365"/>
      <c r="F684" s="365"/>
      <c r="G684" s="365"/>
      <c r="H684" s="365"/>
      <c r="I684" s="365"/>
      <c r="J684" s="365"/>
      <c r="K684" s="417"/>
      <c r="L684" s="366">
        <f t="shared" si="74"/>
        <v>0</v>
      </c>
      <c r="M684" s="366">
        <f t="shared" si="75"/>
        <v>0</v>
      </c>
      <c r="N684" s="366">
        <f t="shared" si="76"/>
        <v>0</v>
      </c>
      <c r="O684" s="366">
        <f t="shared" si="77"/>
        <v>0</v>
      </c>
      <c r="P684" s="411" t="str">
        <f t="shared" si="72"/>
        <v/>
      </c>
      <c r="Q684" s="412" t="str">
        <f t="shared" si="73"/>
        <v/>
      </c>
      <c r="Z684" s="364"/>
      <c r="AA684" s="364"/>
      <c r="AB684" s="413"/>
    </row>
    <row r="685" spans="2:28">
      <c r="B685" s="406">
        <v>678</v>
      </c>
      <c r="C685" s="364"/>
      <c r="D685" s="364" t="str">
        <f t="shared" si="71"/>
        <v xml:space="preserve">#678 : </v>
      </c>
      <c r="E685" s="365"/>
      <c r="F685" s="365"/>
      <c r="G685" s="365"/>
      <c r="H685" s="365"/>
      <c r="I685" s="365"/>
      <c r="J685" s="365"/>
      <c r="K685" s="417"/>
      <c r="L685" s="366">
        <f t="shared" si="74"/>
        <v>0</v>
      </c>
      <c r="M685" s="366">
        <f t="shared" si="75"/>
        <v>0</v>
      </c>
      <c r="N685" s="366">
        <f t="shared" si="76"/>
        <v>0</v>
      </c>
      <c r="O685" s="366">
        <f t="shared" si="77"/>
        <v>0</v>
      </c>
      <c r="P685" s="411" t="str">
        <f t="shared" si="72"/>
        <v/>
      </c>
      <c r="Q685" s="412" t="str">
        <f t="shared" si="73"/>
        <v/>
      </c>
      <c r="Z685" s="364"/>
      <c r="AA685" s="364"/>
      <c r="AB685" s="413"/>
    </row>
    <row r="686" spans="2:28">
      <c r="B686" s="406">
        <v>679</v>
      </c>
      <c r="C686" s="364"/>
      <c r="D686" s="364" t="str">
        <f t="shared" si="71"/>
        <v xml:space="preserve">#679 : </v>
      </c>
      <c r="E686" s="365"/>
      <c r="F686" s="365"/>
      <c r="G686" s="365"/>
      <c r="H686" s="365"/>
      <c r="I686" s="365"/>
      <c r="J686" s="365"/>
      <c r="K686" s="417"/>
      <c r="L686" s="366">
        <f t="shared" si="74"/>
        <v>0</v>
      </c>
      <c r="M686" s="366">
        <f t="shared" si="75"/>
        <v>0</v>
      </c>
      <c r="N686" s="366">
        <f t="shared" si="76"/>
        <v>0</v>
      </c>
      <c r="O686" s="366">
        <f t="shared" si="77"/>
        <v>0</v>
      </c>
      <c r="P686" s="411" t="str">
        <f t="shared" si="72"/>
        <v/>
      </c>
      <c r="Q686" s="412" t="str">
        <f t="shared" si="73"/>
        <v/>
      </c>
      <c r="Z686" s="364"/>
      <c r="AA686" s="364"/>
      <c r="AB686" s="413"/>
    </row>
    <row r="687" spans="2:28">
      <c r="B687" s="406">
        <v>680</v>
      </c>
      <c r="C687" s="364"/>
      <c r="D687" s="364" t="str">
        <f t="shared" si="71"/>
        <v xml:space="preserve">#680 : </v>
      </c>
      <c r="E687" s="365"/>
      <c r="F687" s="365"/>
      <c r="G687" s="365"/>
      <c r="H687" s="365"/>
      <c r="I687" s="365"/>
      <c r="J687" s="365"/>
      <c r="K687" s="417"/>
      <c r="L687" s="366">
        <f t="shared" si="74"/>
        <v>0</v>
      </c>
      <c r="M687" s="366">
        <f t="shared" si="75"/>
        <v>0</v>
      </c>
      <c r="N687" s="366">
        <f t="shared" si="76"/>
        <v>0</v>
      </c>
      <c r="O687" s="366">
        <f t="shared" si="77"/>
        <v>0</v>
      </c>
      <c r="P687" s="411" t="str">
        <f t="shared" si="72"/>
        <v/>
      </c>
      <c r="Q687" s="412" t="str">
        <f t="shared" si="73"/>
        <v/>
      </c>
      <c r="Z687" s="364"/>
      <c r="AA687" s="364"/>
      <c r="AB687" s="413"/>
    </row>
    <row r="688" spans="2:28">
      <c r="B688" s="406">
        <v>681</v>
      </c>
      <c r="C688" s="364"/>
      <c r="D688" s="364" t="str">
        <f t="shared" si="71"/>
        <v xml:space="preserve">#681 : </v>
      </c>
      <c r="E688" s="365"/>
      <c r="F688" s="365"/>
      <c r="G688" s="365"/>
      <c r="H688" s="365"/>
      <c r="I688" s="365"/>
      <c r="J688" s="365"/>
      <c r="K688" s="417"/>
      <c r="L688" s="366">
        <f t="shared" si="74"/>
        <v>0</v>
      </c>
      <c r="M688" s="366">
        <f t="shared" si="75"/>
        <v>0</v>
      </c>
      <c r="N688" s="366">
        <f t="shared" si="76"/>
        <v>0</v>
      </c>
      <c r="O688" s="366">
        <f t="shared" si="77"/>
        <v>0</v>
      </c>
      <c r="P688" s="411" t="str">
        <f t="shared" si="72"/>
        <v/>
      </c>
      <c r="Q688" s="412" t="str">
        <f t="shared" si="73"/>
        <v/>
      </c>
      <c r="Z688" s="364"/>
      <c r="AA688" s="364"/>
      <c r="AB688" s="413"/>
    </row>
    <row r="689" spans="2:28">
      <c r="B689" s="406">
        <v>682</v>
      </c>
      <c r="C689" s="364"/>
      <c r="D689" s="364" t="str">
        <f t="shared" si="71"/>
        <v xml:space="preserve">#682 : </v>
      </c>
      <c r="E689" s="365"/>
      <c r="F689" s="365"/>
      <c r="G689" s="365"/>
      <c r="H689" s="365"/>
      <c r="I689" s="365"/>
      <c r="J689" s="365"/>
      <c r="K689" s="417"/>
      <c r="L689" s="366">
        <f t="shared" si="74"/>
        <v>0</v>
      </c>
      <c r="M689" s="366">
        <f t="shared" si="75"/>
        <v>0</v>
      </c>
      <c r="N689" s="366">
        <f t="shared" si="76"/>
        <v>0</v>
      </c>
      <c r="O689" s="366">
        <f t="shared" si="77"/>
        <v>0</v>
      </c>
      <c r="P689" s="411" t="str">
        <f t="shared" si="72"/>
        <v/>
      </c>
      <c r="Q689" s="412" t="str">
        <f t="shared" si="73"/>
        <v/>
      </c>
      <c r="Z689" s="364"/>
      <c r="AA689" s="364"/>
      <c r="AB689" s="413"/>
    </row>
    <row r="690" spans="2:28">
      <c r="B690" s="406">
        <v>683</v>
      </c>
      <c r="C690" s="364"/>
      <c r="D690" s="364" t="str">
        <f t="shared" si="71"/>
        <v xml:space="preserve">#683 : </v>
      </c>
      <c r="E690" s="365"/>
      <c r="F690" s="365"/>
      <c r="G690" s="365"/>
      <c r="H690" s="365"/>
      <c r="I690" s="365"/>
      <c r="J690" s="365"/>
      <c r="K690" s="417"/>
      <c r="L690" s="366">
        <f t="shared" si="74"/>
        <v>0</v>
      </c>
      <c r="M690" s="366">
        <f t="shared" si="75"/>
        <v>0</v>
      </c>
      <c r="N690" s="366">
        <f t="shared" si="76"/>
        <v>0</v>
      </c>
      <c r="O690" s="366">
        <f t="shared" si="77"/>
        <v>0</v>
      </c>
      <c r="P690" s="411" t="str">
        <f t="shared" si="72"/>
        <v/>
      </c>
      <c r="Q690" s="412" t="str">
        <f t="shared" si="73"/>
        <v/>
      </c>
      <c r="Z690" s="364"/>
      <c r="AA690" s="364"/>
      <c r="AB690" s="413"/>
    </row>
    <row r="691" spans="2:28">
      <c r="B691" s="406">
        <v>684</v>
      </c>
      <c r="C691" s="364"/>
      <c r="D691" s="364" t="str">
        <f t="shared" si="71"/>
        <v xml:space="preserve">#684 : </v>
      </c>
      <c r="E691" s="365"/>
      <c r="F691" s="365"/>
      <c r="G691" s="365"/>
      <c r="H691" s="365"/>
      <c r="I691" s="365"/>
      <c r="J691" s="365"/>
      <c r="K691" s="417"/>
      <c r="L691" s="366">
        <f t="shared" si="74"/>
        <v>0</v>
      </c>
      <c r="M691" s="366">
        <f t="shared" si="75"/>
        <v>0</v>
      </c>
      <c r="N691" s="366">
        <f t="shared" si="76"/>
        <v>0</v>
      </c>
      <c r="O691" s="366">
        <f t="shared" si="77"/>
        <v>0</v>
      </c>
      <c r="P691" s="411" t="str">
        <f t="shared" si="72"/>
        <v/>
      </c>
      <c r="Q691" s="412" t="str">
        <f t="shared" si="73"/>
        <v/>
      </c>
      <c r="Z691" s="364"/>
      <c r="AA691" s="364"/>
      <c r="AB691" s="413"/>
    </row>
    <row r="692" spans="2:28">
      <c r="B692" s="406">
        <v>685</v>
      </c>
      <c r="C692" s="364"/>
      <c r="D692" s="364" t="str">
        <f t="shared" si="71"/>
        <v xml:space="preserve">#685 : </v>
      </c>
      <c r="E692" s="365"/>
      <c r="F692" s="365"/>
      <c r="G692" s="365"/>
      <c r="H692" s="365"/>
      <c r="I692" s="365"/>
      <c r="J692" s="365"/>
      <c r="K692" s="417"/>
      <c r="L692" s="366">
        <f t="shared" si="74"/>
        <v>0</v>
      </c>
      <c r="M692" s="366">
        <f t="shared" si="75"/>
        <v>0</v>
      </c>
      <c r="N692" s="366">
        <f t="shared" si="76"/>
        <v>0</v>
      </c>
      <c r="O692" s="366">
        <f t="shared" si="77"/>
        <v>0</v>
      </c>
      <c r="P692" s="411" t="str">
        <f t="shared" si="72"/>
        <v/>
      </c>
      <c r="Q692" s="412" t="str">
        <f t="shared" si="73"/>
        <v/>
      </c>
      <c r="Z692" s="364"/>
      <c r="AA692" s="364"/>
      <c r="AB692" s="413"/>
    </row>
    <row r="693" spans="2:28">
      <c r="B693" s="406">
        <v>686</v>
      </c>
      <c r="C693" s="364"/>
      <c r="D693" s="364" t="str">
        <f t="shared" si="71"/>
        <v xml:space="preserve">#686 : </v>
      </c>
      <c r="E693" s="365"/>
      <c r="F693" s="365"/>
      <c r="G693" s="365"/>
      <c r="H693" s="365"/>
      <c r="I693" s="365"/>
      <c r="J693" s="365"/>
      <c r="K693" s="417"/>
      <c r="L693" s="366">
        <f t="shared" si="74"/>
        <v>0</v>
      </c>
      <c r="M693" s="366">
        <f t="shared" si="75"/>
        <v>0</v>
      </c>
      <c r="N693" s="366">
        <f t="shared" si="76"/>
        <v>0</v>
      </c>
      <c r="O693" s="366">
        <f t="shared" si="77"/>
        <v>0</v>
      </c>
      <c r="P693" s="411" t="str">
        <f t="shared" si="72"/>
        <v/>
      </c>
      <c r="Q693" s="412" t="str">
        <f t="shared" si="73"/>
        <v/>
      </c>
      <c r="Z693" s="364"/>
      <c r="AA693" s="364"/>
      <c r="AB693" s="413"/>
    </row>
    <row r="694" spans="2:28">
      <c r="B694" s="406">
        <v>687</v>
      </c>
      <c r="C694" s="364"/>
      <c r="D694" s="364" t="str">
        <f t="shared" si="71"/>
        <v xml:space="preserve">#687 : </v>
      </c>
      <c r="E694" s="365"/>
      <c r="F694" s="365"/>
      <c r="G694" s="365"/>
      <c r="H694" s="365"/>
      <c r="I694" s="365"/>
      <c r="J694" s="365"/>
      <c r="K694" s="417"/>
      <c r="L694" s="366">
        <f t="shared" si="74"/>
        <v>0</v>
      </c>
      <c r="M694" s="366">
        <f t="shared" si="75"/>
        <v>0</v>
      </c>
      <c r="N694" s="366">
        <f t="shared" si="76"/>
        <v>0</v>
      </c>
      <c r="O694" s="366">
        <f t="shared" si="77"/>
        <v>0</v>
      </c>
      <c r="P694" s="411" t="str">
        <f t="shared" si="72"/>
        <v/>
      </c>
      <c r="Q694" s="412" t="str">
        <f t="shared" si="73"/>
        <v/>
      </c>
      <c r="Z694" s="364"/>
      <c r="AA694" s="364"/>
      <c r="AB694" s="413"/>
    </row>
    <row r="695" spans="2:28">
      <c r="B695" s="406">
        <v>688</v>
      </c>
      <c r="C695" s="364"/>
      <c r="D695" s="364" t="str">
        <f t="shared" si="71"/>
        <v xml:space="preserve">#688 : </v>
      </c>
      <c r="E695" s="365"/>
      <c r="F695" s="365"/>
      <c r="G695" s="365"/>
      <c r="H695" s="365"/>
      <c r="I695" s="365"/>
      <c r="J695" s="365"/>
      <c r="K695" s="417"/>
      <c r="L695" s="366">
        <f t="shared" si="74"/>
        <v>0</v>
      </c>
      <c r="M695" s="366">
        <f t="shared" si="75"/>
        <v>0</v>
      </c>
      <c r="N695" s="366">
        <f t="shared" si="76"/>
        <v>0</v>
      </c>
      <c r="O695" s="366">
        <f t="shared" si="77"/>
        <v>0</v>
      </c>
      <c r="P695" s="411" t="str">
        <f t="shared" si="72"/>
        <v/>
      </c>
      <c r="Q695" s="412" t="str">
        <f t="shared" si="73"/>
        <v/>
      </c>
      <c r="Z695" s="364"/>
      <c r="AA695" s="364"/>
      <c r="AB695" s="413"/>
    </row>
    <row r="696" spans="2:28">
      <c r="B696" s="406">
        <v>689</v>
      </c>
      <c r="C696" s="364"/>
      <c r="D696" s="364" t="str">
        <f t="shared" si="71"/>
        <v xml:space="preserve">#689 : </v>
      </c>
      <c r="E696" s="365"/>
      <c r="F696" s="365"/>
      <c r="G696" s="365"/>
      <c r="H696" s="365"/>
      <c r="I696" s="365"/>
      <c r="J696" s="365"/>
      <c r="K696" s="417"/>
      <c r="L696" s="366">
        <f t="shared" si="74"/>
        <v>0</v>
      </c>
      <c r="M696" s="366">
        <f t="shared" si="75"/>
        <v>0</v>
      </c>
      <c r="N696" s="366">
        <f t="shared" si="76"/>
        <v>0</v>
      </c>
      <c r="O696" s="366">
        <f t="shared" si="77"/>
        <v>0</v>
      </c>
      <c r="P696" s="411" t="str">
        <f t="shared" si="72"/>
        <v/>
      </c>
      <c r="Q696" s="412" t="str">
        <f t="shared" si="73"/>
        <v/>
      </c>
      <c r="Z696" s="364"/>
      <c r="AA696" s="364"/>
      <c r="AB696" s="413"/>
    </row>
    <row r="697" spans="2:28">
      <c r="B697" s="406">
        <v>690</v>
      </c>
      <c r="C697" s="364"/>
      <c r="D697" s="364" t="str">
        <f t="shared" si="71"/>
        <v xml:space="preserve">#690 : </v>
      </c>
      <c r="E697" s="365"/>
      <c r="F697" s="365"/>
      <c r="G697" s="365"/>
      <c r="H697" s="365"/>
      <c r="I697" s="365"/>
      <c r="J697" s="365"/>
      <c r="K697" s="417"/>
      <c r="L697" s="366">
        <f t="shared" si="74"/>
        <v>0</v>
      </c>
      <c r="M697" s="366">
        <f t="shared" si="75"/>
        <v>0</v>
      </c>
      <c r="N697" s="366">
        <f t="shared" si="76"/>
        <v>0</v>
      </c>
      <c r="O697" s="366">
        <f t="shared" si="77"/>
        <v>0</v>
      </c>
      <c r="P697" s="411" t="str">
        <f t="shared" si="72"/>
        <v/>
      </c>
      <c r="Q697" s="412" t="str">
        <f t="shared" si="73"/>
        <v/>
      </c>
      <c r="Z697" s="364"/>
      <c r="AA697" s="364"/>
      <c r="AB697" s="413"/>
    </row>
    <row r="698" spans="2:28">
      <c r="B698" s="406">
        <v>691</v>
      </c>
      <c r="C698" s="364"/>
      <c r="D698" s="364" t="str">
        <f t="shared" si="71"/>
        <v xml:space="preserve">#691 : </v>
      </c>
      <c r="E698" s="365"/>
      <c r="F698" s="365"/>
      <c r="G698" s="365"/>
      <c r="H698" s="365"/>
      <c r="I698" s="365"/>
      <c r="J698" s="365"/>
      <c r="K698" s="417"/>
      <c r="L698" s="366">
        <f t="shared" si="74"/>
        <v>0</v>
      </c>
      <c r="M698" s="366">
        <f t="shared" si="75"/>
        <v>0</v>
      </c>
      <c r="N698" s="366">
        <f t="shared" si="76"/>
        <v>0</v>
      </c>
      <c r="O698" s="366">
        <f t="shared" si="77"/>
        <v>0</v>
      </c>
      <c r="P698" s="411" t="str">
        <f t="shared" si="72"/>
        <v/>
      </c>
      <c r="Q698" s="412" t="str">
        <f t="shared" si="73"/>
        <v/>
      </c>
      <c r="Z698" s="364"/>
      <c r="AA698" s="364"/>
      <c r="AB698" s="413"/>
    </row>
    <row r="699" spans="2:28">
      <c r="B699" s="406">
        <v>692</v>
      </c>
      <c r="C699" s="364"/>
      <c r="D699" s="364" t="str">
        <f t="shared" si="71"/>
        <v xml:space="preserve">#692 : </v>
      </c>
      <c r="E699" s="365"/>
      <c r="F699" s="365"/>
      <c r="G699" s="365"/>
      <c r="H699" s="365"/>
      <c r="I699" s="365"/>
      <c r="J699" s="365"/>
      <c r="K699" s="417"/>
      <c r="L699" s="366">
        <f t="shared" si="74"/>
        <v>0</v>
      </c>
      <c r="M699" s="366">
        <f t="shared" si="75"/>
        <v>0</v>
      </c>
      <c r="N699" s="366">
        <f t="shared" si="76"/>
        <v>0</v>
      </c>
      <c r="O699" s="366">
        <f t="shared" si="77"/>
        <v>0</v>
      </c>
      <c r="P699" s="411" t="str">
        <f t="shared" si="72"/>
        <v/>
      </c>
      <c r="Q699" s="412" t="str">
        <f t="shared" si="73"/>
        <v/>
      </c>
      <c r="Z699" s="364"/>
      <c r="AA699" s="364"/>
      <c r="AB699" s="413"/>
    </row>
    <row r="700" spans="2:28">
      <c r="B700" s="406">
        <v>693</v>
      </c>
      <c r="C700" s="364"/>
      <c r="D700" s="364" t="str">
        <f t="shared" si="71"/>
        <v xml:space="preserve">#693 : </v>
      </c>
      <c r="E700" s="365"/>
      <c r="F700" s="365"/>
      <c r="G700" s="365"/>
      <c r="H700" s="365"/>
      <c r="I700" s="365"/>
      <c r="J700" s="365"/>
      <c r="K700" s="417"/>
      <c r="L700" s="366">
        <f t="shared" si="74"/>
        <v>0</v>
      </c>
      <c r="M700" s="366">
        <f t="shared" si="75"/>
        <v>0</v>
      </c>
      <c r="N700" s="366">
        <f t="shared" si="76"/>
        <v>0</v>
      </c>
      <c r="O700" s="366">
        <f t="shared" si="77"/>
        <v>0</v>
      </c>
      <c r="P700" s="411" t="str">
        <f t="shared" si="72"/>
        <v/>
      </c>
      <c r="Q700" s="412" t="str">
        <f t="shared" si="73"/>
        <v/>
      </c>
      <c r="Z700" s="364"/>
      <c r="AA700" s="364"/>
      <c r="AB700" s="413"/>
    </row>
    <row r="701" spans="2:28">
      <c r="B701" s="406">
        <v>694</v>
      </c>
      <c r="C701" s="364"/>
      <c r="D701" s="364" t="str">
        <f t="shared" si="71"/>
        <v xml:space="preserve">#694 : </v>
      </c>
      <c r="E701" s="365"/>
      <c r="F701" s="365"/>
      <c r="G701" s="365"/>
      <c r="H701" s="365"/>
      <c r="I701" s="365"/>
      <c r="J701" s="365"/>
      <c r="K701" s="417"/>
      <c r="L701" s="366">
        <f t="shared" si="74"/>
        <v>0</v>
      </c>
      <c r="M701" s="366">
        <f t="shared" si="75"/>
        <v>0</v>
      </c>
      <c r="N701" s="366">
        <f t="shared" si="76"/>
        <v>0</v>
      </c>
      <c r="O701" s="366">
        <f t="shared" si="77"/>
        <v>0</v>
      </c>
      <c r="P701" s="411" t="str">
        <f t="shared" si="72"/>
        <v/>
      </c>
      <c r="Q701" s="412" t="str">
        <f t="shared" si="73"/>
        <v/>
      </c>
      <c r="Z701" s="364"/>
      <c r="AA701" s="364"/>
      <c r="AB701" s="413"/>
    </row>
    <row r="702" spans="2:28">
      <c r="B702" s="406">
        <v>695</v>
      </c>
      <c r="C702" s="364"/>
      <c r="D702" s="364" t="str">
        <f t="shared" si="71"/>
        <v xml:space="preserve">#695 : </v>
      </c>
      <c r="E702" s="365"/>
      <c r="F702" s="365"/>
      <c r="G702" s="365"/>
      <c r="H702" s="365"/>
      <c r="I702" s="365"/>
      <c r="J702" s="365"/>
      <c r="K702" s="417"/>
      <c r="L702" s="366">
        <f t="shared" si="74"/>
        <v>0</v>
      </c>
      <c r="M702" s="366">
        <f t="shared" si="75"/>
        <v>0</v>
      </c>
      <c r="N702" s="366">
        <f t="shared" si="76"/>
        <v>0</v>
      </c>
      <c r="O702" s="366">
        <f t="shared" si="77"/>
        <v>0</v>
      </c>
      <c r="P702" s="411" t="str">
        <f t="shared" si="72"/>
        <v/>
      </c>
      <c r="Q702" s="412" t="str">
        <f t="shared" si="73"/>
        <v/>
      </c>
      <c r="Z702" s="364"/>
      <c r="AA702" s="364"/>
      <c r="AB702" s="413"/>
    </row>
    <row r="703" spans="2:28">
      <c r="B703" s="406">
        <v>696</v>
      </c>
      <c r="C703" s="364"/>
      <c r="D703" s="364" t="str">
        <f t="shared" si="71"/>
        <v xml:space="preserve">#696 : </v>
      </c>
      <c r="E703" s="365"/>
      <c r="F703" s="365"/>
      <c r="G703" s="365"/>
      <c r="H703" s="365"/>
      <c r="I703" s="365"/>
      <c r="J703" s="365"/>
      <c r="K703" s="417"/>
      <c r="L703" s="366">
        <f t="shared" si="74"/>
        <v>0</v>
      </c>
      <c r="M703" s="366">
        <f t="shared" si="75"/>
        <v>0</v>
      </c>
      <c r="N703" s="366">
        <f t="shared" si="76"/>
        <v>0</v>
      </c>
      <c r="O703" s="366">
        <f t="shared" si="77"/>
        <v>0</v>
      </c>
      <c r="P703" s="411" t="str">
        <f t="shared" si="72"/>
        <v/>
      </c>
      <c r="Q703" s="412" t="str">
        <f t="shared" si="73"/>
        <v/>
      </c>
      <c r="Z703" s="364"/>
      <c r="AA703" s="364"/>
      <c r="AB703" s="413"/>
    </row>
    <row r="704" spans="2:28">
      <c r="B704" s="406">
        <v>697</v>
      </c>
      <c r="C704" s="364"/>
      <c r="D704" s="364" t="str">
        <f t="shared" si="71"/>
        <v xml:space="preserve">#697 : </v>
      </c>
      <c r="E704" s="365"/>
      <c r="F704" s="365"/>
      <c r="G704" s="365"/>
      <c r="H704" s="365"/>
      <c r="I704" s="365"/>
      <c r="J704" s="365"/>
      <c r="K704" s="417"/>
      <c r="L704" s="366">
        <f t="shared" si="74"/>
        <v>0</v>
      </c>
      <c r="M704" s="366">
        <f t="shared" si="75"/>
        <v>0</v>
      </c>
      <c r="N704" s="366">
        <f t="shared" si="76"/>
        <v>0</v>
      </c>
      <c r="O704" s="366">
        <f t="shared" si="77"/>
        <v>0</v>
      </c>
      <c r="P704" s="411" t="str">
        <f t="shared" si="72"/>
        <v/>
      </c>
      <c r="Q704" s="412" t="str">
        <f t="shared" si="73"/>
        <v/>
      </c>
      <c r="Z704" s="364"/>
      <c r="AA704" s="364"/>
      <c r="AB704" s="413"/>
    </row>
    <row r="705" spans="2:28">
      <c r="B705" s="406">
        <v>698</v>
      </c>
      <c r="C705" s="364"/>
      <c r="D705" s="364" t="str">
        <f t="shared" si="71"/>
        <v xml:space="preserve">#698 : </v>
      </c>
      <c r="E705" s="365"/>
      <c r="F705" s="365"/>
      <c r="G705" s="365"/>
      <c r="H705" s="365"/>
      <c r="I705" s="365"/>
      <c r="J705" s="365"/>
      <c r="K705" s="417"/>
      <c r="L705" s="366">
        <f t="shared" si="74"/>
        <v>0</v>
      </c>
      <c r="M705" s="366">
        <f t="shared" si="75"/>
        <v>0</v>
      </c>
      <c r="N705" s="366">
        <f t="shared" si="76"/>
        <v>0</v>
      </c>
      <c r="O705" s="366">
        <f t="shared" si="77"/>
        <v>0</v>
      </c>
      <c r="P705" s="411" t="str">
        <f t="shared" si="72"/>
        <v/>
      </c>
      <c r="Q705" s="412" t="str">
        <f t="shared" si="73"/>
        <v/>
      </c>
      <c r="Z705" s="364"/>
      <c r="AA705" s="364"/>
      <c r="AB705" s="413"/>
    </row>
    <row r="706" spans="2:28">
      <c r="B706" s="406">
        <v>699</v>
      </c>
      <c r="C706" s="364"/>
      <c r="D706" s="364" t="str">
        <f t="shared" ref="D706:D769" si="78">"#"&amp;B706&amp;" : "&amp;C706</f>
        <v xml:space="preserve">#699 : </v>
      </c>
      <c r="E706" s="365"/>
      <c r="F706" s="365"/>
      <c r="G706" s="365"/>
      <c r="H706" s="365"/>
      <c r="I706" s="365"/>
      <c r="J706" s="365"/>
      <c r="K706" s="417"/>
      <c r="L706" s="366">
        <f t="shared" si="74"/>
        <v>0</v>
      </c>
      <c r="M706" s="366">
        <f t="shared" si="75"/>
        <v>0</v>
      </c>
      <c r="N706" s="366">
        <f t="shared" si="76"/>
        <v>0</v>
      </c>
      <c r="O706" s="366">
        <f t="shared" si="77"/>
        <v>0</v>
      </c>
      <c r="P706" s="411" t="str">
        <f t="shared" si="72"/>
        <v/>
      </c>
      <c r="Q706" s="412" t="str">
        <f t="shared" si="73"/>
        <v/>
      </c>
      <c r="Z706" s="364"/>
      <c r="AA706" s="364"/>
      <c r="AB706" s="413"/>
    </row>
    <row r="707" spans="2:28">
      <c r="B707" s="406">
        <v>700</v>
      </c>
      <c r="C707" s="364"/>
      <c r="D707" s="364" t="str">
        <f t="shared" si="78"/>
        <v xml:space="preserve">#700 : </v>
      </c>
      <c r="E707" s="365"/>
      <c r="F707" s="365"/>
      <c r="G707" s="365"/>
      <c r="H707" s="365"/>
      <c r="I707" s="365"/>
      <c r="J707" s="365"/>
      <c r="K707" s="417"/>
      <c r="L707" s="366">
        <f t="shared" si="74"/>
        <v>0</v>
      </c>
      <c r="M707" s="366">
        <f t="shared" si="75"/>
        <v>0</v>
      </c>
      <c r="N707" s="366">
        <f t="shared" si="76"/>
        <v>0</v>
      </c>
      <c r="O707" s="366">
        <f t="shared" si="77"/>
        <v>0</v>
      </c>
      <c r="P707" s="411" t="str">
        <f t="shared" si="72"/>
        <v/>
      </c>
      <c r="Q707" s="412" t="str">
        <f t="shared" si="73"/>
        <v/>
      </c>
      <c r="Z707" s="364"/>
      <c r="AA707" s="364"/>
      <c r="AB707" s="413"/>
    </row>
    <row r="708" spans="2:28">
      <c r="B708" s="406">
        <v>701</v>
      </c>
      <c r="C708" s="364"/>
      <c r="D708" s="364" t="str">
        <f t="shared" si="78"/>
        <v xml:space="preserve">#701 : </v>
      </c>
      <c r="E708" s="365"/>
      <c r="F708" s="365"/>
      <c r="G708" s="365"/>
      <c r="H708" s="365"/>
      <c r="I708" s="365"/>
      <c r="J708" s="365"/>
      <c r="K708" s="417"/>
      <c r="L708" s="366">
        <f t="shared" si="74"/>
        <v>0</v>
      </c>
      <c r="M708" s="366">
        <f t="shared" si="75"/>
        <v>0</v>
      </c>
      <c r="N708" s="366">
        <f t="shared" si="76"/>
        <v>0</v>
      </c>
      <c r="O708" s="366">
        <f t="shared" si="77"/>
        <v>0</v>
      </c>
      <c r="P708" s="411" t="str">
        <f t="shared" si="72"/>
        <v/>
      </c>
      <c r="Q708" s="412" t="str">
        <f t="shared" si="73"/>
        <v/>
      </c>
      <c r="Z708" s="364"/>
      <c r="AA708" s="364"/>
      <c r="AB708" s="413"/>
    </row>
    <row r="709" spans="2:28">
      <c r="B709" s="406">
        <v>702</v>
      </c>
      <c r="C709" s="364"/>
      <c r="D709" s="364" t="str">
        <f t="shared" si="78"/>
        <v xml:space="preserve">#702 : </v>
      </c>
      <c r="E709" s="365"/>
      <c r="F709" s="365"/>
      <c r="G709" s="365"/>
      <c r="H709" s="365"/>
      <c r="I709" s="365"/>
      <c r="J709" s="365"/>
      <c r="K709" s="417"/>
      <c r="L709" s="366">
        <f t="shared" si="74"/>
        <v>0</v>
      </c>
      <c r="M709" s="366">
        <f t="shared" si="75"/>
        <v>0</v>
      </c>
      <c r="N709" s="366">
        <f t="shared" si="76"/>
        <v>0</v>
      </c>
      <c r="O709" s="366">
        <f t="shared" si="77"/>
        <v>0</v>
      </c>
      <c r="P709" s="411" t="str">
        <f t="shared" si="72"/>
        <v/>
      </c>
      <c r="Q709" s="412" t="str">
        <f t="shared" si="73"/>
        <v/>
      </c>
      <c r="Z709" s="364"/>
      <c r="AA709" s="364"/>
      <c r="AB709" s="413"/>
    </row>
    <row r="710" spans="2:28">
      <c r="B710" s="406">
        <v>703</v>
      </c>
      <c r="C710" s="364"/>
      <c r="D710" s="364" t="str">
        <f t="shared" si="78"/>
        <v xml:space="preserve">#703 : </v>
      </c>
      <c r="E710" s="365"/>
      <c r="F710" s="365"/>
      <c r="G710" s="365"/>
      <c r="H710" s="365"/>
      <c r="I710" s="365"/>
      <c r="J710" s="365"/>
      <c r="K710" s="417"/>
      <c r="L710" s="366">
        <f t="shared" si="74"/>
        <v>0</v>
      </c>
      <c r="M710" s="366">
        <f t="shared" si="75"/>
        <v>0</v>
      </c>
      <c r="N710" s="366">
        <f t="shared" si="76"/>
        <v>0</v>
      </c>
      <c r="O710" s="366">
        <f t="shared" si="77"/>
        <v>0</v>
      </c>
      <c r="P710" s="411" t="str">
        <f t="shared" si="72"/>
        <v/>
      </c>
      <c r="Q710" s="412" t="str">
        <f t="shared" si="73"/>
        <v/>
      </c>
      <c r="Z710" s="364"/>
      <c r="AA710" s="364"/>
      <c r="AB710" s="413"/>
    </row>
    <row r="711" spans="2:28">
      <c r="B711" s="406">
        <v>704</v>
      </c>
      <c r="C711" s="364"/>
      <c r="D711" s="364" t="str">
        <f t="shared" si="78"/>
        <v xml:space="preserve">#704 : </v>
      </c>
      <c r="E711" s="365"/>
      <c r="F711" s="365"/>
      <c r="G711" s="365"/>
      <c r="H711" s="365"/>
      <c r="I711" s="365"/>
      <c r="J711" s="365"/>
      <c r="K711" s="417"/>
      <c r="L711" s="366">
        <f t="shared" si="74"/>
        <v>0</v>
      </c>
      <c r="M711" s="366">
        <f t="shared" si="75"/>
        <v>0</v>
      </c>
      <c r="N711" s="366">
        <f t="shared" si="76"/>
        <v>0</v>
      </c>
      <c r="O711" s="366">
        <f t="shared" si="77"/>
        <v>0</v>
      </c>
      <c r="P711" s="411" t="str">
        <f t="shared" si="72"/>
        <v/>
      </c>
      <c r="Q711" s="412" t="str">
        <f t="shared" si="73"/>
        <v/>
      </c>
      <c r="Z711" s="364"/>
      <c r="AA711" s="364"/>
      <c r="AB711" s="413"/>
    </row>
    <row r="712" spans="2:28">
      <c r="B712" s="406">
        <v>705</v>
      </c>
      <c r="C712" s="364"/>
      <c r="D712" s="364" t="str">
        <f t="shared" si="78"/>
        <v xml:space="preserve">#705 : </v>
      </c>
      <c r="E712" s="365"/>
      <c r="F712" s="365"/>
      <c r="G712" s="365"/>
      <c r="H712" s="365"/>
      <c r="I712" s="365"/>
      <c r="J712" s="365"/>
      <c r="K712" s="417"/>
      <c r="L712" s="366">
        <f t="shared" si="74"/>
        <v>0</v>
      </c>
      <c r="M712" s="366">
        <f t="shared" si="75"/>
        <v>0</v>
      </c>
      <c r="N712" s="366">
        <f t="shared" si="76"/>
        <v>0</v>
      </c>
      <c r="O712" s="366">
        <f t="shared" si="77"/>
        <v>0</v>
      </c>
      <c r="P712" s="411" t="str">
        <f t="shared" ref="P712:P775" si="79">IF(M712&gt;N712,"Match funding needs to be min 50%","")</f>
        <v/>
      </c>
      <c r="Q712" s="412" t="str">
        <f t="shared" ref="Q712:Q775" si="80" xml:space="preserve">
IF(AND(E712="Privately Rented Home",K712&gt;=$L$5/0.7,L712=$L$5),"",
IF(AND(E712="Privately Rented Home",K712&lt;$L$5/0.7,L712=K712*70%),"",
IF(AND(E712="Privately Owned Home",K712=L712),"",
IF(AND(E712="Social Home",K712=(M712+N712)),"",
IF(AND(E712="",K712=0),"",
"Private Landlord contribution needs to be greater")))))</f>
        <v/>
      </c>
      <c r="Z712" s="364"/>
      <c r="AA712" s="364"/>
      <c r="AB712" s="413"/>
    </row>
    <row r="713" spans="2:28">
      <c r="B713" s="406">
        <v>706</v>
      </c>
      <c r="C713" s="364"/>
      <c r="D713" s="364" t="str">
        <f t="shared" si="78"/>
        <v xml:space="preserve">#706 : </v>
      </c>
      <c r="E713" s="365"/>
      <c r="F713" s="365"/>
      <c r="G713" s="365"/>
      <c r="H713" s="365"/>
      <c r="I713" s="365"/>
      <c r="J713" s="365"/>
      <c r="K713" s="417"/>
      <c r="L713" s="366">
        <f t="shared" ref="L713:L776" si="81">VALUE(
IF(AND(E713="Privately Rented Home",K713&gt;=$L$5/0.7),$L$5,
IF(AND(E713="Privately Rented Home",K713&lt;$L$5/0.7),K713*0.7,
IF(AND(E713="Privately Owned Home",K713&gt;=0),K713,
"0"))))</f>
        <v>0</v>
      </c>
      <c r="M713" s="366">
        <f t="shared" ref="M713:M776" si="82">VALUE(
IF(AND(E713="Social Home",K713&gt;=$M$5/0.5),$M$5,
IF(AND(E713="Social Home",K713&lt;$M$5/0.5),K713*50%,
"0")))</f>
        <v>0</v>
      </c>
      <c r="N713" s="366">
        <f t="shared" ref="N713:N776" si="83">VALUE(IF(E713="Social Home",K713-M713,0))</f>
        <v>0</v>
      </c>
      <c r="O713" s="366">
        <f t="shared" ref="O713:O776" si="84">VALUE(IF(E713="Privately Rented Home",K713-L713,0))</f>
        <v>0</v>
      </c>
      <c r="P713" s="411" t="str">
        <f t="shared" si="79"/>
        <v/>
      </c>
      <c r="Q713" s="412" t="str">
        <f t="shared" si="80"/>
        <v/>
      </c>
      <c r="Z713" s="364"/>
      <c r="AA713" s="364"/>
      <c r="AB713" s="413"/>
    </row>
    <row r="714" spans="2:28">
      <c r="B714" s="406">
        <v>707</v>
      </c>
      <c r="C714" s="364"/>
      <c r="D714" s="364" t="str">
        <f t="shared" si="78"/>
        <v xml:space="preserve">#707 : </v>
      </c>
      <c r="E714" s="365"/>
      <c r="F714" s="365"/>
      <c r="G714" s="365"/>
      <c r="H714" s="365"/>
      <c r="I714" s="365"/>
      <c r="J714" s="365"/>
      <c r="K714" s="417"/>
      <c r="L714" s="366">
        <f t="shared" si="81"/>
        <v>0</v>
      </c>
      <c r="M714" s="366">
        <f t="shared" si="82"/>
        <v>0</v>
      </c>
      <c r="N714" s="366">
        <f t="shared" si="83"/>
        <v>0</v>
      </c>
      <c r="O714" s="366">
        <f t="shared" si="84"/>
        <v>0</v>
      </c>
      <c r="P714" s="411" t="str">
        <f t="shared" si="79"/>
        <v/>
      </c>
      <c r="Q714" s="412" t="str">
        <f t="shared" si="80"/>
        <v/>
      </c>
      <c r="Z714" s="364"/>
      <c r="AA714" s="364"/>
      <c r="AB714" s="413"/>
    </row>
    <row r="715" spans="2:28">
      <c r="B715" s="406">
        <v>708</v>
      </c>
      <c r="C715" s="364"/>
      <c r="D715" s="364" t="str">
        <f t="shared" si="78"/>
        <v xml:space="preserve">#708 : </v>
      </c>
      <c r="E715" s="365"/>
      <c r="F715" s="365"/>
      <c r="G715" s="365"/>
      <c r="H715" s="365"/>
      <c r="I715" s="365"/>
      <c r="J715" s="365"/>
      <c r="K715" s="417"/>
      <c r="L715" s="366">
        <f t="shared" si="81"/>
        <v>0</v>
      </c>
      <c r="M715" s="366">
        <f t="shared" si="82"/>
        <v>0</v>
      </c>
      <c r="N715" s="366">
        <f t="shared" si="83"/>
        <v>0</v>
      </c>
      <c r="O715" s="366">
        <f t="shared" si="84"/>
        <v>0</v>
      </c>
      <c r="P715" s="411" t="str">
        <f t="shared" si="79"/>
        <v/>
      </c>
      <c r="Q715" s="412" t="str">
        <f t="shared" si="80"/>
        <v/>
      </c>
      <c r="Z715" s="364"/>
      <c r="AA715" s="364"/>
      <c r="AB715" s="413"/>
    </row>
    <row r="716" spans="2:28">
      <c r="B716" s="406">
        <v>709</v>
      </c>
      <c r="C716" s="364"/>
      <c r="D716" s="364" t="str">
        <f t="shared" si="78"/>
        <v xml:space="preserve">#709 : </v>
      </c>
      <c r="E716" s="365"/>
      <c r="F716" s="365"/>
      <c r="G716" s="365"/>
      <c r="H716" s="365"/>
      <c r="I716" s="365"/>
      <c r="J716" s="365"/>
      <c r="K716" s="417"/>
      <c r="L716" s="366">
        <f t="shared" si="81"/>
        <v>0</v>
      </c>
      <c r="M716" s="366">
        <f t="shared" si="82"/>
        <v>0</v>
      </c>
      <c r="N716" s="366">
        <f t="shared" si="83"/>
        <v>0</v>
      </c>
      <c r="O716" s="366">
        <f t="shared" si="84"/>
        <v>0</v>
      </c>
      <c r="P716" s="411" t="str">
        <f t="shared" si="79"/>
        <v/>
      </c>
      <c r="Q716" s="412" t="str">
        <f t="shared" si="80"/>
        <v/>
      </c>
      <c r="Z716" s="364"/>
      <c r="AA716" s="364"/>
      <c r="AB716" s="413"/>
    </row>
    <row r="717" spans="2:28">
      <c r="B717" s="406">
        <v>710</v>
      </c>
      <c r="C717" s="364"/>
      <c r="D717" s="364" t="str">
        <f t="shared" si="78"/>
        <v xml:space="preserve">#710 : </v>
      </c>
      <c r="E717" s="365"/>
      <c r="F717" s="365"/>
      <c r="G717" s="365"/>
      <c r="H717" s="365"/>
      <c r="I717" s="365"/>
      <c r="J717" s="365"/>
      <c r="K717" s="417"/>
      <c r="L717" s="366">
        <f t="shared" si="81"/>
        <v>0</v>
      </c>
      <c r="M717" s="366">
        <f t="shared" si="82"/>
        <v>0</v>
      </c>
      <c r="N717" s="366">
        <f t="shared" si="83"/>
        <v>0</v>
      </c>
      <c r="O717" s="366">
        <f t="shared" si="84"/>
        <v>0</v>
      </c>
      <c r="P717" s="411" t="str">
        <f t="shared" si="79"/>
        <v/>
      </c>
      <c r="Q717" s="412" t="str">
        <f t="shared" si="80"/>
        <v/>
      </c>
      <c r="Z717" s="364"/>
      <c r="AA717" s="364"/>
      <c r="AB717" s="413"/>
    </row>
    <row r="718" spans="2:28">
      <c r="B718" s="406">
        <v>711</v>
      </c>
      <c r="C718" s="364"/>
      <c r="D718" s="364" t="str">
        <f t="shared" si="78"/>
        <v xml:space="preserve">#711 : </v>
      </c>
      <c r="E718" s="365"/>
      <c r="F718" s="365"/>
      <c r="G718" s="365"/>
      <c r="H718" s="365"/>
      <c r="I718" s="365"/>
      <c r="J718" s="365"/>
      <c r="K718" s="417"/>
      <c r="L718" s="366">
        <f t="shared" si="81"/>
        <v>0</v>
      </c>
      <c r="M718" s="366">
        <f t="shared" si="82"/>
        <v>0</v>
      </c>
      <c r="N718" s="366">
        <f t="shared" si="83"/>
        <v>0</v>
      </c>
      <c r="O718" s="366">
        <f t="shared" si="84"/>
        <v>0</v>
      </c>
      <c r="P718" s="411" t="str">
        <f t="shared" si="79"/>
        <v/>
      </c>
      <c r="Q718" s="412" t="str">
        <f t="shared" si="80"/>
        <v/>
      </c>
      <c r="Z718" s="364"/>
      <c r="AA718" s="364"/>
      <c r="AB718" s="413"/>
    </row>
    <row r="719" spans="2:28">
      <c r="B719" s="406">
        <v>712</v>
      </c>
      <c r="C719" s="364"/>
      <c r="D719" s="364" t="str">
        <f t="shared" si="78"/>
        <v xml:space="preserve">#712 : </v>
      </c>
      <c r="E719" s="365"/>
      <c r="F719" s="365"/>
      <c r="G719" s="365"/>
      <c r="H719" s="365"/>
      <c r="I719" s="365"/>
      <c r="J719" s="365"/>
      <c r="K719" s="417"/>
      <c r="L719" s="366">
        <f t="shared" si="81"/>
        <v>0</v>
      </c>
      <c r="M719" s="366">
        <f t="shared" si="82"/>
        <v>0</v>
      </c>
      <c r="N719" s="366">
        <f t="shared" si="83"/>
        <v>0</v>
      </c>
      <c r="O719" s="366">
        <f t="shared" si="84"/>
        <v>0</v>
      </c>
      <c r="P719" s="411" t="str">
        <f t="shared" si="79"/>
        <v/>
      </c>
      <c r="Q719" s="412" t="str">
        <f t="shared" si="80"/>
        <v/>
      </c>
      <c r="Z719" s="364"/>
      <c r="AA719" s="364"/>
      <c r="AB719" s="413"/>
    </row>
    <row r="720" spans="2:28">
      <c r="B720" s="406">
        <v>713</v>
      </c>
      <c r="C720" s="364"/>
      <c r="D720" s="364" t="str">
        <f t="shared" si="78"/>
        <v xml:space="preserve">#713 : </v>
      </c>
      <c r="E720" s="365"/>
      <c r="F720" s="365"/>
      <c r="G720" s="365"/>
      <c r="H720" s="365"/>
      <c r="I720" s="365"/>
      <c r="J720" s="365"/>
      <c r="K720" s="417"/>
      <c r="L720" s="366">
        <f t="shared" si="81"/>
        <v>0</v>
      </c>
      <c r="M720" s="366">
        <f t="shared" si="82"/>
        <v>0</v>
      </c>
      <c r="N720" s="366">
        <f t="shared" si="83"/>
        <v>0</v>
      </c>
      <c r="O720" s="366">
        <f t="shared" si="84"/>
        <v>0</v>
      </c>
      <c r="P720" s="411" t="str">
        <f t="shared" si="79"/>
        <v/>
      </c>
      <c r="Q720" s="412" t="str">
        <f t="shared" si="80"/>
        <v/>
      </c>
      <c r="Z720" s="364"/>
      <c r="AA720" s="364"/>
      <c r="AB720" s="413"/>
    </row>
    <row r="721" spans="2:28">
      <c r="B721" s="406">
        <v>714</v>
      </c>
      <c r="C721" s="364"/>
      <c r="D721" s="364" t="str">
        <f t="shared" si="78"/>
        <v xml:space="preserve">#714 : </v>
      </c>
      <c r="E721" s="365"/>
      <c r="F721" s="365"/>
      <c r="G721" s="365"/>
      <c r="H721" s="365"/>
      <c r="I721" s="365"/>
      <c r="J721" s="365"/>
      <c r="K721" s="417"/>
      <c r="L721" s="366">
        <f t="shared" si="81"/>
        <v>0</v>
      </c>
      <c r="M721" s="366">
        <f t="shared" si="82"/>
        <v>0</v>
      </c>
      <c r="N721" s="366">
        <f t="shared" si="83"/>
        <v>0</v>
      </c>
      <c r="O721" s="366">
        <f t="shared" si="84"/>
        <v>0</v>
      </c>
      <c r="P721" s="411" t="str">
        <f t="shared" si="79"/>
        <v/>
      </c>
      <c r="Q721" s="412" t="str">
        <f t="shared" si="80"/>
        <v/>
      </c>
      <c r="Z721" s="364"/>
      <c r="AA721" s="364"/>
      <c r="AB721" s="413"/>
    </row>
    <row r="722" spans="2:28">
      <c r="B722" s="406">
        <v>715</v>
      </c>
      <c r="C722" s="364"/>
      <c r="D722" s="364" t="str">
        <f t="shared" si="78"/>
        <v xml:space="preserve">#715 : </v>
      </c>
      <c r="E722" s="365"/>
      <c r="F722" s="365"/>
      <c r="G722" s="365"/>
      <c r="H722" s="365"/>
      <c r="I722" s="365"/>
      <c r="J722" s="365"/>
      <c r="K722" s="417"/>
      <c r="L722" s="366">
        <f t="shared" si="81"/>
        <v>0</v>
      </c>
      <c r="M722" s="366">
        <f t="shared" si="82"/>
        <v>0</v>
      </c>
      <c r="N722" s="366">
        <f t="shared" si="83"/>
        <v>0</v>
      </c>
      <c r="O722" s="366">
        <f t="shared" si="84"/>
        <v>0</v>
      </c>
      <c r="P722" s="411" t="str">
        <f t="shared" si="79"/>
        <v/>
      </c>
      <c r="Q722" s="412" t="str">
        <f t="shared" si="80"/>
        <v/>
      </c>
      <c r="Z722" s="364"/>
      <c r="AA722" s="364"/>
      <c r="AB722" s="413"/>
    </row>
    <row r="723" spans="2:28">
      <c r="B723" s="406">
        <v>716</v>
      </c>
      <c r="C723" s="364"/>
      <c r="D723" s="364" t="str">
        <f t="shared" si="78"/>
        <v xml:space="preserve">#716 : </v>
      </c>
      <c r="E723" s="365"/>
      <c r="F723" s="365"/>
      <c r="G723" s="365"/>
      <c r="H723" s="365"/>
      <c r="I723" s="365"/>
      <c r="J723" s="365"/>
      <c r="K723" s="417"/>
      <c r="L723" s="366">
        <f t="shared" si="81"/>
        <v>0</v>
      </c>
      <c r="M723" s="366">
        <f t="shared" si="82"/>
        <v>0</v>
      </c>
      <c r="N723" s="366">
        <f t="shared" si="83"/>
        <v>0</v>
      </c>
      <c r="O723" s="366">
        <f t="shared" si="84"/>
        <v>0</v>
      </c>
      <c r="P723" s="411" t="str">
        <f t="shared" si="79"/>
        <v/>
      </c>
      <c r="Q723" s="412" t="str">
        <f t="shared" si="80"/>
        <v/>
      </c>
      <c r="Z723" s="364"/>
      <c r="AA723" s="364"/>
      <c r="AB723" s="413"/>
    </row>
    <row r="724" spans="2:28">
      <c r="B724" s="406">
        <v>717</v>
      </c>
      <c r="C724" s="364"/>
      <c r="D724" s="364" t="str">
        <f t="shared" si="78"/>
        <v xml:space="preserve">#717 : </v>
      </c>
      <c r="E724" s="365"/>
      <c r="F724" s="365"/>
      <c r="G724" s="365"/>
      <c r="H724" s="365"/>
      <c r="I724" s="365"/>
      <c r="J724" s="365"/>
      <c r="K724" s="417"/>
      <c r="L724" s="366">
        <f t="shared" si="81"/>
        <v>0</v>
      </c>
      <c r="M724" s="366">
        <f t="shared" si="82"/>
        <v>0</v>
      </c>
      <c r="N724" s="366">
        <f t="shared" si="83"/>
        <v>0</v>
      </c>
      <c r="O724" s="366">
        <f t="shared" si="84"/>
        <v>0</v>
      </c>
      <c r="P724" s="411" t="str">
        <f t="shared" si="79"/>
        <v/>
      </c>
      <c r="Q724" s="412" t="str">
        <f t="shared" si="80"/>
        <v/>
      </c>
      <c r="Z724" s="364"/>
      <c r="AA724" s="364"/>
      <c r="AB724" s="413"/>
    </row>
    <row r="725" spans="2:28">
      <c r="B725" s="406">
        <v>718</v>
      </c>
      <c r="C725" s="364"/>
      <c r="D725" s="364" t="str">
        <f t="shared" si="78"/>
        <v xml:space="preserve">#718 : </v>
      </c>
      <c r="E725" s="365"/>
      <c r="F725" s="365"/>
      <c r="G725" s="365"/>
      <c r="H725" s="365"/>
      <c r="I725" s="365"/>
      <c r="J725" s="365"/>
      <c r="K725" s="417"/>
      <c r="L725" s="366">
        <f t="shared" si="81"/>
        <v>0</v>
      </c>
      <c r="M725" s="366">
        <f t="shared" si="82"/>
        <v>0</v>
      </c>
      <c r="N725" s="366">
        <f t="shared" si="83"/>
        <v>0</v>
      </c>
      <c r="O725" s="366">
        <f t="shared" si="84"/>
        <v>0</v>
      </c>
      <c r="P725" s="411" t="str">
        <f t="shared" si="79"/>
        <v/>
      </c>
      <c r="Q725" s="412" t="str">
        <f t="shared" si="80"/>
        <v/>
      </c>
      <c r="Z725" s="364"/>
      <c r="AA725" s="364"/>
      <c r="AB725" s="413"/>
    </row>
    <row r="726" spans="2:28">
      <c r="B726" s="406">
        <v>719</v>
      </c>
      <c r="C726" s="364"/>
      <c r="D726" s="364" t="str">
        <f t="shared" si="78"/>
        <v xml:space="preserve">#719 : </v>
      </c>
      <c r="E726" s="365"/>
      <c r="F726" s="365"/>
      <c r="G726" s="365"/>
      <c r="H726" s="365"/>
      <c r="I726" s="365"/>
      <c r="J726" s="365"/>
      <c r="K726" s="417"/>
      <c r="L726" s="366">
        <f t="shared" si="81"/>
        <v>0</v>
      </c>
      <c r="M726" s="366">
        <f t="shared" si="82"/>
        <v>0</v>
      </c>
      <c r="N726" s="366">
        <f t="shared" si="83"/>
        <v>0</v>
      </c>
      <c r="O726" s="366">
        <f t="shared" si="84"/>
        <v>0</v>
      </c>
      <c r="P726" s="411" t="str">
        <f t="shared" si="79"/>
        <v/>
      </c>
      <c r="Q726" s="412" t="str">
        <f t="shared" si="80"/>
        <v/>
      </c>
      <c r="Z726" s="364"/>
      <c r="AA726" s="364"/>
      <c r="AB726" s="413"/>
    </row>
    <row r="727" spans="2:28">
      <c r="B727" s="406">
        <v>720</v>
      </c>
      <c r="C727" s="364"/>
      <c r="D727" s="364" t="str">
        <f t="shared" si="78"/>
        <v xml:space="preserve">#720 : </v>
      </c>
      <c r="E727" s="365"/>
      <c r="F727" s="365"/>
      <c r="G727" s="365"/>
      <c r="H727" s="365"/>
      <c r="I727" s="365"/>
      <c r="J727" s="365"/>
      <c r="K727" s="417"/>
      <c r="L727" s="366">
        <f t="shared" si="81"/>
        <v>0</v>
      </c>
      <c r="M727" s="366">
        <f t="shared" si="82"/>
        <v>0</v>
      </c>
      <c r="N727" s="366">
        <f t="shared" si="83"/>
        <v>0</v>
      </c>
      <c r="O727" s="366">
        <f t="shared" si="84"/>
        <v>0</v>
      </c>
      <c r="P727" s="411" t="str">
        <f t="shared" si="79"/>
        <v/>
      </c>
      <c r="Q727" s="412" t="str">
        <f t="shared" si="80"/>
        <v/>
      </c>
      <c r="Z727" s="364"/>
      <c r="AA727" s="364"/>
      <c r="AB727" s="413"/>
    </row>
    <row r="728" spans="2:28">
      <c r="B728" s="406">
        <v>721</v>
      </c>
      <c r="C728" s="364"/>
      <c r="D728" s="364" t="str">
        <f t="shared" si="78"/>
        <v xml:space="preserve">#721 : </v>
      </c>
      <c r="E728" s="365"/>
      <c r="F728" s="365"/>
      <c r="G728" s="365"/>
      <c r="H728" s="365"/>
      <c r="I728" s="365"/>
      <c r="J728" s="365"/>
      <c r="K728" s="417"/>
      <c r="L728" s="366">
        <f t="shared" si="81"/>
        <v>0</v>
      </c>
      <c r="M728" s="366">
        <f t="shared" si="82"/>
        <v>0</v>
      </c>
      <c r="N728" s="366">
        <f t="shared" si="83"/>
        <v>0</v>
      </c>
      <c r="O728" s="366">
        <f t="shared" si="84"/>
        <v>0</v>
      </c>
      <c r="P728" s="411" t="str">
        <f t="shared" si="79"/>
        <v/>
      </c>
      <c r="Q728" s="412" t="str">
        <f t="shared" si="80"/>
        <v/>
      </c>
      <c r="Z728" s="364"/>
      <c r="AA728" s="364"/>
      <c r="AB728" s="413"/>
    </row>
    <row r="729" spans="2:28">
      <c r="B729" s="406">
        <v>722</v>
      </c>
      <c r="C729" s="364"/>
      <c r="D729" s="364" t="str">
        <f t="shared" si="78"/>
        <v xml:space="preserve">#722 : </v>
      </c>
      <c r="E729" s="365"/>
      <c r="F729" s="365"/>
      <c r="G729" s="365"/>
      <c r="H729" s="365"/>
      <c r="I729" s="365"/>
      <c r="J729" s="365"/>
      <c r="K729" s="417"/>
      <c r="L729" s="366">
        <f t="shared" si="81"/>
        <v>0</v>
      </c>
      <c r="M729" s="366">
        <f t="shared" si="82"/>
        <v>0</v>
      </c>
      <c r="N729" s="366">
        <f t="shared" si="83"/>
        <v>0</v>
      </c>
      <c r="O729" s="366">
        <f t="shared" si="84"/>
        <v>0</v>
      </c>
      <c r="P729" s="411" t="str">
        <f t="shared" si="79"/>
        <v/>
      </c>
      <c r="Q729" s="412" t="str">
        <f t="shared" si="80"/>
        <v/>
      </c>
      <c r="Z729" s="364"/>
      <c r="AA729" s="364"/>
      <c r="AB729" s="413"/>
    </row>
    <row r="730" spans="2:28">
      <c r="B730" s="406">
        <v>723</v>
      </c>
      <c r="C730" s="364"/>
      <c r="D730" s="364" t="str">
        <f t="shared" si="78"/>
        <v xml:space="preserve">#723 : </v>
      </c>
      <c r="E730" s="365"/>
      <c r="F730" s="365"/>
      <c r="G730" s="365"/>
      <c r="H730" s="365"/>
      <c r="I730" s="365"/>
      <c r="J730" s="365"/>
      <c r="K730" s="417"/>
      <c r="L730" s="366">
        <f t="shared" si="81"/>
        <v>0</v>
      </c>
      <c r="M730" s="366">
        <f t="shared" si="82"/>
        <v>0</v>
      </c>
      <c r="N730" s="366">
        <f t="shared" si="83"/>
        <v>0</v>
      </c>
      <c r="O730" s="366">
        <f t="shared" si="84"/>
        <v>0</v>
      </c>
      <c r="P730" s="411" t="str">
        <f t="shared" si="79"/>
        <v/>
      </c>
      <c r="Q730" s="412" t="str">
        <f t="shared" si="80"/>
        <v/>
      </c>
      <c r="Z730" s="364"/>
      <c r="AA730" s="364"/>
      <c r="AB730" s="413"/>
    </row>
    <row r="731" spans="2:28">
      <c r="B731" s="406">
        <v>724</v>
      </c>
      <c r="C731" s="364"/>
      <c r="D731" s="364" t="str">
        <f t="shared" si="78"/>
        <v xml:space="preserve">#724 : </v>
      </c>
      <c r="E731" s="365"/>
      <c r="F731" s="365"/>
      <c r="G731" s="365"/>
      <c r="H731" s="365"/>
      <c r="I731" s="365"/>
      <c r="J731" s="365"/>
      <c r="K731" s="417"/>
      <c r="L731" s="366">
        <f t="shared" si="81"/>
        <v>0</v>
      </c>
      <c r="M731" s="366">
        <f t="shared" si="82"/>
        <v>0</v>
      </c>
      <c r="N731" s="366">
        <f t="shared" si="83"/>
        <v>0</v>
      </c>
      <c r="O731" s="366">
        <f t="shared" si="84"/>
        <v>0</v>
      </c>
      <c r="P731" s="411" t="str">
        <f t="shared" si="79"/>
        <v/>
      </c>
      <c r="Q731" s="412" t="str">
        <f t="shared" si="80"/>
        <v/>
      </c>
      <c r="Z731" s="364"/>
      <c r="AA731" s="364"/>
      <c r="AB731" s="413"/>
    </row>
    <row r="732" spans="2:28">
      <c r="B732" s="406">
        <v>725</v>
      </c>
      <c r="C732" s="364"/>
      <c r="D732" s="364" t="str">
        <f t="shared" si="78"/>
        <v xml:space="preserve">#725 : </v>
      </c>
      <c r="E732" s="365"/>
      <c r="F732" s="365"/>
      <c r="G732" s="365"/>
      <c r="H732" s="365"/>
      <c r="I732" s="365"/>
      <c r="J732" s="365"/>
      <c r="K732" s="417"/>
      <c r="L732" s="366">
        <f t="shared" si="81"/>
        <v>0</v>
      </c>
      <c r="M732" s="366">
        <f t="shared" si="82"/>
        <v>0</v>
      </c>
      <c r="N732" s="366">
        <f t="shared" si="83"/>
        <v>0</v>
      </c>
      <c r="O732" s="366">
        <f t="shared" si="84"/>
        <v>0</v>
      </c>
      <c r="P732" s="411" t="str">
        <f t="shared" si="79"/>
        <v/>
      </c>
      <c r="Q732" s="412" t="str">
        <f t="shared" si="80"/>
        <v/>
      </c>
      <c r="Z732" s="364"/>
      <c r="AA732" s="364"/>
      <c r="AB732" s="413"/>
    </row>
    <row r="733" spans="2:28">
      <c r="B733" s="406">
        <v>726</v>
      </c>
      <c r="C733" s="364"/>
      <c r="D733" s="364" t="str">
        <f t="shared" si="78"/>
        <v xml:space="preserve">#726 : </v>
      </c>
      <c r="E733" s="365"/>
      <c r="F733" s="365"/>
      <c r="G733" s="365"/>
      <c r="H733" s="365"/>
      <c r="I733" s="365"/>
      <c r="J733" s="365"/>
      <c r="K733" s="417"/>
      <c r="L733" s="366">
        <f t="shared" si="81"/>
        <v>0</v>
      </c>
      <c r="M733" s="366">
        <f t="shared" si="82"/>
        <v>0</v>
      </c>
      <c r="N733" s="366">
        <f t="shared" si="83"/>
        <v>0</v>
      </c>
      <c r="O733" s="366">
        <f t="shared" si="84"/>
        <v>0</v>
      </c>
      <c r="P733" s="411" t="str">
        <f t="shared" si="79"/>
        <v/>
      </c>
      <c r="Q733" s="412" t="str">
        <f t="shared" si="80"/>
        <v/>
      </c>
      <c r="Z733" s="364"/>
      <c r="AA733" s="364"/>
      <c r="AB733" s="413"/>
    </row>
    <row r="734" spans="2:28">
      <c r="B734" s="406">
        <v>727</v>
      </c>
      <c r="C734" s="364"/>
      <c r="D734" s="364" t="str">
        <f t="shared" si="78"/>
        <v xml:space="preserve">#727 : </v>
      </c>
      <c r="E734" s="365"/>
      <c r="F734" s="365"/>
      <c r="G734" s="365"/>
      <c r="H734" s="365"/>
      <c r="I734" s="365"/>
      <c r="J734" s="365"/>
      <c r="K734" s="417"/>
      <c r="L734" s="366">
        <f t="shared" si="81"/>
        <v>0</v>
      </c>
      <c r="M734" s="366">
        <f t="shared" si="82"/>
        <v>0</v>
      </c>
      <c r="N734" s="366">
        <f t="shared" si="83"/>
        <v>0</v>
      </c>
      <c r="O734" s="366">
        <f t="shared" si="84"/>
        <v>0</v>
      </c>
      <c r="P734" s="411" t="str">
        <f t="shared" si="79"/>
        <v/>
      </c>
      <c r="Q734" s="412" t="str">
        <f t="shared" si="80"/>
        <v/>
      </c>
      <c r="Z734" s="364"/>
      <c r="AA734" s="364"/>
      <c r="AB734" s="413"/>
    </row>
    <row r="735" spans="2:28">
      <c r="B735" s="406">
        <v>728</v>
      </c>
      <c r="C735" s="364"/>
      <c r="D735" s="364" t="str">
        <f t="shared" si="78"/>
        <v xml:space="preserve">#728 : </v>
      </c>
      <c r="E735" s="365"/>
      <c r="F735" s="365"/>
      <c r="G735" s="365"/>
      <c r="H735" s="365"/>
      <c r="I735" s="365"/>
      <c r="J735" s="365"/>
      <c r="K735" s="417"/>
      <c r="L735" s="366">
        <f t="shared" si="81"/>
        <v>0</v>
      </c>
      <c r="M735" s="366">
        <f t="shared" si="82"/>
        <v>0</v>
      </c>
      <c r="N735" s="366">
        <f t="shared" si="83"/>
        <v>0</v>
      </c>
      <c r="O735" s="366">
        <f t="shared" si="84"/>
        <v>0</v>
      </c>
      <c r="P735" s="411" t="str">
        <f t="shared" si="79"/>
        <v/>
      </c>
      <c r="Q735" s="412" t="str">
        <f t="shared" si="80"/>
        <v/>
      </c>
      <c r="Z735" s="364"/>
      <c r="AA735" s="364"/>
      <c r="AB735" s="413"/>
    </row>
    <row r="736" spans="2:28">
      <c r="B736" s="406">
        <v>729</v>
      </c>
      <c r="C736" s="364"/>
      <c r="D736" s="364" t="str">
        <f t="shared" si="78"/>
        <v xml:space="preserve">#729 : </v>
      </c>
      <c r="E736" s="365"/>
      <c r="F736" s="365"/>
      <c r="G736" s="365"/>
      <c r="H736" s="365"/>
      <c r="I736" s="365"/>
      <c r="J736" s="365"/>
      <c r="K736" s="417"/>
      <c r="L736" s="366">
        <f t="shared" si="81"/>
        <v>0</v>
      </c>
      <c r="M736" s="366">
        <f t="shared" si="82"/>
        <v>0</v>
      </c>
      <c r="N736" s="366">
        <f t="shared" si="83"/>
        <v>0</v>
      </c>
      <c r="O736" s="366">
        <f t="shared" si="84"/>
        <v>0</v>
      </c>
      <c r="P736" s="411" t="str">
        <f t="shared" si="79"/>
        <v/>
      </c>
      <c r="Q736" s="412" t="str">
        <f t="shared" si="80"/>
        <v/>
      </c>
      <c r="Z736" s="364"/>
      <c r="AA736" s="364"/>
      <c r="AB736" s="413"/>
    </row>
    <row r="737" spans="2:28">
      <c r="B737" s="406">
        <v>730</v>
      </c>
      <c r="C737" s="364"/>
      <c r="D737" s="364" t="str">
        <f t="shared" si="78"/>
        <v xml:space="preserve">#730 : </v>
      </c>
      <c r="E737" s="365"/>
      <c r="F737" s="365"/>
      <c r="G737" s="365"/>
      <c r="H737" s="365"/>
      <c r="I737" s="365"/>
      <c r="J737" s="365"/>
      <c r="K737" s="417"/>
      <c r="L737" s="366">
        <f t="shared" si="81"/>
        <v>0</v>
      </c>
      <c r="M737" s="366">
        <f t="shared" si="82"/>
        <v>0</v>
      </c>
      <c r="N737" s="366">
        <f t="shared" si="83"/>
        <v>0</v>
      </c>
      <c r="O737" s="366">
        <f t="shared" si="84"/>
        <v>0</v>
      </c>
      <c r="P737" s="411" t="str">
        <f t="shared" si="79"/>
        <v/>
      </c>
      <c r="Q737" s="412" t="str">
        <f t="shared" si="80"/>
        <v/>
      </c>
      <c r="Z737" s="364"/>
      <c r="AA737" s="364"/>
      <c r="AB737" s="413"/>
    </row>
    <row r="738" spans="2:28">
      <c r="B738" s="406">
        <v>731</v>
      </c>
      <c r="C738" s="364"/>
      <c r="D738" s="364" t="str">
        <f t="shared" si="78"/>
        <v xml:space="preserve">#731 : </v>
      </c>
      <c r="E738" s="365"/>
      <c r="F738" s="365"/>
      <c r="G738" s="365"/>
      <c r="H738" s="365"/>
      <c r="I738" s="365"/>
      <c r="J738" s="365"/>
      <c r="K738" s="417"/>
      <c r="L738" s="366">
        <f t="shared" si="81"/>
        <v>0</v>
      </c>
      <c r="M738" s="366">
        <f t="shared" si="82"/>
        <v>0</v>
      </c>
      <c r="N738" s="366">
        <f t="shared" si="83"/>
        <v>0</v>
      </c>
      <c r="O738" s="366">
        <f t="shared" si="84"/>
        <v>0</v>
      </c>
      <c r="P738" s="411" t="str">
        <f t="shared" si="79"/>
        <v/>
      </c>
      <c r="Q738" s="412" t="str">
        <f t="shared" si="80"/>
        <v/>
      </c>
      <c r="Z738" s="364"/>
      <c r="AA738" s="364"/>
      <c r="AB738" s="413"/>
    </row>
    <row r="739" spans="2:28">
      <c r="B739" s="406">
        <v>732</v>
      </c>
      <c r="C739" s="364"/>
      <c r="D739" s="364" t="str">
        <f t="shared" si="78"/>
        <v xml:space="preserve">#732 : </v>
      </c>
      <c r="E739" s="365"/>
      <c r="F739" s="365"/>
      <c r="G739" s="365"/>
      <c r="H739" s="365"/>
      <c r="I739" s="365"/>
      <c r="J739" s="365"/>
      <c r="K739" s="417"/>
      <c r="L739" s="366">
        <f t="shared" si="81"/>
        <v>0</v>
      </c>
      <c r="M739" s="366">
        <f t="shared" si="82"/>
        <v>0</v>
      </c>
      <c r="N739" s="366">
        <f t="shared" si="83"/>
        <v>0</v>
      </c>
      <c r="O739" s="366">
        <f t="shared" si="84"/>
        <v>0</v>
      </c>
      <c r="P739" s="411" t="str">
        <f t="shared" si="79"/>
        <v/>
      </c>
      <c r="Q739" s="412" t="str">
        <f t="shared" si="80"/>
        <v/>
      </c>
      <c r="Z739" s="364"/>
      <c r="AA739" s="364"/>
      <c r="AB739" s="413"/>
    </row>
    <row r="740" spans="2:28">
      <c r="B740" s="406">
        <v>733</v>
      </c>
      <c r="C740" s="364"/>
      <c r="D740" s="364" t="str">
        <f t="shared" si="78"/>
        <v xml:space="preserve">#733 : </v>
      </c>
      <c r="E740" s="365"/>
      <c r="F740" s="365"/>
      <c r="G740" s="365"/>
      <c r="H740" s="365"/>
      <c r="I740" s="365"/>
      <c r="J740" s="365"/>
      <c r="K740" s="417"/>
      <c r="L740" s="366">
        <f t="shared" si="81"/>
        <v>0</v>
      </c>
      <c r="M740" s="366">
        <f t="shared" si="82"/>
        <v>0</v>
      </c>
      <c r="N740" s="366">
        <f t="shared" si="83"/>
        <v>0</v>
      </c>
      <c r="O740" s="366">
        <f t="shared" si="84"/>
        <v>0</v>
      </c>
      <c r="P740" s="411" t="str">
        <f t="shared" si="79"/>
        <v/>
      </c>
      <c r="Q740" s="412" t="str">
        <f t="shared" si="80"/>
        <v/>
      </c>
      <c r="Z740" s="364"/>
      <c r="AA740" s="364"/>
      <c r="AB740" s="413"/>
    </row>
    <row r="741" spans="2:28">
      <c r="B741" s="406">
        <v>734</v>
      </c>
      <c r="C741" s="364"/>
      <c r="D741" s="364" t="str">
        <f t="shared" si="78"/>
        <v xml:space="preserve">#734 : </v>
      </c>
      <c r="E741" s="365"/>
      <c r="F741" s="365"/>
      <c r="G741" s="365"/>
      <c r="H741" s="365"/>
      <c r="I741" s="365"/>
      <c r="J741" s="365"/>
      <c r="K741" s="417"/>
      <c r="L741" s="366">
        <f t="shared" si="81"/>
        <v>0</v>
      </c>
      <c r="M741" s="366">
        <f t="shared" si="82"/>
        <v>0</v>
      </c>
      <c r="N741" s="366">
        <f t="shared" si="83"/>
        <v>0</v>
      </c>
      <c r="O741" s="366">
        <f t="shared" si="84"/>
        <v>0</v>
      </c>
      <c r="P741" s="411" t="str">
        <f t="shared" si="79"/>
        <v/>
      </c>
      <c r="Q741" s="412" t="str">
        <f t="shared" si="80"/>
        <v/>
      </c>
      <c r="Z741" s="364"/>
      <c r="AA741" s="364"/>
      <c r="AB741" s="413"/>
    </row>
    <row r="742" spans="2:28">
      <c r="B742" s="406">
        <v>735</v>
      </c>
      <c r="C742" s="364"/>
      <c r="D742" s="364" t="str">
        <f t="shared" si="78"/>
        <v xml:space="preserve">#735 : </v>
      </c>
      <c r="E742" s="365"/>
      <c r="F742" s="365"/>
      <c r="G742" s="365"/>
      <c r="H742" s="365"/>
      <c r="I742" s="365"/>
      <c r="J742" s="365"/>
      <c r="K742" s="417"/>
      <c r="L742" s="366">
        <f t="shared" si="81"/>
        <v>0</v>
      </c>
      <c r="M742" s="366">
        <f t="shared" si="82"/>
        <v>0</v>
      </c>
      <c r="N742" s="366">
        <f t="shared" si="83"/>
        <v>0</v>
      </c>
      <c r="O742" s="366">
        <f t="shared" si="84"/>
        <v>0</v>
      </c>
      <c r="P742" s="411" t="str">
        <f t="shared" si="79"/>
        <v/>
      </c>
      <c r="Q742" s="412" t="str">
        <f t="shared" si="80"/>
        <v/>
      </c>
      <c r="Z742" s="364"/>
      <c r="AA742" s="364"/>
      <c r="AB742" s="413"/>
    </row>
    <row r="743" spans="2:28">
      <c r="B743" s="406">
        <v>736</v>
      </c>
      <c r="C743" s="364"/>
      <c r="D743" s="364" t="str">
        <f t="shared" si="78"/>
        <v xml:space="preserve">#736 : </v>
      </c>
      <c r="E743" s="365"/>
      <c r="F743" s="365"/>
      <c r="G743" s="365"/>
      <c r="H743" s="365"/>
      <c r="I743" s="365"/>
      <c r="J743" s="365"/>
      <c r="K743" s="417"/>
      <c r="L743" s="366">
        <f t="shared" si="81"/>
        <v>0</v>
      </c>
      <c r="M743" s="366">
        <f t="shared" si="82"/>
        <v>0</v>
      </c>
      <c r="N743" s="366">
        <f t="shared" si="83"/>
        <v>0</v>
      </c>
      <c r="O743" s="366">
        <f t="shared" si="84"/>
        <v>0</v>
      </c>
      <c r="P743" s="411" t="str">
        <f t="shared" si="79"/>
        <v/>
      </c>
      <c r="Q743" s="412" t="str">
        <f t="shared" si="80"/>
        <v/>
      </c>
      <c r="Z743" s="364"/>
      <c r="AA743" s="364"/>
      <c r="AB743" s="413"/>
    </row>
    <row r="744" spans="2:28">
      <c r="B744" s="406">
        <v>737</v>
      </c>
      <c r="C744" s="364"/>
      <c r="D744" s="364" t="str">
        <f t="shared" si="78"/>
        <v xml:space="preserve">#737 : </v>
      </c>
      <c r="E744" s="365"/>
      <c r="F744" s="365"/>
      <c r="G744" s="365"/>
      <c r="H744" s="365"/>
      <c r="I744" s="365"/>
      <c r="J744" s="365"/>
      <c r="K744" s="417"/>
      <c r="L744" s="366">
        <f t="shared" si="81"/>
        <v>0</v>
      </c>
      <c r="M744" s="366">
        <f t="shared" si="82"/>
        <v>0</v>
      </c>
      <c r="N744" s="366">
        <f t="shared" si="83"/>
        <v>0</v>
      </c>
      <c r="O744" s="366">
        <f t="shared" si="84"/>
        <v>0</v>
      </c>
      <c r="P744" s="411" t="str">
        <f t="shared" si="79"/>
        <v/>
      </c>
      <c r="Q744" s="412" t="str">
        <f t="shared" si="80"/>
        <v/>
      </c>
      <c r="Z744" s="364"/>
      <c r="AA744" s="364"/>
      <c r="AB744" s="413"/>
    </row>
    <row r="745" spans="2:28">
      <c r="B745" s="406">
        <v>738</v>
      </c>
      <c r="C745" s="364"/>
      <c r="D745" s="364" t="str">
        <f t="shared" si="78"/>
        <v xml:space="preserve">#738 : </v>
      </c>
      <c r="E745" s="365"/>
      <c r="F745" s="365"/>
      <c r="G745" s="365"/>
      <c r="H745" s="365"/>
      <c r="I745" s="365"/>
      <c r="J745" s="365"/>
      <c r="K745" s="417"/>
      <c r="L745" s="366">
        <f t="shared" si="81"/>
        <v>0</v>
      </c>
      <c r="M745" s="366">
        <f t="shared" si="82"/>
        <v>0</v>
      </c>
      <c r="N745" s="366">
        <f t="shared" si="83"/>
        <v>0</v>
      </c>
      <c r="O745" s="366">
        <f t="shared" si="84"/>
        <v>0</v>
      </c>
      <c r="P745" s="411" t="str">
        <f t="shared" si="79"/>
        <v/>
      </c>
      <c r="Q745" s="412" t="str">
        <f t="shared" si="80"/>
        <v/>
      </c>
      <c r="Z745" s="364"/>
      <c r="AA745" s="364"/>
      <c r="AB745" s="413"/>
    </row>
    <row r="746" spans="2:28">
      <c r="B746" s="406">
        <v>739</v>
      </c>
      <c r="C746" s="364"/>
      <c r="D746" s="364" t="str">
        <f t="shared" si="78"/>
        <v xml:space="preserve">#739 : </v>
      </c>
      <c r="E746" s="365"/>
      <c r="F746" s="365"/>
      <c r="G746" s="365"/>
      <c r="H746" s="365"/>
      <c r="I746" s="365"/>
      <c r="J746" s="365"/>
      <c r="K746" s="417"/>
      <c r="L746" s="366">
        <f t="shared" si="81"/>
        <v>0</v>
      </c>
      <c r="M746" s="366">
        <f t="shared" si="82"/>
        <v>0</v>
      </c>
      <c r="N746" s="366">
        <f t="shared" si="83"/>
        <v>0</v>
      </c>
      <c r="O746" s="366">
        <f t="shared" si="84"/>
        <v>0</v>
      </c>
      <c r="P746" s="411" t="str">
        <f t="shared" si="79"/>
        <v/>
      </c>
      <c r="Q746" s="412" t="str">
        <f t="shared" si="80"/>
        <v/>
      </c>
      <c r="Z746" s="364"/>
      <c r="AA746" s="364"/>
      <c r="AB746" s="413"/>
    </row>
    <row r="747" spans="2:28">
      <c r="B747" s="406">
        <v>740</v>
      </c>
      <c r="C747" s="364"/>
      <c r="D747" s="364" t="str">
        <f t="shared" si="78"/>
        <v xml:space="preserve">#740 : </v>
      </c>
      <c r="E747" s="365"/>
      <c r="F747" s="365"/>
      <c r="G747" s="365"/>
      <c r="H747" s="365"/>
      <c r="I747" s="365"/>
      <c r="J747" s="365"/>
      <c r="K747" s="417"/>
      <c r="L747" s="366">
        <f t="shared" si="81"/>
        <v>0</v>
      </c>
      <c r="M747" s="366">
        <f t="shared" si="82"/>
        <v>0</v>
      </c>
      <c r="N747" s="366">
        <f t="shared" si="83"/>
        <v>0</v>
      </c>
      <c r="O747" s="366">
        <f t="shared" si="84"/>
        <v>0</v>
      </c>
      <c r="P747" s="411" t="str">
        <f t="shared" si="79"/>
        <v/>
      </c>
      <c r="Q747" s="412" t="str">
        <f t="shared" si="80"/>
        <v/>
      </c>
      <c r="Z747" s="364"/>
      <c r="AA747" s="364"/>
      <c r="AB747" s="413"/>
    </row>
    <row r="748" spans="2:28">
      <c r="B748" s="406">
        <v>741</v>
      </c>
      <c r="C748" s="364"/>
      <c r="D748" s="364" t="str">
        <f t="shared" si="78"/>
        <v xml:space="preserve">#741 : </v>
      </c>
      <c r="E748" s="365"/>
      <c r="F748" s="365"/>
      <c r="G748" s="365"/>
      <c r="H748" s="365"/>
      <c r="I748" s="365"/>
      <c r="J748" s="365"/>
      <c r="K748" s="417"/>
      <c r="L748" s="366">
        <f t="shared" si="81"/>
        <v>0</v>
      </c>
      <c r="M748" s="366">
        <f t="shared" si="82"/>
        <v>0</v>
      </c>
      <c r="N748" s="366">
        <f t="shared" si="83"/>
        <v>0</v>
      </c>
      <c r="O748" s="366">
        <f t="shared" si="84"/>
        <v>0</v>
      </c>
      <c r="P748" s="411" t="str">
        <f t="shared" si="79"/>
        <v/>
      </c>
      <c r="Q748" s="412" t="str">
        <f t="shared" si="80"/>
        <v/>
      </c>
      <c r="Z748" s="364"/>
      <c r="AA748" s="364"/>
      <c r="AB748" s="413"/>
    </row>
    <row r="749" spans="2:28">
      <c r="B749" s="406">
        <v>742</v>
      </c>
      <c r="C749" s="364"/>
      <c r="D749" s="364" t="str">
        <f t="shared" si="78"/>
        <v xml:space="preserve">#742 : </v>
      </c>
      <c r="E749" s="365"/>
      <c r="F749" s="365"/>
      <c r="G749" s="365"/>
      <c r="H749" s="365"/>
      <c r="I749" s="365"/>
      <c r="J749" s="365"/>
      <c r="K749" s="417"/>
      <c r="L749" s="366">
        <f t="shared" si="81"/>
        <v>0</v>
      </c>
      <c r="M749" s="366">
        <f t="shared" si="82"/>
        <v>0</v>
      </c>
      <c r="N749" s="366">
        <f t="shared" si="83"/>
        <v>0</v>
      </c>
      <c r="O749" s="366">
        <f t="shared" si="84"/>
        <v>0</v>
      </c>
      <c r="P749" s="411" t="str">
        <f t="shared" si="79"/>
        <v/>
      </c>
      <c r="Q749" s="412" t="str">
        <f t="shared" si="80"/>
        <v/>
      </c>
      <c r="Z749" s="364"/>
      <c r="AA749" s="364"/>
      <c r="AB749" s="413"/>
    </row>
    <row r="750" spans="2:28">
      <c r="B750" s="406">
        <v>743</v>
      </c>
      <c r="C750" s="364"/>
      <c r="D750" s="364" t="str">
        <f t="shared" si="78"/>
        <v xml:space="preserve">#743 : </v>
      </c>
      <c r="E750" s="365"/>
      <c r="F750" s="365"/>
      <c r="G750" s="365"/>
      <c r="H750" s="365"/>
      <c r="I750" s="365"/>
      <c r="J750" s="365"/>
      <c r="K750" s="417"/>
      <c r="L750" s="366">
        <f t="shared" si="81"/>
        <v>0</v>
      </c>
      <c r="M750" s="366">
        <f t="shared" si="82"/>
        <v>0</v>
      </c>
      <c r="N750" s="366">
        <f t="shared" si="83"/>
        <v>0</v>
      </c>
      <c r="O750" s="366">
        <f t="shared" si="84"/>
        <v>0</v>
      </c>
      <c r="P750" s="411" t="str">
        <f t="shared" si="79"/>
        <v/>
      </c>
      <c r="Q750" s="412" t="str">
        <f t="shared" si="80"/>
        <v/>
      </c>
      <c r="Z750" s="364"/>
      <c r="AA750" s="364"/>
      <c r="AB750" s="413"/>
    </row>
    <row r="751" spans="2:28">
      <c r="B751" s="406">
        <v>744</v>
      </c>
      <c r="C751" s="364"/>
      <c r="D751" s="364" t="str">
        <f t="shared" si="78"/>
        <v xml:space="preserve">#744 : </v>
      </c>
      <c r="E751" s="365"/>
      <c r="F751" s="365"/>
      <c r="G751" s="365"/>
      <c r="H751" s="365"/>
      <c r="I751" s="365"/>
      <c r="J751" s="365"/>
      <c r="K751" s="417"/>
      <c r="L751" s="366">
        <f t="shared" si="81"/>
        <v>0</v>
      </c>
      <c r="M751" s="366">
        <f t="shared" si="82"/>
        <v>0</v>
      </c>
      <c r="N751" s="366">
        <f t="shared" si="83"/>
        <v>0</v>
      </c>
      <c r="O751" s="366">
        <f t="shared" si="84"/>
        <v>0</v>
      </c>
      <c r="P751" s="411" t="str">
        <f t="shared" si="79"/>
        <v/>
      </c>
      <c r="Q751" s="412" t="str">
        <f t="shared" si="80"/>
        <v/>
      </c>
      <c r="Z751" s="364"/>
      <c r="AA751" s="364"/>
      <c r="AB751" s="413"/>
    </row>
    <row r="752" spans="2:28">
      <c r="B752" s="406">
        <v>745</v>
      </c>
      <c r="C752" s="364"/>
      <c r="D752" s="364" t="str">
        <f t="shared" si="78"/>
        <v xml:space="preserve">#745 : </v>
      </c>
      <c r="E752" s="365"/>
      <c r="F752" s="365"/>
      <c r="G752" s="365"/>
      <c r="H752" s="365"/>
      <c r="I752" s="365"/>
      <c r="J752" s="365"/>
      <c r="K752" s="417"/>
      <c r="L752" s="366">
        <f t="shared" si="81"/>
        <v>0</v>
      </c>
      <c r="M752" s="366">
        <f t="shared" si="82"/>
        <v>0</v>
      </c>
      <c r="N752" s="366">
        <f t="shared" si="83"/>
        <v>0</v>
      </c>
      <c r="O752" s="366">
        <f t="shared" si="84"/>
        <v>0</v>
      </c>
      <c r="P752" s="411" t="str">
        <f t="shared" si="79"/>
        <v/>
      </c>
      <c r="Q752" s="412" t="str">
        <f t="shared" si="80"/>
        <v/>
      </c>
      <c r="Z752" s="364"/>
      <c r="AA752" s="364"/>
      <c r="AB752" s="413"/>
    </row>
    <row r="753" spans="2:28">
      <c r="B753" s="406">
        <v>746</v>
      </c>
      <c r="C753" s="364"/>
      <c r="D753" s="364" t="str">
        <f t="shared" si="78"/>
        <v xml:space="preserve">#746 : </v>
      </c>
      <c r="E753" s="365"/>
      <c r="F753" s="365"/>
      <c r="G753" s="365"/>
      <c r="H753" s="365"/>
      <c r="I753" s="365"/>
      <c r="J753" s="365"/>
      <c r="K753" s="417"/>
      <c r="L753" s="366">
        <f t="shared" si="81"/>
        <v>0</v>
      </c>
      <c r="M753" s="366">
        <f t="shared" si="82"/>
        <v>0</v>
      </c>
      <c r="N753" s="366">
        <f t="shared" si="83"/>
        <v>0</v>
      </c>
      <c r="O753" s="366">
        <f t="shared" si="84"/>
        <v>0</v>
      </c>
      <c r="P753" s="411" t="str">
        <f t="shared" si="79"/>
        <v/>
      </c>
      <c r="Q753" s="412" t="str">
        <f t="shared" si="80"/>
        <v/>
      </c>
      <c r="Z753" s="364"/>
      <c r="AA753" s="364"/>
      <c r="AB753" s="413"/>
    </row>
    <row r="754" spans="2:28">
      <c r="B754" s="406">
        <v>747</v>
      </c>
      <c r="C754" s="364"/>
      <c r="D754" s="364" t="str">
        <f t="shared" si="78"/>
        <v xml:space="preserve">#747 : </v>
      </c>
      <c r="E754" s="365"/>
      <c r="F754" s="365"/>
      <c r="G754" s="365"/>
      <c r="H754" s="365"/>
      <c r="I754" s="365"/>
      <c r="J754" s="365"/>
      <c r="K754" s="417"/>
      <c r="L754" s="366">
        <f t="shared" si="81"/>
        <v>0</v>
      </c>
      <c r="M754" s="366">
        <f t="shared" si="82"/>
        <v>0</v>
      </c>
      <c r="N754" s="366">
        <f t="shared" si="83"/>
        <v>0</v>
      </c>
      <c r="O754" s="366">
        <f t="shared" si="84"/>
        <v>0</v>
      </c>
      <c r="P754" s="411" t="str">
        <f t="shared" si="79"/>
        <v/>
      </c>
      <c r="Q754" s="412" t="str">
        <f t="shared" si="80"/>
        <v/>
      </c>
      <c r="Z754" s="364"/>
      <c r="AA754" s="364"/>
      <c r="AB754" s="413"/>
    </row>
    <row r="755" spans="2:28">
      <c r="B755" s="406">
        <v>748</v>
      </c>
      <c r="C755" s="364"/>
      <c r="D755" s="364" t="str">
        <f t="shared" si="78"/>
        <v xml:space="preserve">#748 : </v>
      </c>
      <c r="E755" s="365"/>
      <c r="F755" s="365"/>
      <c r="G755" s="365"/>
      <c r="H755" s="365"/>
      <c r="I755" s="365"/>
      <c r="J755" s="365"/>
      <c r="K755" s="417"/>
      <c r="L755" s="366">
        <f t="shared" si="81"/>
        <v>0</v>
      </c>
      <c r="M755" s="366">
        <f t="shared" si="82"/>
        <v>0</v>
      </c>
      <c r="N755" s="366">
        <f t="shared" si="83"/>
        <v>0</v>
      </c>
      <c r="O755" s="366">
        <f t="shared" si="84"/>
        <v>0</v>
      </c>
      <c r="P755" s="411" t="str">
        <f t="shared" si="79"/>
        <v/>
      </c>
      <c r="Q755" s="412" t="str">
        <f t="shared" si="80"/>
        <v/>
      </c>
      <c r="Z755" s="364"/>
      <c r="AA755" s="364"/>
      <c r="AB755" s="413"/>
    </row>
    <row r="756" spans="2:28">
      <c r="B756" s="406">
        <v>749</v>
      </c>
      <c r="C756" s="364"/>
      <c r="D756" s="364" t="str">
        <f t="shared" si="78"/>
        <v xml:space="preserve">#749 : </v>
      </c>
      <c r="E756" s="365"/>
      <c r="F756" s="365"/>
      <c r="G756" s="365"/>
      <c r="H756" s="365"/>
      <c r="I756" s="365"/>
      <c r="J756" s="365"/>
      <c r="K756" s="417"/>
      <c r="L756" s="366">
        <f t="shared" si="81"/>
        <v>0</v>
      </c>
      <c r="M756" s="366">
        <f t="shared" si="82"/>
        <v>0</v>
      </c>
      <c r="N756" s="366">
        <f t="shared" si="83"/>
        <v>0</v>
      </c>
      <c r="O756" s="366">
        <f t="shared" si="84"/>
        <v>0</v>
      </c>
      <c r="P756" s="411" t="str">
        <f t="shared" si="79"/>
        <v/>
      </c>
      <c r="Q756" s="412" t="str">
        <f t="shared" si="80"/>
        <v/>
      </c>
      <c r="Z756" s="364"/>
      <c r="AA756" s="364"/>
      <c r="AB756" s="413"/>
    </row>
    <row r="757" spans="2:28">
      <c r="B757" s="406">
        <v>750</v>
      </c>
      <c r="C757" s="364"/>
      <c r="D757" s="364" t="str">
        <f t="shared" si="78"/>
        <v xml:space="preserve">#750 : </v>
      </c>
      <c r="E757" s="365"/>
      <c r="F757" s="365"/>
      <c r="G757" s="365"/>
      <c r="H757" s="365"/>
      <c r="I757" s="365"/>
      <c r="J757" s="365"/>
      <c r="K757" s="417"/>
      <c r="L757" s="366">
        <f t="shared" si="81"/>
        <v>0</v>
      </c>
      <c r="M757" s="366">
        <f t="shared" si="82"/>
        <v>0</v>
      </c>
      <c r="N757" s="366">
        <f t="shared" si="83"/>
        <v>0</v>
      </c>
      <c r="O757" s="366">
        <f t="shared" si="84"/>
        <v>0</v>
      </c>
      <c r="P757" s="411" t="str">
        <f t="shared" si="79"/>
        <v/>
      </c>
      <c r="Q757" s="412" t="str">
        <f t="shared" si="80"/>
        <v/>
      </c>
      <c r="Z757" s="364"/>
      <c r="AA757" s="364"/>
      <c r="AB757" s="413"/>
    </row>
    <row r="758" spans="2:28">
      <c r="B758" s="406">
        <v>751</v>
      </c>
      <c r="C758" s="364"/>
      <c r="D758" s="364" t="str">
        <f t="shared" si="78"/>
        <v xml:space="preserve">#751 : </v>
      </c>
      <c r="E758" s="365"/>
      <c r="F758" s="365"/>
      <c r="G758" s="365"/>
      <c r="H758" s="365"/>
      <c r="I758" s="365"/>
      <c r="J758" s="365"/>
      <c r="K758" s="417"/>
      <c r="L758" s="366">
        <f t="shared" si="81"/>
        <v>0</v>
      </c>
      <c r="M758" s="366">
        <f t="shared" si="82"/>
        <v>0</v>
      </c>
      <c r="N758" s="366">
        <f t="shared" si="83"/>
        <v>0</v>
      </c>
      <c r="O758" s="366">
        <f t="shared" si="84"/>
        <v>0</v>
      </c>
      <c r="P758" s="411" t="str">
        <f t="shared" si="79"/>
        <v/>
      </c>
      <c r="Q758" s="412" t="str">
        <f t="shared" si="80"/>
        <v/>
      </c>
      <c r="Z758" s="364"/>
      <c r="AA758" s="364"/>
      <c r="AB758" s="413"/>
    </row>
    <row r="759" spans="2:28">
      <c r="B759" s="406">
        <v>752</v>
      </c>
      <c r="C759" s="364"/>
      <c r="D759" s="364" t="str">
        <f t="shared" si="78"/>
        <v xml:space="preserve">#752 : </v>
      </c>
      <c r="E759" s="365"/>
      <c r="F759" s="365"/>
      <c r="G759" s="365"/>
      <c r="H759" s="365"/>
      <c r="I759" s="365"/>
      <c r="J759" s="365"/>
      <c r="K759" s="417"/>
      <c r="L759" s="366">
        <f t="shared" si="81"/>
        <v>0</v>
      </c>
      <c r="M759" s="366">
        <f t="shared" si="82"/>
        <v>0</v>
      </c>
      <c r="N759" s="366">
        <f t="shared" si="83"/>
        <v>0</v>
      </c>
      <c r="O759" s="366">
        <f t="shared" si="84"/>
        <v>0</v>
      </c>
      <c r="P759" s="411" t="str">
        <f t="shared" si="79"/>
        <v/>
      </c>
      <c r="Q759" s="412" t="str">
        <f t="shared" si="80"/>
        <v/>
      </c>
      <c r="Z759" s="364"/>
      <c r="AA759" s="364"/>
      <c r="AB759" s="413"/>
    </row>
    <row r="760" spans="2:28">
      <c r="B760" s="406">
        <v>753</v>
      </c>
      <c r="C760" s="364"/>
      <c r="D760" s="364" t="str">
        <f t="shared" si="78"/>
        <v xml:space="preserve">#753 : </v>
      </c>
      <c r="E760" s="365"/>
      <c r="F760" s="365"/>
      <c r="G760" s="365"/>
      <c r="H760" s="365"/>
      <c r="I760" s="365"/>
      <c r="J760" s="365"/>
      <c r="K760" s="417"/>
      <c r="L760" s="366">
        <f t="shared" si="81"/>
        <v>0</v>
      </c>
      <c r="M760" s="366">
        <f t="shared" si="82"/>
        <v>0</v>
      </c>
      <c r="N760" s="366">
        <f t="shared" si="83"/>
        <v>0</v>
      </c>
      <c r="O760" s="366">
        <f t="shared" si="84"/>
        <v>0</v>
      </c>
      <c r="P760" s="411" t="str">
        <f t="shared" si="79"/>
        <v/>
      </c>
      <c r="Q760" s="412" t="str">
        <f t="shared" si="80"/>
        <v/>
      </c>
      <c r="Z760" s="364"/>
      <c r="AA760" s="364"/>
      <c r="AB760" s="413"/>
    </row>
    <row r="761" spans="2:28">
      <c r="B761" s="406">
        <v>754</v>
      </c>
      <c r="C761" s="364"/>
      <c r="D761" s="364" t="str">
        <f t="shared" si="78"/>
        <v xml:space="preserve">#754 : </v>
      </c>
      <c r="E761" s="365"/>
      <c r="F761" s="365"/>
      <c r="G761" s="365"/>
      <c r="H761" s="365"/>
      <c r="I761" s="365"/>
      <c r="J761" s="365"/>
      <c r="K761" s="417"/>
      <c r="L761" s="366">
        <f t="shared" si="81"/>
        <v>0</v>
      </c>
      <c r="M761" s="366">
        <f t="shared" si="82"/>
        <v>0</v>
      </c>
      <c r="N761" s="366">
        <f t="shared" si="83"/>
        <v>0</v>
      </c>
      <c r="O761" s="366">
        <f t="shared" si="84"/>
        <v>0</v>
      </c>
      <c r="P761" s="411" t="str">
        <f t="shared" si="79"/>
        <v/>
      </c>
      <c r="Q761" s="412" t="str">
        <f t="shared" si="80"/>
        <v/>
      </c>
      <c r="Z761" s="364"/>
      <c r="AA761" s="364"/>
      <c r="AB761" s="413"/>
    </row>
    <row r="762" spans="2:28">
      <c r="B762" s="406">
        <v>755</v>
      </c>
      <c r="C762" s="364"/>
      <c r="D762" s="364" t="str">
        <f t="shared" si="78"/>
        <v xml:space="preserve">#755 : </v>
      </c>
      <c r="E762" s="365"/>
      <c r="F762" s="365"/>
      <c r="G762" s="365"/>
      <c r="H762" s="365"/>
      <c r="I762" s="365"/>
      <c r="J762" s="365"/>
      <c r="K762" s="417"/>
      <c r="L762" s="366">
        <f t="shared" si="81"/>
        <v>0</v>
      </c>
      <c r="M762" s="366">
        <f t="shared" si="82"/>
        <v>0</v>
      </c>
      <c r="N762" s="366">
        <f t="shared" si="83"/>
        <v>0</v>
      </c>
      <c r="O762" s="366">
        <f t="shared" si="84"/>
        <v>0</v>
      </c>
      <c r="P762" s="411" t="str">
        <f t="shared" si="79"/>
        <v/>
      </c>
      <c r="Q762" s="412" t="str">
        <f t="shared" si="80"/>
        <v/>
      </c>
      <c r="Z762" s="364"/>
      <c r="AA762" s="364"/>
      <c r="AB762" s="413"/>
    </row>
    <row r="763" spans="2:28">
      <c r="B763" s="406">
        <v>756</v>
      </c>
      <c r="C763" s="364"/>
      <c r="D763" s="364" t="str">
        <f t="shared" si="78"/>
        <v xml:space="preserve">#756 : </v>
      </c>
      <c r="E763" s="365"/>
      <c r="F763" s="365"/>
      <c r="G763" s="365"/>
      <c r="H763" s="365"/>
      <c r="I763" s="365"/>
      <c r="J763" s="365"/>
      <c r="K763" s="417"/>
      <c r="L763" s="366">
        <f t="shared" si="81"/>
        <v>0</v>
      </c>
      <c r="M763" s="366">
        <f t="shared" si="82"/>
        <v>0</v>
      </c>
      <c r="N763" s="366">
        <f t="shared" si="83"/>
        <v>0</v>
      </c>
      <c r="O763" s="366">
        <f t="shared" si="84"/>
        <v>0</v>
      </c>
      <c r="P763" s="411" t="str">
        <f t="shared" si="79"/>
        <v/>
      </c>
      <c r="Q763" s="412" t="str">
        <f t="shared" si="80"/>
        <v/>
      </c>
      <c r="Z763" s="364"/>
      <c r="AA763" s="364"/>
      <c r="AB763" s="413"/>
    </row>
    <row r="764" spans="2:28">
      <c r="B764" s="406">
        <v>757</v>
      </c>
      <c r="C764" s="364"/>
      <c r="D764" s="364" t="str">
        <f t="shared" si="78"/>
        <v xml:space="preserve">#757 : </v>
      </c>
      <c r="E764" s="365"/>
      <c r="F764" s="365"/>
      <c r="G764" s="365"/>
      <c r="H764" s="365"/>
      <c r="I764" s="365"/>
      <c r="J764" s="365"/>
      <c r="K764" s="417"/>
      <c r="L764" s="366">
        <f t="shared" si="81"/>
        <v>0</v>
      </c>
      <c r="M764" s="366">
        <f t="shared" si="82"/>
        <v>0</v>
      </c>
      <c r="N764" s="366">
        <f t="shared" si="83"/>
        <v>0</v>
      </c>
      <c r="O764" s="366">
        <f t="shared" si="84"/>
        <v>0</v>
      </c>
      <c r="P764" s="411" t="str">
        <f t="shared" si="79"/>
        <v/>
      </c>
      <c r="Q764" s="412" t="str">
        <f t="shared" si="80"/>
        <v/>
      </c>
      <c r="Z764" s="364"/>
      <c r="AA764" s="364"/>
      <c r="AB764" s="413"/>
    </row>
    <row r="765" spans="2:28">
      <c r="B765" s="406">
        <v>758</v>
      </c>
      <c r="C765" s="364"/>
      <c r="D765" s="364" t="str">
        <f t="shared" si="78"/>
        <v xml:space="preserve">#758 : </v>
      </c>
      <c r="E765" s="365"/>
      <c r="F765" s="365"/>
      <c r="G765" s="365"/>
      <c r="H765" s="365"/>
      <c r="I765" s="365"/>
      <c r="J765" s="365"/>
      <c r="K765" s="417"/>
      <c r="L765" s="366">
        <f t="shared" si="81"/>
        <v>0</v>
      </c>
      <c r="M765" s="366">
        <f t="shared" si="82"/>
        <v>0</v>
      </c>
      <c r="N765" s="366">
        <f t="shared" si="83"/>
        <v>0</v>
      </c>
      <c r="O765" s="366">
        <f t="shared" si="84"/>
        <v>0</v>
      </c>
      <c r="P765" s="411" t="str">
        <f t="shared" si="79"/>
        <v/>
      </c>
      <c r="Q765" s="412" t="str">
        <f t="shared" si="80"/>
        <v/>
      </c>
      <c r="Z765" s="364"/>
      <c r="AA765" s="364"/>
      <c r="AB765" s="413"/>
    </row>
    <row r="766" spans="2:28">
      <c r="B766" s="406">
        <v>759</v>
      </c>
      <c r="C766" s="364"/>
      <c r="D766" s="364" t="str">
        <f t="shared" si="78"/>
        <v xml:space="preserve">#759 : </v>
      </c>
      <c r="E766" s="365"/>
      <c r="F766" s="365"/>
      <c r="G766" s="365"/>
      <c r="H766" s="365"/>
      <c r="I766" s="365"/>
      <c r="J766" s="365"/>
      <c r="K766" s="417"/>
      <c r="L766" s="366">
        <f t="shared" si="81"/>
        <v>0</v>
      </c>
      <c r="M766" s="366">
        <f t="shared" si="82"/>
        <v>0</v>
      </c>
      <c r="N766" s="366">
        <f t="shared" si="83"/>
        <v>0</v>
      </c>
      <c r="O766" s="366">
        <f t="shared" si="84"/>
        <v>0</v>
      </c>
      <c r="P766" s="411" t="str">
        <f t="shared" si="79"/>
        <v/>
      </c>
      <c r="Q766" s="412" t="str">
        <f t="shared" si="80"/>
        <v/>
      </c>
      <c r="Z766" s="364"/>
      <c r="AA766" s="364"/>
      <c r="AB766" s="413"/>
    </row>
    <row r="767" spans="2:28">
      <c r="B767" s="406">
        <v>760</v>
      </c>
      <c r="C767" s="364"/>
      <c r="D767" s="364" t="str">
        <f t="shared" si="78"/>
        <v xml:space="preserve">#760 : </v>
      </c>
      <c r="E767" s="365"/>
      <c r="F767" s="365"/>
      <c r="G767" s="365"/>
      <c r="H767" s="365"/>
      <c r="I767" s="365"/>
      <c r="J767" s="365"/>
      <c r="K767" s="417"/>
      <c r="L767" s="366">
        <f t="shared" si="81"/>
        <v>0</v>
      </c>
      <c r="M767" s="366">
        <f t="shared" si="82"/>
        <v>0</v>
      </c>
      <c r="N767" s="366">
        <f t="shared" si="83"/>
        <v>0</v>
      </c>
      <c r="O767" s="366">
        <f t="shared" si="84"/>
        <v>0</v>
      </c>
      <c r="P767" s="411" t="str">
        <f t="shared" si="79"/>
        <v/>
      </c>
      <c r="Q767" s="412" t="str">
        <f t="shared" si="80"/>
        <v/>
      </c>
      <c r="Z767" s="364"/>
      <c r="AA767" s="364"/>
      <c r="AB767" s="413"/>
    </row>
    <row r="768" spans="2:28">
      <c r="B768" s="406">
        <v>761</v>
      </c>
      <c r="C768" s="364"/>
      <c r="D768" s="364" t="str">
        <f t="shared" si="78"/>
        <v xml:space="preserve">#761 : </v>
      </c>
      <c r="E768" s="365"/>
      <c r="F768" s="365"/>
      <c r="G768" s="365"/>
      <c r="H768" s="365"/>
      <c r="I768" s="365"/>
      <c r="J768" s="365"/>
      <c r="K768" s="417"/>
      <c r="L768" s="366">
        <f t="shared" si="81"/>
        <v>0</v>
      </c>
      <c r="M768" s="366">
        <f t="shared" si="82"/>
        <v>0</v>
      </c>
      <c r="N768" s="366">
        <f t="shared" si="83"/>
        <v>0</v>
      </c>
      <c r="O768" s="366">
        <f t="shared" si="84"/>
        <v>0</v>
      </c>
      <c r="P768" s="411" t="str">
        <f t="shared" si="79"/>
        <v/>
      </c>
      <c r="Q768" s="412" t="str">
        <f t="shared" si="80"/>
        <v/>
      </c>
      <c r="Z768" s="364"/>
      <c r="AA768" s="364"/>
      <c r="AB768" s="413"/>
    </row>
    <row r="769" spans="2:28">
      <c r="B769" s="406">
        <v>762</v>
      </c>
      <c r="C769" s="364"/>
      <c r="D769" s="364" t="str">
        <f t="shared" si="78"/>
        <v xml:space="preserve">#762 : </v>
      </c>
      <c r="E769" s="365"/>
      <c r="F769" s="365"/>
      <c r="G769" s="365"/>
      <c r="H769" s="365"/>
      <c r="I769" s="365"/>
      <c r="J769" s="365"/>
      <c r="K769" s="417"/>
      <c r="L769" s="366">
        <f t="shared" si="81"/>
        <v>0</v>
      </c>
      <c r="M769" s="366">
        <f t="shared" si="82"/>
        <v>0</v>
      </c>
      <c r="N769" s="366">
        <f t="shared" si="83"/>
        <v>0</v>
      </c>
      <c r="O769" s="366">
        <f t="shared" si="84"/>
        <v>0</v>
      </c>
      <c r="P769" s="411" t="str">
        <f t="shared" si="79"/>
        <v/>
      </c>
      <c r="Q769" s="412" t="str">
        <f t="shared" si="80"/>
        <v/>
      </c>
      <c r="Z769" s="364"/>
      <c r="AA769" s="364"/>
      <c r="AB769" s="413"/>
    </row>
    <row r="770" spans="2:28">
      <c r="B770" s="406">
        <v>763</v>
      </c>
      <c r="C770" s="364"/>
      <c r="D770" s="364" t="str">
        <f t="shared" ref="D770:D833" si="85">"#"&amp;B770&amp;" : "&amp;C770</f>
        <v xml:space="preserve">#763 : </v>
      </c>
      <c r="E770" s="365"/>
      <c r="F770" s="365"/>
      <c r="G770" s="365"/>
      <c r="H770" s="365"/>
      <c r="I770" s="365"/>
      <c r="J770" s="365"/>
      <c r="K770" s="417"/>
      <c r="L770" s="366">
        <f t="shared" si="81"/>
        <v>0</v>
      </c>
      <c r="M770" s="366">
        <f t="shared" si="82"/>
        <v>0</v>
      </c>
      <c r="N770" s="366">
        <f t="shared" si="83"/>
        <v>0</v>
      </c>
      <c r="O770" s="366">
        <f t="shared" si="84"/>
        <v>0</v>
      </c>
      <c r="P770" s="411" t="str">
        <f t="shared" si="79"/>
        <v/>
      </c>
      <c r="Q770" s="412" t="str">
        <f t="shared" si="80"/>
        <v/>
      </c>
      <c r="Z770" s="364"/>
      <c r="AA770" s="364"/>
      <c r="AB770" s="413"/>
    </row>
    <row r="771" spans="2:28">
      <c r="B771" s="406">
        <v>764</v>
      </c>
      <c r="C771" s="364"/>
      <c r="D771" s="364" t="str">
        <f t="shared" si="85"/>
        <v xml:space="preserve">#764 : </v>
      </c>
      <c r="E771" s="365"/>
      <c r="F771" s="365"/>
      <c r="G771" s="365"/>
      <c r="H771" s="365"/>
      <c r="I771" s="365"/>
      <c r="J771" s="365"/>
      <c r="K771" s="417"/>
      <c r="L771" s="366">
        <f t="shared" si="81"/>
        <v>0</v>
      </c>
      <c r="M771" s="366">
        <f t="shared" si="82"/>
        <v>0</v>
      </c>
      <c r="N771" s="366">
        <f t="shared" si="83"/>
        <v>0</v>
      </c>
      <c r="O771" s="366">
        <f t="shared" si="84"/>
        <v>0</v>
      </c>
      <c r="P771" s="411" t="str">
        <f t="shared" si="79"/>
        <v/>
      </c>
      <c r="Q771" s="412" t="str">
        <f t="shared" si="80"/>
        <v/>
      </c>
      <c r="Z771" s="364"/>
      <c r="AA771" s="364"/>
      <c r="AB771" s="413"/>
    </row>
    <row r="772" spans="2:28">
      <c r="B772" s="406">
        <v>765</v>
      </c>
      <c r="C772" s="364"/>
      <c r="D772" s="364" t="str">
        <f t="shared" si="85"/>
        <v xml:space="preserve">#765 : </v>
      </c>
      <c r="E772" s="365"/>
      <c r="F772" s="365"/>
      <c r="G772" s="365"/>
      <c r="H772" s="365"/>
      <c r="I772" s="365"/>
      <c r="J772" s="365"/>
      <c r="K772" s="417"/>
      <c r="L772" s="366">
        <f t="shared" si="81"/>
        <v>0</v>
      </c>
      <c r="M772" s="366">
        <f t="shared" si="82"/>
        <v>0</v>
      </c>
      <c r="N772" s="366">
        <f t="shared" si="83"/>
        <v>0</v>
      </c>
      <c r="O772" s="366">
        <f t="shared" si="84"/>
        <v>0</v>
      </c>
      <c r="P772" s="411" t="str">
        <f t="shared" si="79"/>
        <v/>
      </c>
      <c r="Q772" s="412" t="str">
        <f t="shared" si="80"/>
        <v/>
      </c>
      <c r="Z772" s="364"/>
      <c r="AA772" s="364"/>
      <c r="AB772" s="413"/>
    </row>
    <row r="773" spans="2:28">
      <c r="B773" s="406">
        <v>766</v>
      </c>
      <c r="C773" s="364"/>
      <c r="D773" s="364" t="str">
        <f t="shared" si="85"/>
        <v xml:space="preserve">#766 : </v>
      </c>
      <c r="E773" s="365"/>
      <c r="F773" s="365"/>
      <c r="G773" s="365"/>
      <c r="H773" s="365"/>
      <c r="I773" s="365"/>
      <c r="J773" s="365"/>
      <c r="K773" s="417"/>
      <c r="L773" s="366">
        <f t="shared" si="81"/>
        <v>0</v>
      </c>
      <c r="M773" s="366">
        <f t="shared" si="82"/>
        <v>0</v>
      </c>
      <c r="N773" s="366">
        <f t="shared" si="83"/>
        <v>0</v>
      </c>
      <c r="O773" s="366">
        <f t="shared" si="84"/>
        <v>0</v>
      </c>
      <c r="P773" s="411" t="str">
        <f t="shared" si="79"/>
        <v/>
      </c>
      <c r="Q773" s="412" t="str">
        <f t="shared" si="80"/>
        <v/>
      </c>
      <c r="Z773" s="364"/>
      <c r="AA773" s="364"/>
      <c r="AB773" s="413"/>
    </row>
    <row r="774" spans="2:28">
      <c r="B774" s="406">
        <v>767</v>
      </c>
      <c r="C774" s="364"/>
      <c r="D774" s="364" t="str">
        <f t="shared" si="85"/>
        <v xml:space="preserve">#767 : </v>
      </c>
      <c r="E774" s="365"/>
      <c r="F774" s="365"/>
      <c r="G774" s="365"/>
      <c r="H774" s="365"/>
      <c r="I774" s="365"/>
      <c r="J774" s="365"/>
      <c r="K774" s="417"/>
      <c r="L774" s="366">
        <f t="shared" si="81"/>
        <v>0</v>
      </c>
      <c r="M774" s="366">
        <f t="shared" si="82"/>
        <v>0</v>
      </c>
      <c r="N774" s="366">
        <f t="shared" si="83"/>
        <v>0</v>
      </c>
      <c r="O774" s="366">
        <f t="shared" si="84"/>
        <v>0</v>
      </c>
      <c r="P774" s="411" t="str">
        <f t="shared" si="79"/>
        <v/>
      </c>
      <c r="Q774" s="412" t="str">
        <f t="shared" si="80"/>
        <v/>
      </c>
      <c r="Z774" s="364"/>
      <c r="AA774" s="364"/>
      <c r="AB774" s="413"/>
    </row>
    <row r="775" spans="2:28">
      <c r="B775" s="406">
        <v>768</v>
      </c>
      <c r="C775" s="364"/>
      <c r="D775" s="364" t="str">
        <f t="shared" si="85"/>
        <v xml:space="preserve">#768 : </v>
      </c>
      <c r="E775" s="365"/>
      <c r="F775" s="365"/>
      <c r="G775" s="365"/>
      <c r="H775" s="365"/>
      <c r="I775" s="365"/>
      <c r="J775" s="365"/>
      <c r="K775" s="417"/>
      <c r="L775" s="366">
        <f t="shared" si="81"/>
        <v>0</v>
      </c>
      <c r="M775" s="366">
        <f t="shared" si="82"/>
        <v>0</v>
      </c>
      <c r="N775" s="366">
        <f t="shared" si="83"/>
        <v>0</v>
      </c>
      <c r="O775" s="366">
        <f t="shared" si="84"/>
        <v>0</v>
      </c>
      <c r="P775" s="411" t="str">
        <f t="shared" si="79"/>
        <v/>
      </c>
      <c r="Q775" s="412" t="str">
        <f t="shared" si="80"/>
        <v/>
      </c>
      <c r="Z775" s="364"/>
      <c r="AA775" s="364"/>
      <c r="AB775" s="413"/>
    </row>
    <row r="776" spans="2:28">
      <c r="B776" s="406">
        <v>769</v>
      </c>
      <c r="C776" s="364"/>
      <c r="D776" s="364" t="str">
        <f t="shared" si="85"/>
        <v xml:space="preserve">#769 : </v>
      </c>
      <c r="E776" s="365"/>
      <c r="F776" s="365"/>
      <c r="G776" s="365"/>
      <c r="H776" s="365"/>
      <c r="I776" s="365"/>
      <c r="J776" s="365"/>
      <c r="K776" s="417"/>
      <c r="L776" s="366">
        <f t="shared" si="81"/>
        <v>0</v>
      </c>
      <c r="M776" s="366">
        <f t="shared" si="82"/>
        <v>0</v>
      </c>
      <c r="N776" s="366">
        <f t="shared" si="83"/>
        <v>0</v>
      </c>
      <c r="O776" s="366">
        <f t="shared" si="84"/>
        <v>0</v>
      </c>
      <c r="P776" s="411" t="str">
        <f t="shared" ref="P776:P839" si="86">IF(M776&gt;N776,"Match funding needs to be min 50%","")</f>
        <v/>
      </c>
      <c r="Q776" s="412" t="str">
        <f t="shared" ref="Q776:Q839" si="87" xml:space="preserve">
IF(AND(E776="Privately Rented Home",K776&gt;=$L$5/0.7,L776=$L$5),"",
IF(AND(E776="Privately Rented Home",K776&lt;$L$5/0.7,L776=K776*70%),"",
IF(AND(E776="Privately Owned Home",K776=L776),"",
IF(AND(E776="Social Home",K776=(M776+N776)),"",
IF(AND(E776="",K776=0),"",
"Private Landlord contribution needs to be greater")))))</f>
        <v/>
      </c>
      <c r="Z776" s="364"/>
      <c r="AA776" s="364"/>
      <c r="AB776" s="413"/>
    </row>
    <row r="777" spans="2:28">
      <c r="B777" s="406">
        <v>770</v>
      </c>
      <c r="C777" s="364"/>
      <c r="D777" s="364" t="str">
        <f t="shared" si="85"/>
        <v xml:space="preserve">#770 : </v>
      </c>
      <c r="E777" s="365"/>
      <c r="F777" s="365"/>
      <c r="G777" s="365"/>
      <c r="H777" s="365"/>
      <c r="I777" s="365"/>
      <c r="J777" s="365"/>
      <c r="K777" s="417"/>
      <c r="L777" s="366">
        <f t="shared" ref="L777:L840" si="88">VALUE(
IF(AND(E777="Privately Rented Home",K777&gt;=$L$5/0.7),$L$5,
IF(AND(E777="Privately Rented Home",K777&lt;$L$5/0.7),K777*0.7,
IF(AND(E777="Privately Owned Home",K777&gt;=0),K777,
"0"))))</f>
        <v>0</v>
      </c>
      <c r="M777" s="366">
        <f t="shared" ref="M777:M840" si="89">VALUE(
IF(AND(E777="Social Home",K777&gt;=$M$5/0.5),$M$5,
IF(AND(E777="Social Home",K777&lt;$M$5/0.5),K777*50%,
"0")))</f>
        <v>0</v>
      </c>
      <c r="N777" s="366">
        <f t="shared" ref="N777:N840" si="90">VALUE(IF(E777="Social Home",K777-M777,0))</f>
        <v>0</v>
      </c>
      <c r="O777" s="366">
        <f t="shared" ref="O777:O840" si="91">VALUE(IF(E777="Privately Rented Home",K777-L777,0))</f>
        <v>0</v>
      </c>
      <c r="P777" s="411" t="str">
        <f t="shared" si="86"/>
        <v/>
      </c>
      <c r="Q777" s="412" t="str">
        <f t="shared" si="87"/>
        <v/>
      </c>
      <c r="Z777" s="364"/>
      <c r="AA777" s="364"/>
      <c r="AB777" s="413"/>
    </row>
    <row r="778" spans="2:28">
      <c r="B778" s="406">
        <v>771</v>
      </c>
      <c r="C778" s="364"/>
      <c r="D778" s="364" t="str">
        <f t="shared" si="85"/>
        <v xml:space="preserve">#771 : </v>
      </c>
      <c r="E778" s="365"/>
      <c r="F778" s="365"/>
      <c r="G778" s="365"/>
      <c r="H778" s="365"/>
      <c r="I778" s="365"/>
      <c r="J778" s="365"/>
      <c r="K778" s="417"/>
      <c r="L778" s="366">
        <f t="shared" si="88"/>
        <v>0</v>
      </c>
      <c r="M778" s="366">
        <f t="shared" si="89"/>
        <v>0</v>
      </c>
      <c r="N778" s="366">
        <f t="shared" si="90"/>
        <v>0</v>
      </c>
      <c r="O778" s="366">
        <f t="shared" si="91"/>
        <v>0</v>
      </c>
      <c r="P778" s="411" t="str">
        <f t="shared" si="86"/>
        <v/>
      </c>
      <c r="Q778" s="412" t="str">
        <f t="shared" si="87"/>
        <v/>
      </c>
      <c r="Z778" s="364"/>
      <c r="AA778" s="364"/>
      <c r="AB778" s="413"/>
    </row>
    <row r="779" spans="2:28">
      <c r="B779" s="406">
        <v>772</v>
      </c>
      <c r="C779" s="364"/>
      <c r="D779" s="364" t="str">
        <f t="shared" si="85"/>
        <v xml:space="preserve">#772 : </v>
      </c>
      <c r="E779" s="365"/>
      <c r="F779" s="365"/>
      <c r="G779" s="365"/>
      <c r="H779" s="365"/>
      <c r="I779" s="365"/>
      <c r="J779" s="365"/>
      <c r="K779" s="417"/>
      <c r="L779" s="366">
        <f t="shared" si="88"/>
        <v>0</v>
      </c>
      <c r="M779" s="366">
        <f t="shared" si="89"/>
        <v>0</v>
      </c>
      <c r="N779" s="366">
        <f t="shared" si="90"/>
        <v>0</v>
      </c>
      <c r="O779" s="366">
        <f t="shared" si="91"/>
        <v>0</v>
      </c>
      <c r="P779" s="411" t="str">
        <f t="shared" si="86"/>
        <v/>
      </c>
      <c r="Q779" s="412" t="str">
        <f t="shared" si="87"/>
        <v/>
      </c>
      <c r="Z779" s="364"/>
      <c r="AA779" s="364"/>
      <c r="AB779" s="413"/>
    </row>
    <row r="780" spans="2:28">
      <c r="B780" s="406">
        <v>773</v>
      </c>
      <c r="C780" s="364"/>
      <c r="D780" s="364" t="str">
        <f t="shared" si="85"/>
        <v xml:space="preserve">#773 : </v>
      </c>
      <c r="E780" s="365"/>
      <c r="F780" s="365"/>
      <c r="G780" s="365"/>
      <c r="H780" s="365"/>
      <c r="I780" s="365"/>
      <c r="J780" s="365"/>
      <c r="K780" s="417"/>
      <c r="L780" s="366">
        <f t="shared" si="88"/>
        <v>0</v>
      </c>
      <c r="M780" s="366">
        <f t="shared" si="89"/>
        <v>0</v>
      </c>
      <c r="N780" s="366">
        <f t="shared" si="90"/>
        <v>0</v>
      </c>
      <c r="O780" s="366">
        <f t="shared" si="91"/>
        <v>0</v>
      </c>
      <c r="P780" s="411" t="str">
        <f t="shared" si="86"/>
        <v/>
      </c>
      <c r="Q780" s="412" t="str">
        <f t="shared" si="87"/>
        <v/>
      </c>
      <c r="Z780" s="364"/>
      <c r="AA780" s="364"/>
      <c r="AB780" s="413"/>
    </row>
    <row r="781" spans="2:28">
      <c r="B781" s="406">
        <v>774</v>
      </c>
      <c r="C781" s="364"/>
      <c r="D781" s="364" t="str">
        <f t="shared" si="85"/>
        <v xml:space="preserve">#774 : </v>
      </c>
      <c r="E781" s="365"/>
      <c r="F781" s="365"/>
      <c r="G781" s="365"/>
      <c r="H781" s="365"/>
      <c r="I781" s="365"/>
      <c r="J781" s="365"/>
      <c r="K781" s="417"/>
      <c r="L781" s="366">
        <f t="shared" si="88"/>
        <v>0</v>
      </c>
      <c r="M781" s="366">
        <f t="shared" si="89"/>
        <v>0</v>
      </c>
      <c r="N781" s="366">
        <f t="shared" si="90"/>
        <v>0</v>
      </c>
      <c r="O781" s="366">
        <f t="shared" si="91"/>
        <v>0</v>
      </c>
      <c r="P781" s="411" t="str">
        <f t="shared" si="86"/>
        <v/>
      </c>
      <c r="Q781" s="412" t="str">
        <f t="shared" si="87"/>
        <v/>
      </c>
      <c r="Z781" s="364"/>
      <c r="AA781" s="364"/>
      <c r="AB781" s="413"/>
    </row>
    <row r="782" spans="2:28">
      <c r="B782" s="406">
        <v>775</v>
      </c>
      <c r="C782" s="364"/>
      <c r="D782" s="364" t="str">
        <f t="shared" si="85"/>
        <v xml:space="preserve">#775 : </v>
      </c>
      <c r="E782" s="365"/>
      <c r="F782" s="365"/>
      <c r="G782" s="365"/>
      <c r="H782" s="365"/>
      <c r="I782" s="365"/>
      <c r="J782" s="365"/>
      <c r="K782" s="417"/>
      <c r="L782" s="366">
        <f t="shared" si="88"/>
        <v>0</v>
      </c>
      <c r="M782" s="366">
        <f t="shared" si="89"/>
        <v>0</v>
      </c>
      <c r="N782" s="366">
        <f t="shared" si="90"/>
        <v>0</v>
      </c>
      <c r="O782" s="366">
        <f t="shared" si="91"/>
        <v>0</v>
      </c>
      <c r="P782" s="411" t="str">
        <f t="shared" si="86"/>
        <v/>
      </c>
      <c r="Q782" s="412" t="str">
        <f t="shared" si="87"/>
        <v/>
      </c>
      <c r="Z782" s="364"/>
      <c r="AA782" s="364"/>
      <c r="AB782" s="413"/>
    </row>
    <row r="783" spans="2:28">
      <c r="B783" s="406">
        <v>776</v>
      </c>
      <c r="C783" s="364"/>
      <c r="D783" s="364" t="str">
        <f t="shared" si="85"/>
        <v xml:space="preserve">#776 : </v>
      </c>
      <c r="E783" s="365"/>
      <c r="F783" s="365"/>
      <c r="G783" s="365"/>
      <c r="H783" s="365"/>
      <c r="I783" s="365"/>
      <c r="J783" s="365"/>
      <c r="K783" s="417"/>
      <c r="L783" s="366">
        <f t="shared" si="88"/>
        <v>0</v>
      </c>
      <c r="M783" s="366">
        <f t="shared" si="89"/>
        <v>0</v>
      </c>
      <c r="N783" s="366">
        <f t="shared" si="90"/>
        <v>0</v>
      </c>
      <c r="O783" s="366">
        <f t="shared" si="91"/>
        <v>0</v>
      </c>
      <c r="P783" s="411" t="str">
        <f t="shared" si="86"/>
        <v/>
      </c>
      <c r="Q783" s="412" t="str">
        <f t="shared" si="87"/>
        <v/>
      </c>
      <c r="Z783" s="364"/>
      <c r="AA783" s="364"/>
      <c r="AB783" s="413"/>
    </row>
    <row r="784" spans="2:28">
      <c r="B784" s="406">
        <v>777</v>
      </c>
      <c r="C784" s="364"/>
      <c r="D784" s="364" t="str">
        <f t="shared" si="85"/>
        <v xml:space="preserve">#777 : </v>
      </c>
      <c r="E784" s="365"/>
      <c r="F784" s="365"/>
      <c r="G784" s="365"/>
      <c r="H784" s="365"/>
      <c r="I784" s="365"/>
      <c r="J784" s="365"/>
      <c r="K784" s="417"/>
      <c r="L784" s="366">
        <f t="shared" si="88"/>
        <v>0</v>
      </c>
      <c r="M784" s="366">
        <f t="shared" si="89"/>
        <v>0</v>
      </c>
      <c r="N784" s="366">
        <f t="shared" si="90"/>
        <v>0</v>
      </c>
      <c r="O784" s="366">
        <f t="shared" si="91"/>
        <v>0</v>
      </c>
      <c r="P784" s="411" t="str">
        <f t="shared" si="86"/>
        <v/>
      </c>
      <c r="Q784" s="412" t="str">
        <f t="shared" si="87"/>
        <v/>
      </c>
      <c r="Z784" s="364"/>
      <c r="AA784" s="364"/>
      <c r="AB784" s="413"/>
    </row>
    <row r="785" spans="2:28">
      <c r="B785" s="406">
        <v>778</v>
      </c>
      <c r="C785" s="364"/>
      <c r="D785" s="364" t="str">
        <f t="shared" si="85"/>
        <v xml:space="preserve">#778 : </v>
      </c>
      <c r="E785" s="365"/>
      <c r="F785" s="365"/>
      <c r="G785" s="365"/>
      <c r="H785" s="365"/>
      <c r="I785" s="365"/>
      <c r="J785" s="365"/>
      <c r="K785" s="417"/>
      <c r="L785" s="366">
        <f t="shared" si="88"/>
        <v>0</v>
      </c>
      <c r="M785" s="366">
        <f t="shared" si="89"/>
        <v>0</v>
      </c>
      <c r="N785" s="366">
        <f t="shared" si="90"/>
        <v>0</v>
      </c>
      <c r="O785" s="366">
        <f t="shared" si="91"/>
        <v>0</v>
      </c>
      <c r="P785" s="411" t="str">
        <f t="shared" si="86"/>
        <v/>
      </c>
      <c r="Q785" s="412" t="str">
        <f t="shared" si="87"/>
        <v/>
      </c>
      <c r="Z785" s="364"/>
      <c r="AA785" s="364"/>
      <c r="AB785" s="413"/>
    </row>
    <row r="786" spans="2:28">
      <c r="B786" s="406">
        <v>779</v>
      </c>
      <c r="C786" s="364"/>
      <c r="D786" s="364" t="str">
        <f t="shared" si="85"/>
        <v xml:space="preserve">#779 : </v>
      </c>
      <c r="E786" s="365"/>
      <c r="F786" s="365"/>
      <c r="G786" s="365"/>
      <c r="H786" s="365"/>
      <c r="I786" s="365"/>
      <c r="J786" s="365"/>
      <c r="K786" s="417"/>
      <c r="L786" s="366">
        <f t="shared" si="88"/>
        <v>0</v>
      </c>
      <c r="M786" s="366">
        <f t="shared" si="89"/>
        <v>0</v>
      </c>
      <c r="N786" s="366">
        <f t="shared" si="90"/>
        <v>0</v>
      </c>
      <c r="O786" s="366">
        <f t="shared" si="91"/>
        <v>0</v>
      </c>
      <c r="P786" s="411" t="str">
        <f t="shared" si="86"/>
        <v/>
      </c>
      <c r="Q786" s="412" t="str">
        <f t="shared" si="87"/>
        <v/>
      </c>
      <c r="Z786" s="364"/>
      <c r="AA786" s="364"/>
      <c r="AB786" s="413"/>
    </row>
    <row r="787" spans="2:28">
      <c r="B787" s="406">
        <v>780</v>
      </c>
      <c r="C787" s="364"/>
      <c r="D787" s="364" t="str">
        <f t="shared" si="85"/>
        <v xml:space="preserve">#780 : </v>
      </c>
      <c r="E787" s="365"/>
      <c r="F787" s="365"/>
      <c r="G787" s="365"/>
      <c r="H787" s="365"/>
      <c r="I787" s="365"/>
      <c r="J787" s="365"/>
      <c r="K787" s="417"/>
      <c r="L787" s="366">
        <f t="shared" si="88"/>
        <v>0</v>
      </c>
      <c r="M787" s="366">
        <f t="shared" si="89"/>
        <v>0</v>
      </c>
      <c r="N787" s="366">
        <f t="shared" si="90"/>
        <v>0</v>
      </c>
      <c r="O787" s="366">
        <f t="shared" si="91"/>
        <v>0</v>
      </c>
      <c r="P787" s="411" t="str">
        <f t="shared" si="86"/>
        <v/>
      </c>
      <c r="Q787" s="412" t="str">
        <f t="shared" si="87"/>
        <v/>
      </c>
      <c r="Z787" s="364"/>
      <c r="AA787" s="364"/>
      <c r="AB787" s="413"/>
    </row>
    <row r="788" spans="2:28">
      <c r="B788" s="406">
        <v>781</v>
      </c>
      <c r="C788" s="364"/>
      <c r="D788" s="364" t="str">
        <f t="shared" si="85"/>
        <v xml:space="preserve">#781 : </v>
      </c>
      <c r="E788" s="365"/>
      <c r="F788" s="365"/>
      <c r="G788" s="365"/>
      <c r="H788" s="365"/>
      <c r="I788" s="365"/>
      <c r="J788" s="365"/>
      <c r="K788" s="417"/>
      <c r="L788" s="366">
        <f t="shared" si="88"/>
        <v>0</v>
      </c>
      <c r="M788" s="366">
        <f t="shared" si="89"/>
        <v>0</v>
      </c>
      <c r="N788" s="366">
        <f t="shared" si="90"/>
        <v>0</v>
      </c>
      <c r="O788" s="366">
        <f t="shared" si="91"/>
        <v>0</v>
      </c>
      <c r="P788" s="411" t="str">
        <f t="shared" si="86"/>
        <v/>
      </c>
      <c r="Q788" s="412" t="str">
        <f t="shared" si="87"/>
        <v/>
      </c>
      <c r="Z788" s="364"/>
      <c r="AA788" s="364"/>
      <c r="AB788" s="413"/>
    </row>
    <row r="789" spans="2:28">
      <c r="B789" s="406">
        <v>782</v>
      </c>
      <c r="C789" s="364"/>
      <c r="D789" s="364" t="str">
        <f t="shared" si="85"/>
        <v xml:space="preserve">#782 : </v>
      </c>
      <c r="E789" s="365"/>
      <c r="F789" s="365"/>
      <c r="G789" s="365"/>
      <c r="H789" s="365"/>
      <c r="I789" s="365"/>
      <c r="J789" s="365"/>
      <c r="K789" s="417"/>
      <c r="L789" s="366">
        <f t="shared" si="88"/>
        <v>0</v>
      </c>
      <c r="M789" s="366">
        <f t="shared" si="89"/>
        <v>0</v>
      </c>
      <c r="N789" s="366">
        <f t="shared" si="90"/>
        <v>0</v>
      </c>
      <c r="O789" s="366">
        <f t="shared" si="91"/>
        <v>0</v>
      </c>
      <c r="P789" s="411" t="str">
        <f t="shared" si="86"/>
        <v/>
      </c>
      <c r="Q789" s="412" t="str">
        <f t="shared" si="87"/>
        <v/>
      </c>
      <c r="Z789" s="364"/>
      <c r="AA789" s="364"/>
      <c r="AB789" s="413"/>
    </row>
    <row r="790" spans="2:28">
      <c r="B790" s="406">
        <v>783</v>
      </c>
      <c r="C790" s="364"/>
      <c r="D790" s="364" t="str">
        <f t="shared" si="85"/>
        <v xml:space="preserve">#783 : </v>
      </c>
      <c r="E790" s="365"/>
      <c r="F790" s="365"/>
      <c r="G790" s="365"/>
      <c r="H790" s="365"/>
      <c r="I790" s="365"/>
      <c r="J790" s="365"/>
      <c r="K790" s="417"/>
      <c r="L790" s="366">
        <f t="shared" si="88"/>
        <v>0</v>
      </c>
      <c r="M790" s="366">
        <f t="shared" si="89"/>
        <v>0</v>
      </c>
      <c r="N790" s="366">
        <f t="shared" si="90"/>
        <v>0</v>
      </c>
      <c r="O790" s="366">
        <f t="shared" si="91"/>
        <v>0</v>
      </c>
      <c r="P790" s="411" t="str">
        <f t="shared" si="86"/>
        <v/>
      </c>
      <c r="Q790" s="412" t="str">
        <f t="shared" si="87"/>
        <v/>
      </c>
      <c r="Z790" s="364"/>
      <c r="AA790" s="364"/>
      <c r="AB790" s="413"/>
    </row>
    <row r="791" spans="2:28">
      <c r="B791" s="406">
        <v>784</v>
      </c>
      <c r="C791" s="364"/>
      <c r="D791" s="364" t="str">
        <f t="shared" si="85"/>
        <v xml:space="preserve">#784 : </v>
      </c>
      <c r="E791" s="365"/>
      <c r="F791" s="365"/>
      <c r="G791" s="365"/>
      <c r="H791" s="365"/>
      <c r="I791" s="365"/>
      <c r="J791" s="365"/>
      <c r="K791" s="417"/>
      <c r="L791" s="366">
        <f t="shared" si="88"/>
        <v>0</v>
      </c>
      <c r="M791" s="366">
        <f t="shared" si="89"/>
        <v>0</v>
      </c>
      <c r="N791" s="366">
        <f t="shared" si="90"/>
        <v>0</v>
      </c>
      <c r="O791" s="366">
        <f t="shared" si="91"/>
        <v>0</v>
      </c>
      <c r="P791" s="411" t="str">
        <f t="shared" si="86"/>
        <v/>
      </c>
      <c r="Q791" s="412" t="str">
        <f t="shared" si="87"/>
        <v/>
      </c>
      <c r="Z791" s="364"/>
      <c r="AA791" s="364"/>
      <c r="AB791" s="413"/>
    </row>
    <row r="792" spans="2:28">
      <c r="B792" s="406">
        <v>785</v>
      </c>
      <c r="C792" s="364"/>
      <c r="D792" s="364" t="str">
        <f t="shared" si="85"/>
        <v xml:space="preserve">#785 : </v>
      </c>
      <c r="E792" s="365"/>
      <c r="F792" s="365"/>
      <c r="G792" s="365"/>
      <c r="H792" s="365"/>
      <c r="I792" s="365"/>
      <c r="J792" s="365"/>
      <c r="K792" s="417"/>
      <c r="L792" s="366">
        <f t="shared" si="88"/>
        <v>0</v>
      </c>
      <c r="M792" s="366">
        <f t="shared" si="89"/>
        <v>0</v>
      </c>
      <c r="N792" s="366">
        <f t="shared" si="90"/>
        <v>0</v>
      </c>
      <c r="O792" s="366">
        <f t="shared" si="91"/>
        <v>0</v>
      </c>
      <c r="P792" s="411" t="str">
        <f t="shared" si="86"/>
        <v/>
      </c>
      <c r="Q792" s="412" t="str">
        <f t="shared" si="87"/>
        <v/>
      </c>
      <c r="Z792" s="364"/>
      <c r="AA792" s="364"/>
      <c r="AB792" s="413"/>
    </row>
    <row r="793" spans="2:28">
      <c r="B793" s="406">
        <v>786</v>
      </c>
      <c r="C793" s="364"/>
      <c r="D793" s="364" t="str">
        <f t="shared" si="85"/>
        <v xml:space="preserve">#786 : </v>
      </c>
      <c r="E793" s="365"/>
      <c r="F793" s="365"/>
      <c r="G793" s="365"/>
      <c r="H793" s="365"/>
      <c r="I793" s="365"/>
      <c r="J793" s="365"/>
      <c r="K793" s="417"/>
      <c r="L793" s="366">
        <f t="shared" si="88"/>
        <v>0</v>
      </c>
      <c r="M793" s="366">
        <f t="shared" si="89"/>
        <v>0</v>
      </c>
      <c r="N793" s="366">
        <f t="shared" si="90"/>
        <v>0</v>
      </c>
      <c r="O793" s="366">
        <f t="shared" si="91"/>
        <v>0</v>
      </c>
      <c r="P793" s="411" t="str">
        <f t="shared" si="86"/>
        <v/>
      </c>
      <c r="Q793" s="412" t="str">
        <f t="shared" si="87"/>
        <v/>
      </c>
      <c r="Z793" s="364"/>
      <c r="AA793" s="364"/>
      <c r="AB793" s="413"/>
    </row>
    <row r="794" spans="2:28">
      <c r="B794" s="406">
        <v>787</v>
      </c>
      <c r="C794" s="364"/>
      <c r="D794" s="364" t="str">
        <f t="shared" si="85"/>
        <v xml:space="preserve">#787 : </v>
      </c>
      <c r="E794" s="365"/>
      <c r="F794" s="365"/>
      <c r="G794" s="365"/>
      <c r="H794" s="365"/>
      <c r="I794" s="365"/>
      <c r="J794" s="365"/>
      <c r="K794" s="417"/>
      <c r="L794" s="366">
        <f t="shared" si="88"/>
        <v>0</v>
      </c>
      <c r="M794" s="366">
        <f t="shared" si="89"/>
        <v>0</v>
      </c>
      <c r="N794" s="366">
        <f t="shared" si="90"/>
        <v>0</v>
      </c>
      <c r="O794" s="366">
        <f t="shared" si="91"/>
        <v>0</v>
      </c>
      <c r="P794" s="411" t="str">
        <f t="shared" si="86"/>
        <v/>
      </c>
      <c r="Q794" s="412" t="str">
        <f t="shared" si="87"/>
        <v/>
      </c>
      <c r="Z794" s="364"/>
      <c r="AA794" s="364"/>
      <c r="AB794" s="413"/>
    </row>
    <row r="795" spans="2:28">
      <c r="B795" s="406">
        <v>788</v>
      </c>
      <c r="C795" s="364"/>
      <c r="D795" s="364" t="str">
        <f t="shared" si="85"/>
        <v xml:space="preserve">#788 : </v>
      </c>
      <c r="E795" s="365"/>
      <c r="F795" s="365"/>
      <c r="G795" s="365"/>
      <c r="H795" s="365"/>
      <c r="I795" s="365"/>
      <c r="J795" s="365"/>
      <c r="K795" s="417"/>
      <c r="L795" s="366">
        <f t="shared" si="88"/>
        <v>0</v>
      </c>
      <c r="M795" s="366">
        <f t="shared" si="89"/>
        <v>0</v>
      </c>
      <c r="N795" s="366">
        <f t="shared" si="90"/>
        <v>0</v>
      </c>
      <c r="O795" s="366">
        <f t="shared" si="91"/>
        <v>0</v>
      </c>
      <c r="P795" s="411" t="str">
        <f t="shared" si="86"/>
        <v/>
      </c>
      <c r="Q795" s="412" t="str">
        <f t="shared" si="87"/>
        <v/>
      </c>
      <c r="Z795" s="364"/>
      <c r="AA795" s="364"/>
      <c r="AB795" s="413"/>
    </row>
    <row r="796" spans="2:28">
      <c r="B796" s="406">
        <v>789</v>
      </c>
      <c r="C796" s="364"/>
      <c r="D796" s="364" t="str">
        <f t="shared" si="85"/>
        <v xml:space="preserve">#789 : </v>
      </c>
      <c r="E796" s="365"/>
      <c r="F796" s="365"/>
      <c r="G796" s="365"/>
      <c r="H796" s="365"/>
      <c r="I796" s="365"/>
      <c r="J796" s="365"/>
      <c r="K796" s="417"/>
      <c r="L796" s="366">
        <f t="shared" si="88"/>
        <v>0</v>
      </c>
      <c r="M796" s="366">
        <f t="shared" si="89"/>
        <v>0</v>
      </c>
      <c r="N796" s="366">
        <f t="shared" si="90"/>
        <v>0</v>
      </c>
      <c r="O796" s="366">
        <f t="shared" si="91"/>
        <v>0</v>
      </c>
      <c r="P796" s="411" t="str">
        <f t="shared" si="86"/>
        <v/>
      </c>
      <c r="Q796" s="412" t="str">
        <f t="shared" si="87"/>
        <v/>
      </c>
      <c r="Z796" s="364"/>
      <c r="AA796" s="364"/>
      <c r="AB796" s="413"/>
    </row>
    <row r="797" spans="2:28">
      <c r="B797" s="406">
        <v>790</v>
      </c>
      <c r="C797" s="364"/>
      <c r="D797" s="364" t="str">
        <f t="shared" si="85"/>
        <v xml:space="preserve">#790 : </v>
      </c>
      <c r="E797" s="365"/>
      <c r="F797" s="365"/>
      <c r="G797" s="365"/>
      <c r="H797" s="365"/>
      <c r="I797" s="365"/>
      <c r="J797" s="365"/>
      <c r="K797" s="417"/>
      <c r="L797" s="366">
        <f t="shared" si="88"/>
        <v>0</v>
      </c>
      <c r="M797" s="366">
        <f t="shared" si="89"/>
        <v>0</v>
      </c>
      <c r="N797" s="366">
        <f t="shared" si="90"/>
        <v>0</v>
      </c>
      <c r="O797" s="366">
        <f t="shared" si="91"/>
        <v>0</v>
      </c>
      <c r="P797" s="411" t="str">
        <f t="shared" si="86"/>
        <v/>
      </c>
      <c r="Q797" s="412" t="str">
        <f t="shared" si="87"/>
        <v/>
      </c>
      <c r="Z797" s="364"/>
      <c r="AA797" s="364"/>
      <c r="AB797" s="413"/>
    </row>
    <row r="798" spans="2:28">
      <c r="B798" s="406">
        <v>791</v>
      </c>
      <c r="C798" s="364"/>
      <c r="D798" s="364" t="str">
        <f t="shared" si="85"/>
        <v xml:space="preserve">#791 : </v>
      </c>
      <c r="E798" s="365"/>
      <c r="F798" s="365"/>
      <c r="G798" s="365"/>
      <c r="H798" s="365"/>
      <c r="I798" s="365"/>
      <c r="J798" s="365"/>
      <c r="K798" s="417"/>
      <c r="L798" s="366">
        <f t="shared" si="88"/>
        <v>0</v>
      </c>
      <c r="M798" s="366">
        <f t="shared" si="89"/>
        <v>0</v>
      </c>
      <c r="N798" s="366">
        <f t="shared" si="90"/>
        <v>0</v>
      </c>
      <c r="O798" s="366">
        <f t="shared" si="91"/>
        <v>0</v>
      </c>
      <c r="P798" s="411" t="str">
        <f t="shared" si="86"/>
        <v/>
      </c>
      <c r="Q798" s="412" t="str">
        <f t="shared" si="87"/>
        <v/>
      </c>
      <c r="Z798" s="364"/>
      <c r="AA798" s="364"/>
      <c r="AB798" s="413"/>
    </row>
    <row r="799" spans="2:28">
      <c r="B799" s="406">
        <v>792</v>
      </c>
      <c r="C799" s="364"/>
      <c r="D799" s="364" t="str">
        <f t="shared" si="85"/>
        <v xml:space="preserve">#792 : </v>
      </c>
      <c r="E799" s="365"/>
      <c r="F799" s="365"/>
      <c r="G799" s="365"/>
      <c r="H799" s="365"/>
      <c r="I799" s="365"/>
      <c r="J799" s="365"/>
      <c r="K799" s="417"/>
      <c r="L799" s="366">
        <f t="shared" si="88"/>
        <v>0</v>
      </c>
      <c r="M799" s="366">
        <f t="shared" si="89"/>
        <v>0</v>
      </c>
      <c r="N799" s="366">
        <f t="shared" si="90"/>
        <v>0</v>
      </c>
      <c r="O799" s="366">
        <f t="shared" si="91"/>
        <v>0</v>
      </c>
      <c r="P799" s="411" t="str">
        <f t="shared" si="86"/>
        <v/>
      </c>
      <c r="Q799" s="412" t="str">
        <f t="shared" si="87"/>
        <v/>
      </c>
      <c r="Z799" s="364"/>
      <c r="AA799" s="364"/>
      <c r="AB799" s="413"/>
    </row>
    <row r="800" spans="2:28">
      <c r="B800" s="406">
        <v>793</v>
      </c>
      <c r="C800" s="364"/>
      <c r="D800" s="364" t="str">
        <f t="shared" si="85"/>
        <v xml:space="preserve">#793 : </v>
      </c>
      <c r="E800" s="365"/>
      <c r="F800" s="365"/>
      <c r="G800" s="365"/>
      <c r="H800" s="365"/>
      <c r="I800" s="365"/>
      <c r="J800" s="365"/>
      <c r="K800" s="417"/>
      <c r="L800" s="366">
        <f t="shared" si="88"/>
        <v>0</v>
      </c>
      <c r="M800" s="366">
        <f t="shared" si="89"/>
        <v>0</v>
      </c>
      <c r="N800" s="366">
        <f t="shared" si="90"/>
        <v>0</v>
      </c>
      <c r="O800" s="366">
        <f t="shared" si="91"/>
        <v>0</v>
      </c>
      <c r="P800" s="411" t="str">
        <f t="shared" si="86"/>
        <v/>
      </c>
      <c r="Q800" s="412" t="str">
        <f t="shared" si="87"/>
        <v/>
      </c>
      <c r="Z800" s="364"/>
      <c r="AA800" s="364"/>
      <c r="AB800" s="413"/>
    </row>
    <row r="801" spans="2:28">
      <c r="B801" s="406">
        <v>794</v>
      </c>
      <c r="C801" s="364"/>
      <c r="D801" s="364" t="str">
        <f t="shared" si="85"/>
        <v xml:space="preserve">#794 : </v>
      </c>
      <c r="E801" s="365"/>
      <c r="F801" s="365"/>
      <c r="G801" s="365"/>
      <c r="H801" s="365"/>
      <c r="I801" s="365"/>
      <c r="J801" s="365"/>
      <c r="K801" s="417"/>
      <c r="L801" s="366">
        <f t="shared" si="88"/>
        <v>0</v>
      </c>
      <c r="M801" s="366">
        <f t="shared" si="89"/>
        <v>0</v>
      </c>
      <c r="N801" s="366">
        <f t="shared" si="90"/>
        <v>0</v>
      </c>
      <c r="O801" s="366">
        <f t="shared" si="91"/>
        <v>0</v>
      </c>
      <c r="P801" s="411" t="str">
        <f t="shared" si="86"/>
        <v/>
      </c>
      <c r="Q801" s="412" t="str">
        <f t="shared" si="87"/>
        <v/>
      </c>
      <c r="Z801" s="364"/>
      <c r="AA801" s="364"/>
      <c r="AB801" s="413"/>
    </row>
    <row r="802" spans="2:28">
      <c r="B802" s="406">
        <v>795</v>
      </c>
      <c r="C802" s="364"/>
      <c r="D802" s="364" t="str">
        <f t="shared" si="85"/>
        <v xml:space="preserve">#795 : </v>
      </c>
      <c r="E802" s="365"/>
      <c r="F802" s="365"/>
      <c r="G802" s="365"/>
      <c r="H802" s="365"/>
      <c r="I802" s="365"/>
      <c r="J802" s="365"/>
      <c r="K802" s="417"/>
      <c r="L802" s="366">
        <f t="shared" si="88"/>
        <v>0</v>
      </c>
      <c r="M802" s="366">
        <f t="shared" si="89"/>
        <v>0</v>
      </c>
      <c r="N802" s="366">
        <f t="shared" si="90"/>
        <v>0</v>
      </c>
      <c r="O802" s="366">
        <f t="shared" si="91"/>
        <v>0</v>
      </c>
      <c r="P802" s="411" t="str">
        <f t="shared" si="86"/>
        <v/>
      </c>
      <c r="Q802" s="412" t="str">
        <f t="shared" si="87"/>
        <v/>
      </c>
      <c r="Z802" s="364"/>
      <c r="AA802" s="364"/>
      <c r="AB802" s="413"/>
    </row>
    <row r="803" spans="2:28">
      <c r="B803" s="406">
        <v>796</v>
      </c>
      <c r="C803" s="364"/>
      <c r="D803" s="364" t="str">
        <f t="shared" si="85"/>
        <v xml:space="preserve">#796 : </v>
      </c>
      <c r="E803" s="365"/>
      <c r="F803" s="365"/>
      <c r="G803" s="365"/>
      <c r="H803" s="365"/>
      <c r="I803" s="365"/>
      <c r="J803" s="365"/>
      <c r="K803" s="417"/>
      <c r="L803" s="366">
        <f t="shared" si="88"/>
        <v>0</v>
      </c>
      <c r="M803" s="366">
        <f t="shared" si="89"/>
        <v>0</v>
      </c>
      <c r="N803" s="366">
        <f t="shared" si="90"/>
        <v>0</v>
      </c>
      <c r="O803" s="366">
        <f t="shared" si="91"/>
        <v>0</v>
      </c>
      <c r="P803" s="411" t="str">
        <f t="shared" si="86"/>
        <v/>
      </c>
      <c r="Q803" s="412" t="str">
        <f t="shared" si="87"/>
        <v/>
      </c>
      <c r="Z803" s="364"/>
      <c r="AA803" s="364"/>
      <c r="AB803" s="413"/>
    </row>
    <row r="804" spans="2:28">
      <c r="B804" s="406">
        <v>797</v>
      </c>
      <c r="C804" s="364"/>
      <c r="D804" s="364" t="str">
        <f t="shared" si="85"/>
        <v xml:space="preserve">#797 : </v>
      </c>
      <c r="E804" s="365"/>
      <c r="F804" s="365"/>
      <c r="G804" s="365"/>
      <c r="H804" s="365"/>
      <c r="I804" s="365"/>
      <c r="J804" s="365"/>
      <c r="K804" s="417"/>
      <c r="L804" s="366">
        <f t="shared" si="88"/>
        <v>0</v>
      </c>
      <c r="M804" s="366">
        <f t="shared" si="89"/>
        <v>0</v>
      </c>
      <c r="N804" s="366">
        <f t="shared" si="90"/>
        <v>0</v>
      </c>
      <c r="O804" s="366">
        <f t="shared" si="91"/>
        <v>0</v>
      </c>
      <c r="P804" s="411" t="str">
        <f t="shared" si="86"/>
        <v/>
      </c>
      <c r="Q804" s="412" t="str">
        <f t="shared" si="87"/>
        <v/>
      </c>
      <c r="Z804" s="364"/>
      <c r="AA804" s="364"/>
      <c r="AB804" s="413"/>
    </row>
    <row r="805" spans="2:28">
      <c r="B805" s="406">
        <v>798</v>
      </c>
      <c r="C805" s="364"/>
      <c r="D805" s="364" t="str">
        <f t="shared" si="85"/>
        <v xml:space="preserve">#798 : </v>
      </c>
      <c r="E805" s="365"/>
      <c r="F805" s="365"/>
      <c r="G805" s="365"/>
      <c r="H805" s="365"/>
      <c r="I805" s="365"/>
      <c r="J805" s="365"/>
      <c r="K805" s="417"/>
      <c r="L805" s="366">
        <f t="shared" si="88"/>
        <v>0</v>
      </c>
      <c r="M805" s="366">
        <f t="shared" si="89"/>
        <v>0</v>
      </c>
      <c r="N805" s="366">
        <f t="shared" si="90"/>
        <v>0</v>
      </c>
      <c r="O805" s="366">
        <f t="shared" si="91"/>
        <v>0</v>
      </c>
      <c r="P805" s="411" t="str">
        <f t="shared" si="86"/>
        <v/>
      </c>
      <c r="Q805" s="412" t="str">
        <f t="shared" si="87"/>
        <v/>
      </c>
      <c r="Z805" s="364"/>
      <c r="AA805" s="364"/>
      <c r="AB805" s="413"/>
    </row>
    <row r="806" spans="2:28">
      <c r="B806" s="406">
        <v>799</v>
      </c>
      <c r="C806" s="364"/>
      <c r="D806" s="364" t="str">
        <f t="shared" si="85"/>
        <v xml:space="preserve">#799 : </v>
      </c>
      <c r="E806" s="365"/>
      <c r="F806" s="365"/>
      <c r="G806" s="365"/>
      <c r="H806" s="365"/>
      <c r="I806" s="365"/>
      <c r="J806" s="365"/>
      <c r="K806" s="417"/>
      <c r="L806" s="366">
        <f t="shared" si="88"/>
        <v>0</v>
      </c>
      <c r="M806" s="366">
        <f t="shared" si="89"/>
        <v>0</v>
      </c>
      <c r="N806" s="366">
        <f t="shared" si="90"/>
        <v>0</v>
      </c>
      <c r="O806" s="366">
        <f t="shared" si="91"/>
        <v>0</v>
      </c>
      <c r="P806" s="411" t="str">
        <f t="shared" si="86"/>
        <v/>
      </c>
      <c r="Q806" s="412" t="str">
        <f t="shared" si="87"/>
        <v/>
      </c>
      <c r="Z806" s="364"/>
      <c r="AA806" s="364"/>
      <c r="AB806" s="413"/>
    </row>
    <row r="807" spans="2:28">
      <c r="B807" s="406">
        <v>800</v>
      </c>
      <c r="C807" s="364"/>
      <c r="D807" s="364" t="str">
        <f t="shared" si="85"/>
        <v xml:space="preserve">#800 : </v>
      </c>
      <c r="E807" s="365"/>
      <c r="F807" s="365"/>
      <c r="G807" s="365"/>
      <c r="H807" s="365"/>
      <c r="I807" s="365"/>
      <c r="J807" s="365"/>
      <c r="K807" s="417"/>
      <c r="L807" s="366">
        <f t="shared" si="88"/>
        <v>0</v>
      </c>
      <c r="M807" s="366">
        <f t="shared" si="89"/>
        <v>0</v>
      </c>
      <c r="N807" s="366">
        <f t="shared" si="90"/>
        <v>0</v>
      </c>
      <c r="O807" s="366">
        <f t="shared" si="91"/>
        <v>0</v>
      </c>
      <c r="P807" s="411" t="str">
        <f t="shared" si="86"/>
        <v/>
      </c>
      <c r="Q807" s="412" t="str">
        <f t="shared" si="87"/>
        <v/>
      </c>
      <c r="Z807" s="364"/>
      <c r="AA807" s="364"/>
      <c r="AB807" s="413"/>
    </row>
    <row r="808" spans="2:28">
      <c r="B808" s="406">
        <v>801</v>
      </c>
      <c r="C808" s="364"/>
      <c r="D808" s="364" t="str">
        <f t="shared" si="85"/>
        <v xml:space="preserve">#801 : </v>
      </c>
      <c r="E808" s="365"/>
      <c r="F808" s="365"/>
      <c r="G808" s="365"/>
      <c r="H808" s="365"/>
      <c r="I808" s="365"/>
      <c r="J808" s="365"/>
      <c r="K808" s="417"/>
      <c r="L808" s="366">
        <f t="shared" si="88"/>
        <v>0</v>
      </c>
      <c r="M808" s="366">
        <f t="shared" si="89"/>
        <v>0</v>
      </c>
      <c r="N808" s="366">
        <f t="shared" si="90"/>
        <v>0</v>
      </c>
      <c r="O808" s="366">
        <f t="shared" si="91"/>
        <v>0</v>
      </c>
      <c r="P808" s="411" t="str">
        <f t="shared" si="86"/>
        <v/>
      </c>
      <c r="Q808" s="412" t="str">
        <f t="shared" si="87"/>
        <v/>
      </c>
      <c r="Z808" s="364"/>
      <c r="AA808" s="364"/>
      <c r="AB808" s="413"/>
    </row>
    <row r="809" spans="2:28">
      <c r="B809" s="406">
        <v>802</v>
      </c>
      <c r="C809" s="364"/>
      <c r="D809" s="364" t="str">
        <f t="shared" si="85"/>
        <v xml:space="preserve">#802 : </v>
      </c>
      <c r="E809" s="365"/>
      <c r="F809" s="365"/>
      <c r="G809" s="365"/>
      <c r="H809" s="365"/>
      <c r="I809" s="365"/>
      <c r="J809" s="365"/>
      <c r="K809" s="417"/>
      <c r="L809" s="366">
        <f t="shared" si="88"/>
        <v>0</v>
      </c>
      <c r="M809" s="366">
        <f t="shared" si="89"/>
        <v>0</v>
      </c>
      <c r="N809" s="366">
        <f t="shared" si="90"/>
        <v>0</v>
      </c>
      <c r="O809" s="366">
        <f t="shared" si="91"/>
        <v>0</v>
      </c>
      <c r="P809" s="411" t="str">
        <f t="shared" si="86"/>
        <v/>
      </c>
      <c r="Q809" s="412" t="str">
        <f t="shared" si="87"/>
        <v/>
      </c>
      <c r="Z809" s="364"/>
      <c r="AA809" s="364"/>
      <c r="AB809" s="413"/>
    </row>
    <row r="810" spans="2:28">
      <c r="B810" s="406">
        <v>803</v>
      </c>
      <c r="C810" s="364"/>
      <c r="D810" s="364" t="str">
        <f t="shared" si="85"/>
        <v xml:space="preserve">#803 : </v>
      </c>
      <c r="E810" s="365"/>
      <c r="F810" s="365"/>
      <c r="G810" s="365"/>
      <c r="H810" s="365"/>
      <c r="I810" s="365"/>
      <c r="J810" s="365"/>
      <c r="K810" s="417"/>
      <c r="L810" s="366">
        <f t="shared" si="88"/>
        <v>0</v>
      </c>
      <c r="M810" s="366">
        <f t="shared" si="89"/>
        <v>0</v>
      </c>
      <c r="N810" s="366">
        <f t="shared" si="90"/>
        <v>0</v>
      </c>
      <c r="O810" s="366">
        <f t="shared" si="91"/>
        <v>0</v>
      </c>
      <c r="P810" s="411" t="str">
        <f t="shared" si="86"/>
        <v/>
      </c>
      <c r="Q810" s="412" t="str">
        <f t="shared" si="87"/>
        <v/>
      </c>
      <c r="Z810" s="364"/>
      <c r="AA810" s="364"/>
      <c r="AB810" s="413"/>
    </row>
    <row r="811" spans="2:28">
      <c r="B811" s="406">
        <v>804</v>
      </c>
      <c r="C811" s="364"/>
      <c r="D811" s="364" t="str">
        <f t="shared" si="85"/>
        <v xml:space="preserve">#804 : </v>
      </c>
      <c r="E811" s="365"/>
      <c r="F811" s="365"/>
      <c r="G811" s="365"/>
      <c r="H811" s="365"/>
      <c r="I811" s="365"/>
      <c r="J811" s="365"/>
      <c r="K811" s="417"/>
      <c r="L811" s="366">
        <f t="shared" si="88"/>
        <v>0</v>
      </c>
      <c r="M811" s="366">
        <f t="shared" si="89"/>
        <v>0</v>
      </c>
      <c r="N811" s="366">
        <f t="shared" si="90"/>
        <v>0</v>
      </c>
      <c r="O811" s="366">
        <f t="shared" si="91"/>
        <v>0</v>
      </c>
      <c r="P811" s="411" t="str">
        <f t="shared" si="86"/>
        <v/>
      </c>
      <c r="Q811" s="412" t="str">
        <f t="shared" si="87"/>
        <v/>
      </c>
      <c r="Z811" s="364"/>
      <c r="AA811" s="364"/>
      <c r="AB811" s="413"/>
    </row>
    <row r="812" spans="2:28">
      <c r="B812" s="406">
        <v>805</v>
      </c>
      <c r="C812" s="364"/>
      <c r="D812" s="364" t="str">
        <f t="shared" si="85"/>
        <v xml:space="preserve">#805 : </v>
      </c>
      <c r="E812" s="365"/>
      <c r="F812" s="365"/>
      <c r="G812" s="365"/>
      <c r="H812" s="365"/>
      <c r="I812" s="365"/>
      <c r="J812" s="365"/>
      <c r="K812" s="417"/>
      <c r="L812" s="366">
        <f t="shared" si="88"/>
        <v>0</v>
      </c>
      <c r="M812" s="366">
        <f t="shared" si="89"/>
        <v>0</v>
      </c>
      <c r="N812" s="366">
        <f t="shared" si="90"/>
        <v>0</v>
      </c>
      <c r="O812" s="366">
        <f t="shared" si="91"/>
        <v>0</v>
      </c>
      <c r="P812" s="411" t="str">
        <f t="shared" si="86"/>
        <v/>
      </c>
      <c r="Q812" s="412" t="str">
        <f t="shared" si="87"/>
        <v/>
      </c>
      <c r="Z812" s="364"/>
      <c r="AA812" s="364"/>
      <c r="AB812" s="413"/>
    </row>
    <row r="813" spans="2:28">
      <c r="B813" s="406">
        <v>806</v>
      </c>
      <c r="C813" s="364"/>
      <c r="D813" s="364" t="str">
        <f t="shared" si="85"/>
        <v xml:space="preserve">#806 : </v>
      </c>
      <c r="E813" s="365"/>
      <c r="F813" s="365"/>
      <c r="G813" s="365"/>
      <c r="H813" s="365"/>
      <c r="I813" s="365"/>
      <c r="J813" s="365"/>
      <c r="K813" s="417"/>
      <c r="L813" s="366">
        <f t="shared" si="88"/>
        <v>0</v>
      </c>
      <c r="M813" s="366">
        <f t="shared" si="89"/>
        <v>0</v>
      </c>
      <c r="N813" s="366">
        <f t="shared" si="90"/>
        <v>0</v>
      </c>
      <c r="O813" s="366">
        <f t="shared" si="91"/>
        <v>0</v>
      </c>
      <c r="P813" s="411" t="str">
        <f t="shared" si="86"/>
        <v/>
      </c>
      <c r="Q813" s="412" t="str">
        <f t="shared" si="87"/>
        <v/>
      </c>
      <c r="Z813" s="364"/>
      <c r="AA813" s="364"/>
      <c r="AB813" s="413"/>
    </row>
    <row r="814" spans="2:28">
      <c r="B814" s="406">
        <v>807</v>
      </c>
      <c r="C814" s="364"/>
      <c r="D814" s="364" t="str">
        <f t="shared" si="85"/>
        <v xml:space="preserve">#807 : </v>
      </c>
      <c r="E814" s="365"/>
      <c r="F814" s="365"/>
      <c r="G814" s="365"/>
      <c r="H814" s="365"/>
      <c r="I814" s="365"/>
      <c r="J814" s="365"/>
      <c r="K814" s="417"/>
      <c r="L814" s="366">
        <f t="shared" si="88"/>
        <v>0</v>
      </c>
      <c r="M814" s="366">
        <f t="shared" si="89"/>
        <v>0</v>
      </c>
      <c r="N814" s="366">
        <f t="shared" si="90"/>
        <v>0</v>
      </c>
      <c r="O814" s="366">
        <f t="shared" si="91"/>
        <v>0</v>
      </c>
      <c r="P814" s="411" t="str">
        <f t="shared" si="86"/>
        <v/>
      </c>
      <c r="Q814" s="412" t="str">
        <f t="shared" si="87"/>
        <v/>
      </c>
      <c r="Z814" s="364"/>
      <c r="AA814" s="364"/>
      <c r="AB814" s="413"/>
    </row>
    <row r="815" spans="2:28">
      <c r="B815" s="406">
        <v>808</v>
      </c>
      <c r="C815" s="364"/>
      <c r="D815" s="364" t="str">
        <f t="shared" si="85"/>
        <v xml:space="preserve">#808 : </v>
      </c>
      <c r="E815" s="365"/>
      <c r="F815" s="365"/>
      <c r="G815" s="365"/>
      <c r="H815" s="365"/>
      <c r="I815" s="365"/>
      <c r="J815" s="365"/>
      <c r="K815" s="417"/>
      <c r="L815" s="366">
        <f t="shared" si="88"/>
        <v>0</v>
      </c>
      <c r="M815" s="366">
        <f t="shared" si="89"/>
        <v>0</v>
      </c>
      <c r="N815" s="366">
        <f t="shared" si="90"/>
        <v>0</v>
      </c>
      <c r="O815" s="366">
        <f t="shared" si="91"/>
        <v>0</v>
      </c>
      <c r="P815" s="411" t="str">
        <f t="shared" si="86"/>
        <v/>
      </c>
      <c r="Q815" s="412" t="str">
        <f t="shared" si="87"/>
        <v/>
      </c>
      <c r="Z815" s="364"/>
      <c r="AA815" s="364"/>
      <c r="AB815" s="413"/>
    </row>
    <row r="816" spans="2:28">
      <c r="B816" s="406">
        <v>809</v>
      </c>
      <c r="C816" s="364"/>
      <c r="D816" s="364" t="str">
        <f t="shared" si="85"/>
        <v xml:space="preserve">#809 : </v>
      </c>
      <c r="E816" s="365"/>
      <c r="F816" s="365"/>
      <c r="G816" s="365"/>
      <c r="H816" s="365"/>
      <c r="I816" s="365"/>
      <c r="J816" s="365"/>
      <c r="K816" s="417"/>
      <c r="L816" s="366">
        <f t="shared" si="88"/>
        <v>0</v>
      </c>
      <c r="M816" s="366">
        <f t="shared" si="89"/>
        <v>0</v>
      </c>
      <c r="N816" s="366">
        <f t="shared" si="90"/>
        <v>0</v>
      </c>
      <c r="O816" s="366">
        <f t="shared" si="91"/>
        <v>0</v>
      </c>
      <c r="P816" s="411" t="str">
        <f t="shared" si="86"/>
        <v/>
      </c>
      <c r="Q816" s="412" t="str">
        <f t="shared" si="87"/>
        <v/>
      </c>
      <c r="Z816" s="364"/>
      <c r="AA816" s="364"/>
      <c r="AB816" s="413"/>
    </row>
    <row r="817" spans="2:28">
      <c r="B817" s="406">
        <v>810</v>
      </c>
      <c r="C817" s="364"/>
      <c r="D817" s="364" t="str">
        <f t="shared" si="85"/>
        <v xml:space="preserve">#810 : </v>
      </c>
      <c r="E817" s="365"/>
      <c r="F817" s="365"/>
      <c r="G817" s="365"/>
      <c r="H817" s="365"/>
      <c r="I817" s="365"/>
      <c r="J817" s="365"/>
      <c r="K817" s="417"/>
      <c r="L817" s="366">
        <f t="shared" si="88"/>
        <v>0</v>
      </c>
      <c r="M817" s="366">
        <f t="shared" si="89"/>
        <v>0</v>
      </c>
      <c r="N817" s="366">
        <f t="shared" si="90"/>
        <v>0</v>
      </c>
      <c r="O817" s="366">
        <f t="shared" si="91"/>
        <v>0</v>
      </c>
      <c r="P817" s="411" t="str">
        <f t="shared" si="86"/>
        <v/>
      </c>
      <c r="Q817" s="412" t="str">
        <f t="shared" si="87"/>
        <v/>
      </c>
      <c r="Z817" s="364"/>
      <c r="AA817" s="364"/>
      <c r="AB817" s="413"/>
    </row>
    <row r="818" spans="2:28">
      <c r="B818" s="406">
        <v>811</v>
      </c>
      <c r="C818" s="364"/>
      <c r="D818" s="364" t="str">
        <f t="shared" si="85"/>
        <v xml:space="preserve">#811 : </v>
      </c>
      <c r="E818" s="365"/>
      <c r="F818" s="365"/>
      <c r="G818" s="365"/>
      <c r="H818" s="365"/>
      <c r="I818" s="365"/>
      <c r="J818" s="365"/>
      <c r="K818" s="417"/>
      <c r="L818" s="366">
        <f t="shared" si="88"/>
        <v>0</v>
      </c>
      <c r="M818" s="366">
        <f t="shared" si="89"/>
        <v>0</v>
      </c>
      <c r="N818" s="366">
        <f t="shared" si="90"/>
        <v>0</v>
      </c>
      <c r="O818" s="366">
        <f t="shared" si="91"/>
        <v>0</v>
      </c>
      <c r="P818" s="411" t="str">
        <f t="shared" si="86"/>
        <v/>
      </c>
      <c r="Q818" s="412" t="str">
        <f t="shared" si="87"/>
        <v/>
      </c>
      <c r="Z818" s="364"/>
      <c r="AA818" s="364"/>
      <c r="AB818" s="413"/>
    </row>
    <row r="819" spans="2:28">
      <c r="B819" s="406">
        <v>812</v>
      </c>
      <c r="C819" s="364"/>
      <c r="D819" s="364" t="str">
        <f t="shared" si="85"/>
        <v xml:space="preserve">#812 : </v>
      </c>
      <c r="E819" s="365"/>
      <c r="F819" s="365"/>
      <c r="G819" s="365"/>
      <c r="H819" s="365"/>
      <c r="I819" s="365"/>
      <c r="J819" s="365"/>
      <c r="K819" s="417"/>
      <c r="L819" s="366">
        <f t="shared" si="88"/>
        <v>0</v>
      </c>
      <c r="M819" s="366">
        <f t="shared" si="89"/>
        <v>0</v>
      </c>
      <c r="N819" s="366">
        <f t="shared" si="90"/>
        <v>0</v>
      </c>
      <c r="O819" s="366">
        <f t="shared" si="91"/>
        <v>0</v>
      </c>
      <c r="P819" s="411" t="str">
        <f t="shared" si="86"/>
        <v/>
      </c>
      <c r="Q819" s="412" t="str">
        <f t="shared" si="87"/>
        <v/>
      </c>
      <c r="Z819" s="364"/>
      <c r="AA819" s="364"/>
      <c r="AB819" s="413"/>
    </row>
    <row r="820" spans="2:28">
      <c r="B820" s="406">
        <v>813</v>
      </c>
      <c r="C820" s="364"/>
      <c r="D820" s="364" t="str">
        <f t="shared" si="85"/>
        <v xml:space="preserve">#813 : </v>
      </c>
      <c r="E820" s="365"/>
      <c r="F820" s="365"/>
      <c r="G820" s="365"/>
      <c r="H820" s="365"/>
      <c r="I820" s="365"/>
      <c r="J820" s="365"/>
      <c r="K820" s="417"/>
      <c r="L820" s="366">
        <f t="shared" si="88"/>
        <v>0</v>
      </c>
      <c r="M820" s="366">
        <f t="shared" si="89"/>
        <v>0</v>
      </c>
      <c r="N820" s="366">
        <f t="shared" si="90"/>
        <v>0</v>
      </c>
      <c r="O820" s="366">
        <f t="shared" si="91"/>
        <v>0</v>
      </c>
      <c r="P820" s="411" t="str">
        <f t="shared" si="86"/>
        <v/>
      </c>
      <c r="Q820" s="412" t="str">
        <f t="shared" si="87"/>
        <v/>
      </c>
      <c r="Z820" s="364"/>
      <c r="AA820" s="364"/>
      <c r="AB820" s="413"/>
    </row>
    <row r="821" spans="2:28">
      <c r="B821" s="406">
        <v>814</v>
      </c>
      <c r="C821" s="364"/>
      <c r="D821" s="364" t="str">
        <f t="shared" si="85"/>
        <v xml:space="preserve">#814 : </v>
      </c>
      <c r="E821" s="365"/>
      <c r="F821" s="365"/>
      <c r="G821" s="365"/>
      <c r="H821" s="365"/>
      <c r="I821" s="365"/>
      <c r="J821" s="365"/>
      <c r="K821" s="417"/>
      <c r="L821" s="366">
        <f t="shared" si="88"/>
        <v>0</v>
      </c>
      <c r="M821" s="366">
        <f t="shared" si="89"/>
        <v>0</v>
      </c>
      <c r="N821" s="366">
        <f t="shared" si="90"/>
        <v>0</v>
      </c>
      <c r="O821" s="366">
        <f t="shared" si="91"/>
        <v>0</v>
      </c>
      <c r="P821" s="411" t="str">
        <f t="shared" si="86"/>
        <v/>
      </c>
      <c r="Q821" s="412" t="str">
        <f t="shared" si="87"/>
        <v/>
      </c>
      <c r="Z821" s="364"/>
      <c r="AA821" s="364"/>
      <c r="AB821" s="413"/>
    </row>
    <row r="822" spans="2:28">
      <c r="B822" s="406">
        <v>815</v>
      </c>
      <c r="C822" s="364"/>
      <c r="D822" s="364" t="str">
        <f t="shared" si="85"/>
        <v xml:space="preserve">#815 : </v>
      </c>
      <c r="E822" s="365"/>
      <c r="F822" s="365"/>
      <c r="G822" s="365"/>
      <c r="H822" s="365"/>
      <c r="I822" s="365"/>
      <c r="J822" s="365"/>
      <c r="K822" s="417"/>
      <c r="L822" s="366">
        <f t="shared" si="88"/>
        <v>0</v>
      </c>
      <c r="M822" s="366">
        <f t="shared" si="89"/>
        <v>0</v>
      </c>
      <c r="N822" s="366">
        <f t="shared" si="90"/>
        <v>0</v>
      </c>
      <c r="O822" s="366">
        <f t="shared" si="91"/>
        <v>0</v>
      </c>
      <c r="P822" s="411" t="str">
        <f t="shared" si="86"/>
        <v/>
      </c>
      <c r="Q822" s="412" t="str">
        <f t="shared" si="87"/>
        <v/>
      </c>
      <c r="Z822" s="364"/>
      <c r="AA822" s="364"/>
      <c r="AB822" s="413"/>
    </row>
    <row r="823" spans="2:28">
      <c r="B823" s="406">
        <v>816</v>
      </c>
      <c r="C823" s="364"/>
      <c r="D823" s="364" t="str">
        <f t="shared" si="85"/>
        <v xml:space="preserve">#816 : </v>
      </c>
      <c r="E823" s="365"/>
      <c r="F823" s="365"/>
      <c r="G823" s="365"/>
      <c r="H823" s="365"/>
      <c r="I823" s="365"/>
      <c r="J823" s="365"/>
      <c r="K823" s="417"/>
      <c r="L823" s="366">
        <f t="shared" si="88"/>
        <v>0</v>
      </c>
      <c r="M823" s="366">
        <f t="shared" si="89"/>
        <v>0</v>
      </c>
      <c r="N823" s="366">
        <f t="shared" si="90"/>
        <v>0</v>
      </c>
      <c r="O823" s="366">
        <f t="shared" si="91"/>
        <v>0</v>
      </c>
      <c r="P823" s="411" t="str">
        <f t="shared" si="86"/>
        <v/>
      </c>
      <c r="Q823" s="412" t="str">
        <f t="shared" si="87"/>
        <v/>
      </c>
      <c r="Z823" s="364"/>
      <c r="AA823" s="364"/>
      <c r="AB823" s="413"/>
    </row>
    <row r="824" spans="2:28">
      <c r="B824" s="406">
        <v>817</v>
      </c>
      <c r="C824" s="364"/>
      <c r="D824" s="364" t="str">
        <f t="shared" si="85"/>
        <v xml:space="preserve">#817 : </v>
      </c>
      <c r="E824" s="365"/>
      <c r="F824" s="365"/>
      <c r="G824" s="365"/>
      <c r="H824" s="365"/>
      <c r="I824" s="365"/>
      <c r="J824" s="365"/>
      <c r="K824" s="417"/>
      <c r="L824" s="366">
        <f t="shared" si="88"/>
        <v>0</v>
      </c>
      <c r="M824" s="366">
        <f t="shared" si="89"/>
        <v>0</v>
      </c>
      <c r="N824" s="366">
        <f t="shared" si="90"/>
        <v>0</v>
      </c>
      <c r="O824" s="366">
        <f t="shared" si="91"/>
        <v>0</v>
      </c>
      <c r="P824" s="411" t="str">
        <f t="shared" si="86"/>
        <v/>
      </c>
      <c r="Q824" s="412" t="str">
        <f t="shared" si="87"/>
        <v/>
      </c>
      <c r="Z824" s="364"/>
      <c r="AA824" s="364"/>
      <c r="AB824" s="413"/>
    </row>
    <row r="825" spans="2:28">
      <c r="B825" s="406">
        <v>818</v>
      </c>
      <c r="C825" s="364"/>
      <c r="D825" s="364" t="str">
        <f t="shared" si="85"/>
        <v xml:space="preserve">#818 : </v>
      </c>
      <c r="E825" s="365"/>
      <c r="F825" s="365"/>
      <c r="G825" s="365"/>
      <c r="H825" s="365"/>
      <c r="I825" s="365"/>
      <c r="J825" s="365"/>
      <c r="K825" s="417"/>
      <c r="L825" s="366">
        <f t="shared" si="88"/>
        <v>0</v>
      </c>
      <c r="M825" s="366">
        <f t="shared" si="89"/>
        <v>0</v>
      </c>
      <c r="N825" s="366">
        <f t="shared" si="90"/>
        <v>0</v>
      </c>
      <c r="O825" s="366">
        <f t="shared" si="91"/>
        <v>0</v>
      </c>
      <c r="P825" s="411" t="str">
        <f t="shared" si="86"/>
        <v/>
      </c>
      <c r="Q825" s="412" t="str">
        <f t="shared" si="87"/>
        <v/>
      </c>
      <c r="Z825" s="364"/>
      <c r="AA825" s="364"/>
      <c r="AB825" s="413"/>
    </row>
    <row r="826" spans="2:28">
      <c r="B826" s="406">
        <v>819</v>
      </c>
      <c r="C826" s="364"/>
      <c r="D826" s="364" t="str">
        <f t="shared" si="85"/>
        <v xml:space="preserve">#819 : </v>
      </c>
      <c r="E826" s="365"/>
      <c r="F826" s="365"/>
      <c r="G826" s="365"/>
      <c r="H826" s="365"/>
      <c r="I826" s="365"/>
      <c r="J826" s="365"/>
      <c r="K826" s="417"/>
      <c r="L826" s="366">
        <f t="shared" si="88"/>
        <v>0</v>
      </c>
      <c r="M826" s="366">
        <f t="shared" si="89"/>
        <v>0</v>
      </c>
      <c r="N826" s="366">
        <f t="shared" si="90"/>
        <v>0</v>
      </c>
      <c r="O826" s="366">
        <f t="shared" si="91"/>
        <v>0</v>
      </c>
      <c r="P826" s="411" t="str">
        <f t="shared" si="86"/>
        <v/>
      </c>
      <c r="Q826" s="412" t="str">
        <f t="shared" si="87"/>
        <v/>
      </c>
      <c r="Z826" s="364"/>
      <c r="AA826" s="364"/>
      <c r="AB826" s="413"/>
    </row>
    <row r="827" spans="2:28">
      <c r="B827" s="406">
        <v>820</v>
      </c>
      <c r="C827" s="364"/>
      <c r="D827" s="364" t="str">
        <f t="shared" si="85"/>
        <v xml:space="preserve">#820 : </v>
      </c>
      <c r="E827" s="365"/>
      <c r="F827" s="365"/>
      <c r="G827" s="365"/>
      <c r="H827" s="365"/>
      <c r="I827" s="365"/>
      <c r="J827" s="365"/>
      <c r="K827" s="417"/>
      <c r="L827" s="366">
        <f t="shared" si="88"/>
        <v>0</v>
      </c>
      <c r="M827" s="366">
        <f t="shared" si="89"/>
        <v>0</v>
      </c>
      <c r="N827" s="366">
        <f t="shared" si="90"/>
        <v>0</v>
      </c>
      <c r="O827" s="366">
        <f t="shared" si="91"/>
        <v>0</v>
      </c>
      <c r="P827" s="411" t="str">
        <f t="shared" si="86"/>
        <v/>
      </c>
      <c r="Q827" s="412" t="str">
        <f t="shared" si="87"/>
        <v/>
      </c>
      <c r="Z827" s="364"/>
      <c r="AA827" s="364"/>
      <c r="AB827" s="413"/>
    </row>
    <row r="828" spans="2:28">
      <c r="B828" s="406">
        <v>821</v>
      </c>
      <c r="C828" s="364"/>
      <c r="D828" s="364" t="str">
        <f t="shared" si="85"/>
        <v xml:space="preserve">#821 : </v>
      </c>
      <c r="E828" s="365"/>
      <c r="F828" s="365"/>
      <c r="G828" s="365"/>
      <c r="H828" s="365"/>
      <c r="I828" s="365"/>
      <c r="J828" s="365"/>
      <c r="K828" s="417"/>
      <c r="L828" s="366">
        <f t="shared" si="88"/>
        <v>0</v>
      </c>
      <c r="M828" s="366">
        <f t="shared" si="89"/>
        <v>0</v>
      </c>
      <c r="N828" s="366">
        <f t="shared" si="90"/>
        <v>0</v>
      </c>
      <c r="O828" s="366">
        <f t="shared" si="91"/>
        <v>0</v>
      </c>
      <c r="P828" s="411" t="str">
        <f t="shared" si="86"/>
        <v/>
      </c>
      <c r="Q828" s="412" t="str">
        <f t="shared" si="87"/>
        <v/>
      </c>
      <c r="Z828" s="364"/>
      <c r="AA828" s="364"/>
      <c r="AB828" s="413"/>
    </row>
    <row r="829" spans="2:28">
      <c r="B829" s="406">
        <v>822</v>
      </c>
      <c r="C829" s="364"/>
      <c r="D829" s="364" t="str">
        <f t="shared" si="85"/>
        <v xml:space="preserve">#822 : </v>
      </c>
      <c r="E829" s="365"/>
      <c r="F829" s="365"/>
      <c r="G829" s="365"/>
      <c r="H829" s="365"/>
      <c r="I829" s="365"/>
      <c r="J829" s="365"/>
      <c r="K829" s="417"/>
      <c r="L829" s="366">
        <f t="shared" si="88"/>
        <v>0</v>
      </c>
      <c r="M829" s="366">
        <f t="shared" si="89"/>
        <v>0</v>
      </c>
      <c r="N829" s="366">
        <f t="shared" si="90"/>
        <v>0</v>
      </c>
      <c r="O829" s="366">
        <f t="shared" si="91"/>
        <v>0</v>
      </c>
      <c r="P829" s="411" t="str">
        <f t="shared" si="86"/>
        <v/>
      </c>
      <c r="Q829" s="412" t="str">
        <f t="shared" si="87"/>
        <v/>
      </c>
      <c r="Z829" s="364"/>
      <c r="AA829" s="364"/>
      <c r="AB829" s="413"/>
    </row>
    <row r="830" spans="2:28">
      <c r="B830" s="406">
        <v>823</v>
      </c>
      <c r="C830" s="364"/>
      <c r="D830" s="364" t="str">
        <f t="shared" si="85"/>
        <v xml:space="preserve">#823 : </v>
      </c>
      <c r="E830" s="365"/>
      <c r="F830" s="365"/>
      <c r="G830" s="365"/>
      <c r="H830" s="365"/>
      <c r="I830" s="365"/>
      <c r="J830" s="365"/>
      <c r="K830" s="417"/>
      <c r="L830" s="366">
        <f t="shared" si="88"/>
        <v>0</v>
      </c>
      <c r="M830" s="366">
        <f t="shared" si="89"/>
        <v>0</v>
      </c>
      <c r="N830" s="366">
        <f t="shared" si="90"/>
        <v>0</v>
      </c>
      <c r="O830" s="366">
        <f t="shared" si="91"/>
        <v>0</v>
      </c>
      <c r="P830" s="411" t="str">
        <f t="shared" si="86"/>
        <v/>
      </c>
      <c r="Q830" s="412" t="str">
        <f t="shared" si="87"/>
        <v/>
      </c>
      <c r="Z830" s="364"/>
      <c r="AA830" s="364"/>
      <c r="AB830" s="413"/>
    </row>
    <row r="831" spans="2:28">
      <c r="B831" s="406">
        <v>824</v>
      </c>
      <c r="C831" s="364"/>
      <c r="D831" s="364" t="str">
        <f t="shared" si="85"/>
        <v xml:space="preserve">#824 : </v>
      </c>
      <c r="E831" s="365"/>
      <c r="F831" s="365"/>
      <c r="G831" s="365"/>
      <c r="H831" s="365"/>
      <c r="I831" s="365"/>
      <c r="J831" s="365"/>
      <c r="K831" s="417"/>
      <c r="L831" s="366">
        <f t="shared" si="88"/>
        <v>0</v>
      </c>
      <c r="M831" s="366">
        <f t="shared" si="89"/>
        <v>0</v>
      </c>
      <c r="N831" s="366">
        <f t="shared" si="90"/>
        <v>0</v>
      </c>
      <c r="O831" s="366">
        <f t="shared" si="91"/>
        <v>0</v>
      </c>
      <c r="P831" s="411" t="str">
        <f t="shared" si="86"/>
        <v/>
      </c>
      <c r="Q831" s="412" t="str">
        <f t="shared" si="87"/>
        <v/>
      </c>
      <c r="Z831" s="364"/>
      <c r="AA831" s="364"/>
      <c r="AB831" s="413"/>
    </row>
    <row r="832" spans="2:28">
      <c r="B832" s="406">
        <v>825</v>
      </c>
      <c r="C832" s="364"/>
      <c r="D832" s="364" t="str">
        <f t="shared" si="85"/>
        <v xml:space="preserve">#825 : </v>
      </c>
      <c r="E832" s="365"/>
      <c r="F832" s="365"/>
      <c r="G832" s="365"/>
      <c r="H832" s="365"/>
      <c r="I832" s="365"/>
      <c r="J832" s="365"/>
      <c r="K832" s="417"/>
      <c r="L832" s="366">
        <f t="shared" si="88"/>
        <v>0</v>
      </c>
      <c r="M832" s="366">
        <f t="shared" si="89"/>
        <v>0</v>
      </c>
      <c r="N832" s="366">
        <f t="shared" si="90"/>
        <v>0</v>
      </c>
      <c r="O832" s="366">
        <f t="shared" si="91"/>
        <v>0</v>
      </c>
      <c r="P832" s="411" t="str">
        <f t="shared" si="86"/>
        <v/>
      </c>
      <c r="Q832" s="412" t="str">
        <f t="shared" si="87"/>
        <v/>
      </c>
      <c r="Z832" s="364"/>
      <c r="AA832" s="364"/>
      <c r="AB832" s="413"/>
    </row>
    <row r="833" spans="2:28">
      <c r="B833" s="406">
        <v>826</v>
      </c>
      <c r="C833" s="364"/>
      <c r="D833" s="364" t="str">
        <f t="shared" si="85"/>
        <v xml:space="preserve">#826 : </v>
      </c>
      <c r="E833" s="365"/>
      <c r="F833" s="365"/>
      <c r="G833" s="365"/>
      <c r="H833" s="365"/>
      <c r="I833" s="365"/>
      <c r="J833" s="365"/>
      <c r="K833" s="417"/>
      <c r="L833" s="366">
        <f t="shared" si="88"/>
        <v>0</v>
      </c>
      <c r="M833" s="366">
        <f t="shared" si="89"/>
        <v>0</v>
      </c>
      <c r="N833" s="366">
        <f t="shared" si="90"/>
        <v>0</v>
      </c>
      <c r="O833" s="366">
        <f t="shared" si="91"/>
        <v>0</v>
      </c>
      <c r="P833" s="411" t="str">
        <f t="shared" si="86"/>
        <v/>
      </c>
      <c r="Q833" s="412" t="str">
        <f t="shared" si="87"/>
        <v/>
      </c>
      <c r="Z833" s="364"/>
      <c r="AA833" s="364"/>
      <c r="AB833" s="413"/>
    </row>
    <row r="834" spans="2:28">
      <c r="B834" s="406">
        <v>827</v>
      </c>
      <c r="C834" s="364"/>
      <c r="D834" s="364" t="str">
        <f t="shared" ref="D834:D897" si="92">"#"&amp;B834&amp;" : "&amp;C834</f>
        <v xml:space="preserve">#827 : </v>
      </c>
      <c r="E834" s="365"/>
      <c r="F834" s="365"/>
      <c r="G834" s="365"/>
      <c r="H834" s="365"/>
      <c r="I834" s="365"/>
      <c r="J834" s="365"/>
      <c r="K834" s="417"/>
      <c r="L834" s="366">
        <f t="shared" si="88"/>
        <v>0</v>
      </c>
      <c r="M834" s="366">
        <f t="shared" si="89"/>
        <v>0</v>
      </c>
      <c r="N834" s="366">
        <f t="shared" si="90"/>
        <v>0</v>
      </c>
      <c r="O834" s="366">
        <f t="shared" si="91"/>
        <v>0</v>
      </c>
      <c r="P834" s="411" t="str">
        <f t="shared" si="86"/>
        <v/>
      </c>
      <c r="Q834" s="412" t="str">
        <f t="shared" si="87"/>
        <v/>
      </c>
      <c r="Z834" s="364"/>
      <c r="AA834" s="364"/>
      <c r="AB834" s="413"/>
    </row>
    <row r="835" spans="2:28">
      <c r="B835" s="406">
        <v>828</v>
      </c>
      <c r="C835" s="364"/>
      <c r="D835" s="364" t="str">
        <f t="shared" si="92"/>
        <v xml:space="preserve">#828 : </v>
      </c>
      <c r="E835" s="365"/>
      <c r="F835" s="365"/>
      <c r="G835" s="365"/>
      <c r="H835" s="365"/>
      <c r="I835" s="365"/>
      <c r="J835" s="365"/>
      <c r="K835" s="417"/>
      <c r="L835" s="366">
        <f t="shared" si="88"/>
        <v>0</v>
      </c>
      <c r="M835" s="366">
        <f t="shared" si="89"/>
        <v>0</v>
      </c>
      <c r="N835" s="366">
        <f t="shared" si="90"/>
        <v>0</v>
      </c>
      <c r="O835" s="366">
        <f t="shared" si="91"/>
        <v>0</v>
      </c>
      <c r="P835" s="411" t="str">
        <f t="shared" si="86"/>
        <v/>
      </c>
      <c r="Q835" s="412" t="str">
        <f t="shared" si="87"/>
        <v/>
      </c>
      <c r="Z835" s="364"/>
      <c r="AA835" s="364"/>
      <c r="AB835" s="413"/>
    </row>
    <row r="836" spans="2:28">
      <c r="B836" s="406">
        <v>829</v>
      </c>
      <c r="C836" s="364"/>
      <c r="D836" s="364" t="str">
        <f t="shared" si="92"/>
        <v xml:space="preserve">#829 : </v>
      </c>
      <c r="E836" s="365"/>
      <c r="F836" s="365"/>
      <c r="G836" s="365"/>
      <c r="H836" s="365"/>
      <c r="I836" s="365"/>
      <c r="J836" s="365"/>
      <c r="K836" s="417"/>
      <c r="L836" s="366">
        <f t="shared" si="88"/>
        <v>0</v>
      </c>
      <c r="M836" s="366">
        <f t="shared" si="89"/>
        <v>0</v>
      </c>
      <c r="N836" s="366">
        <f t="shared" si="90"/>
        <v>0</v>
      </c>
      <c r="O836" s="366">
        <f t="shared" si="91"/>
        <v>0</v>
      </c>
      <c r="P836" s="411" t="str">
        <f t="shared" si="86"/>
        <v/>
      </c>
      <c r="Q836" s="412" t="str">
        <f t="shared" si="87"/>
        <v/>
      </c>
      <c r="Z836" s="364"/>
      <c r="AA836" s="364"/>
      <c r="AB836" s="413"/>
    </row>
    <row r="837" spans="2:28">
      <c r="B837" s="406">
        <v>830</v>
      </c>
      <c r="C837" s="364"/>
      <c r="D837" s="364" t="str">
        <f t="shared" si="92"/>
        <v xml:space="preserve">#830 : </v>
      </c>
      <c r="E837" s="365"/>
      <c r="F837" s="365"/>
      <c r="G837" s="365"/>
      <c r="H837" s="365"/>
      <c r="I837" s="365"/>
      <c r="J837" s="365"/>
      <c r="K837" s="417"/>
      <c r="L837" s="366">
        <f t="shared" si="88"/>
        <v>0</v>
      </c>
      <c r="M837" s="366">
        <f t="shared" si="89"/>
        <v>0</v>
      </c>
      <c r="N837" s="366">
        <f t="shared" si="90"/>
        <v>0</v>
      </c>
      <c r="O837" s="366">
        <f t="shared" si="91"/>
        <v>0</v>
      </c>
      <c r="P837" s="411" t="str">
        <f t="shared" si="86"/>
        <v/>
      </c>
      <c r="Q837" s="412" t="str">
        <f t="shared" si="87"/>
        <v/>
      </c>
      <c r="Z837" s="364"/>
      <c r="AA837" s="364"/>
      <c r="AB837" s="413"/>
    </row>
    <row r="838" spans="2:28">
      <c r="B838" s="406">
        <v>831</v>
      </c>
      <c r="C838" s="364"/>
      <c r="D838" s="364" t="str">
        <f t="shared" si="92"/>
        <v xml:space="preserve">#831 : </v>
      </c>
      <c r="E838" s="365"/>
      <c r="F838" s="365"/>
      <c r="G838" s="365"/>
      <c r="H838" s="365"/>
      <c r="I838" s="365"/>
      <c r="J838" s="365"/>
      <c r="K838" s="417"/>
      <c r="L838" s="366">
        <f t="shared" si="88"/>
        <v>0</v>
      </c>
      <c r="M838" s="366">
        <f t="shared" si="89"/>
        <v>0</v>
      </c>
      <c r="N838" s="366">
        <f t="shared" si="90"/>
        <v>0</v>
      </c>
      <c r="O838" s="366">
        <f t="shared" si="91"/>
        <v>0</v>
      </c>
      <c r="P838" s="411" t="str">
        <f t="shared" si="86"/>
        <v/>
      </c>
      <c r="Q838" s="412" t="str">
        <f t="shared" si="87"/>
        <v/>
      </c>
      <c r="Z838" s="364"/>
      <c r="AA838" s="364"/>
      <c r="AB838" s="413"/>
    </row>
    <row r="839" spans="2:28">
      <c r="B839" s="406">
        <v>832</v>
      </c>
      <c r="C839" s="364"/>
      <c r="D839" s="364" t="str">
        <f t="shared" si="92"/>
        <v xml:space="preserve">#832 : </v>
      </c>
      <c r="E839" s="365"/>
      <c r="F839" s="365"/>
      <c r="G839" s="365"/>
      <c r="H839" s="365"/>
      <c r="I839" s="365"/>
      <c r="J839" s="365"/>
      <c r="K839" s="417"/>
      <c r="L839" s="366">
        <f t="shared" si="88"/>
        <v>0</v>
      </c>
      <c r="M839" s="366">
        <f t="shared" si="89"/>
        <v>0</v>
      </c>
      <c r="N839" s="366">
        <f t="shared" si="90"/>
        <v>0</v>
      </c>
      <c r="O839" s="366">
        <f t="shared" si="91"/>
        <v>0</v>
      </c>
      <c r="P839" s="411" t="str">
        <f t="shared" si="86"/>
        <v/>
      </c>
      <c r="Q839" s="412" t="str">
        <f t="shared" si="87"/>
        <v/>
      </c>
      <c r="Z839" s="364"/>
      <c r="AA839" s="364"/>
      <c r="AB839" s="413"/>
    </row>
    <row r="840" spans="2:28">
      <c r="B840" s="406">
        <v>833</v>
      </c>
      <c r="C840" s="364"/>
      <c r="D840" s="364" t="str">
        <f t="shared" si="92"/>
        <v xml:space="preserve">#833 : </v>
      </c>
      <c r="E840" s="365"/>
      <c r="F840" s="365"/>
      <c r="G840" s="365"/>
      <c r="H840" s="365"/>
      <c r="I840" s="365"/>
      <c r="J840" s="365"/>
      <c r="K840" s="417"/>
      <c r="L840" s="366">
        <f t="shared" si="88"/>
        <v>0</v>
      </c>
      <c r="M840" s="366">
        <f t="shared" si="89"/>
        <v>0</v>
      </c>
      <c r="N840" s="366">
        <f t="shared" si="90"/>
        <v>0</v>
      </c>
      <c r="O840" s="366">
        <f t="shared" si="91"/>
        <v>0</v>
      </c>
      <c r="P840" s="411" t="str">
        <f t="shared" ref="P840:P903" si="93">IF(M840&gt;N840,"Match funding needs to be min 50%","")</f>
        <v/>
      </c>
      <c r="Q840" s="412" t="str">
        <f t="shared" ref="Q840:Q903" si="94" xml:space="preserve">
IF(AND(E840="Privately Rented Home",K840&gt;=$L$5/0.7,L840=$L$5),"",
IF(AND(E840="Privately Rented Home",K840&lt;$L$5/0.7,L840=K840*70%),"",
IF(AND(E840="Privately Owned Home",K840=L840),"",
IF(AND(E840="Social Home",K840=(M840+N840)),"",
IF(AND(E840="",K840=0),"",
"Private Landlord contribution needs to be greater")))))</f>
        <v/>
      </c>
      <c r="Z840" s="364"/>
      <c r="AA840" s="364"/>
      <c r="AB840" s="413"/>
    </row>
    <row r="841" spans="2:28">
      <c r="B841" s="406">
        <v>834</v>
      </c>
      <c r="C841" s="364"/>
      <c r="D841" s="364" t="str">
        <f t="shared" si="92"/>
        <v xml:space="preserve">#834 : </v>
      </c>
      <c r="E841" s="365"/>
      <c r="F841" s="365"/>
      <c r="G841" s="365"/>
      <c r="H841" s="365"/>
      <c r="I841" s="365"/>
      <c r="J841" s="365"/>
      <c r="K841" s="417"/>
      <c r="L841" s="366">
        <f t="shared" ref="L841:L904" si="95">VALUE(
IF(AND(E841="Privately Rented Home",K841&gt;=$L$5/0.7),$L$5,
IF(AND(E841="Privately Rented Home",K841&lt;$L$5/0.7),K841*0.7,
IF(AND(E841="Privately Owned Home",K841&gt;=0),K841,
"0"))))</f>
        <v>0</v>
      </c>
      <c r="M841" s="366">
        <f t="shared" ref="M841:M904" si="96">VALUE(
IF(AND(E841="Social Home",K841&gt;=$M$5/0.5),$M$5,
IF(AND(E841="Social Home",K841&lt;$M$5/0.5),K841*50%,
"0")))</f>
        <v>0</v>
      </c>
      <c r="N841" s="366">
        <f t="shared" ref="N841:N904" si="97">VALUE(IF(E841="Social Home",K841-M841,0))</f>
        <v>0</v>
      </c>
      <c r="O841" s="366">
        <f t="shared" ref="O841:O904" si="98">VALUE(IF(E841="Privately Rented Home",K841-L841,0))</f>
        <v>0</v>
      </c>
      <c r="P841" s="411" t="str">
        <f t="shared" si="93"/>
        <v/>
      </c>
      <c r="Q841" s="412" t="str">
        <f t="shared" si="94"/>
        <v/>
      </c>
      <c r="Z841" s="364"/>
      <c r="AA841" s="364"/>
      <c r="AB841" s="413"/>
    </row>
    <row r="842" spans="2:28">
      <c r="B842" s="406">
        <v>835</v>
      </c>
      <c r="C842" s="364"/>
      <c r="D842" s="364" t="str">
        <f t="shared" si="92"/>
        <v xml:space="preserve">#835 : </v>
      </c>
      <c r="E842" s="365"/>
      <c r="F842" s="365"/>
      <c r="G842" s="365"/>
      <c r="H842" s="365"/>
      <c r="I842" s="365"/>
      <c r="J842" s="365"/>
      <c r="K842" s="417"/>
      <c r="L842" s="366">
        <f t="shared" si="95"/>
        <v>0</v>
      </c>
      <c r="M842" s="366">
        <f t="shared" si="96"/>
        <v>0</v>
      </c>
      <c r="N842" s="366">
        <f t="shared" si="97"/>
        <v>0</v>
      </c>
      <c r="O842" s="366">
        <f t="shared" si="98"/>
        <v>0</v>
      </c>
      <c r="P842" s="411" t="str">
        <f t="shared" si="93"/>
        <v/>
      </c>
      <c r="Q842" s="412" t="str">
        <f t="shared" si="94"/>
        <v/>
      </c>
      <c r="Z842" s="364"/>
      <c r="AA842" s="364"/>
      <c r="AB842" s="413"/>
    </row>
    <row r="843" spans="2:28">
      <c r="B843" s="406">
        <v>836</v>
      </c>
      <c r="C843" s="364"/>
      <c r="D843" s="364" t="str">
        <f t="shared" si="92"/>
        <v xml:space="preserve">#836 : </v>
      </c>
      <c r="E843" s="365"/>
      <c r="F843" s="365"/>
      <c r="G843" s="365"/>
      <c r="H843" s="365"/>
      <c r="I843" s="365"/>
      <c r="J843" s="365"/>
      <c r="K843" s="417"/>
      <c r="L843" s="366">
        <f t="shared" si="95"/>
        <v>0</v>
      </c>
      <c r="M843" s="366">
        <f t="shared" si="96"/>
        <v>0</v>
      </c>
      <c r="N843" s="366">
        <f t="shared" si="97"/>
        <v>0</v>
      </c>
      <c r="O843" s="366">
        <f t="shared" si="98"/>
        <v>0</v>
      </c>
      <c r="P843" s="411" t="str">
        <f t="shared" si="93"/>
        <v/>
      </c>
      <c r="Q843" s="412" t="str">
        <f t="shared" si="94"/>
        <v/>
      </c>
      <c r="Z843" s="364"/>
      <c r="AA843" s="364"/>
      <c r="AB843" s="413"/>
    </row>
    <row r="844" spans="2:28">
      <c r="B844" s="406">
        <v>837</v>
      </c>
      <c r="C844" s="364"/>
      <c r="D844" s="364" t="str">
        <f t="shared" si="92"/>
        <v xml:space="preserve">#837 : </v>
      </c>
      <c r="E844" s="365"/>
      <c r="F844" s="365"/>
      <c r="G844" s="365"/>
      <c r="H844" s="365"/>
      <c r="I844" s="365"/>
      <c r="J844" s="365"/>
      <c r="K844" s="417"/>
      <c r="L844" s="366">
        <f t="shared" si="95"/>
        <v>0</v>
      </c>
      <c r="M844" s="366">
        <f t="shared" si="96"/>
        <v>0</v>
      </c>
      <c r="N844" s="366">
        <f t="shared" si="97"/>
        <v>0</v>
      </c>
      <c r="O844" s="366">
        <f t="shared" si="98"/>
        <v>0</v>
      </c>
      <c r="P844" s="411" t="str">
        <f t="shared" si="93"/>
        <v/>
      </c>
      <c r="Q844" s="412" t="str">
        <f t="shared" si="94"/>
        <v/>
      </c>
      <c r="Z844" s="364"/>
      <c r="AA844" s="364"/>
      <c r="AB844" s="413"/>
    </row>
    <row r="845" spans="2:28">
      <c r="B845" s="406">
        <v>838</v>
      </c>
      <c r="C845" s="364"/>
      <c r="D845" s="364" t="str">
        <f t="shared" si="92"/>
        <v xml:space="preserve">#838 : </v>
      </c>
      <c r="E845" s="365"/>
      <c r="F845" s="365"/>
      <c r="G845" s="365"/>
      <c r="H845" s="365"/>
      <c r="I845" s="365"/>
      <c r="J845" s="365"/>
      <c r="K845" s="417"/>
      <c r="L845" s="366">
        <f t="shared" si="95"/>
        <v>0</v>
      </c>
      <c r="M845" s="366">
        <f t="shared" si="96"/>
        <v>0</v>
      </c>
      <c r="N845" s="366">
        <f t="shared" si="97"/>
        <v>0</v>
      </c>
      <c r="O845" s="366">
        <f t="shared" si="98"/>
        <v>0</v>
      </c>
      <c r="P845" s="411" t="str">
        <f t="shared" si="93"/>
        <v/>
      </c>
      <c r="Q845" s="412" t="str">
        <f t="shared" si="94"/>
        <v/>
      </c>
      <c r="Z845" s="364"/>
      <c r="AA845" s="364"/>
      <c r="AB845" s="413"/>
    </row>
    <row r="846" spans="2:28">
      <c r="B846" s="406">
        <v>839</v>
      </c>
      <c r="C846" s="364"/>
      <c r="D846" s="364" t="str">
        <f t="shared" si="92"/>
        <v xml:space="preserve">#839 : </v>
      </c>
      <c r="E846" s="365"/>
      <c r="F846" s="365"/>
      <c r="G846" s="365"/>
      <c r="H846" s="365"/>
      <c r="I846" s="365"/>
      <c r="J846" s="365"/>
      <c r="K846" s="417"/>
      <c r="L846" s="366">
        <f t="shared" si="95"/>
        <v>0</v>
      </c>
      <c r="M846" s="366">
        <f t="shared" si="96"/>
        <v>0</v>
      </c>
      <c r="N846" s="366">
        <f t="shared" si="97"/>
        <v>0</v>
      </c>
      <c r="O846" s="366">
        <f t="shared" si="98"/>
        <v>0</v>
      </c>
      <c r="P846" s="411" t="str">
        <f t="shared" si="93"/>
        <v/>
      </c>
      <c r="Q846" s="412" t="str">
        <f t="shared" si="94"/>
        <v/>
      </c>
      <c r="Z846" s="364"/>
      <c r="AA846" s="364"/>
      <c r="AB846" s="413"/>
    </row>
    <row r="847" spans="2:28">
      <c r="B847" s="406">
        <v>840</v>
      </c>
      <c r="C847" s="364"/>
      <c r="D847" s="364" t="str">
        <f t="shared" si="92"/>
        <v xml:space="preserve">#840 : </v>
      </c>
      <c r="E847" s="365"/>
      <c r="F847" s="365"/>
      <c r="G847" s="365"/>
      <c r="H847" s="365"/>
      <c r="I847" s="365"/>
      <c r="J847" s="365"/>
      <c r="K847" s="417"/>
      <c r="L847" s="366">
        <f t="shared" si="95"/>
        <v>0</v>
      </c>
      <c r="M847" s="366">
        <f t="shared" si="96"/>
        <v>0</v>
      </c>
      <c r="N847" s="366">
        <f t="shared" si="97"/>
        <v>0</v>
      </c>
      <c r="O847" s="366">
        <f t="shared" si="98"/>
        <v>0</v>
      </c>
      <c r="P847" s="411" t="str">
        <f t="shared" si="93"/>
        <v/>
      </c>
      <c r="Q847" s="412" t="str">
        <f t="shared" si="94"/>
        <v/>
      </c>
      <c r="Z847" s="364"/>
      <c r="AA847" s="364"/>
      <c r="AB847" s="413"/>
    </row>
    <row r="848" spans="2:28">
      <c r="B848" s="406">
        <v>841</v>
      </c>
      <c r="C848" s="364"/>
      <c r="D848" s="364" t="str">
        <f t="shared" si="92"/>
        <v xml:space="preserve">#841 : </v>
      </c>
      <c r="E848" s="365"/>
      <c r="F848" s="365"/>
      <c r="G848" s="365"/>
      <c r="H848" s="365"/>
      <c r="I848" s="365"/>
      <c r="J848" s="365"/>
      <c r="K848" s="417"/>
      <c r="L848" s="366">
        <f t="shared" si="95"/>
        <v>0</v>
      </c>
      <c r="M848" s="366">
        <f t="shared" si="96"/>
        <v>0</v>
      </c>
      <c r="N848" s="366">
        <f t="shared" si="97"/>
        <v>0</v>
      </c>
      <c r="O848" s="366">
        <f t="shared" si="98"/>
        <v>0</v>
      </c>
      <c r="P848" s="411" t="str">
        <f t="shared" si="93"/>
        <v/>
      </c>
      <c r="Q848" s="412" t="str">
        <f t="shared" si="94"/>
        <v/>
      </c>
      <c r="Z848" s="364"/>
      <c r="AA848" s="364"/>
      <c r="AB848" s="413"/>
    </row>
    <row r="849" spans="2:28">
      <c r="B849" s="406">
        <v>842</v>
      </c>
      <c r="C849" s="364"/>
      <c r="D849" s="364" t="str">
        <f t="shared" si="92"/>
        <v xml:space="preserve">#842 : </v>
      </c>
      <c r="E849" s="365"/>
      <c r="F849" s="365"/>
      <c r="G849" s="365"/>
      <c r="H849" s="365"/>
      <c r="I849" s="365"/>
      <c r="J849" s="365"/>
      <c r="K849" s="417"/>
      <c r="L849" s="366">
        <f t="shared" si="95"/>
        <v>0</v>
      </c>
      <c r="M849" s="366">
        <f t="shared" si="96"/>
        <v>0</v>
      </c>
      <c r="N849" s="366">
        <f t="shared" si="97"/>
        <v>0</v>
      </c>
      <c r="O849" s="366">
        <f t="shared" si="98"/>
        <v>0</v>
      </c>
      <c r="P849" s="411" t="str">
        <f t="shared" si="93"/>
        <v/>
      </c>
      <c r="Q849" s="412" t="str">
        <f t="shared" si="94"/>
        <v/>
      </c>
      <c r="Z849" s="364"/>
      <c r="AA849" s="364"/>
      <c r="AB849" s="413"/>
    </row>
    <row r="850" spans="2:28">
      <c r="B850" s="406">
        <v>843</v>
      </c>
      <c r="C850" s="364"/>
      <c r="D850" s="364" t="str">
        <f t="shared" si="92"/>
        <v xml:space="preserve">#843 : </v>
      </c>
      <c r="E850" s="365"/>
      <c r="F850" s="365"/>
      <c r="G850" s="365"/>
      <c r="H850" s="365"/>
      <c r="I850" s="365"/>
      <c r="J850" s="365"/>
      <c r="K850" s="417"/>
      <c r="L850" s="366">
        <f t="shared" si="95"/>
        <v>0</v>
      </c>
      <c r="M850" s="366">
        <f t="shared" si="96"/>
        <v>0</v>
      </c>
      <c r="N850" s="366">
        <f t="shared" si="97"/>
        <v>0</v>
      </c>
      <c r="O850" s="366">
        <f t="shared" si="98"/>
        <v>0</v>
      </c>
      <c r="P850" s="411" t="str">
        <f t="shared" si="93"/>
        <v/>
      </c>
      <c r="Q850" s="412" t="str">
        <f t="shared" si="94"/>
        <v/>
      </c>
      <c r="Z850" s="364"/>
      <c r="AA850" s="364"/>
      <c r="AB850" s="413"/>
    </row>
    <row r="851" spans="2:28">
      <c r="B851" s="406">
        <v>844</v>
      </c>
      <c r="C851" s="364"/>
      <c r="D851" s="364" t="str">
        <f t="shared" si="92"/>
        <v xml:space="preserve">#844 : </v>
      </c>
      <c r="E851" s="365"/>
      <c r="F851" s="365"/>
      <c r="G851" s="365"/>
      <c r="H851" s="365"/>
      <c r="I851" s="365"/>
      <c r="J851" s="365"/>
      <c r="K851" s="417"/>
      <c r="L851" s="366">
        <f t="shared" si="95"/>
        <v>0</v>
      </c>
      <c r="M851" s="366">
        <f t="shared" si="96"/>
        <v>0</v>
      </c>
      <c r="N851" s="366">
        <f t="shared" si="97"/>
        <v>0</v>
      </c>
      <c r="O851" s="366">
        <f t="shared" si="98"/>
        <v>0</v>
      </c>
      <c r="P851" s="411" t="str">
        <f t="shared" si="93"/>
        <v/>
      </c>
      <c r="Q851" s="412" t="str">
        <f t="shared" si="94"/>
        <v/>
      </c>
      <c r="Z851" s="364"/>
      <c r="AA851" s="364"/>
      <c r="AB851" s="413"/>
    </row>
    <row r="852" spans="2:28">
      <c r="B852" s="406">
        <v>845</v>
      </c>
      <c r="C852" s="364"/>
      <c r="D852" s="364" t="str">
        <f t="shared" si="92"/>
        <v xml:space="preserve">#845 : </v>
      </c>
      <c r="E852" s="365"/>
      <c r="F852" s="365"/>
      <c r="G852" s="365"/>
      <c r="H852" s="365"/>
      <c r="I852" s="365"/>
      <c r="J852" s="365"/>
      <c r="K852" s="417"/>
      <c r="L852" s="366">
        <f t="shared" si="95"/>
        <v>0</v>
      </c>
      <c r="M852" s="366">
        <f t="shared" si="96"/>
        <v>0</v>
      </c>
      <c r="N852" s="366">
        <f t="shared" si="97"/>
        <v>0</v>
      </c>
      <c r="O852" s="366">
        <f t="shared" si="98"/>
        <v>0</v>
      </c>
      <c r="P852" s="411" t="str">
        <f t="shared" si="93"/>
        <v/>
      </c>
      <c r="Q852" s="412" t="str">
        <f t="shared" si="94"/>
        <v/>
      </c>
      <c r="Z852" s="364"/>
      <c r="AA852" s="364"/>
      <c r="AB852" s="413"/>
    </row>
    <row r="853" spans="2:28">
      <c r="B853" s="406">
        <v>846</v>
      </c>
      <c r="C853" s="364"/>
      <c r="D853" s="364" t="str">
        <f t="shared" si="92"/>
        <v xml:space="preserve">#846 : </v>
      </c>
      <c r="E853" s="365"/>
      <c r="F853" s="365"/>
      <c r="G853" s="365"/>
      <c r="H853" s="365"/>
      <c r="I853" s="365"/>
      <c r="J853" s="365"/>
      <c r="K853" s="417"/>
      <c r="L853" s="366">
        <f t="shared" si="95"/>
        <v>0</v>
      </c>
      <c r="M853" s="366">
        <f t="shared" si="96"/>
        <v>0</v>
      </c>
      <c r="N853" s="366">
        <f t="shared" si="97"/>
        <v>0</v>
      </c>
      <c r="O853" s="366">
        <f t="shared" si="98"/>
        <v>0</v>
      </c>
      <c r="P853" s="411" t="str">
        <f t="shared" si="93"/>
        <v/>
      </c>
      <c r="Q853" s="412" t="str">
        <f t="shared" si="94"/>
        <v/>
      </c>
      <c r="Z853" s="364"/>
      <c r="AA853" s="364"/>
      <c r="AB853" s="413"/>
    </row>
    <row r="854" spans="2:28">
      <c r="B854" s="406">
        <v>847</v>
      </c>
      <c r="C854" s="364"/>
      <c r="D854" s="364" t="str">
        <f t="shared" si="92"/>
        <v xml:space="preserve">#847 : </v>
      </c>
      <c r="E854" s="365"/>
      <c r="F854" s="365"/>
      <c r="G854" s="365"/>
      <c r="H854" s="365"/>
      <c r="I854" s="365"/>
      <c r="J854" s="365"/>
      <c r="K854" s="417"/>
      <c r="L854" s="366">
        <f t="shared" si="95"/>
        <v>0</v>
      </c>
      <c r="M854" s="366">
        <f t="shared" si="96"/>
        <v>0</v>
      </c>
      <c r="N854" s="366">
        <f t="shared" si="97"/>
        <v>0</v>
      </c>
      <c r="O854" s="366">
        <f t="shared" si="98"/>
        <v>0</v>
      </c>
      <c r="P854" s="411" t="str">
        <f t="shared" si="93"/>
        <v/>
      </c>
      <c r="Q854" s="412" t="str">
        <f t="shared" si="94"/>
        <v/>
      </c>
      <c r="Z854" s="364"/>
      <c r="AA854" s="364"/>
      <c r="AB854" s="413"/>
    </row>
    <row r="855" spans="2:28">
      <c r="B855" s="406">
        <v>848</v>
      </c>
      <c r="C855" s="364"/>
      <c r="D855" s="364" t="str">
        <f t="shared" si="92"/>
        <v xml:space="preserve">#848 : </v>
      </c>
      <c r="E855" s="365"/>
      <c r="F855" s="365"/>
      <c r="G855" s="365"/>
      <c r="H855" s="365"/>
      <c r="I855" s="365"/>
      <c r="J855" s="365"/>
      <c r="K855" s="417"/>
      <c r="L855" s="366">
        <f t="shared" si="95"/>
        <v>0</v>
      </c>
      <c r="M855" s="366">
        <f t="shared" si="96"/>
        <v>0</v>
      </c>
      <c r="N855" s="366">
        <f t="shared" si="97"/>
        <v>0</v>
      </c>
      <c r="O855" s="366">
        <f t="shared" si="98"/>
        <v>0</v>
      </c>
      <c r="P855" s="411" t="str">
        <f t="shared" si="93"/>
        <v/>
      </c>
      <c r="Q855" s="412" t="str">
        <f t="shared" si="94"/>
        <v/>
      </c>
      <c r="Z855" s="364"/>
      <c r="AA855" s="364"/>
      <c r="AB855" s="413"/>
    </row>
    <row r="856" spans="2:28">
      <c r="B856" s="406">
        <v>849</v>
      </c>
      <c r="C856" s="364"/>
      <c r="D856" s="364" t="str">
        <f t="shared" si="92"/>
        <v xml:space="preserve">#849 : </v>
      </c>
      <c r="E856" s="365"/>
      <c r="F856" s="365"/>
      <c r="G856" s="365"/>
      <c r="H856" s="365"/>
      <c r="I856" s="365"/>
      <c r="J856" s="365"/>
      <c r="K856" s="417"/>
      <c r="L856" s="366">
        <f t="shared" si="95"/>
        <v>0</v>
      </c>
      <c r="M856" s="366">
        <f t="shared" si="96"/>
        <v>0</v>
      </c>
      <c r="N856" s="366">
        <f t="shared" si="97"/>
        <v>0</v>
      </c>
      <c r="O856" s="366">
        <f t="shared" si="98"/>
        <v>0</v>
      </c>
      <c r="P856" s="411" t="str">
        <f t="shared" si="93"/>
        <v/>
      </c>
      <c r="Q856" s="412" t="str">
        <f t="shared" si="94"/>
        <v/>
      </c>
      <c r="Z856" s="364"/>
      <c r="AA856" s="364"/>
      <c r="AB856" s="413"/>
    </row>
    <row r="857" spans="2:28">
      <c r="B857" s="406">
        <v>850</v>
      </c>
      <c r="C857" s="364"/>
      <c r="D857" s="364" t="str">
        <f t="shared" si="92"/>
        <v xml:space="preserve">#850 : </v>
      </c>
      <c r="E857" s="365"/>
      <c r="F857" s="365"/>
      <c r="G857" s="365"/>
      <c r="H857" s="365"/>
      <c r="I857" s="365"/>
      <c r="J857" s="365"/>
      <c r="K857" s="417"/>
      <c r="L857" s="366">
        <f t="shared" si="95"/>
        <v>0</v>
      </c>
      <c r="M857" s="366">
        <f t="shared" si="96"/>
        <v>0</v>
      </c>
      <c r="N857" s="366">
        <f t="shared" si="97"/>
        <v>0</v>
      </c>
      <c r="O857" s="366">
        <f t="shared" si="98"/>
        <v>0</v>
      </c>
      <c r="P857" s="411" t="str">
        <f t="shared" si="93"/>
        <v/>
      </c>
      <c r="Q857" s="412" t="str">
        <f t="shared" si="94"/>
        <v/>
      </c>
      <c r="Z857" s="364"/>
      <c r="AA857" s="364"/>
      <c r="AB857" s="413"/>
    </row>
    <row r="858" spans="2:28">
      <c r="B858" s="406">
        <v>851</v>
      </c>
      <c r="C858" s="364"/>
      <c r="D858" s="364" t="str">
        <f t="shared" si="92"/>
        <v xml:space="preserve">#851 : </v>
      </c>
      <c r="E858" s="365"/>
      <c r="F858" s="365"/>
      <c r="G858" s="365"/>
      <c r="H858" s="365"/>
      <c r="I858" s="365"/>
      <c r="J858" s="365"/>
      <c r="K858" s="417"/>
      <c r="L858" s="366">
        <f t="shared" si="95"/>
        <v>0</v>
      </c>
      <c r="M858" s="366">
        <f t="shared" si="96"/>
        <v>0</v>
      </c>
      <c r="N858" s="366">
        <f t="shared" si="97"/>
        <v>0</v>
      </c>
      <c r="O858" s="366">
        <f t="shared" si="98"/>
        <v>0</v>
      </c>
      <c r="P858" s="411" t="str">
        <f t="shared" si="93"/>
        <v/>
      </c>
      <c r="Q858" s="412" t="str">
        <f t="shared" si="94"/>
        <v/>
      </c>
      <c r="Z858" s="364"/>
      <c r="AA858" s="364"/>
      <c r="AB858" s="413"/>
    </row>
    <row r="859" spans="2:28">
      <c r="B859" s="406">
        <v>852</v>
      </c>
      <c r="C859" s="364"/>
      <c r="D859" s="364" t="str">
        <f t="shared" si="92"/>
        <v xml:space="preserve">#852 : </v>
      </c>
      <c r="E859" s="365"/>
      <c r="F859" s="365"/>
      <c r="G859" s="365"/>
      <c r="H859" s="365"/>
      <c r="I859" s="365"/>
      <c r="J859" s="365"/>
      <c r="K859" s="417"/>
      <c r="L859" s="366">
        <f t="shared" si="95"/>
        <v>0</v>
      </c>
      <c r="M859" s="366">
        <f t="shared" si="96"/>
        <v>0</v>
      </c>
      <c r="N859" s="366">
        <f t="shared" si="97"/>
        <v>0</v>
      </c>
      <c r="O859" s="366">
        <f t="shared" si="98"/>
        <v>0</v>
      </c>
      <c r="P859" s="411" t="str">
        <f t="shared" si="93"/>
        <v/>
      </c>
      <c r="Q859" s="412" t="str">
        <f t="shared" si="94"/>
        <v/>
      </c>
      <c r="Z859" s="364"/>
      <c r="AA859" s="364"/>
      <c r="AB859" s="413"/>
    </row>
    <row r="860" spans="2:28">
      <c r="B860" s="406">
        <v>853</v>
      </c>
      <c r="C860" s="364"/>
      <c r="D860" s="364" t="str">
        <f t="shared" si="92"/>
        <v xml:space="preserve">#853 : </v>
      </c>
      <c r="E860" s="365"/>
      <c r="F860" s="365"/>
      <c r="G860" s="365"/>
      <c r="H860" s="365"/>
      <c r="I860" s="365"/>
      <c r="J860" s="365"/>
      <c r="K860" s="417"/>
      <c r="L860" s="366">
        <f t="shared" si="95"/>
        <v>0</v>
      </c>
      <c r="M860" s="366">
        <f t="shared" si="96"/>
        <v>0</v>
      </c>
      <c r="N860" s="366">
        <f t="shared" si="97"/>
        <v>0</v>
      </c>
      <c r="O860" s="366">
        <f t="shared" si="98"/>
        <v>0</v>
      </c>
      <c r="P860" s="411" t="str">
        <f t="shared" si="93"/>
        <v/>
      </c>
      <c r="Q860" s="412" t="str">
        <f t="shared" si="94"/>
        <v/>
      </c>
      <c r="Z860" s="364"/>
      <c r="AA860" s="364"/>
      <c r="AB860" s="413"/>
    </row>
    <row r="861" spans="2:28">
      <c r="B861" s="406">
        <v>854</v>
      </c>
      <c r="C861" s="364"/>
      <c r="D861" s="364" t="str">
        <f t="shared" si="92"/>
        <v xml:space="preserve">#854 : </v>
      </c>
      <c r="E861" s="365"/>
      <c r="F861" s="365"/>
      <c r="G861" s="365"/>
      <c r="H861" s="365"/>
      <c r="I861" s="365"/>
      <c r="J861" s="365"/>
      <c r="K861" s="417"/>
      <c r="L861" s="366">
        <f t="shared" si="95"/>
        <v>0</v>
      </c>
      <c r="M861" s="366">
        <f t="shared" si="96"/>
        <v>0</v>
      </c>
      <c r="N861" s="366">
        <f t="shared" si="97"/>
        <v>0</v>
      </c>
      <c r="O861" s="366">
        <f t="shared" si="98"/>
        <v>0</v>
      </c>
      <c r="P861" s="411" t="str">
        <f t="shared" si="93"/>
        <v/>
      </c>
      <c r="Q861" s="412" t="str">
        <f t="shared" si="94"/>
        <v/>
      </c>
      <c r="Z861" s="364"/>
      <c r="AA861" s="364"/>
      <c r="AB861" s="413"/>
    </row>
    <row r="862" spans="2:28">
      <c r="B862" s="406">
        <v>855</v>
      </c>
      <c r="C862" s="364"/>
      <c r="D862" s="364" t="str">
        <f t="shared" si="92"/>
        <v xml:space="preserve">#855 : </v>
      </c>
      <c r="E862" s="365"/>
      <c r="F862" s="365"/>
      <c r="G862" s="365"/>
      <c r="H862" s="365"/>
      <c r="I862" s="365"/>
      <c r="J862" s="365"/>
      <c r="K862" s="417"/>
      <c r="L862" s="366">
        <f t="shared" si="95"/>
        <v>0</v>
      </c>
      <c r="M862" s="366">
        <f t="shared" si="96"/>
        <v>0</v>
      </c>
      <c r="N862" s="366">
        <f t="shared" si="97"/>
        <v>0</v>
      </c>
      <c r="O862" s="366">
        <f t="shared" si="98"/>
        <v>0</v>
      </c>
      <c r="P862" s="411" t="str">
        <f t="shared" si="93"/>
        <v/>
      </c>
      <c r="Q862" s="412" t="str">
        <f t="shared" si="94"/>
        <v/>
      </c>
      <c r="Z862" s="364"/>
      <c r="AA862" s="364"/>
      <c r="AB862" s="413"/>
    </row>
    <row r="863" spans="2:28">
      <c r="B863" s="406">
        <v>856</v>
      </c>
      <c r="C863" s="364"/>
      <c r="D863" s="364" t="str">
        <f t="shared" si="92"/>
        <v xml:space="preserve">#856 : </v>
      </c>
      <c r="E863" s="365"/>
      <c r="F863" s="365"/>
      <c r="G863" s="365"/>
      <c r="H863" s="365"/>
      <c r="I863" s="365"/>
      <c r="J863" s="365"/>
      <c r="K863" s="417"/>
      <c r="L863" s="366">
        <f t="shared" si="95"/>
        <v>0</v>
      </c>
      <c r="M863" s="366">
        <f t="shared" si="96"/>
        <v>0</v>
      </c>
      <c r="N863" s="366">
        <f t="shared" si="97"/>
        <v>0</v>
      </c>
      <c r="O863" s="366">
        <f t="shared" si="98"/>
        <v>0</v>
      </c>
      <c r="P863" s="411" t="str">
        <f t="shared" si="93"/>
        <v/>
      </c>
      <c r="Q863" s="412" t="str">
        <f t="shared" si="94"/>
        <v/>
      </c>
      <c r="Z863" s="364"/>
      <c r="AA863" s="364"/>
      <c r="AB863" s="413"/>
    </row>
    <row r="864" spans="2:28">
      <c r="B864" s="406">
        <v>857</v>
      </c>
      <c r="C864" s="364"/>
      <c r="D864" s="364" t="str">
        <f t="shared" si="92"/>
        <v xml:space="preserve">#857 : </v>
      </c>
      <c r="E864" s="365"/>
      <c r="F864" s="365"/>
      <c r="G864" s="365"/>
      <c r="H864" s="365"/>
      <c r="I864" s="365"/>
      <c r="J864" s="365"/>
      <c r="K864" s="417"/>
      <c r="L864" s="366">
        <f t="shared" si="95"/>
        <v>0</v>
      </c>
      <c r="M864" s="366">
        <f t="shared" si="96"/>
        <v>0</v>
      </c>
      <c r="N864" s="366">
        <f t="shared" si="97"/>
        <v>0</v>
      </c>
      <c r="O864" s="366">
        <f t="shared" si="98"/>
        <v>0</v>
      </c>
      <c r="P864" s="411" t="str">
        <f t="shared" si="93"/>
        <v/>
      </c>
      <c r="Q864" s="412" t="str">
        <f t="shared" si="94"/>
        <v/>
      </c>
      <c r="Z864" s="364"/>
      <c r="AA864" s="364"/>
      <c r="AB864" s="413"/>
    </row>
    <row r="865" spans="2:28">
      <c r="B865" s="406">
        <v>858</v>
      </c>
      <c r="C865" s="364"/>
      <c r="D865" s="364" t="str">
        <f t="shared" si="92"/>
        <v xml:space="preserve">#858 : </v>
      </c>
      <c r="E865" s="365"/>
      <c r="F865" s="365"/>
      <c r="G865" s="365"/>
      <c r="H865" s="365"/>
      <c r="I865" s="365"/>
      <c r="J865" s="365"/>
      <c r="K865" s="417"/>
      <c r="L865" s="366">
        <f t="shared" si="95"/>
        <v>0</v>
      </c>
      <c r="M865" s="366">
        <f t="shared" si="96"/>
        <v>0</v>
      </c>
      <c r="N865" s="366">
        <f t="shared" si="97"/>
        <v>0</v>
      </c>
      <c r="O865" s="366">
        <f t="shared" si="98"/>
        <v>0</v>
      </c>
      <c r="P865" s="411" t="str">
        <f t="shared" si="93"/>
        <v/>
      </c>
      <c r="Q865" s="412" t="str">
        <f t="shared" si="94"/>
        <v/>
      </c>
      <c r="Z865" s="364"/>
      <c r="AA865" s="364"/>
      <c r="AB865" s="413"/>
    </row>
    <row r="866" spans="2:28">
      <c r="B866" s="406">
        <v>859</v>
      </c>
      <c r="C866" s="364"/>
      <c r="D866" s="364" t="str">
        <f t="shared" si="92"/>
        <v xml:space="preserve">#859 : </v>
      </c>
      <c r="E866" s="365"/>
      <c r="F866" s="365"/>
      <c r="G866" s="365"/>
      <c r="H866" s="365"/>
      <c r="I866" s="365"/>
      <c r="J866" s="365"/>
      <c r="K866" s="417"/>
      <c r="L866" s="366">
        <f t="shared" si="95"/>
        <v>0</v>
      </c>
      <c r="M866" s="366">
        <f t="shared" si="96"/>
        <v>0</v>
      </c>
      <c r="N866" s="366">
        <f t="shared" si="97"/>
        <v>0</v>
      </c>
      <c r="O866" s="366">
        <f t="shared" si="98"/>
        <v>0</v>
      </c>
      <c r="P866" s="411" t="str">
        <f t="shared" si="93"/>
        <v/>
      </c>
      <c r="Q866" s="412" t="str">
        <f t="shared" si="94"/>
        <v/>
      </c>
      <c r="Z866" s="364"/>
      <c r="AA866" s="364"/>
      <c r="AB866" s="413"/>
    </row>
    <row r="867" spans="2:28">
      <c r="B867" s="406">
        <v>860</v>
      </c>
      <c r="C867" s="364"/>
      <c r="D867" s="364" t="str">
        <f t="shared" si="92"/>
        <v xml:space="preserve">#860 : </v>
      </c>
      <c r="E867" s="365"/>
      <c r="F867" s="365"/>
      <c r="G867" s="365"/>
      <c r="H867" s="365"/>
      <c r="I867" s="365"/>
      <c r="J867" s="365"/>
      <c r="K867" s="417"/>
      <c r="L867" s="366">
        <f t="shared" si="95"/>
        <v>0</v>
      </c>
      <c r="M867" s="366">
        <f t="shared" si="96"/>
        <v>0</v>
      </c>
      <c r="N867" s="366">
        <f t="shared" si="97"/>
        <v>0</v>
      </c>
      <c r="O867" s="366">
        <f t="shared" si="98"/>
        <v>0</v>
      </c>
      <c r="P867" s="411" t="str">
        <f t="shared" si="93"/>
        <v/>
      </c>
      <c r="Q867" s="412" t="str">
        <f t="shared" si="94"/>
        <v/>
      </c>
      <c r="Z867" s="364"/>
      <c r="AA867" s="364"/>
      <c r="AB867" s="413"/>
    </row>
    <row r="868" spans="2:28">
      <c r="B868" s="406">
        <v>861</v>
      </c>
      <c r="C868" s="364"/>
      <c r="D868" s="364" t="str">
        <f t="shared" si="92"/>
        <v xml:space="preserve">#861 : </v>
      </c>
      <c r="E868" s="365"/>
      <c r="F868" s="365"/>
      <c r="G868" s="365"/>
      <c r="H868" s="365"/>
      <c r="I868" s="365"/>
      <c r="J868" s="365"/>
      <c r="K868" s="417"/>
      <c r="L868" s="366">
        <f t="shared" si="95"/>
        <v>0</v>
      </c>
      <c r="M868" s="366">
        <f t="shared" si="96"/>
        <v>0</v>
      </c>
      <c r="N868" s="366">
        <f t="shared" si="97"/>
        <v>0</v>
      </c>
      <c r="O868" s="366">
        <f t="shared" si="98"/>
        <v>0</v>
      </c>
      <c r="P868" s="411" t="str">
        <f t="shared" si="93"/>
        <v/>
      </c>
      <c r="Q868" s="412" t="str">
        <f t="shared" si="94"/>
        <v/>
      </c>
      <c r="Z868" s="364"/>
      <c r="AA868" s="364"/>
      <c r="AB868" s="413"/>
    </row>
    <row r="869" spans="2:28">
      <c r="B869" s="406">
        <v>862</v>
      </c>
      <c r="C869" s="364"/>
      <c r="D869" s="364" t="str">
        <f t="shared" si="92"/>
        <v xml:space="preserve">#862 : </v>
      </c>
      <c r="E869" s="365"/>
      <c r="F869" s="365"/>
      <c r="G869" s="365"/>
      <c r="H869" s="365"/>
      <c r="I869" s="365"/>
      <c r="J869" s="365"/>
      <c r="K869" s="417"/>
      <c r="L869" s="366">
        <f t="shared" si="95"/>
        <v>0</v>
      </c>
      <c r="M869" s="366">
        <f t="shared" si="96"/>
        <v>0</v>
      </c>
      <c r="N869" s="366">
        <f t="shared" si="97"/>
        <v>0</v>
      </c>
      <c r="O869" s="366">
        <f t="shared" si="98"/>
        <v>0</v>
      </c>
      <c r="P869" s="411" t="str">
        <f t="shared" si="93"/>
        <v/>
      </c>
      <c r="Q869" s="412" t="str">
        <f t="shared" si="94"/>
        <v/>
      </c>
      <c r="Z869" s="364"/>
      <c r="AA869" s="364"/>
      <c r="AB869" s="413"/>
    </row>
    <row r="870" spans="2:28">
      <c r="B870" s="406">
        <v>863</v>
      </c>
      <c r="C870" s="364"/>
      <c r="D870" s="364" t="str">
        <f t="shared" si="92"/>
        <v xml:space="preserve">#863 : </v>
      </c>
      <c r="E870" s="365"/>
      <c r="F870" s="365"/>
      <c r="G870" s="365"/>
      <c r="H870" s="365"/>
      <c r="I870" s="365"/>
      <c r="J870" s="365"/>
      <c r="K870" s="417"/>
      <c r="L870" s="366">
        <f t="shared" si="95"/>
        <v>0</v>
      </c>
      <c r="M870" s="366">
        <f t="shared" si="96"/>
        <v>0</v>
      </c>
      <c r="N870" s="366">
        <f t="shared" si="97"/>
        <v>0</v>
      </c>
      <c r="O870" s="366">
        <f t="shared" si="98"/>
        <v>0</v>
      </c>
      <c r="P870" s="411" t="str">
        <f t="shared" si="93"/>
        <v/>
      </c>
      <c r="Q870" s="412" t="str">
        <f t="shared" si="94"/>
        <v/>
      </c>
      <c r="Z870" s="364"/>
      <c r="AA870" s="364"/>
      <c r="AB870" s="413"/>
    </row>
    <row r="871" spans="2:28">
      <c r="B871" s="406">
        <v>864</v>
      </c>
      <c r="C871" s="364"/>
      <c r="D871" s="364" t="str">
        <f t="shared" si="92"/>
        <v xml:space="preserve">#864 : </v>
      </c>
      <c r="E871" s="365"/>
      <c r="F871" s="365"/>
      <c r="G871" s="365"/>
      <c r="H871" s="365"/>
      <c r="I871" s="365"/>
      <c r="J871" s="365"/>
      <c r="K871" s="417"/>
      <c r="L871" s="366">
        <f t="shared" si="95"/>
        <v>0</v>
      </c>
      <c r="M871" s="366">
        <f t="shared" si="96"/>
        <v>0</v>
      </c>
      <c r="N871" s="366">
        <f t="shared" si="97"/>
        <v>0</v>
      </c>
      <c r="O871" s="366">
        <f t="shared" si="98"/>
        <v>0</v>
      </c>
      <c r="P871" s="411" t="str">
        <f t="shared" si="93"/>
        <v/>
      </c>
      <c r="Q871" s="412" t="str">
        <f t="shared" si="94"/>
        <v/>
      </c>
      <c r="Z871" s="364"/>
      <c r="AA871" s="364"/>
      <c r="AB871" s="413"/>
    </row>
    <row r="872" spans="2:28">
      <c r="B872" s="406">
        <v>865</v>
      </c>
      <c r="C872" s="364"/>
      <c r="D872" s="364" t="str">
        <f t="shared" si="92"/>
        <v xml:space="preserve">#865 : </v>
      </c>
      <c r="E872" s="365"/>
      <c r="F872" s="365"/>
      <c r="G872" s="365"/>
      <c r="H872" s="365"/>
      <c r="I872" s="365"/>
      <c r="J872" s="365"/>
      <c r="K872" s="417"/>
      <c r="L872" s="366">
        <f t="shared" si="95"/>
        <v>0</v>
      </c>
      <c r="M872" s="366">
        <f t="shared" si="96"/>
        <v>0</v>
      </c>
      <c r="N872" s="366">
        <f t="shared" si="97"/>
        <v>0</v>
      </c>
      <c r="O872" s="366">
        <f t="shared" si="98"/>
        <v>0</v>
      </c>
      <c r="P872" s="411" t="str">
        <f t="shared" si="93"/>
        <v/>
      </c>
      <c r="Q872" s="412" t="str">
        <f t="shared" si="94"/>
        <v/>
      </c>
      <c r="Z872" s="364"/>
      <c r="AA872" s="364"/>
      <c r="AB872" s="413"/>
    </row>
    <row r="873" spans="2:28">
      <c r="B873" s="406">
        <v>866</v>
      </c>
      <c r="C873" s="364"/>
      <c r="D873" s="364" t="str">
        <f t="shared" si="92"/>
        <v xml:space="preserve">#866 : </v>
      </c>
      <c r="E873" s="365"/>
      <c r="F873" s="365"/>
      <c r="G873" s="365"/>
      <c r="H873" s="365"/>
      <c r="I873" s="365"/>
      <c r="J873" s="365"/>
      <c r="K873" s="417"/>
      <c r="L873" s="366">
        <f t="shared" si="95"/>
        <v>0</v>
      </c>
      <c r="M873" s="366">
        <f t="shared" si="96"/>
        <v>0</v>
      </c>
      <c r="N873" s="366">
        <f t="shared" si="97"/>
        <v>0</v>
      </c>
      <c r="O873" s="366">
        <f t="shared" si="98"/>
        <v>0</v>
      </c>
      <c r="P873" s="411" t="str">
        <f t="shared" si="93"/>
        <v/>
      </c>
      <c r="Q873" s="412" t="str">
        <f t="shared" si="94"/>
        <v/>
      </c>
      <c r="Z873" s="364"/>
      <c r="AA873" s="364"/>
      <c r="AB873" s="413"/>
    </row>
    <row r="874" spans="2:28">
      <c r="B874" s="406">
        <v>867</v>
      </c>
      <c r="C874" s="364"/>
      <c r="D874" s="364" t="str">
        <f t="shared" si="92"/>
        <v xml:space="preserve">#867 : </v>
      </c>
      <c r="E874" s="365"/>
      <c r="F874" s="365"/>
      <c r="G874" s="365"/>
      <c r="H874" s="365"/>
      <c r="I874" s="365"/>
      <c r="J874" s="365"/>
      <c r="K874" s="417"/>
      <c r="L874" s="366">
        <f t="shared" si="95"/>
        <v>0</v>
      </c>
      <c r="M874" s="366">
        <f t="shared" si="96"/>
        <v>0</v>
      </c>
      <c r="N874" s="366">
        <f t="shared" si="97"/>
        <v>0</v>
      </c>
      <c r="O874" s="366">
        <f t="shared" si="98"/>
        <v>0</v>
      </c>
      <c r="P874" s="411" t="str">
        <f t="shared" si="93"/>
        <v/>
      </c>
      <c r="Q874" s="412" t="str">
        <f t="shared" si="94"/>
        <v/>
      </c>
      <c r="Z874" s="364"/>
      <c r="AA874" s="364"/>
      <c r="AB874" s="413"/>
    </row>
    <row r="875" spans="2:28">
      <c r="B875" s="406">
        <v>868</v>
      </c>
      <c r="C875" s="364"/>
      <c r="D875" s="364" t="str">
        <f t="shared" si="92"/>
        <v xml:space="preserve">#868 : </v>
      </c>
      <c r="E875" s="365"/>
      <c r="F875" s="365"/>
      <c r="G875" s="365"/>
      <c r="H875" s="365"/>
      <c r="I875" s="365"/>
      <c r="J875" s="365"/>
      <c r="K875" s="417"/>
      <c r="L875" s="366">
        <f t="shared" si="95"/>
        <v>0</v>
      </c>
      <c r="M875" s="366">
        <f t="shared" si="96"/>
        <v>0</v>
      </c>
      <c r="N875" s="366">
        <f t="shared" si="97"/>
        <v>0</v>
      </c>
      <c r="O875" s="366">
        <f t="shared" si="98"/>
        <v>0</v>
      </c>
      <c r="P875" s="411" t="str">
        <f t="shared" si="93"/>
        <v/>
      </c>
      <c r="Q875" s="412" t="str">
        <f t="shared" si="94"/>
        <v/>
      </c>
      <c r="Z875" s="364"/>
      <c r="AA875" s="364"/>
      <c r="AB875" s="413"/>
    </row>
    <row r="876" spans="2:28">
      <c r="B876" s="406">
        <v>869</v>
      </c>
      <c r="C876" s="364"/>
      <c r="D876" s="364" t="str">
        <f t="shared" si="92"/>
        <v xml:space="preserve">#869 : </v>
      </c>
      <c r="E876" s="365"/>
      <c r="F876" s="365"/>
      <c r="G876" s="365"/>
      <c r="H876" s="365"/>
      <c r="I876" s="365"/>
      <c r="J876" s="365"/>
      <c r="K876" s="417"/>
      <c r="L876" s="366">
        <f t="shared" si="95"/>
        <v>0</v>
      </c>
      <c r="M876" s="366">
        <f t="shared" si="96"/>
        <v>0</v>
      </c>
      <c r="N876" s="366">
        <f t="shared" si="97"/>
        <v>0</v>
      </c>
      <c r="O876" s="366">
        <f t="shared" si="98"/>
        <v>0</v>
      </c>
      <c r="P876" s="411" t="str">
        <f t="shared" si="93"/>
        <v/>
      </c>
      <c r="Q876" s="412" t="str">
        <f t="shared" si="94"/>
        <v/>
      </c>
      <c r="Z876" s="364"/>
      <c r="AA876" s="364"/>
      <c r="AB876" s="413"/>
    </row>
    <row r="877" spans="2:28">
      <c r="B877" s="406">
        <v>870</v>
      </c>
      <c r="C877" s="364"/>
      <c r="D877" s="364" t="str">
        <f t="shared" si="92"/>
        <v xml:space="preserve">#870 : </v>
      </c>
      <c r="E877" s="365"/>
      <c r="F877" s="365"/>
      <c r="G877" s="365"/>
      <c r="H877" s="365"/>
      <c r="I877" s="365"/>
      <c r="J877" s="365"/>
      <c r="K877" s="417"/>
      <c r="L877" s="366">
        <f t="shared" si="95"/>
        <v>0</v>
      </c>
      <c r="M877" s="366">
        <f t="shared" si="96"/>
        <v>0</v>
      </c>
      <c r="N877" s="366">
        <f t="shared" si="97"/>
        <v>0</v>
      </c>
      <c r="O877" s="366">
        <f t="shared" si="98"/>
        <v>0</v>
      </c>
      <c r="P877" s="411" t="str">
        <f t="shared" si="93"/>
        <v/>
      </c>
      <c r="Q877" s="412" t="str">
        <f t="shared" si="94"/>
        <v/>
      </c>
      <c r="Z877" s="364"/>
      <c r="AA877" s="364"/>
      <c r="AB877" s="413"/>
    </row>
    <row r="878" spans="2:28">
      <c r="B878" s="406">
        <v>871</v>
      </c>
      <c r="C878" s="364"/>
      <c r="D878" s="364" t="str">
        <f t="shared" si="92"/>
        <v xml:space="preserve">#871 : </v>
      </c>
      <c r="E878" s="365"/>
      <c r="F878" s="365"/>
      <c r="G878" s="365"/>
      <c r="H878" s="365"/>
      <c r="I878" s="365"/>
      <c r="J878" s="365"/>
      <c r="K878" s="417"/>
      <c r="L878" s="366">
        <f t="shared" si="95"/>
        <v>0</v>
      </c>
      <c r="M878" s="366">
        <f t="shared" si="96"/>
        <v>0</v>
      </c>
      <c r="N878" s="366">
        <f t="shared" si="97"/>
        <v>0</v>
      </c>
      <c r="O878" s="366">
        <f t="shared" si="98"/>
        <v>0</v>
      </c>
      <c r="P878" s="411" t="str">
        <f t="shared" si="93"/>
        <v/>
      </c>
      <c r="Q878" s="412" t="str">
        <f t="shared" si="94"/>
        <v/>
      </c>
      <c r="Z878" s="364"/>
      <c r="AA878" s="364"/>
      <c r="AB878" s="413"/>
    </row>
    <row r="879" spans="2:28">
      <c r="B879" s="406">
        <v>872</v>
      </c>
      <c r="C879" s="364"/>
      <c r="D879" s="364" t="str">
        <f t="shared" si="92"/>
        <v xml:space="preserve">#872 : </v>
      </c>
      <c r="E879" s="365"/>
      <c r="F879" s="365"/>
      <c r="G879" s="365"/>
      <c r="H879" s="365"/>
      <c r="I879" s="365"/>
      <c r="J879" s="365"/>
      <c r="K879" s="417"/>
      <c r="L879" s="366">
        <f t="shared" si="95"/>
        <v>0</v>
      </c>
      <c r="M879" s="366">
        <f t="shared" si="96"/>
        <v>0</v>
      </c>
      <c r="N879" s="366">
        <f t="shared" si="97"/>
        <v>0</v>
      </c>
      <c r="O879" s="366">
        <f t="shared" si="98"/>
        <v>0</v>
      </c>
      <c r="P879" s="411" t="str">
        <f t="shared" si="93"/>
        <v/>
      </c>
      <c r="Q879" s="412" t="str">
        <f t="shared" si="94"/>
        <v/>
      </c>
      <c r="Z879" s="364"/>
      <c r="AA879" s="364"/>
      <c r="AB879" s="413"/>
    </row>
    <row r="880" spans="2:28">
      <c r="B880" s="406">
        <v>873</v>
      </c>
      <c r="C880" s="364"/>
      <c r="D880" s="364" t="str">
        <f t="shared" si="92"/>
        <v xml:space="preserve">#873 : </v>
      </c>
      <c r="E880" s="365"/>
      <c r="F880" s="365"/>
      <c r="G880" s="365"/>
      <c r="H880" s="365"/>
      <c r="I880" s="365"/>
      <c r="J880" s="365"/>
      <c r="K880" s="417"/>
      <c r="L880" s="366">
        <f t="shared" si="95"/>
        <v>0</v>
      </c>
      <c r="M880" s="366">
        <f t="shared" si="96"/>
        <v>0</v>
      </c>
      <c r="N880" s="366">
        <f t="shared" si="97"/>
        <v>0</v>
      </c>
      <c r="O880" s="366">
        <f t="shared" si="98"/>
        <v>0</v>
      </c>
      <c r="P880" s="411" t="str">
        <f t="shared" si="93"/>
        <v/>
      </c>
      <c r="Q880" s="412" t="str">
        <f t="shared" si="94"/>
        <v/>
      </c>
      <c r="Z880" s="364"/>
      <c r="AA880" s="364"/>
      <c r="AB880" s="413"/>
    </row>
    <row r="881" spans="2:28">
      <c r="B881" s="406">
        <v>874</v>
      </c>
      <c r="C881" s="364"/>
      <c r="D881" s="364" t="str">
        <f t="shared" si="92"/>
        <v xml:space="preserve">#874 : </v>
      </c>
      <c r="E881" s="365"/>
      <c r="F881" s="365"/>
      <c r="G881" s="365"/>
      <c r="H881" s="365"/>
      <c r="I881" s="365"/>
      <c r="J881" s="365"/>
      <c r="K881" s="417"/>
      <c r="L881" s="366">
        <f t="shared" si="95"/>
        <v>0</v>
      </c>
      <c r="M881" s="366">
        <f t="shared" si="96"/>
        <v>0</v>
      </c>
      <c r="N881" s="366">
        <f t="shared" si="97"/>
        <v>0</v>
      </c>
      <c r="O881" s="366">
        <f t="shared" si="98"/>
        <v>0</v>
      </c>
      <c r="P881" s="411" t="str">
        <f t="shared" si="93"/>
        <v/>
      </c>
      <c r="Q881" s="412" t="str">
        <f t="shared" si="94"/>
        <v/>
      </c>
      <c r="Z881" s="364"/>
      <c r="AA881" s="364"/>
      <c r="AB881" s="413"/>
    </row>
    <row r="882" spans="2:28">
      <c r="B882" s="406">
        <v>875</v>
      </c>
      <c r="C882" s="364"/>
      <c r="D882" s="364" t="str">
        <f t="shared" si="92"/>
        <v xml:space="preserve">#875 : </v>
      </c>
      <c r="E882" s="365"/>
      <c r="F882" s="365"/>
      <c r="G882" s="365"/>
      <c r="H882" s="365"/>
      <c r="I882" s="365"/>
      <c r="J882" s="365"/>
      <c r="K882" s="417"/>
      <c r="L882" s="366">
        <f t="shared" si="95"/>
        <v>0</v>
      </c>
      <c r="M882" s="366">
        <f t="shared" si="96"/>
        <v>0</v>
      </c>
      <c r="N882" s="366">
        <f t="shared" si="97"/>
        <v>0</v>
      </c>
      <c r="O882" s="366">
        <f t="shared" si="98"/>
        <v>0</v>
      </c>
      <c r="P882" s="411" t="str">
        <f t="shared" si="93"/>
        <v/>
      </c>
      <c r="Q882" s="412" t="str">
        <f t="shared" si="94"/>
        <v/>
      </c>
      <c r="Z882" s="364"/>
      <c r="AA882" s="364"/>
      <c r="AB882" s="413"/>
    </row>
    <row r="883" spans="2:28">
      <c r="B883" s="406">
        <v>876</v>
      </c>
      <c r="C883" s="364"/>
      <c r="D883" s="364" t="str">
        <f t="shared" si="92"/>
        <v xml:space="preserve">#876 : </v>
      </c>
      <c r="E883" s="365"/>
      <c r="F883" s="365"/>
      <c r="G883" s="365"/>
      <c r="H883" s="365"/>
      <c r="I883" s="365"/>
      <c r="J883" s="365"/>
      <c r="K883" s="417"/>
      <c r="L883" s="366">
        <f t="shared" si="95"/>
        <v>0</v>
      </c>
      <c r="M883" s="366">
        <f t="shared" si="96"/>
        <v>0</v>
      </c>
      <c r="N883" s="366">
        <f t="shared" si="97"/>
        <v>0</v>
      </c>
      <c r="O883" s="366">
        <f t="shared" si="98"/>
        <v>0</v>
      </c>
      <c r="P883" s="411" t="str">
        <f t="shared" si="93"/>
        <v/>
      </c>
      <c r="Q883" s="412" t="str">
        <f t="shared" si="94"/>
        <v/>
      </c>
      <c r="Z883" s="364"/>
      <c r="AA883" s="364"/>
      <c r="AB883" s="413"/>
    </row>
    <row r="884" spans="2:28">
      <c r="B884" s="406">
        <v>877</v>
      </c>
      <c r="C884" s="364"/>
      <c r="D884" s="364" t="str">
        <f t="shared" si="92"/>
        <v xml:space="preserve">#877 : </v>
      </c>
      <c r="E884" s="365"/>
      <c r="F884" s="365"/>
      <c r="G884" s="365"/>
      <c r="H884" s="365"/>
      <c r="I884" s="365"/>
      <c r="J884" s="365"/>
      <c r="K884" s="417"/>
      <c r="L884" s="366">
        <f t="shared" si="95"/>
        <v>0</v>
      </c>
      <c r="M884" s="366">
        <f t="shared" si="96"/>
        <v>0</v>
      </c>
      <c r="N884" s="366">
        <f t="shared" si="97"/>
        <v>0</v>
      </c>
      <c r="O884" s="366">
        <f t="shared" si="98"/>
        <v>0</v>
      </c>
      <c r="P884" s="411" t="str">
        <f t="shared" si="93"/>
        <v/>
      </c>
      <c r="Q884" s="412" t="str">
        <f t="shared" si="94"/>
        <v/>
      </c>
      <c r="Z884" s="364"/>
      <c r="AA884" s="364"/>
      <c r="AB884" s="413"/>
    </row>
    <row r="885" spans="2:28">
      <c r="B885" s="406">
        <v>878</v>
      </c>
      <c r="C885" s="364"/>
      <c r="D885" s="364" t="str">
        <f t="shared" si="92"/>
        <v xml:space="preserve">#878 : </v>
      </c>
      <c r="E885" s="365"/>
      <c r="F885" s="365"/>
      <c r="G885" s="365"/>
      <c r="H885" s="365"/>
      <c r="I885" s="365"/>
      <c r="J885" s="365"/>
      <c r="K885" s="417"/>
      <c r="L885" s="366">
        <f t="shared" si="95"/>
        <v>0</v>
      </c>
      <c r="M885" s="366">
        <f t="shared" si="96"/>
        <v>0</v>
      </c>
      <c r="N885" s="366">
        <f t="shared" si="97"/>
        <v>0</v>
      </c>
      <c r="O885" s="366">
        <f t="shared" si="98"/>
        <v>0</v>
      </c>
      <c r="P885" s="411" t="str">
        <f t="shared" si="93"/>
        <v/>
      </c>
      <c r="Q885" s="412" t="str">
        <f t="shared" si="94"/>
        <v/>
      </c>
      <c r="Z885" s="364"/>
      <c r="AA885" s="364"/>
      <c r="AB885" s="413"/>
    </row>
    <row r="886" spans="2:28">
      <c r="B886" s="406">
        <v>879</v>
      </c>
      <c r="C886" s="364"/>
      <c r="D886" s="364" t="str">
        <f t="shared" si="92"/>
        <v xml:space="preserve">#879 : </v>
      </c>
      <c r="E886" s="365"/>
      <c r="F886" s="365"/>
      <c r="G886" s="365"/>
      <c r="H886" s="365"/>
      <c r="I886" s="365"/>
      <c r="J886" s="365"/>
      <c r="K886" s="417"/>
      <c r="L886" s="366">
        <f t="shared" si="95"/>
        <v>0</v>
      </c>
      <c r="M886" s="366">
        <f t="shared" si="96"/>
        <v>0</v>
      </c>
      <c r="N886" s="366">
        <f t="shared" si="97"/>
        <v>0</v>
      </c>
      <c r="O886" s="366">
        <f t="shared" si="98"/>
        <v>0</v>
      </c>
      <c r="P886" s="411" t="str">
        <f t="shared" si="93"/>
        <v/>
      </c>
      <c r="Q886" s="412" t="str">
        <f t="shared" si="94"/>
        <v/>
      </c>
      <c r="Z886" s="364"/>
      <c r="AA886" s="364"/>
      <c r="AB886" s="413"/>
    </row>
    <row r="887" spans="2:28">
      <c r="B887" s="406">
        <v>880</v>
      </c>
      <c r="C887" s="364"/>
      <c r="D887" s="364" t="str">
        <f t="shared" si="92"/>
        <v xml:space="preserve">#880 : </v>
      </c>
      <c r="E887" s="365"/>
      <c r="F887" s="365"/>
      <c r="G887" s="365"/>
      <c r="H887" s="365"/>
      <c r="I887" s="365"/>
      <c r="J887" s="365"/>
      <c r="K887" s="417"/>
      <c r="L887" s="366">
        <f t="shared" si="95"/>
        <v>0</v>
      </c>
      <c r="M887" s="366">
        <f t="shared" si="96"/>
        <v>0</v>
      </c>
      <c r="N887" s="366">
        <f t="shared" si="97"/>
        <v>0</v>
      </c>
      <c r="O887" s="366">
        <f t="shared" si="98"/>
        <v>0</v>
      </c>
      <c r="P887" s="411" t="str">
        <f t="shared" si="93"/>
        <v/>
      </c>
      <c r="Q887" s="412" t="str">
        <f t="shared" si="94"/>
        <v/>
      </c>
      <c r="Z887" s="364"/>
      <c r="AA887" s="364"/>
      <c r="AB887" s="413"/>
    </row>
    <row r="888" spans="2:28">
      <c r="B888" s="406">
        <v>881</v>
      </c>
      <c r="C888" s="364"/>
      <c r="D888" s="364" t="str">
        <f t="shared" si="92"/>
        <v xml:space="preserve">#881 : </v>
      </c>
      <c r="E888" s="365"/>
      <c r="F888" s="365"/>
      <c r="G888" s="365"/>
      <c r="H888" s="365"/>
      <c r="I888" s="365"/>
      <c r="J888" s="365"/>
      <c r="K888" s="417"/>
      <c r="L888" s="366">
        <f t="shared" si="95"/>
        <v>0</v>
      </c>
      <c r="M888" s="366">
        <f t="shared" si="96"/>
        <v>0</v>
      </c>
      <c r="N888" s="366">
        <f t="shared" si="97"/>
        <v>0</v>
      </c>
      <c r="O888" s="366">
        <f t="shared" si="98"/>
        <v>0</v>
      </c>
      <c r="P888" s="411" t="str">
        <f t="shared" si="93"/>
        <v/>
      </c>
      <c r="Q888" s="412" t="str">
        <f t="shared" si="94"/>
        <v/>
      </c>
      <c r="Z888" s="364"/>
      <c r="AA888" s="364"/>
      <c r="AB888" s="413"/>
    </row>
    <row r="889" spans="2:28">
      <c r="B889" s="406">
        <v>882</v>
      </c>
      <c r="C889" s="364"/>
      <c r="D889" s="364" t="str">
        <f t="shared" si="92"/>
        <v xml:space="preserve">#882 : </v>
      </c>
      <c r="E889" s="365"/>
      <c r="F889" s="365"/>
      <c r="G889" s="365"/>
      <c r="H889" s="365"/>
      <c r="I889" s="365"/>
      <c r="J889" s="365"/>
      <c r="K889" s="417"/>
      <c r="L889" s="366">
        <f t="shared" si="95"/>
        <v>0</v>
      </c>
      <c r="M889" s="366">
        <f t="shared" si="96"/>
        <v>0</v>
      </c>
      <c r="N889" s="366">
        <f t="shared" si="97"/>
        <v>0</v>
      </c>
      <c r="O889" s="366">
        <f t="shared" si="98"/>
        <v>0</v>
      </c>
      <c r="P889" s="411" t="str">
        <f t="shared" si="93"/>
        <v/>
      </c>
      <c r="Q889" s="412" t="str">
        <f t="shared" si="94"/>
        <v/>
      </c>
      <c r="Z889" s="364"/>
      <c r="AA889" s="364"/>
      <c r="AB889" s="413"/>
    </row>
    <row r="890" spans="2:28">
      <c r="B890" s="406">
        <v>883</v>
      </c>
      <c r="C890" s="364"/>
      <c r="D890" s="364" t="str">
        <f t="shared" si="92"/>
        <v xml:space="preserve">#883 : </v>
      </c>
      <c r="E890" s="365"/>
      <c r="F890" s="365"/>
      <c r="G890" s="365"/>
      <c r="H890" s="365"/>
      <c r="I890" s="365"/>
      <c r="J890" s="365"/>
      <c r="K890" s="417"/>
      <c r="L890" s="366">
        <f t="shared" si="95"/>
        <v>0</v>
      </c>
      <c r="M890" s="366">
        <f t="shared" si="96"/>
        <v>0</v>
      </c>
      <c r="N890" s="366">
        <f t="shared" si="97"/>
        <v>0</v>
      </c>
      <c r="O890" s="366">
        <f t="shared" si="98"/>
        <v>0</v>
      </c>
      <c r="P890" s="411" t="str">
        <f t="shared" si="93"/>
        <v/>
      </c>
      <c r="Q890" s="412" t="str">
        <f t="shared" si="94"/>
        <v/>
      </c>
      <c r="Z890" s="364"/>
      <c r="AA890" s="364"/>
      <c r="AB890" s="413"/>
    </row>
    <row r="891" spans="2:28">
      <c r="B891" s="406">
        <v>884</v>
      </c>
      <c r="C891" s="364"/>
      <c r="D891" s="364" t="str">
        <f t="shared" si="92"/>
        <v xml:space="preserve">#884 : </v>
      </c>
      <c r="E891" s="365"/>
      <c r="F891" s="365"/>
      <c r="G891" s="365"/>
      <c r="H891" s="365"/>
      <c r="I891" s="365"/>
      <c r="J891" s="365"/>
      <c r="K891" s="417"/>
      <c r="L891" s="366">
        <f t="shared" si="95"/>
        <v>0</v>
      </c>
      <c r="M891" s="366">
        <f t="shared" si="96"/>
        <v>0</v>
      </c>
      <c r="N891" s="366">
        <f t="shared" si="97"/>
        <v>0</v>
      </c>
      <c r="O891" s="366">
        <f t="shared" si="98"/>
        <v>0</v>
      </c>
      <c r="P891" s="411" t="str">
        <f t="shared" si="93"/>
        <v/>
      </c>
      <c r="Q891" s="412" t="str">
        <f t="shared" si="94"/>
        <v/>
      </c>
      <c r="Z891" s="364"/>
      <c r="AA891" s="364"/>
      <c r="AB891" s="413"/>
    </row>
    <row r="892" spans="2:28">
      <c r="B892" s="406">
        <v>885</v>
      </c>
      <c r="C892" s="364"/>
      <c r="D892" s="364" t="str">
        <f t="shared" si="92"/>
        <v xml:space="preserve">#885 : </v>
      </c>
      <c r="E892" s="365"/>
      <c r="F892" s="365"/>
      <c r="G892" s="365"/>
      <c r="H892" s="365"/>
      <c r="I892" s="365"/>
      <c r="J892" s="365"/>
      <c r="K892" s="417"/>
      <c r="L892" s="366">
        <f t="shared" si="95"/>
        <v>0</v>
      </c>
      <c r="M892" s="366">
        <f t="shared" si="96"/>
        <v>0</v>
      </c>
      <c r="N892" s="366">
        <f t="shared" si="97"/>
        <v>0</v>
      </c>
      <c r="O892" s="366">
        <f t="shared" si="98"/>
        <v>0</v>
      </c>
      <c r="P892" s="411" t="str">
        <f t="shared" si="93"/>
        <v/>
      </c>
      <c r="Q892" s="412" t="str">
        <f t="shared" si="94"/>
        <v/>
      </c>
      <c r="Z892" s="364"/>
      <c r="AA892" s="364"/>
      <c r="AB892" s="413"/>
    </row>
    <row r="893" spans="2:28">
      <c r="B893" s="406">
        <v>886</v>
      </c>
      <c r="C893" s="364"/>
      <c r="D893" s="364" t="str">
        <f t="shared" si="92"/>
        <v xml:space="preserve">#886 : </v>
      </c>
      <c r="E893" s="365"/>
      <c r="F893" s="365"/>
      <c r="G893" s="365"/>
      <c r="H893" s="365"/>
      <c r="I893" s="365"/>
      <c r="J893" s="365"/>
      <c r="K893" s="417"/>
      <c r="L893" s="366">
        <f t="shared" si="95"/>
        <v>0</v>
      </c>
      <c r="M893" s="366">
        <f t="shared" si="96"/>
        <v>0</v>
      </c>
      <c r="N893" s="366">
        <f t="shared" si="97"/>
        <v>0</v>
      </c>
      <c r="O893" s="366">
        <f t="shared" si="98"/>
        <v>0</v>
      </c>
      <c r="P893" s="411" t="str">
        <f t="shared" si="93"/>
        <v/>
      </c>
      <c r="Q893" s="412" t="str">
        <f t="shared" si="94"/>
        <v/>
      </c>
      <c r="Z893" s="364"/>
      <c r="AA893" s="364"/>
      <c r="AB893" s="413"/>
    </row>
    <row r="894" spans="2:28">
      <c r="B894" s="406">
        <v>887</v>
      </c>
      <c r="C894" s="364"/>
      <c r="D894" s="364" t="str">
        <f t="shared" si="92"/>
        <v xml:space="preserve">#887 : </v>
      </c>
      <c r="E894" s="365"/>
      <c r="F894" s="365"/>
      <c r="G894" s="365"/>
      <c r="H894" s="365"/>
      <c r="I894" s="365"/>
      <c r="J894" s="365"/>
      <c r="K894" s="417"/>
      <c r="L894" s="366">
        <f t="shared" si="95"/>
        <v>0</v>
      </c>
      <c r="M894" s="366">
        <f t="shared" si="96"/>
        <v>0</v>
      </c>
      <c r="N894" s="366">
        <f t="shared" si="97"/>
        <v>0</v>
      </c>
      <c r="O894" s="366">
        <f t="shared" si="98"/>
        <v>0</v>
      </c>
      <c r="P894" s="411" t="str">
        <f t="shared" si="93"/>
        <v/>
      </c>
      <c r="Q894" s="412" t="str">
        <f t="shared" si="94"/>
        <v/>
      </c>
      <c r="Z894" s="364"/>
      <c r="AA894" s="364"/>
      <c r="AB894" s="413"/>
    </row>
    <row r="895" spans="2:28">
      <c r="B895" s="406">
        <v>888</v>
      </c>
      <c r="C895" s="364"/>
      <c r="D895" s="364" t="str">
        <f t="shared" si="92"/>
        <v xml:space="preserve">#888 : </v>
      </c>
      <c r="E895" s="365"/>
      <c r="F895" s="365"/>
      <c r="G895" s="365"/>
      <c r="H895" s="365"/>
      <c r="I895" s="365"/>
      <c r="J895" s="365"/>
      <c r="K895" s="417"/>
      <c r="L895" s="366">
        <f t="shared" si="95"/>
        <v>0</v>
      </c>
      <c r="M895" s="366">
        <f t="shared" si="96"/>
        <v>0</v>
      </c>
      <c r="N895" s="366">
        <f t="shared" si="97"/>
        <v>0</v>
      </c>
      <c r="O895" s="366">
        <f t="shared" si="98"/>
        <v>0</v>
      </c>
      <c r="P895" s="411" t="str">
        <f t="shared" si="93"/>
        <v/>
      </c>
      <c r="Q895" s="412" t="str">
        <f t="shared" si="94"/>
        <v/>
      </c>
      <c r="Z895" s="364"/>
      <c r="AA895" s="364"/>
      <c r="AB895" s="413"/>
    </row>
    <row r="896" spans="2:28">
      <c r="B896" s="406">
        <v>889</v>
      </c>
      <c r="C896" s="364"/>
      <c r="D896" s="364" t="str">
        <f t="shared" si="92"/>
        <v xml:space="preserve">#889 : </v>
      </c>
      <c r="E896" s="365"/>
      <c r="F896" s="365"/>
      <c r="G896" s="365"/>
      <c r="H896" s="365"/>
      <c r="I896" s="365"/>
      <c r="J896" s="365"/>
      <c r="K896" s="417"/>
      <c r="L896" s="366">
        <f t="shared" si="95"/>
        <v>0</v>
      </c>
      <c r="M896" s="366">
        <f t="shared" si="96"/>
        <v>0</v>
      </c>
      <c r="N896" s="366">
        <f t="shared" si="97"/>
        <v>0</v>
      </c>
      <c r="O896" s="366">
        <f t="shared" si="98"/>
        <v>0</v>
      </c>
      <c r="P896" s="411" t="str">
        <f t="shared" si="93"/>
        <v/>
      </c>
      <c r="Q896" s="412" t="str">
        <f t="shared" si="94"/>
        <v/>
      </c>
      <c r="Z896" s="364"/>
      <c r="AA896" s="364"/>
      <c r="AB896" s="413"/>
    </row>
    <row r="897" spans="2:28">
      <c r="B897" s="406">
        <v>890</v>
      </c>
      <c r="C897" s="364"/>
      <c r="D897" s="364" t="str">
        <f t="shared" si="92"/>
        <v xml:space="preserve">#890 : </v>
      </c>
      <c r="E897" s="365"/>
      <c r="F897" s="365"/>
      <c r="G897" s="365"/>
      <c r="H897" s="365"/>
      <c r="I897" s="365"/>
      <c r="J897" s="365"/>
      <c r="K897" s="417"/>
      <c r="L897" s="366">
        <f t="shared" si="95"/>
        <v>0</v>
      </c>
      <c r="M897" s="366">
        <f t="shared" si="96"/>
        <v>0</v>
      </c>
      <c r="N897" s="366">
        <f t="shared" si="97"/>
        <v>0</v>
      </c>
      <c r="O897" s="366">
        <f t="shared" si="98"/>
        <v>0</v>
      </c>
      <c r="P897" s="411" t="str">
        <f t="shared" si="93"/>
        <v/>
      </c>
      <c r="Q897" s="412" t="str">
        <f t="shared" si="94"/>
        <v/>
      </c>
      <c r="Z897" s="364"/>
      <c r="AA897" s="364"/>
      <c r="AB897" s="413"/>
    </row>
    <row r="898" spans="2:28">
      <c r="B898" s="406">
        <v>891</v>
      </c>
      <c r="C898" s="364"/>
      <c r="D898" s="364" t="str">
        <f t="shared" ref="D898:D961" si="99">"#"&amp;B898&amp;" : "&amp;C898</f>
        <v xml:space="preserve">#891 : </v>
      </c>
      <c r="E898" s="365"/>
      <c r="F898" s="365"/>
      <c r="G898" s="365"/>
      <c r="H898" s="365"/>
      <c r="I898" s="365"/>
      <c r="J898" s="365"/>
      <c r="K898" s="417"/>
      <c r="L898" s="366">
        <f t="shared" si="95"/>
        <v>0</v>
      </c>
      <c r="M898" s="366">
        <f t="shared" si="96"/>
        <v>0</v>
      </c>
      <c r="N898" s="366">
        <f t="shared" si="97"/>
        <v>0</v>
      </c>
      <c r="O898" s="366">
        <f t="shared" si="98"/>
        <v>0</v>
      </c>
      <c r="P898" s="411" t="str">
        <f t="shared" si="93"/>
        <v/>
      </c>
      <c r="Q898" s="412" t="str">
        <f t="shared" si="94"/>
        <v/>
      </c>
      <c r="Z898" s="364"/>
      <c r="AA898" s="364"/>
      <c r="AB898" s="413"/>
    </row>
    <row r="899" spans="2:28">
      <c r="B899" s="406">
        <v>892</v>
      </c>
      <c r="C899" s="364"/>
      <c r="D899" s="364" t="str">
        <f t="shared" si="99"/>
        <v xml:space="preserve">#892 : </v>
      </c>
      <c r="E899" s="365"/>
      <c r="F899" s="365"/>
      <c r="G899" s="365"/>
      <c r="H899" s="365"/>
      <c r="I899" s="365"/>
      <c r="J899" s="365"/>
      <c r="K899" s="417"/>
      <c r="L899" s="366">
        <f t="shared" si="95"/>
        <v>0</v>
      </c>
      <c r="M899" s="366">
        <f t="shared" si="96"/>
        <v>0</v>
      </c>
      <c r="N899" s="366">
        <f t="shared" si="97"/>
        <v>0</v>
      </c>
      <c r="O899" s="366">
        <f t="shared" si="98"/>
        <v>0</v>
      </c>
      <c r="P899" s="411" t="str">
        <f t="shared" si="93"/>
        <v/>
      </c>
      <c r="Q899" s="412" t="str">
        <f t="shared" si="94"/>
        <v/>
      </c>
      <c r="Z899" s="364"/>
      <c r="AA899" s="364"/>
      <c r="AB899" s="413"/>
    </row>
    <row r="900" spans="2:28">
      <c r="B900" s="406">
        <v>893</v>
      </c>
      <c r="C900" s="364"/>
      <c r="D900" s="364" t="str">
        <f t="shared" si="99"/>
        <v xml:space="preserve">#893 : </v>
      </c>
      <c r="E900" s="365"/>
      <c r="F900" s="365"/>
      <c r="G900" s="365"/>
      <c r="H900" s="365"/>
      <c r="I900" s="365"/>
      <c r="J900" s="365"/>
      <c r="K900" s="417"/>
      <c r="L900" s="366">
        <f t="shared" si="95"/>
        <v>0</v>
      </c>
      <c r="M900" s="366">
        <f t="shared" si="96"/>
        <v>0</v>
      </c>
      <c r="N900" s="366">
        <f t="shared" si="97"/>
        <v>0</v>
      </c>
      <c r="O900" s="366">
        <f t="shared" si="98"/>
        <v>0</v>
      </c>
      <c r="P900" s="411" t="str">
        <f t="shared" si="93"/>
        <v/>
      </c>
      <c r="Q900" s="412" t="str">
        <f t="shared" si="94"/>
        <v/>
      </c>
      <c r="Z900" s="364"/>
      <c r="AA900" s="364"/>
      <c r="AB900" s="413"/>
    </row>
    <row r="901" spans="2:28">
      <c r="B901" s="406">
        <v>894</v>
      </c>
      <c r="C901" s="364"/>
      <c r="D901" s="364" t="str">
        <f t="shared" si="99"/>
        <v xml:space="preserve">#894 : </v>
      </c>
      <c r="E901" s="365"/>
      <c r="F901" s="365"/>
      <c r="G901" s="365"/>
      <c r="H901" s="365"/>
      <c r="I901" s="365"/>
      <c r="J901" s="365"/>
      <c r="K901" s="417"/>
      <c r="L901" s="366">
        <f t="shared" si="95"/>
        <v>0</v>
      </c>
      <c r="M901" s="366">
        <f t="shared" si="96"/>
        <v>0</v>
      </c>
      <c r="N901" s="366">
        <f t="shared" si="97"/>
        <v>0</v>
      </c>
      <c r="O901" s="366">
        <f t="shared" si="98"/>
        <v>0</v>
      </c>
      <c r="P901" s="411" t="str">
        <f t="shared" si="93"/>
        <v/>
      </c>
      <c r="Q901" s="412" t="str">
        <f t="shared" si="94"/>
        <v/>
      </c>
      <c r="Z901" s="364"/>
      <c r="AA901" s="364"/>
      <c r="AB901" s="413"/>
    </row>
    <row r="902" spans="2:28">
      <c r="B902" s="406">
        <v>895</v>
      </c>
      <c r="C902" s="364"/>
      <c r="D902" s="364" t="str">
        <f t="shared" si="99"/>
        <v xml:space="preserve">#895 : </v>
      </c>
      <c r="E902" s="365"/>
      <c r="F902" s="365"/>
      <c r="G902" s="365"/>
      <c r="H902" s="365"/>
      <c r="I902" s="365"/>
      <c r="J902" s="365"/>
      <c r="K902" s="417"/>
      <c r="L902" s="366">
        <f t="shared" si="95"/>
        <v>0</v>
      </c>
      <c r="M902" s="366">
        <f t="shared" si="96"/>
        <v>0</v>
      </c>
      <c r="N902" s="366">
        <f t="shared" si="97"/>
        <v>0</v>
      </c>
      <c r="O902" s="366">
        <f t="shared" si="98"/>
        <v>0</v>
      </c>
      <c r="P902" s="411" t="str">
        <f t="shared" si="93"/>
        <v/>
      </c>
      <c r="Q902" s="412" t="str">
        <f t="shared" si="94"/>
        <v/>
      </c>
      <c r="Z902" s="364"/>
      <c r="AA902" s="364"/>
      <c r="AB902" s="413"/>
    </row>
    <row r="903" spans="2:28">
      <c r="B903" s="406">
        <v>896</v>
      </c>
      <c r="C903" s="364"/>
      <c r="D903" s="364" t="str">
        <f t="shared" si="99"/>
        <v xml:space="preserve">#896 : </v>
      </c>
      <c r="E903" s="365"/>
      <c r="F903" s="365"/>
      <c r="G903" s="365"/>
      <c r="H903" s="365"/>
      <c r="I903" s="365"/>
      <c r="J903" s="365"/>
      <c r="K903" s="417"/>
      <c r="L903" s="366">
        <f t="shared" si="95"/>
        <v>0</v>
      </c>
      <c r="M903" s="366">
        <f t="shared" si="96"/>
        <v>0</v>
      </c>
      <c r="N903" s="366">
        <f t="shared" si="97"/>
        <v>0</v>
      </c>
      <c r="O903" s="366">
        <f t="shared" si="98"/>
        <v>0</v>
      </c>
      <c r="P903" s="411" t="str">
        <f t="shared" si="93"/>
        <v/>
      </c>
      <c r="Q903" s="412" t="str">
        <f t="shared" si="94"/>
        <v/>
      </c>
      <c r="Z903" s="364"/>
      <c r="AA903" s="364"/>
      <c r="AB903" s="413"/>
    </row>
    <row r="904" spans="2:28">
      <c r="B904" s="406">
        <v>897</v>
      </c>
      <c r="C904" s="364"/>
      <c r="D904" s="364" t="str">
        <f t="shared" si="99"/>
        <v xml:space="preserve">#897 : </v>
      </c>
      <c r="E904" s="365"/>
      <c r="F904" s="365"/>
      <c r="G904" s="365"/>
      <c r="H904" s="365"/>
      <c r="I904" s="365"/>
      <c r="J904" s="365"/>
      <c r="K904" s="417"/>
      <c r="L904" s="366">
        <f t="shared" si="95"/>
        <v>0</v>
      </c>
      <c r="M904" s="366">
        <f t="shared" si="96"/>
        <v>0</v>
      </c>
      <c r="N904" s="366">
        <f t="shared" si="97"/>
        <v>0</v>
      </c>
      <c r="O904" s="366">
        <f t="shared" si="98"/>
        <v>0</v>
      </c>
      <c r="P904" s="411" t="str">
        <f t="shared" ref="P904:P967" si="100">IF(M904&gt;N904,"Match funding needs to be min 50%","")</f>
        <v/>
      </c>
      <c r="Q904" s="412" t="str">
        <f t="shared" ref="Q904:Q967" si="101" xml:space="preserve">
IF(AND(E904="Privately Rented Home",K904&gt;=$L$5/0.7,L904=$L$5),"",
IF(AND(E904="Privately Rented Home",K904&lt;$L$5/0.7,L904=K904*70%),"",
IF(AND(E904="Privately Owned Home",K904=L904),"",
IF(AND(E904="Social Home",K904=(M904+N904)),"",
IF(AND(E904="",K904=0),"",
"Private Landlord contribution needs to be greater")))))</f>
        <v/>
      </c>
      <c r="Z904" s="364"/>
      <c r="AA904" s="364"/>
      <c r="AB904" s="413"/>
    </row>
    <row r="905" spans="2:28">
      <c r="B905" s="406">
        <v>898</v>
      </c>
      <c r="C905" s="364"/>
      <c r="D905" s="364" t="str">
        <f t="shared" si="99"/>
        <v xml:space="preserve">#898 : </v>
      </c>
      <c r="E905" s="365"/>
      <c r="F905" s="365"/>
      <c r="G905" s="365"/>
      <c r="H905" s="365"/>
      <c r="I905" s="365"/>
      <c r="J905" s="365"/>
      <c r="K905" s="417"/>
      <c r="L905" s="366">
        <f t="shared" ref="L905:L968" si="102">VALUE(
IF(AND(E905="Privately Rented Home",K905&gt;=$L$5/0.7),$L$5,
IF(AND(E905="Privately Rented Home",K905&lt;$L$5/0.7),K905*0.7,
IF(AND(E905="Privately Owned Home",K905&gt;=0),K905,
"0"))))</f>
        <v>0</v>
      </c>
      <c r="M905" s="366">
        <f t="shared" ref="M905:M968" si="103">VALUE(
IF(AND(E905="Social Home",K905&gt;=$M$5/0.5),$M$5,
IF(AND(E905="Social Home",K905&lt;$M$5/0.5),K905*50%,
"0")))</f>
        <v>0</v>
      </c>
      <c r="N905" s="366">
        <f t="shared" ref="N905:N968" si="104">VALUE(IF(E905="Social Home",K905-M905,0))</f>
        <v>0</v>
      </c>
      <c r="O905" s="366">
        <f t="shared" ref="O905:O968" si="105">VALUE(IF(E905="Privately Rented Home",K905-L905,0))</f>
        <v>0</v>
      </c>
      <c r="P905" s="411" t="str">
        <f t="shared" si="100"/>
        <v/>
      </c>
      <c r="Q905" s="412" t="str">
        <f t="shared" si="101"/>
        <v/>
      </c>
      <c r="Z905" s="364"/>
      <c r="AA905" s="364"/>
      <c r="AB905" s="413"/>
    </row>
    <row r="906" spans="2:28">
      <c r="B906" s="406">
        <v>899</v>
      </c>
      <c r="C906" s="364"/>
      <c r="D906" s="364" t="str">
        <f t="shared" si="99"/>
        <v xml:space="preserve">#899 : </v>
      </c>
      <c r="E906" s="365"/>
      <c r="F906" s="365"/>
      <c r="G906" s="365"/>
      <c r="H906" s="365"/>
      <c r="I906" s="365"/>
      <c r="J906" s="365"/>
      <c r="K906" s="417"/>
      <c r="L906" s="366">
        <f t="shared" si="102"/>
        <v>0</v>
      </c>
      <c r="M906" s="366">
        <f t="shared" si="103"/>
        <v>0</v>
      </c>
      <c r="N906" s="366">
        <f t="shared" si="104"/>
        <v>0</v>
      </c>
      <c r="O906" s="366">
        <f t="shared" si="105"/>
        <v>0</v>
      </c>
      <c r="P906" s="411" t="str">
        <f t="shared" si="100"/>
        <v/>
      </c>
      <c r="Q906" s="412" t="str">
        <f t="shared" si="101"/>
        <v/>
      </c>
      <c r="Z906" s="364"/>
      <c r="AA906" s="364"/>
      <c r="AB906" s="413"/>
    </row>
    <row r="907" spans="2:28">
      <c r="B907" s="406">
        <v>900</v>
      </c>
      <c r="C907" s="364"/>
      <c r="D907" s="364" t="str">
        <f t="shared" si="99"/>
        <v xml:space="preserve">#900 : </v>
      </c>
      <c r="E907" s="365"/>
      <c r="F907" s="365"/>
      <c r="G907" s="365"/>
      <c r="H907" s="365"/>
      <c r="I907" s="365"/>
      <c r="J907" s="365"/>
      <c r="K907" s="417"/>
      <c r="L907" s="366">
        <f t="shared" si="102"/>
        <v>0</v>
      </c>
      <c r="M907" s="366">
        <f t="shared" si="103"/>
        <v>0</v>
      </c>
      <c r="N907" s="366">
        <f t="shared" si="104"/>
        <v>0</v>
      </c>
      <c r="O907" s="366">
        <f t="shared" si="105"/>
        <v>0</v>
      </c>
      <c r="P907" s="411" t="str">
        <f t="shared" si="100"/>
        <v/>
      </c>
      <c r="Q907" s="412" t="str">
        <f t="shared" si="101"/>
        <v/>
      </c>
      <c r="Z907" s="364"/>
      <c r="AA907" s="364"/>
      <c r="AB907" s="413"/>
    </row>
    <row r="908" spans="2:28">
      <c r="B908" s="406">
        <v>901</v>
      </c>
      <c r="C908" s="364"/>
      <c r="D908" s="364" t="str">
        <f t="shared" si="99"/>
        <v xml:space="preserve">#901 : </v>
      </c>
      <c r="E908" s="365"/>
      <c r="F908" s="365"/>
      <c r="G908" s="365"/>
      <c r="H908" s="365"/>
      <c r="I908" s="365"/>
      <c r="J908" s="365"/>
      <c r="K908" s="417"/>
      <c r="L908" s="366">
        <f t="shared" si="102"/>
        <v>0</v>
      </c>
      <c r="M908" s="366">
        <f t="shared" si="103"/>
        <v>0</v>
      </c>
      <c r="N908" s="366">
        <f t="shared" si="104"/>
        <v>0</v>
      </c>
      <c r="O908" s="366">
        <f t="shared" si="105"/>
        <v>0</v>
      </c>
      <c r="P908" s="411" t="str">
        <f t="shared" si="100"/>
        <v/>
      </c>
      <c r="Q908" s="412" t="str">
        <f t="shared" si="101"/>
        <v/>
      </c>
      <c r="Z908" s="364"/>
      <c r="AA908" s="364"/>
      <c r="AB908" s="413"/>
    </row>
    <row r="909" spans="2:28">
      <c r="B909" s="406">
        <v>902</v>
      </c>
      <c r="C909" s="364"/>
      <c r="D909" s="364" t="str">
        <f t="shared" si="99"/>
        <v xml:space="preserve">#902 : </v>
      </c>
      <c r="E909" s="365"/>
      <c r="F909" s="365"/>
      <c r="G909" s="365"/>
      <c r="H909" s="365"/>
      <c r="I909" s="365"/>
      <c r="J909" s="365"/>
      <c r="K909" s="417"/>
      <c r="L909" s="366">
        <f t="shared" si="102"/>
        <v>0</v>
      </c>
      <c r="M909" s="366">
        <f t="shared" si="103"/>
        <v>0</v>
      </c>
      <c r="N909" s="366">
        <f t="shared" si="104"/>
        <v>0</v>
      </c>
      <c r="O909" s="366">
        <f t="shared" si="105"/>
        <v>0</v>
      </c>
      <c r="P909" s="411" t="str">
        <f t="shared" si="100"/>
        <v/>
      </c>
      <c r="Q909" s="412" t="str">
        <f t="shared" si="101"/>
        <v/>
      </c>
      <c r="Z909" s="364"/>
      <c r="AA909" s="364"/>
      <c r="AB909" s="413"/>
    </row>
    <row r="910" spans="2:28">
      <c r="B910" s="406">
        <v>903</v>
      </c>
      <c r="C910" s="364"/>
      <c r="D910" s="364" t="str">
        <f t="shared" si="99"/>
        <v xml:space="preserve">#903 : </v>
      </c>
      <c r="E910" s="365"/>
      <c r="F910" s="365"/>
      <c r="G910" s="365"/>
      <c r="H910" s="365"/>
      <c r="I910" s="365"/>
      <c r="J910" s="365"/>
      <c r="K910" s="417"/>
      <c r="L910" s="366">
        <f t="shared" si="102"/>
        <v>0</v>
      </c>
      <c r="M910" s="366">
        <f t="shared" si="103"/>
        <v>0</v>
      </c>
      <c r="N910" s="366">
        <f t="shared" si="104"/>
        <v>0</v>
      </c>
      <c r="O910" s="366">
        <f t="shared" si="105"/>
        <v>0</v>
      </c>
      <c r="P910" s="411" t="str">
        <f t="shared" si="100"/>
        <v/>
      </c>
      <c r="Q910" s="412" t="str">
        <f t="shared" si="101"/>
        <v/>
      </c>
      <c r="Z910" s="364"/>
      <c r="AA910" s="364"/>
      <c r="AB910" s="413"/>
    </row>
    <row r="911" spans="2:28">
      <c r="B911" s="406">
        <v>904</v>
      </c>
      <c r="C911" s="364"/>
      <c r="D911" s="364" t="str">
        <f t="shared" si="99"/>
        <v xml:space="preserve">#904 : </v>
      </c>
      <c r="E911" s="365"/>
      <c r="F911" s="365"/>
      <c r="G911" s="365"/>
      <c r="H911" s="365"/>
      <c r="I911" s="365"/>
      <c r="J911" s="365"/>
      <c r="K911" s="417"/>
      <c r="L911" s="366">
        <f t="shared" si="102"/>
        <v>0</v>
      </c>
      <c r="M911" s="366">
        <f t="shared" si="103"/>
        <v>0</v>
      </c>
      <c r="N911" s="366">
        <f t="shared" si="104"/>
        <v>0</v>
      </c>
      <c r="O911" s="366">
        <f t="shared" si="105"/>
        <v>0</v>
      </c>
      <c r="P911" s="411" t="str">
        <f t="shared" si="100"/>
        <v/>
      </c>
      <c r="Q911" s="412" t="str">
        <f t="shared" si="101"/>
        <v/>
      </c>
      <c r="Z911" s="364"/>
      <c r="AA911" s="364"/>
      <c r="AB911" s="413"/>
    </row>
    <row r="912" spans="2:28">
      <c r="B912" s="406">
        <v>905</v>
      </c>
      <c r="C912" s="364"/>
      <c r="D912" s="364" t="str">
        <f t="shared" si="99"/>
        <v xml:space="preserve">#905 : </v>
      </c>
      <c r="E912" s="365"/>
      <c r="F912" s="365"/>
      <c r="G912" s="365"/>
      <c r="H912" s="365"/>
      <c r="I912" s="365"/>
      <c r="J912" s="365"/>
      <c r="K912" s="417"/>
      <c r="L912" s="366">
        <f t="shared" si="102"/>
        <v>0</v>
      </c>
      <c r="M912" s="366">
        <f t="shared" si="103"/>
        <v>0</v>
      </c>
      <c r="N912" s="366">
        <f t="shared" si="104"/>
        <v>0</v>
      </c>
      <c r="O912" s="366">
        <f t="shared" si="105"/>
        <v>0</v>
      </c>
      <c r="P912" s="411" t="str">
        <f t="shared" si="100"/>
        <v/>
      </c>
      <c r="Q912" s="412" t="str">
        <f t="shared" si="101"/>
        <v/>
      </c>
      <c r="Z912" s="364"/>
      <c r="AA912" s="364"/>
      <c r="AB912" s="413"/>
    </row>
    <row r="913" spans="2:28">
      <c r="B913" s="406">
        <v>906</v>
      </c>
      <c r="C913" s="364"/>
      <c r="D913" s="364" t="str">
        <f t="shared" si="99"/>
        <v xml:space="preserve">#906 : </v>
      </c>
      <c r="E913" s="365"/>
      <c r="F913" s="365"/>
      <c r="G913" s="365"/>
      <c r="H913" s="365"/>
      <c r="I913" s="365"/>
      <c r="J913" s="365"/>
      <c r="K913" s="417"/>
      <c r="L913" s="366">
        <f t="shared" si="102"/>
        <v>0</v>
      </c>
      <c r="M913" s="366">
        <f t="shared" si="103"/>
        <v>0</v>
      </c>
      <c r="N913" s="366">
        <f t="shared" si="104"/>
        <v>0</v>
      </c>
      <c r="O913" s="366">
        <f t="shared" si="105"/>
        <v>0</v>
      </c>
      <c r="P913" s="411" t="str">
        <f t="shared" si="100"/>
        <v/>
      </c>
      <c r="Q913" s="412" t="str">
        <f t="shared" si="101"/>
        <v/>
      </c>
      <c r="Z913" s="364"/>
      <c r="AA913" s="364"/>
      <c r="AB913" s="413"/>
    </row>
    <row r="914" spans="2:28">
      <c r="B914" s="406">
        <v>907</v>
      </c>
      <c r="C914" s="364"/>
      <c r="D914" s="364" t="str">
        <f t="shared" si="99"/>
        <v xml:space="preserve">#907 : </v>
      </c>
      <c r="E914" s="365"/>
      <c r="F914" s="365"/>
      <c r="G914" s="365"/>
      <c r="H914" s="365"/>
      <c r="I914" s="365"/>
      <c r="J914" s="365"/>
      <c r="K914" s="417"/>
      <c r="L914" s="366">
        <f t="shared" si="102"/>
        <v>0</v>
      </c>
      <c r="M914" s="366">
        <f t="shared" si="103"/>
        <v>0</v>
      </c>
      <c r="N914" s="366">
        <f t="shared" si="104"/>
        <v>0</v>
      </c>
      <c r="O914" s="366">
        <f t="shared" si="105"/>
        <v>0</v>
      </c>
      <c r="P914" s="411" t="str">
        <f t="shared" si="100"/>
        <v/>
      </c>
      <c r="Q914" s="412" t="str">
        <f t="shared" si="101"/>
        <v/>
      </c>
      <c r="Z914" s="364"/>
      <c r="AA914" s="364"/>
      <c r="AB914" s="413"/>
    </row>
    <row r="915" spans="2:28">
      <c r="B915" s="406">
        <v>908</v>
      </c>
      <c r="C915" s="364"/>
      <c r="D915" s="364" t="str">
        <f t="shared" si="99"/>
        <v xml:space="preserve">#908 : </v>
      </c>
      <c r="E915" s="365"/>
      <c r="F915" s="365"/>
      <c r="G915" s="365"/>
      <c r="H915" s="365"/>
      <c r="I915" s="365"/>
      <c r="J915" s="365"/>
      <c r="K915" s="417"/>
      <c r="L915" s="366">
        <f t="shared" si="102"/>
        <v>0</v>
      </c>
      <c r="M915" s="366">
        <f t="shared" si="103"/>
        <v>0</v>
      </c>
      <c r="N915" s="366">
        <f t="shared" si="104"/>
        <v>0</v>
      </c>
      <c r="O915" s="366">
        <f t="shared" si="105"/>
        <v>0</v>
      </c>
      <c r="P915" s="411" t="str">
        <f t="shared" si="100"/>
        <v/>
      </c>
      <c r="Q915" s="412" t="str">
        <f t="shared" si="101"/>
        <v/>
      </c>
      <c r="Z915" s="364"/>
      <c r="AA915" s="364"/>
      <c r="AB915" s="413"/>
    </row>
    <row r="916" spans="2:28">
      <c r="B916" s="406">
        <v>909</v>
      </c>
      <c r="C916" s="364"/>
      <c r="D916" s="364" t="str">
        <f t="shared" si="99"/>
        <v xml:space="preserve">#909 : </v>
      </c>
      <c r="E916" s="365"/>
      <c r="F916" s="365"/>
      <c r="G916" s="365"/>
      <c r="H916" s="365"/>
      <c r="I916" s="365"/>
      <c r="J916" s="365"/>
      <c r="K916" s="417"/>
      <c r="L916" s="366">
        <f t="shared" si="102"/>
        <v>0</v>
      </c>
      <c r="M916" s="366">
        <f t="shared" si="103"/>
        <v>0</v>
      </c>
      <c r="N916" s="366">
        <f t="shared" si="104"/>
        <v>0</v>
      </c>
      <c r="O916" s="366">
        <f t="shared" si="105"/>
        <v>0</v>
      </c>
      <c r="P916" s="411" t="str">
        <f t="shared" si="100"/>
        <v/>
      </c>
      <c r="Q916" s="412" t="str">
        <f t="shared" si="101"/>
        <v/>
      </c>
      <c r="Z916" s="364"/>
      <c r="AA916" s="364"/>
      <c r="AB916" s="413"/>
    </row>
    <row r="917" spans="2:28">
      <c r="B917" s="406">
        <v>910</v>
      </c>
      <c r="C917" s="364"/>
      <c r="D917" s="364" t="str">
        <f t="shared" si="99"/>
        <v xml:space="preserve">#910 : </v>
      </c>
      <c r="E917" s="365"/>
      <c r="F917" s="365"/>
      <c r="G917" s="365"/>
      <c r="H917" s="365"/>
      <c r="I917" s="365"/>
      <c r="J917" s="365"/>
      <c r="K917" s="417"/>
      <c r="L917" s="366">
        <f t="shared" si="102"/>
        <v>0</v>
      </c>
      <c r="M917" s="366">
        <f t="shared" si="103"/>
        <v>0</v>
      </c>
      <c r="N917" s="366">
        <f t="shared" si="104"/>
        <v>0</v>
      </c>
      <c r="O917" s="366">
        <f t="shared" si="105"/>
        <v>0</v>
      </c>
      <c r="P917" s="411" t="str">
        <f t="shared" si="100"/>
        <v/>
      </c>
      <c r="Q917" s="412" t="str">
        <f t="shared" si="101"/>
        <v/>
      </c>
      <c r="Z917" s="364"/>
      <c r="AA917" s="364"/>
      <c r="AB917" s="413"/>
    </row>
    <row r="918" spans="2:28">
      <c r="B918" s="406">
        <v>911</v>
      </c>
      <c r="C918" s="364"/>
      <c r="D918" s="364" t="str">
        <f t="shared" si="99"/>
        <v xml:space="preserve">#911 : </v>
      </c>
      <c r="E918" s="365"/>
      <c r="F918" s="365"/>
      <c r="G918" s="365"/>
      <c r="H918" s="365"/>
      <c r="I918" s="365"/>
      <c r="J918" s="365"/>
      <c r="K918" s="417"/>
      <c r="L918" s="366">
        <f t="shared" si="102"/>
        <v>0</v>
      </c>
      <c r="M918" s="366">
        <f t="shared" si="103"/>
        <v>0</v>
      </c>
      <c r="N918" s="366">
        <f t="shared" si="104"/>
        <v>0</v>
      </c>
      <c r="O918" s="366">
        <f t="shared" si="105"/>
        <v>0</v>
      </c>
      <c r="P918" s="411" t="str">
        <f t="shared" si="100"/>
        <v/>
      </c>
      <c r="Q918" s="412" t="str">
        <f t="shared" si="101"/>
        <v/>
      </c>
      <c r="Z918" s="364"/>
      <c r="AA918" s="364"/>
      <c r="AB918" s="413"/>
    </row>
    <row r="919" spans="2:28">
      <c r="B919" s="406">
        <v>912</v>
      </c>
      <c r="C919" s="364"/>
      <c r="D919" s="364" t="str">
        <f t="shared" si="99"/>
        <v xml:space="preserve">#912 : </v>
      </c>
      <c r="E919" s="365"/>
      <c r="F919" s="365"/>
      <c r="G919" s="365"/>
      <c r="H919" s="365"/>
      <c r="I919" s="365"/>
      <c r="J919" s="365"/>
      <c r="K919" s="417"/>
      <c r="L919" s="366">
        <f t="shared" si="102"/>
        <v>0</v>
      </c>
      <c r="M919" s="366">
        <f t="shared" si="103"/>
        <v>0</v>
      </c>
      <c r="N919" s="366">
        <f t="shared" si="104"/>
        <v>0</v>
      </c>
      <c r="O919" s="366">
        <f t="shared" si="105"/>
        <v>0</v>
      </c>
      <c r="P919" s="411" t="str">
        <f t="shared" si="100"/>
        <v/>
      </c>
      <c r="Q919" s="412" t="str">
        <f t="shared" si="101"/>
        <v/>
      </c>
      <c r="Z919" s="364"/>
      <c r="AA919" s="364"/>
      <c r="AB919" s="413"/>
    </row>
    <row r="920" spans="2:28">
      <c r="B920" s="406">
        <v>913</v>
      </c>
      <c r="C920" s="364"/>
      <c r="D920" s="364" t="str">
        <f t="shared" si="99"/>
        <v xml:space="preserve">#913 : </v>
      </c>
      <c r="E920" s="365"/>
      <c r="F920" s="365"/>
      <c r="G920" s="365"/>
      <c r="H920" s="365"/>
      <c r="I920" s="365"/>
      <c r="J920" s="365"/>
      <c r="K920" s="417"/>
      <c r="L920" s="366">
        <f t="shared" si="102"/>
        <v>0</v>
      </c>
      <c r="M920" s="366">
        <f t="shared" si="103"/>
        <v>0</v>
      </c>
      <c r="N920" s="366">
        <f t="shared" si="104"/>
        <v>0</v>
      </c>
      <c r="O920" s="366">
        <f t="shared" si="105"/>
        <v>0</v>
      </c>
      <c r="P920" s="411" t="str">
        <f t="shared" si="100"/>
        <v/>
      </c>
      <c r="Q920" s="412" t="str">
        <f t="shared" si="101"/>
        <v/>
      </c>
      <c r="Z920" s="364"/>
      <c r="AA920" s="364"/>
      <c r="AB920" s="413"/>
    </row>
    <row r="921" spans="2:28">
      <c r="B921" s="406">
        <v>914</v>
      </c>
      <c r="C921" s="364"/>
      <c r="D921" s="364" t="str">
        <f t="shared" si="99"/>
        <v xml:space="preserve">#914 : </v>
      </c>
      <c r="E921" s="365"/>
      <c r="F921" s="365"/>
      <c r="G921" s="365"/>
      <c r="H921" s="365"/>
      <c r="I921" s="365"/>
      <c r="J921" s="365"/>
      <c r="K921" s="417"/>
      <c r="L921" s="366">
        <f t="shared" si="102"/>
        <v>0</v>
      </c>
      <c r="M921" s="366">
        <f t="shared" si="103"/>
        <v>0</v>
      </c>
      <c r="N921" s="366">
        <f t="shared" si="104"/>
        <v>0</v>
      </c>
      <c r="O921" s="366">
        <f t="shared" si="105"/>
        <v>0</v>
      </c>
      <c r="P921" s="411" t="str">
        <f t="shared" si="100"/>
        <v/>
      </c>
      <c r="Q921" s="412" t="str">
        <f t="shared" si="101"/>
        <v/>
      </c>
      <c r="Z921" s="364"/>
      <c r="AA921" s="364"/>
      <c r="AB921" s="413"/>
    </row>
    <row r="922" spans="2:28">
      <c r="B922" s="406">
        <v>915</v>
      </c>
      <c r="C922" s="364"/>
      <c r="D922" s="364" t="str">
        <f t="shared" si="99"/>
        <v xml:space="preserve">#915 : </v>
      </c>
      <c r="E922" s="365"/>
      <c r="F922" s="365"/>
      <c r="G922" s="365"/>
      <c r="H922" s="365"/>
      <c r="I922" s="365"/>
      <c r="J922" s="365"/>
      <c r="K922" s="417"/>
      <c r="L922" s="366">
        <f t="shared" si="102"/>
        <v>0</v>
      </c>
      <c r="M922" s="366">
        <f t="shared" si="103"/>
        <v>0</v>
      </c>
      <c r="N922" s="366">
        <f t="shared" si="104"/>
        <v>0</v>
      </c>
      <c r="O922" s="366">
        <f t="shared" si="105"/>
        <v>0</v>
      </c>
      <c r="P922" s="411" t="str">
        <f t="shared" si="100"/>
        <v/>
      </c>
      <c r="Q922" s="412" t="str">
        <f t="shared" si="101"/>
        <v/>
      </c>
      <c r="Z922" s="364"/>
      <c r="AA922" s="364"/>
      <c r="AB922" s="413"/>
    </row>
    <row r="923" spans="2:28">
      <c r="B923" s="406">
        <v>916</v>
      </c>
      <c r="C923" s="364"/>
      <c r="D923" s="364" t="str">
        <f t="shared" si="99"/>
        <v xml:space="preserve">#916 : </v>
      </c>
      <c r="E923" s="365"/>
      <c r="F923" s="365"/>
      <c r="G923" s="365"/>
      <c r="H923" s="365"/>
      <c r="I923" s="365"/>
      <c r="J923" s="365"/>
      <c r="K923" s="417"/>
      <c r="L923" s="366">
        <f t="shared" si="102"/>
        <v>0</v>
      </c>
      <c r="M923" s="366">
        <f t="shared" si="103"/>
        <v>0</v>
      </c>
      <c r="N923" s="366">
        <f t="shared" si="104"/>
        <v>0</v>
      </c>
      <c r="O923" s="366">
        <f t="shared" si="105"/>
        <v>0</v>
      </c>
      <c r="P923" s="411" t="str">
        <f t="shared" si="100"/>
        <v/>
      </c>
      <c r="Q923" s="412" t="str">
        <f t="shared" si="101"/>
        <v/>
      </c>
      <c r="Z923" s="364"/>
      <c r="AA923" s="364"/>
      <c r="AB923" s="413"/>
    </row>
    <row r="924" spans="2:28">
      <c r="B924" s="406">
        <v>917</v>
      </c>
      <c r="C924" s="364"/>
      <c r="D924" s="364" t="str">
        <f t="shared" si="99"/>
        <v xml:space="preserve">#917 : </v>
      </c>
      <c r="E924" s="365"/>
      <c r="F924" s="365"/>
      <c r="G924" s="365"/>
      <c r="H924" s="365"/>
      <c r="I924" s="365"/>
      <c r="J924" s="365"/>
      <c r="K924" s="417"/>
      <c r="L924" s="366">
        <f t="shared" si="102"/>
        <v>0</v>
      </c>
      <c r="M924" s="366">
        <f t="shared" si="103"/>
        <v>0</v>
      </c>
      <c r="N924" s="366">
        <f t="shared" si="104"/>
        <v>0</v>
      </c>
      <c r="O924" s="366">
        <f t="shared" si="105"/>
        <v>0</v>
      </c>
      <c r="P924" s="411" t="str">
        <f t="shared" si="100"/>
        <v/>
      </c>
      <c r="Q924" s="412" t="str">
        <f t="shared" si="101"/>
        <v/>
      </c>
      <c r="Z924" s="364"/>
      <c r="AA924" s="364"/>
      <c r="AB924" s="413"/>
    </row>
    <row r="925" spans="2:28">
      <c r="B925" s="406">
        <v>918</v>
      </c>
      <c r="C925" s="364"/>
      <c r="D925" s="364" t="str">
        <f t="shared" si="99"/>
        <v xml:space="preserve">#918 : </v>
      </c>
      <c r="E925" s="365"/>
      <c r="F925" s="365"/>
      <c r="G925" s="365"/>
      <c r="H925" s="365"/>
      <c r="I925" s="365"/>
      <c r="J925" s="365"/>
      <c r="K925" s="417"/>
      <c r="L925" s="366">
        <f t="shared" si="102"/>
        <v>0</v>
      </c>
      <c r="M925" s="366">
        <f t="shared" si="103"/>
        <v>0</v>
      </c>
      <c r="N925" s="366">
        <f t="shared" si="104"/>
        <v>0</v>
      </c>
      <c r="O925" s="366">
        <f t="shared" si="105"/>
        <v>0</v>
      </c>
      <c r="P925" s="411" t="str">
        <f t="shared" si="100"/>
        <v/>
      </c>
      <c r="Q925" s="412" t="str">
        <f t="shared" si="101"/>
        <v/>
      </c>
      <c r="Z925" s="364"/>
      <c r="AA925" s="364"/>
      <c r="AB925" s="413"/>
    </row>
    <row r="926" spans="2:28">
      <c r="B926" s="406">
        <v>919</v>
      </c>
      <c r="C926" s="364"/>
      <c r="D926" s="364" t="str">
        <f t="shared" si="99"/>
        <v xml:space="preserve">#919 : </v>
      </c>
      <c r="E926" s="365"/>
      <c r="F926" s="365"/>
      <c r="G926" s="365"/>
      <c r="H926" s="365"/>
      <c r="I926" s="365"/>
      <c r="J926" s="365"/>
      <c r="K926" s="417"/>
      <c r="L926" s="366">
        <f t="shared" si="102"/>
        <v>0</v>
      </c>
      <c r="M926" s="366">
        <f t="shared" si="103"/>
        <v>0</v>
      </c>
      <c r="N926" s="366">
        <f t="shared" si="104"/>
        <v>0</v>
      </c>
      <c r="O926" s="366">
        <f t="shared" si="105"/>
        <v>0</v>
      </c>
      <c r="P926" s="411" t="str">
        <f t="shared" si="100"/>
        <v/>
      </c>
      <c r="Q926" s="412" t="str">
        <f t="shared" si="101"/>
        <v/>
      </c>
      <c r="Z926" s="364"/>
      <c r="AA926" s="364"/>
      <c r="AB926" s="413"/>
    </row>
    <row r="927" spans="2:28">
      <c r="B927" s="406">
        <v>920</v>
      </c>
      <c r="C927" s="364"/>
      <c r="D927" s="364" t="str">
        <f t="shared" si="99"/>
        <v xml:space="preserve">#920 : </v>
      </c>
      <c r="E927" s="365"/>
      <c r="F927" s="365"/>
      <c r="G927" s="365"/>
      <c r="H927" s="365"/>
      <c r="I927" s="365"/>
      <c r="J927" s="365"/>
      <c r="K927" s="417"/>
      <c r="L927" s="366">
        <f t="shared" si="102"/>
        <v>0</v>
      </c>
      <c r="M927" s="366">
        <f t="shared" si="103"/>
        <v>0</v>
      </c>
      <c r="N927" s="366">
        <f t="shared" si="104"/>
        <v>0</v>
      </c>
      <c r="O927" s="366">
        <f t="shared" si="105"/>
        <v>0</v>
      </c>
      <c r="P927" s="411" t="str">
        <f t="shared" si="100"/>
        <v/>
      </c>
      <c r="Q927" s="412" t="str">
        <f t="shared" si="101"/>
        <v/>
      </c>
      <c r="Z927" s="364"/>
      <c r="AA927" s="364"/>
      <c r="AB927" s="413"/>
    </row>
    <row r="928" spans="2:28">
      <c r="B928" s="406">
        <v>921</v>
      </c>
      <c r="C928" s="364"/>
      <c r="D928" s="364" t="str">
        <f t="shared" si="99"/>
        <v xml:space="preserve">#921 : </v>
      </c>
      <c r="E928" s="365"/>
      <c r="F928" s="365"/>
      <c r="G928" s="365"/>
      <c r="H928" s="365"/>
      <c r="I928" s="365"/>
      <c r="J928" s="365"/>
      <c r="K928" s="417"/>
      <c r="L928" s="366">
        <f t="shared" si="102"/>
        <v>0</v>
      </c>
      <c r="M928" s="366">
        <f t="shared" si="103"/>
        <v>0</v>
      </c>
      <c r="N928" s="366">
        <f t="shared" si="104"/>
        <v>0</v>
      </c>
      <c r="O928" s="366">
        <f t="shared" si="105"/>
        <v>0</v>
      </c>
      <c r="P928" s="411" t="str">
        <f t="shared" si="100"/>
        <v/>
      </c>
      <c r="Q928" s="412" t="str">
        <f t="shared" si="101"/>
        <v/>
      </c>
      <c r="Z928" s="364"/>
      <c r="AA928" s="364"/>
      <c r="AB928" s="413"/>
    </row>
    <row r="929" spans="2:28">
      <c r="B929" s="406">
        <v>922</v>
      </c>
      <c r="C929" s="364"/>
      <c r="D929" s="364" t="str">
        <f t="shared" si="99"/>
        <v xml:space="preserve">#922 : </v>
      </c>
      <c r="E929" s="365"/>
      <c r="F929" s="365"/>
      <c r="G929" s="365"/>
      <c r="H929" s="365"/>
      <c r="I929" s="365"/>
      <c r="J929" s="365"/>
      <c r="K929" s="417"/>
      <c r="L929" s="366">
        <f t="shared" si="102"/>
        <v>0</v>
      </c>
      <c r="M929" s="366">
        <f t="shared" si="103"/>
        <v>0</v>
      </c>
      <c r="N929" s="366">
        <f t="shared" si="104"/>
        <v>0</v>
      </c>
      <c r="O929" s="366">
        <f t="shared" si="105"/>
        <v>0</v>
      </c>
      <c r="P929" s="411" t="str">
        <f t="shared" si="100"/>
        <v/>
      </c>
      <c r="Q929" s="412" t="str">
        <f t="shared" si="101"/>
        <v/>
      </c>
      <c r="Z929" s="364"/>
      <c r="AA929" s="364"/>
      <c r="AB929" s="413"/>
    </row>
    <row r="930" spans="2:28">
      <c r="B930" s="406">
        <v>923</v>
      </c>
      <c r="C930" s="364"/>
      <c r="D930" s="364" t="str">
        <f t="shared" si="99"/>
        <v xml:space="preserve">#923 : </v>
      </c>
      <c r="E930" s="365"/>
      <c r="F930" s="365"/>
      <c r="G930" s="365"/>
      <c r="H930" s="365"/>
      <c r="I930" s="365"/>
      <c r="J930" s="365"/>
      <c r="K930" s="417"/>
      <c r="L930" s="366">
        <f t="shared" si="102"/>
        <v>0</v>
      </c>
      <c r="M930" s="366">
        <f t="shared" si="103"/>
        <v>0</v>
      </c>
      <c r="N930" s="366">
        <f t="shared" si="104"/>
        <v>0</v>
      </c>
      <c r="O930" s="366">
        <f t="shared" si="105"/>
        <v>0</v>
      </c>
      <c r="P930" s="411" t="str">
        <f t="shared" si="100"/>
        <v/>
      </c>
      <c r="Q930" s="412" t="str">
        <f t="shared" si="101"/>
        <v/>
      </c>
      <c r="Z930" s="364"/>
      <c r="AA930" s="364"/>
      <c r="AB930" s="413"/>
    </row>
    <row r="931" spans="2:28">
      <c r="B931" s="406">
        <v>924</v>
      </c>
      <c r="C931" s="364"/>
      <c r="D931" s="364" t="str">
        <f t="shared" si="99"/>
        <v xml:space="preserve">#924 : </v>
      </c>
      <c r="E931" s="365"/>
      <c r="F931" s="365"/>
      <c r="G931" s="365"/>
      <c r="H931" s="365"/>
      <c r="I931" s="365"/>
      <c r="J931" s="365"/>
      <c r="K931" s="417"/>
      <c r="L931" s="366">
        <f t="shared" si="102"/>
        <v>0</v>
      </c>
      <c r="M931" s="366">
        <f t="shared" si="103"/>
        <v>0</v>
      </c>
      <c r="N931" s="366">
        <f t="shared" si="104"/>
        <v>0</v>
      </c>
      <c r="O931" s="366">
        <f t="shared" si="105"/>
        <v>0</v>
      </c>
      <c r="P931" s="411" t="str">
        <f t="shared" si="100"/>
        <v/>
      </c>
      <c r="Q931" s="412" t="str">
        <f t="shared" si="101"/>
        <v/>
      </c>
      <c r="Z931" s="364"/>
      <c r="AA931" s="364"/>
      <c r="AB931" s="413"/>
    </row>
    <row r="932" spans="2:28">
      <c r="B932" s="406">
        <v>925</v>
      </c>
      <c r="C932" s="364"/>
      <c r="D932" s="364" t="str">
        <f t="shared" si="99"/>
        <v xml:space="preserve">#925 : </v>
      </c>
      <c r="E932" s="365"/>
      <c r="F932" s="365"/>
      <c r="G932" s="365"/>
      <c r="H932" s="365"/>
      <c r="I932" s="365"/>
      <c r="J932" s="365"/>
      <c r="K932" s="417"/>
      <c r="L932" s="366">
        <f t="shared" si="102"/>
        <v>0</v>
      </c>
      <c r="M932" s="366">
        <f t="shared" si="103"/>
        <v>0</v>
      </c>
      <c r="N932" s="366">
        <f t="shared" si="104"/>
        <v>0</v>
      </c>
      <c r="O932" s="366">
        <f t="shared" si="105"/>
        <v>0</v>
      </c>
      <c r="P932" s="411" t="str">
        <f t="shared" si="100"/>
        <v/>
      </c>
      <c r="Q932" s="412" t="str">
        <f t="shared" si="101"/>
        <v/>
      </c>
      <c r="Z932" s="364"/>
      <c r="AA932" s="364"/>
      <c r="AB932" s="413"/>
    </row>
    <row r="933" spans="2:28">
      <c r="B933" s="406">
        <v>926</v>
      </c>
      <c r="C933" s="364"/>
      <c r="D933" s="364" t="str">
        <f t="shared" si="99"/>
        <v xml:space="preserve">#926 : </v>
      </c>
      <c r="E933" s="365"/>
      <c r="F933" s="365"/>
      <c r="G933" s="365"/>
      <c r="H933" s="365"/>
      <c r="I933" s="365"/>
      <c r="J933" s="365"/>
      <c r="K933" s="417"/>
      <c r="L933" s="366">
        <f t="shared" si="102"/>
        <v>0</v>
      </c>
      <c r="M933" s="366">
        <f t="shared" si="103"/>
        <v>0</v>
      </c>
      <c r="N933" s="366">
        <f t="shared" si="104"/>
        <v>0</v>
      </c>
      <c r="O933" s="366">
        <f t="shared" si="105"/>
        <v>0</v>
      </c>
      <c r="P933" s="411" t="str">
        <f t="shared" si="100"/>
        <v/>
      </c>
      <c r="Q933" s="412" t="str">
        <f t="shared" si="101"/>
        <v/>
      </c>
      <c r="Z933" s="364"/>
      <c r="AA933" s="364"/>
      <c r="AB933" s="413"/>
    </row>
    <row r="934" spans="2:28">
      <c r="B934" s="406">
        <v>927</v>
      </c>
      <c r="C934" s="364"/>
      <c r="D934" s="364" t="str">
        <f t="shared" si="99"/>
        <v xml:space="preserve">#927 : </v>
      </c>
      <c r="E934" s="365"/>
      <c r="F934" s="365"/>
      <c r="G934" s="365"/>
      <c r="H934" s="365"/>
      <c r="I934" s="365"/>
      <c r="J934" s="365"/>
      <c r="K934" s="417"/>
      <c r="L934" s="366">
        <f t="shared" si="102"/>
        <v>0</v>
      </c>
      <c r="M934" s="366">
        <f t="shared" si="103"/>
        <v>0</v>
      </c>
      <c r="N934" s="366">
        <f t="shared" si="104"/>
        <v>0</v>
      </c>
      <c r="O934" s="366">
        <f t="shared" si="105"/>
        <v>0</v>
      </c>
      <c r="P934" s="411" t="str">
        <f t="shared" si="100"/>
        <v/>
      </c>
      <c r="Q934" s="412" t="str">
        <f t="shared" si="101"/>
        <v/>
      </c>
      <c r="Z934" s="364"/>
      <c r="AA934" s="364"/>
      <c r="AB934" s="413"/>
    </row>
    <row r="935" spans="2:28">
      <c r="B935" s="406">
        <v>928</v>
      </c>
      <c r="C935" s="364"/>
      <c r="D935" s="364" t="str">
        <f t="shared" si="99"/>
        <v xml:space="preserve">#928 : </v>
      </c>
      <c r="E935" s="365"/>
      <c r="F935" s="365"/>
      <c r="G935" s="365"/>
      <c r="H935" s="365"/>
      <c r="I935" s="365"/>
      <c r="J935" s="365"/>
      <c r="K935" s="417"/>
      <c r="L935" s="366">
        <f t="shared" si="102"/>
        <v>0</v>
      </c>
      <c r="M935" s="366">
        <f t="shared" si="103"/>
        <v>0</v>
      </c>
      <c r="N935" s="366">
        <f t="shared" si="104"/>
        <v>0</v>
      </c>
      <c r="O935" s="366">
        <f t="shared" si="105"/>
        <v>0</v>
      </c>
      <c r="P935" s="411" t="str">
        <f t="shared" si="100"/>
        <v/>
      </c>
      <c r="Q935" s="412" t="str">
        <f t="shared" si="101"/>
        <v/>
      </c>
      <c r="Z935" s="364"/>
      <c r="AA935" s="364"/>
      <c r="AB935" s="413"/>
    </row>
    <row r="936" spans="2:28">
      <c r="B936" s="406">
        <v>929</v>
      </c>
      <c r="C936" s="364"/>
      <c r="D936" s="364" t="str">
        <f t="shared" si="99"/>
        <v xml:space="preserve">#929 : </v>
      </c>
      <c r="E936" s="365"/>
      <c r="F936" s="365"/>
      <c r="G936" s="365"/>
      <c r="H936" s="365"/>
      <c r="I936" s="365"/>
      <c r="J936" s="365"/>
      <c r="K936" s="417"/>
      <c r="L936" s="366">
        <f t="shared" si="102"/>
        <v>0</v>
      </c>
      <c r="M936" s="366">
        <f t="shared" si="103"/>
        <v>0</v>
      </c>
      <c r="N936" s="366">
        <f t="shared" si="104"/>
        <v>0</v>
      </c>
      <c r="O936" s="366">
        <f t="shared" si="105"/>
        <v>0</v>
      </c>
      <c r="P936" s="411" t="str">
        <f t="shared" si="100"/>
        <v/>
      </c>
      <c r="Q936" s="412" t="str">
        <f t="shared" si="101"/>
        <v/>
      </c>
      <c r="Z936" s="364"/>
      <c r="AA936" s="364"/>
      <c r="AB936" s="413"/>
    </row>
    <row r="937" spans="2:28">
      <c r="B937" s="406">
        <v>930</v>
      </c>
      <c r="C937" s="364"/>
      <c r="D937" s="364" t="str">
        <f t="shared" si="99"/>
        <v xml:space="preserve">#930 : </v>
      </c>
      <c r="E937" s="365"/>
      <c r="F937" s="365"/>
      <c r="G937" s="365"/>
      <c r="H937" s="365"/>
      <c r="I937" s="365"/>
      <c r="J937" s="365"/>
      <c r="K937" s="417"/>
      <c r="L937" s="366">
        <f t="shared" si="102"/>
        <v>0</v>
      </c>
      <c r="M937" s="366">
        <f t="shared" si="103"/>
        <v>0</v>
      </c>
      <c r="N937" s="366">
        <f t="shared" si="104"/>
        <v>0</v>
      </c>
      <c r="O937" s="366">
        <f t="shared" si="105"/>
        <v>0</v>
      </c>
      <c r="P937" s="411" t="str">
        <f t="shared" si="100"/>
        <v/>
      </c>
      <c r="Q937" s="412" t="str">
        <f t="shared" si="101"/>
        <v/>
      </c>
      <c r="Z937" s="364"/>
      <c r="AA937" s="364"/>
      <c r="AB937" s="413"/>
    </row>
    <row r="938" spans="2:28">
      <c r="B938" s="406">
        <v>931</v>
      </c>
      <c r="C938" s="364"/>
      <c r="D938" s="364" t="str">
        <f t="shared" si="99"/>
        <v xml:space="preserve">#931 : </v>
      </c>
      <c r="E938" s="365"/>
      <c r="F938" s="365"/>
      <c r="G938" s="365"/>
      <c r="H938" s="365"/>
      <c r="I938" s="365"/>
      <c r="J938" s="365"/>
      <c r="K938" s="417"/>
      <c r="L938" s="366">
        <f t="shared" si="102"/>
        <v>0</v>
      </c>
      <c r="M938" s="366">
        <f t="shared" si="103"/>
        <v>0</v>
      </c>
      <c r="N938" s="366">
        <f t="shared" si="104"/>
        <v>0</v>
      </c>
      <c r="O938" s="366">
        <f t="shared" si="105"/>
        <v>0</v>
      </c>
      <c r="P938" s="411" t="str">
        <f t="shared" si="100"/>
        <v/>
      </c>
      <c r="Q938" s="412" t="str">
        <f t="shared" si="101"/>
        <v/>
      </c>
      <c r="Z938" s="364"/>
      <c r="AA938" s="364"/>
      <c r="AB938" s="413"/>
    </row>
    <row r="939" spans="2:28">
      <c r="B939" s="406">
        <v>932</v>
      </c>
      <c r="C939" s="364"/>
      <c r="D939" s="364" t="str">
        <f t="shared" si="99"/>
        <v xml:space="preserve">#932 : </v>
      </c>
      <c r="E939" s="365"/>
      <c r="F939" s="365"/>
      <c r="G939" s="365"/>
      <c r="H939" s="365"/>
      <c r="I939" s="365"/>
      <c r="J939" s="365"/>
      <c r="K939" s="417"/>
      <c r="L939" s="366">
        <f t="shared" si="102"/>
        <v>0</v>
      </c>
      <c r="M939" s="366">
        <f t="shared" si="103"/>
        <v>0</v>
      </c>
      <c r="N939" s="366">
        <f t="shared" si="104"/>
        <v>0</v>
      </c>
      <c r="O939" s="366">
        <f t="shared" si="105"/>
        <v>0</v>
      </c>
      <c r="P939" s="411" t="str">
        <f t="shared" si="100"/>
        <v/>
      </c>
      <c r="Q939" s="412" t="str">
        <f t="shared" si="101"/>
        <v/>
      </c>
      <c r="Z939" s="364"/>
      <c r="AA939" s="364"/>
      <c r="AB939" s="413"/>
    </row>
    <row r="940" spans="2:28">
      <c r="B940" s="406">
        <v>933</v>
      </c>
      <c r="C940" s="364"/>
      <c r="D940" s="364" t="str">
        <f t="shared" si="99"/>
        <v xml:space="preserve">#933 : </v>
      </c>
      <c r="E940" s="365"/>
      <c r="F940" s="365"/>
      <c r="G940" s="365"/>
      <c r="H940" s="365"/>
      <c r="I940" s="365"/>
      <c r="J940" s="365"/>
      <c r="K940" s="417"/>
      <c r="L940" s="366">
        <f t="shared" si="102"/>
        <v>0</v>
      </c>
      <c r="M940" s="366">
        <f t="shared" si="103"/>
        <v>0</v>
      </c>
      <c r="N940" s="366">
        <f t="shared" si="104"/>
        <v>0</v>
      </c>
      <c r="O940" s="366">
        <f t="shared" si="105"/>
        <v>0</v>
      </c>
      <c r="P940" s="411" t="str">
        <f t="shared" si="100"/>
        <v/>
      </c>
      <c r="Q940" s="412" t="str">
        <f t="shared" si="101"/>
        <v/>
      </c>
      <c r="Z940" s="364"/>
      <c r="AA940" s="364"/>
      <c r="AB940" s="413"/>
    </row>
    <row r="941" spans="2:28">
      <c r="B941" s="406">
        <v>934</v>
      </c>
      <c r="C941" s="364"/>
      <c r="D941" s="364" t="str">
        <f t="shared" si="99"/>
        <v xml:space="preserve">#934 : </v>
      </c>
      <c r="E941" s="365"/>
      <c r="F941" s="365"/>
      <c r="G941" s="365"/>
      <c r="H941" s="365"/>
      <c r="I941" s="365"/>
      <c r="J941" s="365"/>
      <c r="K941" s="417"/>
      <c r="L941" s="366">
        <f t="shared" si="102"/>
        <v>0</v>
      </c>
      <c r="M941" s="366">
        <f t="shared" si="103"/>
        <v>0</v>
      </c>
      <c r="N941" s="366">
        <f t="shared" si="104"/>
        <v>0</v>
      </c>
      <c r="O941" s="366">
        <f t="shared" si="105"/>
        <v>0</v>
      </c>
      <c r="P941" s="411" t="str">
        <f t="shared" si="100"/>
        <v/>
      </c>
      <c r="Q941" s="412" t="str">
        <f t="shared" si="101"/>
        <v/>
      </c>
      <c r="Z941" s="364"/>
      <c r="AA941" s="364"/>
      <c r="AB941" s="413"/>
    </row>
    <row r="942" spans="2:28">
      <c r="B942" s="406">
        <v>935</v>
      </c>
      <c r="C942" s="364"/>
      <c r="D942" s="364" t="str">
        <f t="shared" si="99"/>
        <v xml:space="preserve">#935 : </v>
      </c>
      <c r="E942" s="365"/>
      <c r="F942" s="365"/>
      <c r="G942" s="365"/>
      <c r="H942" s="365"/>
      <c r="I942" s="365"/>
      <c r="J942" s="365"/>
      <c r="K942" s="417"/>
      <c r="L942" s="366">
        <f t="shared" si="102"/>
        <v>0</v>
      </c>
      <c r="M942" s="366">
        <f t="shared" si="103"/>
        <v>0</v>
      </c>
      <c r="N942" s="366">
        <f t="shared" si="104"/>
        <v>0</v>
      </c>
      <c r="O942" s="366">
        <f t="shared" si="105"/>
        <v>0</v>
      </c>
      <c r="P942" s="411" t="str">
        <f t="shared" si="100"/>
        <v/>
      </c>
      <c r="Q942" s="412" t="str">
        <f t="shared" si="101"/>
        <v/>
      </c>
      <c r="Z942" s="364"/>
      <c r="AA942" s="364"/>
      <c r="AB942" s="413"/>
    </row>
    <row r="943" spans="2:28">
      <c r="B943" s="406">
        <v>936</v>
      </c>
      <c r="C943" s="364"/>
      <c r="D943" s="364" t="str">
        <f t="shared" si="99"/>
        <v xml:space="preserve">#936 : </v>
      </c>
      <c r="E943" s="365"/>
      <c r="F943" s="365"/>
      <c r="G943" s="365"/>
      <c r="H943" s="365"/>
      <c r="I943" s="365"/>
      <c r="J943" s="365"/>
      <c r="K943" s="417"/>
      <c r="L943" s="366">
        <f t="shared" si="102"/>
        <v>0</v>
      </c>
      <c r="M943" s="366">
        <f t="shared" si="103"/>
        <v>0</v>
      </c>
      <c r="N943" s="366">
        <f t="shared" si="104"/>
        <v>0</v>
      </c>
      <c r="O943" s="366">
        <f t="shared" si="105"/>
        <v>0</v>
      </c>
      <c r="P943" s="411" t="str">
        <f t="shared" si="100"/>
        <v/>
      </c>
      <c r="Q943" s="412" t="str">
        <f t="shared" si="101"/>
        <v/>
      </c>
      <c r="Z943" s="364"/>
      <c r="AA943" s="364"/>
      <c r="AB943" s="413"/>
    </row>
    <row r="944" spans="2:28">
      <c r="B944" s="406">
        <v>937</v>
      </c>
      <c r="C944" s="364"/>
      <c r="D944" s="364" t="str">
        <f t="shared" si="99"/>
        <v xml:space="preserve">#937 : </v>
      </c>
      <c r="E944" s="365"/>
      <c r="F944" s="365"/>
      <c r="G944" s="365"/>
      <c r="H944" s="365"/>
      <c r="I944" s="365"/>
      <c r="J944" s="365"/>
      <c r="K944" s="417"/>
      <c r="L944" s="366">
        <f t="shared" si="102"/>
        <v>0</v>
      </c>
      <c r="M944" s="366">
        <f t="shared" si="103"/>
        <v>0</v>
      </c>
      <c r="N944" s="366">
        <f t="shared" si="104"/>
        <v>0</v>
      </c>
      <c r="O944" s="366">
        <f t="shared" si="105"/>
        <v>0</v>
      </c>
      <c r="P944" s="411" t="str">
        <f t="shared" si="100"/>
        <v/>
      </c>
      <c r="Q944" s="412" t="str">
        <f t="shared" si="101"/>
        <v/>
      </c>
      <c r="Z944" s="364"/>
      <c r="AA944" s="364"/>
      <c r="AB944" s="413"/>
    </row>
    <row r="945" spans="2:28">
      <c r="B945" s="406">
        <v>938</v>
      </c>
      <c r="C945" s="364"/>
      <c r="D945" s="364" t="str">
        <f t="shared" si="99"/>
        <v xml:space="preserve">#938 : </v>
      </c>
      <c r="E945" s="365"/>
      <c r="F945" s="365"/>
      <c r="G945" s="365"/>
      <c r="H945" s="365"/>
      <c r="I945" s="365"/>
      <c r="J945" s="365"/>
      <c r="K945" s="417"/>
      <c r="L945" s="366">
        <f t="shared" si="102"/>
        <v>0</v>
      </c>
      <c r="M945" s="366">
        <f t="shared" si="103"/>
        <v>0</v>
      </c>
      <c r="N945" s="366">
        <f t="shared" si="104"/>
        <v>0</v>
      </c>
      <c r="O945" s="366">
        <f t="shared" si="105"/>
        <v>0</v>
      </c>
      <c r="P945" s="411" t="str">
        <f t="shared" si="100"/>
        <v/>
      </c>
      <c r="Q945" s="412" t="str">
        <f t="shared" si="101"/>
        <v/>
      </c>
      <c r="Z945" s="364"/>
      <c r="AA945" s="364"/>
      <c r="AB945" s="413"/>
    </row>
    <row r="946" spans="2:28">
      <c r="B946" s="406">
        <v>939</v>
      </c>
      <c r="C946" s="364"/>
      <c r="D946" s="364" t="str">
        <f t="shared" si="99"/>
        <v xml:space="preserve">#939 : </v>
      </c>
      <c r="E946" s="365"/>
      <c r="F946" s="365"/>
      <c r="G946" s="365"/>
      <c r="H946" s="365"/>
      <c r="I946" s="365"/>
      <c r="J946" s="365"/>
      <c r="K946" s="417"/>
      <c r="L946" s="366">
        <f t="shared" si="102"/>
        <v>0</v>
      </c>
      <c r="M946" s="366">
        <f t="shared" si="103"/>
        <v>0</v>
      </c>
      <c r="N946" s="366">
        <f t="shared" si="104"/>
        <v>0</v>
      </c>
      <c r="O946" s="366">
        <f t="shared" si="105"/>
        <v>0</v>
      </c>
      <c r="P946" s="411" t="str">
        <f t="shared" si="100"/>
        <v/>
      </c>
      <c r="Q946" s="412" t="str">
        <f t="shared" si="101"/>
        <v/>
      </c>
      <c r="Z946" s="364"/>
      <c r="AA946" s="364"/>
      <c r="AB946" s="413"/>
    </row>
    <row r="947" spans="2:28">
      <c r="B947" s="406">
        <v>940</v>
      </c>
      <c r="C947" s="364"/>
      <c r="D947" s="364" t="str">
        <f t="shared" si="99"/>
        <v xml:space="preserve">#940 : </v>
      </c>
      <c r="E947" s="365"/>
      <c r="F947" s="365"/>
      <c r="G947" s="365"/>
      <c r="H947" s="365"/>
      <c r="I947" s="365"/>
      <c r="J947" s="365"/>
      <c r="K947" s="417"/>
      <c r="L947" s="366">
        <f t="shared" si="102"/>
        <v>0</v>
      </c>
      <c r="M947" s="366">
        <f t="shared" si="103"/>
        <v>0</v>
      </c>
      <c r="N947" s="366">
        <f t="shared" si="104"/>
        <v>0</v>
      </c>
      <c r="O947" s="366">
        <f t="shared" si="105"/>
        <v>0</v>
      </c>
      <c r="P947" s="411" t="str">
        <f t="shared" si="100"/>
        <v/>
      </c>
      <c r="Q947" s="412" t="str">
        <f t="shared" si="101"/>
        <v/>
      </c>
      <c r="Z947" s="364"/>
      <c r="AA947" s="364"/>
      <c r="AB947" s="413"/>
    </row>
    <row r="948" spans="2:28">
      <c r="B948" s="406">
        <v>941</v>
      </c>
      <c r="C948" s="364"/>
      <c r="D948" s="364" t="str">
        <f t="shared" si="99"/>
        <v xml:space="preserve">#941 : </v>
      </c>
      <c r="E948" s="365"/>
      <c r="F948" s="365"/>
      <c r="G948" s="365"/>
      <c r="H948" s="365"/>
      <c r="I948" s="365"/>
      <c r="J948" s="365"/>
      <c r="K948" s="417"/>
      <c r="L948" s="366">
        <f t="shared" si="102"/>
        <v>0</v>
      </c>
      <c r="M948" s="366">
        <f t="shared" si="103"/>
        <v>0</v>
      </c>
      <c r="N948" s="366">
        <f t="shared" si="104"/>
        <v>0</v>
      </c>
      <c r="O948" s="366">
        <f t="shared" si="105"/>
        <v>0</v>
      </c>
      <c r="P948" s="411" t="str">
        <f t="shared" si="100"/>
        <v/>
      </c>
      <c r="Q948" s="412" t="str">
        <f t="shared" si="101"/>
        <v/>
      </c>
      <c r="Z948" s="364"/>
      <c r="AA948" s="364"/>
      <c r="AB948" s="413"/>
    </row>
    <row r="949" spans="2:28">
      <c r="B949" s="406">
        <v>942</v>
      </c>
      <c r="C949" s="364"/>
      <c r="D949" s="364" t="str">
        <f t="shared" si="99"/>
        <v xml:space="preserve">#942 : </v>
      </c>
      <c r="E949" s="365"/>
      <c r="F949" s="365"/>
      <c r="G949" s="365"/>
      <c r="H949" s="365"/>
      <c r="I949" s="365"/>
      <c r="J949" s="365"/>
      <c r="K949" s="417"/>
      <c r="L949" s="366">
        <f t="shared" si="102"/>
        <v>0</v>
      </c>
      <c r="M949" s="366">
        <f t="shared" si="103"/>
        <v>0</v>
      </c>
      <c r="N949" s="366">
        <f t="shared" si="104"/>
        <v>0</v>
      </c>
      <c r="O949" s="366">
        <f t="shared" si="105"/>
        <v>0</v>
      </c>
      <c r="P949" s="411" t="str">
        <f t="shared" si="100"/>
        <v/>
      </c>
      <c r="Q949" s="412" t="str">
        <f t="shared" si="101"/>
        <v/>
      </c>
      <c r="Z949" s="364"/>
      <c r="AA949" s="364"/>
      <c r="AB949" s="413"/>
    </row>
    <row r="950" spans="2:28">
      <c r="B950" s="406">
        <v>943</v>
      </c>
      <c r="C950" s="364"/>
      <c r="D950" s="364" t="str">
        <f t="shared" si="99"/>
        <v xml:space="preserve">#943 : </v>
      </c>
      <c r="E950" s="365"/>
      <c r="F950" s="365"/>
      <c r="G950" s="365"/>
      <c r="H950" s="365"/>
      <c r="I950" s="365"/>
      <c r="J950" s="365"/>
      <c r="K950" s="417"/>
      <c r="L950" s="366">
        <f t="shared" si="102"/>
        <v>0</v>
      </c>
      <c r="M950" s="366">
        <f t="shared" si="103"/>
        <v>0</v>
      </c>
      <c r="N950" s="366">
        <f t="shared" si="104"/>
        <v>0</v>
      </c>
      <c r="O950" s="366">
        <f t="shared" si="105"/>
        <v>0</v>
      </c>
      <c r="P950" s="411" t="str">
        <f t="shared" si="100"/>
        <v/>
      </c>
      <c r="Q950" s="412" t="str">
        <f t="shared" si="101"/>
        <v/>
      </c>
      <c r="Z950" s="364"/>
      <c r="AA950" s="364"/>
      <c r="AB950" s="413"/>
    </row>
    <row r="951" spans="2:28">
      <c r="B951" s="406">
        <v>944</v>
      </c>
      <c r="C951" s="364"/>
      <c r="D951" s="364" t="str">
        <f t="shared" si="99"/>
        <v xml:space="preserve">#944 : </v>
      </c>
      <c r="E951" s="365"/>
      <c r="F951" s="365"/>
      <c r="G951" s="365"/>
      <c r="H951" s="365"/>
      <c r="I951" s="365"/>
      <c r="J951" s="365"/>
      <c r="K951" s="417"/>
      <c r="L951" s="366">
        <f t="shared" si="102"/>
        <v>0</v>
      </c>
      <c r="M951" s="366">
        <f t="shared" si="103"/>
        <v>0</v>
      </c>
      <c r="N951" s="366">
        <f t="shared" si="104"/>
        <v>0</v>
      </c>
      <c r="O951" s="366">
        <f t="shared" si="105"/>
        <v>0</v>
      </c>
      <c r="P951" s="411" t="str">
        <f t="shared" si="100"/>
        <v/>
      </c>
      <c r="Q951" s="412" t="str">
        <f t="shared" si="101"/>
        <v/>
      </c>
      <c r="Z951" s="364"/>
      <c r="AA951" s="364"/>
      <c r="AB951" s="413"/>
    </row>
    <row r="952" spans="2:28">
      <c r="B952" s="406">
        <v>945</v>
      </c>
      <c r="C952" s="364"/>
      <c r="D952" s="364" t="str">
        <f t="shared" si="99"/>
        <v xml:space="preserve">#945 : </v>
      </c>
      <c r="E952" s="365"/>
      <c r="F952" s="365"/>
      <c r="G952" s="365"/>
      <c r="H952" s="365"/>
      <c r="I952" s="365"/>
      <c r="J952" s="365"/>
      <c r="K952" s="417"/>
      <c r="L952" s="366">
        <f t="shared" si="102"/>
        <v>0</v>
      </c>
      <c r="M952" s="366">
        <f t="shared" si="103"/>
        <v>0</v>
      </c>
      <c r="N952" s="366">
        <f t="shared" si="104"/>
        <v>0</v>
      </c>
      <c r="O952" s="366">
        <f t="shared" si="105"/>
        <v>0</v>
      </c>
      <c r="P952" s="411" t="str">
        <f t="shared" si="100"/>
        <v/>
      </c>
      <c r="Q952" s="412" t="str">
        <f t="shared" si="101"/>
        <v/>
      </c>
      <c r="Z952" s="364"/>
      <c r="AA952" s="364"/>
      <c r="AB952" s="413"/>
    </row>
    <row r="953" spans="2:28">
      <c r="B953" s="406">
        <v>946</v>
      </c>
      <c r="C953" s="364"/>
      <c r="D953" s="364" t="str">
        <f t="shared" si="99"/>
        <v xml:space="preserve">#946 : </v>
      </c>
      <c r="E953" s="365"/>
      <c r="F953" s="365"/>
      <c r="G953" s="365"/>
      <c r="H953" s="365"/>
      <c r="I953" s="365"/>
      <c r="J953" s="365"/>
      <c r="K953" s="417"/>
      <c r="L953" s="366">
        <f t="shared" si="102"/>
        <v>0</v>
      </c>
      <c r="M953" s="366">
        <f t="shared" si="103"/>
        <v>0</v>
      </c>
      <c r="N953" s="366">
        <f t="shared" si="104"/>
        <v>0</v>
      </c>
      <c r="O953" s="366">
        <f t="shared" si="105"/>
        <v>0</v>
      </c>
      <c r="P953" s="411" t="str">
        <f t="shared" si="100"/>
        <v/>
      </c>
      <c r="Q953" s="412" t="str">
        <f t="shared" si="101"/>
        <v/>
      </c>
      <c r="Z953" s="364"/>
      <c r="AA953" s="364"/>
      <c r="AB953" s="413"/>
    </row>
    <row r="954" spans="2:28">
      <c r="B954" s="406">
        <v>947</v>
      </c>
      <c r="C954" s="364"/>
      <c r="D954" s="364" t="str">
        <f t="shared" si="99"/>
        <v xml:space="preserve">#947 : </v>
      </c>
      <c r="E954" s="365"/>
      <c r="F954" s="365"/>
      <c r="G954" s="365"/>
      <c r="H954" s="365"/>
      <c r="I954" s="365"/>
      <c r="J954" s="365"/>
      <c r="K954" s="417"/>
      <c r="L954" s="366">
        <f t="shared" si="102"/>
        <v>0</v>
      </c>
      <c r="M954" s="366">
        <f t="shared" si="103"/>
        <v>0</v>
      </c>
      <c r="N954" s="366">
        <f t="shared" si="104"/>
        <v>0</v>
      </c>
      <c r="O954" s="366">
        <f t="shared" si="105"/>
        <v>0</v>
      </c>
      <c r="P954" s="411" t="str">
        <f t="shared" si="100"/>
        <v/>
      </c>
      <c r="Q954" s="412" t="str">
        <f t="shared" si="101"/>
        <v/>
      </c>
      <c r="Z954" s="364"/>
      <c r="AA954" s="364"/>
      <c r="AB954" s="413"/>
    </row>
    <row r="955" spans="2:28">
      <c r="B955" s="406">
        <v>948</v>
      </c>
      <c r="C955" s="364"/>
      <c r="D955" s="364" t="str">
        <f t="shared" si="99"/>
        <v xml:space="preserve">#948 : </v>
      </c>
      <c r="E955" s="365"/>
      <c r="F955" s="365"/>
      <c r="G955" s="365"/>
      <c r="H955" s="365"/>
      <c r="I955" s="365"/>
      <c r="J955" s="365"/>
      <c r="K955" s="417"/>
      <c r="L955" s="366">
        <f t="shared" si="102"/>
        <v>0</v>
      </c>
      <c r="M955" s="366">
        <f t="shared" si="103"/>
        <v>0</v>
      </c>
      <c r="N955" s="366">
        <f t="shared" si="104"/>
        <v>0</v>
      </c>
      <c r="O955" s="366">
        <f t="shared" si="105"/>
        <v>0</v>
      </c>
      <c r="P955" s="411" t="str">
        <f t="shared" si="100"/>
        <v/>
      </c>
      <c r="Q955" s="412" t="str">
        <f t="shared" si="101"/>
        <v/>
      </c>
      <c r="Z955" s="364"/>
      <c r="AA955" s="364"/>
      <c r="AB955" s="413"/>
    </row>
    <row r="956" spans="2:28">
      <c r="B956" s="406">
        <v>949</v>
      </c>
      <c r="C956" s="364"/>
      <c r="D956" s="364" t="str">
        <f t="shared" si="99"/>
        <v xml:space="preserve">#949 : </v>
      </c>
      <c r="E956" s="365"/>
      <c r="F956" s="365"/>
      <c r="G956" s="365"/>
      <c r="H956" s="365"/>
      <c r="I956" s="365"/>
      <c r="J956" s="365"/>
      <c r="K956" s="417"/>
      <c r="L956" s="366">
        <f t="shared" si="102"/>
        <v>0</v>
      </c>
      <c r="M956" s="366">
        <f t="shared" si="103"/>
        <v>0</v>
      </c>
      <c r="N956" s="366">
        <f t="shared" si="104"/>
        <v>0</v>
      </c>
      <c r="O956" s="366">
        <f t="shared" si="105"/>
        <v>0</v>
      </c>
      <c r="P956" s="411" t="str">
        <f t="shared" si="100"/>
        <v/>
      </c>
      <c r="Q956" s="412" t="str">
        <f t="shared" si="101"/>
        <v/>
      </c>
      <c r="Z956" s="364"/>
      <c r="AA956" s="364"/>
      <c r="AB956" s="413"/>
    </row>
    <row r="957" spans="2:28">
      <c r="B957" s="406">
        <v>950</v>
      </c>
      <c r="C957" s="364"/>
      <c r="D957" s="364" t="str">
        <f t="shared" si="99"/>
        <v xml:space="preserve">#950 : </v>
      </c>
      <c r="E957" s="365"/>
      <c r="F957" s="365"/>
      <c r="G957" s="365"/>
      <c r="H957" s="365"/>
      <c r="I957" s="365"/>
      <c r="J957" s="365"/>
      <c r="K957" s="417"/>
      <c r="L957" s="366">
        <f t="shared" si="102"/>
        <v>0</v>
      </c>
      <c r="M957" s="366">
        <f t="shared" si="103"/>
        <v>0</v>
      </c>
      <c r="N957" s="366">
        <f t="shared" si="104"/>
        <v>0</v>
      </c>
      <c r="O957" s="366">
        <f t="shared" si="105"/>
        <v>0</v>
      </c>
      <c r="P957" s="411" t="str">
        <f t="shared" si="100"/>
        <v/>
      </c>
      <c r="Q957" s="412" t="str">
        <f t="shared" si="101"/>
        <v/>
      </c>
      <c r="Z957" s="364"/>
      <c r="AA957" s="364"/>
      <c r="AB957" s="413"/>
    </row>
    <row r="958" spans="2:28">
      <c r="B958" s="406">
        <v>951</v>
      </c>
      <c r="C958" s="364"/>
      <c r="D958" s="364" t="str">
        <f t="shared" si="99"/>
        <v xml:space="preserve">#951 : </v>
      </c>
      <c r="E958" s="365"/>
      <c r="F958" s="365"/>
      <c r="G958" s="365"/>
      <c r="H958" s="365"/>
      <c r="I958" s="365"/>
      <c r="J958" s="365"/>
      <c r="K958" s="417"/>
      <c r="L958" s="366">
        <f t="shared" si="102"/>
        <v>0</v>
      </c>
      <c r="M958" s="366">
        <f t="shared" si="103"/>
        <v>0</v>
      </c>
      <c r="N958" s="366">
        <f t="shared" si="104"/>
        <v>0</v>
      </c>
      <c r="O958" s="366">
        <f t="shared" si="105"/>
        <v>0</v>
      </c>
      <c r="P958" s="411" t="str">
        <f t="shared" si="100"/>
        <v/>
      </c>
      <c r="Q958" s="412" t="str">
        <f t="shared" si="101"/>
        <v/>
      </c>
      <c r="Z958" s="364"/>
      <c r="AA958" s="364"/>
      <c r="AB958" s="413"/>
    </row>
    <row r="959" spans="2:28">
      <c r="B959" s="406">
        <v>952</v>
      </c>
      <c r="C959" s="364"/>
      <c r="D959" s="364" t="str">
        <f t="shared" si="99"/>
        <v xml:space="preserve">#952 : </v>
      </c>
      <c r="E959" s="365"/>
      <c r="F959" s="365"/>
      <c r="G959" s="365"/>
      <c r="H959" s="365"/>
      <c r="I959" s="365"/>
      <c r="J959" s="365"/>
      <c r="K959" s="417"/>
      <c r="L959" s="366">
        <f t="shared" si="102"/>
        <v>0</v>
      </c>
      <c r="M959" s="366">
        <f t="shared" si="103"/>
        <v>0</v>
      </c>
      <c r="N959" s="366">
        <f t="shared" si="104"/>
        <v>0</v>
      </c>
      <c r="O959" s="366">
        <f t="shared" si="105"/>
        <v>0</v>
      </c>
      <c r="P959" s="411" t="str">
        <f t="shared" si="100"/>
        <v/>
      </c>
      <c r="Q959" s="412" t="str">
        <f t="shared" si="101"/>
        <v/>
      </c>
      <c r="Z959" s="364"/>
      <c r="AA959" s="364"/>
      <c r="AB959" s="413"/>
    </row>
    <row r="960" spans="2:28">
      <c r="B960" s="406">
        <v>953</v>
      </c>
      <c r="C960" s="364"/>
      <c r="D960" s="364" t="str">
        <f t="shared" si="99"/>
        <v xml:space="preserve">#953 : </v>
      </c>
      <c r="E960" s="365"/>
      <c r="F960" s="365"/>
      <c r="G960" s="365"/>
      <c r="H960" s="365"/>
      <c r="I960" s="365"/>
      <c r="J960" s="365"/>
      <c r="K960" s="417"/>
      <c r="L960" s="366">
        <f t="shared" si="102"/>
        <v>0</v>
      </c>
      <c r="M960" s="366">
        <f t="shared" si="103"/>
        <v>0</v>
      </c>
      <c r="N960" s="366">
        <f t="shared" si="104"/>
        <v>0</v>
      </c>
      <c r="O960" s="366">
        <f t="shared" si="105"/>
        <v>0</v>
      </c>
      <c r="P960" s="411" t="str">
        <f t="shared" si="100"/>
        <v/>
      </c>
      <c r="Q960" s="412" t="str">
        <f t="shared" si="101"/>
        <v/>
      </c>
      <c r="Z960" s="364"/>
      <c r="AA960" s="364"/>
      <c r="AB960" s="413"/>
    </row>
    <row r="961" spans="2:28">
      <c r="B961" s="406">
        <v>954</v>
      </c>
      <c r="C961" s="364"/>
      <c r="D961" s="364" t="str">
        <f t="shared" si="99"/>
        <v xml:space="preserve">#954 : </v>
      </c>
      <c r="E961" s="365"/>
      <c r="F961" s="365"/>
      <c r="G961" s="365"/>
      <c r="H961" s="365"/>
      <c r="I961" s="365"/>
      <c r="J961" s="365"/>
      <c r="K961" s="417"/>
      <c r="L961" s="366">
        <f t="shared" si="102"/>
        <v>0</v>
      </c>
      <c r="M961" s="366">
        <f t="shared" si="103"/>
        <v>0</v>
      </c>
      <c r="N961" s="366">
        <f t="shared" si="104"/>
        <v>0</v>
      </c>
      <c r="O961" s="366">
        <f t="shared" si="105"/>
        <v>0</v>
      </c>
      <c r="P961" s="411" t="str">
        <f t="shared" si="100"/>
        <v/>
      </c>
      <c r="Q961" s="412" t="str">
        <f t="shared" si="101"/>
        <v/>
      </c>
      <c r="Z961" s="364"/>
      <c r="AA961" s="364"/>
      <c r="AB961" s="413"/>
    </row>
    <row r="962" spans="2:28">
      <c r="B962" s="406">
        <v>955</v>
      </c>
      <c r="C962" s="364"/>
      <c r="D962" s="364" t="str">
        <f t="shared" ref="D962:D1025" si="106">"#"&amp;B962&amp;" : "&amp;C962</f>
        <v xml:space="preserve">#955 : </v>
      </c>
      <c r="E962" s="365"/>
      <c r="F962" s="365"/>
      <c r="G962" s="365"/>
      <c r="H962" s="365"/>
      <c r="I962" s="365"/>
      <c r="J962" s="365"/>
      <c r="K962" s="417"/>
      <c r="L962" s="366">
        <f t="shared" si="102"/>
        <v>0</v>
      </c>
      <c r="M962" s="366">
        <f t="shared" si="103"/>
        <v>0</v>
      </c>
      <c r="N962" s="366">
        <f t="shared" si="104"/>
        <v>0</v>
      </c>
      <c r="O962" s="366">
        <f t="shared" si="105"/>
        <v>0</v>
      </c>
      <c r="P962" s="411" t="str">
        <f t="shared" si="100"/>
        <v/>
      </c>
      <c r="Q962" s="412" t="str">
        <f t="shared" si="101"/>
        <v/>
      </c>
      <c r="Z962" s="364"/>
      <c r="AA962" s="364"/>
      <c r="AB962" s="413"/>
    </row>
    <row r="963" spans="2:28">
      <c r="B963" s="406">
        <v>956</v>
      </c>
      <c r="C963" s="364"/>
      <c r="D963" s="364" t="str">
        <f t="shared" si="106"/>
        <v xml:space="preserve">#956 : </v>
      </c>
      <c r="E963" s="365"/>
      <c r="F963" s="365"/>
      <c r="G963" s="365"/>
      <c r="H963" s="365"/>
      <c r="I963" s="365"/>
      <c r="J963" s="365"/>
      <c r="K963" s="417"/>
      <c r="L963" s="366">
        <f t="shared" si="102"/>
        <v>0</v>
      </c>
      <c r="M963" s="366">
        <f t="shared" si="103"/>
        <v>0</v>
      </c>
      <c r="N963" s="366">
        <f t="shared" si="104"/>
        <v>0</v>
      </c>
      <c r="O963" s="366">
        <f t="shared" si="105"/>
        <v>0</v>
      </c>
      <c r="P963" s="411" t="str">
        <f t="shared" si="100"/>
        <v/>
      </c>
      <c r="Q963" s="412" t="str">
        <f t="shared" si="101"/>
        <v/>
      </c>
      <c r="Z963" s="364"/>
      <c r="AA963" s="364"/>
      <c r="AB963" s="413"/>
    </row>
    <row r="964" spans="2:28">
      <c r="B964" s="406">
        <v>957</v>
      </c>
      <c r="C964" s="364"/>
      <c r="D964" s="364" t="str">
        <f t="shared" si="106"/>
        <v xml:space="preserve">#957 : </v>
      </c>
      <c r="E964" s="365"/>
      <c r="F964" s="365"/>
      <c r="G964" s="365"/>
      <c r="H964" s="365"/>
      <c r="I964" s="365"/>
      <c r="J964" s="365"/>
      <c r="K964" s="417"/>
      <c r="L964" s="366">
        <f t="shared" si="102"/>
        <v>0</v>
      </c>
      <c r="M964" s="366">
        <f t="shared" si="103"/>
        <v>0</v>
      </c>
      <c r="N964" s="366">
        <f t="shared" si="104"/>
        <v>0</v>
      </c>
      <c r="O964" s="366">
        <f t="shared" si="105"/>
        <v>0</v>
      </c>
      <c r="P964" s="411" t="str">
        <f t="shared" si="100"/>
        <v/>
      </c>
      <c r="Q964" s="412" t="str">
        <f t="shared" si="101"/>
        <v/>
      </c>
      <c r="Z964" s="364"/>
      <c r="AA964" s="364"/>
      <c r="AB964" s="413"/>
    </row>
    <row r="965" spans="2:28">
      <c r="B965" s="406">
        <v>958</v>
      </c>
      <c r="C965" s="364"/>
      <c r="D965" s="364" t="str">
        <f t="shared" si="106"/>
        <v xml:space="preserve">#958 : </v>
      </c>
      <c r="E965" s="365"/>
      <c r="F965" s="365"/>
      <c r="G965" s="365"/>
      <c r="H965" s="365"/>
      <c r="I965" s="365"/>
      <c r="J965" s="365"/>
      <c r="K965" s="417"/>
      <c r="L965" s="366">
        <f t="shared" si="102"/>
        <v>0</v>
      </c>
      <c r="M965" s="366">
        <f t="shared" si="103"/>
        <v>0</v>
      </c>
      <c r="N965" s="366">
        <f t="shared" si="104"/>
        <v>0</v>
      </c>
      <c r="O965" s="366">
        <f t="shared" si="105"/>
        <v>0</v>
      </c>
      <c r="P965" s="411" t="str">
        <f t="shared" si="100"/>
        <v/>
      </c>
      <c r="Q965" s="412" t="str">
        <f t="shared" si="101"/>
        <v/>
      </c>
      <c r="Z965" s="364"/>
      <c r="AA965" s="364"/>
      <c r="AB965" s="413"/>
    </row>
    <row r="966" spans="2:28">
      <c r="B966" s="406">
        <v>959</v>
      </c>
      <c r="C966" s="364"/>
      <c r="D966" s="364" t="str">
        <f t="shared" si="106"/>
        <v xml:space="preserve">#959 : </v>
      </c>
      <c r="E966" s="365"/>
      <c r="F966" s="365"/>
      <c r="G966" s="365"/>
      <c r="H966" s="365"/>
      <c r="I966" s="365"/>
      <c r="J966" s="365"/>
      <c r="K966" s="417"/>
      <c r="L966" s="366">
        <f t="shared" si="102"/>
        <v>0</v>
      </c>
      <c r="M966" s="366">
        <f t="shared" si="103"/>
        <v>0</v>
      </c>
      <c r="N966" s="366">
        <f t="shared" si="104"/>
        <v>0</v>
      </c>
      <c r="O966" s="366">
        <f t="shared" si="105"/>
        <v>0</v>
      </c>
      <c r="P966" s="411" t="str">
        <f t="shared" si="100"/>
        <v/>
      </c>
      <c r="Q966" s="412" t="str">
        <f t="shared" si="101"/>
        <v/>
      </c>
      <c r="Z966" s="364"/>
      <c r="AA966" s="364"/>
      <c r="AB966" s="413"/>
    </row>
    <row r="967" spans="2:28">
      <c r="B967" s="406">
        <v>960</v>
      </c>
      <c r="C967" s="364"/>
      <c r="D967" s="364" t="str">
        <f t="shared" si="106"/>
        <v xml:space="preserve">#960 : </v>
      </c>
      <c r="E967" s="365"/>
      <c r="F967" s="365"/>
      <c r="G967" s="365"/>
      <c r="H967" s="365"/>
      <c r="I967" s="365"/>
      <c r="J967" s="365"/>
      <c r="K967" s="417"/>
      <c r="L967" s="366">
        <f t="shared" si="102"/>
        <v>0</v>
      </c>
      <c r="M967" s="366">
        <f t="shared" si="103"/>
        <v>0</v>
      </c>
      <c r="N967" s="366">
        <f t="shared" si="104"/>
        <v>0</v>
      </c>
      <c r="O967" s="366">
        <f t="shared" si="105"/>
        <v>0</v>
      </c>
      <c r="P967" s="411" t="str">
        <f t="shared" si="100"/>
        <v/>
      </c>
      <c r="Q967" s="412" t="str">
        <f t="shared" si="101"/>
        <v/>
      </c>
      <c r="Z967" s="364"/>
      <c r="AA967" s="364"/>
      <c r="AB967" s="413"/>
    </row>
    <row r="968" spans="2:28">
      <c r="B968" s="406">
        <v>961</v>
      </c>
      <c r="C968" s="364"/>
      <c r="D968" s="364" t="str">
        <f t="shared" si="106"/>
        <v xml:space="preserve">#961 : </v>
      </c>
      <c r="E968" s="365"/>
      <c r="F968" s="365"/>
      <c r="G968" s="365"/>
      <c r="H968" s="365"/>
      <c r="I968" s="365"/>
      <c r="J968" s="365"/>
      <c r="K968" s="417"/>
      <c r="L968" s="366">
        <f t="shared" si="102"/>
        <v>0</v>
      </c>
      <c r="M968" s="366">
        <f t="shared" si="103"/>
        <v>0</v>
      </c>
      <c r="N968" s="366">
        <f t="shared" si="104"/>
        <v>0</v>
      </c>
      <c r="O968" s="366">
        <f t="shared" si="105"/>
        <v>0</v>
      </c>
      <c r="P968" s="411" t="str">
        <f t="shared" ref="P968:P1031" si="107">IF(M968&gt;N968,"Match funding needs to be min 50%","")</f>
        <v/>
      </c>
      <c r="Q968" s="412" t="str">
        <f t="shared" ref="Q968:Q1031" si="108" xml:space="preserve">
IF(AND(E968="Privately Rented Home",K968&gt;=$L$5/0.7,L968=$L$5),"",
IF(AND(E968="Privately Rented Home",K968&lt;$L$5/0.7,L968=K968*70%),"",
IF(AND(E968="Privately Owned Home",K968=L968),"",
IF(AND(E968="Social Home",K968=(M968+N968)),"",
IF(AND(E968="",K968=0),"",
"Private Landlord contribution needs to be greater")))))</f>
        <v/>
      </c>
      <c r="Z968" s="364"/>
      <c r="AA968" s="364"/>
      <c r="AB968" s="413"/>
    </row>
    <row r="969" spans="2:28">
      <c r="B969" s="406">
        <v>962</v>
      </c>
      <c r="C969" s="364"/>
      <c r="D969" s="364" t="str">
        <f t="shared" si="106"/>
        <v xml:space="preserve">#962 : </v>
      </c>
      <c r="E969" s="365"/>
      <c r="F969" s="365"/>
      <c r="G969" s="365"/>
      <c r="H969" s="365"/>
      <c r="I969" s="365"/>
      <c r="J969" s="365"/>
      <c r="K969" s="417"/>
      <c r="L969" s="366">
        <f t="shared" ref="L969:L1032" si="109">VALUE(
IF(AND(E969="Privately Rented Home",K969&gt;=$L$5/0.7),$L$5,
IF(AND(E969="Privately Rented Home",K969&lt;$L$5/0.7),K969*0.7,
IF(AND(E969="Privately Owned Home",K969&gt;=0),K969,
"0"))))</f>
        <v>0</v>
      </c>
      <c r="M969" s="366">
        <f t="shared" ref="M969:M1032" si="110">VALUE(
IF(AND(E969="Social Home",K969&gt;=$M$5/0.5),$M$5,
IF(AND(E969="Social Home",K969&lt;$M$5/0.5),K969*50%,
"0")))</f>
        <v>0</v>
      </c>
      <c r="N969" s="366">
        <f t="shared" ref="N969:N1032" si="111">VALUE(IF(E969="Social Home",K969-M969,0))</f>
        <v>0</v>
      </c>
      <c r="O969" s="366">
        <f t="shared" ref="O969:O1032" si="112">VALUE(IF(E969="Privately Rented Home",K969-L969,0))</f>
        <v>0</v>
      </c>
      <c r="P969" s="411" t="str">
        <f t="shared" si="107"/>
        <v/>
      </c>
      <c r="Q969" s="412" t="str">
        <f t="shared" si="108"/>
        <v/>
      </c>
      <c r="Z969" s="364"/>
      <c r="AA969" s="364"/>
      <c r="AB969" s="413"/>
    </row>
    <row r="970" spans="2:28">
      <c r="B970" s="406">
        <v>963</v>
      </c>
      <c r="C970" s="364"/>
      <c r="D970" s="364" t="str">
        <f t="shared" si="106"/>
        <v xml:space="preserve">#963 : </v>
      </c>
      <c r="E970" s="365"/>
      <c r="F970" s="365"/>
      <c r="G970" s="365"/>
      <c r="H970" s="365"/>
      <c r="I970" s="365"/>
      <c r="J970" s="365"/>
      <c r="K970" s="417"/>
      <c r="L970" s="366">
        <f t="shared" si="109"/>
        <v>0</v>
      </c>
      <c r="M970" s="366">
        <f t="shared" si="110"/>
        <v>0</v>
      </c>
      <c r="N970" s="366">
        <f t="shared" si="111"/>
        <v>0</v>
      </c>
      <c r="O970" s="366">
        <f t="shared" si="112"/>
        <v>0</v>
      </c>
      <c r="P970" s="411" t="str">
        <f t="shared" si="107"/>
        <v/>
      </c>
      <c r="Q970" s="412" t="str">
        <f t="shared" si="108"/>
        <v/>
      </c>
      <c r="Z970" s="364"/>
      <c r="AA970" s="364"/>
      <c r="AB970" s="413"/>
    </row>
    <row r="971" spans="2:28">
      <c r="B971" s="406">
        <v>964</v>
      </c>
      <c r="C971" s="364"/>
      <c r="D971" s="364" t="str">
        <f t="shared" si="106"/>
        <v xml:space="preserve">#964 : </v>
      </c>
      <c r="E971" s="365"/>
      <c r="F971" s="365"/>
      <c r="G971" s="365"/>
      <c r="H971" s="365"/>
      <c r="I971" s="365"/>
      <c r="J971" s="365"/>
      <c r="K971" s="417"/>
      <c r="L971" s="366">
        <f t="shared" si="109"/>
        <v>0</v>
      </c>
      <c r="M971" s="366">
        <f t="shared" si="110"/>
        <v>0</v>
      </c>
      <c r="N971" s="366">
        <f t="shared" si="111"/>
        <v>0</v>
      </c>
      <c r="O971" s="366">
        <f t="shared" si="112"/>
        <v>0</v>
      </c>
      <c r="P971" s="411" t="str">
        <f t="shared" si="107"/>
        <v/>
      </c>
      <c r="Q971" s="412" t="str">
        <f t="shared" si="108"/>
        <v/>
      </c>
      <c r="Z971" s="364"/>
      <c r="AA971" s="364"/>
      <c r="AB971" s="413"/>
    </row>
    <row r="972" spans="2:28">
      <c r="B972" s="406">
        <v>965</v>
      </c>
      <c r="C972" s="364"/>
      <c r="D972" s="364" t="str">
        <f t="shared" si="106"/>
        <v xml:space="preserve">#965 : </v>
      </c>
      <c r="E972" s="365"/>
      <c r="F972" s="365"/>
      <c r="G972" s="365"/>
      <c r="H972" s="365"/>
      <c r="I972" s="365"/>
      <c r="J972" s="365"/>
      <c r="K972" s="417"/>
      <c r="L972" s="366">
        <f t="shared" si="109"/>
        <v>0</v>
      </c>
      <c r="M972" s="366">
        <f t="shared" si="110"/>
        <v>0</v>
      </c>
      <c r="N972" s="366">
        <f t="shared" si="111"/>
        <v>0</v>
      </c>
      <c r="O972" s="366">
        <f t="shared" si="112"/>
        <v>0</v>
      </c>
      <c r="P972" s="411" t="str">
        <f t="shared" si="107"/>
        <v/>
      </c>
      <c r="Q972" s="412" t="str">
        <f t="shared" si="108"/>
        <v/>
      </c>
      <c r="Z972" s="364"/>
      <c r="AA972" s="364"/>
      <c r="AB972" s="413"/>
    </row>
    <row r="973" spans="2:28">
      <c r="B973" s="406">
        <v>966</v>
      </c>
      <c r="C973" s="364"/>
      <c r="D973" s="364" t="str">
        <f t="shared" si="106"/>
        <v xml:space="preserve">#966 : </v>
      </c>
      <c r="E973" s="365"/>
      <c r="F973" s="365"/>
      <c r="G973" s="365"/>
      <c r="H973" s="365"/>
      <c r="I973" s="365"/>
      <c r="J973" s="365"/>
      <c r="K973" s="417"/>
      <c r="L973" s="366">
        <f t="shared" si="109"/>
        <v>0</v>
      </c>
      <c r="M973" s="366">
        <f t="shared" si="110"/>
        <v>0</v>
      </c>
      <c r="N973" s="366">
        <f t="shared" si="111"/>
        <v>0</v>
      </c>
      <c r="O973" s="366">
        <f t="shared" si="112"/>
        <v>0</v>
      </c>
      <c r="P973" s="411" t="str">
        <f t="shared" si="107"/>
        <v/>
      </c>
      <c r="Q973" s="412" t="str">
        <f t="shared" si="108"/>
        <v/>
      </c>
      <c r="Z973" s="364"/>
      <c r="AA973" s="364"/>
      <c r="AB973" s="413"/>
    </row>
    <row r="974" spans="2:28">
      <c r="B974" s="406">
        <v>967</v>
      </c>
      <c r="C974" s="364"/>
      <c r="D974" s="364" t="str">
        <f t="shared" si="106"/>
        <v xml:space="preserve">#967 : </v>
      </c>
      <c r="E974" s="365"/>
      <c r="F974" s="365"/>
      <c r="G974" s="365"/>
      <c r="H974" s="365"/>
      <c r="I974" s="365"/>
      <c r="J974" s="365"/>
      <c r="K974" s="417"/>
      <c r="L974" s="366">
        <f t="shared" si="109"/>
        <v>0</v>
      </c>
      <c r="M974" s="366">
        <f t="shared" si="110"/>
        <v>0</v>
      </c>
      <c r="N974" s="366">
        <f t="shared" si="111"/>
        <v>0</v>
      </c>
      <c r="O974" s="366">
        <f t="shared" si="112"/>
        <v>0</v>
      </c>
      <c r="P974" s="411" t="str">
        <f t="shared" si="107"/>
        <v/>
      </c>
      <c r="Q974" s="412" t="str">
        <f t="shared" si="108"/>
        <v/>
      </c>
      <c r="Z974" s="364"/>
      <c r="AA974" s="364"/>
      <c r="AB974" s="413"/>
    </row>
    <row r="975" spans="2:28">
      <c r="B975" s="406">
        <v>968</v>
      </c>
      <c r="C975" s="364"/>
      <c r="D975" s="364" t="str">
        <f t="shared" si="106"/>
        <v xml:space="preserve">#968 : </v>
      </c>
      <c r="E975" s="365"/>
      <c r="F975" s="365"/>
      <c r="G975" s="365"/>
      <c r="H975" s="365"/>
      <c r="I975" s="365"/>
      <c r="J975" s="365"/>
      <c r="K975" s="417"/>
      <c r="L975" s="366">
        <f t="shared" si="109"/>
        <v>0</v>
      </c>
      <c r="M975" s="366">
        <f t="shared" si="110"/>
        <v>0</v>
      </c>
      <c r="N975" s="366">
        <f t="shared" si="111"/>
        <v>0</v>
      </c>
      <c r="O975" s="366">
        <f t="shared" si="112"/>
        <v>0</v>
      </c>
      <c r="P975" s="411" t="str">
        <f t="shared" si="107"/>
        <v/>
      </c>
      <c r="Q975" s="412" t="str">
        <f t="shared" si="108"/>
        <v/>
      </c>
      <c r="Z975" s="364"/>
      <c r="AA975" s="364"/>
      <c r="AB975" s="413"/>
    </row>
    <row r="976" spans="2:28">
      <c r="B976" s="406">
        <v>969</v>
      </c>
      <c r="C976" s="364"/>
      <c r="D976" s="364" t="str">
        <f t="shared" si="106"/>
        <v xml:space="preserve">#969 : </v>
      </c>
      <c r="E976" s="365"/>
      <c r="F976" s="365"/>
      <c r="G976" s="365"/>
      <c r="H976" s="365"/>
      <c r="I976" s="365"/>
      <c r="J976" s="365"/>
      <c r="K976" s="417"/>
      <c r="L976" s="366">
        <f t="shared" si="109"/>
        <v>0</v>
      </c>
      <c r="M976" s="366">
        <f t="shared" si="110"/>
        <v>0</v>
      </c>
      <c r="N976" s="366">
        <f t="shared" si="111"/>
        <v>0</v>
      </c>
      <c r="O976" s="366">
        <f t="shared" si="112"/>
        <v>0</v>
      </c>
      <c r="P976" s="411" t="str">
        <f t="shared" si="107"/>
        <v/>
      </c>
      <c r="Q976" s="412" t="str">
        <f t="shared" si="108"/>
        <v/>
      </c>
      <c r="Z976" s="364"/>
      <c r="AA976" s="364"/>
      <c r="AB976" s="413"/>
    </row>
    <row r="977" spans="2:28">
      <c r="B977" s="406">
        <v>970</v>
      </c>
      <c r="C977" s="364"/>
      <c r="D977" s="364" t="str">
        <f t="shared" si="106"/>
        <v xml:space="preserve">#970 : </v>
      </c>
      <c r="E977" s="365"/>
      <c r="F977" s="365"/>
      <c r="G977" s="365"/>
      <c r="H977" s="365"/>
      <c r="I977" s="365"/>
      <c r="J977" s="365"/>
      <c r="K977" s="417"/>
      <c r="L977" s="366">
        <f t="shared" si="109"/>
        <v>0</v>
      </c>
      <c r="M977" s="366">
        <f t="shared" si="110"/>
        <v>0</v>
      </c>
      <c r="N977" s="366">
        <f t="shared" si="111"/>
        <v>0</v>
      </c>
      <c r="O977" s="366">
        <f t="shared" si="112"/>
        <v>0</v>
      </c>
      <c r="P977" s="411" t="str">
        <f t="shared" si="107"/>
        <v/>
      </c>
      <c r="Q977" s="412" t="str">
        <f t="shared" si="108"/>
        <v/>
      </c>
      <c r="Z977" s="364"/>
      <c r="AA977" s="364"/>
      <c r="AB977" s="413"/>
    </row>
    <row r="978" spans="2:28">
      <c r="B978" s="406">
        <v>971</v>
      </c>
      <c r="C978" s="364"/>
      <c r="D978" s="364" t="str">
        <f t="shared" si="106"/>
        <v xml:space="preserve">#971 : </v>
      </c>
      <c r="E978" s="365"/>
      <c r="F978" s="365"/>
      <c r="G978" s="365"/>
      <c r="H978" s="365"/>
      <c r="I978" s="365"/>
      <c r="J978" s="365"/>
      <c r="K978" s="417"/>
      <c r="L978" s="366">
        <f t="shared" si="109"/>
        <v>0</v>
      </c>
      <c r="M978" s="366">
        <f t="shared" si="110"/>
        <v>0</v>
      </c>
      <c r="N978" s="366">
        <f t="shared" si="111"/>
        <v>0</v>
      </c>
      <c r="O978" s="366">
        <f t="shared" si="112"/>
        <v>0</v>
      </c>
      <c r="P978" s="411" t="str">
        <f t="shared" si="107"/>
        <v/>
      </c>
      <c r="Q978" s="412" t="str">
        <f t="shared" si="108"/>
        <v/>
      </c>
      <c r="Z978" s="364"/>
      <c r="AA978" s="364"/>
      <c r="AB978" s="413"/>
    </row>
    <row r="979" spans="2:28">
      <c r="B979" s="406">
        <v>972</v>
      </c>
      <c r="C979" s="364"/>
      <c r="D979" s="364" t="str">
        <f t="shared" si="106"/>
        <v xml:space="preserve">#972 : </v>
      </c>
      <c r="E979" s="365"/>
      <c r="F979" s="365"/>
      <c r="G979" s="365"/>
      <c r="H979" s="365"/>
      <c r="I979" s="365"/>
      <c r="J979" s="365"/>
      <c r="K979" s="417"/>
      <c r="L979" s="366">
        <f t="shared" si="109"/>
        <v>0</v>
      </c>
      <c r="M979" s="366">
        <f t="shared" si="110"/>
        <v>0</v>
      </c>
      <c r="N979" s="366">
        <f t="shared" si="111"/>
        <v>0</v>
      </c>
      <c r="O979" s="366">
        <f t="shared" si="112"/>
        <v>0</v>
      </c>
      <c r="P979" s="411" t="str">
        <f t="shared" si="107"/>
        <v/>
      </c>
      <c r="Q979" s="412" t="str">
        <f t="shared" si="108"/>
        <v/>
      </c>
      <c r="Z979" s="364"/>
      <c r="AA979" s="364"/>
      <c r="AB979" s="413"/>
    </row>
    <row r="980" spans="2:28">
      <c r="B980" s="406">
        <v>973</v>
      </c>
      <c r="C980" s="364"/>
      <c r="D980" s="364" t="str">
        <f t="shared" si="106"/>
        <v xml:space="preserve">#973 : </v>
      </c>
      <c r="E980" s="365"/>
      <c r="F980" s="365"/>
      <c r="G980" s="365"/>
      <c r="H980" s="365"/>
      <c r="I980" s="365"/>
      <c r="J980" s="365"/>
      <c r="K980" s="417"/>
      <c r="L980" s="366">
        <f t="shared" si="109"/>
        <v>0</v>
      </c>
      <c r="M980" s="366">
        <f t="shared" si="110"/>
        <v>0</v>
      </c>
      <c r="N980" s="366">
        <f t="shared" si="111"/>
        <v>0</v>
      </c>
      <c r="O980" s="366">
        <f t="shared" si="112"/>
        <v>0</v>
      </c>
      <c r="P980" s="411" t="str">
        <f t="shared" si="107"/>
        <v/>
      </c>
      <c r="Q980" s="412" t="str">
        <f t="shared" si="108"/>
        <v/>
      </c>
      <c r="Z980" s="364"/>
      <c r="AA980" s="364"/>
      <c r="AB980" s="413"/>
    </row>
    <row r="981" spans="2:28">
      <c r="B981" s="406">
        <v>974</v>
      </c>
      <c r="C981" s="364"/>
      <c r="D981" s="364" t="str">
        <f t="shared" si="106"/>
        <v xml:space="preserve">#974 : </v>
      </c>
      <c r="E981" s="365"/>
      <c r="F981" s="365"/>
      <c r="G981" s="365"/>
      <c r="H981" s="365"/>
      <c r="I981" s="365"/>
      <c r="J981" s="365"/>
      <c r="K981" s="417"/>
      <c r="L981" s="366">
        <f t="shared" si="109"/>
        <v>0</v>
      </c>
      <c r="M981" s="366">
        <f t="shared" si="110"/>
        <v>0</v>
      </c>
      <c r="N981" s="366">
        <f t="shared" si="111"/>
        <v>0</v>
      </c>
      <c r="O981" s="366">
        <f t="shared" si="112"/>
        <v>0</v>
      </c>
      <c r="P981" s="411" t="str">
        <f t="shared" si="107"/>
        <v/>
      </c>
      <c r="Q981" s="412" t="str">
        <f t="shared" si="108"/>
        <v/>
      </c>
      <c r="Z981" s="364"/>
      <c r="AA981" s="364"/>
      <c r="AB981" s="413"/>
    </row>
    <row r="982" spans="2:28">
      <c r="B982" s="406">
        <v>975</v>
      </c>
      <c r="C982" s="364"/>
      <c r="D982" s="364" t="str">
        <f t="shared" si="106"/>
        <v xml:space="preserve">#975 : </v>
      </c>
      <c r="E982" s="365"/>
      <c r="F982" s="365"/>
      <c r="G982" s="365"/>
      <c r="H982" s="365"/>
      <c r="I982" s="365"/>
      <c r="J982" s="365"/>
      <c r="K982" s="417"/>
      <c r="L982" s="366">
        <f t="shared" si="109"/>
        <v>0</v>
      </c>
      <c r="M982" s="366">
        <f t="shared" si="110"/>
        <v>0</v>
      </c>
      <c r="N982" s="366">
        <f t="shared" si="111"/>
        <v>0</v>
      </c>
      <c r="O982" s="366">
        <f t="shared" si="112"/>
        <v>0</v>
      </c>
      <c r="P982" s="411" t="str">
        <f t="shared" si="107"/>
        <v/>
      </c>
      <c r="Q982" s="412" t="str">
        <f t="shared" si="108"/>
        <v/>
      </c>
      <c r="Z982" s="364"/>
      <c r="AA982" s="364"/>
      <c r="AB982" s="413"/>
    </row>
    <row r="983" spans="2:28">
      <c r="B983" s="406">
        <v>976</v>
      </c>
      <c r="C983" s="364"/>
      <c r="D983" s="364" t="str">
        <f t="shared" si="106"/>
        <v xml:space="preserve">#976 : </v>
      </c>
      <c r="E983" s="365"/>
      <c r="F983" s="365"/>
      <c r="G983" s="365"/>
      <c r="H983" s="365"/>
      <c r="I983" s="365"/>
      <c r="J983" s="365"/>
      <c r="K983" s="417"/>
      <c r="L983" s="366">
        <f t="shared" si="109"/>
        <v>0</v>
      </c>
      <c r="M983" s="366">
        <f t="shared" si="110"/>
        <v>0</v>
      </c>
      <c r="N983" s="366">
        <f t="shared" si="111"/>
        <v>0</v>
      </c>
      <c r="O983" s="366">
        <f t="shared" si="112"/>
        <v>0</v>
      </c>
      <c r="P983" s="411" t="str">
        <f t="shared" si="107"/>
        <v/>
      </c>
      <c r="Q983" s="412" t="str">
        <f t="shared" si="108"/>
        <v/>
      </c>
      <c r="Z983" s="364"/>
      <c r="AA983" s="364"/>
      <c r="AB983" s="413"/>
    </row>
    <row r="984" spans="2:28">
      <c r="B984" s="406">
        <v>977</v>
      </c>
      <c r="C984" s="364"/>
      <c r="D984" s="364" t="str">
        <f t="shared" si="106"/>
        <v xml:space="preserve">#977 : </v>
      </c>
      <c r="E984" s="365"/>
      <c r="F984" s="365"/>
      <c r="G984" s="365"/>
      <c r="H984" s="365"/>
      <c r="I984" s="365"/>
      <c r="J984" s="365"/>
      <c r="K984" s="417"/>
      <c r="L984" s="366">
        <f t="shared" si="109"/>
        <v>0</v>
      </c>
      <c r="M984" s="366">
        <f t="shared" si="110"/>
        <v>0</v>
      </c>
      <c r="N984" s="366">
        <f t="shared" si="111"/>
        <v>0</v>
      </c>
      <c r="O984" s="366">
        <f t="shared" si="112"/>
        <v>0</v>
      </c>
      <c r="P984" s="411" t="str">
        <f t="shared" si="107"/>
        <v/>
      </c>
      <c r="Q984" s="412" t="str">
        <f t="shared" si="108"/>
        <v/>
      </c>
      <c r="Z984" s="364"/>
      <c r="AA984" s="364"/>
      <c r="AB984" s="413"/>
    </row>
    <row r="985" spans="2:28">
      <c r="B985" s="406">
        <v>978</v>
      </c>
      <c r="C985" s="364"/>
      <c r="D985" s="364" t="str">
        <f t="shared" si="106"/>
        <v xml:space="preserve">#978 : </v>
      </c>
      <c r="E985" s="365"/>
      <c r="F985" s="365"/>
      <c r="G985" s="365"/>
      <c r="H985" s="365"/>
      <c r="I985" s="365"/>
      <c r="J985" s="365"/>
      <c r="K985" s="417"/>
      <c r="L985" s="366">
        <f t="shared" si="109"/>
        <v>0</v>
      </c>
      <c r="M985" s="366">
        <f t="shared" si="110"/>
        <v>0</v>
      </c>
      <c r="N985" s="366">
        <f t="shared" si="111"/>
        <v>0</v>
      </c>
      <c r="O985" s="366">
        <f t="shared" si="112"/>
        <v>0</v>
      </c>
      <c r="P985" s="411" t="str">
        <f t="shared" si="107"/>
        <v/>
      </c>
      <c r="Q985" s="412" t="str">
        <f t="shared" si="108"/>
        <v/>
      </c>
      <c r="Z985" s="364"/>
      <c r="AA985" s="364"/>
      <c r="AB985" s="413"/>
    </row>
    <row r="986" spans="2:28">
      <c r="B986" s="406">
        <v>979</v>
      </c>
      <c r="C986" s="364"/>
      <c r="D986" s="364" t="str">
        <f t="shared" si="106"/>
        <v xml:space="preserve">#979 : </v>
      </c>
      <c r="E986" s="365"/>
      <c r="F986" s="365"/>
      <c r="G986" s="365"/>
      <c r="H986" s="365"/>
      <c r="I986" s="365"/>
      <c r="J986" s="365"/>
      <c r="K986" s="417"/>
      <c r="L986" s="366">
        <f t="shared" si="109"/>
        <v>0</v>
      </c>
      <c r="M986" s="366">
        <f t="shared" si="110"/>
        <v>0</v>
      </c>
      <c r="N986" s="366">
        <f t="shared" si="111"/>
        <v>0</v>
      </c>
      <c r="O986" s="366">
        <f t="shared" si="112"/>
        <v>0</v>
      </c>
      <c r="P986" s="411" t="str">
        <f t="shared" si="107"/>
        <v/>
      </c>
      <c r="Q986" s="412" t="str">
        <f t="shared" si="108"/>
        <v/>
      </c>
      <c r="Z986" s="364"/>
      <c r="AA986" s="364"/>
      <c r="AB986" s="413"/>
    </row>
    <row r="987" spans="2:28">
      <c r="B987" s="406">
        <v>980</v>
      </c>
      <c r="C987" s="364"/>
      <c r="D987" s="364" t="str">
        <f t="shared" si="106"/>
        <v xml:space="preserve">#980 : </v>
      </c>
      <c r="E987" s="365"/>
      <c r="F987" s="365"/>
      <c r="G987" s="365"/>
      <c r="H987" s="365"/>
      <c r="I987" s="365"/>
      <c r="J987" s="365"/>
      <c r="K987" s="417"/>
      <c r="L987" s="366">
        <f t="shared" si="109"/>
        <v>0</v>
      </c>
      <c r="M987" s="366">
        <f t="shared" si="110"/>
        <v>0</v>
      </c>
      <c r="N987" s="366">
        <f t="shared" si="111"/>
        <v>0</v>
      </c>
      <c r="O987" s="366">
        <f t="shared" si="112"/>
        <v>0</v>
      </c>
      <c r="P987" s="411" t="str">
        <f t="shared" si="107"/>
        <v/>
      </c>
      <c r="Q987" s="412" t="str">
        <f t="shared" si="108"/>
        <v/>
      </c>
      <c r="Z987" s="364"/>
      <c r="AA987" s="364"/>
      <c r="AB987" s="413"/>
    </row>
    <row r="988" spans="2:28">
      <c r="B988" s="406">
        <v>981</v>
      </c>
      <c r="C988" s="364"/>
      <c r="D988" s="364" t="str">
        <f t="shared" si="106"/>
        <v xml:space="preserve">#981 : </v>
      </c>
      <c r="E988" s="365"/>
      <c r="F988" s="365"/>
      <c r="G988" s="365"/>
      <c r="H988" s="365"/>
      <c r="I988" s="365"/>
      <c r="J988" s="365"/>
      <c r="K988" s="417"/>
      <c r="L988" s="366">
        <f t="shared" si="109"/>
        <v>0</v>
      </c>
      <c r="M988" s="366">
        <f t="shared" si="110"/>
        <v>0</v>
      </c>
      <c r="N988" s="366">
        <f t="shared" si="111"/>
        <v>0</v>
      </c>
      <c r="O988" s="366">
        <f t="shared" si="112"/>
        <v>0</v>
      </c>
      <c r="P988" s="411" t="str">
        <f t="shared" si="107"/>
        <v/>
      </c>
      <c r="Q988" s="412" t="str">
        <f t="shared" si="108"/>
        <v/>
      </c>
      <c r="Z988" s="364"/>
      <c r="AA988" s="364"/>
      <c r="AB988" s="413"/>
    </row>
    <row r="989" spans="2:28">
      <c r="B989" s="406">
        <v>982</v>
      </c>
      <c r="C989" s="364"/>
      <c r="D989" s="364" t="str">
        <f t="shared" si="106"/>
        <v xml:space="preserve">#982 : </v>
      </c>
      <c r="E989" s="365"/>
      <c r="F989" s="365"/>
      <c r="G989" s="365"/>
      <c r="H989" s="365"/>
      <c r="I989" s="365"/>
      <c r="J989" s="365"/>
      <c r="K989" s="417"/>
      <c r="L989" s="366">
        <f t="shared" si="109"/>
        <v>0</v>
      </c>
      <c r="M989" s="366">
        <f t="shared" si="110"/>
        <v>0</v>
      </c>
      <c r="N989" s="366">
        <f t="shared" si="111"/>
        <v>0</v>
      </c>
      <c r="O989" s="366">
        <f t="shared" si="112"/>
        <v>0</v>
      </c>
      <c r="P989" s="411" t="str">
        <f t="shared" si="107"/>
        <v/>
      </c>
      <c r="Q989" s="412" t="str">
        <f t="shared" si="108"/>
        <v/>
      </c>
      <c r="Z989" s="364"/>
      <c r="AA989" s="364"/>
      <c r="AB989" s="413"/>
    </row>
    <row r="990" spans="2:28">
      <c r="B990" s="406">
        <v>983</v>
      </c>
      <c r="C990" s="364"/>
      <c r="D990" s="364" t="str">
        <f t="shared" si="106"/>
        <v xml:space="preserve">#983 : </v>
      </c>
      <c r="E990" s="365"/>
      <c r="F990" s="365"/>
      <c r="G990" s="365"/>
      <c r="H990" s="365"/>
      <c r="I990" s="365"/>
      <c r="J990" s="365"/>
      <c r="K990" s="417"/>
      <c r="L990" s="366">
        <f t="shared" si="109"/>
        <v>0</v>
      </c>
      <c r="M990" s="366">
        <f t="shared" si="110"/>
        <v>0</v>
      </c>
      <c r="N990" s="366">
        <f t="shared" si="111"/>
        <v>0</v>
      </c>
      <c r="O990" s="366">
        <f t="shared" si="112"/>
        <v>0</v>
      </c>
      <c r="P990" s="411" t="str">
        <f t="shared" si="107"/>
        <v/>
      </c>
      <c r="Q990" s="412" t="str">
        <f t="shared" si="108"/>
        <v/>
      </c>
      <c r="Z990" s="364"/>
      <c r="AA990" s="364"/>
      <c r="AB990" s="413"/>
    </row>
    <row r="991" spans="2:28">
      <c r="B991" s="406">
        <v>984</v>
      </c>
      <c r="C991" s="364"/>
      <c r="D991" s="364" t="str">
        <f t="shared" si="106"/>
        <v xml:space="preserve">#984 : </v>
      </c>
      <c r="E991" s="365"/>
      <c r="F991" s="365"/>
      <c r="G991" s="365"/>
      <c r="H991" s="365"/>
      <c r="I991" s="365"/>
      <c r="J991" s="365"/>
      <c r="K991" s="417"/>
      <c r="L991" s="366">
        <f t="shared" si="109"/>
        <v>0</v>
      </c>
      <c r="M991" s="366">
        <f t="shared" si="110"/>
        <v>0</v>
      </c>
      <c r="N991" s="366">
        <f t="shared" si="111"/>
        <v>0</v>
      </c>
      <c r="O991" s="366">
        <f t="shared" si="112"/>
        <v>0</v>
      </c>
      <c r="P991" s="411" t="str">
        <f t="shared" si="107"/>
        <v/>
      </c>
      <c r="Q991" s="412" t="str">
        <f t="shared" si="108"/>
        <v/>
      </c>
      <c r="Z991" s="364"/>
      <c r="AA991" s="364"/>
      <c r="AB991" s="413"/>
    </row>
    <row r="992" spans="2:28">
      <c r="B992" s="406">
        <v>985</v>
      </c>
      <c r="C992" s="364"/>
      <c r="D992" s="364" t="str">
        <f t="shared" si="106"/>
        <v xml:space="preserve">#985 : </v>
      </c>
      <c r="E992" s="365"/>
      <c r="F992" s="365"/>
      <c r="G992" s="365"/>
      <c r="H992" s="365"/>
      <c r="I992" s="365"/>
      <c r="J992" s="365"/>
      <c r="K992" s="417"/>
      <c r="L992" s="366">
        <f t="shared" si="109"/>
        <v>0</v>
      </c>
      <c r="M992" s="366">
        <f t="shared" si="110"/>
        <v>0</v>
      </c>
      <c r="N992" s="366">
        <f t="shared" si="111"/>
        <v>0</v>
      </c>
      <c r="O992" s="366">
        <f t="shared" si="112"/>
        <v>0</v>
      </c>
      <c r="P992" s="411" t="str">
        <f t="shared" si="107"/>
        <v/>
      </c>
      <c r="Q992" s="412" t="str">
        <f t="shared" si="108"/>
        <v/>
      </c>
      <c r="Z992" s="364"/>
      <c r="AA992" s="364"/>
      <c r="AB992" s="413"/>
    </row>
    <row r="993" spans="2:28">
      <c r="B993" s="406">
        <v>986</v>
      </c>
      <c r="C993" s="364"/>
      <c r="D993" s="364" t="str">
        <f t="shared" si="106"/>
        <v xml:space="preserve">#986 : </v>
      </c>
      <c r="E993" s="365"/>
      <c r="F993" s="365"/>
      <c r="G993" s="365"/>
      <c r="H993" s="365"/>
      <c r="I993" s="365"/>
      <c r="J993" s="365"/>
      <c r="K993" s="417"/>
      <c r="L993" s="366">
        <f t="shared" si="109"/>
        <v>0</v>
      </c>
      <c r="M993" s="366">
        <f t="shared" si="110"/>
        <v>0</v>
      </c>
      <c r="N993" s="366">
        <f t="shared" si="111"/>
        <v>0</v>
      </c>
      <c r="O993" s="366">
        <f t="shared" si="112"/>
        <v>0</v>
      </c>
      <c r="P993" s="411" t="str">
        <f t="shared" si="107"/>
        <v/>
      </c>
      <c r="Q993" s="412" t="str">
        <f t="shared" si="108"/>
        <v/>
      </c>
      <c r="Z993" s="364"/>
      <c r="AA993" s="364"/>
      <c r="AB993" s="413"/>
    </row>
    <row r="994" spans="2:28">
      <c r="B994" s="406">
        <v>987</v>
      </c>
      <c r="C994" s="364"/>
      <c r="D994" s="364" t="str">
        <f t="shared" si="106"/>
        <v xml:space="preserve">#987 : </v>
      </c>
      <c r="E994" s="365"/>
      <c r="F994" s="365"/>
      <c r="G994" s="365"/>
      <c r="H994" s="365"/>
      <c r="I994" s="365"/>
      <c r="J994" s="365"/>
      <c r="K994" s="417"/>
      <c r="L994" s="366">
        <f t="shared" si="109"/>
        <v>0</v>
      </c>
      <c r="M994" s="366">
        <f t="shared" si="110"/>
        <v>0</v>
      </c>
      <c r="N994" s="366">
        <f t="shared" si="111"/>
        <v>0</v>
      </c>
      <c r="O994" s="366">
        <f t="shared" si="112"/>
        <v>0</v>
      </c>
      <c r="P994" s="411" t="str">
        <f t="shared" si="107"/>
        <v/>
      </c>
      <c r="Q994" s="412" t="str">
        <f t="shared" si="108"/>
        <v/>
      </c>
      <c r="Z994" s="364"/>
      <c r="AA994" s="364"/>
      <c r="AB994" s="413"/>
    </row>
    <row r="995" spans="2:28">
      <c r="B995" s="406">
        <v>988</v>
      </c>
      <c r="C995" s="364"/>
      <c r="D995" s="364" t="str">
        <f t="shared" si="106"/>
        <v xml:space="preserve">#988 : </v>
      </c>
      <c r="E995" s="365"/>
      <c r="F995" s="365"/>
      <c r="G995" s="365"/>
      <c r="H995" s="365"/>
      <c r="I995" s="365"/>
      <c r="J995" s="365"/>
      <c r="K995" s="417"/>
      <c r="L995" s="366">
        <f t="shared" si="109"/>
        <v>0</v>
      </c>
      <c r="M995" s="366">
        <f t="shared" si="110"/>
        <v>0</v>
      </c>
      <c r="N995" s="366">
        <f t="shared" si="111"/>
        <v>0</v>
      </c>
      <c r="O995" s="366">
        <f t="shared" si="112"/>
        <v>0</v>
      </c>
      <c r="P995" s="411" t="str">
        <f t="shared" si="107"/>
        <v/>
      </c>
      <c r="Q995" s="412" t="str">
        <f t="shared" si="108"/>
        <v/>
      </c>
      <c r="Z995" s="364"/>
      <c r="AA995" s="364"/>
      <c r="AB995" s="413"/>
    </row>
    <row r="996" spans="2:28">
      <c r="B996" s="406">
        <v>989</v>
      </c>
      <c r="C996" s="364"/>
      <c r="D996" s="364" t="str">
        <f t="shared" si="106"/>
        <v xml:space="preserve">#989 : </v>
      </c>
      <c r="E996" s="365"/>
      <c r="F996" s="365"/>
      <c r="G996" s="365"/>
      <c r="H996" s="365"/>
      <c r="I996" s="365"/>
      <c r="J996" s="365"/>
      <c r="K996" s="417"/>
      <c r="L996" s="366">
        <f t="shared" si="109"/>
        <v>0</v>
      </c>
      <c r="M996" s="366">
        <f t="shared" si="110"/>
        <v>0</v>
      </c>
      <c r="N996" s="366">
        <f t="shared" si="111"/>
        <v>0</v>
      </c>
      <c r="O996" s="366">
        <f t="shared" si="112"/>
        <v>0</v>
      </c>
      <c r="P996" s="411" t="str">
        <f t="shared" si="107"/>
        <v/>
      </c>
      <c r="Q996" s="412" t="str">
        <f t="shared" si="108"/>
        <v/>
      </c>
      <c r="Z996" s="364"/>
      <c r="AA996" s="364"/>
      <c r="AB996" s="413"/>
    </row>
    <row r="997" spans="2:28">
      <c r="B997" s="406">
        <v>990</v>
      </c>
      <c r="C997" s="364"/>
      <c r="D997" s="364" t="str">
        <f t="shared" si="106"/>
        <v xml:space="preserve">#990 : </v>
      </c>
      <c r="E997" s="365"/>
      <c r="F997" s="365"/>
      <c r="G997" s="365"/>
      <c r="H997" s="365"/>
      <c r="I997" s="365"/>
      <c r="J997" s="365"/>
      <c r="K997" s="417"/>
      <c r="L997" s="366">
        <f t="shared" si="109"/>
        <v>0</v>
      </c>
      <c r="M997" s="366">
        <f t="shared" si="110"/>
        <v>0</v>
      </c>
      <c r="N997" s="366">
        <f t="shared" si="111"/>
        <v>0</v>
      </c>
      <c r="O997" s="366">
        <f t="shared" si="112"/>
        <v>0</v>
      </c>
      <c r="P997" s="411" t="str">
        <f t="shared" si="107"/>
        <v/>
      </c>
      <c r="Q997" s="412" t="str">
        <f t="shared" si="108"/>
        <v/>
      </c>
      <c r="Z997" s="364"/>
      <c r="AA997" s="364"/>
      <c r="AB997" s="413"/>
    </row>
    <row r="998" spans="2:28">
      <c r="B998" s="406">
        <v>991</v>
      </c>
      <c r="C998" s="364"/>
      <c r="D998" s="364" t="str">
        <f t="shared" si="106"/>
        <v xml:space="preserve">#991 : </v>
      </c>
      <c r="E998" s="365"/>
      <c r="F998" s="365"/>
      <c r="G998" s="365"/>
      <c r="H998" s="365"/>
      <c r="I998" s="365"/>
      <c r="J998" s="365"/>
      <c r="K998" s="417"/>
      <c r="L998" s="366">
        <f t="shared" si="109"/>
        <v>0</v>
      </c>
      <c r="M998" s="366">
        <f t="shared" si="110"/>
        <v>0</v>
      </c>
      <c r="N998" s="366">
        <f t="shared" si="111"/>
        <v>0</v>
      </c>
      <c r="O998" s="366">
        <f t="shared" si="112"/>
        <v>0</v>
      </c>
      <c r="P998" s="411" t="str">
        <f t="shared" si="107"/>
        <v/>
      </c>
      <c r="Q998" s="412" t="str">
        <f t="shared" si="108"/>
        <v/>
      </c>
      <c r="Z998" s="364"/>
      <c r="AA998" s="364"/>
      <c r="AB998" s="413"/>
    </row>
    <row r="999" spans="2:28">
      <c r="B999" s="406">
        <v>992</v>
      </c>
      <c r="C999" s="364"/>
      <c r="D999" s="364" t="str">
        <f t="shared" si="106"/>
        <v xml:space="preserve">#992 : </v>
      </c>
      <c r="E999" s="365"/>
      <c r="F999" s="365"/>
      <c r="G999" s="365"/>
      <c r="H999" s="365"/>
      <c r="I999" s="365"/>
      <c r="J999" s="365"/>
      <c r="K999" s="417"/>
      <c r="L999" s="366">
        <f t="shared" si="109"/>
        <v>0</v>
      </c>
      <c r="M999" s="366">
        <f t="shared" si="110"/>
        <v>0</v>
      </c>
      <c r="N999" s="366">
        <f t="shared" si="111"/>
        <v>0</v>
      </c>
      <c r="O999" s="366">
        <f t="shared" si="112"/>
        <v>0</v>
      </c>
      <c r="P999" s="411" t="str">
        <f t="shared" si="107"/>
        <v/>
      </c>
      <c r="Q999" s="412" t="str">
        <f t="shared" si="108"/>
        <v/>
      </c>
      <c r="Z999" s="364"/>
      <c r="AA999" s="364"/>
      <c r="AB999" s="413"/>
    </row>
    <row r="1000" spans="2:28">
      <c r="B1000" s="406">
        <v>993</v>
      </c>
      <c r="C1000" s="364"/>
      <c r="D1000" s="364" t="str">
        <f t="shared" si="106"/>
        <v xml:space="preserve">#993 : </v>
      </c>
      <c r="E1000" s="365"/>
      <c r="F1000" s="365"/>
      <c r="G1000" s="365"/>
      <c r="H1000" s="365"/>
      <c r="I1000" s="365"/>
      <c r="J1000" s="365"/>
      <c r="K1000" s="417"/>
      <c r="L1000" s="366">
        <f t="shared" si="109"/>
        <v>0</v>
      </c>
      <c r="M1000" s="366">
        <f t="shared" si="110"/>
        <v>0</v>
      </c>
      <c r="N1000" s="366">
        <f t="shared" si="111"/>
        <v>0</v>
      </c>
      <c r="O1000" s="366">
        <f t="shared" si="112"/>
        <v>0</v>
      </c>
      <c r="P1000" s="411" t="str">
        <f t="shared" si="107"/>
        <v/>
      </c>
      <c r="Q1000" s="412" t="str">
        <f t="shared" si="108"/>
        <v/>
      </c>
      <c r="Z1000" s="364"/>
      <c r="AA1000" s="364"/>
      <c r="AB1000" s="413"/>
    </row>
    <row r="1001" spans="2:28">
      <c r="B1001" s="406">
        <v>994</v>
      </c>
      <c r="C1001" s="364"/>
      <c r="D1001" s="364" t="str">
        <f t="shared" si="106"/>
        <v xml:space="preserve">#994 : </v>
      </c>
      <c r="E1001" s="365"/>
      <c r="F1001" s="365"/>
      <c r="G1001" s="365"/>
      <c r="H1001" s="365"/>
      <c r="I1001" s="365"/>
      <c r="J1001" s="365"/>
      <c r="K1001" s="417"/>
      <c r="L1001" s="366">
        <f t="shared" si="109"/>
        <v>0</v>
      </c>
      <c r="M1001" s="366">
        <f t="shared" si="110"/>
        <v>0</v>
      </c>
      <c r="N1001" s="366">
        <f t="shared" si="111"/>
        <v>0</v>
      </c>
      <c r="O1001" s="366">
        <f t="shared" si="112"/>
        <v>0</v>
      </c>
      <c r="P1001" s="411" t="str">
        <f t="shared" si="107"/>
        <v/>
      </c>
      <c r="Q1001" s="412" t="str">
        <f t="shared" si="108"/>
        <v/>
      </c>
      <c r="Z1001" s="364"/>
      <c r="AA1001" s="364"/>
      <c r="AB1001" s="413"/>
    </row>
    <row r="1002" spans="2:28">
      <c r="B1002" s="406">
        <v>995</v>
      </c>
      <c r="C1002" s="364"/>
      <c r="D1002" s="364" t="str">
        <f t="shared" si="106"/>
        <v xml:space="preserve">#995 : </v>
      </c>
      <c r="E1002" s="365"/>
      <c r="F1002" s="365"/>
      <c r="G1002" s="365"/>
      <c r="H1002" s="365"/>
      <c r="I1002" s="365"/>
      <c r="J1002" s="365"/>
      <c r="K1002" s="417"/>
      <c r="L1002" s="366">
        <f t="shared" si="109"/>
        <v>0</v>
      </c>
      <c r="M1002" s="366">
        <f t="shared" si="110"/>
        <v>0</v>
      </c>
      <c r="N1002" s="366">
        <f t="shared" si="111"/>
        <v>0</v>
      </c>
      <c r="O1002" s="366">
        <f t="shared" si="112"/>
        <v>0</v>
      </c>
      <c r="P1002" s="411" t="str">
        <f t="shared" si="107"/>
        <v/>
      </c>
      <c r="Q1002" s="412" t="str">
        <f t="shared" si="108"/>
        <v/>
      </c>
      <c r="Z1002" s="364"/>
      <c r="AA1002" s="364"/>
      <c r="AB1002" s="413"/>
    </row>
    <row r="1003" spans="2:28">
      <c r="B1003" s="406">
        <v>996</v>
      </c>
      <c r="C1003" s="364"/>
      <c r="D1003" s="364" t="str">
        <f t="shared" si="106"/>
        <v xml:space="preserve">#996 : </v>
      </c>
      <c r="E1003" s="365"/>
      <c r="F1003" s="365"/>
      <c r="G1003" s="365"/>
      <c r="H1003" s="365"/>
      <c r="I1003" s="365"/>
      <c r="J1003" s="365"/>
      <c r="K1003" s="417"/>
      <c r="L1003" s="366">
        <f t="shared" si="109"/>
        <v>0</v>
      </c>
      <c r="M1003" s="366">
        <f t="shared" si="110"/>
        <v>0</v>
      </c>
      <c r="N1003" s="366">
        <f t="shared" si="111"/>
        <v>0</v>
      </c>
      <c r="O1003" s="366">
        <f t="shared" si="112"/>
        <v>0</v>
      </c>
      <c r="P1003" s="411" t="str">
        <f t="shared" si="107"/>
        <v/>
      </c>
      <c r="Q1003" s="412" t="str">
        <f t="shared" si="108"/>
        <v/>
      </c>
      <c r="Z1003" s="364"/>
      <c r="AA1003" s="364"/>
      <c r="AB1003" s="413"/>
    </row>
    <row r="1004" spans="2:28">
      <c r="B1004" s="406">
        <v>997</v>
      </c>
      <c r="C1004" s="364"/>
      <c r="D1004" s="364" t="str">
        <f t="shared" si="106"/>
        <v xml:space="preserve">#997 : </v>
      </c>
      <c r="E1004" s="365"/>
      <c r="F1004" s="365"/>
      <c r="G1004" s="365"/>
      <c r="H1004" s="365"/>
      <c r="I1004" s="365"/>
      <c r="J1004" s="365"/>
      <c r="K1004" s="417"/>
      <c r="L1004" s="366">
        <f t="shared" si="109"/>
        <v>0</v>
      </c>
      <c r="M1004" s="366">
        <f t="shared" si="110"/>
        <v>0</v>
      </c>
      <c r="N1004" s="366">
        <f t="shared" si="111"/>
        <v>0</v>
      </c>
      <c r="O1004" s="366">
        <f t="shared" si="112"/>
        <v>0</v>
      </c>
      <c r="P1004" s="411" t="str">
        <f t="shared" si="107"/>
        <v/>
      </c>
      <c r="Q1004" s="412" t="str">
        <f t="shared" si="108"/>
        <v/>
      </c>
      <c r="Z1004" s="364"/>
      <c r="AA1004" s="364"/>
      <c r="AB1004" s="413"/>
    </row>
    <row r="1005" spans="2:28">
      <c r="B1005" s="406">
        <v>998</v>
      </c>
      <c r="C1005" s="364"/>
      <c r="D1005" s="364" t="str">
        <f t="shared" si="106"/>
        <v xml:space="preserve">#998 : </v>
      </c>
      <c r="E1005" s="365"/>
      <c r="F1005" s="365"/>
      <c r="G1005" s="365"/>
      <c r="H1005" s="365"/>
      <c r="I1005" s="365"/>
      <c r="J1005" s="365"/>
      <c r="K1005" s="417"/>
      <c r="L1005" s="366">
        <f t="shared" si="109"/>
        <v>0</v>
      </c>
      <c r="M1005" s="366">
        <f t="shared" si="110"/>
        <v>0</v>
      </c>
      <c r="N1005" s="366">
        <f t="shared" si="111"/>
        <v>0</v>
      </c>
      <c r="O1005" s="366">
        <f t="shared" si="112"/>
        <v>0</v>
      </c>
      <c r="P1005" s="411" t="str">
        <f t="shared" si="107"/>
        <v/>
      </c>
      <c r="Q1005" s="412" t="str">
        <f t="shared" si="108"/>
        <v/>
      </c>
      <c r="Z1005" s="364"/>
      <c r="AA1005" s="364"/>
      <c r="AB1005" s="413"/>
    </row>
    <row r="1006" spans="2:28">
      <c r="B1006" s="406">
        <v>999</v>
      </c>
      <c r="C1006" s="364"/>
      <c r="D1006" s="364" t="str">
        <f t="shared" si="106"/>
        <v xml:space="preserve">#999 : </v>
      </c>
      <c r="E1006" s="365"/>
      <c r="F1006" s="365"/>
      <c r="G1006" s="365"/>
      <c r="H1006" s="365"/>
      <c r="I1006" s="365"/>
      <c r="J1006" s="365"/>
      <c r="K1006" s="417"/>
      <c r="L1006" s="366">
        <f t="shared" si="109"/>
        <v>0</v>
      </c>
      <c r="M1006" s="366">
        <f t="shared" si="110"/>
        <v>0</v>
      </c>
      <c r="N1006" s="366">
        <f t="shared" si="111"/>
        <v>0</v>
      </c>
      <c r="O1006" s="366">
        <f t="shared" si="112"/>
        <v>0</v>
      </c>
      <c r="P1006" s="411" t="str">
        <f t="shared" si="107"/>
        <v/>
      </c>
      <c r="Q1006" s="412" t="str">
        <f t="shared" si="108"/>
        <v/>
      </c>
      <c r="Z1006" s="364"/>
      <c r="AA1006" s="364"/>
      <c r="AB1006" s="413"/>
    </row>
    <row r="1007" spans="2:28">
      <c r="B1007" s="406">
        <v>1000</v>
      </c>
      <c r="C1007" s="364"/>
      <c r="D1007" s="364" t="str">
        <f t="shared" si="106"/>
        <v xml:space="preserve">#1000 : </v>
      </c>
      <c r="E1007" s="365"/>
      <c r="F1007" s="365"/>
      <c r="G1007" s="365"/>
      <c r="H1007" s="365"/>
      <c r="I1007" s="365"/>
      <c r="J1007" s="365"/>
      <c r="K1007" s="417"/>
      <c r="L1007" s="366">
        <f t="shared" si="109"/>
        <v>0</v>
      </c>
      <c r="M1007" s="366">
        <f t="shared" si="110"/>
        <v>0</v>
      </c>
      <c r="N1007" s="366">
        <f t="shared" si="111"/>
        <v>0</v>
      </c>
      <c r="O1007" s="366">
        <f t="shared" si="112"/>
        <v>0</v>
      </c>
      <c r="P1007" s="411" t="str">
        <f t="shared" si="107"/>
        <v/>
      </c>
      <c r="Q1007" s="412" t="str">
        <f t="shared" si="108"/>
        <v/>
      </c>
      <c r="Z1007" s="364"/>
      <c r="AA1007" s="364"/>
      <c r="AB1007" s="413"/>
    </row>
    <row r="1008" spans="2:28">
      <c r="B1008" s="406">
        <v>1001</v>
      </c>
      <c r="C1008" s="364"/>
      <c r="D1008" s="364" t="str">
        <f t="shared" si="106"/>
        <v xml:space="preserve">#1001 : </v>
      </c>
      <c r="E1008" s="365"/>
      <c r="F1008" s="365"/>
      <c r="G1008" s="365"/>
      <c r="H1008" s="365"/>
      <c r="I1008" s="365"/>
      <c r="J1008" s="365"/>
      <c r="K1008" s="417"/>
      <c r="L1008" s="366">
        <f t="shared" si="109"/>
        <v>0</v>
      </c>
      <c r="M1008" s="366">
        <f t="shared" si="110"/>
        <v>0</v>
      </c>
      <c r="N1008" s="366">
        <f t="shared" si="111"/>
        <v>0</v>
      </c>
      <c r="O1008" s="366">
        <f t="shared" si="112"/>
        <v>0</v>
      </c>
      <c r="P1008" s="411" t="str">
        <f t="shared" si="107"/>
        <v/>
      </c>
      <c r="Q1008" s="412" t="str">
        <f t="shared" si="108"/>
        <v/>
      </c>
      <c r="Z1008" s="364"/>
      <c r="AA1008" s="364"/>
      <c r="AB1008" s="413"/>
    </row>
    <row r="1009" spans="2:28">
      <c r="B1009" s="406">
        <v>1002</v>
      </c>
      <c r="C1009" s="364"/>
      <c r="D1009" s="364" t="str">
        <f t="shared" si="106"/>
        <v xml:space="preserve">#1002 : </v>
      </c>
      <c r="E1009" s="365"/>
      <c r="F1009" s="365"/>
      <c r="G1009" s="365"/>
      <c r="H1009" s="365"/>
      <c r="I1009" s="365"/>
      <c r="J1009" s="365"/>
      <c r="K1009" s="417"/>
      <c r="L1009" s="366">
        <f t="shared" si="109"/>
        <v>0</v>
      </c>
      <c r="M1009" s="366">
        <f t="shared" si="110"/>
        <v>0</v>
      </c>
      <c r="N1009" s="366">
        <f t="shared" si="111"/>
        <v>0</v>
      </c>
      <c r="O1009" s="366">
        <f t="shared" si="112"/>
        <v>0</v>
      </c>
      <c r="P1009" s="411" t="str">
        <f t="shared" si="107"/>
        <v/>
      </c>
      <c r="Q1009" s="412" t="str">
        <f t="shared" si="108"/>
        <v/>
      </c>
      <c r="Z1009" s="364"/>
      <c r="AA1009" s="364"/>
      <c r="AB1009" s="413"/>
    </row>
    <row r="1010" spans="2:28">
      <c r="B1010" s="406">
        <v>1003</v>
      </c>
      <c r="C1010" s="364"/>
      <c r="D1010" s="364" t="str">
        <f t="shared" si="106"/>
        <v xml:space="preserve">#1003 : </v>
      </c>
      <c r="E1010" s="365"/>
      <c r="F1010" s="365"/>
      <c r="G1010" s="365"/>
      <c r="H1010" s="365"/>
      <c r="I1010" s="365"/>
      <c r="J1010" s="365"/>
      <c r="K1010" s="417"/>
      <c r="L1010" s="366">
        <f t="shared" si="109"/>
        <v>0</v>
      </c>
      <c r="M1010" s="366">
        <f t="shared" si="110"/>
        <v>0</v>
      </c>
      <c r="N1010" s="366">
        <f t="shared" si="111"/>
        <v>0</v>
      </c>
      <c r="O1010" s="366">
        <f t="shared" si="112"/>
        <v>0</v>
      </c>
      <c r="P1010" s="411" t="str">
        <f t="shared" si="107"/>
        <v/>
      </c>
      <c r="Q1010" s="412" t="str">
        <f t="shared" si="108"/>
        <v/>
      </c>
      <c r="Z1010" s="364"/>
      <c r="AA1010" s="364"/>
      <c r="AB1010" s="413"/>
    </row>
    <row r="1011" spans="2:28">
      <c r="B1011" s="406">
        <v>1004</v>
      </c>
      <c r="C1011" s="364"/>
      <c r="D1011" s="364" t="str">
        <f t="shared" si="106"/>
        <v xml:space="preserve">#1004 : </v>
      </c>
      <c r="E1011" s="365"/>
      <c r="F1011" s="365"/>
      <c r="G1011" s="365"/>
      <c r="H1011" s="365"/>
      <c r="I1011" s="365"/>
      <c r="J1011" s="365"/>
      <c r="K1011" s="417"/>
      <c r="L1011" s="366">
        <f t="shared" si="109"/>
        <v>0</v>
      </c>
      <c r="M1011" s="366">
        <f t="shared" si="110"/>
        <v>0</v>
      </c>
      <c r="N1011" s="366">
        <f t="shared" si="111"/>
        <v>0</v>
      </c>
      <c r="O1011" s="366">
        <f t="shared" si="112"/>
        <v>0</v>
      </c>
      <c r="P1011" s="411" t="str">
        <f t="shared" si="107"/>
        <v/>
      </c>
      <c r="Q1011" s="412" t="str">
        <f t="shared" si="108"/>
        <v/>
      </c>
      <c r="Z1011" s="364"/>
      <c r="AA1011" s="364"/>
      <c r="AB1011" s="413"/>
    </row>
    <row r="1012" spans="2:28">
      <c r="B1012" s="406">
        <v>1005</v>
      </c>
      <c r="C1012" s="364"/>
      <c r="D1012" s="364" t="str">
        <f t="shared" si="106"/>
        <v xml:space="preserve">#1005 : </v>
      </c>
      <c r="E1012" s="365"/>
      <c r="F1012" s="365"/>
      <c r="G1012" s="365"/>
      <c r="H1012" s="365"/>
      <c r="I1012" s="365"/>
      <c r="J1012" s="365"/>
      <c r="K1012" s="417"/>
      <c r="L1012" s="366">
        <f t="shared" si="109"/>
        <v>0</v>
      </c>
      <c r="M1012" s="366">
        <f t="shared" si="110"/>
        <v>0</v>
      </c>
      <c r="N1012" s="366">
        <f t="shared" si="111"/>
        <v>0</v>
      </c>
      <c r="O1012" s="366">
        <f t="shared" si="112"/>
        <v>0</v>
      </c>
      <c r="P1012" s="411" t="str">
        <f t="shared" si="107"/>
        <v/>
      </c>
      <c r="Q1012" s="412" t="str">
        <f t="shared" si="108"/>
        <v/>
      </c>
      <c r="Z1012" s="364"/>
      <c r="AA1012" s="364"/>
      <c r="AB1012" s="413"/>
    </row>
    <row r="1013" spans="2:28">
      <c r="B1013" s="406">
        <v>1006</v>
      </c>
      <c r="C1013" s="364"/>
      <c r="D1013" s="364" t="str">
        <f t="shared" si="106"/>
        <v xml:space="preserve">#1006 : </v>
      </c>
      <c r="E1013" s="365"/>
      <c r="F1013" s="365"/>
      <c r="G1013" s="365"/>
      <c r="H1013" s="365"/>
      <c r="I1013" s="365"/>
      <c r="J1013" s="365"/>
      <c r="K1013" s="417"/>
      <c r="L1013" s="366">
        <f t="shared" si="109"/>
        <v>0</v>
      </c>
      <c r="M1013" s="366">
        <f t="shared" si="110"/>
        <v>0</v>
      </c>
      <c r="N1013" s="366">
        <f t="shared" si="111"/>
        <v>0</v>
      </c>
      <c r="O1013" s="366">
        <f t="shared" si="112"/>
        <v>0</v>
      </c>
      <c r="P1013" s="411" t="str">
        <f t="shared" si="107"/>
        <v/>
      </c>
      <c r="Q1013" s="412" t="str">
        <f t="shared" si="108"/>
        <v/>
      </c>
      <c r="Z1013" s="364"/>
      <c r="AA1013" s="364"/>
      <c r="AB1013" s="413"/>
    </row>
    <row r="1014" spans="2:28">
      <c r="B1014" s="406">
        <v>1007</v>
      </c>
      <c r="C1014" s="364"/>
      <c r="D1014" s="364" t="str">
        <f t="shared" si="106"/>
        <v xml:space="preserve">#1007 : </v>
      </c>
      <c r="E1014" s="365"/>
      <c r="F1014" s="365"/>
      <c r="G1014" s="365"/>
      <c r="H1014" s="365"/>
      <c r="I1014" s="365"/>
      <c r="J1014" s="365"/>
      <c r="K1014" s="417"/>
      <c r="L1014" s="366">
        <f t="shared" si="109"/>
        <v>0</v>
      </c>
      <c r="M1014" s="366">
        <f t="shared" si="110"/>
        <v>0</v>
      </c>
      <c r="N1014" s="366">
        <f t="shared" si="111"/>
        <v>0</v>
      </c>
      <c r="O1014" s="366">
        <f t="shared" si="112"/>
        <v>0</v>
      </c>
      <c r="P1014" s="411" t="str">
        <f t="shared" si="107"/>
        <v/>
      </c>
      <c r="Q1014" s="412" t="str">
        <f t="shared" si="108"/>
        <v/>
      </c>
      <c r="Z1014" s="364"/>
      <c r="AA1014" s="364"/>
      <c r="AB1014" s="413"/>
    </row>
    <row r="1015" spans="2:28">
      <c r="B1015" s="406">
        <v>1008</v>
      </c>
      <c r="C1015" s="364"/>
      <c r="D1015" s="364" t="str">
        <f t="shared" si="106"/>
        <v xml:space="preserve">#1008 : </v>
      </c>
      <c r="E1015" s="365"/>
      <c r="F1015" s="365"/>
      <c r="G1015" s="365"/>
      <c r="H1015" s="365"/>
      <c r="I1015" s="365"/>
      <c r="J1015" s="365"/>
      <c r="K1015" s="417"/>
      <c r="L1015" s="366">
        <f t="shared" si="109"/>
        <v>0</v>
      </c>
      <c r="M1015" s="366">
        <f t="shared" si="110"/>
        <v>0</v>
      </c>
      <c r="N1015" s="366">
        <f t="shared" si="111"/>
        <v>0</v>
      </c>
      <c r="O1015" s="366">
        <f t="shared" si="112"/>
        <v>0</v>
      </c>
      <c r="P1015" s="411" t="str">
        <f t="shared" si="107"/>
        <v/>
      </c>
      <c r="Q1015" s="412" t="str">
        <f t="shared" si="108"/>
        <v/>
      </c>
      <c r="Z1015" s="364"/>
      <c r="AA1015" s="364"/>
      <c r="AB1015" s="413"/>
    </row>
    <row r="1016" spans="2:28">
      <c r="B1016" s="406">
        <v>1009</v>
      </c>
      <c r="C1016" s="364"/>
      <c r="D1016" s="364" t="str">
        <f t="shared" si="106"/>
        <v xml:space="preserve">#1009 : </v>
      </c>
      <c r="E1016" s="365"/>
      <c r="F1016" s="365"/>
      <c r="G1016" s="365"/>
      <c r="H1016" s="365"/>
      <c r="I1016" s="365"/>
      <c r="J1016" s="365"/>
      <c r="K1016" s="417"/>
      <c r="L1016" s="366">
        <f t="shared" si="109"/>
        <v>0</v>
      </c>
      <c r="M1016" s="366">
        <f t="shared" si="110"/>
        <v>0</v>
      </c>
      <c r="N1016" s="366">
        <f t="shared" si="111"/>
        <v>0</v>
      </c>
      <c r="O1016" s="366">
        <f t="shared" si="112"/>
        <v>0</v>
      </c>
      <c r="P1016" s="411" t="str">
        <f t="shared" si="107"/>
        <v/>
      </c>
      <c r="Q1016" s="412" t="str">
        <f t="shared" si="108"/>
        <v/>
      </c>
      <c r="Z1016" s="364"/>
      <c r="AA1016" s="364"/>
      <c r="AB1016" s="413"/>
    </row>
    <row r="1017" spans="2:28">
      <c r="B1017" s="406">
        <v>1010</v>
      </c>
      <c r="C1017" s="364"/>
      <c r="D1017" s="364" t="str">
        <f t="shared" si="106"/>
        <v xml:space="preserve">#1010 : </v>
      </c>
      <c r="E1017" s="365"/>
      <c r="F1017" s="365"/>
      <c r="G1017" s="365"/>
      <c r="H1017" s="365"/>
      <c r="I1017" s="365"/>
      <c r="J1017" s="365"/>
      <c r="K1017" s="417"/>
      <c r="L1017" s="366">
        <f t="shared" si="109"/>
        <v>0</v>
      </c>
      <c r="M1017" s="366">
        <f t="shared" si="110"/>
        <v>0</v>
      </c>
      <c r="N1017" s="366">
        <f t="shared" si="111"/>
        <v>0</v>
      </c>
      <c r="O1017" s="366">
        <f t="shared" si="112"/>
        <v>0</v>
      </c>
      <c r="P1017" s="411" t="str">
        <f t="shared" si="107"/>
        <v/>
      </c>
      <c r="Q1017" s="412" t="str">
        <f t="shared" si="108"/>
        <v/>
      </c>
      <c r="Z1017" s="364"/>
      <c r="AA1017" s="364"/>
      <c r="AB1017" s="413"/>
    </row>
    <row r="1018" spans="2:28">
      <c r="B1018" s="406">
        <v>1011</v>
      </c>
      <c r="C1018" s="364"/>
      <c r="D1018" s="364" t="str">
        <f t="shared" si="106"/>
        <v xml:space="preserve">#1011 : </v>
      </c>
      <c r="E1018" s="365"/>
      <c r="F1018" s="365"/>
      <c r="G1018" s="365"/>
      <c r="H1018" s="365"/>
      <c r="I1018" s="365"/>
      <c r="J1018" s="365"/>
      <c r="K1018" s="417"/>
      <c r="L1018" s="366">
        <f t="shared" si="109"/>
        <v>0</v>
      </c>
      <c r="M1018" s="366">
        <f t="shared" si="110"/>
        <v>0</v>
      </c>
      <c r="N1018" s="366">
        <f t="shared" si="111"/>
        <v>0</v>
      </c>
      <c r="O1018" s="366">
        <f t="shared" si="112"/>
        <v>0</v>
      </c>
      <c r="P1018" s="411" t="str">
        <f t="shared" si="107"/>
        <v/>
      </c>
      <c r="Q1018" s="412" t="str">
        <f t="shared" si="108"/>
        <v/>
      </c>
      <c r="Z1018" s="364"/>
      <c r="AA1018" s="364"/>
      <c r="AB1018" s="413"/>
    </row>
    <row r="1019" spans="2:28">
      <c r="B1019" s="406">
        <v>1012</v>
      </c>
      <c r="C1019" s="364"/>
      <c r="D1019" s="364" t="str">
        <f t="shared" si="106"/>
        <v xml:space="preserve">#1012 : </v>
      </c>
      <c r="E1019" s="365"/>
      <c r="F1019" s="365"/>
      <c r="G1019" s="365"/>
      <c r="H1019" s="365"/>
      <c r="I1019" s="365"/>
      <c r="J1019" s="365"/>
      <c r="K1019" s="417"/>
      <c r="L1019" s="366">
        <f t="shared" si="109"/>
        <v>0</v>
      </c>
      <c r="M1019" s="366">
        <f t="shared" si="110"/>
        <v>0</v>
      </c>
      <c r="N1019" s="366">
        <f t="shared" si="111"/>
        <v>0</v>
      </c>
      <c r="O1019" s="366">
        <f t="shared" si="112"/>
        <v>0</v>
      </c>
      <c r="P1019" s="411" t="str">
        <f t="shared" si="107"/>
        <v/>
      </c>
      <c r="Q1019" s="412" t="str">
        <f t="shared" si="108"/>
        <v/>
      </c>
      <c r="Z1019" s="364"/>
      <c r="AA1019" s="364"/>
      <c r="AB1019" s="413"/>
    </row>
    <row r="1020" spans="2:28">
      <c r="B1020" s="406">
        <v>1013</v>
      </c>
      <c r="C1020" s="364"/>
      <c r="D1020" s="364" t="str">
        <f t="shared" si="106"/>
        <v xml:space="preserve">#1013 : </v>
      </c>
      <c r="E1020" s="365"/>
      <c r="F1020" s="365"/>
      <c r="G1020" s="365"/>
      <c r="H1020" s="365"/>
      <c r="I1020" s="365"/>
      <c r="J1020" s="365"/>
      <c r="K1020" s="417"/>
      <c r="L1020" s="366">
        <f t="shared" si="109"/>
        <v>0</v>
      </c>
      <c r="M1020" s="366">
        <f t="shared" si="110"/>
        <v>0</v>
      </c>
      <c r="N1020" s="366">
        <f t="shared" si="111"/>
        <v>0</v>
      </c>
      <c r="O1020" s="366">
        <f t="shared" si="112"/>
        <v>0</v>
      </c>
      <c r="P1020" s="411" t="str">
        <f t="shared" si="107"/>
        <v/>
      </c>
      <c r="Q1020" s="412" t="str">
        <f t="shared" si="108"/>
        <v/>
      </c>
      <c r="Z1020" s="364"/>
      <c r="AA1020" s="364"/>
      <c r="AB1020" s="413"/>
    </row>
    <row r="1021" spans="2:28">
      <c r="B1021" s="406">
        <v>1014</v>
      </c>
      <c r="C1021" s="364"/>
      <c r="D1021" s="364" t="str">
        <f t="shared" si="106"/>
        <v xml:space="preserve">#1014 : </v>
      </c>
      <c r="E1021" s="365"/>
      <c r="F1021" s="365"/>
      <c r="G1021" s="365"/>
      <c r="H1021" s="365"/>
      <c r="I1021" s="365"/>
      <c r="J1021" s="365"/>
      <c r="K1021" s="417"/>
      <c r="L1021" s="366">
        <f t="shared" si="109"/>
        <v>0</v>
      </c>
      <c r="M1021" s="366">
        <f t="shared" si="110"/>
        <v>0</v>
      </c>
      <c r="N1021" s="366">
        <f t="shared" si="111"/>
        <v>0</v>
      </c>
      <c r="O1021" s="366">
        <f t="shared" si="112"/>
        <v>0</v>
      </c>
      <c r="P1021" s="411" t="str">
        <f t="shared" si="107"/>
        <v/>
      </c>
      <c r="Q1021" s="412" t="str">
        <f t="shared" si="108"/>
        <v/>
      </c>
      <c r="Z1021" s="364"/>
      <c r="AA1021" s="364"/>
      <c r="AB1021" s="413"/>
    </row>
    <row r="1022" spans="2:28">
      <c r="B1022" s="406">
        <v>1015</v>
      </c>
      <c r="C1022" s="364"/>
      <c r="D1022" s="364" t="str">
        <f t="shared" si="106"/>
        <v xml:space="preserve">#1015 : </v>
      </c>
      <c r="E1022" s="365"/>
      <c r="F1022" s="365"/>
      <c r="G1022" s="365"/>
      <c r="H1022" s="365"/>
      <c r="I1022" s="365"/>
      <c r="J1022" s="365"/>
      <c r="K1022" s="417"/>
      <c r="L1022" s="366">
        <f t="shared" si="109"/>
        <v>0</v>
      </c>
      <c r="M1022" s="366">
        <f t="shared" si="110"/>
        <v>0</v>
      </c>
      <c r="N1022" s="366">
        <f t="shared" si="111"/>
        <v>0</v>
      </c>
      <c r="O1022" s="366">
        <f t="shared" si="112"/>
        <v>0</v>
      </c>
      <c r="P1022" s="411" t="str">
        <f t="shared" si="107"/>
        <v/>
      </c>
      <c r="Q1022" s="412" t="str">
        <f t="shared" si="108"/>
        <v/>
      </c>
      <c r="Z1022" s="364"/>
      <c r="AA1022" s="364"/>
      <c r="AB1022" s="413"/>
    </row>
    <row r="1023" spans="2:28">
      <c r="B1023" s="406">
        <v>1016</v>
      </c>
      <c r="C1023" s="364"/>
      <c r="D1023" s="364" t="str">
        <f t="shared" si="106"/>
        <v xml:space="preserve">#1016 : </v>
      </c>
      <c r="E1023" s="365"/>
      <c r="F1023" s="365"/>
      <c r="G1023" s="365"/>
      <c r="H1023" s="365"/>
      <c r="I1023" s="365"/>
      <c r="J1023" s="365"/>
      <c r="K1023" s="417"/>
      <c r="L1023" s="366">
        <f t="shared" si="109"/>
        <v>0</v>
      </c>
      <c r="M1023" s="366">
        <f t="shared" si="110"/>
        <v>0</v>
      </c>
      <c r="N1023" s="366">
        <f t="shared" si="111"/>
        <v>0</v>
      </c>
      <c r="O1023" s="366">
        <f t="shared" si="112"/>
        <v>0</v>
      </c>
      <c r="P1023" s="411" t="str">
        <f t="shared" si="107"/>
        <v/>
      </c>
      <c r="Q1023" s="412" t="str">
        <f t="shared" si="108"/>
        <v/>
      </c>
      <c r="Z1023" s="364"/>
      <c r="AA1023" s="364"/>
      <c r="AB1023" s="413"/>
    </row>
    <row r="1024" spans="2:28">
      <c r="B1024" s="406">
        <v>1017</v>
      </c>
      <c r="C1024" s="364"/>
      <c r="D1024" s="364" t="str">
        <f t="shared" si="106"/>
        <v xml:space="preserve">#1017 : </v>
      </c>
      <c r="E1024" s="365"/>
      <c r="F1024" s="365"/>
      <c r="G1024" s="365"/>
      <c r="H1024" s="365"/>
      <c r="I1024" s="365"/>
      <c r="J1024" s="365"/>
      <c r="K1024" s="417"/>
      <c r="L1024" s="366">
        <f t="shared" si="109"/>
        <v>0</v>
      </c>
      <c r="M1024" s="366">
        <f t="shared" si="110"/>
        <v>0</v>
      </c>
      <c r="N1024" s="366">
        <f t="shared" si="111"/>
        <v>0</v>
      </c>
      <c r="O1024" s="366">
        <f t="shared" si="112"/>
        <v>0</v>
      </c>
      <c r="P1024" s="411" t="str">
        <f t="shared" si="107"/>
        <v/>
      </c>
      <c r="Q1024" s="412" t="str">
        <f t="shared" si="108"/>
        <v/>
      </c>
      <c r="Z1024" s="364"/>
      <c r="AA1024" s="364"/>
      <c r="AB1024" s="413"/>
    </row>
    <row r="1025" spans="2:28">
      <c r="B1025" s="406">
        <v>1018</v>
      </c>
      <c r="C1025" s="364"/>
      <c r="D1025" s="364" t="str">
        <f t="shared" si="106"/>
        <v xml:space="preserve">#1018 : </v>
      </c>
      <c r="E1025" s="365"/>
      <c r="F1025" s="365"/>
      <c r="G1025" s="365"/>
      <c r="H1025" s="365"/>
      <c r="I1025" s="365"/>
      <c r="J1025" s="365"/>
      <c r="K1025" s="417"/>
      <c r="L1025" s="366">
        <f t="shared" si="109"/>
        <v>0</v>
      </c>
      <c r="M1025" s="366">
        <f t="shared" si="110"/>
        <v>0</v>
      </c>
      <c r="N1025" s="366">
        <f t="shared" si="111"/>
        <v>0</v>
      </c>
      <c r="O1025" s="366">
        <f t="shared" si="112"/>
        <v>0</v>
      </c>
      <c r="P1025" s="411" t="str">
        <f t="shared" si="107"/>
        <v/>
      </c>
      <c r="Q1025" s="412" t="str">
        <f t="shared" si="108"/>
        <v/>
      </c>
      <c r="Z1025" s="364"/>
      <c r="AA1025" s="364"/>
      <c r="AB1025" s="413"/>
    </row>
    <row r="1026" spans="2:28">
      <c r="B1026" s="406">
        <v>1019</v>
      </c>
      <c r="C1026" s="364"/>
      <c r="D1026" s="364" t="str">
        <f t="shared" ref="D1026:D1089" si="113">"#"&amp;B1026&amp;" : "&amp;C1026</f>
        <v xml:space="preserve">#1019 : </v>
      </c>
      <c r="E1026" s="365"/>
      <c r="F1026" s="365"/>
      <c r="G1026" s="365"/>
      <c r="H1026" s="365"/>
      <c r="I1026" s="365"/>
      <c r="J1026" s="365"/>
      <c r="K1026" s="417"/>
      <c r="L1026" s="366">
        <f t="shared" si="109"/>
        <v>0</v>
      </c>
      <c r="M1026" s="366">
        <f t="shared" si="110"/>
        <v>0</v>
      </c>
      <c r="N1026" s="366">
        <f t="shared" si="111"/>
        <v>0</v>
      </c>
      <c r="O1026" s="366">
        <f t="shared" si="112"/>
        <v>0</v>
      </c>
      <c r="P1026" s="411" t="str">
        <f t="shared" si="107"/>
        <v/>
      </c>
      <c r="Q1026" s="412" t="str">
        <f t="shared" si="108"/>
        <v/>
      </c>
      <c r="Z1026" s="364"/>
      <c r="AA1026" s="364"/>
      <c r="AB1026" s="413"/>
    </row>
    <row r="1027" spans="2:28">
      <c r="B1027" s="406">
        <v>1020</v>
      </c>
      <c r="C1027" s="364"/>
      <c r="D1027" s="364" t="str">
        <f t="shared" si="113"/>
        <v xml:space="preserve">#1020 : </v>
      </c>
      <c r="E1027" s="365"/>
      <c r="F1027" s="365"/>
      <c r="G1027" s="365"/>
      <c r="H1027" s="365"/>
      <c r="I1027" s="365"/>
      <c r="J1027" s="365"/>
      <c r="K1027" s="417"/>
      <c r="L1027" s="366">
        <f t="shared" si="109"/>
        <v>0</v>
      </c>
      <c r="M1027" s="366">
        <f t="shared" si="110"/>
        <v>0</v>
      </c>
      <c r="N1027" s="366">
        <f t="shared" si="111"/>
        <v>0</v>
      </c>
      <c r="O1027" s="366">
        <f t="shared" si="112"/>
        <v>0</v>
      </c>
      <c r="P1027" s="411" t="str">
        <f t="shared" si="107"/>
        <v/>
      </c>
      <c r="Q1027" s="412" t="str">
        <f t="shared" si="108"/>
        <v/>
      </c>
      <c r="Z1027" s="364"/>
      <c r="AA1027" s="364"/>
      <c r="AB1027" s="413"/>
    </row>
    <row r="1028" spans="2:28">
      <c r="B1028" s="406">
        <v>1021</v>
      </c>
      <c r="C1028" s="364"/>
      <c r="D1028" s="364" t="str">
        <f t="shared" si="113"/>
        <v xml:space="preserve">#1021 : </v>
      </c>
      <c r="E1028" s="365"/>
      <c r="F1028" s="365"/>
      <c r="G1028" s="365"/>
      <c r="H1028" s="365"/>
      <c r="I1028" s="365"/>
      <c r="J1028" s="365"/>
      <c r="K1028" s="417"/>
      <c r="L1028" s="366">
        <f t="shared" si="109"/>
        <v>0</v>
      </c>
      <c r="M1028" s="366">
        <f t="shared" si="110"/>
        <v>0</v>
      </c>
      <c r="N1028" s="366">
        <f t="shared" si="111"/>
        <v>0</v>
      </c>
      <c r="O1028" s="366">
        <f t="shared" si="112"/>
        <v>0</v>
      </c>
      <c r="P1028" s="411" t="str">
        <f t="shared" si="107"/>
        <v/>
      </c>
      <c r="Q1028" s="412" t="str">
        <f t="shared" si="108"/>
        <v/>
      </c>
      <c r="Z1028" s="364"/>
      <c r="AA1028" s="364"/>
      <c r="AB1028" s="413"/>
    </row>
    <row r="1029" spans="2:28">
      <c r="B1029" s="406">
        <v>1022</v>
      </c>
      <c r="C1029" s="364"/>
      <c r="D1029" s="364" t="str">
        <f t="shared" si="113"/>
        <v xml:space="preserve">#1022 : </v>
      </c>
      <c r="E1029" s="365"/>
      <c r="F1029" s="365"/>
      <c r="G1029" s="365"/>
      <c r="H1029" s="365"/>
      <c r="I1029" s="365"/>
      <c r="J1029" s="365"/>
      <c r="K1029" s="417"/>
      <c r="L1029" s="366">
        <f t="shared" si="109"/>
        <v>0</v>
      </c>
      <c r="M1029" s="366">
        <f t="shared" si="110"/>
        <v>0</v>
      </c>
      <c r="N1029" s="366">
        <f t="shared" si="111"/>
        <v>0</v>
      </c>
      <c r="O1029" s="366">
        <f t="shared" si="112"/>
        <v>0</v>
      </c>
      <c r="P1029" s="411" t="str">
        <f t="shared" si="107"/>
        <v/>
      </c>
      <c r="Q1029" s="412" t="str">
        <f t="shared" si="108"/>
        <v/>
      </c>
      <c r="Z1029" s="364"/>
      <c r="AA1029" s="364"/>
      <c r="AB1029" s="413"/>
    </row>
    <row r="1030" spans="2:28">
      <c r="B1030" s="406">
        <v>1023</v>
      </c>
      <c r="C1030" s="364"/>
      <c r="D1030" s="364" t="str">
        <f t="shared" si="113"/>
        <v xml:space="preserve">#1023 : </v>
      </c>
      <c r="E1030" s="365"/>
      <c r="F1030" s="365"/>
      <c r="G1030" s="365"/>
      <c r="H1030" s="365"/>
      <c r="I1030" s="365"/>
      <c r="J1030" s="365"/>
      <c r="K1030" s="417"/>
      <c r="L1030" s="366">
        <f t="shared" si="109"/>
        <v>0</v>
      </c>
      <c r="M1030" s="366">
        <f t="shared" si="110"/>
        <v>0</v>
      </c>
      <c r="N1030" s="366">
        <f t="shared" si="111"/>
        <v>0</v>
      </c>
      <c r="O1030" s="366">
        <f t="shared" si="112"/>
        <v>0</v>
      </c>
      <c r="P1030" s="411" t="str">
        <f t="shared" si="107"/>
        <v/>
      </c>
      <c r="Q1030" s="412" t="str">
        <f t="shared" si="108"/>
        <v/>
      </c>
      <c r="Z1030" s="364"/>
      <c r="AA1030" s="364"/>
      <c r="AB1030" s="413"/>
    </row>
    <row r="1031" spans="2:28">
      <c r="B1031" s="406">
        <v>1024</v>
      </c>
      <c r="C1031" s="364"/>
      <c r="D1031" s="364" t="str">
        <f t="shared" si="113"/>
        <v xml:space="preserve">#1024 : </v>
      </c>
      <c r="E1031" s="365"/>
      <c r="F1031" s="365"/>
      <c r="G1031" s="365"/>
      <c r="H1031" s="365"/>
      <c r="I1031" s="365"/>
      <c r="J1031" s="365"/>
      <c r="K1031" s="417"/>
      <c r="L1031" s="366">
        <f t="shared" si="109"/>
        <v>0</v>
      </c>
      <c r="M1031" s="366">
        <f t="shared" si="110"/>
        <v>0</v>
      </c>
      <c r="N1031" s="366">
        <f t="shared" si="111"/>
        <v>0</v>
      </c>
      <c r="O1031" s="366">
        <f t="shared" si="112"/>
        <v>0</v>
      </c>
      <c r="P1031" s="411" t="str">
        <f t="shared" si="107"/>
        <v/>
      </c>
      <c r="Q1031" s="412" t="str">
        <f t="shared" si="108"/>
        <v/>
      </c>
      <c r="Z1031" s="364"/>
      <c r="AA1031" s="364"/>
      <c r="AB1031" s="413"/>
    </row>
    <row r="1032" spans="2:28">
      <c r="B1032" s="406">
        <v>1025</v>
      </c>
      <c r="C1032" s="364"/>
      <c r="D1032" s="364" t="str">
        <f t="shared" si="113"/>
        <v xml:space="preserve">#1025 : </v>
      </c>
      <c r="E1032" s="365"/>
      <c r="F1032" s="365"/>
      <c r="G1032" s="365"/>
      <c r="H1032" s="365"/>
      <c r="I1032" s="365"/>
      <c r="J1032" s="365"/>
      <c r="K1032" s="417"/>
      <c r="L1032" s="366">
        <f t="shared" si="109"/>
        <v>0</v>
      </c>
      <c r="M1032" s="366">
        <f t="shared" si="110"/>
        <v>0</v>
      </c>
      <c r="N1032" s="366">
        <f t="shared" si="111"/>
        <v>0</v>
      </c>
      <c r="O1032" s="366">
        <f t="shared" si="112"/>
        <v>0</v>
      </c>
      <c r="P1032" s="411" t="str">
        <f t="shared" ref="P1032:P1095" si="114">IF(M1032&gt;N1032,"Match funding needs to be min 50%","")</f>
        <v/>
      </c>
      <c r="Q1032" s="412" t="str">
        <f t="shared" ref="Q1032:Q1095" si="115" xml:space="preserve">
IF(AND(E1032="Privately Rented Home",K1032&gt;=$L$5/0.7,L1032=$L$5),"",
IF(AND(E1032="Privately Rented Home",K1032&lt;$L$5/0.7,L1032=K1032*70%),"",
IF(AND(E1032="Privately Owned Home",K1032=L1032),"",
IF(AND(E1032="Social Home",K1032=(M1032+N1032)),"",
IF(AND(E1032="",K1032=0),"",
"Private Landlord contribution needs to be greater")))))</f>
        <v/>
      </c>
      <c r="Z1032" s="364"/>
      <c r="AA1032" s="364"/>
      <c r="AB1032" s="413"/>
    </row>
    <row r="1033" spans="2:28">
      <c r="B1033" s="406">
        <v>1026</v>
      </c>
      <c r="C1033" s="364"/>
      <c r="D1033" s="364" t="str">
        <f t="shared" si="113"/>
        <v xml:space="preserve">#1026 : </v>
      </c>
      <c r="E1033" s="365"/>
      <c r="F1033" s="365"/>
      <c r="G1033" s="365"/>
      <c r="H1033" s="365"/>
      <c r="I1033" s="365"/>
      <c r="J1033" s="365"/>
      <c r="K1033" s="417"/>
      <c r="L1033" s="366">
        <f t="shared" ref="L1033:L1096" si="116">VALUE(
IF(AND(E1033="Privately Rented Home",K1033&gt;=$L$5/0.7),$L$5,
IF(AND(E1033="Privately Rented Home",K1033&lt;$L$5/0.7),K1033*0.7,
IF(AND(E1033="Privately Owned Home",K1033&gt;=0),K1033,
"0"))))</f>
        <v>0</v>
      </c>
      <c r="M1033" s="366">
        <f t="shared" ref="M1033:M1096" si="117">VALUE(
IF(AND(E1033="Social Home",K1033&gt;=$M$5/0.5),$M$5,
IF(AND(E1033="Social Home",K1033&lt;$M$5/0.5),K1033*50%,
"0")))</f>
        <v>0</v>
      </c>
      <c r="N1033" s="366">
        <f t="shared" ref="N1033:N1096" si="118">VALUE(IF(E1033="Social Home",K1033-M1033,0))</f>
        <v>0</v>
      </c>
      <c r="O1033" s="366">
        <f t="shared" ref="O1033:O1096" si="119">VALUE(IF(E1033="Privately Rented Home",K1033-L1033,0))</f>
        <v>0</v>
      </c>
      <c r="P1033" s="411" t="str">
        <f t="shared" si="114"/>
        <v/>
      </c>
      <c r="Q1033" s="412" t="str">
        <f t="shared" si="115"/>
        <v/>
      </c>
      <c r="Z1033" s="364"/>
      <c r="AA1033" s="364"/>
      <c r="AB1033" s="413"/>
    </row>
    <row r="1034" spans="2:28">
      <c r="B1034" s="406">
        <v>1027</v>
      </c>
      <c r="C1034" s="364"/>
      <c r="D1034" s="364" t="str">
        <f t="shared" si="113"/>
        <v xml:space="preserve">#1027 : </v>
      </c>
      <c r="E1034" s="365"/>
      <c r="F1034" s="365"/>
      <c r="G1034" s="365"/>
      <c r="H1034" s="365"/>
      <c r="I1034" s="365"/>
      <c r="J1034" s="365"/>
      <c r="K1034" s="417"/>
      <c r="L1034" s="366">
        <f t="shared" si="116"/>
        <v>0</v>
      </c>
      <c r="M1034" s="366">
        <f t="shared" si="117"/>
        <v>0</v>
      </c>
      <c r="N1034" s="366">
        <f t="shared" si="118"/>
        <v>0</v>
      </c>
      <c r="O1034" s="366">
        <f t="shared" si="119"/>
        <v>0</v>
      </c>
      <c r="P1034" s="411" t="str">
        <f t="shared" si="114"/>
        <v/>
      </c>
      <c r="Q1034" s="412" t="str">
        <f t="shared" si="115"/>
        <v/>
      </c>
      <c r="Z1034" s="364"/>
      <c r="AA1034" s="364"/>
      <c r="AB1034" s="413"/>
    </row>
    <row r="1035" spans="2:28">
      <c r="B1035" s="406">
        <v>1028</v>
      </c>
      <c r="C1035" s="364"/>
      <c r="D1035" s="364" t="str">
        <f t="shared" si="113"/>
        <v xml:space="preserve">#1028 : </v>
      </c>
      <c r="E1035" s="365"/>
      <c r="F1035" s="365"/>
      <c r="G1035" s="365"/>
      <c r="H1035" s="365"/>
      <c r="I1035" s="365"/>
      <c r="J1035" s="365"/>
      <c r="K1035" s="417"/>
      <c r="L1035" s="366">
        <f t="shared" si="116"/>
        <v>0</v>
      </c>
      <c r="M1035" s="366">
        <f t="shared" si="117"/>
        <v>0</v>
      </c>
      <c r="N1035" s="366">
        <f t="shared" si="118"/>
        <v>0</v>
      </c>
      <c r="O1035" s="366">
        <f t="shared" si="119"/>
        <v>0</v>
      </c>
      <c r="P1035" s="411" t="str">
        <f t="shared" si="114"/>
        <v/>
      </c>
      <c r="Q1035" s="412" t="str">
        <f t="shared" si="115"/>
        <v/>
      </c>
      <c r="Z1035" s="364"/>
      <c r="AA1035" s="364"/>
      <c r="AB1035" s="413"/>
    </row>
    <row r="1036" spans="2:28">
      <c r="B1036" s="406">
        <v>1029</v>
      </c>
      <c r="C1036" s="364"/>
      <c r="D1036" s="364" t="str">
        <f t="shared" si="113"/>
        <v xml:space="preserve">#1029 : </v>
      </c>
      <c r="E1036" s="365"/>
      <c r="F1036" s="365"/>
      <c r="G1036" s="365"/>
      <c r="H1036" s="365"/>
      <c r="I1036" s="365"/>
      <c r="J1036" s="365"/>
      <c r="K1036" s="417"/>
      <c r="L1036" s="366">
        <f t="shared" si="116"/>
        <v>0</v>
      </c>
      <c r="M1036" s="366">
        <f t="shared" si="117"/>
        <v>0</v>
      </c>
      <c r="N1036" s="366">
        <f t="shared" si="118"/>
        <v>0</v>
      </c>
      <c r="O1036" s="366">
        <f t="shared" si="119"/>
        <v>0</v>
      </c>
      <c r="P1036" s="411" t="str">
        <f t="shared" si="114"/>
        <v/>
      </c>
      <c r="Q1036" s="412" t="str">
        <f t="shared" si="115"/>
        <v/>
      </c>
      <c r="Z1036" s="364"/>
      <c r="AA1036" s="364"/>
      <c r="AB1036" s="413"/>
    </row>
    <row r="1037" spans="2:28">
      <c r="B1037" s="406">
        <v>1030</v>
      </c>
      <c r="C1037" s="364"/>
      <c r="D1037" s="364" t="str">
        <f t="shared" si="113"/>
        <v xml:space="preserve">#1030 : </v>
      </c>
      <c r="E1037" s="365"/>
      <c r="F1037" s="365"/>
      <c r="G1037" s="365"/>
      <c r="H1037" s="365"/>
      <c r="I1037" s="365"/>
      <c r="J1037" s="365"/>
      <c r="K1037" s="417"/>
      <c r="L1037" s="366">
        <f t="shared" si="116"/>
        <v>0</v>
      </c>
      <c r="M1037" s="366">
        <f t="shared" si="117"/>
        <v>0</v>
      </c>
      <c r="N1037" s="366">
        <f t="shared" si="118"/>
        <v>0</v>
      </c>
      <c r="O1037" s="366">
        <f t="shared" si="119"/>
        <v>0</v>
      </c>
      <c r="P1037" s="411" t="str">
        <f t="shared" si="114"/>
        <v/>
      </c>
      <c r="Q1037" s="412" t="str">
        <f t="shared" si="115"/>
        <v/>
      </c>
      <c r="Z1037" s="364"/>
      <c r="AA1037" s="364"/>
      <c r="AB1037" s="413"/>
    </row>
    <row r="1038" spans="2:28">
      <c r="B1038" s="406">
        <v>1031</v>
      </c>
      <c r="C1038" s="364"/>
      <c r="D1038" s="364" t="str">
        <f t="shared" si="113"/>
        <v xml:space="preserve">#1031 : </v>
      </c>
      <c r="E1038" s="365"/>
      <c r="F1038" s="365"/>
      <c r="G1038" s="365"/>
      <c r="H1038" s="365"/>
      <c r="I1038" s="365"/>
      <c r="J1038" s="365"/>
      <c r="K1038" s="417"/>
      <c r="L1038" s="366">
        <f t="shared" si="116"/>
        <v>0</v>
      </c>
      <c r="M1038" s="366">
        <f t="shared" si="117"/>
        <v>0</v>
      </c>
      <c r="N1038" s="366">
        <f t="shared" si="118"/>
        <v>0</v>
      </c>
      <c r="O1038" s="366">
        <f t="shared" si="119"/>
        <v>0</v>
      </c>
      <c r="P1038" s="411" t="str">
        <f t="shared" si="114"/>
        <v/>
      </c>
      <c r="Q1038" s="412" t="str">
        <f t="shared" si="115"/>
        <v/>
      </c>
      <c r="Z1038" s="364"/>
      <c r="AA1038" s="364"/>
      <c r="AB1038" s="413"/>
    </row>
    <row r="1039" spans="2:28">
      <c r="B1039" s="406">
        <v>1032</v>
      </c>
      <c r="C1039" s="364"/>
      <c r="D1039" s="364" t="str">
        <f t="shared" si="113"/>
        <v xml:space="preserve">#1032 : </v>
      </c>
      <c r="E1039" s="365"/>
      <c r="F1039" s="365"/>
      <c r="G1039" s="365"/>
      <c r="H1039" s="365"/>
      <c r="I1039" s="365"/>
      <c r="J1039" s="365"/>
      <c r="K1039" s="417"/>
      <c r="L1039" s="366">
        <f t="shared" si="116"/>
        <v>0</v>
      </c>
      <c r="M1039" s="366">
        <f t="shared" si="117"/>
        <v>0</v>
      </c>
      <c r="N1039" s="366">
        <f t="shared" si="118"/>
        <v>0</v>
      </c>
      <c r="O1039" s="366">
        <f t="shared" si="119"/>
        <v>0</v>
      </c>
      <c r="P1039" s="411" t="str">
        <f t="shared" si="114"/>
        <v/>
      </c>
      <c r="Q1039" s="412" t="str">
        <f t="shared" si="115"/>
        <v/>
      </c>
      <c r="Z1039" s="364"/>
      <c r="AA1039" s="364"/>
      <c r="AB1039" s="413"/>
    </row>
    <row r="1040" spans="2:28">
      <c r="B1040" s="406">
        <v>1033</v>
      </c>
      <c r="C1040" s="364"/>
      <c r="D1040" s="364" t="str">
        <f t="shared" si="113"/>
        <v xml:space="preserve">#1033 : </v>
      </c>
      <c r="E1040" s="365"/>
      <c r="F1040" s="365"/>
      <c r="G1040" s="365"/>
      <c r="H1040" s="365"/>
      <c r="I1040" s="365"/>
      <c r="J1040" s="365"/>
      <c r="K1040" s="417"/>
      <c r="L1040" s="366">
        <f t="shared" si="116"/>
        <v>0</v>
      </c>
      <c r="M1040" s="366">
        <f t="shared" si="117"/>
        <v>0</v>
      </c>
      <c r="N1040" s="366">
        <f t="shared" si="118"/>
        <v>0</v>
      </c>
      <c r="O1040" s="366">
        <f t="shared" si="119"/>
        <v>0</v>
      </c>
      <c r="P1040" s="411" t="str">
        <f t="shared" si="114"/>
        <v/>
      </c>
      <c r="Q1040" s="412" t="str">
        <f t="shared" si="115"/>
        <v/>
      </c>
      <c r="Z1040" s="364"/>
      <c r="AA1040" s="364"/>
      <c r="AB1040" s="413"/>
    </row>
    <row r="1041" spans="2:28">
      <c r="B1041" s="406">
        <v>1034</v>
      </c>
      <c r="C1041" s="364"/>
      <c r="D1041" s="364" t="str">
        <f t="shared" si="113"/>
        <v xml:space="preserve">#1034 : </v>
      </c>
      <c r="E1041" s="365"/>
      <c r="F1041" s="365"/>
      <c r="G1041" s="365"/>
      <c r="H1041" s="365"/>
      <c r="I1041" s="365"/>
      <c r="J1041" s="365"/>
      <c r="K1041" s="417"/>
      <c r="L1041" s="366">
        <f t="shared" si="116"/>
        <v>0</v>
      </c>
      <c r="M1041" s="366">
        <f t="shared" si="117"/>
        <v>0</v>
      </c>
      <c r="N1041" s="366">
        <f t="shared" si="118"/>
        <v>0</v>
      </c>
      <c r="O1041" s="366">
        <f t="shared" si="119"/>
        <v>0</v>
      </c>
      <c r="P1041" s="411" t="str">
        <f t="shared" si="114"/>
        <v/>
      </c>
      <c r="Q1041" s="412" t="str">
        <f t="shared" si="115"/>
        <v/>
      </c>
      <c r="Z1041" s="364"/>
      <c r="AA1041" s="364"/>
      <c r="AB1041" s="413"/>
    </row>
    <row r="1042" spans="2:28">
      <c r="B1042" s="406">
        <v>1035</v>
      </c>
      <c r="C1042" s="364"/>
      <c r="D1042" s="364" t="str">
        <f t="shared" si="113"/>
        <v xml:space="preserve">#1035 : </v>
      </c>
      <c r="E1042" s="365"/>
      <c r="F1042" s="365"/>
      <c r="G1042" s="365"/>
      <c r="H1042" s="365"/>
      <c r="I1042" s="365"/>
      <c r="J1042" s="365"/>
      <c r="K1042" s="417"/>
      <c r="L1042" s="366">
        <f t="shared" si="116"/>
        <v>0</v>
      </c>
      <c r="M1042" s="366">
        <f t="shared" si="117"/>
        <v>0</v>
      </c>
      <c r="N1042" s="366">
        <f t="shared" si="118"/>
        <v>0</v>
      </c>
      <c r="O1042" s="366">
        <f t="shared" si="119"/>
        <v>0</v>
      </c>
      <c r="P1042" s="411" t="str">
        <f t="shared" si="114"/>
        <v/>
      </c>
      <c r="Q1042" s="412" t="str">
        <f t="shared" si="115"/>
        <v/>
      </c>
      <c r="Z1042" s="364"/>
      <c r="AA1042" s="364"/>
      <c r="AB1042" s="413"/>
    </row>
    <row r="1043" spans="2:28">
      <c r="B1043" s="406">
        <v>1036</v>
      </c>
      <c r="C1043" s="364"/>
      <c r="D1043" s="364" t="str">
        <f t="shared" si="113"/>
        <v xml:space="preserve">#1036 : </v>
      </c>
      <c r="E1043" s="365"/>
      <c r="F1043" s="365"/>
      <c r="G1043" s="365"/>
      <c r="H1043" s="365"/>
      <c r="I1043" s="365"/>
      <c r="J1043" s="365"/>
      <c r="K1043" s="417"/>
      <c r="L1043" s="366">
        <f t="shared" si="116"/>
        <v>0</v>
      </c>
      <c r="M1043" s="366">
        <f t="shared" si="117"/>
        <v>0</v>
      </c>
      <c r="N1043" s="366">
        <f t="shared" si="118"/>
        <v>0</v>
      </c>
      <c r="O1043" s="366">
        <f t="shared" si="119"/>
        <v>0</v>
      </c>
      <c r="P1043" s="411" t="str">
        <f t="shared" si="114"/>
        <v/>
      </c>
      <c r="Q1043" s="412" t="str">
        <f t="shared" si="115"/>
        <v/>
      </c>
      <c r="Z1043" s="364"/>
      <c r="AA1043" s="364"/>
      <c r="AB1043" s="413"/>
    </row>
    <row r="1044" spans="2:28">
      <c r="B1044" s="406">
        <v>1037</v>
      </c>
      <c r="C1044" s="364"/>
      <c r="D1044" s="364" t="str">
        <f t="shared" si="113"/>
        <v xml:space="preserve">#1037 : </v>
      </c>
      <c r="E1044" s="365"/>
      <c r="F1044" s="365"/>
      <c r="G1044" s="365"/>
      <c r="H1044" s="365"/>
      <c r="I1044" s="365"/>
      <c r="J1044" s="365"/>
      <c r="K1044" s="417"/>
      <c r="L1044" s="366">
        <f t="shared" si="116"/>
        <v>0</v>
      </c>
      <c r="M1044" s="366">
        <f t="shared" si="117"/>
        <v>0</v>
      </c>
      <c r="N1044" s="366">
        <f t="shared" si="118"/>
        <v>0</v>
      </c>
      <c r="O1044" s="366">
        <f t="shared" si="119"/>
        <v>0</v>
      </c>
      <c r="P1044" s="411" t="str">
        <f t="shared" si="114"/>
        <v/>
      </c>
      <c r="Q1044" s="412" t="str">
        <f t="shared" si="115"/>
        <v/>
      </c>
      <c r="Z1044" s="364"/>
      <c r="AA1044" s="364"/>
      <c r="AB1044" s="413"/>
    </row>
    <row r="1045" spans="2:28">
      <c r="B1045" s="406">
        <v>1038</v>
      </c>
      <c r="C1045" s="364"/>
      <c r="D1045" s="364" t="str">
        <f t="shared" si="113"/>
        <v xml:space="preserve">#1038 : </v>
      </c>
      <c r="E1045" s="365"/>
      <c r="F1045" s="365"/>
      <c r="G1045" s="365"/>
      <c r="H1045" s="365"/>
      <c r="I1045" s="365"/>
      <c r="J1045" s="365"/>
      <c r="K1045" s="417"/>
      <c r="L1045" s="366">
        <f t="shared" si="116"/>
        <v>0</v>
      </c>
      <c r="M1045" s="366">
        <f t="shared" si="117"/>
        <v>0</v>
      </c>
      <c r="N1045" s="366">
        <f t="shared" si="118"/>
        <v>0</v>
      </c>
      <c r="O1045" s="366">
        <f t="shared" si="119"/>
        <v>0</v>
      </c>
      <c r="P1045" s="411" t="str">
        <f t="shared" si="114"/>
        <v/>
      </c>
      <c r="Q1045" s="412" t="str">
        <f t="shared" si="115"/>
        <v/>
      </c>
      <c r="Z1045" s="364"/>
      <c r="AA1045" s="364"/>
      <c r="AB1045" s="413"/>
    </row>
    <row r="1046" spans="2:28">
      <c r="B1046" s="406">
        <v>1039</v>
      </c>
      <c r="C1046" s="364"/>
      <c r="D1046" s="364" t="str">
        <f t="shared" si="113"/>
        <v xml:space="preserve">#1039 : </v>
      </c>
      <c r="E1046" s="365"/>
      <c r="F1046" s="365"/>
      <c r="G1046" s="365"/>
      <c r="H1046" s="365"/>
      <c r="I1046" s="365"/>
      <c r="J1046" s="365"/>
      <c r="K1046" s="417"/>
      <c r="L1046" s="366">
        <f t="shared" si="116"/>
        <v>0</v>
      </c>
      <c r="M1046" s="366">
        <f t="shared" si="117"/>
        <v>0</v>
      </c>
      <c r="N1046" s="366">
        <f t="shared" si="118"/>
        <v>0</v>
      </c>
      <c r="O1046" s="366">
        <f t="shared" si="119"/>
        <v>0</v>
      </c>
      <c r="P1046" s="411" t="str">
        <f t="shared" si="114"/>
        <v/>
      </c>
      <c r="Q1046" s="412" t="str">
        <f t="shared" si="115"/>
        <v/>
      </c>
      <c r="Z1046" s="364"/>
      <c r="AA1046" s="364"/>
      <c r="AB1046" s="413"/>
    </row>
    <row r="1047" spans="2:28">
      <c r="B1047" s="406">
        <v>1040</v>
      </c>
      <c r="C1047" s="364"/>
      <c r="D1047" s="364" t="str">
        <f t="shared" si="113"/>
        <v xml:space="preserve">#1040 : </v>
      </c>
      <c r="E1047" s="365"/>
      <c r="F1047" s="365"/>
      <c r="G1047" s="365"/>
      <c r="H1047" s="365"/>
      <c r="I1047" s="365"/>
      <c r="J1047" s="365"/>
      <c r="K1047" s="417"/>
      <c r="L1047" s="366">
        <f t="shared" si="116"/>
        <v>0</v>
      </c>
      <c r="M1047" s="366">
        <f t="shared" si="117"/>
        <v>0</v>
      </c>
      <c r="N1047" s="366">
        <f t="shared" si="118"/>
        <v>0</v>
      </c>
      <c r="O1047" s="366">
        <f t="shared" si="119"/>
        <v>0</v>
      </c>
      <c r="P1047" s="411" t="str">
        <f t="shared" si="114"/>
        <v/>
      </c>
      <c r="Q1047" s="412" t="str">
        <f t="shared" si="115"/>
        <v/>
      </c>
      <c r="Z1047" s="364"/>
      <c r="AA1047" s="364"/>
      <c r="AB1047" s="413"/>
    </row>
    <row r="1048" spans="2:28">
      <c r="B1048" s="406">
        <v>1041</v>
      </c>
      <c r="C1048" s="364"/>
      <c r="D1048" s="364" t="str">
        <f t="shared" si="113"/>
        <v xml:space="preserve">#1041 : </v>
      </c>
      <c r="E1048" s="365"/>
      <c r="F1048" s="365"/>
      <c r="G1048" s="365"/>
      <c r="H1048" s="365"/>
      <c r="I1048" s="365"/>
      <c r="J1048" s="365"/>
      <c r="K1048" s="417"/>
      <c r="L1048" s="366">
        <f t="shared" si="116"/>
        <v>0</v>
      </c>
      <c r="M1048" s="366">
        <f t="shared" si="117"/>
        <v>0</v>
      </c>
      <c r="N1048" s="366">
        <f t="shared" si="118"/>
        <v>0</v>
      </c>
      <c r="O1048" s="366">
        <f t="shared" si="119"/>
        <v>0</v>
      </c>
      <c r="P1048" s="411" t="str">
        <f t="shared" si="114"/>
        <v/>
      </c>
      <c r="Q1048" s="412" t="str">
        <f t="shared" si="115"/>
        <v/>
      </c>
      <c r="Z1048" s="364"/>
      <c r="AA1048" s="364"/>
      <c r="AB1048" s="413"/>
    </row>
    <row r="1049" spans="2:28">
      <c r="B1049" s="406">
        <v>1042</v>
      </c>
      <c r="C1049" s="364"/>
      <c r="D1049" s="364" t="str">
        <f t="shared" si="113"/>
        <v xml:space="preserve">#1042 : </v>
      </c>
      <c r="E1049" s="365"/>
      <c r="F1049" s="365"/>
      <c r="G1049" s="365"/>
      <c r="H1049" s="365"/>
      <c r="I1049" s="365"/>
      <c r="J1049" s="365"/>
      <c r="K1049" s="417"/>
      <c r="L1049" s="366">
        <f t="shared" si="116"/>
        <v>0</v>
      </c>
      <c r="M1049" s="366">
        <f t="shared" si="117"/>
        <v>0</v>
      </c>
      <c r="N1049" s="366">
        <f t="shared" si="118"/>
        <v>0</v>
      </c>
      <c r="O1049" s="366">
        <f t="shared" si="119"/>
        <v>0</v>
      </c>
      <c r="P1049" s="411" t="str">
        <f t="shared" si="114"/>
        <v/>
      </c>
      <c r="Q1049" s="412" t="str">
        <f t="shared" si="115"/>
        <v/>
      </c>
      <c r="Z1049" s="364"/>
      <c r="AA1049" s="364"/>
      <c r="AB1049" s="413"/>
    </row>
    <row r="1050" spans="2:28">
      <c r="B1050" s="406">
        <v>1043</v>
      </c>
      <c r="C1050" s="364"/>
      <c r="D1050" s="364" t="str">
        <f t="shared" si="113"/>
        <v xml:space="preserve">#1043 : </v>
      </c>
      <c r="E1050" s="365"/>
      <c r="F1050" s="365"/>
      <c r="G1050" s="365"/>
      <c r="H1050" s="365"/>
      <c r="I1050" s="365"/>
      <c r="J1050" s="365"/>
      <c r="K1050" s="417"/>
      <c r="L1050" s="366">
        <f t="shared" si="116"/>
        <v>0</v>
      </c>
      <c r="M1050" s="366">
        <f t="shared" si="117"/>
        <v>0</v>
      </c>
      <c r="N1050" s="366">
        <f t="shared" si="118"/>
        <v>0</v>
      </c>
      <c r="O1050" s="366">
        <f t="shared" si="119"/>
        <v>0</v>
      </c>
      <c r="P1050" s="411" t="str">
        <f t="shared" si="114"/>
        <v/>
      </c>
      <c r="Q1050" s="412" t="str">
        <f t="shared" si="115"/>
        <v/>
      </c>
      <c r="Z1050" s="364"/>
      <c r="AA1050" s="364"/>
      <c r="AB1050" s="413"/>
    </row>
    <row r="1051" spans="2:28">
      <c r="B1051" s="406">
        <v>1044</v>
      </c>
      <c r="C1051" s="364"/>
      <c r="D1051" s="364" t="str">
        <f t="shared" si="113"/>
        <v xml:space="preserve">#1044 : </v>
      </c>
      <c r="E1051" s="365"/>
      <c r="F1051" s="365"/>
      <c r="G1051" s="365"/>
      <c r="H1051" s="365"/>
      <c r="I1051" s="365"/>
      <c r="J1051" s="365"/>
      <c r="K1051" s="417"/>
      <c r="L1051" s="366">
        <f t="shared" si="116"/>
        <v>0</v>
      </c>
      <c r="M1051" s="366">
        <f t="shared" si="117"/>
        <v>0</v>
      </c>
      <c r="N1051" s="366">
        <f t="shared" si="118"/>
        <v>0</v>
      </c>
      <c r="O1051" s="366">
        <f t="shared" si="119"/>
        <v>0</v>
      </c>
      <c r="P1051" s="411" t="str">
        <f t="shared" si="114"/>
        <v/>
      </c>
      <c r="Q1051" s="412" t="str">
        <f t="shared" si="115"/>
        <v/>
      </c>
      <c r="Z1051" s="364"/>
      <c r="AA1051" s="364"/>
      <c r="AB1051" s="413"/>
    </row>
    <row r="1052" spans="2:28">
      <c r="B1052" s="406">
        <v>1045</v>
      </c>
      <c r="C1052" s="364"/>
      <c r="D1052" s="364" t="str">
        <f t="shared" si="113"/>
        <v xml:space="preserve">#1045 : </v>
      </c>
      <c r="E1052" s="365"/>
      <c r="F1052" s="365"/>
      <c r="G1052" s="365"/>
      <c r="H1052" s="365"/>
      <c r="I1052" s="365"/>
      <c r="J1052" s="365"/>
      <c r="K1052" s="417"/>
      <c r="L1052" s="366">
        <f t="shared" si="116"/>
        <v>0</v>
      </c>
      <c r="M1052" s="366">
        <f t="shared" si="117"/>
        <v>0</v>
      </c>
      <c r="N1052" s="366">
        <f t="shared" si="118"/>
        <v>0</v>
      </c>
      <c r="O1052" s="366">
        <f t="shared" si="119"/>
        <v>0</v>
      </c>
      <c r="P1052" s="411" t="str">
        <f t="shared" si="114"/>
        <v/>
      </c>
      <c r="Q1052" s="412" t="str">
        <f t="shared" si="115"/>
        <v/>
      </c>
      <c r="Z1052" s="364"/>
      <c r="AA1052" s="364"/>
      <c r="AB1052" s="413"/>
    </row>
    <row r="1053" spans="2:28">
      <c r="B1053" s="406">
        <v>1046</v>
      </c>
      <c r="C1053" s="364"/>
      <c r="D1053" s="364" t="str">
        <f t="shared" si="113"/>
        <v xml:space="preserve">#1046 : </v>
      </c>
      <c r="E1053" s="365"/>
      <c r="F1053" s="365"/>
      <c r="G1053" s="365"/>
      <c r="H1053" s="365"/>
      <c r="I1053" s="365"/>
      <c r="J1053" s="365"/>
      <c r="K1053" s="417"/>
      <c r="L1053" s="366">
        <f t="shared" si="116"/>
        <v>0</v>
      </c>
      <c r="M1053" s="366">
        <f t="shared" si="117"/>
        <v>0</v>
      </c>
      <c r="N1053" s="366">
        <f t="shared" si="118"/>
        <v>0</v>
      </c>
      <c r="O1053" s="366">
        <f t="shared" si="119"/>
        <v>0</v>
      </c>
      <c r="P1053" s="411" t="str">
        <f t="shared" si="114"/>
        <v/>
      </c>
      <c r="Q1053" s="412" t="str">
        <f t="shared" si="115"/>
        <v/>
      </c>
      <c r="Z1053" s="364"/>
      <c r="AA1053" s="364"/>
      <c r="AB1053" s="413"/>
    </row>
    <row r="1054" spans="2:28">
      <c r="B1054" s="406">
        <v>1047</v>
      </c>
      <c r="C1054" s="364"/>
      <c r="D1054" s="364" t="str">
        <f t="shared" si="113"/>
        <v xml:space="preserve">#1047 : </v>
      </c>
      <c r="E1054" s="365"/>
      <c r="F1054" s="365"/>
      <c r="G1054" s="365"/>
      <c r="H1054" s="365"/>
      <c r="I1054" s="365"/>
      <c r="J1054" s="365"/>
      <c r="K1054" s="417"/>
      <c r="L1054" s="366">
        <f t="shared" si="116"/>
        <v>0</v>
      </c>
      <c r="M1054" s="366">
        <f t="shared" si="117"/>
        <v>0</v>
      </c>
      <c r="N1054" s="366">
        <f t="shared" si="118"/>
        <v>0</v>
      </c>
      <c r="O1054" s="366">
        <f t="shared" si="119"/>
        <v>0</v>
      </c>
      <c r="P1054" s="411" t="str">
        <f t="shared" si="114"/>
        <v/>
      </c>
      <c r="Q1054" s="412" t="str">
        <f t="shared" si="115"/>
        <v/>
      </c>
      <c r="Z1054" s="364"/>
      <c r="AA1054" s="364"/>
      <c r="AB1054" s="413"/>
    </row>
    <row r="1055" spans="2:28">
      <c r="B1055" s="406">
        <v>1048</v>
      </c>
      <c r="C1055" s="364"/>
      <c r="D1055" s="364" t="str">
        <f t="shared" si="113"/>
        <v xml:space="preserve">#1048 : </v>
      </c>
      <c r="E1055" s="365"/>
      <c r="F1055" s="365"/>
      <c r="G1055" s="365"/>
      <c r="H1055" s="365"/>
      <c r="I1055" s="365"/>
      <c r="J1055" s="365"/>
      <c r="K1055" s="417"/>
      <c r="L1055" s="366">
        <f t="shared" si="116"/>
        <v>0</v>
      </c>
      <c r="M1055" s="366">
        <f t="shared" si="117"/>
        <v>0</v>
      </c>
      <c r="N1055" s="366">
        <f t="shared" si="118"/>
        <v>0</v>
      </c>
      <c r="O1055" s="366">
        <f t="shared" si="119"/>
        <v>0</v>
      </c>
      <c r="P1055" s="411" t="str">
        <f t="shared" si="114"/>
        <v/>
      </c>
      <c r="Q1055" s="412" t="str">
        <f t="shared" si="115"/>
        <v/>
      </c>
      <c r="Z1055" s="364"/>
      <c r="AA1055" s="364"/>
      <c r="AB1055" s="413"/>
    </row>
    <row r="1056" spans="2:28">
      <c r="B1056" s="406">
        <v>1049</v>
      </c>
      <c r="C1056" s="364"/>
      <c r="D1056" s="364" t="str">
        <f t="shared" si="113"/>
        <v xml:space="preserve">#1049 : </v>
      </c>
      <c r="E1056" s="365"/>
      <c r="F1056" s="365"/>
      <c r="G1056" s="365"/>
      <c r="H1056" s="365"/>
      <c r="I1056" s="365"/>
      <c r="J1056" s="365"/>
      <c r="K1056" s="417"/>
      <c r="L1056" s="366">
        <f t="shared" si="116"/>
        <v>0</v>
      </c>
      <c r="M1056" s="366">
        <f t="shared" si="117"/>
        <v>0</v>
      </c>
      <c r="N1056" s="366">
        <f t="shared" si="118"/>
        <v>0</v>
      </c>
      <c r="O1056" s="366">
        <f t="shared" si="119"/>
        <v>0</v>
      </c>
      <c r="P1056" s="411" t="str">
        <f t="shared" si="114"/>
        <v/>
      </c>
      <c r="Q1056" s="412" t="str">
        <f t="shared" si="115"/>
        <v/>
      </c>
      <c r="Z1056" s="364"/>
      <c r="AA1056" s="364"/>
      <c r="AB1056" s="413"/>
    </row>
    <row r="1057" spans="2:28">
      <c r="B1057" s="406">
        <v>1050</v>
      </c>
      <c r="C1057" s="364"/>
      <c r="D1057" s="364" t="str">
        <f t="shared" si="113"/>
        <v xml:space="preserve">#1050 : </v>
      </c>
      <c r="E1057" s="365"/>
      <c r="F1057" s="365"/>
      <c r="G1057" s="365"/>
      <c r="H1057" s="365"/>
      <c r="I1057" s="365"/>
      <c r="J1057" s="365"/>
      <c r="K1057" s="417"/>
      <c r="L1057" s="366">
        <f t="shared" si="116"/>
        <v>0</v>
      </c>
      <c r="M1057" s="366">
        <f t="shared" si="117"/>
        <v>0</v>
      </c>
      <c r="N1057" s="366">
        <f t="shared" si="118"/>
        <v>0</v>
      </c>
      <c r="O1057" s="366">
        <f t="shared" si="119"/>
        <v>0</v>
      </c>
      <c r="P1057" s="411" t="str">
        <f t="shared" si="114"/>
        <v/>
      </c>
      <c r="Q1057" s="412" t="str">
        <f t="shared" si="115"/>
        <v/>
      </c>
      <c r="Z1057" s="364"/>
      <c r="AA1057" s="364"/>
      <c r="AB1057" s="413"/>
    </row>
    <row r="1058" spans="2:28">
      <c r="B1058" s="406">
        <v>1051</v>
      </c>
      <c r="C1058" s="364"/>
      <c r="D1058" s="364" t="str">
        <f t="shared" si="113"/>
        <v xml:space="preserve">#1051 : </v>
      </c>
      <c r="E1058" s="365"/>
      <c r="F1058" s="365"/>
      <c r="G1058" s="365"/>
      <c r="H1058" s="365"/>
      <c r="I1058" s="365"/>
      <c r="J1058" s="365"/>
      <c r="K1058" s="417"/>
      <c r="L1058" s="366">
        <f t="shared" si="116"/>
        <v>0</v>
      </c>
      <c r="M1058" s="366">
        <f t="shared" si="117"/>
        <v>0</v>
      </c>
      <c r="N1058" s="366">
        <f t="shared" si="118"/>
        <v>0</v>
      </c>
      <c r="O1058" s="366">
        <f t="shared" si="119"/>
        <v>0</v>
      </c>
      <c r="P1058" s="411" t="str">
        <f t="shared" si="114"/>
        <v/>
      </c>
      <c r="Q1058" s="412" t="str">
        <f t="shared" si="115"/>
        <v/>
      </c>
      <c r="Z1058" s="364"/>
      <c r="AA1058" s="364"/>
      <c r="AB1058" s="413"/>
    </row>
    <row r="1059" spans="2:28">
      <c r="B1059" s="406">
        <v>1052</v>
      </c>
      <c r="C1059" s="364"/>
      <c r="D1059" s="364" t="str">
        <f t="shared" si="113"/>
        <v xml:space="preserve">#1052 : </v>
      </c>
      <c r="E1059" s="365"/>
      <c r="F1059" s="365"/>
      <c r="G1059" s="365"/>
      <c r="H1059" s="365"/>
      <c r="I1059" s="365"/>
      <c r="J1059" s="365"/>
      <c r="K1059" s="417"/>
      <c r="L1059" s="366">
        <f t="shared" si="116"/>
        <v>0</v>
      </c>
      <c r="M1059" s="366">
        <f t="shared" si="117"/>
        <v>0</v>
      </c>
      <c r="N1059" s="366">
        <f t="shared" si="118"/>
        <v>0</v>
      </c>
      <c r="O1059" s="366">
        <f t="shared" si="119"/>
        <v>0</v>
      </c>
      <c r="P1059" s="411" t="str">
        <f t="shared" si="114"/>
        <v/>
      </c>
      <c r="Q1059" s="412" t="str">
        <f t="shared" si="115"/>
        <v/>
      </c>
      <c r="Z1059" s="364"/>
      <c r="AA1059" s="364"/>
      <c r="AB1059" s="413"/>
    </row>
    <row r="1060" spans="2:28">
      <c r="B1060" s="406">
        <v>1053</v>
      </c>
      <c r="C1060" s="364"/>
      <c r="D1060" s="364" t="str">
        <f t="shared" si="113"/>
        <v xml:space="preserve">#1053 : </v>
      </c>
      <c r="E1060" s="365"/>
      <c r="F1060" s="365"/>
      <c r="G1060" s="365"/>
      <c r="H1060" s="365"/>
      <c r="I1060" s="365"/>
      <c r="J1060" s="365"/>
      <c r="K1060" s="417"/>
      <c r="L1060" s="366">
        <f t="shared" si="116"/>
        <v>0</v>
      </c>
      <c r="M1060" s="366">
        <f t="shared" si="117"/>
        <v>0</v>
      </c>
      <c r="N1060" s="366">
        <f t="shared" si="118"/>
        <v>0</v>
      </c>
      <c r="O1060" s="366">
        <f t="shared" si="119"/>
        <v>0</v>
      </c>
      <c r="P1060" s="411" t="str">
        <f t="shared" si="114"/>
        <v/>
      </c>
      <c r="Q1060" s="412" t="str">
        <f t="shared" si="115"/>
        <v/>
      </c>
      <c r="Z1060" s="364"/>
      <c r="AA1060" s="364"/>
      <c r="AB1060" s="413"/>
    </row>
    <row r="1061" spans="2:28">
      <c r="B1061" s="406">
        <v>1054</v>
      </c>
      <c r="C1061" s="364"/>
      <c r="D1061" s="364" t="str">
        <f t="shared" si="113"/>
        <v xml:space="preserve">#1054 : </v>
      </c>
      <c r="E1061" s="365"/>
      <c r="F1061" s="365"/>
      <c r="G1061" s="365"/>
      <c r="H1061" s="365"/>
      <c r="I1061" s="365"/>
      <c r="J1061" s="365"/>
      <c r="K1061" s="417"/>
      <c r="L1061" s="366">
        <f t="shared" si="116"/>
        <v>0</v>
      </c>
      <c r="M1061" s="366">
        <f t="shared" si="117"/>
        <v>0</v>
      </c>
      <c r="N1061" s="366">
        <f t="shared" si="118"/>
        <v>0</v>
      </c>
      <c r="O1061" s="366">
        <f t="shared" si="119"/>
        <v>0</v>
      </c>
      <c r="P1061" s="411" t="str">
        <f t="shared" si="114"/>
        <v/>
      </c>
      <c r="Q1061" s="412" t="str">
        <f t="shared" si="115"/>
        <v/>
      </c>
      <c r="Z1061" s="364"/>
      <c r="AA1061" s="364"/>
      <c r="AB1061" s="413"/>
    </row>
    <row r="1062" spans="2:28">
      <c r="B1062" s="406">
        <v>1055</v>
      </c>
      <c r="C1062" s="364"/>
      <c r="D1062" s="364" t="str">
        <f t="shared" si="113"/>
        <v xml:space="preserve">#1055 : </v>
      </c>
      <c r="E1062" s="365"/>
      <c r="F1062" s="365"/>
      <c r="G1062" s="365"/>
      <c r="H1062" s="365"/>
      <c r="I1062" s="365"/>
      <c r="J1062" s="365"/>
      <c r="K1062" s="417"/>
      <c r="L1062" s="366">
        <f t="shared" si="116"/>
        <v>0</v>
      </c>
      <c r="M1062" s="366">
        <f t="shared" si="117"/>
        <v>0</v>
      </c>
      <c r="N1062" s="366">
        <f t="shared" si="118"/>
        <v>0</v>
      </c>
      <c r="O1062" s="366">
        <f t="shared" si="119"/>
        <v>0</v>
      </c>
      <c r="P1062" s="411" t="str">
        <f t="shared" si="114"/>
        <v/>
      </c>
      <c r="Q1062" s="412" t="str">
        <f t="shared" si="115"/>
        <v/>
      </c>
      <c r="Z1062" s="364"/>
      <c r="AA1062" s="364"/>
      <c r="AB1062" s="413"/>
    </row>
    <row r="1063" spans="2:28">
      <c r="B1063" s="406">
        <v>1056</v>
      </c>
      <c r="C1063" s="364"/>
      <c r="D1063" s="364" t="str">
        <f t="shared" si="113"/>
        <v xml:space="preserve">#1056 : </v>
      </c>
      <c r="E1063" s="365"/>
      <c r="F1063" s="365"/>
      <c r="G1063" s="365"/>
      <c r="H1063" s="365"/>
      <c r="I1063" s="365"/>
      <c r="J1063" s="365"/>
      <c r="K1063" s="417"/>
      <c r="L1063" s="366">
        <f t="shared" si="116"/>
        <v>0</v>
      </c>
      <c r="M1063" s="366">
        <f t="shared" si="117"/>
        <v>0</v>
      </c>
      <c r="N1063" s="366">
        <f t="shared" si="118"/>
        <v>0</v>
      </c>
      <c r="O1063" s="366">
        <f t="shared" si="119"/>
        <v>0</v>
      </c>
      <c r="P1063" s="411" t="str">
        <f t="shared" si="114"/>
        <v/>
      </c>
      <c r="Q1063" s="412" t="str">
        <f t="shared" si="115"/>
        <v/>
      </c>
      <c r="Z1063" s="364"/>
      <c r="AA1063" s="364"/>
      <c r="AB1063" s="413"/>
    </row>
    <row r="1064" spans="2:28">
      <c r="B1064" s="406">
        <v>1057</v>
      </c>
      <c r="C1064" s="364"/>
      <c r="D1064" s="364" t="str">
        <f t="shared" si="113"/>
        <v xml:space="preserve">#1057 : </v>
      </c>
      <c r="E1064" s="365"/>
      <c r="F1064" s="365"/>
      <c r="G1064" s="365"/>
      <c r="H1064" s="365"/>
      <c r="I1064" s="365"/>
      <c r="J1064" s="365"/>
      <c r="K1064" s="417"/>
      <c r="L1064" s="366">
        <f t="shared" si="116"/>
        <v>0</v>
      </c>
      <c r="M1064" s="366">
        <f t="shared" si="117"/>
        <v>0</v>
      </c>
      <c r="N1064" s="366">
        <f t="shared" si="118"/>
        <v>0</v>
      </c>
      <c r="O1064" s="366">
        <f t="shared" si="119"/>
        <v>0</v>
      </c>
      <c r="P1064" s="411" t="str">
        <f t="shared" si="114"/>
        <v/>
      </c>
      <c r="Q1064" s="412" t="str">
        <f t="shared" si="115"/>
        <v/>
      </c>
      <c r="Z1064" s="364"/>
      <c r="AA1064" s="364"/>
      <c r="AB1064" s="413"/>
    </row>
    <row r="1065" spans="2:28">
      <c r="B1065" s="406">
        <v>1058</v>
      </c>
      <c r="C1065" s="364"/>
      <c r="D1065" s="364" t="str">
        <f t="shared" si="113"/>
        <v xml:space="preserve">#1058 : </v>
      </c>
      <c r="E1065" s="365"/>
      <c r="F1065" s="365"/>
      <c r="G1065" s="365"/>
      <c r="H1065" s="365"/>
      <c r="I1065" s="365"/>
      <c r="J1065" s="365"/>
      <c r="K1065" s="417"/>
      <c r="L1065" s="366">
        <f t="shared" si="116"/>
        <v>0</v>
      </c>
      <c r="M1065" s="366">
        <f t="shared" si="117"/>
        <v>0</v>
      </c>
      <c r="N1065" s="366">
        <f t="shared" si="118"/>
        <v>0</v>
      </c>
      <c r="O1065" s="366">
        <f t="shared" si="119"/>
        <v>0</v>
      </c>
      <c r="P1065" s="411" t="str">
        <f t="shared" si="114"/>
        <v/>
      </c>
      <c r="Q1065" s="412" t="str">
        <f t="shared" si="115"/>
        <v/>
      </c>
      <c r="Z1065" s="364"/>
      <c r="AA1065" s="364"/>
      <c r="AB1065" s="413"/>
    </row>
    <row r="1066" spans="2:28">
      <c r="B1066" s="406">
        <v>1059</v>
      </c>
      <c r="C1066" s="364"/>
      <c r="D1066" s="364" t="str">
        <f t="shared" si="113"/>
        <v xml:space="preserve">#1059 : </v>
      </c>
      <c r="E1066" s="365"/>
      <c r="F1066" s="365"/>
      <c r="G1066" s="365"/>
      <c r="H1066" s="365"/>
      <c r="I1066" s="365"/>
      <c r="J1066" s="365"/>
      <c r="K1066" s="417"/>
      <c r="L1066" s="366">
        <f t="shared" si="116"/>
        <v>0</v>
      </c>
      <c r="M1066" s="366">
        <f t="shared" si="117"/>
        <v>0</v>
      </c>
      <c r="N1066" s="366">
        <f t="shared" si="118"/>
        <v>0</v>
      </c>
      <c r="O1066" s="366">
        <f t="shared" si="119"/>
        <v>0</v>
      </c>
      <c r="P1066" s="411" t="str">
        <f t="shared" si="114"/>
        <v/>
      </c>
      <c r="Q1066" s="412" t="str">
        <f t="shared" si="115"/>
        <v/>
      </c>
      <c r="Z1066" s="364"/>
      <c r="AA1066" s="364"/>
      <c r="AB1066" s="413"/>
    </row>
    <row r="1067" spans="2:28">
      <c r="B1067" s="406">
        <v>1060</v>
      </c>
      <c r="C1067" s="364"/>
      <c r="D1067" s="364" t="str">
        <f t="shared" si="113"/>
        <v xml:space="preserve">#1060 : </v>
      </c>
      <c r="E1067" s="365"/>
      <c r="F1067" s="365"/>
      <c r="G1067" s="365"/>
      <c r="H1067" s="365"/>
      <c r="I1067" s="365"/>
      <c r="J1067" s="365"/>
      <c r="K1067" s="417"/>
      <c r="L1067" s="366">
        <f t="shared" si="116"/>
        <v>0</v>
      </c>
      <c r="M1067" s="366">
        <f t="shared" si="117"/>
        <v>0</v>
      </c>
      <c r="N1067" s="366">
        <f t="shared" si="118"/>
        <v>0</v>
      </c>
      <c r="O1067" s="366">
        <f t="shared" si="119"/>
        <v>0</v>
      </c>
      <c r="P1067" s="411" t="str">
        <f t="shared" si="114"/>
        <v/>
      </c>
      <c r="Q1067" s="412" t="str">
        <f t="shared" si="115"/>
        <v/>
      </c>
      <c r="Z1067" s="364"/>
      <c r="AA1067" s="364"/>
      <c r="AB1067" s="413"/>
    </row>
    <row r="1068" spans="2:28">
      <c r="B1068" s="406">
        <v>1061</v>
      </c>
      <c r="C1068" s="364"/>
      <c r="D1068" s="364" t="str">
        <f t="shared" si="113"/>
        <v xml:space="preserve">#1061 : </v>
      </c>
      <c r="E1068" s="365"/>
      <c r="F1068" s="365"/>
      <c r="G1068" s="365"/>
      <c r="H1068" s="365"/>
      <c r="I1068" s="365"/>
      <c r="J1068" s="365"/>
      <c r="K1068" s="417"/>
      <c r="L1068" s="366">
        <f t="shared" si="116"/>
        <v>0</v>
      </c>
      <c r="M1068" s="366">
        <f t="shared" si="117"/>
        <v>0</v>
      </c>
      <c r="N1068" s="366">
        <f t="shared" si="118"/>
        <v>0</v>
      </c>
      <c r="O1068" s="366">
        <f t="shared" si="119"/>
        <v>0</v>
      </c>
      <c r="P1068" s="411" t="str">
        <f t="shared" si="114"/>
        <v/>
      </c>
      <c r="Q1068" s="412" t="str">
        <f t="shared" si="115"/>
        <v/>
      </c>
      <c r="Z1068" s="364"/>
      <c r="AA1068" s="364"/>
      <c r="AB1068" s="413"/>
    </row>
    <row r="1069" spans="2:28">
      <c r="B1069" s="406">
        <v>1062</v>
      </c>
      <c r="C1069" s="364"/>
      <c r="D1069" s="364" t="str">
        <f t="shared" si="113"/>
        <v xml:space="preserve">#1062 : </v>
      </c>
      <c r="E1069" s="365"/>
      <c r="F1069" s="365"/>
      <c r="G1069" s="365"/>
      <c r="H1069" s="365"/>
      <c r="I1069" s="365"/>
      <c r="J1069" s="365"/>
      <c r="K1069" s="417"/>
      <c r="L1069" s="366">
        <f t="shared" si="116"/>
        <v>0</v>
      </c>
      <c r="M1069" s="366">
        <f t="shared" si="117"/>
        <v>0</v>
      </c>
      <c r="N1069" s="366">
        <f t="shared" si="118"/>
        <v>0</v>
      </c>
      <c r="O1069" s="366">
        <f t="shared" si="119"/>
        <v>0</v>
      </c>
      <c r="P1069" s="411" t="str">
        <f t="shared" si="114"/>
        <v/>
      </c>
      <c r="Q1069" s="412" t="str">
        <f t="shared" si="115"/>
        <v/>
      </c>
      <c r="Z1069" s="364"/>
      <c r="AA1069" s="364"/>
      <c r="AB1069" s="413"/>
    </row>
    <row r="1070" spans="2:28">
      <c r="B1070" s="406">
        <v>1063</v>
      </c>
      <c r="C1070" s="364"/>
      <c r="D1070" s="364" t="str">
        <f t="shared" si="113"/>
        <v xml:space="preserve">#1063 : </v>
      </c>
      <c r="E1070" s="365"/>
      <c r="F1070" s="365"/>
      <c r="G1070" s="365"/>
      <c r="H1070" s="365"/>
      <c r="I1070" s="365"/>
      <c r="J1070" s="365"/>
      <c r="K1070" s="417"/>
      <c r="L1070" s="366">
        <f t="shared" si="116"/>
        <v>0</v>
      </c>
      <c r="M1070" s="366">
        <f t="shared" si="117"/>
        <v>0</v>
      </c>
      <c r="N1070" s="366">
        <f t="shared" si="118"/>
        <v>0</v>
      </c>
      <c r="O1070" s="366">
        <f t="shared" si="119"/>
        <v>0</v>
      </c>
      <c r="P1070" s="411" t="str">
        <f t="shared" si="114"/>
        <v/>
      </c>
      <c r="Q1070" s="412" t="str">
        <f t="shared" si="115"/>
        <v/>
      </c>
      <c r="Z1070" s="364"/>
      <c r="AA1070" s="364"/>
      <c r="AB1070" s="413"/>
    </row>
    <row r="1071" spans="2:28">
      <c r="B1071" s="406">
        <v>1064</v>
      </c>
      <c r="C1071" s="364"/>
      <c r="D1071" s="364" t="str">
        <f t="shared" si="113"/>
        <v xml:space="preserve">#1064 : </v>
      </c>
      <c r="E1071" s="365"/>
      <c r="F1071" s="365"/>
      <c r="G1071" s="365"/>
      <c r="H1071" s="365"/>
      <c r="I1071" s="365"/>
      <c r="J1071" s="365"/>
      <c r="K1071" s="417"/>
      <c r="L1071" s="366">
        <f t="shared" si="116"/>
        <v>0</v>
      </c>
      <c r="M1071" s="366">
        <f t="shared" si="117"/>
        <v>0</v>
      </c>
      <c r="N1071" s="366">
        <f t="shared" si="118"/>
        <v>0</v>
      </c>
      <c r="O1071" s="366">
        <f t="shared" si="119"/>
        <v>0</v>
      </c>
      <c r="P1071" s="411" t="str">
        <f t="shared" si="114"/>
        <v/>
      </c>
      <c r="Q1071" s="412" t="str">
        <f t="shared" si="115"/>
        <v/>
      </c>
      <c r="Z1071" s="364"/>
      <c r="AA1071" s="364"/>
      <c r="AB1071" s="413"/>
    </row>
    <row r="1072" spans="2:28">
      <c r="B1072" s="406">
        <v>1065</v>
      </c>
      <c r="C1072" s="364"/>
      <c r="D1072" s="364" t="str">
        <f t="shared" si="113"/>
        <v xml:space="preserve">#1065 : </v>
      </c>
      <c r="E1072" s="365"/>
      <c r="F1072" s="365"/>
      <c r="G1072" s="365"/>
      <c r="H1072" s="365"/>
      <c r="I1072" s="365"/>
      <c r="J1072" s="365"/>
      <c r="K1072" s="417"/>
      <c r="L1072" s="366">
        <f t="shared" si="116"/>
        <v>0</v>
      </c>
      <c r="M1072" s="366">
        <f t="shared" si="117"/>
        <v>0</v>
      </c>
      <c r="N1072" s="366">
        <f t="shared" si="118"/>
        <v>0</v>
      </c>
      <c r="O1072" s="366">
        <f t="shared" si="119"/>
        <v>0</v>
      </c>
      <c r="P1072" s="411" t="str">
        <f t="shared" si="114"/>
        <v/>
      </c>
      <c r="Q1072" s="412" t="str">
        <f t="shared" si="115"/>
        <v/>
      </c>
      <c r="Z1072" s="364"/>
      <c r="AA1072" s="364"/>
      <c r="AB1072" s="413"/>
    </row>
    <row r="1073" spans="2:28">
      <c r="B1073" s="406">
        <v>1066</v>
      </c>
      <c r="C1073" s="364"/>
      <c r="D1073" s="364" t="str">
        <f t="shared" si="113"/>
        <v xml:space="preserve">#1066 : </v>
      </c>
      <c r="E1073" s="365"/>
      <c r="F1073" s="365"/>
      <c r="G1073" s="365"/>
      <c r="H1073" s="365"/>
      <c r="I1073" s="365"/>
      <c r="J1073" s="365"/>
      <c r="K1073" s="417"/>
      <c r="L1073" s="366">
        <f t="shared" si="116"/>
        <v>0</v>
      </c>
      <c r="M1073" s="366">
        <f t="shared" si="117"/>
        <v>0</v>
      </c>
      <c r="N1073" s="366">
        <f t="shared" si="118"/>
        <v>0</v>
      </c>
      <c r="O1073" s="366">
        <f t="shared" si="119"/>
        <v>0</v>
      </c>
      <c r="P1073" s="411" t="str">
        <f t="shared" si="114"/>
        <v/>
      </c>
      <c r="Q1073" s="412" t="str">
        <f t="shared" si="115"/>
        <v/>
      </c>
      <c r="Z1073" s="364"/>
      <c r="AA1073" s="364"/>
      <c r="AB1073" s="413"/>
    </row>
    <row r="1074" spans="2:28">
      <c r="B1074" s="406">
        <v>1067</v>
      </c>
      <c r="C1074" s="364"/>
      <c r="D1074" s="364" t="str">
        <f t="shared" si="113"/>
        <v xml:space="preserve">#1067 : </v>
      </c>
      <c r="E1074" s="365"/>
      <c r="F1074" s="365"/>
      <c r="G1074" s="365"/>
      <c r="H1074" s="365"/>
      <c r="I1074" s="365"/>
      <c r="J1074" s="365"/>
      <c r="K1074" s="417"/>
      <c r="L1074" s="366">
        <f t="shared" si="116"/>
        <v>0</v>
      </c>
      <c r="M1074" s="366">
        <f t="shared" si="117"/>
        <v>0</v>
      </c>
      <c r="N1074" s="366">
        <f t="shared" si="118"/>
        <v>0</v>
      </c>
      <c r="O1074" s="366">
        <f t="shared" si="119"/>
        <v>0</v>
      </c>
      <c r="P1074" s="411" t="str">
        <f t="shared" si="114"/>
        <v/>
      </c>
      <c r="Q1074" s="412" t="str">
        <f t="shared" si="115"/>
        <v/>
      </c>
      <c r="Z1074" s="364"/>
      <c r="AA1074" s="364"/>
      <c r="AB1074" s="413"/>
    </row>
    <row r="1075" spans="2:28">
      <c r="B1075" s="406">
        <v>1068</v>
      </c>
      <c r="C1075" s="364"/>
      <c r="D1075" s="364" t="str">
        <f t="shared" si="113"/>
        <v xml:space="preserve">#1068 : </v>
      </c>
      <c r="E1075" s="365"/>
      <c r="F1075" s="365"/>
      <c r="G1075" s="365"/>
      <c r="H1075" s="365"/>
      <c r="I1075" s="365"/>
      <c r="J1075" s="365"/>
      <c r="K1075" s="417"/>
      <c r="L1075" s="366">
        <f t="shared" si="116"/>
        <v>0</v>
      </c>
      <c r="M1075" s="366">
        <f t="shared" si="117"/>
        <v>0</v>
      </c>
      <c r="N1075" s="366">
        <f t="shared" si="118"/>
        <v>0</v>
      </c>
      <c r="O1075" s="366">
        <f t="shared" si="119"/>
        <v>0</v>
      </c>
      <c r="P1075" s="411" t="str">
        <f t="shared" si="114"/>
        <v/>
      </c>
      <c r="Q1075" s="412" t="str">
        <f t="shared" si="115"/>
        <v/>
      </c>
      <c r="Z1075" s="364"/>
      <c r="AA1075" s="364"/>
      <c r="AB1075" s="413"/>
    </row>
    <row r="1076" spans="2:28">
      <c r="B1076" s="406">
        <v>1069</v>
      </c>
      <c r="C1076" s="364"/>
      <c r="D1076" s="364" t="str">
        <f t="shared" si="113"/>
        <v xml:space="preserve">#1069 : </v>
      </c>
      <c r="E1076" s="365"/>
      <c r="F1076" s="365"/>
      <c r="G1076" s="365"/>
      <c r="H1076" s="365"/>
      <c r="I1076" s="365"/>
      <c r="J1076" s="365"/>
      <c r="K1076" s="417"/>
      <c r="L1076" s="366">
        <f t="shared" si="116"/>
        <v>0</v>
      </c>
      <c r="M1076" s="366">
        <f t="shared" si="117"/>
        <v>0</v>
      </c>
      <c r="N1076" s="366">
        <f t="shared" si="118"/>
        <v>0</v>
      </c>
      <c r="O1076" s="366">
        <f t="shared" si="119"/>
        <v>0</v>
      </c>
      <c r="P1076" s="411" t="str">
        <f t="shared" si="114"/>
        <v/>
      </c>
      <c r="Q1076" s="412" t="str">
        <f t="shared" si="115"/>
        <v/>
      </c>
      <c r="Z1076" s="364"/>
      <c r="AA1076" s="364"/>
      <c r="AB1076" s="413"/>
    </row>
    <row r="1077" spans="2:28">
      <c r="B1077" s="406">
        <v>1070</v>
      </c>
      <c r="C1077" s="364"/>
      <c r="D1077" s="364" t="str">
        <f t="shared" si="113"/>
        <v xml:space="preserve">#1070 : </v>
      </c>
      <c r="E1077" s="365"/>
      <c r="F1077" s="365"/>
      <c r="G1077" s="365"/>
      <c r="H1077" s="365"/>
      <c r="I1077" s="365"/>
      <c r="J1077" s="365"/>
      <c r="K1077" s="417"/>
      <c r="L1077" s="366">
        <f t="shared" si="116"/>
        <v>0</v>
      </c>
      <c r="M1077" s="366">
        <f t="shared" si="117"/>
        <v>0</v>
      </c>
      <c r="N1077" s="366">
        <f t="shared" si="118"/>
        <v>0</v>
      </c>
      <c r="O1077" s="366">
        <f t="shared" si="119"/>
        <v>0</v>
      </c>
      <c r="P1077" s="411" t="str">
        <f t="shared" si="114"/>
        <v/>
      </c>
      <c r="Q1077" s="412" t="str">
        <f t="shared" si="115"/>
        <v/>
      </c>
      <c r="Z1077" s="364"/>
      <c r="AA1077" s="364"/>
      <c r="AB1077" s="413"/>
    </row>
    <row r="1078" spans="2:28">
      <c r="B1078" s="406">
        <v>1071</v>
      </c>
      <c r="C1078" s="364"/>
      <c r="D1078" s="364" t="str">
        <f t="shared" si="113"/>
        <v xml:space="preserve">#1071 : </v>
      </c>
      <c r="E1078" s="365"/>
      <c r="F1078" s="365"/>
      <c r="G1078" s="365"/>
      <c r="H1078" s="365"/>
      <c r="I1078" s="365"/>
      <c r="J1078" s="365"/>
      <c r="K1078" s="417"/>
      <c r="L1078" s="366">
        <f t="shared" si="116"/>
        <v>0</v>
      </c>
      <c r="M1078" s="366">
        <f t="shared" si="117"/>
        <v>0</v>
      </c>
      <c r="N1078" s="366">
        <f t="shared" si="118"/>
        <v>0</v>
      </c>
      <c r="O1078" s="366">
        <f t="shared" si="119"/>
        <v>0</v>
      </c>
      <c r="P1078" s="411" t="str">
        <f t="shared" si="114"/>
        <v/>
      </c>
      <c r="Q1078" s="412" t="str">
        <f t="shared" si="115"/>
        <v/>
      </c>
      <c r="Z1078" s="364"/>
      <c r="AA1078" s="364"/>
      <c r="AB1078" s="413"/>
    </row>
    <row r="1079" spans="2:28">
      <c r="B1079" s="406">
        <v>1072</v>
      </c>
      <c r="C1079" s="364"/>
      <c r="D1079" s="364" t="str">
        <f t="shared" si="113"/>
        <v xml:space="preserve">#1072 : </v>
      </c>
      <c r="E1079" s="365"/>
      <c r="F1079" s="365"/>
      <c r="G1079" s="365"/>
      <c r="H1079" s="365"/>
      <c r="I1079" s="365"/>
      <c r="J1079" s="365"/>
      <c r="K1079" s="417"/>
      <c r="L1079" s="366">
        <f t="shared" si="116"/>
        <v>0</v>
      </c>
      <c r="M1079" s="366">
        <f t="shared" si="117"/>
        <v>0</v>
      </c>
      <c r="N1079" s="366">
        <f t="shared" si="118"/>
        <v>0</v>
      </c>
      <c r="O1079" s="366">
        <f t="shared" si="119"/>
        <v>0</v>
      </c>
      <c r="P1079" s="411" t="str">
        <f t="shared" si="114"/>
        <v/>
      </c>
      <c r="Q1079" s="412" t="str">
        <f t="shared" si="115"/>
        <v/>
      </c>
      <c r="Z1079" s="364"/>
      <c r="AA1079" s="364"/>
      <c r="AB1079" s="413"/>
    </row>
    <row r="1080" spans="2:28">
      <c r="B1080" s="406">
        <v>1073</v>
      </c>
      <c r="C1080" s="364"/>
      <c r="D1080" s="364" t="str">
        <f t="shared" si="113"/>
        <v xml:space="preserve">#1073 : </v>
      </c>
      <c r="E1080" s="365"/>
      <c r="F1080" s="365"/>
      <c r="G1080" s="365"/>
      <c r="H1080" s="365"/>
      <c r="I1080" s="365"/>
      <c r="J1080" s="365"/>
      <c r="K1080" s="417"/>
      <c r="L1080" s="366">
        <f t="shared" si="116"/>
        <v>0</v>
      </c>
      <c r="M1080" s="366">
        <f t="shared" si="117"/>
        <v>0</v>
      </c>
      <c r="N1080" s="366">
        <f t="shared" si="118"/>
        <v>0</v>
      </c>
      <c r="O1080" s="366">
        <f t="shared" si="119"/>
        <v>0</v>
      </c>
      <c r="P1080" s="411" t="str">
        <f t="shared" si="114"/>
        <v/>
      </c>
      <c r="Q1080" s="412" t="str">
        <f t="shared" si="115"/>
        <v/>
      </c>
      <c r="Z1080" s="364"/>
      <c r="AA1080" s="364"/>
      <c r="AB1080" s="413"/>
    </row>
    <row r="1081" spans="2:28">
      <c r="B1081" s="406">
        <v>1074</v>
      </c>
      <c r="C1081" s="364"/>
      <c r="D1081" s="364" t="str">
        <f t="shared" si="113"/>
        <v xml:space="preserve">#1074 : </v>
      </c>
      <c r="E1081" s="365"/>
      <c r="F1081" s="365"/>
      <c r="G1081" s="365"/>
      <c r="H1081" s="365"/>
      <c r="I1081" s="365"/>
      <c r="J1081" s="365"/>
      <c r="K1081" s="417"/>
      <c r="L1081" s="366">
        <f t="shared" si="116"/>
        <v>0</v>
      </c>
      <c r="M1081" s="366">
        <f t="shared" si="117"/>
        <v>0</v>
      </c>
      <c r="N1081" s="366">
        <f t="shared" si="118"/>
        <v>0</v>
      </c>
      <c r="O1081" s="366">
        <f t="shared" si="119"/>
        <v>0</v>
      </c>
      <c r="P1081" s="411" t="str">
        <f t="shared" si="114"/>
        <v/>
      </c>
      <c r="Q1081" s="412" t="str">
        <f t="shared" si="115"/>
        <v/>
      </c>
      <c r="Z1081" s="364"/>
      <c r="AA1081" s="364"/>
      <c r="AB1081" s="413"/>
    </row>
    <row r="1082" spans="2:28">
      <c r="B1082" s="406">
        <v>1075</v>
      </c>
      <c r="C1082" s="364"/>
      <c r="D1082" s="364" t="str">
        <f t="shared" si="113"/>
        <v xml:space="preserve">#1075 : </v>
      </c>
      <c r="E1082" s="365"/>
      <c r="F1082" s="365"/>
      <c r="G1082" s="365"/>
      <c r="H1082" s="365"/>
      <c r="I1082" s="365"/>
      <c r="J1082" s="365"/>
      <c r="K1082" s="417"/>
      <c r="L1082" s="366">
        <f t="shared" si="116"/>
        <v>0</v>
      </c>
      <c r="M1082" s="366">
        <f t="shared" si="117"/>
        <v>0</v>
      </c>
      <c r="N1082" s="366">
        <f t="shared" si="118"/>
        <v>0</v>
      </c>
      <c r="O1082" s="366">
        <f t="shared" si="119"/>
        <v>0</v>
      </c>
      <c r="P1082" s="411" t="str">
        <f t="shared" si="114"/>
        <v/>
      </c>
      <c r="Q1082" s="412" t="str">
        <f t="shared" si="115"/>
        <v/>
      </c>
      <c r="Z1082" s="364"/>
      <c r="AA1082" s="364"/>
      <c r="AB1082" s="413"/>
    </row>
    <row r="1083" spans="2:28">
      <c r="B1083" s="406">
        <v>1076</v>
      </c>
      <c r="C1083" s="364"/>
      <c r="D1083" s="364" t="str">
        <f t="shared" si="113"/>
        <v xml:space="preserve">#1076 : </v>
      </c>
      <c r="E1083" s="365"/>
      <c r="F1083" s="365"/>
      <c r="G1083" s="365"/>
      <c r="H1083" s="365"/>
      <c r="I1083" s="365"/>
      <c r="J1083" s="365"/>
      <c r="K1083" s="417"/>
      <c r="L1083" s="366">
        <f t="shared" si="116"/>
        <v>0</v>
      </c>
      <c r="M1083" s="366">
        <f t="shared" si="117"/>
        <v>0</v>
      </c>
      <c r="N1083" s="366">
        <f t="shared" si="118"/>
        <v>0</v>
      </c>
      <c r="O1083" s="366">
        <f t="shared" si="119"/>
        <v>0</v>
      </c>
      <c r="P1083" s="411" t="str">
        <f t="shared" si="114"/>
        <v/>
      </c>
      <c r="Q1083" s="412" t="str">
        <f t="shared" si="115"/>
        <v/>
      </c>
      <c r="Z1083" s="364"/>
      <c r="AA1083" s="364"/>
      <c r="AB1083" s="413"/>
    </row>
    <row r="1084" spans="2:28">
      <c r="B1084" s="406">
        <v>1077</v>
      </c>
      <c r="C1084" s="364"/>
      <c r="D1084" s="364" t="str">
        <f t="shared" si="113"/>
        <v xml:space="preserve">#1077 : </v>
      </c>
      <c r="E1084" s="365"/>
      <c r="F1084" s="365"/>
      <c r="G1084" s="365"/>
      <c r="H1084" s="365"/>
      <c r="I1084" s="365"/>
      <c r="J1084" s="365"/>
      <c r="K1084" s="417"/>
      <c r="L1084" s="366">
        <f t="shared" si="116"/>
        <v>0</v>
      </c>
      <c r="M1084" s="366">
        <f t="shared" si="117"/>
        <v>0</v>
      </c>
      <c r="N1084" s="366">
        <f t="shared" si="118"/>
        <v>0</v>
      </c>
      <c r="O1084" s="366">
        <f t="shared" si="119"/>
        <v>0</v>
      </c>
      <c r="P1084" s="411" t="str">
        <f t="shared" si="114"/>
        <v/>
      </c>
      <c r="Q1084" s="412" t="str">
        <f t="shared" si="115"/>
        <v/>
      </c>
      <c r="Z1084" s="364"/>
      <c r="AA1084" s="364"/>
      <c r="AB1084" s="413"/>
    </row>
    <row r="1085" spans="2:28">
      <c r="B1085" s="406">
        <v>1078</v>
      </c>
      <c r="C1085" s="364"/>
      <c r="D1085" s="364" t="str">
        <f t="shared" si="113"/>
        <v xml:space="preserve">#1078 : </v>
      </c>
      <c r="E1085" s="365"/>
      <c r="F1085" s="365"/>
      <c r="G1085" s="365"/>
      <c r="H1085" s="365"/>
      <c r="I1085" s="365"/>
      <c r="J1085" s="365"/>
      <c r="K1085" s="417"/>
      <c r="L1085" s="366">
        <f t="shared" si="116"/>
        <v>0</v>
      </c>
      <c r="M1085" s="366">
        <f t="shared" si="117"/>
        <v>0</v>
      </c>
      <c r="N1085" s="366">
        <f t="shared" si="118"/>
        <v>0</v>
      </c>
      <c r="O1085" s="366">
        <f t="shared" si="119"/>
        <v>0</v>
      </c>
      <c r="P1085" s="411" t="str">
        <f t="shared" si="114"/>
        <v/>
      </c>
      <c r="Q1085" s="412" t="str">
        <f t="shared" si="115"/>
        <v/>
      </c>
      <c r="Z1085" s="364"/>
      <c r="AA1085" s="364"/>
      <c r="AB1085" s="413"/>
    </row>
    <row r="1086" spans="2:28">
      <c r="B1086" s="406">
        <v>1079</v>
      </c>
      <c r="C1086" s="364"/>
      <c r="D1086" s="364" t="str">
        <f t="shared" si="113"/>
        <v xml:space="preserve">#1079 : </v>
      </c>
      <c r="E1086" s="365"/>
      <c r="F1086" s="365"/>
      <c r="G1086" s="365"/>
      <c r="H1086" s="365"/>
      <c r="I1086" s="365"/>
      <c r="J1086" s="365"/>
      <c r="K1086" s="417"/>
      <c r="L1086" s="366">
        <f t="shared" si="116"/>
        <v>0</v>
      </c>
      <c r="M1086" s="366">
        <f t="shared" si="117"/>
        <v>0</v>
      </c>
      <c r="N1086" s="366">
        <f t="shared" si="118"/>
        <v>0</v>
      </c>
      <c r="O1086" s="366">
        <f t="shared" si="119"/>
        <v>0</v>
      </c>
      <c r="P1086" s="411" t="str">
        <f t="shared" si="114"/>
        <v/>
      </c>
      <c r="Q1086" s="412" t="str">
        <f t="shared" si="115"/>
        <v/>
      </c>
      <c r="Z1086" s="364"/>
      <c r="AA1086" s="364"/>
      <c r="AB1086" s="413"/>
    </row>
    <row r="1087" spans="2:28">
      <c r="B1087" s="406">
        <v>1080</v>
      </c>
      <c r="C1087" s="364"/>
      <c r="D1087" s="364" t="str">
        <f t="shared" si="113"/>
        <v xml:space="preserve">#1080 : </v>
      </c>
      <c r="E1087" s="365"/>
      <c r="F1087" s="365"/>
      <c r="G1087" s="365"/>
      <c r="H1087" s="365"/>
      <c r="I1087" s="365"/>
      <c r="J1087" s="365"/>
      <c r="K1087" s="417"/>
      <c r="L1087" s="366">
        <f t="shared" si="116"/>
        <v>0</v>
      </c>
      <c r="M1087" s="366">
        <f t="shared" si="117"/>
        <v>0</v>
      </c>
      <c r="N1087" s="366">
        <f t="shared" si="118"/>
        <v>0</v>
      </c>
      <c r="O1087" s="366">
        <f t="shared" si="119"/>
        <v>0</v>
      </c>
      <c r="P1087" s="411" t="str">
        <f t="shared" si="114"/>
        <v/>
      </c>
      <c r="Q1087" s="412" t="str">
        <f t="shared" si="115"/>
        <v/>
      </c>
      <c r="Z1087" s="364"/>
      <c r="AA1087" s="364"/>
      <c r="AB1087" s="413"/>
    </row>
    <row r="1088" spans="2:28">
      <c r="B1088" s="406">
        <v>1081</v>
      </c>
      <c r="C1088" s="364"/>
      <c r="D1088" s="364" t="str">
        <f t="shared" si="113"/>
        <v xml:space="preserve">#1081 : </v>
      </c>
      <c r="E1088" s="365"/>
      <c r="F1088" s="365"/>
      <c r="G1088" s="365"/>
      <c r="H1088" s="365"/>
      <c r="I1088" s="365"/>
      <c r="J1088" s="365"/>
      <c r="K1088" s="417"/>
      <c r="L1088" s="366">
        <f t="shared" si="116"/>
        <v>0</v>
      </c>
      <c r="M1088" s="366">
        <f t="shared" si="117"/>
        <v>0</v>
      </c>
      <c r="N1088" s="366">
        <f t="shared" si="118"/>
        <v>0</v>
      </c>
      <c r="O1088" s="366">
        <f t="shared" si="119"/>
        <v>0</v>
      </c>
      <c r="P1088" s="411" t="str">
        <f t="shared" si="114"/>
        <v/>
      </c>
      <c r="Q1088" s="412" t="str">
        <f t="shared" si="115"/>
        <v/>
      </c>
      <c r="Z1088" s="364"/>
      <c r="AA1088" s="364"/>
      <c r="AB1088" s="413"/>
    </row>
    <row r="1089" spans="2:28">
      <c r="B1089" s="406">
        <v>1082</v>
      </c>
      <c r="C1089" s="364"/>
      <c r="D1089" s="364" t="str">
        <f t="shared" si="113"/>
        <v xml:space="preserve">#1082 : </v>
      </c>
      <c r="E1089" s="365"/>
      <c r="F1089" s="365"/>
      <c r="G1089" s="365"/>
      <c r="H1089" s="365"/>
      <c r="I1089" s="365"/>
      <c r="J1089" s="365"/>
      <c r="K1089" s="417"/>
      <c r="L1089" s="366">
        <f t="shared" si="116"/>
        <v>0</v>
      </c>
      <c r="M1089" s="366">
        <f t="shared" si="117"/>
        <v>0</v>
      </c>
      <c r="N1089" s="366">
        <f t="shared" si="118"/>
        <v>0</v>
      </c>
      <c r="O1089" s="366">
        <f t="shared" si="119"/>
        <v>0</v>
      </c>
      <c r="P1089" s="411" t="str">
        <f t="shared" si="114"/>
        <v/>
      </c>
      <c r="Q1089" s="412" t="str">
        <f t="shared" si="115"/>
        <v/>
      </c>
      <c r="Z1089" s="364"/>
      <c r="AA1089" s="364"/>
      <c r="AB1089" s="413"/>
    </row>
    <row r="1090" spans="2:28">
      <c r="B1090" s="406">
        <v>1083</v>
      </c>
      <c r="C1090" s="364"/>
      <c r="D1090" s="364" t="str">
        <f t="shared" ref="D1090:D1153" si="120">"#"&amp;B1090&amp;" : "&amp;C1090</f>
        <v xml:space="preserve">#1083 : </v>
      </c>
      <c r="E1090" s="365"/>
      <c r="F1090" s="365"/>
      <c r="G1090" s="365"/>
      <c r="H1090" s="365"/>
      <c r="I1090" s="365"/>
      <c r="J1090" s="365"/>
      <c r="K1090" s="417"/>
      <c r="L1090" s="366">
        <f t="shared" si="116"/>
        <v>0</v>
      </c>
      <c r="M1090" s="366">
        <f t="shared" si="117"/>
        <v>0</v>
      </c>
      <c r="N1090" s="366">
        <f t="shared" si="118"/>
        <v>0</v>
      </c>
      <c r="O1090" s="366">
        <f t="shared" si="119"/>
        <v>0</v>
      </c>
      <c r="P1090" s="411" t="str">
        <f t="shared" si="114"/>
        <v/>
      </c>
      <c r="Q1090" s="412" t="str">
        <f t="shared" si="115"/>
        <v/>
      </c>
      <c r="Z1090" s="364"/>
      <c r="AA1090" s="364"/>
      <c r="AB1090" s="413"/>
    </row>
    <row r="1091" spans="2:28">
      <c r="B1091" s="406">
        <v>1084</v>
      </c>
      <c r="C1091" s="364"/>
      <c r="D1091" s="364" t="str">
        <f t="shared" si="120"/>
        <v xml:space="preserve">#1084 : </v>
      </c>
      <c r="E1091" s="365"/>
      <c r="F1091" s="365"/>
      <c r="G1091" s="365"/>
      <c r="H1091" s="365"/>
      <c r="I1091" s="365"/>
      <c r="J1091" s="365"/>
      <c r="K1091" s="417"/>
      <c r="L1091" s="366">
        <f t="shared" si="116"/>
        <v>0</v>
      </c>
      <c r="M1091" s="366">
        <f t="shared" si="117"/>
        <v>0</v>
      </c>
      <c r="N1091" s="366">
        <f t="shared" si="118"/>
        <v>0</v>
      </c>
      <c r="O1091" s="366">
        <f t="shared" si="119"/>
        <v>0</v>
      </c>
      <c r="P1091" s="411" t="str">
        <f t="shared" si="114"/>
        <v/>
      </c>
      <c r="Q1091" s="412" t="str">
        <f t="shared" si="115"/>
        <v/>
      </c>
      <c r="Z1091" s="364"/>
      <c r="AA1091" s="364"/>
      <c r="AB1091" s="413"/>
    </row>
    <row r="1092" spans="2:28">
      <c r="B1092" s="406">
        <v>1085</v>
      </c>
      <c r="C1092" s="364"/>
      <c r="D1092" s="364" t="str">
        <f t="shared" si="120"/>
        <v xml:space="preserve">#1085 : </v>
      </c>
      <c r="E1092" s="365"/>
      <c r="F1092" s="365"/>
      <c r="G1092" s="365"/>
      <c r="H1092" s="365"/>
      <c r="I1092" s="365"/>
      <c r="J1092" s="365"/>
      <c r="K1092" s="417"/>
      <c r="L1092" s="366">
        <f t="shared" si="116"/>
        <v>0</v>
      </c>
      <c r="M1092" s="366">
        <f t="shared" si="117"/>
        <v>0</v>
      </c>
      <c r="N1092" s="366">
        <f t="shared" si="118"/>
        <v>0</v>
      </c>
      <c r="O1092" s="366">
        <f t="shared" si="119"/>
        <v>0</v>
      </c>
      <c r="P1092" s="411" t="str">
        <f t="shared" si="114"/>
        <v/>
      </c>
      <c r="Q1092" s="412" t="str">
        <f t="shared" si="115"/>
        <v/>
      </c>
      <c r="Z1092" s="364"/>
      <c r="AA1092" s="364"/>
      <c r="AB1092" s="413"/>
    </row>
    <row r="1093" spans="2:28">
      <c r="B1093" s="406">
        <v>1086</v>
      </c>
      <c r="C1093" s="364"/>
      <c r="D1093" s="364" t="str">
        <f t="shared" si="120"/>
        <v xml:space="preserve">#1086 : </v>
      </c>
      <c r="E1093" s="365"/>
      <c r="F1093" s="365"/>
      <c r="G1093" s="365"/>
      <c r="H1093" s="365"/>
      <c r="I1093" s="365"/>
      <c r="J1093" s="365"/>
      <c r="K1093" s="417"/>
      <c r="L1093" s="366">
        <f t="shared" si="116"/>
        <v>0</v>
      </c>
      <c r="M1093" s="366">
        <f t="shared" si="117"/>
        <v>0</v>
      </c>
      <c r="N1093" s="366">
        <f t="shared" si="118"/>
        <v>0</v>
      </c>
      <c r="O1093" s="366">
        <f t="shared" si="119"/>
        <v>0</v>
      </c>
      <c r="P1093" s="411" t="str">
        <f t="shared" si="114"/>
        <v/>
      </c>
      <c r="Q1093" s="412" t="str">
        <f t="shared" si="115"/>
        <v/>
      </c>
      <c r="Z1093" s="364"/>
      <c r="AA1093" s="364"/>
      <c r="AB1093" s="413"/>
    </row>
    <row r="1094" spans="2:28">
      <c r="B1094" s="406">
        <v>1087</v>
      </c>
      <c r="C1094" s="364"/>
      <c r="D1094" s="364" t="str">
        <f t="shared" si="120"/>
        <v xml:space="preserve">#1087 : </v>
      </c>
      <c r="E1094" s="365"/>
      <c r="F1094" s="365"/>
      <c r="G1094" s="365"/>
      <c r="H1094" s="365"/>
      <c r="I1094" s="365"/>
      <c r="J1094" s="365"/>
      <c r="K1094" s="417"/>
      <c r="L1094" s="366">
        <f t="shared" si="116"/>
        <v>0</v>
      </c>
      <c r="M1094" s="366">
        <f t="shared" si="117"/>
        <v>0</v>
      </c>
      <c r="N1094" s="366">
        <f t="shared" si="118"/>
        <v>0</v>
      </c>
      <c r="O1094" s="366">
        <f t="shared" si="119"/>
        <v>0</v>
      </c>
      <c r="P1094" s="411" t="str">
        <f t="shared" si="114"/>
        <v/>
      </c>
      <c r="Q1094" s="412" t="str">
        <f t="shared" si="115"/>
        <v/>
      </c>
      <c r="Z1094" s="364"/>
      <c r="AA1094" s="364"/>
      <c r="AB1094" s="413"/>
    </row>
    <row r="1095" spans="2:28">
      <c r="B1095" s="406">
        <v>1088</v>
      </c>
      <c r="C1095" s="364"/>
      <c r="D1095" s="364" t="str">
        <f t="shared" si="120"/>
        <v xml:space="preserve">#1088 : </v>
      </c>
      <c r="E1095" s="365"/>
      <c r="F1095" s="365"/>
      <c r="G1095" s="365"/>
      <c r="H1095" s="365"/>
      <c r="I1095" s="365"/>
      <c r="J1095" s="365"/>
      <c r="K1095" s="417"/>
      <c r="L1095" s="366">
        <f t="shared" si="116"/>
        <v>0</v>
      </c>
      <c r="M1095" s="366">
        <f t="shared" si="117"/>
        <v>0</v>
      </c>
      <c r="N1095" s="366">
        <f t="shared" si="118"/>
        <v>0</v>
      </c>
      <c r="O1095" s="366">
        <f t="shared" si="119"/>
        <v>0</v>
      </c>
      <c r="P1095" s="411" t="str">
        <f t="shared" si="114"/>
        <v/>
      </c>
      <c r="Q1095" s="412" t="str">
        <f t="shared" si="115"/>
        <v/>
      </c>
      <c r="Z1095" s="364"/>
      <c r="AA1095" s="364"/>
      <c r="AB1095" s="413"/>
    </row>
    <row r="1096" spans="2:28">
      <c r="B1096" s="406">
        <v>1089</v>
      </c>
      <c r="C1096" s="364"/>
      <c r="D1096" s="364" t="str">
        <f t="shared" si="120"/>
        <v xml:space="preserve">#1089 : </v>
      </c>
      <c r="E1096" s="365"/>
      <c r="F1096" s="365"/>
      <c r="G1096" s="365"/>
      <c r="H1096" s="365"/>
      <c r="I1096" s="365"/>
      <c r="J1096" s="365"/>
      <c r="K1096" s="417"/>
      <c r="L1096" s="366">
        <f t="shared" si="116"/>
        <v>0</v>
      </c>
      <c r="M1096" s="366">
        <f t="shared" si="117"/>
        <v>0</v>
      </c>
      <c r="N1096" s="366">
        <f t="shared" si="118"/>
        <v>0</v>
      </c>
      <c r="O1096" s="366">
        <f t="shared" si="119"/>
        <v>0</v>
      </c>
      <c r="P1096" s="411" t="str">
        <f t="shared" ref="P1096:P1159" si="121">IF(M1096&gt;N1096,"Match funding needs to be min 50%","")</f>
        <v/>
      </c>
      <c r="Q1096" s="412" t="str">
        <f t="shared" ref="Q1096:Q1159" si="122" xml:space="preserve">
IF(AND(E1096="Privately Rented Home",K1096&gt;=$L$5/0.7,L1096=$L$5),"",
IF(AND(E1096="Privately Rented Home",K1096&lt;$L$5/0.7,L1096=K1096*70%),"",
IF(AND(E1096="Privately Owned Home",K1096=L1096),"",
IF(AND(E1096="Social Home",K1096=(M1096+N1096)),"",
IF(AND(E1096="",K1096=0),"",
"Private Landlord contribution needs to be greater")))))</f>
        <v/>
      </c>
      <c r="Z1096" s="364"/>
      <c r="AA1096" s="364"/>
      <c r="AB1096" s="413"/>
    </row>
    <row r="1097" spans="2:28">
      <c r="B1097" s="406">
        <v>1090</v>
      </c>
      <c r="C1097" s="364"/>
      <c r="D1097" s="364" t="str">
        <f t="shared" si="120"/>
        <v xml:space="preserve">#1090 : </v>
      </c>
      <c r="E1097" s="365"/>
      <c r="F1097" s="365"/>
      <c r="G1097" s="365"/>
      <c r="H1097" s="365"/>
      <c r="I1097" s="365"/>
      <c r="J1097" s="365"/>
      <c r="K1097" s="417"/>
      <c r="L1097" s="366">
        <f t="shared" ref="L1097:L1160" si="123">VALUE(
IF(AND(E1097="Privately Rented Home",K1097&gt;=$L$5/0.7),$L$5,
IF(AND(E1097="Privately Rented Home",K1097&lt;$L$5/0.7),K1097*0.7,
IF(AND(E1097="Privately Owned Home",K1097&gt;=0),K1097,
"0"))))</f>
        <v>0</v>
      </c>
      <c r="M1097" s="366">
        <f t="shared" ref="M1097:M1160" si="124">VALUE(
IF(AND(E1097="Social Home",K1097&gt;=$M$5/0.5),$M$5,
IF(AND(E1097="Social Home",K1097&lt;$M$5/0.5),K1097*50%,
"0")))</f>
        <v>0</v>
      </c>
      <c r="N1097" s="366">
        <f t="shared" ref="N1097:N1160" si="125">VALUE(IF(E1097="Social Home",K1097-M1097,0))</f>
        <v>0</v>
      </c>
      <c r="O1097" s="366">
        <f t="shared" ref="O1097:O1160" si="126">VALUE(IF(E1097="Privately Rented Home",K1097-L1097,0))</f>
        <v>0</v>
      </c>
      <c r="P1097" s="411" t="str">
        <f t="shared" si="121"/>
        <v/>
      </c>
      <c r="Q1097" s="412" t="str">
        <f t="shared" si="122"/>
        <v/>
      </c>
      <c r="Z1097" s="364"/>
      <c r="AA1097" s="364"/>
      <c r="AB1097" s="413"/>
    </row>
    <row r="1098" spans="2:28">
      <c r="B1098" s="406">
        <v>1091</v>
      </c>
      <c r="C1098" s="364"/>
      <c r="D1098" s="364" t="str">
        <f t="shared" si="120"/>
        <v xml:space="preserve">#1091 : </v>
      </c>
      <c r="E1098" s="365"/>
      <c r="F1098" s="365"/>
      <c r="G1098" s="365"/>
      <c r="H1098" s="365"/>
      <c r="I1098" s="365"/>
      <c r="J1098" s="365"/>
      <c r="K1098" s="417"/>
      <c r="L1098" s="366">
        <f t="shared" si="123"/>
        <v>0</v>
      </c>
      <c r="M1098" s="366">
        <f t="shared" si="124"/>
        <v>0</v>
      </c>
      <c r="N1098" s="366">
        <f t="shared" si="125"/>
        <v>0</v>
      </c>
      <c r="O1098" s="366">
        <f t="shared" si="126"/>
        <v>0</v>
      </c>
      <c r="P1098" s="411" t="str">
        <f t="shared" si="121"/>
        <v/>
      </c>
      <c r="Q1098" s="412" t="str">
        <f t="shared" si="122"/>
        <v/>
      </c>
      <c r="Z1098" s="364"/>
      <c r="AA1098" s="364"/>
      <c r="AB1098" s="413"/>
    </row>
    <row r="1099" spans="2:28">
      <c r="B1099" s="406">
        <v>1092</v>
      </c>
      <c r="C1099" s="364"/>
      <c r="D1099" s="364" t="str">
        <f t="shared" si="120"/>
        <v xml:space="preserve">#1092 : </v>
      </c>
      <c r="E1099" s="365"/>
      <c r="F1099" s="365"/>
      <c r="G1099" s="365"/>
      <c r="H1099" s="365"/>
      <c r="I1099" s="365"/>
      <c r="J1099" s="365"/>
      <c r="K1099" s="417"/>
      <c r="L1099" s="366">
        <f t="shared" si="123"/>
        <v>0</v>
      </c>
      <c r="M1099" s="366">
        <f t="shared" si="124"/>
        <v>0</v>
      </c>
      <c r="N1099" s="366">
        <f t="shared" si="125"/>
        <v>0</v>
      </c>
      <c r="O1099" s="366">
        <f t="shared" si="126"/>
        <v>0</v>
      </c>
      <c r="P1099" s="411" t="str">
        <f t="shared" si="121"/>
        <v/>
      </c>
      <c r="Q1099" s="412" t="str">
        <f t="shared" si="122"/>
        <v/>
      </c>
      <c r="Z1099" s="364"/>
      <c r="AA1099" s="364"/>
      <c r="AB1099" s="413"/>
    </row>
    <row r="1100" spans="2:28">
      <c r="B1100" s="406">
        <v>1093</v>
      </c>
      <c r="C1100" s="364"/>
      <c r="D1100" s="364" t="str">
        <f t="shared" si="120"/>
        <v xml:space="preserve">#1093 : </v>
      </c>
      <c r="E1100" s="365"/>
      <c r="F1100" s="365"/>
      <c r="G1100" s="365"/>
      <c r="H1100" s="365"/>
      <c r="I1100" s="365"/>
      <c r="J1100" s="365"/>
      <c r="K1100" s="417"/>
      <c r="L1100" s="366">
        <f t="shared" si="123"/>
        <v>0</v>
      </c>
      <c r="M1100" s="366">
        <f t="shared" si="124"/>
        <v>0</v>
      </c>
      <c r="N1100" s="366">
        <f t="shared" si="125"/>
        <v>0</v>
      </c>
      <c r="O1100" s="366">
        <f t="shared" si="126"/>
        <v>0</v>
      </c>
      <c r="P1100" s="411" t="str">
        <f t="shared" si="121"/>
        <v/>
      </c>
      <c r="Q1100" s="412" t="str">
        <f t="shared" si="122"/>
        <v/>
      </c>
      <c r="Z1100" s="364"/>
      <c r="AA1100" s="364"/>
      <c r="AB1100" s="413"/>
    </row>
    <row r="1101" spans="2:28">
      <c r="B1101" s="406">
        <v>1094</v>
      </c>
      <c r="C1101" s="364"/>
      <c r="D1101" s="364" t="str">
        <f t="shared" si="120"/>
        <v xml:space="preserve">#1094 : </v>
      </c>
      <c r="E1101" s="365"/>
      <c r="F1101" s="365"/>
      <c r="G1101" s="365"/>
      <c r="H1101" s="365"/>
      <c r="I1101" s="365"/>
      <c r="J1101" s="365"/>
      <c r="K1101" s="417"/>
      <c r="L1101" s="366">
        <f t="shared" si="123"/>
        <v>0</v>
      </c>
      <c r="M1101" s="366">
        <f t="shared" si="124"/>
        <v>0</v>
      </c>
      <c r="N1101" s="366">
        <f t="shared" si="125"/>
        <v>0</v>
      </c>
      <c r="O1101" s="366">
        <f t="shared" si="126"/>
        <v>0</v>
      </c>
      <c r="P1101" s="411" t="str">
        <f t="shared" si="121"/>
        <v/>
      </c>
      <c r="Q1101" s="412" t="str">
        <f t="shared" si="122"/>
        <v/>
      </c>
      <c r="Z1101" s="364"/>
      <c r="AA1101" s="364"/>
      <c r="AB1101" s="413"/>
    </row>
    <row r="1102" spans="2:28">
      <c r="B1102" s="406">
        <v>1095</v>
      </c>
      <c r="C1102" s="364"/>
      <c r="D1102" s="364" t="str">
        <f t="shared" si="120"/>
        <v xml:space="preserve">#1095 : </v>
      </c>
      <c r="E1102" s="365"/>
      <c r="F1102" s="365"/>
      <c r="G1102" s="365"/>
      <c r="H1102" s="365"/>
      <c r="I1102" s="365"/>
      <c r="J1102" s="365"/>
      <c r="K1102" s="417"/>
      <c r="L1102" s="366">
        <f t="shared" si="123"/>
        <v>0</v>
      </c>
      <c r="M1102" s="366">
        <f t="shared" si="124"/>
        <v>0</v>
      </c>
      <c r="N1102" s="366">
        <f t="shared" si="125"/>
        <v>0</v>
      </c>
      <c r="O1102" s="366">
        <f t="shared" si="126"/>
        <v>0</v>
      </c>
      <c r="P1102" s="411" t="str">
        <f t="shared" si="121"/>
        <v/>
      </c>
      <c r="Q1102" s="412" t="str">
        <f t="shared" si="122"/>
        <v/>
      </c>
      <c r="Z1102" s="364"/>
      <c r="AA1102" s="364"/>
      <c r="AB1102" s="413"/>
    </row>
    <row r="1103" spans="2:28">
      <c r="B1103" s="406">
        <v>1096</v>
      </c>
      <c r="C1103" s="364"/>
      <c r="D1103" s="364" t="str">
        <f t="shared" si="120"/>
        <v xml:space="preserve">#1096 : </v>
      </c>
      <c r="E1103" s="365"/>
      <c r="F1103" s="365"/>
      <c r="G1103" s="365"/>
      <c r="H1103" s="365"/>
      <c r="I1103" s="365"/>
      <c r="J1103" s="365"/>
      <c r="K1103" s="417"/>
      <c r="L1103" s="366">
        <f t="shared" si="123"/>
        <v>0</v>
      </c>
      <c r="M1103" s="366">
        <f t="shared" si="124"/>
        <v>0</v>
      </c>
      <c r="N1103" s="366">
        <f t="shared" si="125"/>
        <v>0</v>
      </c>
      <c r="O1103" s="366">
        <f t="shared" si="126"/>
        <v>0</v>
      </c>
      <c r="P1103" s="411" t="str">
        <f t="shared" si="121"/>
        <v/>
      </c>
      <c r="Q1103" s="412" t="str">
        <f t="shared" si="122"/>
        <v/>
      </c>
      <c r="Z1103" s="364"/>
      <c r="AA1103" s="364"/>
      <c r="AB1103" s="413"/>
    </row>
    <row r="1104" spans="2:28">
      <c r="B1104" s="406">
        <v>1097</v>
      </c>
      <c r="C1104" s="364"/>
      <c r="D1104" s="364" t="str">
        <f t="shared" si="120"/>
        <v xml:space="preserve">#1097 : </v>
      </c>
      <c r="E1104" s="365"/>
      <c r="F1104" s="365"/>
      <c r="G1104" s="365"/>
      <c r="H1104" s="365"/>
      <c r="I1104" s="365"/>
      <c r="J1104" s="365"/>
      <c r="K1104" s="417"/>
      <c r="L1104" s="366">
        <f t="shared" si="123"/>
        <v>0</v>
      </c>
      <c r="M1104" s="366">
        <f t="shared" si="124"/>
        <v>0</v>
      </c>
      <c r="N1104" s="366">
        <f t="shared" si="125"/>
        <v>0</v>
      </c>
      <c r="O1104" s="366">
        <f t="shared" si="126"/>
        <v>0</v>
      </c>
      <c r="P1104" s="411" t="str">
        <f t="shared" si="121"/>
        <v/>
      </c>
      <c r="Q1104" s="412" t="str">
        <f t="shared" si="122"/>
        <v/>
      </c>
      <c r="Z1104" s="364"/>
      <c r="AA1104" s="364"/>
      <c r="AB1104" s="413"/>
    </row>
    <row r="1105" spans="2:28">
      <c r="B1105" s="406">
        <v>1098</v>
      </c>
      <c r="C1105" s="364"/>
      <c r="D1105" s="364" t="str">
        <f t="shared" si="120"/>
        <v xml:space="preserve">#1098 : </v>
      </c>
      <c r="E1105" s="365"/>
      <c r="F1105" s="365"/>
      <c r="G1105" s="365"/>
      <c r="H1105" s="365"/>
      <c r="I1105" s="365"/>
      <c r="J1105" s="365"/>
      <c r="K1105" s="417"/>
      <c r="L1105" s="366">
        <f t="shared" si="123"/>
        <v>0</v>
      </c>
      <c r="M1105" s="366">
        <f t="shared" si="124"/>
        <v>0</v>
      </c>
      <c r="N1105" s="366">
        <f t="shared" si="125"/>
        <v>0</v>
      </c>
      <c r="O1105" s="366">
        <f t="shared" si="126"/>
        <v>0</v>
      </c>
      <c r="P1105" s="411" t="str">
        <f t="shared" si="121"/>
        <v/>
      </c>
      <c r="Q1105" s="412" t="str">
        <f t="shared" si="122"/>
        <v/>
      </c>
      <c r="Z1105" s="364"/>
      <c r="AA1105" s="364"/>
      <c r="AB1105" s="413"/>
    </row>
    <row r="1106" spans="2:28">
      <c r="B1106" s="406">
        <v>1099</v>
      </c>
      <c r="C1106" s="364"/>
      <c r="D1106" s="364" t="str">
        <f t="shared" si="120"/>
        <v xml:space="preserve">#1099 : </v>
      </c>
      <c r="E1106" s="365"/>
      <c r="F1106" s="365"/>
      <c r="G1106" s="365"/>
      <c r="H1106" s="365"/>
      <c r="I1106" s="365"/>
      <c r="J1106" s="365"/>
      <c r="K1106" s="417"/>
      <c r="L1106" s="366">
        <f t="shared" si="123"/>
        <v>0</v>
      </c>
      <c r="M1106" s="366">
        <f t="shared" si="124"/>
        <v>0</v>
      </c>
      <c r="N1106" s="366">
        <f t="shared" si="125"/>
        <v>0</v>
      </c>
      <c r="O1106" s="366">
        <f t="shared" si="126"/>
        <v>0</v>
      </c>
      <c r="P1106" s="411" t="str">
        <f t="shared" si="121"/>
        <v/>
      </c>
      <c r="Q1106" s="412" t="str">
        <f t="shared" si="122"/>
        <v/>
      </c>
      <c r="Z1106" s="364"/>
      <c r="AA1106" s="364"/>
      <c r="AB1106" s="413"/>
    </row>
    <row r="1107" spans="2:28">
      <c r="B1107" s="406">
        <v>1100</v>
      </c>
      <c r="C1107" s="364"/>
      <c r="D1107" s="364" t="str">
        <f t="shared" si="120"/>
        <v xml:space="preserve">#1100 : </v>
      </c>
      <c r="E1107" s="365"/>
      <c r="F1107" s="365"/>
      <c r="G1107" s="365"/>
      <c r="H1107" s="365"/>
      <c r="I1107" s="365"/>
      <c r="J1107" s="365"/>
      <c r="K1107" s="417"/>
      <c r="L1107" s="366">
        <f t="shared" si="123"/>
        <v>0</v>
      </c>
      <c r="M1107" s="366">
        <f t="shared" si="124"/>
        <v>0</v>
      </c>
      <c r="N1107" s="366">
        <f t="shared" si="125"/>
        <v>0</v>
      </c>
      <c r="O1107" s="366">
        <f t="shared" si="126"/>
        <v>0</v>
      </c>
      <c r="P1107" s="411" t="str">
        <f t="shared" si="121"/>
        <v/>
      </c>
      <c r="Q1107" s="412" t="str">
        <f t="shared" si="122"/>
        <v/>
      </c>
      <c r="Z1107" s="364"/>
      <c r="AA1107" s="364"/>
      <c r="AB1107" s="413"/>
    </row>
    <row r="1108" spans="2:28">
      <c r="B1108" s="406">
        <v>1101</v>
      </c>
      <c r="C1108" s="364"/>
      <c r="D1108" s="364" t="str">
        <f t="shared" si="120"/>
        <v xml:space="preserve">#1101 : </v>
      </c>
      <c r="E1108" s="365"/>
      <c r="F1108" s="365"/>
      <c r="G1108" s="365"/>
      <c r="H1108" s="365"/>
      <c r="I1108" s="365"/>
      <c r="J1108" s="365"/>
      <c r="K1108" s="417"/>
      <c r="L1108" s="366">
        <f t="shared" si="123"/>
        <v>0</v>
      </c>
      <c r="M1108" s="366">
        <f t="shared" si="124"/>
        <v>0</v>
      </c>
      <c r="N1108" s="366">
        <f t="shared" si="125"/>
        <v>0</v>
      </c>
      <c r="O1108" s="366">
        <f t="shared" si="126"/>
        <v>0</v>
      </c>
      <c r="P1108" s="411" t="str">
        <f t="shared" si="121"/>
        <v/>
      </c>
      <c r="Q1108" s="412" t="str">
        <f t="shared" si="122"/>
        <v/>
      </c>
      <c r="Z1108" s="364"/>
      <c r="AA1108" s="364"/>
      <c r="AB1108" s="413"/>
    </row>
    <row r="1109" spans="2:28">
      <c r="B1109" s="406">
        <v>1102</v>
      </c>
      <c r="C1109" s="364"/>
      <c r="D1109" s="364" t="str">
        <f t="shared" si="120"/>
        <v xml:space="preserve">#1102 : </v>
      </c>
      <c r="E1109" s="365"/>
      <c r="F1109" s="365"/>
      <c r="G1109" s="365"/>
      <c r="H1109" s="365"/>
      <c r="I1109" s="365"/>
      <c r="J1109" s="365"/>
      <c r="K1109" s="417"/>
      <c r="L1109" s="366">
        <f t="shared" si="123"/>
        <v>0</v>
      </c>
      <c r="M1109" s="366">
        <f t="shared" si="124"/>
        <v>0</v>
      </c>
      <c r="N1109" s="366">
        <f t="shared" si="125"/>
        <v>0</v>
      </c>
      <c r="O1109" s="366">
        <f t="shared" si="126"/>
        <v>0</v>
      </c>
      <c r="P1109" s="411" t="str">
        <f t="shared" si="121"/>
        <v/>
      </c>
      <c r="Q1109" s="412" t="str">
        <f t="shared" si="122"/>
        <v/>
      </c>
      <c r="Z1109" s="364"/>
      <c r="AA1109" s="364"/>
      <c r="AB1109" s="413"/>
    </row>
    <row r="1110" spans="2:28">
      <c r="B1110" s="406">
        <v>1103</v>
      </c>
      <c r="C1110" s="364"/>
      <c r="D1110" s="364" t="str">
        <f t="shared" si="120"/>
        <v xml:space="preserve">#1103 : </v>
      </c>
      <c r="E1110" s="365"/>
      <c r="F1110" s="365"/>
      <c r="G1110" s="365"/>
      <c r="H1110" s="365"/>
      <c r="I1110" s="365"/>
      <c r="J1110" s="365"/>
      <c r="K1110" s="417"/>
      <c r="L1110" s="366">
        <f t="shared" si="123"/>
        <v>0</v>
      </c>
      <c r="M1110" s="366">
        <f t="shared" si="124"/>
        <v>0</v>
      </c>
      <c r="N1110" s="366">
        <f t="shared" si="125"/>
        <v>0</v>
      </c>
      <c r="O1110" s="366">
        <f t="shared" si="126"/>
        <v>0</v>
      </c>
      <c r="P1110" s="411" t="str">
        <f t="shared" si="121"/>
        <v/>
      </c>
      <c r="Q1110" s="412" t="str">
        <f t="shared" si="122"/>
        <v/>
      </c>
      <c r="Z1110" s="364"/>
      <c r="AA1110" s="364"/>
      <c r="AB1110" s="413"/>
    </row>
    <row r="1111" spans="2:28">
      <c r="B1111" s="406">
        <v>1104</v>
      </c>
      <c r="C1111" s="364"/>
      <c r="D1111" s="364" t="str">
        <f t="shared" si="120"/>
        <v xml:space="preserve">#1104 : </v>
      </c>
      <c r="E1111" s="365"/>
      <c r="F1111" s="365"/>
      <c r="G1111" s="365"/>
      <c r="H1111" s="365"/>
      <c r="I1111" s="365"/>
      <c r="J1111" s="365"/>
      <c r="K1111" s="417"/>
      <c r="L1111" s="366">
        <f t="shared" si="123"/>
        <v>0</v>
      </c>
      <c r="M1111" s="366">
        <f t="shared" si="124"/>
        <v>0</v>
      </c>
      <c r="N1111" s="366">
        <f t="shared" si="125"/>
        <v>0</v>
      </c>
      <c r="O1111" s="366">
        <f t="shared" si="126"/>
        <v>0</v>
      </c>
      <c r="P1111" s="411" t="str">
        <f t="shared" si="121"/>
        <v/>
      </c>
      <c r="Q1111" s="412" t="str">
        <f t="shared" si="122"/>
        <v/>
      </c>
      <c r="Z1111" s="364"/>
      <c r="AA1111" s="364"/>
      <c r="AB1111" s="413"/>
    </row>
    <row r="1112" spans="2:28">
      <c r="B1112" s="406">
        <v>1105</v>
      </c>
      <c r="C1112" s="364"/>
      <c r="D1112" s="364" t="str">
        <f t="shared" si="120"/>
        <v xml:space="preserve">#1105 : </v>
      </c>
      <c r="E1112" s="365"/>
      <c r="F1112" s="365"/>
      <c r="G1112" s="365"/>
      <c r="H1112" s="365"/>
      <c r="I1112" s="365"/>
      <c r="J1112" s="365"/>
      <c r="K1112" s="417"/>
      <c r="L1112" s="366">
        <f t="shared" si="123"/>
        <v>0</v>
      </c>
      <c r="M1112" s="366">
        <f t="shared" si="124"/>
        <v>0</v>
      </c>
      <c r="N1112" s="366">
        <f t="shared" si="125"/>
        <v>0</v>
      </c>
      <c r="O1112" s="366">
        <f t="shared" si="126"/>
        <v>0</v>
      </c>
      <c r="P1112" s="411" t="str">
        <f t="shared" si="121"/>
        <v/>
      </c>
      <c r="Q1112" s="412" t="str">
        <f t="shared" si="122"/>
        <v/>
      </c>
      <c r="Z1112" s="364"/>
      <c r="AA1112" s="364"/>
      <c r="AB1112" s="413"/>
    </row>
    <row r="1113" spans="2:28">
      <c r="B1113" s="406">
        <v>1106</v>
      </c>
      <c r="C1113" s="364"/>
      <c r="D1113" s="364" t="str">
        <f t="shared" si="120"/>
        <v xml:space="preserve">#1106 : </v>
      </c>
      <c r="E1113" s="365"/>
      <c r="F1113" s="365"/>
      <c r="G1113" s="365"/>
      <c r="H1113" s="365"/>
      <c r="I1113" s="365"/>
      <c r="J1113" s="365"/>
      <c r="K1113" s="417"/>
      <c r="L1113" s="366">
        <f t="shared" si="123"/>
        <v>0</v>
      </c>
      <c r="M1113" s="366">
        <f t="shared" si="124"/>
        <v>0</v>
      </c>
      <c r="N1113" s="366">
        <f t="shared" si="125"/>
        <v>0</v>
      </c>
      <c r="O1113" s="366">
        <f t="shared" si="126"/>
        <v>0</v>
      </c>
      <c r="P1113" s="411" t="str">
        <f t="shared" si="121"/>
        <v/>
      </c>
      <c r="Q1113" s="412" t="str">
        <f t="shared" si="122"/>
        <v/>
      </c>
      <c r="Z1113" s="364"/>
      <c r="AA1113" s="364"/>
      <c r="AB1113" s="413"/>
    </row>
    <row r="1114" spans="2:28">
      <c r="B1114" s="406">
        <v>1107</v>
      </c>
      <c r="C1114" s="364"/>
      <c r="D1114" s="364" t="str">
        <f t="shared" si="120"/>
        <v xml:space="preserve">#1107 : </v>
      </c>
      <c r="E1114" s="365"/>
      <c r="F1114" s="365"/>
      <c r="G1114" s="365"/>
      <c r="H1114" s="365"/>
      <c r="I1114" s="365"/>
      <c r="J1114" s="365"/>
      <c r="K1114" s="417"/>
      <c r="L1114" s="366">
        <f t="shared" si="123"/>
        <v>0</v>
      </c>
      <c r="M1114" s="366">
        <f t="shared" si="124"/>
        <v>0</v>
      </c>
      <c r="N1114" s="366">
        <f t="shared" si="125"/>
        <v>0</v>
      </c>
      <c r="O1114" s="366">
        <f t="shared" si="126"/>
        <v>0</v>
      </c>
      <c r="P1114" s="411" t="str">
        <f t="shared" si="121"/>
        <v/>
      </c>
      <c r="Q1114" s="412" t="str">
        <f t="shared" si="122"/>
        <v/>
      </c>
      <c r="Z1114" s="364"/>
      <c r="AA1114" s="364"/>
      <c r="AB1114" s="413"/>
    </row>
    <row r="1115" spans="2:28">
      <c r="B1115" s="406">
        <v>1108</v>
      </c>
      <c r="C1115" s="364"/>
      <c r="D1115" s="364" t="str">
        <f t="shared" si="120"/>
        <v xml:space="preserve">#1108 : </v>
      </c>
      <c r="E1115" s="365"/>
      <c r="F1115" s="365"/>
      <c r="G1115" s="365"/>
      <c r="H1115" s="365"/>
      <c r="I1115" s="365"/>
      <c r="J1115" s="365"/>
      <c r="K1115" s="417"/>
      <c r="L1115" s="366">
        <f t="shared" si="123"/>
        <v>0</v>
      </c>
      <c r="M1115" s="366">
        <f t="shared" si="124"/>
        <v>0</v>
      </c>
      <c r="N1115" s="366">
        <f t="shared" si="125"/>
        <v>0</v>
      </c>
      <c r="O1115" s="366">
        <f t="shared" si="126"/>
        <v>0</v>
      </c>
      <c r="P1115" s="411" t="str">
        <f t="shared" si="121"/>
        <v/>
      </c>
      <c r="Q1115" s="412" t="str">
        <f t="shared" si="122"/>
        <v/>
      </c>
      <c r="Z1115" s="364"/>
      <c r="AA1115" s="364"/>
      <c r="AB1115" s="413"/>
    </row>
    <row r="1116" spans="2:28">
      <c r="B1116" s="406">
        <v>1109</v>
      </c>
      <c r="C1116" s="364"/>
      <c r="D1116" s="364" t="str">
        <f t="shared" si="120"/>
        <v xml:space="preserve">#1109 : </v>
      </c>
      <c r="E1116" s="365"/>
      <c r="F1116" s="365"/>
      <c r="G1116" s="365"/>
      <c r="H1116" s="365"/>
      <c r="I1116" s="365"/>
      <c r="J1116" s="365"/>
      <c r="K1116" s="417"/>
      <c r="L1116" s="366">
        <f t="shared" si="123"/>
        <v>0</v>
      </c>
      <c r="M1116" s="366">
        <f t="shared" si="124"/>
        <v>0</v>
      </c>
      <c r="N1116" s="366">
        <f t="shared" si="125"/>
        <v>0</v>
      </c>
      <c r="O1116" s="366">
        <f t="shared" si="126"/>
        <v>0</v>
      </c>
      <c r="P1116" s="411" t="str">
        <f t="shared" si="121"/>
        <v/>
      </c>
      <c r="Q1116" s="412" t="str">
        <f t="shared" si="122"/>
        <v/>
      </c>
      <c r="Z1116" s="364"/>
      <c r="AA1116" s="364"/>
      <c r="AB1116" s="413"/>
    </row>
    <row r="1117" spans="2:28">
      <c r="B1117" s="406">
        <v>1110</v>
      </c>
      <c r="C1117" s="364"/>
      <c r="D1117" s="364" t="str">
        <f t="shared" si="120"/>
        <v xml:space="preserve">#1110 : </v>
      </c>
      <c r="E1117" s="365"/>
      <c r="F1117" s="365"/>
      <c r="G1117" s="365"/>
      <c r="H1117" s="365"/>
      <c r="I1117" s="365"/>
      <c r="J1117" s="365"/>
      <c r="K1117" s="417"/>
      <c r="L1117" s="366">
        <f t="shared" si="123"/>
        <v>0</v>
      </c>
      <c r="M1117" s="366">
        <f t="shared" si="124"/>
        <v>0</v>
      </c>
      <c r="N1117" s="366">
        <f t="shared" si="125"/>
        <v>0</v>
      </c>
      <c r="O1117" s="366">
        <f t="shared" si="126"/>
        <v>0</v>
      </c>
      <c r="P1117" s="411" t="str">
        <f t="shared" si="121"/>
        <v/>
      </c>
      <c r="Q1117" s="412" t="str">
        <f t="shared" si="122"/>
        <v/>
      </c>
      <c r="Z1117" s="364"/>
      <c r="AA1117" s="364"/>
      <c r="AB1117" s="413"/>
    </row>
    <row r="1118" spans="2:28">
      <c r="B1118" s="406">
        <v>1111</v>
      </c>
      <c r="C1118" s="364"/>
      <c r="D1118" s="364" t="str">
        <f t="shared" si="120"/>
        <v xml:space="preserve">#1111 : </v>
      </c>
      <c r="E1118" s="365"/>
      <c r="F1118" s="365"/>
      <c r="G1118" s="365"/>
      <c r="H1118" s="365"/>
      <c r="I1118" s="365"/>
      <c r="J1118" s="365"/>
      <c r="K1118" s="417"/>
      <c r="L1118" s="366">
        <f t="shared" si="123"/>
        <v>0</v>
      </c>
      <c r="M1118" s="366">
        <f t="shared" si="124"/>
        <v>0</v>
      </c>
      <c r="N1118" s="366">
        <f t="shared" si="125"/>
        <v>0</v>
      </c>
      <c r="O1118" s="366">
        <f t="shared" si="126"/>
        <v>0</v>
      </c>
      <c r="P1118" s="411" t="str">
        <f t="shared" si="121"/>
        <v/>
      </c>
      <c r="Q1118" s="412" t="str">
        <f t="shared" si="122"/>
        <v/>
      </c>
      <c r="Z1118" s="364"/>
      <c r="AA1118" s="364"/>
      <c r="AB1118" s="413"/>
    </row>
    <row r="1119" spans="2:28">
      <c r="B1119" s="406">
        <v>1112</v>
      </c>
      <c r="C1119" s="364"/>
      <c r="D1119" s="364" t="str">
        <f t="shared" si="120"/>
        <v xml:space="preserve">#1112 : </v>
      </c>
      <c r="E1119" s="365"/>
      <c r="F1119" s="365"/>
      <c r="G1119" s="365"/>
      <c r="H1119" s="365"/>
      <c r="I1119" s="365"/>
      <c r="J1119" s="365"/>
      <c r="K1119" s="417"/>
      <c r="L1119" s="366">
        <f t="shared" si="123"/>
        <v>0</v>
      </c>
      <c r="M1119" s="366">
        <f t="shared" si="124"/>
        <v>0</v>
      </c>
      <c r="N1119" s="366">
        <f t="shared" si="125"/>
        <v>0</v>
      </c>
      <c r="O1119" s="366">
        <f t="shared" si="126"/>
        <v>0</v>
      </c>
      <c r="P1119" s="411" t="str">
        <f t="shared" si="121"/>
        <v/>
      </c>
      <c r="Q1119" s="412" t="str">
        <f t="shared" si="122"/>
        <v/>
      </c>
      <c r="Z1119" s="364"/>
      <c r="AA1119" s="364"/>
      <c r="AB1119" s="413"/>
    </row>
    <row r="1120" spans="2:28">
      <c r="B1120" s="406">
        <v>1113</v>
      </c>
      <c r="C1120" s="364"/>
      <c r="D1120" s="364" t="str">
        <f t="shared" si="120"/>
        <v xml:space="preserve">#1113 : </v>
      </c>
      <c r="E1120" s="365"/>
      <c r="F1120" s="365"/>
      <c r="G1120" s="365"/>
      <c r="H1120" s="365"/>
      <c r="I1120" s="365"/>
      <c r="J1120" s="365"/>
      <c r="K1120" s="417"/>
      <c r="L1120" s="366">
        <f t="shared" si="123"/>
        <v>0</v>
      </c>
      <c r="M1120" s="366">
        <f t="shared" si="124"/>
        <v>0</v>
      </c>
      <c r="N1120" s="366">
        <f t="shared" si="125"/>
        <v>0</v>
      </c>
      <c r="O1120" s="366">
        <f t="shared" si="126"/>
        <v>0</v>
      </c>
      <c r="P1120" s="411" t="str">
        <f t="shared" si="121"/>
        <v/>
      </c>
      <c r="Q1120" s="412" t="str">
        <f t="shared" si="122"/>
        <v/>
      </c>
      <c r="Z1120" s="364"/>
      <c r="AA1120" s="364"/>
      <c r="AB1120" s="413"/>
    </row>
    <row r="1121" spans="2:28">
      <c r="B1121" s="406">
        <v>1114</v>
      </c>
      <c r="C1121" s="364"/>
      <c r="D1121" s="364" t="str">
        <f t="shared" si="120"/>
        <v xml:space="preserve">#1114 : </v>
      </c>
      <c r="E1121" s="365"/>
      <c r="F1121" s="365"/>
      <c r="G1121" s="365"/>
      <c r="H1121" s="365"/>
      <c r="I1121" s="365"/>
      <c r="J1121" s="365"/>
      <c r="K1121" s="417"/>
      <c r="L1121" s="366">
        <f t="shared" si="123"/>
        <v>0</v>
      </c>
      <c r="M1121" s="366">
        <f t="shared" si="124"/>
        <v>0</v>
      </c>
      <c r="N1121" s="366">
        <f t="shared" si="125"/>
        <v>0</v>
      </c>
      <c r="O1121" s="366">
        <f t="shared" si="126"/>
        <v>0</v>
      </c>
      <c r="P1121" s="411" t="str">
        <f t="shared" si="121"/>
        <v/>
      </c>
      <c r="Q1121" s="412" t="str">
        <f t="shared" si="122"/>
        <v/>
      </c>
      <c r="Z1121" s="364"/>
      <c r="AA1121" s="364"/>
      <c r="AB1121" s="413"/>
    </row>
    <row r="1122" spans="2:28">
      <c r="B1122" s="406">
        <v>1115</v>
      </c>
      <c r="C1122" s="364"/>
      <c r="D1122" s="364" t="str">
        <f t="shared" si="120"/>
        <v xml:space="preserve">#1115 : </v>
      </c>
      <c r="E1122" s="365"/>
      <c r="F1122" s="365"/>
      <c r="G1122" s="365"/>
      <c r="H1122" s="365"/>
      <c r="I1122" s="365"/>
      <c r="J1122" s="365"/>
      <c r="K1122" s="417"/>
      <c r="L1122" s="366">
        <f t="shared" si="123"/>
        <v>0</v>
      </c>
      <c r="M1122" s="366">
        <f t="shared" si="124"/>
        <v>0</v>
      </c>
      <c r="N1122" s="366">
        <f t="shared" si="125"/>
        <v>0</v>
      </c>
      <c r="O1122" s="366">
        <f t="shared" si="126"/>
        <v>0</v>
      </c>
      <c r="P1122" s="411" t="str">
        <f t="shared" si="121"/>
        <v/>
      </c>
      <c r="Q1122" s="412" t="str">
        <f t="shared" si="122"/>
        <v/>
      </c>
      <c r="Z1122" s="364"/>
      <c r="AA1122" s="364"/>
      <c r="AB1122" s="413"/>
    </row>
    <row r="1123" spans="2:28">
      <c r="B1123" s="406">
        <v>1116</v>
      </c>
      <c r="C1123" s="364"/>
      <c r="D1123" s="364" t="str">
        <f t="shared" si="120"/>
        <v xml:space="preserve">#1116 : </v>
      </c>
      <c r="E1123" s="365"/>
      <c r="F1123" s="365"/>
      <c r="G1123" s="365"/>
      <c r="H1123" s="365"/>
      <c r="I1123" s="365"/>
      <c r="J1123" s="365"/>
      <c r="K1123" s="417"/>
      <c r="L1123" s="366">
        <f t="shared" si="123"/>
        <v>0</v>
      </c>
      <c r="M1123" s="366">
        <f t="shared" si="124"/>
        <v>0</v>
      </c>
      <c r="N1123" s="366">
        <f t="shared" si="125"/>
        <v>0</v>
      </c>
      <c r="O1123" s="366">
        <f t="shared" si="126"/>
        <v>0</v>
      </c>
      <c r="P1123" s="411" t="str">
        <f t="shared" si="121"/>
        <v/>
      </c>
      <c r="Q1123" s="412" t="str">
        <f t="shared" si="122"/>
        <v/>
      </c>
      <c r="Z1123" s="364"/>
      <c r="AA1123" s="364"/>
      <c r="AB1123" s="413"/>
    </row>
    <row r="1124" spans="2:28">
      <c r="B1124" s="406">
        <v>1117</v>
      </c>
      <c r="C1124" s="364"/>
      <c r="D1124" s="364" t="str">
        <f t="shared" si="120"/>
        <v xml:space="preserve">#1117 : </v>
      </c>
      <c r="E1124" s="365"/>
      <c r="F1124" s="365"/>
      <c r="G1124" s="365"/>
      <c r="H1124" s="365"/>
      <c r="I1124" s="365"/>
      <c r="J1124" s="365"/>
      <c r="K1124" s="417"/>
      <c r="L1124" s="366">
        <f t="shared" si="123"/>
        <v>0</v>
      </c>
      <c r="M1124" s="366">
        <f t="shared" si="124"/>
        <v>0</v>
      </c>
      <c r="N1124" s="366">
        <f t="shared" si="125"/>
        <v>0</v>
      </c>
      <c r="O1124" s="366">
        <f t="shared" si="126"/>
        <v>0</v>
      </c>
      <c r="P1124" s="411" t="str">
        <f t="shared" si="121"/>
        <v/>
      </c>
      <c r="Q1124" s="412" t="str">
        <f t="shared" si="122"/>
        <v/>
      </c>
      <c r="Z1124" s="364"/>
      <c r="AA1124" s="364"/>
      <c r="AB1124" s="413"/>
    </row>
    <row r="1125" spans="2:28">
      <c r="B1125" s="406">
        <v>1118</v>
      </c>
      <c r="C1125" s="364"/>
      <c r="D1125" s="364" t="str">
        <f t="shared" si="120"/>
        <v xml:space="preserve">#1118 : </v>
      </c>
      <c r="E1125" s="365"/>
      <c r="F1125" s="365"/>
      <c r="G1125" s="365"/>
      <c r="H1125" s="365"/>
      <c r="I1125" s="365"/>
      <c r="J1125" s="365"/>
      <c r="K1125" s="417"/>
      <c r="L1125" s="366">
        <f t="shared" si="123"/>
        <v>0</v>
      </c>
      <c r="M1125" s="366">
        <f t="shared" si="124"/>
        <v>0</v>
      </c>
      <c r="N1125" s="366">
        <f t="shared" si="125"/>
        <v>0</v>
      </c>
      <c r="O1125" s="366">
        <f t="shared" si="126"/>
        <v>0</v>
      </c>
      <c r="P1125" s="411" t="str">
        <f t="shared" si="121"/>
        <v/>
      </c>
      <c r="Q1125" s="412" t="str">
        <f t="shared" si="122"/>
        <v/>
      </c>
      <c r="Z1125" s="364"/>
      <c r="AA1125" s="364"/>
      <c r="AB1125" s="413"/>
    </row>
    <row r="1126" spans="2:28">
      <c r="B1126" s="406">
        <v>1119</v>
      </c>
      <c r="C1126" s="364"/>
      <c r="D1126" s="364" t="str">
        <f t="shared" si="120"/>
        <v xml:space="preserve">#1119 : </v>
      </c>
      <c r="E1126" s="365"/>
      <c r="F1126" s="365"/>
      <c r="G1126" s="365"/>
      <c r="H1126" s="365"/>
      <c r="I1126" s="365"/>
      <c r="J1126" s="365"/>
      <c r="K1126" s="417"/>
      <c r="L1126" s="366">
        <f t="shared" si="123"/>
        <v>0</v>
      </c>
      <c r="M1126" s="366">
        <f t="shared" si="124"/>
        <v>0</v>
      </c>
      <c r="N1126" s="366">
        <f t="shared" si="125"/>
        <v>0</v>
      </c>
      <c r="O1126" s="366">
        <f t="shared" si="126"/>
        <v>0</v>
      </c>
      <c r="P1126" s="411" t="str">
        <f t="shared" si="121"/>
        <v/>
      </c>
      <c r="Q1126" s="412" t="str">
        <f t="shared" si="122"/>
        <v/>
      </c>
      <c r="Z1126" s="364"/>
      <c r="AA1126" s="364"/>
      <c r="AB1126" s="413"/>
    </row>
    <row r="1127" spans="2:28">
      <c r="B1127" s="406">
        <v>1120</v>
      </c>
      <c r="C1127" s="364"/>
      <c r="D1127" s="364" t="str">
        <f t="shared" si="120"/>
        <v xml:space="preserve">#1120 : </v>
      </c>
      <c r="E1127" s="365"/>
      <c r="F1127" s="365"/>
      <c r="G1127" s="365"/>
      <c r="H1127" s="365"/>
      <c r="I1127" s="365"/>
      <c r="J1127" s="365"/>
      <c r="K1127" s="417"/>
      <c r="L1127" s="366">
        <f t="shared" si="123"/>
        <v>0</v>
      </c>
      <c r="M1127" s="366">
        <f t="shared" si="124"/>
        <v>0</v>
      </c>
      <c r="N1127" s="366">
        <f t="shared" si="125"/>
        <v>0</v>
      </c>
      <c r="O1127" s="366">
        <f t="shared" si="126"/>
        <v>0</v>
      </c>
      <c r="P1127" s="411" t="str">
        <f t="shared" si="121"/>
        <v/>
      </c>
      <c r="Q1127" s="412" t="str">
        <f t="shared" si="122"/>
        <v/>
      </c>
      <c r="Z1127" s="364"/>
      <c r="AA1127" s="364"/>
      <c r="AB1127" s="413"/>
    </row>
    <row r="1128" spans="2:28">
      <c r="B1128" s="406">
        <v>1121</v>
      </c>
      <c r="C1128" s="364"/>
      <c r="D1128" s="364" t="str">
        <f t="shared" si="120"/>
        <v xml:space="preserve">#1121 : </v>
      </c>
      <c r="E1128" s="365"/>
      <c r="F1128" s="365"/>
      <c r="G1128" s="365"/>
      <c r="H1128" s="365"/>
      <c r="I1128" s="365"/>
      <c r="J1128" s="365"/>
      <c r="K1128" s="417"/>
      <c r="L1128" s="366">
        <f t="shared" si="123"/>
        <v>0</v>
      </c>
      <c r="M1128" s="366">
        <f t="shared" si="124"/>
        <v>0</v>
      </c>
      <c r="N1128" s="366">
        <f t="shared" si="125"/>
        <v>0</v>
      </c>
      <c r="O1128" s="366">
        <f t="shared" si="126"/>
        <v>0</v>
      </c>
      <c r="P1128" s="411" t="str">
        <f t="shared" si="121"/>
        <v/>
      </c>
      <c r="Q1128" s="412" t="str">
        <f t="shared" si="122"/>
        <v/>
      </c>
      <c r="Z1128" s="364"/>
      <c r="AA1128" s="364"/>
      <c r="AB1128" s="413"/>
    </row>
    <row r="1129" spans="2:28">
      <c r="B1129" s="406">
        <v>1122</v>
      </c>
      <c r="C1129" s="364"/>
      <c r="D1129" s="364" t="str">
        <f t="shared" si="120"/>
        <v xml:space="preserve">#1122 : </v>
      </c>
      <c r="E1129" s="365"/>
      <c r="F1129" s="365"/>
      <c r="G1129" s="365"/>
      <c r="H1129" s="365"/>
      <c r="I1129" s="365"/>
      <c r="J1129" s="365"/>
      <c r="K1129" s="417"/>
      <c r="L1129" s="366">
        <f t="shared" si="123"/>
        <v>0</v>
      </c>
      <c r="M1129" s="366">
        <f t="shared" si="124"/>
        <v>0</v>
      </c>
      <c r="N1129" s="366">
        <f t="shared" si="125"/>
        <v>0</v>
      </c>
      <c r="O1129" s="366">
        <f t="shared" si="126"/>
        <v>0</v>
      </c>
      <c r="P1129" s="411" t="str">
        <f t="shared" si="121"/>
        <v/>
      </c>
      <c r="Q1129" s="412" t="str">
        <f t="shared" si="122"/>
        <v/>
      </c>
      <c r="Z1129" s="364"/>
      <c r="AA1129" s="364"/>
      <c r="AB1129" s="413"/>
    </row>
    <row r="1130" spans="2:28">
      <c r="B1130" s="406">
        <v>1123</v>
      </c>
      <c r="C1130" s="364"/>
      <c r="D1130" s="364" t="str">
        <f t="shared" si="120"/>
        <v xml:space="preserve">#1123 : </v>
      </c>
      <c r="E1130" s="365"/>
      <c r="F1130" s="365"/>
      <c r="G1130" s="365"/>
      <c r="H1130" s="365"/>
      <c r="I1130" s="365"/>
      <c r="J1130" s="365"/>
      <c r="K1130" s="417"/>
      <c r="L1130" s="366">
        <f t="shared" si="123"/>
        <v>0</v>
      </c>
      <c r="M1130" s="366">
        <f t="shared" si="124"/>
        <v>0</v>
      </c>
      <c r="N1130" s="366">
        <f t="shared" si="125"/>
        <v>0</v>
      </c>
      <c r="O1130" s="366">
        <f t="shared" si="126"/>
        <v>0</v>
      </c>
      <c r="P1130" s="411" t="str">
        <f t="shared" si="121"/>
        <v/>
      </c>
      <c r="Q1130" s="412" t="str">
        <f t="shared" si="122"/>
        <v/>
      </c>
      <c r="Z1130" s="364"/>
      <c r="AA1130" s="364"/>
      <c r="AB1130" s="413"/>
    </row>
    <row r="1131" spans="2:28">
      <c r="B1131" s="406">
        <v>1124</v>
      </c>
      <c r="C1131" s="364"/>
      <c r="D1131" s="364" t="str">
        <f t="shared" si="120"/>
        <v xml:space="preserve">#1124 : </v>
      </c>
      <c r="E1131" s="365"/>
      <c r="F1131" s="365"/>
      <c r="G1131" s="365"/>
      <c r="H1131" s="365"/>
      <c r="I1131" s="365"/>
      <c r="J1131" s="365"/>
      <c r="K1131" s="417"/>
      <c r="L1131" s="366">
        <f t="shared" si="123"/>
        <v>0</v>
      </c>
      <c r="M1131" s="366">
        <f t="shared" si="124"/>
        <v>0</v>
      </c>
      <c r="N1131" s="366">
        <f t="shared" si="125"/>
        <v>0</v>
      </c>
      <c r="O1131" s="366">
        <f t="shared" si="126"/>
        <v>0</v>
      </c>
      <c r="P1131" s="411" t="str">
        <f t="shared" si="121"/>
        <v/>
      </c>
      <c r="Q1131" s="412" t="str">
        <f t="shared" si="122"/>
        <v/>
      </c>
      <c r="Z1131" s="364"/>
      <c r="AA1131" s="364"/>
      <c r="AB1131" s="413"/>
    </row>
    <row r="1132" spans="2:28">
      <c r="B1132" s="406">
        <v>1125</v>
      </c>
      <c r="C1132" s="364"/>
      <c r="D1132" s="364" t="str">
        <f t="shared" si="120"/>
        <v xml:space="preserve">#1125 : </v>
      </c>
      <c r="E1132" s="365"/>
      <c r="F1132" s="365"/>
      <c r="G1132" s="365"/>
      <c r="H1132" s="365"/>
      <c r="I1132" s="365"/>
      <c r="J1132" s="365"/>
      <c r="K1132" s="417"/>
      <c r="L1132" s="366">
        <f t="shared" si="123"/>
        <v>0</v>
      </c>
      <c r="M1132" s="366">
        <f t="shared" si="124"/>
        <v>0</v>
      </c>
      <c r="N1132" s="366">
        <f t="shared" si="125"/>
        <v>0</v>
      </c>
      <c r="O1132" s="366">
        <f t="shared" si="126"/>
        <v>0</v>
      </c>
      <c r="P1132" s="411" t="str">
        <f t="shared" si="121"/>
        <v/>
      </c>
      <c r="Q1132" s="412" t="str">
        <f t="shared" si="122"/>
        <v/>
      </c>
      <c r="Z1132" s="364"/>
      <c r="AA1132" s="364"/>
      <c r="AB1132" s="413"/>
    </row>
    <row r="1133" spans="2:28">
      <c r="B1133" s="406">
        <v>1126</v>
      </c>
      <c r="C1133" s="364"/>
      <c r="D1133" s="364" t="str">
        <f t="shared" si="120"/>
        <v xml:space="preserve">#1126 : </v>
      </c>
      <c r="E1133" s="365"/>
      <c r="F1133" s="365"/>
      <c r="G1133" s="365"/>
      <c r="H1133" s="365"/>
      <c r="I1133" s="365"/>
      <c r="J1133" s="365"/>
      <c r="K1133" s="417"/>
      <c r="L1133" s="366">
        <f t="shared" si="123"/>
        <v>0</v>
      </c>
      <c r="M1133" s="366">
        <f t="shared" si="124"/>
        <v>0</v>
      </c>
      <c r="N1133" s="366">
        <f t="shared" si="125"/>
        <v>0</v>
      </c>
      <c r="O1133" s="366">
        <f t="shared" si="126"/>
        <v>0</v>
      </c>
      <c r="P1133" s="411" t="str">
        <f t="shared" si="121"/>
        <v/>
      </c>
      <c r="Q1133" s="412" t="str">
        <f t="shared" si="122"/>
        <v/>
      </c>
      <c r="Z1133" s="364"/>
      <c r="AA1133" s="364"/>
      <c r="AB1133" s="413"/>
    </row>
    <row r="1134" spans="2:28">
      <c r="B1134" s="406">
        <v>1127</v>
      </c>
      <c r="C1134" s="364"/>
      <c r="D1134" s="364" t="str">
        <f t="shared" si="120"/>
        <v xml:space="preserve">#1127 : </v>
      </c>
      <c r="E1134" s="365"/>
      <c r="F1134" s="365"/>
      <c r="G1134" s="365"/>
      <c r="H1134" s="365"/>
      <c r="I1134" s="365"/>
      <c r="J1134" s="365"/>
      <c r="K1134" s="417"/>
      <c r="L1134" s="366">
        <f t="shared" si="123"/>
        <v>0</v>
      </c>
      <c r="M1134" s="366">
        <f t="shared" si="124"/>
        <v>0</v>
      </c>
      <c r="N1134" s="366">
        <f t="shared" si="125"/>
        <v>0</v>
      </c>
      <c r="O1134" s="366">
        <f t="shared" si="126"/>
        <v>0</v>
      </c>
      <c r="P1134" s="411" t="str">
        <f t="shared" si="121"/>
        <v/>
      </c>
      <c r="Q1134" s="412" t="str">
        <f t="shared" si="122"/>
        <v/>
      </c>
      <c r="Z1134" s="364"/>
      <c r="AA1134" s="364"/>
      <c r="AB1134" s="413"/>
    </row>
    <row r="1135" spans="2:28">
      <c r="B1135" s="406">
        <v>1128</v>
      </c>
      <c r="C1135" s="364"/>
      <c r="D1135" s="364" t="str">
        <f t="shared" si="120"/>
        <v xml:space="preserve">#1128 : </v>
      </c>
      <c r="E1135" s="365"/>
      <c r="F1135" s="365"/>
      <c r="G1135" s="365"/>
      <c r="H1135" s="365"/>
      <c r="I1135" s="365"/>
      <c r="J1135" s="365"/>
      <c r="K1135" s="417"/>
      <c r="L1135" s="366">
        <f t="shared" si="123"/>
        <v>0</v>
      </c>
      <c r="M1135" s="366">
        <f t="shared" si="124"/>
        <v>0</v>
      </c>
      <c r="N1135" s="366">
        <f t="shared" si="125"/>
        <v>0</v>
      </c>
      <c r="O1135" s="366">
        <f t="shared" si="126"/>
        <v>0</v>
      </c>
      <c r="P1135" s="411" t="str">
        <f t="shared" si="121"/>
        <v/>
      </c>
      <c r="Q1135" s="412" t="str">
        <f t="shared" si="122"/>
        <v/>
      </c>
      <c r="Z1135" s="364"/>
      <c r="AA1135" s="364"/>
      <c r="AB1135" s="413"/>
    </row>
    <row r="1136" spans="2:28">
      <c r="B1136" s="406">
        <v>1129</v>
      </c>
      <c r="C1136" s="364"/>
      <c r="D1136" s="364" t="str">
        <f t="shared" si="120"/>
        <v xml:space="preserve">#1129 : </v>
      </c>
      <c r="E1136" s="365"/>
      <c r="F1136" s="365"/>
      <c r="G1136" s="365"/>
      <c r="H1136" s="365"/>
      <c r="I1136" s="365"/>
      <c r="J1136" s="365"/>
      <c r="K1136" s="417"/>
      <c r="L1136" s="366">
        <f t="shared" si="123"/>
        <v>0</v>
      </c>
      <c r="M1136" s="366">
        <f t="shared" si="124"/>
        <v>0</v>
      </c>
      <c r="N1136" s="366">
        <f t="shared" si="125"/>
        <v>0</v>
      </c>
      <c r="O1136" s="366">
        <f t="shared" si="126"/>
        <v>0</v>
      </c>
      <c r="P1136" s="411" t="str">
        <f t="shared" si="121"/>
        <v/>
      </c>
      <c r="Q1136" s="412" t="str">
        <f t="shared" si="122"/>
        <v/>
      </c>
      <c r="Z1136" s="364"/>
      <c r="AA1136" s="364"/>
      <c r="AB1136" s="413"/>
    </row>
    <row r="1137" spans="2:28">
      <c r="B1137" s="406">
        <v>1130</v>
      </c>
      <c r="C1137" s="364"/>
      <c r="D1137" s="364" t="str">
        <f t="shared" si="120"/>
        <v xml:space="preserve">#1130 : </v>
      </c>
      <c r="E1137" s="365"/>
      <c r="F1137" s="365"/>
      <c r="G1137" s="365"/>
      <c r="H1137" s="365"/>
      <c r="I1137" s="365"/>
      <c r="J1137" s="365"/>
      <c r="K1137" s="417"/>
      <c r="L1137" s="366">
        <f t="shared" si="123"/>
        <v>0</v>
      </c>
      <c r="M1137" s="366">
        <f t="shared" si="124"/>
        <v>0</v>
      </c>
      <c r="N1137" s="366">
        <f t="shared" si="125"/>
        <v>0</v>
      </c>
      <c r="O1137" s="366">
        <f t="shared" si="126"/>
        <v>0</v>
      </c>
      <c r="P1137" s="411" t="str">
        <f t="shared" si="121"/>
        <v/>
      </c>
      <c r="Q1137" s="412" t="str">
        <f t="shared" si="122"/>
        <v/>
      </c>
      <c r="Z1137" s="364"/>
      <c r="AA1137" s="364"/>
      <c r="AB1137" s="413"/>
    </row>
    <row r="1138" spans="2:28">
      <c r="B1138" s="406">
        <v>1131</v>
      </c>
      <c r="C1138" s="364"/>
      <c r="D1138" s="364" t="str">
        <f t="shared" si="120"/>
        <v xml:space="preserve">#1131 : </v>
      </c>
      <c r="E1138" s="365"/>
      <c r="F1138" s="365"/>
      <c r="G1138" s="365"/>
      <c r="H1138" s="365"/>
      <c r="I1138" s="365"/>
      <c r="J1138" s="365"/>
      <c r="K1138" s="417"/>
      <c r="L1138" s="366">
        <f t="shared" si="123"/>
        <v>0</v>
      </c>
      <c r="M1138" s="366">
        <f t="shared" si="124"/>
        <v>0</v>
      </c>
      <c r="N1138" s="366">
        <f t="shared" si="125"/>
        <v>0</v>
      </c>
      <c r="O1138" s="366">
        <f t="shared" si="126"/>
        <v>0</v>
      </c>
      <c r="P1138" s="411" t="str">
        <f t="shared" si="121"/>
        <v/>
      </c>
      <c r="Q1138" s="412" t="str">
        <f t="shared" si="122"/>
        <v/>
      </c>
      <c r="Z1138" s="364"/>
      <c r="AA1138" s="364"/>
      <c r="AB1138" s="413"/>
    </row>
    <row r="1139" spans="2:28">
      <c r="B1139" s="406">
        <v>1132</v>
      </c>
      <c r="C1139" s="364"/>
      <c r="D1139" s="364" t="str">
        <f t="shared" si="120"/>
        <v xml:space="preserve">#1132 : </v>
      </c>
      <c r="E1139" s="365"/>
      <c r="F1139" s="365"/>
      <c r="G1139" s="365"/>
      <c r="H1139" s="365"/>
      <c r="I1139" s="365"/>
      <c r="J1139" s="365"/>
      <c r="K1139" s="417"/>
      <c r="L1139" s="366">
        <f t="shared" si="123"/>
        <v>0</v>
      </c>
      <c r="M1139" s="366">
        <f t="shared" si="124"/>
        <v>0</v>
      </c>
      <c r="N1139" s="366">
        <f t="shared" si="125"/>
        <v>0</v>
      </c>
      <c r="O1139" s="366">
        <f t="shared" si="126"/>
        <v>0</v>
      </c>
      <c r="P1139" s="411" t="str">
        <f t="shared" si="121"/>
        <v/>
      </c>
      <c r="Q1139" s="412" t="str">
        <f t="shared" si="122"/>
        <v/>
      </c>
      <c r="Z1139" s="364"/>
      <c r="AA1139" s="364"/>
      <c r="AB1139" s="413"/>
    </row>
    <row r="1140" spans="2:28">
      <c r="B1140" s="406">
        <v>1133</v>
      </c>
      <c r="C1140" s="364"/>
      <c r="D1140" s="364" t="str">
        <f t="shared" si="120"/>
        <v xml:space="preserve">#1133 : </v>
      </c>
      <c r="E1140" s="365"/>
      <c r="F1140" s="365"/>
      <c r="G1140" s="365"/>
      <c r="H1140" s="365"/>
      <c r="I1140" s="365"/>
      <c r="J1140" s="365"/>
      <c r="K1140" s="417"/>
      <c r="L1140" s="366">
        <f t="shared" si="123"/>
        <v>0</v>
      </c>
      <c r="M1140" s="366">
        <f t="shared" si="124"/>
        <v>0</v>
      </c>
      <c r="N1140" s="366">
        <f t="shared" si="125"/>
        <v>0</v>
      </c>
      <c r="O1140" s="366">
        <f t="shared" si="126"/>
        <v>0</v>
      </c>
      <c r="P1140" s="411" t="str">
        <f t="shared" si="121"/>
        <v/>
      </c>
      <c r="Q1140" s="412" t="str">
        <f t="shared" si="122"/>
        <v/>
      </c>
      <c r="Z1140" s="364"/>
      <c r="AA1140" s="364"/>
      <c r="AB1140" s="413"/>
    </row>
    <row r="1141" spans="2:28">
      <c r="B1141" s="406">
        <v>1134</v>
      </c>
      <c r="C1141" s="364"/>
      <c r="D1141" s="364" t="str">
        <f t="shared" si="120"/>
        <v xml:space="preserve">#1134 : </v>
      </c>
      <c r="E1141" s="365"/>
      <c r="F1141" s="365"/>
      <c r="G1141" s="365"/>
      <c r="H1141" s="365"/>
      <c r="I1141" s="365"/>
      <c r="J1141" s="365"/>
      <c r="K1141" s="417"/>
      <c r="L1141" s="366">
        <f t="shared" si="123"/>
        <v>0</v>
      </c>
      <c r="M1141" s="366">
        <f t="shared" si="124"/>
        <v>0</v>
      </c>
      <c r="N1141" s="366">
        <f t="shared" si="125"/>
        <v>0</v>
      </c>
      <c r="O1141" s="366">
        <f t="shared" si="126"/>
        <v>0</v>
      </c>
      <c r="P1141" s="411" t="str">
        <f t="shared" si="121"/>
        <v/>
      </c>
      <c r="Q1141" s="412" t="str">
        <f t="shared" si="122"/>
        <v/>
      </c>
      <c r="Z1141" s="364"/>
      <c r="AA1141" s="364"/>
      <c r="AB1141" s="413"/>
    </row>
    <row r="1142" spans="2:28">
      <c r="B1142" s="406">
        <v>1135</v>
      </c>
      <c r="C1142" s="364"/>
      <c r="D1142" s="364" t="str">
        <f t="shared" si="120"/>
        <v xml:space="preserve">#1135 : </v>
      </c>
      <c r="E1142" s="365"/>
      <c r="F1142" s="365"/>
      <c r="G1142" s="365"/>
      <c r="H1142" s="365"/>
      <c r="I1142" s="365"/>
      <c r="J1142" s="365"/>
      <c r="K1142" s="417"/>
      <c r="L1142" s="366">
        <f t="shared" si="123"/>
        <v>0</v>
      </c>
      <c r="M1142" s="366">
        <f t="shared" si="124"/>
        <v>0</v>
      </c>
      <c r="N1142" s="366">
        <f t="shared" si="125"/>
        <v>0</v>
      </c>
      <c r="O1142" s="366">
        <f t="shared" si="126"/>
        <v>0</v>
      </c>
      <c r="P1142" s="411" t="str">
        <f t="shared" si="121"/>
        <v/>
      </c>
      <c r="Q1142" s="412" t="str">
        <f t="shared" si="122"/>
        <v/>
      </c>
      <c r="Z1142" s="364"/>
      <c r="AA1142" s="364"/>
      <c r="AB1142" s="413"/>
    </row>
    <row r="1143" spans="2:28">
      <c r="B1143" s="406">
        <v>1136</v>
      </c>
      <c r="C1143" s="364"/>
      <c r="D1143" s="364" t="str">
        <f t="shared" si="120"/>
        <v xml:space="preserve">#1136 : </v>
      </c>
      <c r="E1143" s="365"/>
      <c r="F1143" s="365"/>
      <c r="G1143" s="365"/>
      <c r="H1143" s="365"/>
      <c r="I1143" s="365"/>
      <c r="J1143" s="365"/>
      <c r="K1143" s="417"/>
      <c r="L1143" s="366">
        <f t="shared" si="123"/>
        <v>0</v>
      </c>
      <c r="M1143" s="366">
        <f t="shared" si="124"/>
        <v>0</v>
      </c>
      <c r="N1143" s="366">
        <f t="shared" si="125"/>
        <v>0</v>
      </c>
      <c r="O1143" s="366">
        <f t="shared" si="126"/>
        <v>0</v>
      </c>
      <c r="P1143" s="411" t="str">
        <f t="shared" si="121"/>
        <v/>
      </c>
      <c r="Q1143" s="412" t="str">
        <f t="shared" si="122"/>
        <v/>
      </c>
      <c r="Z1143" s="364"/>
      <c r="AA1143" s="364"/>
      <c r="AB1143" s="413"/>
    </row>
    <row r="1144" spans="2:28">
      <c r="B1144" s="406">
        <v>1137</v>
      </c>
      <c r="C1144" s="364"/>
      <c r="D1144" s="364" t="str">
        <f t="shared" si="120"/>
        <v xml:space="preserve">#1137 : </v>
      </c>
      <c r="E1144" s="365"/>
      <c r="F1144" s="365"/>
      <c r="G1144" s="365"/>
      <c r="H1144" s="365"/>
      <c r="I1144" s="365"/>
      <c r="J1144" s="365"/>
      <c r="K1144" s="417"/>
      <c r="L1144" s="366">
        <f t="shared" si="123"/>
        <v>0</v>
      </c>
      <c r="M1144" s="366">
        <f t="shared" si="124"/>
        <v>0</v>
      </c>
      <c r="N1144" s="366">
        <f t="shared" si="125"/>
        <v>0</v>
      </c>
      <c r="O1144" s="366">
        <f t="shared" si="126"/>
        <v>0</v>
      </c>
      <c r="P1144" s="411" t="str">
        <f t="shared" si="121"/>
        <v/>
      </c>
      <c r="Q1144" s="412" t="str">
        <f t="shared" si="122"/>
        <v/>
      </c>
      <c r="Z1144" s="364"/>
      <c r="AA1144" s="364"/>
      <c r="AB1144" s="413"/>
    </row>
    <row r="1145" spans="2:28">
      <c r="B1145" s="406">
        <v>1138</v>
      </c>
      <c r="C1145" s="364"/>
      <c r="D1145" s="364" t="str">
        <f t="shared" si="120"/>
        <v xml:space="preserve">#1138 : </v>
      </c>
      <c r="E1145" s="365"/>
      <c r="F1145" s="365"/>
      <c r="G1145" s="365"/>
      <c r="H1145" s="365"/>
      <c r="I1145" s="365"/>
      <c r="J1145" s="365"/>
      <c r="K1145" s="417"/>
      <c r="L1145" s="366">
        <f t="shared" si="123"/>
        <v>0</v>
      </c>
      <c r="M1145" s="366">
        <f t="shared" si="124"/>
        <v>0</v>
      </c>
      <c r="N1145" s="366">
        <f t="shared" si="125"/>
        <v>0</v>
      </c>
      <c r="O1145" s="366">
        <f t="shared" si="126"/>
        <v>0</v>
      </c>
      <c r="P1145" s="411" t="str">
        <f t="shared" si="121"/>
        <v/>
      </c>
      <c r="Q1145" s="412" t="str">
        <f t="shared" si="122"/>
        <v/>
      </c>
      <c r="Z1145" s="364"/>
      <c r="AA1145" s="364"/>
      <c r="AB1145" s="413"/>
    </row>
    <row r="1146" spans="2:28">
      <c r="B1146" s="406">
        <v>1139</v>
      </c>
      <c r="C1146" s="364"/>
      <c r="D1146" s="364" t="str">
        <f t="shared" si="120"/>
        <v xml:space="preserve">#1139 : </v>
      </c>
      <c r="E1146" s="365"/>
      <c r="F1146" s="365"/>
      <c r="G1146" s="365"/>
      <c r="H1146" s="365"/>
      <c r="I1146" s="365"/>
      <c r="J1146" s="365"/>
      <c r="K1146" s="417"/>
      <c r="L1146" s="366">
        <f t="shared" si="123"/>
        <v>0</v>
      </c>
      <c r="M1146" s="366">
        <f t="shared" si="124"/>
        <v>0</v>
      </c>
      <c r="N1146" s="366">
        <f t="shared" si="125"/>
        <v>0</v>
      </c>
      <c r="O1146" s="366">
        <f t="shared" si="126"/>
        <v>0</v>
      </c>
      <c r="P1146" s="411" t="str">
        <f t="shared" si="121"/>
        <v/>
      </c>
      <c r="Q1146" s="412" t="str">
        <f t="shared" si="122"/>
        <v/>
      </c>
      <c r="Z1146" s="364"/>
      <c r="AA1146" s="364"/>
      <c r="AB1146" s="413"/>
    </row>
    <row r="1147" spans="2:28">
      <c r="B1147" s="406">
        <v>1140</v>
      </c>
      <c r="C1147" s="364"/>
      <c r="D1147" s="364" t="str">
        <f t="shared" si="120"/>
        <v xml:space="preserve">#1140 : </v>
      </c>
      <c r="E1147" s="365"/>
      <c r="F1147" s="365"/>
      <c r="G1147" s="365"/>
      <c r="H1147" s="365"/>
      <c r="I1147" s="365"/>
      <c r="J1147" s="365"/>
      <c r="K1147" s="417"/>
      <c r="L1147" s="366">
        <f t="shared" si="123"/>
        <v>0</v>
      </c>
      <c r="M1147" s="366">
        <f t="shared" si="124"/>
        <v>0</v>
      </c>
      <c r="N1147" s="366">
        <f t="shared" si="125"/>
        <v>0</v>
      </c>
      <c r="O1147" s="366">
        <f t="shared" si="126"/>
        <v>0</v>
      </c>
      <c r="P1147" s="411" t="str">
        <f t="shared" si="121"/>
        <v/>
      </c>
      <c r="Q1147" s="412" t="str">
        <f t="shared" si="122"/>
        <v/>
      </c>
      <c r="Z1147" s="364"/>
      <c r="AA1147" s="364"/>
      <c r="AB1147" s="413"/>
    </row>
    <row r="1148" spans="2:28">
      <c r="B1148" s="406">
        <v>1141</v>
      </c>
      <c r="C1148" s="364"/>
      <c r="D1148" s="364" t="str">
        <f t="shared" si="120"/>
        <v xml:space="preserve">#1141 : </v>
      </c>
      <c r="E1148" s="365"/>
      <c r="F1148" s="365"/>
      <c r="G1148" s="365"/>
      <c r="H1148" s="365"/>
      <c r="I1148" s="365"/>
      <c r="J1148" s="365"/>
      <c r="K1148" s="417"/>
      <c r="L1148" s="366">
        <f t="shared" si="123"/>
        <v>0</v>
      </c>
      <c r="M1148" s="366">
        <f t="shared" si="124"/>
        <v>0</v>
      </c>
      <c r="N1148" s="366">
        <f t="shared" si="125"/>
        <v>0</v>
      </c>
      <c r="O1148" s="366">
        <f t="shared" si="126"/>
        <v>0</v>
      </c>
      <c r="P1148" s="411" t="str">
        <f t="shared" si="121"/>
        <v/>
      </c>
      <c r="Q1148" s="412" t="str">
        <f t="shared" si="122"/>
        <v/>
      </c>
      <c r="Z1148" s="364"/>
      <c r="AA1148" s="364"/>
      <c r="AB1148" s="413"/>
    </row>
    <row r="1149" spans="2:28">
      <c r="B1149" s="406">
        <v>1142</v>
      </c>
      <c r="C1149" s="364"/>
      <c r="D1149" s="364" t="str">
        <f t="shared" si="120"/>
        <v xml:space="preserve">#1142 : </v>
      </c>
      <c r="E1149" s="365"/>
      <c r="F1149" s="365"/>
      <c r="G1149" s="365"/>
      <c r="H1149" s="365"/>
      <c r="I1149" s="365"/>
      <c r="J1149" s="365"/>
      <c r="K1149" s="417"/>
      <c r="L1149" s="366">
        <f t="shared" si="123"/>
        <v>0</v>
      </c>
      <c r="M1149" s="366">
        <f t="shared" si="124"/>
        <v>0</v>
      </c>
      <c r="N1149" s="366">
        <f t="shared" si="125"/>
        <v>0</v>
      </c>
      <c r="O1149" s="366">
        <f t="shared" si="126"/>
        <v>0</v>
      </c>
      <c r="P1149" s="411" t="str">
        <f t="shared" si="121"/>
        <v/>
      </c>
      <c r="Q1149" s="412" t="str">
        <f t="shared" si="122"/>
        <v/>
      </c>
      <c r="Z1149" s="364"/>
      <c r="AA1149" s="364"/>
      <c r="AB1149" s="413"/>
    </row>
    <row r="1150" spans="2:28">
      <c r="B1150" s="406">
        <v>1143</v>
      </c>
      <c r="C1150" s="364"/>
      <c r="D1150" s="364" t="str">
        <f t="shared" si="120"/>
        <v xml:space="preserve">#1143 : </v>
      </c>
      <c r="E1150" s="365"/>
      <c r="F1150" s="365"/>
      <c r="G1150" s="365"/>
      <c r="H1150" s="365"/>
      <c r="I1150" s="365"/>
      <c r="J1150" s="365"/>
      <c r="K1150" s="417"/>
      <c r="L1150" s="366">
        <f t="shared" si="123"/>
        <v>0</v>
      </c>
      <c r="M1150" s="366">
        <f t="shared" si="124"/>
        <v>0</v>
      </c>
      <c r="N1150" s="366">
        <f t="shared" si="125"/>
        <v>0</v>
      </c>
      <c r="O1150" s="366">
        <f t="shared" si="126"/>
        <v>0</v>
      </c>
      <c r="P1150" s="411" t="str">
        <f t="shared" si="121"/>
        <v/>
      </c>
      <c r="Q1150" s="412" t="str">
        <f t="shared" si="122"/>
        <v/>
      </c>
      <c r="Z1150" s="364"/>
      <c r="AA1150" s="364"/>
      <c r="AB1150" s="413"/>
    </row>
    <row r="1151" spans="2:28">
      <c r="B1151" s="406">
        <v>1144</v>
      </c>
      <c r="C1151" s="364"/>
      <c r="D1151" s="364" t="str">
        <f t="shared" si="120"/>
        <v xml:space="preserve">#1144 : </v>
      </c>
      <c r="E1151" s="365"/>
      <c r="F1151" s="365"/>
      <c r="G1151" s="365"/>
      <c r="H1151" s="365"/>
      <c r="I1151" s="365"/>
      <c r="J1151" s="365"/>
      <c r="K1151" s="417"/>
      <c r="L1151" s="366">
        <f t="shared" si="123"/>
        <v>0</v>
      </c>
      <c r="M1151" s="366">
        <f t="shared" si="124"/>
        <v>0</v>
      </c>
      <c r="N1151" s="366">
        <f t="shared" si="125"/>
        <v>0</v>
      </c>
      <c r="O1151" s="366">
        <f t="shared" si="126"/>
        <v>0</v>
      </c>
      <c r="P1151" s="411" t="str">
        <f t="shared" si="121"/>
        <v/>
      </c>
      <c r="Q1151" s="412" t="str">
        <f t="shared" si="122"/>
        <v/>
      </c>
      <c r="Z1151" s="364"/>
      <c r="AA1151" s="364"/>
      <c r="AB1151" s="413"/>
    </row>
    <row r="1152" spans="2:28">
      <c r="B1152" s="406">
        <v>1145</v>
      </c>
      <c r="C1152" s="364"/>
      <c r="D1152" s="364" t="str">
        <f t="shared" si="120"/>
        <v xml:space="preserve">#1145 : </v>
      </c>
      <c r="E1152" s="365"/>
      <c r="F1152" s="365"/>
      <c r="G1152" s="365"/>
      <c r="H1152" s="365"/>
      <c r="I1152" s="365"/>
      <c r="J1152" s="365"/>
      <c r="K1152" s="417"/>
      <c r="L1152" s="366">
        <f t="shared" si="123"/>
        <v>0</v>
      </c>
      <c r="M1152" s="366">
        <f t="shared" si="124"/>
        <v>0</v>
      </c>
      <c r="N1152" s="366">
        <f t="shared" si="125"/>
        <v>0</v>
      </c>
      <c r="O1152" s="366">
        <f t="shared" si="126"/>
        <v>0</v>
      </c>
      <c r="P1152" s="411" t="str">
        <f t="shared" si="121"/>
        <v/>
      </c>
      <c r="Q1152" s="412" t="str">
        <f t="shared" si="122"/>
        <v/>
      </c>
      <c r="Z1152" s="364"/>
      <c r="AA1152" s="364"/>
      <c r="AB1152" s="413"/>
    </row>
    <row r="1153" spans="2:28">
      <c r="B1153" s="406">
        <v>1146</v>
      </c>
      <c r="C1153" s="364"/>
      <c r="D1153" s="364" t="str">
        <f t="shared" si="120"/>
        <v xml:space="preserve">#1146 : </v>
      </c>
      <c r="E1153" s="365"/>
      <c r="F1153" s="365"/>
      <c r="G1153" s="365"/>
      <c r="H1153" s="365"/>
      <c r="I1153" s="365"/>
      <c r="J1153" s="365"/>
      <c r="K1153" s="417"/>
      <c r="L1153" s="366">
        <f t="shared" si="123"/>
        <v>0</v>
      </c>
      <c r="M1153" s="366">
        <f t="shared" si="124"/>
        <v>0</v>
      </c>
      <c r="N1153" s="366">
        <f t="shared" si="125"/>
        <v>0</v>
      </c>
      <c r="O1153" s="366">
        <f t="shared" si="126"/>
        <v>0</v>
      </c>
      <c r="P1153" s="411" t="str">
        <f t="shared" si="121"/>
        <v/>
      </c>
      <c r="Q1153" s="412" t="str">
        <f t="shared" si="122"/>
        <v/>
      </c>
      <c r="Z1153" s="364"/>
      <c r="AA1153" s="364"/>
      <c r="AB1153" s="413"/>
    </row>
    <row r="1154" spans="2:28">
      <c r="B1154" s="406">
        <v>1147</v>
      </c>
      <c r="C1154" s="364"/>
      <c r="D1154" s="364" t="str">
        <f t="shared" ref="D1154:D1217" si="127">"#"&amp;B1154&amp;" : "&amp;C1154</f>
        <v xml:space="preserve">#1147 : </v>
      </c>
      <c r="E1154" s="365"/>
      <c r="F1154" s="365"/>
      <c r="G1154" s="365"/>
      <c r="H1154" s="365"/>
      <c r="I1154" s="365"/>
      <c r="J1154" s="365"/>
      <c r="K1154" s="417"/>
      <c r="L1154" s="366">
        <f t="shared" si="123"/>
        <v>0</v>
      </c>
      <c r="M1154" s="366">
        <f t="shared" si="124"/>
        <v>0</v>
      </c>
      <c r="N1154" s="366">
        <f t="shared" si="125"/>
        <v>0</v>
      </c>
      <c r="O1154" s="366">
        <f t="shared" si="126"/>
        <v>0</v>
      </c>
      <c r="P1154" s="411" t="str">
        <f t="shared" si="121"/>
        <v/>
      </c>
      <c r="Q1154" s="412" t="str">
        <f t="shared" si="122"/>
        <v/>
      </c>
      <c r="Z1154" s="364"/>
      <c r="AA1154" s="364"/>
      <c r="AB1154" s="413"/>
    </row>
    <row r="1155" spans="2:28">
      <c r="B1155" s="406">
        <v>1148</v>
      </c>
      <c r="C1155" s="364"/>
      <c r="D1155" s="364" t="str">
        <f t="shared" si="127"/>
        <v xml:space="preserve">#1148 : </v>
      </c>
      <c r="E1155" s="365"/>
      <c r="F1155" s="365"/>
      <c r="G1155" s="365"/>
      <c r="H1155" s="365"/>
      <c r="I1155" s="365"/>
      <c r="J1155" s="365"/>
      <c r="K1155" s="417"/>
      <c r="L1155" s="366">
        <f t="shared" si="123"/>
        <v>0</v>
      </c>
      <c r="M1155" s="366">
        <f t="shared" si="124"/>
        <v>0</v>
      </c>
      <c r="N1155" s="366">
        <f t="shared" si="125"/>
        <v>0</v>
      </c>
      <c r="O1155" s="366">
        <f t="shared" si="126"/>
        <v>0</v>
      </c>
      <c r="P1155" s="411" t="str">
        <f t="shared" si="121"/>
        <v/>
      </c>
      <c r="Q1155" s="412" t="str">
        <f t="shared" si="122"/>
        <v/>
      </c>
      <c r="Z1155" s="364"/>
      <c r="AA1155" s="364"/>
      <c r="AB1155" s="413"/>
    </row>
    <row r="1156" spans="2:28">
      <c r="B1156" s="406">
        <v>1149</v>
      </c>
      <c r="C1156" s="364"/>
      <c r="D1156" s="364" t="str">
        <f t="shared" si="127"/>
        <v xml:space="preserve">#1149 : </v>
      </c>
      <c r="E1156" s="365"/>
      <c r="F1156" s="365"/>
      <c r="G1156" s="365"/>
      <c r="H1156" s="365"/>
      <c r="I1156" s="365"/>
      <c r="J1156" s="365"/>
      <c r="K1156" s="417"/>
      <c r="L1156" s="366">
        <f t="shared" si="123"/>
        <v>0</v>
      </c>
      <c r="M1156" s="366">
        <f t="shared" si="124"/>
        <v>0</v>
      </c>
      <c r="N1156" s="366">
        <f t="shared" si="125"/>
        <v>0</v>
      </c>
      <c r="O1156" s="366">
        <f t="shared" si="126"/>
        <v>0</v>
      </c>
      <c r="P1156" s="411" t="str">
        <f t="shared" si="121"/>
        <v/>
      </c>
      <c r="Q1156" s="412" t="str">
        <f t="shared" si="122"/>
        <v/>
      </c>
      <c r="Z1156" s="364"/>
      <c r="AA1156" s="364"/>
      <c r="AB1156" s="413"/>
    </row>
    <row r="1157" spans="2:28">
      <c r="B1157" s="406">
        <v>1150</v>
      </c>
      <c r="C1157" s="364"/>
      <c r="D1157" s="364" t="str">
        <f t="shared" si="127"/>
        <v xml:space="preserve">#1150 : </v>
      </c>
      <c r="E1157" s="365"/>
      <c r="F1157" s="365"/>
      <c r="G1157" s="365"/>
      <c r="H1157" s="365"/>
      <c r="I1157" s="365"/>
      <c r="J1157" s="365"/>
      <c r="K1157" s="417"/>
      <c r="L1157" s="366">
        <f t="shared" si="123"/>
        <v>0</v>
      </c>
      <c r="M1157" s="366">
        <f t="shared" si="124"/>
        <v>0</v>
      </c>
      <c r="N1157" s="366">
        <f t="shared" si="125"/>
        <v>0</v>
      </c>
      <c r="O1157" s="366">
        <f t="shared" si="126"/>
        <v>0</v>
      </c>
      <c r="P1157" s="411" t="str">
        <f t="shared" si="121"/>
        <v/>
      </c>
      <c r="Q1157" s="412" t="str">
        <f t="shared" si="122"/>
        <v/>
      </c>
      <c r="Z1157" s="364"/>
      <c r="AA1157" s="364"/>
      <c r="AB1157" s="413"/>
    </row>
    <row r="1158" spans="2:28">
      <c r="B1158" s="406">
        <v>1151</v>
      </c>
      <c r="C1158" s="364"/>
      <c r="D1158" s="364" t="str">
        <f t="shared" si="127"/>
        <v xml:space="preserve">#1151 : </v>
      </c>
      <c r="E1158" s="365"/>
      <c r="F1158" s="365"/>
      <c r="G1158" s="365"/>
      <c r="H1158" s="365"/>
      <c r="I1158" s="365"/>
      <c r="J1158" s="365"/>
      <c r="K1158" s="417"/>
      <c r="L1158" s="366">
        <f t="shared" si="123"/>
        <v>0</v>
      </c>
      <c r="M1158" s="366">
        <f t="shared" si="124"/>
        <v>0</v>
      </c>
      <c r="N1158" s="366">
        <f t="shared" si="125"/>
        <v>0</v>
      </c>
      <c r="O1158" s="366">
        <f t="shared" si="126"/>
        <v>0</v>
      </c>
      <c r="P1158" s="411" t="str">
        <f t="shared" si="121"/>
        <v/>
      </c>
      <c r="Q1158" s="412" t="str">
        <f t="shared" si="122"/>
        <v/>
      </c>
      <c r="Z1158" s="364"/>
      <c r="AA1158" s="364"/>
      <c r="AB1158" s="413"/>
    </row>
    <row r="1159" spans="2:28">
      <c r="B1159" s="406">
        <v>1152</v>
      </c>
      <c r="C1159" s="364"/>
      <c r="D1159" s="364" t="str">
        <f t="shared" si="127"/>
        <v xml:space="preserve">#1152 : </v>
      </c>
      <c r="E1159" s="365"/>
      <c r="F1159" s="365"/>
      <c r="G1159" s="365"/>
      <c r="H1159" s="365"/>
      <c r="I1159" s="365"/>
      <c r="J1159" s="365"/>
      <c r="K1159" s="417"/>
      <c r="L1159" s="366">
        <f t="shared" si="123"/>
        <v>0</v>
      </c>
      <c r="M1159" s="366">
        <f t="shared" si="124"/>
        <v>0</v>
      </c>
      <c r="N1159" s="366">
        <f t="shared" si="125"/>
        <v>0</v>
      </c>
      <c r="O1159" s="366">
        <f t="shared" si="126"/>
        <v>0</v>
      </c>
      <c r="P1159" s="411" t="str">
        <f t="shared" si="121"/>
        <v/>
      </c>
      <c r="Q1159" s="412" t="str">
        <f t="shared" si="122"/>
        <v/>
      </c>
      <c r="Z1159" s="364"/>
      <c r="AA1159" s="364"/>
      <c r="AB1159" s="413"/>
    </row>
    <row r="1160" spans="2:28">
      <c r="B1160" s="406">
        <v>1153</v>
      </c>
      <c r="C1160" s="364"/>
      <c r="D1160" s="364" t="str">
        <f t="shared" si="127"/>
        <v xml:space="preserve">#1153 : </v>
      </c>
      <c r="E1160" s="365"/>
      <c r="F1160" s="365"/>
      <c r="G1160" s="365"/>
      <c r="H1160" s="365"/>
      <c r="I1160" s="365"/>
      <c r="J1160" s="365"/>
      <c r="K1160" s="417"/>
      <c r="L1160" s="366">
        <f t="shared" si="123"/>
        <v>0</v>
      </c>
      <c r="M1160" s="366">
        <f t="shared" si="124"/>
        <v>0</v>
      </c>
      <c r="N1160" s="366">
        <f t="shared" si="125"/>
        <v>0</v>
      </c>
      <c r="O1160" s="366">
        <f t="shared" si="126"/>
        <v>0</v>
      </c>
      <c r="P1160" s="411" t="str">
        <f t="shared" ref="P1160:P1223" si="128">IF(M1160&gt;N1160,"Match funding needs to be min 50%","")</f>
        <v/>
      </c>
      <c r="Q1160" s="412" t="str">
        <f t="shared" ref="Q1160:Q1223" si="129" xml:space="preserve">
IF(AND(E1160="Privately Rented Home",K1160&gt;=$L$5/0.7,L1160=$L$5),"",
IF(AND(E1160="Privately Rented Home",K1160&lt;$L$5/0.7,L1160=K1160*70%),"",
IF(AND(E1160="Privately Owned Home",K1160=L1160),"",
IF(AND(E1160="Social Home",K1160=(M1160+N1160)),"",
IF(AND(E1160="",K1160=0),"",
"Private Landlord contribution needs to be greater")))))</f>
        <v/>
      </c>
      <c r="Z1160" s="364"/>
      <c r="AA1160" s="364"/>
      <c r="AB1160" s="413"/>
    </row>
    <row r="1161" spans="2:28">
      <c r="B1161" s="406">
        <v>1154</v>
      </c>
      <c r="C1161" s="364"/>
      <c r="D1161" s="364" t="str">
        <f t="shared" si="127"/>
        <v xml:space="preserve">#1154 : </v>
      </c>
      <c r="E1161" s="365"/>
      <c r="F1161" s="365"/>
      <c r="G1161" s="365"/>
      <c r="H1161" s="365"/>
      <c r="I1161" s="365"/>
      <c r="J1161" s="365"/>
      <c r="K1161" s="417"/>
      <c r="L1161" s="366">
        <f t="shared" ref="L1161:L1224" si="130">VALUE(
IF(AND(E1161="Privately Rented Home",K1161&gt;=$L$5/0.7),$L$5,
IF(AND(E1161="Privately Rented Home",K1161&lt;$L$5/0.7),K1161*0.7,
IF(AND(E1161="Privately Owned Home",K1161&gt;=0),K1161,
"0"))))</f>
        <v>0</v>
      </c>
      <c r="M1161" s="366">
        <f t="shared" ref="M1161:M1224" si="131">VALUE(
IF(AND(E1161="Social Home",K1161&gt;=$M$5/0.5),$M$5,
IF(AND(E1161="Social Home",K1161&lt;$M$5/0.5),K1161*50%,
"0")))</f>
        <v>0</v>
      </c>
      <c r="N1161" s="366">
        <f t="shared" ref="N1161:N1224" si="132">VALUE(IF(E1161="Social Home",K1161-M1161,0))</f>
        <v>0</v>
      </c>
      <c r="O1161" s="366">
        <f t="shared" ref="O1161:O1224" si="133">VALUE(IF(E1161="Privately Rented Home",K1161-L1161,0))</f>
        <v>0</v>
      </c>
      <c r="P1161" s="411" t="str">
        <f t="shared" si="128"/>
        <v/>
      </c>
      <c r="Q1161" s="412" t="str">
        <f t="shared" si="129"/>
        <v/>
      </c>
      <c r="Z1161" s="364"/>
      <c r="AA1161" s="364"/>
      <c r="AB1161" s="413"/>
    </row>
    <row r="1162" spans="2:28">
      <c r="B1162" s="406">
        <v>1155</v>
      </c>
      <c r="C1162" s="364"/>
      <c r="D1162" s="364" t="str">
        <f t="shared" si="127"/>
        <v xml:space="preserve">#1155 : </v>
      </c>
      <c r="E1162" s="365"/>
      <c r="F1162" s="365"/>
      <c r="G1162" s="365"/>
      <c r="H1162" s="365"/>
      <c r="I1162" s="365"/>
      <c r="J1162" s="365"/>
      <c r="K1162" s="417"/>
      <c r="L1162" s="366">
        <f t="shared" si="130"/>
        <v>0</v>
      </c>
      <c r="M1162" s="366">
        <f t="shared" si="131"/>
        <v>0</v>
      </c>
      <c r="N1162" s="366">
        <f t="shared" si="132"/>
        <v>0</v>
      </c>
      <c r="O1162" s="366">
        <f t="shared" si="133"/>
        <v>0</v>
      </c>
      <c r="P1162" s="411" t="str">
        <f t="shared" si="128"/>
        <v/>
      </c>
      <c r="Q1162" s="412" t="str">
        <f t="shared" si="129"/>
        <v/>
      </c>
      <c r="Z1162" s="364"/>
      <c r="AA1162" s="364"/>
      <c r="AB1162" s="413"/>
    </row>
    <row r="1163" spans="2:28">
      <c r="B1163" s="406">
        <v>1156</v>
      </c>
      <c r="C1163" s="364"/>
      <c r="D1163" s="364" t="str">
        <f t="shared" si="127"/>
        <v xml:space="preserve">#1156 : </v>
      </c>
      <c r="E1163" s="365"/>
      <c r="F1163" s="365"/>
      <c r="G1163" s="365"/>
      <c r="H1163" s="365"/>
      <c r="I1163" s="365"/>
      <c r="J1163" s="365"/>
      <c r="K1163" s="417"/>
      <c r="L1163" s="366">
        <f t="shared" si="130"/>
        <v>0</v>
      </c>
      <c r="M1163" s="366">
        <f t="shared" si="131"/>
        <v>0</v>
      </c>
      <c r="N1163" s="366">
        <f t="shared" si="132"/>
        <v>0</v>
      </c>
      <c r="O1163" s="366">
        <f t="shared" si="133"/>
        <v>0</v>
      </c>
      <c r="P1163" s="411" t="str">
        <f t="shared" si="128"/>
        <v/>
      </c>
      <c r="Q1163" s="412" t="str">
        <f t="shared" si="129"/>
        <v/>
      </c>
      <c r="Z1163" s="364"/>
      <c r="AA1163" s="364"/>
      <c r="AB1163" s="413"/>
    </row>
    <row r="1164" spans="2:28">
      <c r="B1164" s="406">
        <v>1157</v>
      </c>
      <c r="C1164" s="364"/>
      <c r="D1164" s="364" t="str">
        <f t="shared" si="127"/>
        <v xml:space="preserve">#1157 : </v>
      </c>
      <c r="E1164" s="365"/>
      <c r="F1164" s="365"/>
      <c r="G1164" s="365"/>
      <c r="H1164" s="365"/>
      <c r="I1164" s="365"/>
      <c r="J1164" s="365"/>
      <c r="K1164" s="417"/>
      <c r="L1164" s="366">
        <f t="shared" si="130"/>
        <v>0</v>
      </c>
      <c r="M1164" s="366">
        <f t="shared" si="131"/>
        <v>0</v>
      </c>
      <c r="N1164" s="366">
        <f t="shared" si="132"/>
        <v>0</v>
      </c>
      <c r="O1164" s="366">
        <f t="shared" si="133"/>
        <v>0</v>
      </c>
      <c r="P1164" s="411" t="str">
        <f t="shared" si="128"/>
        <v/>
      </c>
      <c r="Q1164" s="412" t="str">
        <f t="shared" si="129"/>
        <v/>
      </c>
      <c r="Z1164" s="364"/>
      <c r="AA1164" s="364"/>
      <c r="AB1164" s="413"/>
    </row>
    <row r="1165" spans="2:28">
      <c r="B1165" s="406">
        <v>1158</v>
      </c>
      <c r="C1165" s="364"/>
      <c r="D1165" s="364" t="str">
        <f t="shared" si="127"/>
        <v xml:space="preserve">#1158 : </v>
      </c>
      <c r="E1165" s="365"/>
      <c r="F1165" s="365"/>
      <c r="G1165" s="365"/>
      <c r="H1165" s="365"/>
      <c r="I1165" s="365"/>
      <c r="J1165" s="365"/>
      <c r="K1165" s="417"/>
      <c r="L1165" s="366">
        <f t="shared" si="130"/>
        <v>0</v>
      </c>
      <c r="M1165" s="366">
        <f t="shared" si="131"/>
        <v>0</v>
      </c>
      <c r="N1165" s="366">
        <f t="shared" si="132"/>
        <v>0</v>
      </c>
      <c r="O1165" s="366">
        <f t="shared" si="133"/>
        <v>0</v>
      </c>
      <c r="P1165" s="411" t="str">
        <f t="shared" si="128"/>
        <v/>
      </c>
      <c r="Q1165" s="412" t="str">
        <f t="shared" si="129"/>
        <v/>
      </c>
      <c r="Z1165" s="364"/>
      <c r="AA1165" s="364"/>
      <c r="AB1165" s="413"/>
    </row>
    <row r="1166" spans="2:28">
      <c r="B1166" s="406">
        <v>1159</v>
      </c>
      <c r="C1166" s="364"/>
      <c r="D1166" s="364" t="str">
        <f t="shared" si="127"/>
        <v xml:space="preserve">#1159 : </v>
      </c>
      <c r="E1166" s="365"/>
      <c r="F1166" s="365"/>
      <c r="G1166" s="365"/>
      <c r="H1166" s="365"/>
      <c r="I1166" s="365"/>
      <c r="J1166" s="365"/>
      <c r="K1166" s="417"/>
      <c r="L1166" s="366">
        <f t="shared" si="130"/>
        <v>0</v>
      </c>
      <c r="M1166" s="366">
        <f t="shared" si="131"/>
        <v>0</v>
      </c>
      <c r="N1166" s="366">
        <f t="shared" si="132"/>
        <v>0</v>
      </c>
      <c r="O1166" s="366">
        <f t="shared" si="133"/>
        <v>0</v>
      </c>
      <c r="P1166" s="411" t="str">
        <f t="shared" si="128"/>
        <v/>
      </c>
      <c r="Q1166" s="412" t="str">
        <f t="shared" si="129"/>
        <v/>
      </c>
      <c r="Z1166" s="364"/>
      <c r="AA1166" s="364"/>
      <c r="AB1166" s="413"/>
    </row>
    <row r="1167" spans="2:28">
      <c r="B1167" s="406">
        <v>1160</v>
      </c>
      <c r="C1167" s="364"/>
      <c r="D1167" s="364" t="str">
        <f t="shared" si="127"/>
        <v xml:space="preserve">#1160 : </v>
      </c>
      <c r="E1167" s="365"/>
      <c r="F1167" s="365"/>
      <c r="G1167" s="365"/>
      <c r="H1167" s="365"/>
      <c r="I1167" s="365"/>
      <c r="J1167" s="365"/>
      <c r="K1167" s="417"/>
      <c r="L1167" s="366">
        <f t="shared" si="130"/>
        <v>0</v>
      </c>
      <c r="M1167" s="366">
        <f t="shared" si="131"/>
        <v>0</v>
      </c>
      <c r="N1167" s="366">
        <f t="shared" si="132"/>
        <v>0</v>
      </c>
      <c r="O1167" s="366">
        <f t="shared" si="133"/>
        <v>0</v>
      </c>
      <c r="P1167" s="411" t="str">
        <f t="shared" si="128"/>
        <v/>
      </c>
      <c r="Q1167" s="412" t="str">
        <f t="shared" si="129"/>
        <v/>
      </c>
      <c r="Z1167" s="364"/>
      <c r="AA1167" s="364"/>
      <c r="AB1167" s="413"/>
    </row>
    <row r="1168" spans="2:28">
      <c r="B1168" s="406">
        <v>1161</v>
      </c>
      <c r="C1168" s="364"/>
      <c r="D1168" s="364" t="str">
        <f t="shared" si="127"/>
        <v xml:space="preserve">#1161 : </v>
      </c>
      <c r="E1168" s="365"/>
      <c r="F1168" s="365"/>
      <c r="G1168" s="365"/>
      <c r="H1168" s="365"/>
      <c r="I1168" s="365"/>
      <c r="J1168" s="365"/>
      <c r="K1168" s="417"/>
      <c r="L1168" s="366">
        <f t="shared" si="130"/>
        <v>0</v>
      </c>
      <c r="M1168" s="366">
        <f t="shared" si="131"/>
        <v>0</v>
      </c>
      <c r="N1168" s="366">
        <f t="shared" si="132"/>
        <v>0</v>
      </c>
      <c r="O1168" s="366">
        <f t="shared" si="133"/>
        <v>0</v>
      </c>
      <c r="P1168" s="411" t="str">
        <f t="shared" si="128"/>
        <v/>
      </c>
      <c r="Q1168" s="412" t="str">
        <f t="shared" si="129"/>
        <v/>
      </c>
      <c r="Z1168" s="364"/>
      <c r="AA1168" s="364"/>
      <c r="AB1168" s="413"/>
    </row>
    <row r="1169" spans="2:28">
      <c r="B1169" s="406">
        <v>1162</v>
      </c>
      <c r="C1169" s="364"/>
      <c r="D1169" s="364" t="str">
        <f t="shared" si="127"/>
        <v xml:space="preserve">#1162 : </v>
      </c>
      <c r="E1169" s="365"/>
      <c r="F1169" s="365"/>
      <c r="G1169" s="365"/>
      <c r="H1169" s="365"/>
      <c r="I1169" s="365"/>
      <c r="J1169" s="365"/>
      <c r="K1169" s="417"/>
      <c r="L1169" s="366">
        <f t="shared" si="130"/>
        <v>0</v>
      </c>
      <c r="M1169" s="366">
        <f t="shared" si="131"/>
        <v>0</v>
      </c>
      <c r="N1169" s="366">
        <f t="shared" si="132"/>
        <v>0</v>
      </c>
      <c r="O1169" s="366">
        <f t="shared" si="133"/>
        <v>0</v>
      </c>
      <c r="P1169" s="411" t="str">
        <f t="shared" si="128"/>
        <v/>
      </c>
      <c r="Q1169" s="412" t="str">
        <f t="shared" si="129"/>
        <v/>
      </c>
      <c r="Z1169" s="364"/>
      <c r="AA1169" s="364"/>
      <c r="AB1169" s="413"/>
    </row>
    <row r="1170" spans="2:28">
      <c r="B1170" s="406">
        <v>1163</v>
      </c>
      <c r="C1170" s="364"/>
      <c r="D1170" s="364" t="str">
        <f t="shared" si="127"/>
        <v xml:space="preserve">#1163 : </v>
      </c>
      <c r="E1170" s="365"/>
      <c r="F1170" s="365"/>
      <c r="G1170" s="365"/>
      <c r="H1170" s="365"/>
      <c r="I1170" s="365"/>
      <c r="J1170" s="365"/>
      <c r="K1170" s="417"/>
      <c r="L1170" s="366">
        <f t="shared" si="130"/>
        <v>0</v>
      </c>
      <c r="M1170" s="366">
        <f t="shared" si="131"/>
        <v>0</v>
      </c>
      <c r="N1170" s="366">
        <f t="shared" si="132"/>
        <v>0</v>
      </c>
      <c r="O1170" s="366">
        <f t="shared" si="133"/>
        <v>0</v>
      </c>
      <c r="P1170" s="411" t="str">
        <f t="shared" si="128"/>
        <v/>
      </c>
      <c r="Q1170" s="412" t="str">
        <f t="shared" si="129"/>
        <v/>
      </c>
      <c r="Z1170" s="364"/>
      <c r="AA1170" s="364"/>
      <c r="AB1170" s="413"/>
    </row>
    <row r="1171" spans="2:28">
      <c r="B1171" s="406">
        <v>1164</v>
      </c>
      <c r="C1171" s="364"/>
      <c r="D1171" s="364" t="str">
        <f t="shared" si="127"/>
        <v xml:space="preserve">#1164 : </v>
      </c>
      <c r="E1171" s="365"/>
      <c r="F1171" s="365"/>
      <c r="G1171" s="365"/>
      <c r="H1171" s="365"/>
      <c r="I1171" s="365"/>
      <c r="J1171" s="365"/>
      <c r="K1171" s="417"/>
      <c r="L1171" s="366">
        <f t="shared" si="130"/>
        <v>0</v>
      </c>
      <c r="M1171" s="366">
        <f t="shared" si="131"/>
        <v>0</v>
      </c>
      <c r="N1171" s="366">
        <f t="shared" si="132"/>
        <v>0</v>
      </c>
      <c r="O1171" s="366">
        <f t="shared" si="133"/>
        <v>0</v>
      </c>
      <c r="P1171" s="411" t="str">
        <f t="shared" si="128"/>
        <v/>
      </c>
      <c r="Q1171" s="412" t="str">
        <f t="shared" si="129"/>
        <v/>
      </c>
      <c r="Z1171" s="364"/>
      <c r="AA1171" s="364"/>
      <c r="AB1171" s="413"/>
    </row>
    <row r="1172" spans="2:28">
      <c r="B1172" s="406">
        <v>1165</v>
      </c>
      <c r="C1172" s="364"/>
      <c r="D1172" s="364" t="str">
        <f t="shared" si="127"/>
        <v xml:space="preserve">#1165 : </v>
      </c>
      <c r="E1172" s="365"/>
      <c r="F1172" s="365"/>
      <c r="G1172" s="365"/>
      <c r="H1172" s="365"/>
      <c r="I1172" s="365"/>
      <c r="J1172" s="365"/>
      <c r="K1172" s="417"/>
      <c r="L1172" s="366">
        <f t="shared" si="130"/>
        <v>0</v>
      </c>
      <c r="M1172" s="366">
        <f t="shared" si="131"/>
        <v>0</v>
      </c>
      <c r="N1172" s="366">
        <f t="shared" si="132"/>
        <v>0</v>
      </c>
      <c r="O1172" s="366">
        <f t="shared" si="133"/>
        <v>0</v>
      </c>
      <c r="P1172" s="411" t="str">
        <f t="shared" si="128"/>
        <v/>
      </c>
      <c r="Q1172" s="412" t="str">
        <f t="shared" si="129"/>
        <v/>
      </c>
      <c r="Z1172" s="364"/>
      <c r="AA1172" s="364"/>
      <c r="AB1172" s="413"/>
    </row>
    <row r="1173" spans="2:28">
      <c r="B1173" s="406">
        <v>1166</v>
      </c>
      <c r="C1173" s="364"/>
      <c r="D1173" s="364" t="str">
        <f t="shared" si="127"/>
        <v xml:space="preserve">#1166 : </v>
      </c>
      <c r="E1173" s="365"/>
      <c r="F1173" s="365"/>
      <c r="G1173" s="365"/>
      <c r="H1173" s="365"/>
      <c r="I1173" s="365"/>
      <c r="J1173" s="365"/>
      <c r="K1173" s="417"/>
      <c r="L1173" s="366">
        <f t="shared" si="130"/>
        <v>0</v>
      </c>
      <c r="M1173" s="366">
        <f t="shared" si="131"/>
        <v>0</v>
      </c>
      <c r="N1173" s="366">
        <f t="shared" si="132"/>
        <v>0</v>
      </c>
      <c r="O1173" s="366">
        <f t="shared" si="133"/>
        <v>0</v>
      </c>
      <c r="P1173" s="411" t="str">
        <f t="shared" si="128"/>
        <v/>
      </c>
      <c r="Q1173" s="412" t="str">
        <f t="shared" si="129"/>
        <v/>
      </c>
      <c r="Z1173" s="364"/>
      <c r="AA1173" s="364"/>
      <c r="AB1173" s="413"/>
    </row>
    <row r="1174" spans="2:28">
      <c r="B1174" s="406">
        <v>1167</v>
      </c>
      <c r="C1174" s="364"/>
      <c r="D1174" s="364" t="str">
        <f t="shared" si="127"/>
        <v xml:space="preserve">#1167 : </v>
      </c>
      <c r="E1174" s="365"/>
      <c r="F1174" s="365"/>
      <c r="G1174" s="365"/>
      <c r="H1174" s="365"/>
      <c r="I1174" s="365"/>
      <c r="J1174" s="365"/>
      <c r="K1174" s="417"/>
      <c r="L1174" s="366">
        <f t="shared" si="130"/>
        <v>0</v>
      </c>
      <c r="M1174" s="366">
        <f t="shared" si="131"/>
        <v>0</v>
      </c>
      <c r="N1174" s="366">
        <f t="shared" si="132"/>
        <v>0</v>
      </c>
      <c r="O1174" s="366">
        <f t="shared" si="133"/>
        <v>0</v>
      </c>
      <c r="P1174" s="411" t="str">
        <f t="shared" si="128"/>
        <v/>
      </c>
      <c r="Q1174" s="412" t="str">
        <f t="shared" si="129"/>
        <v/>
      </c>
      <c r="Z1174" s="364"/>
      <c r="AA1174" s="364"/>
      <c r="AB1174" s="413"/>
    </row>
    <row r="1175" spans="2:28">
      <c r="B1175" s="406">
        <v>1168</v>
      </c>
      <c r="C1175" s="364"/>
      <c r="D1175" s="364" t="str">
        <f t="shared" si="127"/>
        <v xml:space="preserve">#1168 : </v>
      </c>
      <c r="E1175" s="365"/>
      <c r="F1175" s="365"/>
      <c r="G1175" s="365"/>
      <c r="H1175" s="365"/>
      <c r="I1175" s="365"/>
      <c r="J1175" s="365"/>
      <c r="K1175" s="417"/>
      <c r="L1175" s="366">
        <f t="shared" si="130"/>
        <v>0</v>
      </c>
      <c r="M1175" s="366">
        <f t="shared" si="131"/>
        <v>0</v>
      </c>
      <c r="N1175" s="366">
        <f t="shared" si="132"/>
        <v>0</v>
      </c>
      <c r="O1175" s="366">
        <f t="shared" si="133"/>
        <v>0</v>
      </c>
      <c r="P1175" s="411" t="str">
        <f t="shared" si="128"/>
        <v/>
      </c>
      <c r="Q1175" s="412" t="str">
        <f t="shared" si="129"/>
        <v/>
      </c>
      <c r="Z1175" s="364"/>
      <c r="AA1175" s="364"/>
      <c r="AB1175" s="413"/>
    </row>
    <row r="1176" spans="2:28">
      <c r="B1176" s="406">
        <v>1169</v>
      </c>
      <c r="C1176" s="364"/>
      <c r="D1176" s="364" t="str">
        <f t="shared" si="127"/>
        <v xml:space="preserve">#1169 : </v>
      </c>
      <c r="E1176" s="365"/>
      <c r="F1176" s="365"/>
      <c r="G1176" s="365"/>
      <c r="H1176" s="365"/>
      <c r="I1176" s="365"/>
      <c r="J1176" s="365"/>
      <c r="K1176" s="417"/>
      <c r="L1176" s="366">
        <f t="shared" si="130"/>
        <v>0</v>
      </c>
      <c r="M1176" s="366">
        <f t="shared" si="131"/>
        <v>0</v>
      </c>
      <c r="N1176" s="366">
        <f t="shared" si="132"/>
        <v>0</v>
      </c>
      <c r="O1176" s="366">
        <f t="shared" si="133"/>
        <v>0</v>
      </c>
      <c r="P1176" s="411" t="str">
        <f t="shared" si="128"/>
        <v/>
      </c>
      <c r="Q1176" s="412" t="str">
        <f t="shared" si="129"/>
        <v/>
      </c>
      <c r="Z1176" s="364"/>
      <c r="AA1176" s="364"/>
      <c r="AB1176" s="413"/>
    </row>
    <row r="1177" spans="2:28">
      <c r="B1177" s="406">
        <v>1170</v>
      </c>
      <c r="C1177" s="364"/>
      <c r="D1177" s="364" t="str">
        <f t="shared" si="127"/>
        <v xml:space="preserve">#1170 : </v>
      </c>
      <c r="E1177" s="365"/>
      <c r="F1177" s="365"/>
      <c r="G1177" s="365"/>
      <c r="H1177" s="365"/>
      <c r="I1177" s="365"/>
      <c r="J1177" s="365"/>
      <c r="K1177" s="417"/>
      <c r="L1177" s="366">
        <f t="shared" si="130"/>
        <v>0</v>
      </c>
      <c r="M1177" s="366">
        <f t="shared" si="131"/>
        <v>0</v>
      </c>
      <c r="N1177" s="366">
        <f t="shared" si="132"/>
        <v>0</v>
      </c>
      <c r="O1177" s="366">
        <f t="shared" si="133"/>
        <v>0</v>
      </c>
      <c r="P1177" s="411" t="str">
        <f t="shared" si="128"/>
        <v/>
      </c>
      <c r="Q1177" s="412" t="str">
        <f t="shared" si="129"/>
        <v/>
      </c>
      <c r="Z1177" s="364"/>
      <c r="AA1177" s="364"/>
      <c r="AB1177" s="413"/>
    </row>
    <row r="1178" spans="2:28">
      <c r="B1178" s="406">
        <v>1171</v>
      </c>
      <c r="C1178" s="364"/>
      <c r="D1178" s="364" t="str">
        <f t="shared" si="127"/>
        <v xml:space="preserve">#1171 : </v>
      </c>
      <c r="E1178" s="365"/>
      <c r="F1178" s="365"/>
      <c r="G1178" s="365"/>
      <c r="H1178" s="365"/>
      <c r="I1178" s="365"/>
      <c r="J1178" s="365"/>
      <c r="K1178" s="417"/>
      <c r="L1178" s="366">
        <f t="shared" si="130"/>
        <v>0</v>
      </c>
      <c r="M1178" s="366">
        <f t="shared" si="131"/>
        <v>0</v>
      </c>
      <c r="N1178" s="366">
        <f t="shared" si="132"/>
        <v>0</v>
      </c>
      <c r="O1178" s="366">
        <f t="shared" si="133"/>
        <v>0</v>
      </c>
      <c r="P1178" s="411" t="str">
        <f t="shared" si="128"/>
        <v/>
      </c>
      <c r="Q1178" s="412" t="str">
        <f t="shared" si="129"/>
        <v/>
      </c>
      <c r="Z1178" s="364"/>
      <c r="AA1178" s="364"/>
      <c r="AB1178" s="413"/>
    </row>
    <row r="1179" spans="2:28">
      <c r="B1179" s="406">
        <v>1172</v>
      </c>
      <c r="C1179" s="364"/>
      <c r="D1179" s="364" t="str">
        <f t="shared" si="127"/>
        <v xml:space="preserve">#1172 : </v>
      </c>
      <c r="E1179" s="365"/>
      <c r="F1179" s="365"/>
      <c r="G1179" s="365"/>
      <c r="H1179" s="365"/>
      <c r="I1179" s="365"/>
      <c r="J1179" s="365"/>
      <c r="K1179" s="417"/>
      <c r="L1179" s="366">
        <f t="shared" si="130"/>
        <v>0</v>
      </c>
      <c r="M1179" s="366">
        <f t="shared" si="131"/>
        <v>0</v>
      </c>
      <c r="N1179" s="366">
        <f t="shared" si="132"/>
        <v>0</v>
      </c>
      <c r="O1179" s="366">
        <f t="shared" si="133"/>
        <v>0</v>
      </c>
      <c r="P1179" s="411" t="str">
        <f t="shared" si="128"/>
        <v/>
      </c>
      <c r="Q1179" s="412" t="str">
        <f t="shared" si="129"/>
        <v/>
      </c>
      <c r="Z1179" s="364"/>
      <c r="AA1179" s="364"/>
      <c r="AB1179" s="413"/>
    </row>
    <row r="1180" spans="2:28">
      <c r="B1180" s="406">
        <v>1173</v>
      </c>
      <c r="C1180" s="364"/>
      <c r="D1180" s="364" t="str">
        <f t="shared" si="127"/>
        <v xml:space="preserve">#1173 : </v>
      </c>
      <c r="E1180" s="365"/>
      <c r="F1180" s="365"/>
      <c r="G1180" s="365"/>
      <c r="H1180" s="365"/>
      <c r="I1180" s="365"/>
      <c r="J1180" s="365"/>
      <c r="K1180" s="417"/>
      <c r="L1180" s="366">
        <f t="shared" si="130"/>
        <v>0</v>
      </c>
      <c r="M1180" s="366">
        <f t="shared" si="131"/>
        <v>0</v>
      </c>
      <c r="N1180" s="366">
        <f t="shared" si="132"/>
        <v>0</v>
      </c>
      <c r="O1180" s="366">
        <f t="shared" si="133"/>
        <v>0</v>
      </c>
      <c r="P1180" s="411" t="str">
        <f t="shared" si="128"/>
        <v/>
      </c>
      <c r="Q1180" s="412" t="str">
        <f t="shared" si="129"/>
        <v/>
      </c>
      <c r="Z1180" s="364"/>
      <c r="AA1180" s="364"/>
      <c r="AB1180" s="413"/>
    </row>
    <row r="1181" spans="2:28">
      <c r="B1181" s="406">
        <v>1174</v>
      </c>
      <c r="C1181" s="364"/>
      <c r="D1181" s="364" t="str">
        <f t="shared" si="127"/>
        <v xml:space="preserve">#1174 : </v>
      </c>
      <c r="E1181" s="365"/>
      <c r="F1181" s="365"/>
      <c r="G1181" s="365"/>
      <c r="H1181" s="365"/>
      <c r="I1181" s="365"/>
      <c r="J1181" s="365"/>
      <c r="K1181" s="417"/>
      <c r="L1181" s="366">
        <f t="shared" si="130"/>
        <v>0</v>
      </c>
      <c r="M1181" s="366">
        <f t="shared" si="131"/>
        <v>0</v>
      </c>
      <c r="N1181" s="366">
        <f t="shared" si="132"/>
        <v>0</v>
      </c>
      <c r="O1181" s="366">
        <f t="shared" si="133"/>
        <v>0</v>
      </c>
      <c r="P1181" s="411" t="str">
        <f t="shared" si="128"/>
        <v/>
      </c>
      <c r="Q1181" s="412" t="str">
        <f t="shared" si="129"/>
        <v/>
      </c>
      <c r="Z1181" s="364"/>
      <c r="AA1181" s="364"/>
      <c r="AB1181" s="413"/>
    </row>
    <row r="1182" spans="2:28">
      <c r="B1182" s="406">
        <v>1175</v>
      </c>
      <c r="C1182" s="364"/>
      <c r="D1182" s="364" t="str">
        <f t="shared" si="127"/>
        <v xml:space="preserve">#1175 : </v>
      </c>
      <c r="E1182" s="365"/>
      <c r="F1182" s="365"/>
      <c r="G1182" s="365"/>
      <c r="H1182" s="365"/>
      <c r="I1182" s="365"/>
      <c r="J1182" s="365"/>
      <c r="K1182" s="417"/>
      <c r="L1182" s="366">
        <f t="shared" si="130"/>
        <v>0</v>
      </c>
      <c r="M1182" s="366">
        <f t="shared" si="131"/>
        <v>0</v>
      </c>
      <c r="N1182" s="366">
        <f t="shared" si="132"/>
        <v>0</v>
      </c>
      <c r="O1182" s="366">
        <f t="shared" si="133"/>
        <v>0</v>
      </c>
      <c r="P1182" s="411" t="str">
        <f t="shared" si="128"/>
        <v/>
      </c>
      <c r="Q1182" s="412" t="str">
        <f t="shared" si="129"/>
        <v/>
      </c>
      <c r="Z1182" s="364"/>
      <c r="AA1182" s="364"/>
      <c r="AB1182" s="413"/>
    </row>
    <row r="1183" spans="2:28">
      <c r="B1183" s="406">
        <v>1176</v>
      </c>
      <c r="C1183" s="364"/>
      <c r="D1183" s="364" t="str">
        <f t="shared" si="127"/>
        <v xml:space="preserve">#1176 : </v>
      </c>
      <c r="E1183" s="365"/>
      <c r="F1183" s="365"/>
      <c r="G1183" s="365"/>
      <c r="H1183" s="365"/>
      <c r="I1183" s="365"/>
      <c r="J1183" s="365"/>
      <c r="K1183" s="417"/>
      <c r="L1183" s="366">
        <f t="shared" si="130"/>
        <v>0</v>
      </c>
      <c r="M1183" s="366">
        <f t="shared" si="131"/>
        <v>0</v>
      </c>
      <c r="N1183" s="366">
        <f t="shared" si="132"/>
        <v>0</v>
      </c>
      <c r="O1183" s="366">
        <f t="shared" si="133"/>
        <v>0</v>
      </c>
      <c r="P1183" s="411" t="str">
        <f t="shared" si="128"/>
        <v/>
      </c>
      <c r="Q1183" s="412" t="str">
        <f t="shared" si="129"/>
        <v/>
      </c>
      <c r="Z1183" s="364"/>
      <c r="AA1183" s="364"/>
      <c r="AB1183" s="413"/>
    </row>
    <row r="1184" spans="2:28">
      <c r="B1184" s="406">
        <v>1177</v>
      </c>
      <c r="C1184" s="364"/>
      <c r="D1184" s="364" t="str">
        <f t="shared" si="127"/>
        <v xml:space="preserve">#1177 : </v>
      </c>
      <c r="E1184" s="365"/>
      <c r="F1184" s="365"/>
      <c r="G1184" s="365"/>
      <c r="H1184" s="365"/>
      <c r="I1184" s="365"/>
      <c r="J1184" s="365"/>
      <c r="K1184" s="417"/>
      <c r="L1184" s="366">
        <f t="shared" si="130"/>
        <v>0</v>
      </c>
      <c r="M1184" s="366">
        <f t="shared" si="131"/>
        <v>0</v>
      </c>
      <c r="N1184" s="366">
        <f t="shared" si="132"/>
        <v>0</v>
      </c>
      <c r="O1184" s="366">
        <f t="shared" si="133"/>
        <v>0</v>
      </c>
      <c r="P1184" s="411" t="str">
        <f t="shared" si="128"/>
        <v/>
      </c>
      <c r="Q1184" s="412" t="str">
        <f t="shared" si="129"/>
        <v/>
      </c>
      <c r="Z1184" s="364"/>
      <c r="AA1184" s="364"/>
      <c r="AB1184" s="413"/>
    </row>
    <row r="1185" spans="2:28">
      <c r="B1185" s="406">
        <v>1178</v>
      </c>
      <c r="C1185" s="364"/>
      <c r="D1185" s="364" t="str">
        <f t="shared" si="127"/>
        <v xml:space="preserve">#1178 : </v>
      </c>
      <c r="E1185" s="365"/>
      <c r="F1185" s="365"/>
      <c r="G1185" s="365"/>
      <c r="H1185" s="365"/>
      <c r="I1185" s="365"/>
      <c r="J1185" s="365"/>
      <c r="K1185" s="417"/>
      <c r="L1185" s="366">
        <f t="shared" si="130"/>
        <v>0</v>
      </c>
      <c r="M1185" s="366">
        <f t="shared" si="131"/>
        <v>0</v>
      </c>
      <c r="N1185" s="366">
        <f t="shared" si="132"/>
        <v>0</v>
      </c>
      <c r="O1185" s="366">
        <f t="shared" si="133"/>
        <v>0</v>
      </c>
      <c r="P1185" s="411" t="str">
        <f t="shared" si="128"/>
        <v/>
      </c>
      <c r="Q1185" s="412" t="str">
        <f t="shared" si="129"/>
        <v/>
      </c>
      <c r="Z1185" s="364"/>
      <c r="AA1185" s="364"/>
      <c r="AB1185" s="413"/>
    </row>
    <row r="1186" spans="2:28">
      <c r="B1186" s="406">
        <v>1179</v>
      </c>
      <c r="C1186" s="364"/>
      <c r="D1186" s="364" t="str">
        <f t="shared" si="127"/>
        <v xml:space="preserve">#1179 : </v>
      </c>
      <c r="E1186" s="365"/>
      <c r="F1186" s="365"/>
      <c r="G1186" s="365"/>
      <c r="H1186" s="365"/>
      <c r="I1186" s="365"/>
      <c r="J1186" s="365"/>
      <c r="K1186" s="417"/>
      <c r="L1186" s="366">
        <f t="shared" si="130"/>
        <v>0</v>
      </c>
      <c r="M1186" s="366">
        <f t="shared" si="131"/>
        <v>0</v>
      </c>
      <c r="N1186" s="366">
        <f t="shared" si="132"/>
        <v>0</v>
      </c>
      <c r="O1186" s="366">
        <f t="shared" si="133"/>
        <v>0</v>
      </c>
      <c r="P1186" s="411" t="str">
        <f t="shared" si="128"/>
        <v/>
      </c>
      <c r="Q1186" s="412" t="str">
        <f t="shared" si="129"/>
        <v/>
      </c>
      <c r="Z1186" s="364"/>
      <c r="AA1186" s="364"/>
      <c r="AB1186" s="413"/>
    </row>
    <row r="1187" spans="2:28">
      <c r="B1187" s="406">
        <v>1180</v>
      </c>
      <c r="C1187" s="364"/>
      <c r="D1187" s="364" t="str">
        <f t="shared" si="127"/>
        <v xml:space="preserve">#1180 : </v>
      </c>
      <c r="E1187" s="365"/>
      <c r="F1187" s="365"/>
      <c r="G1187" s="365"/>
      <c r="H1187" s="365"/>
      <c r="I1187" s="365"/>
      <c r="J1187" s="365"/>
      <c r="K1187" s="417"/>
      <c r="L1187" s="366">
        <f t="shared" si="130"/>
        <v>0</v>
      </c>
      <c r="M1187" s="366">
        <f t="shared" si="131"/>
        <v>0</v>
      </c>
      <c r="N1187" s="366">
        <f t="shared" si="132"/>
        <v>0</v>
      </c>
      <c r="O1187" s="366">
        <f t="shared" si="133"/>
        <v>0</v>
      </c>
      <c r="P1187" s="411" t="str">
        <f t="shared" si="128"/>
        <v/>
      </c>
      <c r="Q1187" s="412" t="str">
        <f t="shared" si="129"/>
        <v/>
      </c>
      <c r="Z1187" s="364"/>
      <c r="AA1187" s="364"/>
      <c r="AB1187" s="413"/>
    </row>
    <row r="1188" spans="2:28">
      <c r="B1188" s="406">
        <v>1181</v>
      </c>
      <c r="C1188" s="364"/>
      <c r="D1188" s="364" t="str">
        <f t="shared" si="127"/>
        <v xml:space="preserve">#1181 : </v>
      </c>
      <c r="E1188" s="365"/>
      <c r="F1188" s="365"/>
      <c r="G1188" s="365"/>
      <c r="H1188" s="365"/>
      <c r="I1188" s="365"/>
      <c r="J1188" s="365"/>
      <c r="K1188" s="417"/>
      <c r="L1188" s="366">
        <f t="shared" si="130"/>
        <v>0</v>
      </c>
      <c r="M1188" s="366">
        <f t="shared" si="131"/>
        <v>0</v>
      </c>
      <c r="N1188" s="366">
        <f t="shared" si="132"/>
        <v>0</v>
      </c>
      <c r="O1188" s="366">
        <f t="shared" si="133"/>
        <v>0</v>
      </c>
      <c r="P1188" s="411" t="str">
        <f t="shared" si="128"/>
        <v/>
      </c>
      <c r="Q1188" s="412" t="str">
        <f t="shared" si="129"/>
        <v/>
      </c>
      <c r="Z1188" s="364"/>
      <c r="AA1188" s="364"/>
      <c r="AB1188" s="413"/>
    </row>
    <row r="1189" spans="2:28">
      <c r="B1189" s="406">
        <v>1182</v>
      </c>
      <c r="C1189" s="364"/>
      <c r="D1189" s="364" t="str">
        <f t="shared" si="127"/>
        <v xml:space="preserve">#1182 : </v>
      </c>
      <c r="E1189" s="365"/>
      <c r="F1189" s="365"/>
      <c r="G1189" s="365"/>
      <c r="H1189" s="365"/>
      <c r="I1189" s="365"/>
      <c r="J1189" s="365"/>
      <c r="K1189" s="417"/>
      <c r="L1189" s="366">
        <f t="shared" si="130"/>
        <v>0</v>
      </c>
      <c r="M1189" s="366">
        <f t="shared" si="131"/>
        <v>0</v>
      </c>
      <c r="N1189" s="366">
        <f t="shared" si="132"/>
        <v>0</v>
      </c>
      <c r="O1189" s="366">
        <f t="shared" si="133"/>
        <v>0</v>
      </c>
      <c r="P1189" s="411" t="str">
        <f t="shared" si="128"/>
        <v/>
      </c>
      <c r="Q1189" s="412" t="str">
        <f t="shared" si="129"/>
        <v/>
      </c>
      <c r="Z1189" s="364"/>
      <c r="AA1189" s="364"/>
      <c r="AB1189" s="413"/>
    </row>
    <row r="1190" spans="2:28">
      <c r="B1190" s="406">
        <v>1183</v>
      </c>
      <c r="C1190" s="364"/>
      <c r="D1190" s="364" t="str">
        <f t="shared" si="127"/>
        <v xml:space="preserve">#1183 : </v>
      </c>
      <c r="E1190" s="365"/>
      <c r="F1190" s="365"/>
      <c r="G1190" s="365"/>
      <c r="H1190" s="365"/>
      <c r="I1190" s="365"/>
      <c r="J1190" s="365"/>
      <c r="K1190" s="417"/>
      <c r="L1190" s="366">
        <f t="shared" si="130"/>
        <v>0</v>
      </c>
      <c r="M1190" s="366">
        <f t="shared" si="131"/>
        <v>0</v>
      </c>
      <c r="N1190" s="366">
        <f t="shared" si="132"/>
        <v>0</v>
      </c>
      <c r="O1190" s="366">
        <f t="shared" si="133"/>
        <v>0</v>
      </c>
      <c r="P1190" s="411" t="str">
        <f t="shared" si="128"/>
        <v/>
      </c>
      <c r="Q1190" s="412" t="str">
        <f t="shared" si="129"/>
        <v/>
      </c>
      <c r="Z1190" s="364"/>
      <c r="AA1190" s="364"/>
      <c r="AB1190" s="413"/>
    </row>
    <row r="1191" spans="2:28">
      <c r="B1191" s="406">
        <v>1184</v>
      </c>
      <c r="C1191" s="364"/>
      <c r="D1191" s="364" t="str">
        <f t="shared" si="127"/>
        <v xml:space="preserve">#1184 : </v>
      </c>
      <c r="E1191" s="365"/>
      <c r="F1191" s="365"/>
      <c r="G1191" s="365"/>
      <c r="H1191" s="365"/>
      <c r="I1191" s="365"/>
      <c r="J1191" s="365"/>
      <c r="K1191" s="417"/>
      <c r="L1191" s="366">
        <f t="shared" si="130"/>
        <v>0</v>
      </c>
      <c r="M1191" s="366">
        <f t="shared" si="131"/>
        <v>0</v>
      </c>
      <c r="N1191" s="366">
        <f t="shared" si="132"/>
        <v>0</v>
      </c>
      <c r="O1191" s="366">
        <f t="shared" si="133"/>
        <v>0</v>
      </c>
      <c r="P1191" s="411" t="str">
        <f t="shared" si="128"/>
        <v/>
      </c>
      <c r="Q1191" s="412" t="str">
        <f t="shared" si="129"/>
        <v/>
      </c>
      <c r="Z1191" s="364"/>
      <c r="AA1191" s="364"/>
      <c r="AB1191" s="413"/>
    </row>
    <row r="1192" spans="2:28">
      <c r="B1192" s="406">
        <v>1185</v>
      </c>
      <c r="C1192" s="364"/>
      <c r="D1192" s="364" t="str">
        <f t="shared" si="127"/>
        <v xml:space="preserve">#1185 : </v>
      </c>
      <c r="E1192" s="365"/>
      <c r="F1192" s="365"/>
      <c r="G1192" s="365"/>
      <c r="H1192" s="365"/>
      <c r="I1192" s="365"/>
      <c r="J1192" s="365"/>
      <c r="K1192" s="417"/>
      <c r="L1192" s="366">
        <f t="shared" si="130"/>
        <v>0</v>
      </c>
      <c r="M1192" s="366">
        <f t="shared" si="131"/>
        <v>0</v>
      </c>
      <c r="N1192" s="366">
        <f t="shared" si="132"/>
        <v>0</v>
      </c>
      <c r="O1192" s="366">
        <f t="shared" si="133"/>
        <v>0</v>
      </c>
      <c r="P1192" s="411" t="str">
        <f t="shared" si="128"/>
        <v/>
      </c>
      <c r="Q1192" s="412" t="str">
        <f t="shared" si="129"/>
        <v/>
      </c>
      <c r="Z1192" s="364"/>
      <c r="AA1192" s="364"/>
      <c r="AB1192" s="413"/>
    </row>
    <row r="1193" spans="2:28">
      <c r="B1193" s="406">
        <v>1186</v>
      </c>
      <c r="C1193" s="364"/>
      <c r="D1193" s="364" t="str">
        <f t="shared" si="127"/>
        <v xml:space="preserve">#1186 : </v>
      </c>
      <c r="E1193" s="365"/>
      <c r="F1193" s="365"/>
      <c r="G1193" s="365"/>
      <c r="H1193" s="365"/>
      <c r="I1193" s="365"/>
      <c r="J1193" s="365"/>
      <c r="K1193" s="417"/>
      <c r="L1193" s="366">
        <f t="shared" si="130"/>
        <v>0</v>
      </c>
      <c r="M1193" s="366">
        <f t="shared" si="131"/>
        <v>0</v>
      </c>
      <c r="N1193" s="366">
        <f t="shared" si="132"/>
        <v>0</v>
      </c>
      <c r="O1193" s="366">
        <f t="shared" si="133"/>
        <v>0</v>
      </c>
      <c r="P1193" s="411" t="str">
        <f t="shared" si="128"/>
        <v/>
      </c>
      <c r="Q1193" s="412" t="str">
        <f t="shared" si="129"/>
        <v/>
      </c>
      <c r="Z1193" s="364"/>
      <c r="AA1193" s="364"/>
      <c r="AB1193" s="413"/>
    </row>
    <row r="1194" spans="2:28">
      <c r="B1194" s="406">
        <v>1187</v>
      </c>
      <c r="C1194" s="364"/>
      <c r="D1194" s="364" t="str">
        <f t="shared" si="127"/>
        <v xml:space="preserve">#1187 : </v>
      </c>
      <c r="E1194" s="365"/>
      <c r="F1194" s="365"/>
      <c r="G1194" s="365"/>
      <c r="H1194" s="365"/>
      <c r="I1194" s="365"/>
      <c r="J1194" s="365"/>
      <c r="K1194" s="417"/>
      <c r="L1194" s="366">
        <f t="shared" si="130"/>
        <v>0</v>
      </c>
      <c r="M1194" s="366">
        <f t="shared" si="131"/>
        <v>0</v>
      </c>
      <c r="N1194" s="366">
        <f t="shared" si="132"/>
        <v>0</v>
      </c>
      <c r="O1194" s="366">
        <f t="shared" si="133"/>
        <v>0</v>
      </c>
      <c r="P1194" s="411" t="str">
        <f t="shared" si="128"/>
        <v/>
      </c>
      <c r="Q1194" s="412" t="str">
        <f t="shared" si="129"/>
        <v/>
      </c>
      <c r="Z1194" s="364"/>
      <c r="AA1194" s="364"/>
      <c r="AB1194" s="413"/>
    </row>
    <row r="1195" spans="2:28">
      <c r="B1195" s="406">
        <v>1188</v>
      </c>
      <c r="C1195" s="364"/>
      <c r="D1195" s="364" t="str">
        <f t="shared" si="127"/>
        <v xml:space="preserve">#1188 : </v>
      </c>
      <c r="E1195" s="365"/>
      <c r="F1195" s="365"/>
      <c r="G1195" s="365"/>
      <c r="H1195" s="365"/>
      <c r="I1195" s="365"/>
      <c r="J1195" s="365"/>
      <c r="K1195" s="417"/>
      <c r="L1195" s="366">
        <f t="shared" si="130"/>
        <v>0</v>
      </c>
      <c r="M1195" s="366">
        <f t="shared" si="131"/>
        <v>0</v>
      </c>
      <c r="N1195" s="366">
        <f t="shared" si="132"/>
        <v>0</v>
      </c>
      <c r="O1195" s="366">
        <f t="shared" si="133"/>
        <v>0</v>
      </c>
      <c r="P1195" s="411" t="str">
        <f t="shared" si="128"/>
        <v/>
      </c>
      <c r="Q1195" s="412" t="str">
        <f t="shared" si="129"/>
        <v/>
      </c>
      <c r="Z1195" s="364"/>
      <c r="AA1195" s="364"/>
      <c r="AB1195" s="413"/>
    </row>
    <row r="1196" spans="2:28">
      <c r="B1196" s="406">
        <v>1189</v>
      </c>
      <c r="C1196" s="364"/>
      <c r="D1196" s="364" t="str">
        <f t="shared" si="127"/>
        <v xml:space="preserve">#1189 : </v>
      </c>
      <c r="E1196" s="365"/>
      <c r="F1196" s="365"/>
      <c r="G1196" s="365"/>
      <c r="H1196" s="365"/>
      <c r="I1196" s="365"/>
      <c r="J1196" s="365"/>
      <c r="K1196" s="417"/>
      <c r="L1196" s="366">
        <f t="shared" si="130"/>
        <v>0</v>
      </c>
      <c r="M1196" s="366">
        <f t="shared" si="131"/>
        <v>0</v>
      </c>
      <c r="N1196" s="366">
        <f t="shared" si="132"/>
        <v>0</v>
      </c>
      <c r="O1196" s="366">
        <f t="shared" si="133"/>
        <v>0</v>
      </c>
      <c r="P1196" s="411" t="str">
        <f t="shared" si="128"/>
        <v/>
      </c>
      <c r="Q1196" s="412" t="str">
        <f t="shared" si="129"/>
        <v/>
      </c>
      <c r="Z1196" s="364"/>
      <c r="AA1196" s="364"/>
      <c r="AB1196" s="413"/>
    </row>
    <row r="1197" spans="2:28">
      <c r="B1197" s="406">
        <v>1190</v>
      </c>
      <c r="C1197" s="364"/>
      <c r="D1197" s="364" t="str">
        <f t="shared" si="127"/>
        <v xml:space="preserve">#1190 : </v>
      </c>
      <c r="E1197" s="365"/>
      <c r="F1197" s="365"/>
      <c r="G1197" s="365"/>
      <c r="H1197" s="365"/>
      <c r="I1197" s="365"/>
      <c r="J1197" s="365"/>
      <c r="K1197" s="417"/>
      <c r="L1197" s="366">
        <f t="shared" si="130"/>
        <v>0</v>
      </c>
      <c r="M1197" s="366">
        <f t="shared" si="131"/>
        <v>0</v>
      </c>
      <c r="N1197" s="366">
        <f t="shared" si="132"/>
        <v>0</v>
      </c>
      <c r="O1197" s="366">
        <f t="shared" si="133"/>
        <v>0</v>
      </c>
      <c r="P1197" s="411" t="str">
        <f t="shared" si="128"/>
        <v/>
      </c>
      <c r="Q1197" s="412" t="str">
        <f t="shared" si="129"/>
        <v/>
      </c>
      <c r="Z1197" s="364"/>
      <c r="AA1197" s="364"/>
      <c r="AB1197" s="413"/>
    </row>
    <row r="1198" spans="2:28">
      <c r="B1198" s="406">
        <v>1191</v>
      </c>
      <c r="C1198" s="364"/>
      <c r="D1198" s="364" t="str">
        <f t="shared" si="127"/>
        <v xml:space="preserve">#1191 : </v>
      </c>
      <c r="E1198" s="365"/>
      <c r="F1198" s="365"/>
      <c r="G1198" s="365"/>
      <c r="H1198" s="365"/>
      <c r="I1198" s="365"/>
      <c r="J1198" s="365"/>
      <c r="K1198" s="417"/>
      <c r="L1198" s="366">
        <f t="shared" si="130"/>
        <v>0</v>
      </c>
      <c r="M1198" s="366">
        <f t="shared" si="131"/>
        <v>0</v>
      </c>
      <c r="N1198" s="366">
        <f t="shared" si="132"/>
        <v>0</v>
      </c>
      <c r="O1198" s="366">
        <f t="shared" si="133"/>
        <v>0</v>
      </c>
      <c r="P1198" s="411" t="str">
        <f t="shared" si="128"/>
        <v/>
      </c>
      <c r="Q1198" s="412" t="str">
        <f t="shared" si="129"/>
        <v/>
      </c>
      <c r="Z1198" s="364"/>
      <c r="AA1198" s="364"/>
      <c r="AB1198" s="413"/>
    </row>
    <row r="1199" spans="2:28">
      <c r="B1199" s="406">
        <v>1192</v>
      </c>
      <c r="C1199" s="364"/>
      <c r="D1199" s="364" t="str">
        <f t="shared" si="127"/>
        <v xml:space="preserve">#1192 : </v>
      </c>
      <c r="E1199" s="365"/>
      <c r="F1199" s="365"/>
      <c r="G1199" s="365"/>
      <c r="H1199" s="365"/>
      <c r="I1199" s="365"/>
      <c r="J1199" s="365"/>
      <c r="K1199" s="417"/>
      <c r="L1199" s="366">
        <f t="shared" si="130"/>
        <v>0</v>
      </c>
      <c r="M1199" s="366">
        <f t="shared" si="131"/>
        <v>0</v>
      </c>
      <c r="N1199" s="366">
        <f t="shared" si="132"/>
        <v>0</v>
      </c>
      <c r="O1199" s="366">
        <f t="shared" si="133"/>
        <v>0</v>
      </c>
      <c r="P1199" s="411" t="str">
        <f t="shared" si="128"/>
        <v/>
      </c>
      <c r="Q1199" s="412" t="str">
        <f t="shared" si="129"/>
        <v/>
      </c>
      <c r="Z1199" s="364"/>
      <c r="AA1199" s="364"/>
      <c r="AB1199" s="413"/>
    </row>
    <row r="1200" spans="2:28">
      <c r="B1200" s="406">
        <v>1193</v>
      </c>
      <c r="C1200" s="364"/>
      <c r="D1200" s="364" t="str">
        <f t="shared" si="127"/>
        <v xml:space="preserve">#1193 : </v>
      </c>
      <c r="E1200" s="365"/>
      <c r="F1200" s="365"/>
      <c r="G1200" s="365"/>
      <c r="H1200" s="365"/>
      <c r="I1200" s="365"/>
      <c r="J1200" s="365"/>
      <c r="K1200" s="417"/>
      <c r="L1200" s="366">
        <f t="shared" si="130"/>
        <v>0</v>
      </c>
      <c r="M1200" s="366">
        <f t="shared" si="131"/>
        <v>0</v>
      </c>
      <c r="N1200" s="366">
        <f t="shared" si="132"/>
        <v>0</v>
      </c>
      <c r="O1200" s="366">
        <f t="shared" si="133"/>
        <v>0</v>
      </c>
      <c r="P1200" s="411" t="str">
        <f t="shared" si="128"/>
        <v/>
      </c>
      <c r="Q1200" s="412" t="str">
        <f t="shared" si="129"/>
        <v/>
      </c>
      <c r="Z1200" s="364"/>
      <c r="AA1200" s="364"/>
      <c r="AB1200" s="413"/>
    </row>
    <row r="1201" spans="2:28">
      <c r="B1201" s="406">
        <v>1194</v>
      </c>
      <c r="C1201" s="364"/>
      <c r="D1201" s="364" t="str">
        <f t="shared" si="127"/>
        <v xml:space="preserve">#1194 : </v>
      </c>
      <c r="E1201" s="365"/>
      <c r="F1201" s="365"/>
      <c r="G1201" s="365"/>
      <c r="H1201" s="365"/>
      <c r="I1201" s="365"/>
      <c r="J1201" s="365"/>
      <c r="K1201" s="417"/>
      <c r="L1201" s="366">
        <f t="shared" si="130"/>
        <v>0</v>
      </c>
      <c r="M1201" s="366">
        <f t="shared" si="131"/>
        <v>0</v>
      </c>
      <c r="N1201" s="366">
        <f t="shared" si="132"/>
        <v>0</v>
      </c>
      <c r="O1201" s="366">
        <f t="shared" si="133"/>
        <v>0</v>
      </c>
      <c r="P1201" s="411" t="str">
        <f t="shared" si="128"/>
        <v/>
      </c>
      <c r="Q1201" s="412" t="str">
        <f t="shared" si="129"/>
        <v/>
      </c>
      <c r="Z1201" s="364"/>
      <c r="AA1201" s="364"/>
      <c r="AB1201" s="413"/>
    </row>
    <row r="1202" spans="2:28">
      <c r="B1202" s="406">
        <v>1195</v>
      </c>
      <c r="C1202" s="364"/>
      <c r="D1202" s="364" t="str">
        <f t="shared" si="127"/>
        <v xml:space="preserve">#1195 : </v>
      </c>
      <c r="E1202" s="365"/>
      <c r="F1202" s="365"/>
      <c r="G1202" s="365"/>
      <c r="H1202" s="365"/>
      <c r="I1202" s="365"/>
      <c r="J1202" s="365"/>
      <c r="K1202" s="417"/>
      <c r="L1202" s="366">
        <f t="shared" si="130"/>
        <v>0</v>
      </c>
      <c r="M1202" s="366">
        <f t="shared" si="131"/>
        <v>0</v>
      </c>
      <c r="N1202" s="366">
        <f t="shared" si="132"/>
        <v>0</v>
      </c>
      <c r="O1202" s="366">
        <f t="shared" si="133"/>
        <v>0</v>
      </c>
      <c r="P1202" s="411" t="str">
        <f t="shared" si="128"/>
        <v/>
      </c>
      <c r="Q1202" s="412" t="str">
        <f t="shared" si="129"/>
        <v/>
      </c>
      <c r="Z1202" s="364"/>
      <c r="AA1202" s="364"/>
      <c r="AB1202" s="413"/>
    </row>
    <row r="1203" spans="2:28">
      <c r="B1203" s="406">
        <v>1196</v>
      </c>
      <c r="C1203" s="364"/>
      <c r="D1203" s="364" t="str">
        <f t="shared" si="127"/>
        <v xml:space="preserve">#1196 : </v>
      </c>
      <c r="E1203" s="365"/>
      <c r="F1203" s="365"/>
      <c r="G1203" s="365"/>
      <c r="H1203" s="365"/>
      <c r="I1203" s="365"/>
      <c r="J1203" s="365"/>
      <c r="K1203" s="417"/>
      <c r="L1203" s="366">
        <f t="shared" si="130"/>
        <v>0</v>
      </c>
      <c r="M1203" s="366">
        <f t="shared" si="131"/>
        <v>0</v>
      </c>
      <c r="N1203" s="366">
        <f t="shared" si="132"/>
        <v>0</v>
      </c>
      <c r="O1203" s="366">
        <f t="shared" si="133"/>
        <v>0</v>
      </c>
      <c r="P1203" s="411" t="str">
        <f t="shared" si="128"/>
        <v/>
      </c>
      <c r="Q1203" s="412" t="str">
        <f t="shared" si="129"/>
        <v/>
      </c>
      <c r="Z1203" s="364"/>
      <c r="AA1203" s="364"/>
      <c r="AB1203" s="413"/>
    </row>
    <row r="1204" spans="2:28">
      <c r="B1204" s="406">
        <v>1197</v>
      </c>
      <c r="C1204" s="364"/>
      <c r="D1204" s="364" t="str">
        <f t="shared" si="127"/>
        <v xml:space="preserve">#1197 : </v>
      </c>
      <c r="E1204" s="365"/>
      <c r="F1204" s="365"/>
      <c r="G1204" s="365"/>
      <c r="H1204" s="365"/>
      <c r="I1204" s="365"/>
      <c r="J1204" s="365"/>
      <c r="K1204" s="417"/>
      <c r="L1204" s="366">
        <f t="shared" si="130"/>
        <v>0</v>
      </c>
      <c r="M1204" s="366">
        <f t="shared" si="131"/>
        <v>0</v>
      </c>
      <c r="N1204" s="366">
        <f t="shared" si="132"/>
        <v>0</v>
      </c>
      <c r="O1204" s="366">
        <f t="shared" si="133"/>
        <v>0</v>
      </c>
      <c r="P1204" s="411" t="str">
        <f t="shared" si="128"/>
        <v/>
      </c>
      <c r="Q1204" s="412" t="str">
        <f t="shared" si="129"/>
        <v/>
      </c>
      <c r="Z1204" s="364"/>
      <c r="AA1204" s="364"/>
      <c r="AB1204" s="413"/>
    </row>
    <row r="1205" spans="2:28">
      <c r="B1205" s="406">
        <v>1198</v>
      </c>
      <c r="C1205" s="364"/>
      <c r="D1205" s="364" t="str">
        <f t="shared" si="127"/>
        <v xml:space="preserve">#1198 : </v>
      </c>
      <c r="E1205" s="365"/>
      <c r="F1205" s="365"/>
      <c r="G1205" s="365"/>
      <c r="H1205" s="365"/>
      <c r="I1205" s="365"/>
      <c r="J1205" s="365"/>
      <c r="K1205" s="417"/>
      <c r="L1205" s="366">
        <f t="shared" si="130"/>
        <v>0</v>
      </c>
      <c r="M1205" s="366">
        <f t="shared" si="131"/>
        <v>0</v>
      </c>
      <c r="N1205" s="366">
        <f t="shared" si="132"/>
        <v>0</v>
      </c>
      <c r="O1205" s="366">
        <f t="shared" si="133"/>
        <v>0</v>
      </c>
      <c r="P1205" s="411" t="str">
        <f t="shared" si="128"/>
        <v/>
      </c>
      <c r="Q1205" s="412" t="str">
        <f t="shared" si="129"/>
        <v/>
      </c>
      <c r="Z1205" s="364"/>
      <c r="AA1205" s="364"/>
      <c r="AB1205" s="413"/>
    </row>
    <row r="1206" spans="2:28">
      <c r="B1206" s="406">
        <v>1199</v>
      </c>
      <c r="C1206" s="364"/>
      <c r="D1206" s="364" t="str">
        <f t="shared" si="127"/>
        <v xml:space="preserve">#1199 : </v>
      </c>
      <c r="E1206" s="365"/>
      <c r="F1206" s="365"/>
      <c r="G1206" s="365"/>
      <c r="H1206" s="365"/>
      <c r="I1206" s="365"/>
      <c r="J1206" s="365"/>
      <c r="K1206" s="417"/>
      <c r="L1206" s="366">
        <f t="shared" si="130"/>
        <v>0</v>
      </c>
      <c r="M1206" s="366">
        <f t="shared" si="131"/>
        <v>0</v>
      </c>
      <c r="N1206" s="366">
        <f t="shared" si="132"/>
        <v>0</v>
      </c>
      <c r="O1206" s="366">
        <f t="shared" si="133"/>
        <v>0</v>
      </c>
      <c r="P1206" s="411" t="str">
        <f t="shared" si="128"/>
        <v/>
      </c>
      <c r="Q1206" s="412" t="str">
        <f t="shared" si="129"/>
        <v/>
      </c>
      <c r="Z1206" s="364"/>
      <c r="AA1206" s="364"/>
      <c r="AB1206" s="413"/>
    </row>
    <row r="1207" spans="2:28">
      <c r="B1207" s="406">
        <v>1200</v>
      </c>
      <c r="C1207" s="364"/>
      <c r="D1207" s="364" t="str">
        <f t="shared" si="127"/>
        <v xml:space="preserve">#1200 : </v>
      </c>
      <c r="E1207" s="365"/>
      <c r="F1207" s="365"/>
      <c r="G1207" s="365"/>
      <c r="H1207" s="365"/>
      <c r="I1207" s="365"/>
      <c r="J1207" s="365"/>
      <c r="K1207" s="417"/>
      <c r="L1207" s="366">
        <f t="shared" si="130"/>
        <v>0</v>
      </c>
      <c r="M1207" s="366">
        <f t="shared" si="131"/>
        <v>0</v>
      </c>
      <c r="N1207" s="366">
        <f t="shared" si="132"/>
        <v>0</v>
      </c>
      <c r="O1207" s="366">
        <f t="shared" si="133"/>
        <v>0</v>
      </c>
      <c r="P1207" s="411" t="str">
        <f t="shared" si="128"/>
        <v/>
      </c>
      <c r="Q1207" s="412" t="str">
        <f t="shared" si="129"/>
        <v/>
      </c>
      <c r="Z1207" s="364"/>
      <c r="AA1207" s="364"/>
      <c r="AB1207" s="413"/>
    </row>
    <row r="1208" spans="2:28">
      <c r="B1208" s="406">
        <v>1201</v>
      </c>
      <c r="C1208" s="364"/>
      <c r="D1208" s="364" t="str">
        <f t="shared" si="127"/>
        <v xml:space="preserve">#1201 : </v>
      </c>
      <c r="E1208" s="365"/>
      <c r="F1208" s="365"/>
      <c r="G1208" s="365"/>
      <c r="H1208" s="365"/>
      <c r="I1208" s="365"/>
      <c r="J1208" s="365"/>
      <c r="K1208" s="417"/>
      <c r="L1208" s="366">
        <f t="shared" si="130"/>
        <v>0</v>
      </c>
      <c r="M1208" s="366">
        <f t="shared" si="131"/>
        <v>0</v>
      </c>
      <c r="N1208" s="366">
        <f t="shared" si="132"/>
        <v>0</v>
      </c>
      <c r="O1208" s="366">
        <f t="shared" si="133"/>
        <v>0</v>
      </c>
      <c r="P1208" s="411" t="str">
        <f t="shared" si="128"/>
        <v/>
      </c>
      <c r="Q1208" s="412" t="str">
        <f t="shared" si="129"/>
        <v/>
      </c>
      <c r="Z1208" s="364"/>
      <c r="AA1208" s="364"/>
      <c r="AB1208" s="413"/>
    </row>
    <row r="1209" spans="2:28">
      <c r="B1209" s="406">
        <v>1202</v>
      </c>
      <c r="C1209" s="364"/>
      <c r="D1209" s="364" t="str">
        <f t="shared" si="127"/>
        <v xml:space="preserve">#1202 : </v>
      </c>
      <c r="E1209" s="365"/>
      <c r="F1209" s="365"/>
      <c r="G1209" s="365"/>
      <c r="H1209" s="365"/>
      <c r="I1209" s="365"/>
      <c r="J1209" s="365"/>
      <c r="K1209" s="417"/>
      <c r="L1209" s="366">
        <f t="shared" si="130"/>
        <v>0</v>
      </c>
      <c r="M1209" s="366">
        <f t="shared" si="131"/>
        <v>0</v>
      </c>
      <c r="N1209" s="366">
        <f t="shared" si="132"/>
        <v>0</v>
      </c>
      <c r="O1209" s="366">
        <f t="shared" si="133"/>
        <v>0</v>
      </c>
      <c r="P1209" s="411" t="str">
        <f t="shared" si="128"/>
        <v/>
      </c>
      <c r="Q1209" s="412" t="str">
        <f t="shared" si="129"/>
        <v/>
      </c>
      <c r="Z1209" s="364"/>
      <c r="AA1209" s="364"/>
      <c r="AB1209" s="413"/>
    </row>
    <row r="1210" spans="2:28">
      <c r="B1210" s="406">
        <v>1203</v>
      </c>
      <c r="C1210" s="364"/>
      <c r="D1210" s="364" t="str">
        <f t="shared" si="127"/>
        <v xml:space="preserve">#1203 : </v>
      </c>
      <c r="E1210" s="365"/>
      <c r="F1210" s="365"/>
      <c r="G1210" s="365"/>
      <c r="H1210" s="365"/>
      <c r="I1210" s="365"/>
      <c r="J1210" s="365"/>
      <c r="K1210" s="417"/>
      <c r="L1210" s="366">
        <f t="shared" si="130"/>
        <v>0</v>
      </c>
      <c r="M1210" s="366">
        <f t="shared" si="131"/>
        <v>0</v>
      </c>
      <c r="N1210" s="366">
        <f t="shared" si="132"/>
        <v>0</v>
      </c>
      <c r="O1210" s="366">
        <f t="shared" si="133"/>
        <v>0</v>
      </c>
      <c r="P1210" s="411" t="str">
        <f t="shared" si="128"/>
        <v/>
      </c>
      <c r="Q1210" s="412" t="str">
        <f t="shared" si="129"/>
        <v/>
      </c>
      <c r="Z1210" s="364"/>
      <c r="AA1210" s="364"/>
      <c r="AB1210" s="413"/>
    </row>
    <row r="1211" spans="2:28">
      <c r="B1211" s="406">
        <v>1204</v>
      </c>
      <c r="C1211" s="364"/>
      <c r="D1211" s="364" t="str">
        <f t="shared" si="127"/>
        <v xml:space="preserve">#1204 : </v>
      </c>
      <c r="E1211" s="365"/>
      <c r="F1211" s="365"/>
      <c r="G1211" s="365"/>
      <c r="H1211" s="365"/>
      <c r="I1211" s="365"/>
      <c r="J1211" s="365"/>
      <c r="K1211" s="417"/>
      <c r="L1211" s="366">
        <f t="shared" si="130"/>
        <v>0</v>
      </c>
      <c r="M1211" s="366">
        <f t="shared" si="131"/>
        <v>0</v>
      </c>
      <c r="N1211" s="366">
        <f t="shared" si="132"/>
        <v>0</v>
      </c>
      <c r="O1211" s="366">
        <f t="shared" si="133"/>
        <v>0</v>
      </c>
      <c r="P1211" s="411" t="str">
        <f t="shared" si="128"/>
        <v/>
      </c>
      <c r="Q1211" s="412" t="str">
        <f t="shared" si="129"/>
        <v/>
      </c>
      <c r="Z1211" s="364"/>
      <c r="AA1211" s="364"/>
      <c r="AB1211" s="413"/>
    </row>
    <row r="1212" spans="2:28">
      <c r="B1212" s="406">
        <v>1205</v>
      </c>
      <c r="C1212" s="364"/>
      <c r="D1212" s="364" t="str">
        <f t="shared" si="127"/>
        <v xml:space="preserve">#1205 : </v>
      </c>
      <c r="E1212" s="365"/>
      <c r="F1212" s="365"/>
      <c r="G1212" s="365"/>
      <c r="H1212" s="365"/>
      <c r="I1212" s="365"/>
      <c r="J1212" s="365"/>
      <c r="K1212" s="417"/>
      <c r="L1212" s="366">
        <f t="shared" si="130"/>
        <v>0</v>
      </c>
      <c r="M1212" s="366">
        <f t="shared" si="131"/>
        <v>0</v>
      </c>
      <c r="N1212" s="366">
        <f t="shared" si="132"/>
        <v>0</v>
      </c>
      <c r="O1212" s="366">
        <f t="shared" si="133"/>
        <v>0</v>
      </c>
      <c r="P1212" s="411" t="str">
        <f t="shared" si="128"/>
        <v/>
      </c>
      <c r="Q1212" s="412" t="str">
        <f t="shared" si="129"/>
        <v/>
      </c>
      <c r="Z1212" s="364"/>
      <c r="AA1212" s="364"/>
      <c r="AB1212" s="413"/>
    </row>
    <row r="1213" spans="2:28">
      <c r="B1213" s="406">
        <v>1206</v>
      </c>
      <c r="C1213" s="364"/>
      <c r="D1213" s="364" t="str">
        <f t="shared" si="127"/>
        <v xml:space="preserve">#1206 : </v>
      </c>
      <c r="E1213" s="365"/>
      <c r="F1213" s="365"/>
      <c r="G1213" s="365"/>
      <c r="H1213" s="365"/>
      <c r="I1213" s="365"/>
      <c r="J1213" s="365"/>
      <c r="K1213" s="417"/>
      <c r="L1213" s="366">
        <f t="shared" si="130"/>
        <v>0</v>
      </c>
      <c r="M1213" s="366">
        <f t="shared" si="131"/>
        <v>0</v>
      </c>
      <c r="N1213" s="366">
        <f t="shared" si="132"/>
        <v>0</v>
      </c>
      <c r="O1213" s="366">
        <f t="shared" si="133"/>
        <v>0</v>
      </c>
      <c r="P1213" s="411" t="str">
        <f t="shared" si="128"/>
        <v/>
      </c>
      <c r="Q1213" s="412" t="str">
        <f t="shared" si="129"/>
        <v/>
      </c>
      <c r="Z1213" s="364"/>
      <c r="AA1213" s="364"/>
      <c r="AB1213" s="413"/>
    </row>
    <row r="1214" spans="2:28">
      <c r="B1214" s="406">
        <v>1207</v>
      </c>
      <c r="C1214" s="364"/>
      <c r="D1214" s="364" t="str">
        <f t="shared" si="127"/>
        <v xml:space="preserve">#1207 : </v>
      </c>
      <c r="E1214" s="365"/>
      <c r="F1214" s="365"/>
      <c r="G1214" s="365"/>
      <c r="H1214" s="365"/>
      <c r="I1214" s="365"/>
      <c r="J1214" s="365"/>
      <c r="K1214" s="417"/>
      <c r="L1214" s="366">
        <f t="shared" si="130"/>
        <v>0</v>
      </c>
      <c r="M1214" s="366">
        <f t="shared" si="131"/>
        <v>0</v>
      </c>
      <c r="N1214" s="366">
        <f t="shared" si="132"/>
        <v>0</v>
      </c>
      <c r="O1214" s="366">
        <f t="shared" si="133"/>
        <v>0</v>
      </c>
      <c r="P1214" s="411" t="str">
        <f t="shared" si="128"/>
        <v/>
      </c>
      <c r="Q1214" s="412" t="str">
        <f t="shared" si="129"/>
        <v/>
      </c>
      <c r="Z1214" s="364"/>
      <c r="AA1214" s="364"/>
      <c r="AB1214" s="413"/>
    </row>
    <row r="1215" spans="2:28">
      <c r="B1215" s="406">
        <v>1208</v>
      </c>
      <c r="C1215" s="364"/>
      <c r="D1215" s="364" t="str">
        <f t="shared" si="127"/>
        <v xml:space="preserve">#1208 : </v>
      </c>
      <c r="E1215" s="365"/>
      <c r="F1215" s="365"/>
      <c r="G1215" s="365"/>
      <c r="H1215" s="365"/>
      <c r="I1215" s="365"/>
      <c r="J1215" s="365"/>
      <c r="K1215" s="417"/>
      <c r="L1215" s="366">
        <f t="shared" si="130"/>
        <v>0</v>
      </c>
      <c r="M1215" s="366">
        <f t="shared" si="131"/>
        <v>0</v>
      </c>
      <c r="N1215" s="366">
        <f t="shared" si="132"/>
        <v>0</v>
      </c>
      <c r="O1215" s="366">
        <f t="shared" si="133"/>
        <v>0</v>
      </c>
      <c r="P1215" s="411" t="str">
        <f t="shared" si="128"/>
        <v/>
      </c>
      <c r="Q1215" s="412" t="str">
        <f t="shared" si="129"/>
        <v/>
      </c>
      <c r="Z1215" s="364"/>
      <c r="AA1215" s="364"/>
      <c r="AB1215" s="413"/>
    </row>
    <row r="1216" spans="2:28">
      <c r="B1216" s="406">
        <v>1209</v>
      </c>
      <c r="C1216" s="364"/>
      <c r="D1216" s="364" t="str">
        <f t="shared" si="127"/>
        <v xml:space="preserve">#1209 : </v>
      </c>
      <c r="E1216" s="365"/>
      <c r="F1216" s="365"/>
      <c r="G1216" s="365"/>
      <c r="H1216" s="365"/>
      <c r="I1216" s="365"/>
      <c r="J1216" s="365"/>
      <c r="K1216" s="417"/>
      <c r="L1216" s="366">
        <f t="shared" si="130"/>
        <v>0</v>
      </c>
      <c r="M1216" s="366">
        <f t="shared" si="131"/>
        <v>0</v>
      </c>
      <c r="N1216" s="366">
        <f t="shared" si="132"/>
        <v>0</v>
      </c>
      <c r="O1216" s="366">
        <f t="shared" si="133"/>
        <v>0</v>
      </c>
      <c r="P1216" s="411" t="str">
        <f t="shared" si="128"/>
        <v/>
      </c>
      <c r="Q1216" s="412" t="str">
        <f t="shared" si="129"/>
        <v/>
      </c>
      <c r="Z1216" s="364"/>
      <c r="AA1216" s="364"/>
      <c r="AB1216" s="413"/>
    </row>
    <row r="1217" spans="2:28">
      <c r="B1217" s="406">
        <v>1210</v>
      </c>
      <c r="C1217" s="364"/>
      <c r="D1217" s="364" t="str">
        <f t="shared" si="127"/>
        <v xml:space="preserve">#1210 : </v>
      </c>
      <c r="E1217" s="365"/>
      <c r="F1217" s="365"/>
      <c r="G1217" s="365"/>
      <c r="H1217" s="365"/>
      <c r="I1217" s="365"/>
      <c r="J1217" s="365"/>
      <c r="K1217" s="417"/>
      <c r="L1217" s="366">
        <f t="shared" si="130"/>
        <v>0</v>
      </c>
      <c r="M1217" s="366">
        <f t="shared" si="131"/>
        <v>0</v>
      </c>
      <c r="N1217" s="366">
        <f t="shared" si="132"/>
        <v>0</v>
      </c>
      <c r="O1217" s="366">
        <f t="shared" si="133"/>
        <v>0</v>
      </c>
      <c r="P1217" s="411" t="str">
        <f t="shared" si="128"/>
        <v/>
      </c>
      <c r="Q1217" s="412" t="str">
        <f t="shared" si="129"/>
        <v/>
      </c>
      <c r="Z1217" s="364"/>
      <c r="AA1217" s="364"/>
      <c r="AB1217" s="413"/>
    </row>
    <row r="1218" spans="2:28">
      <c r="B1218" s="406">
        <v>1211</v>
      </c>
      <c r="C1218" s="364"/>
      <c r="D1218" s="364" t="str">
        <f t="shared" ref="D1218:D1281" si="134">"#"&amp;B1218&amp;" : "&amp;C1218</f>
        <v xml:space="preserve">#1211 : </v>
      </c>
      <c r="E1218" s="365"/>
      <c r="F1218" s="365"/>
      <c r="G1218" s="365"/>
      <c r="H1218" s="365"/>
      <c r="I1218" s="365"/>
      <c r="J1218" s="365"/>
      <c r="K1218" s="417"/>
      <c r="L1218" s="366">
        <f t="shared" si="130"/>
        <v>0</v>
      </c>
      <c r="M1218" s="366">
        <f t="shared" si="131"/>
        <v>0</v>
      </c>
      <c r="N1218" s="366">
        <f t="shared" si="132"/>
        <v>0</v>
      </c>
      <c r="O1218" s="366">
        <f t="shared" si="133"/>
        <v>0</v>
      </c>
      <c r="P1218" s="411" t="str">
        <f t="shared" si="128"/>
        <v/>
      </c>
      <c r="Q1218" s="412" t="str">
        <f t="shared" si="129"/>
        <v/>
      </c>
      <c r="Z1218" s="364"/>
      <c r="AA1218" s="364"/>
      <c r="AB1218" s="413"/>
    </row>
    <row r="1219" spans="2:28">
      <c r="B1219" s="406">
        <v>1212</v>
      </c>
      <c r="C1219" s="364"/>
      <c r="D1219" s="364" t="str">
        <f t="shared" si="134"/>
        <v xml:space="preserve">#1212 : </v>
      </c>
      <c r="E1219" s="365"/>
      <c r="F1219" s="365"/>
      <c r="G1219" s="365"/>
      <c r="H1219" s="365"/>
      <c r="I1219" s="365"/>
      <c r="J1219" s="365"/>
      <c r="K1219" s="417"/>
      <c r="L1219" s="366">
        <f t="shared" si="130"/>
        <v>0</v>
      </c>
      <c r="M1219" s="366">
        <f t="shared" si="131"/>
        <v>0</v>
      </c>
      <c r="N1219" s="366">
        <f t="shared" si="132"/>
        <v>0</v>
      </c>
      <c r="O1219" s="366">
        <f t="shared" si="133"/>
        <v>0</v>
      </c>
      <c r="P1219" s="411" t="str">
        <f t="shared" si="128"/>
        <v/>
      </c>
      <c r="Q1219" s="412" t="str">
        <f t="shared" si="129"/>
        <v/>
      </c>
      <c r="Z1219" s="364"/>
      <c r="AA1219" s="364"/>
      <c r="AB1219" s="413"/>
    </row>
    <row r="1220" spans="2:28">
      <c r="B1220" s="406">
        <v>1213</v>
      </c>
      <c r="C1220" s="364"/>
      <c r="D1220" s="364" t="str">
        <f t="shared" si="134"/>
        <v xml:space="preserve">#1213 : </v>
      </c>
      <c r="E1220" s="365"/>
      <c r="F1220" s="365"/>
      <c r="G1220" s="365"/>
      <c r="H1220" s="365"/>
      <c r="I1220" s="365"/>
      <c r="J1220" s="365"/>
      <c r="K1220" s="417"/>
      <c r="L1220" s="366">
        <f t="shared" si="130"/>
        <v>0</v>
      </c>
      <c r="M1220" s="366">
        <f t="shared" si="131"/>
        <v>0</v>
      </c>
      <c r="N1220" s="366">
        <f t="shared" si="132"/>
        <v>0</v>
      </c>
      <c r="O1220" s="366">
        <f t="shared" si="133"/>
        <v>0</v>
      </c>
      <c r="P1220" s="411" t="str">
        <f t="shared" si="128"/>
        <v/>
      </c>
      <c r="Q1220" s="412" t="str">
        <f t="shared" si="129"/>
        <v/>
      </c>
      <c r="Z1220" s="364"/>
      <c r="AA1220" s="364"/>
      <c r="AB1220" s="413"/>
    </row>
    <row r="1221" spans="2:28">
      <c r="B1221" s="406">
        <v>1214</v>
      </c>
      <c r="C1221" s="364"/>
      <c r="D1221" s="364" t="str">
        <f t="shared" si="134"/>
        <v xml:space="preserve">#1214 : </v>
      </c>
      <c r="E1221" s="365"/>
      <c r="F1221" s="365"/>
      <c r="G1221" s="365"/>
      <c r="H1221" s="365"/>
      <c r="I1221" s="365"/>
      <c r="J1221" s="365"/>
      <c r="K1221" s="417"/>
      <c r="L1221" s="366">
        <f t="shared" si="130"/>
        <v>0</v>
      </c>
      <c r="M1221" s="366">
        <f t="shared" si="131"/>
        <v>0</v>
      </c>
      <c r="N1221" s="366">
        <f t="shared" si="132"/>
        <v>0</v>
      </c>
      <c r="O1221" s="366">
        <f t="shared" si="133"/>
        <v>0</v>
      </c>
      <c r="P1221" s="411" t="str">
        <f t="shared" si="128"/>
        <v/>
      </c>
      <c r="Q1221" s="412" t="str">
        <f t="shared" si="129"/>
        <v/>
      </c>
      <c r="Z1221" s="364"/>
      <c r="AA1221" s="364"/>
      <c r="AB1221" s="413"/>
    </row>
    <row r="1222" spans="2:28">
      <c r="B1222" s="406">
        <v>1215</v>
      </c>
      <c r="C1222" s="364"/>
      <c r="D1222" s="364" t="str">
        <f t="shared" si="134"/>
        <v xml:space="preserve">#1215 : </v>
      </c>
      <c r="E1222" s="365"/>
      <c r="F1222" s="365"/>
      <c r="G1222" s="365"/>
      <c r="H1222" s="365"/>
      <c r="I1222" s="365"/>
      <c r="J1222" s="365"/>
      <c r="K1222" s="417"/>
      <c r="L1222" s="366">
        <f t="shared" si="130"/>
        <v>0</v>
      </c>
      <c r="M1222" s="366">
        <f t="shared" si="131"/>
        <v>0</v>
      </c>
      <c r="N1222" s="366">
        <f t="shared" si="132"/>
        <v>0</v>
      </c>
      <c r="O1222" s="366">
        <f t="shared" si="133"/>
        <v>0</v>
      </c>
      <c r="P1222" s="411" t="str">
        <f t="shared" si="128"/>
        <v/>
      </c>
      <c r="Q1222" s="412" t="str">
        <f t="shared" si="129"/>
        <v/>
      </c>
      <c r="Z1222" s="364"/>
      <c r="AA1222" s="364"/>
      <c r="AB1222" s="413"/>
    </row>
    <row r="1223" spans="2:28">
      <c r="B1223" s="406">
        <v>1216</v>
      </c>
      <c r="C1223" s="364"/>
      <c r="D1223" s="364" t="str">
        <f t="shared" si="134"/>
        <v xml:space="preserve">#1216 : </v>
      </c>
      <c r="E1223" s="365"/>
      <c r="F1223" s="365"/>
      <c r="G1223" s="365"/>
      <c r="H1223" s="365"/>
      <c r="I1223" s="365"/>
      <c r="J1223" s="365"/>
      <c r="K1223" s="417"/>
      <c r="L1223" s="366">
        <f t="shared" si="130"/>
        <v>0</v>
      </c>
      <c r="M1223" s="366">
        <f t="shared" si="131"/>
        <v>0</v>
      </c>
      <c r="N1223" s="366">
        <f t="shared" si="132"/>
        <v>0</v>
      </c>
      <c r="O1223" s="366">
        <f t="shared" si="133"/>
        <v>0</v>
      </c>
      <c r="P1223" s="411" t="str">
        <f t="shared" si="128"/>
        <v/>
      </c>
      <c r="Q1223" s="412" t="str">
        <f t="shared" si="129"/>
        <v/>
      </c>
      <c r="Z1223" s="364"/>
      <c r="AA1223" s="364"/>
      <c r="AB1223" s="413"/>
    </row>
    <row r="1224" spans="2:28">
      <c r="B1224" s="406">
        <v>1217</v>
      </c>
      <c r="C1224" s="364"/>
      <c r="D1224" s="364" t="str">
        <f t="shared" si="134"/>
        <v xml:space="preserve">#1217 : </v>
      </c>
      <c r="E1224" s="365"/>
      <c r="F1224" s="365"/>
      <c r="G1224" s="365"/>
      <c r="H1224" s="365"/>
      <c r="I1224" s="365"/>
      <c r="J1224" s="365"/>
      <c r="K1224" s="417"/>
      <c r="L1224" s="366">
        <f t="shared" si="130"/>
        <v>0</v>
      </c>
      <c r="M1224" s="366">
        <f t="shared" si="131"/>
        <v>0</v>
      </c>
      <c r="N1224" s="366">
        <f t="shared" si="132"/>
        <v>0</v>
      </c>
      <c r="O1224" s="366">
        <f t="shared" si="133"/>
        <v>0</v>
      </c>
      <c r="P1224" s="411" t="str">
        <f t="shared" ref="P1224:P1287" si="135">IF(M1224&gt;N1224,"Match funding needs to be min 50%","")</f>
        <v/>
      </c>
      <c r="Q1224" s="412" t="str">
        <f t="shared" ref="Q1224:Q1287" si="136" xml:space="preserve">
IF(AND(E1224="Privately Rented Home",K1224&gt;=$L$5/0.7,L1224=$L$5),"",
IF(AND(E1224="Privately Rented Home",K1224&lt;$L$5/0.7,L1224=K1224*70%),"",
IF(AND(E1224="Privately Owned Home",K1224=L1224),"",
IF(AND(E1224="Social Home",K1224=(M1224+N1224)),"",
IF(AND(E1224="",K1224=0),"",
"Private Landlord contribution needs to be greater")))))</f>
        <v/>
      </c>
      <c r="Z1224" s="364"/>
      <c r="AA1224" s="364"/>
      <c r="AB1224" s="413"/>
    </row>
    <row r="1225" spans="2:28">
      <c r="B1225" s="406">
        <v>1218</v>
      </c>
      <c r="C1225" s="364"/>
      <c r="D1225" s="364" t="str">
        <f t="shared" si="134"/>
        <v xml:space="preserve">#1218 : </v>
      </c>
      <c r="E1225" s="365"/>
      <c r="F1225" s="365"/>
      <c r="G1225" s="365"/>
      <c r="H1225" s="365"/>
      <c r="I1225" s="365"/>
      <c r="J1225" s="365"/>
      <c r="K1225" s="417"/>
      <c r="L1225" s="366">
        <f t="shared" ref="L1225:L1288" si="137">VALUE(
IF(AND(E1225="Privately Rented Home",K1225&gt;=$L$5/0.7),$L$5,
IF(AND(E1225="Privately Rented Home",K1225&lt;$L$5/0.7),K1225*0.7,
IF(AND(E1225="Privately Owned Home",K1225&gt;=0),K1225,
"0"))))</f>
        <v>0</v>
      </c>
      <c r="M1225" s="366">
        <f t="shared" ref="M1225:M1288" si="138">VALUE(
IF(AND(E1225="Social Home",K1225&gt;=$M$5/0.5),$M$5,
IF(AND(E1225="Social Home",K1225&lt;$M$5/0.5),K1225*50%,
"0")))</f>
        <v>0</v>
      </c>
      <c r="N1225" s="366">
        <f t="shared" ref="N1225:N1288" si="139">VALUE(IF(E1225="Social Home",K1225-M1225,0))</f>
        <v>0</v>
      </c>
      <c r="O1225" s="366">
        <f t="shared" ref="O1225:O1288" si="140">VALUE(IF(E1225="Privately Rented Home",K1225-L1225,0))</f>
        <v>0</v>
      </c>
      <c r="P1225" s="411" t="str">
        <f t="shared" si="135"/>
        <v/>
      </c>
      <c r="Q1225" s="412" t="str">
        <f t="shared" si="136"/>
        <v/>
      </c>
      <c r="Z1225" s="364"/>
      <c r="AA1225" s="364"/>
      <c r="AB1225" s="413"/>
    </row>
    <row r="1226" spans="2:28">
      <c r="B1226" s="406">
        <v>1219</v>
      </c>
      <c r="C1226" s="364"/>
      <c r="D1226" s="364" t="str">
        <f t="shared" si="134"/>
        <v xml:space="preserve">#1219 : </v>
      </c>
      <c r="E1226" s="365"/>
      <c r="F1226" s="365"/>
      <c r="G1226" s="365"/>
      <c r="H1226" s="365"/>
      <c r="I1226" s="365"/>
      <c r="J1226" s="365"/>
      <c r="K1226" s="417"/>
      <c r="L1226" s="366">
        <f t="shared" si="137"/>
        <v>0</v>
      </c>
      <c r="M1226" s="366">
        <f t="shared" si="138"/>
        <v>0</v>
      </c>
      <c r="N1226" s="366">
        <f t="shared" si="139"/>
        <v>0</v>
      </c>
      <c r="O1226" s="366">
        <f t="shared" si="140"/>
        <v>0</v>
      </c>
      <c r="P1226" s="411" t="str">
        <f t="shared" si="135"/>
        <v/>
      </c>
      <c r="Q1226" s="412" t="str">
        <f t="shared" si="136"/>
        <v/>
      </c>
      <c r="Z1226" s="364"/>
      <c r="AA1226" s="364"/>
      <c r="AB1226" s="413"/>
    </row>
    <row r="1227" spans="2:28">
      <c r="B1227" s="406">
        <v>1220</v>
      </c>
      <c r="C1227" s="364"/>
      <c r="D1227" s="364" t="str">
        <f t="shared" si="134"/>
        <v xml:space="preserve">#1220 : </v>
      </c>
      <c r="E1227" s="365"/>
      <c r="F1227" s="365"/>
      <c r="G1227" s="365"/>
      <c r="H1227" s="365"/>
      <c r="I1227" s="365"/>
      <c r="J1227" s="365"/>
      <c r="K1227" s="417"/>
      <c r="L1227" s="366">
        <f t="shared" si="137"/>
        <v>0</v>
      </c>
      <c r="M1227" s="366">
        <f t="shared" si="138"/>
        <v>0</v>
      </c>
      <c r="N1227" s="366">
        <f t="shared" si="139"/>
        <v>0</v>
      </c>
      <c r="O1227" s="366">
        <f t="shared" si="140"/>
        <v>0</v>
      </c>
      <c r="P1227" s="411" t="str">
        <f t="shared" si="135"/>
        <v/>
      </c>
      <c r="Q1227" s="412" t="str">
        <f t="shared" si="136"/>
        <v/>
      </c>
      <c r="Z1227" s="364"/>
      <c r="AA1227" s="364"/>
      <c r="AB1227" s="413"/>
    </row>
    <row r="1228" spans="2:28">
      <c r="B1228" s="406">
        <v>1221</v>
      </c>
      <c r="C1228" s="364"/>
      <c r="D1228" s="364" t="str">
        <f t="shared" si="134"/>
        <v xml:space="preserve">#1221 : </v>
      </c>
      <c r="E1228" s="365"/>
      <c r="F1228" s="365"/>
      <c r="G1228" s="365"/>
      <c r="H1228" s="365"/>
      <c r="I1228" s="365"/>
      <c r="J1228" s="365"/>
      <c r="K1228" s="417"/>
      <c r="L1228" s="366">
        <f t="shared" si="137"/>
        <v>0</v>
      </c>
      <c r="M1228" s="366">
        <f t="shared" si="138"/>
        <v>0</v>
      </c>
      <c r="N1228" s="366">
        <f t="shared" si="139"/>
        <v>0</v>
      </c>
      <c r="O1228" s="366">
        <f t="shared" si="140"/>
        <v>0</v>
      </c>
      <c r="P1228" s="411" t="str">
        <f t="shared" si="135"/>
        <v/>
      </c>
      <c r="Q1228" s="412" t="str">
        <f t="shared" si="136"/>
        <v/>
      </c>
      <c r="Z1228" s="364"/>
      <c r="AA1228" s="364"/>
      <c r="AB1228" s="413"/>
    </row>
    <row r="1229" spans="2:28">
      <c r="B1229" s="406">
        <v>1222</v>
      </c>
      <c r="C1229" s="364"/>
      <c r="D1229" s="364" t="str">
        <f t="shared" si="134"/>
        <v xml:space="preserve">#1222 : </v>
      </c>
      <c r="E1229" s="365"/>
      <c r="F1229" s="365"/>
      <c r="G1229" s="365"/>
      <c r="H1229" s="365"/>
      <c r="I1229" s="365"/>
      <c r="J1229" s="365"/>
      <c r="K1229" s="417"/>
      <c r="L1229" s="366">
        <f t="shared" si="137"/>
        <v>0</v>
      </c>
      <c r="M1229" s="366">
        <f t="shared" si="138"/>
        <v>0</v>
      </c>
      <c r="N1229" s="366">
        <f t="shared" si="139"/>
        <v>0</v>
      </c>
      <c r="O1229" s="366">
        <f t="shared" si="140"/>
        <v>0</v>
      </c>
      <c r="P1229" s="411" t="str">
        <f t="shared" si="135"/>
        <v/>
      </c>
      <c r="Q1229" s="412" t="str">
        <f t="shared" si="136"/>
        <v/>
      </c>
      <c r="Z1229" s="364"/>
      <c r="AA1229" s="364"/>
      <c r="AB1229" s="413"/>
    </row>
    <row r="1230" spans="2:28">
      <c r="B1230" s="406">
        <v>1223</v>
      </c>
      <c r="C1230" s="364"/>
      <c r="D1230" s="364" t="str">
        <f t="shared" si="134"/>
        <v xml:space="preserve">#1223 : </v>
      </c>
      <c r="E1230" s="365"/>
      <c r="F1230" s="365"/>
      <c r="G1230" s="365"/>
      <c r="H1230" s="365"/>
      <c r="I1230" s="365"/>
      <c r="J1230" s="365"/>
      <c r="K1230" s="417"/>
      <c r="L1230" s="366">
        <f t="shared" si="137"/>
        <v>0</v>
      </c>
      <c r="M1230" s="366">
        <f t="shared" si="138"/>
        <v>0</v>
      </c>
      <c r="N1230" s="366">
        <f t="shared" si="139"/>
        <v>0</v>
      </c>
      <c r="O1230" s="366">
        <f t="shared" si="140"/>
        <v>0</v>
      </c>
      <c r="P1230" s="411" t="str">
        <f t="shared" si="135"/>
        <v/>
      </c>
      <c r="Q1230" s="412" t="str">
        <f t="shared" si="136"/>
        <v/>
      </c>
      <c r="Z1230" s="364"/>
      <c r="AA1230" s="364"/>
      <c r="AB1230" s="413"/>
    </row>
    <row r="1231" spans="2:28">
      <c r="B1231" s="406">
        <v>1224</v>
      </c>
      <c r="C1231" s="364"/>
      <c r="D1231" s="364" t="str">
        <f t="shared" si="134"/>
        <v xml:space="preserve">#1224 : </v>
      </c>
      <c r="E1231" s="365"/>
      <c r="F1231" s="365"/>
      <c r="G1231" s="365"/>
      <c r="H1231" s="365"/>
      <c r="I1231" s="365"/>
      <c r="J1231" s="365"/>
      <c r="K1231" s="417"/>
      <c r="L1231" s="366">
        <f t="shared" si="137"/>
        <v>0</v>
      </c>
      <c r="M1231" s="366">
        <f t="shared" si="138"/>
        <v>0</v>
      </c>
      <c r="N1231" s="366">
        <f t="shared" si="139"/>
        <v>0</v>
      </c>
      <c r="O1231" s="366">
        <f t="shared" si="140"/>
        <v>0</v>
      </c>
      <c r="P1231" s="411" t="str">
        <f t="shared" si="135"/>
        <v/>
      </c>
      <c r="Q1231" s="412" t="str">
        <f t="shared" si="136"/>
        <v/>
      </c>
      <c r="Z1231" s="364"/>
      <c r="AA1231" s="364"/>
      <c r="AB1231" s="413"/>
    </row>
    <row r="1232" spans="2:28">
      <c r="B1232" s="406">
        <v>1225</v>
      </c>
      <c r="C1232" s="364"/>
      <c r="D1232" s="364" t="str">
        <f t="shared" si="134"/>
        <v xml:space="preserve">#1225 : </v>
      </c>
      <c r="E1232" s="365"/>
      <c r="F1232" s="365"/>
      <c r="G1232" s="365"/>
      <c r="H1232" s="365"/>
      <c r="I1232" s="365"/>
      <c r="J1232" s="365"/>
      <c r="K1232" s="417"/>
      <c r="L1232" s="366">
        <f t="shared" si="137"/>
        <v>0</v>
      </c>
      <c r="M1232" s="366">
        <f t="shared" si="138"/>
        <v>0</v>
      </c>
      <c r="N1232" s="366">
        <f t="shared" si="139"/>
        <v>0</v>
      </c>
      <c r="O1232" s="366">
        <f t="shared" si="140"/>
        <v>0</v>
      </c>
      <c r="P1232" s="411" t="str">
        <f t="shared" si="135"/>
        <v/>
      </c>
      <c r="Q1232" s="412" t="str">
        <f t="shared" si="136"/>
        <v/>
      </c>
      <c r="Z1232" s="364"/>
      <c r="AA1232" s="364"/>
      <c r="AB1232" s="413"/>
    </row>
    <row r="1233" spans="2:28">
      <c r="B1233" s="406">
        <v>1226</v>
      </c>
      <c r="C1233" s="364"/>
      <c r="D1233" s="364" t="str">
        <f t="shared" si="134"/>
        <v xml:space="preserve">#1226 : </v>
      </c>
      <c r="E1233" s="365"/>
      <c r="F1233" s="365"/>
      <c r="G1233" s="365"/>
      <c r="H1233" s="365"/>
      <c r="I1233" s="365"/>
      <c r="J1233" s="365"/>
      <c r="K1233" s="417"/>
      <c r="L1233" s="366">
        <f t="shared" si="137"/>
        <v>0</v>
      </c>
      <c r="M1233" s="366">
        <f t="shared" si="138"/>
        <v>0</v>
      </c>
      <c r="N1233" s="366">
        <f t="shared" si="139"/>
        <v>0</v>
      </c>
      <c r="O1233" s="366">
        <f t="shared" si="140"/>
        <v>0</v>
      </c>
      <c r="P1233" s="411" t="str">
        <f t="shared" si="135"/>
        <v/>
      </c>
      <c r="Q1233" s="412" t="str">
        <f t="shared" si="136"/>
        <v/>
      </c>
      <c r="Z1233" s="364"/>
      <c r="AA1233" s="364"/>
      <c r="AB1233" s="413"/>
    </row>
    <row r="1234" spans="2:28">
      <c r="B1234" s="406">
        <v>1227</v>
      </c>
      <c r="C1234" s="364"/>
      <c r="D1234" s="364" t="str">
        <f t="shared" si="134"/>
        <v xml:space="preserve">#1227 : </v>
      </c>
      <c r="E1234" s="365"/>
      <c r="F1234" s="365"/>
      <c r="G1234" s="365"/>
      <c r="H1234" s="365"/>
      <c r="I1234" s="365"/>
      <c r="J1234" s="365"/>
      <c r="K1234" s="417"/>
      <c r="L1234" s="366">
        <f t="shared" si="137"/>
        <v>0</v>
      </c>
      <c r="M1234" s="366">
        <f t="shared" si="138"/>
        <v>0</v>
      </c>
      <c r="N1234" s="366">
        <f t="shared" si="139"/>
        <v>0</v>
      </c>
      <c r="O1234" s="366">
        <f t="shared" si="140"/>
        <v>0</v>
      </c>
      <c r="P1234" s="411" t="str">
        <f t="shared" si="135"/>
        <v/>
      </c>
      <c r="Q1234" s="412" t="str">
        <f t="shared" si="136"/>
        <v/>
      </c>
      <c r="Z1234" s="364"/>
      <c r="AA1234" s="364"/>
      <c r="AB1234" s="413"/>
    </row>
    <row r="1235" spans="2:28">
      <c r="B1235" s="406">
        <v>1228</v>
      </c>
      <c r="C1235" s="364"/>
      <c r="D1235" s="364" t="str">
        <f t="shared" si="134"/>
        <v xml:space="preserve">#1228 : </v>
      </c>
      <c r="E1235" s="365"/>
      <c r="F1235" s="365"/>
      <c r="G1235" s="365"/>
      <c r="H1235" s="365"/>
      <c r="I1235" s="365"/>
      <c r="J1235" s="365"/>
      <c r="K1235" s="417"/>
      <c r="L1235" s="366">
        <f t="shared" si="137"/>
        <v>0</v>
      </c>
      <c r="M1235" s="366">
        <f t="shared" si="138"/>
        <v>0</v>
      </c>
      <c r="N1235" s="366">
        <f t="shared" si="139"/>
        <v>0</v>
      </c>
      <c r="O1235" s="366">
        <f t="shared" si="140"/>
        <v>0</v>
      </c>
      <c r="P1235" s="411" t="str">
        <f t="shared" si="135"/>
        <v/>
      </c>
      <c r="Q1235" s="412" t="str">
        <f t="shared" si="136"/>
        <v/>
      </c>
      <c r="Z1235" s="364"/>
      <c r="AA1235" s="364"/>
      <c r="AB1235" s="413"/>
    </row>
    <row r="1236" spans="2:28">
      <c r="B1236" s="406">
        <v>1229</v>
      </c>
      <c r="C1236" s="364"/>
      <c r="D1236" s="364" t="str">
        <f t="shared" si="134"/>
        <v xml:space="preserve">#1229 : </v>
      </c>
      <c r="E1236" s="365"/>
      <c r="F1236" s="365"/>
      <c r="G1236" s="365"/>
      <c r="H1236" s="365"/>
      <c r="I1236" s="365"/>
      <c r="J1236" s="365"/>
      <c r="K1236" s="417"/>
      <c r="L1236" s="366">
        <f t="shared" si="137"/>
        <v>0</v>
      </c>
      <c r="M1236" s="366">
        <f t="shared" si="138"/>
        <v>0</v>
      </c>
      <c r="N1236" s="366">
        <f t="shared" si="139"/>
        <v>0</v>
      </c>
      <c r="O1236" s="366">
        <f t="shared" si="140"/>
        <v>0</v>
      </c>
      <c r="P1236" s="411" t="str">
        <f t="shared" si="135"/>
        <v/>
      </c>
      <c r="Q1236" s="412" t="str">
        <f t="shared" si="136"/>
        <v/>
      </c>
      <c r="Z1236" s="364"/>
      <c r="AA1236" s="364"/>
      <c r="AB1236" s="413"/>
    </row>
    <row r="1237" spans="2:28">
      <c r="B1237" s="406">
        <v>1230</v>
      </c>
      <c r="C1237" s="364"/>
      <c r="D1237" s="364" t="str">
        <f t="shared" si="134"/>
        <v xml:space="preserve">#1230 : </v>
      </c>
      <c r="E1237" s="365"/>
      <c r="F1237" s="365"/>
      <c r="G1237" s="365"/>
      <c r="H1237" s="365"/>
      <c r="I1237" s="365"/>
      <c r="J1237" s="365"/>
      <c r="K1237" s="417"/>
      <c r="L1237" s="366">
        <f t="shared" si="137"/>
        <v>0</v>
      </c>
      <c r="M1237" s="366">
        <f t="shared" si="138"/>
        <v>0</v>
      </c>
      <c r="N1237" s="366">
        <f t="shared" si="139"/>
        <v>0</v>
      </c>
      <c r="O1237" s="366">
        <f t="shared" si="140"/>
        <v>0</v>
      </c>
      <c r="P1237" s="411" t="str">
        <f t="shared" si="135"/>
        <v/>
      </c>
      <c r="Q1237" s="412" t="str">
        <f t="shared" si="136"/>
        <v/>
      </c>
      <c r="Z1237" s="364"/>
      <c r="AA1237" s="364"/>
      <c r="AB1237" s="413"/>
    </row>
    <row r="1238" spans="2:28">
      <c r="B1238" s="406">
        <v>1231</v>
      </c>
      <c r="C1238" s="364"/>
      <c r="D1238" s="364" t="str">
        <f t="shared" si="134"/>
        <v xml:space="preserve">#1231 : </v>
      </c>
      <c r="E1238" s="365"/>
      <c r="F1238" s="365"/>
      <c r="G1238" s="365"/>
      <c r="H1238" s="365"/>
      <c r="I1238" s="365"/>
      <c r="J1238" s="365"/>
      <c r="K1238" s="417"/>
      <c r="L1238" s="366">
        <f t="shared" si="137"/>
        <v>0</v>
      </c>
      <c r="M1238" s="366">
        <f t="shared" si="138"/>
        <v>0</v>
      </c>
      <c r="N1238" s="366">
        <f t="shared" si="139"/>
        <v>0</v>
      </c>
      <c r="O1238" s="366">
        <f t="shared" si="140"/>
        <v>0</v>
      </c>
      <c r="P1238" s="411" t="str">
        <f t="shared" si="135"/>
        <v/>
      </c>
      <c r="Q1238" s="412" t="str">
        <f t="shared" si="136"/>
        <v/>
      </c>
      <c r="Z1238" s="364"/>
      <c r="AA1238" s="364"/>
      <c r="AB1238" s="413"/>
    </row>
    <row r="1239" spans="2:28">
      <c r="B1239" s="406">
        <v>1232</v>
      </c>
      <c r="C1239" s="364"/>
      <c r="D1239" s="364" t="str">
        <f t="shared" si="134"/>
        <v xml:space="preserve">#1232 : </v>
      </c>
      <c r="E1239" s="365"/>
      <c r="F1239" s="365"/>
      <c r="G1239" s="365"/>
      <c r="H1239" s="365"/>
      <c r="I1239" s="365"/>
      <c r="J1239" s="365"/>
      <c r="K1239" s="417"/>
      <c r="L1239" s="366">
        <f t="shared" si="137"/>
        <v>0</v>
      </c>
      <c r="M1239" s="366">
        <f t="shared" si="138"/>
        <v>0</v>
      </c>
      <c r="N1239" s="366">
        <f t="shared" si="139"/>
        <v>0</v>
      </c>
      <c r="O1239" s="366">
        <f t="shared" si="140"/>
        <v>0</v>
      </c>
      <c r="P1239" s="411" t="str">
        <f t="shared" si="135"/>
        <v/>
      </c>
      <c r="Q1239" s="412" t="str">
        <f t="shared" si="136"/>
        <v/>
      </c>
      <c r="Z1239" s="364"/>
      <c r="AA1239" s="364"/>
      <c r="AB1239" s="413"/>
    </row>
    <row r="1240" spans="2:28">
      <c r="B1240" s="406">
        <v>1233</v>
      </c>
      <c r="C1240" s="364"/>
      <c r="D1240" s="364" t="str">
        <f t="shared" si="134"/>
        <v xml:space="preserve">#1233 : </v>
      </c>
      <c r="E1240" s="365"/>
      <c r="F1240" s="365"/>
      <c r="G1240" s="365"/>
      <c r="H1240" s="365"/>
      <c r="I1240" s="365"/>
      <c r="J1240" s="365"/>
      <c r="K1240" s="417"/>
      <c r="L1240" s="366">
        <f t="shared" si="137"/>
        <v>0</v>
      </c>
      <c r="M1240" s="366">
        <f t="shared" si="138"/>
        <v>0</v>
      </c>
      <c r="N1240" s="366">
        <f t="shared" si="139"/>
        <v>0</v>
      </c>
      <c r="O1240" s="366">
        <f t="shared" si="140"/>
        <v>0</v>
      </c>
      <c r="P1240" s="411" t="str">
        <f t="shared" si="135"/>
        <v/>
      </c>
      <c r="Q1240" s="412" t="str">
        <f t="shared" si="136"/>
        <v/>
      </c>
      <c r="Z1240" s="364"/>
      <c r="AA1240" s="364"/>
      <c r="AB1240" s="413"/>
    </row>
    <row r="1241" spans="2:28">
      <c r="B1241" s="406">
        <v>1234</v>
      </c>
      <c r="C1241" s="364"/>
      <c r="D1241" s="364" t="str">
        <f t="shared" si="134"/>
        <v xml:space="preserve">#1234 : </v>
      </c>
      <c r="E1241" s="365"/>
      <c r="F1241" s="365"/>
      <c r="G1241" s="365"/>
      <c r="H1241" s="365"/>
      <c r="I1241" s="365"/>
      <c r="J1241" s="365"/>
      <c r="K1241" s="417"/>
      <c r="L1241" s="366">
        <f t="shared" si="137"/>
        <v>0</v>
      </c>
      <c r="M1241" s="366">
        <f t="shared" si="138"/>
        <v>0</v>
      </c>
      <c r="N1241" s="366">
        <f t="shared" si="139"/>
        <v>0</v>
      </c>
      <c r="O1241" s="366">
        <f t="shared" si="140"/>
        <v>0</v>
      </c>
      <c r="P1241" s="411" t="str">
        <f t="shared" si="135"/>
        <v/>
      </c>
      <c r="Q1241" s="412" t="str">
        <f t="shared" si="136"/>
        <v/>
      </c>
      <c r="Z1241" s="364"/>
      <c r="AA1241" s="364"/>
      <c r="AB1241" s="413"/>
    </row>
    <row r="1242" spans="2:28">
      <c r="B1242" s="406">
        <v>1235</v>
      </c>
      <c r="C1242" s="364"/>
      <c r="D1242" s="364" t="str">
        <f t="shared" si="134"/>
        <v xml:space="preserve">#1235 : </v>
      </c>
      <c r="E1242" s="365"/>
      <c r="F1242" s="365"/>
      <c r="G1242" s="365"/>
      <c r="H1242" s="365"/>
      <c r="I1242" s="365"/>
      <c r="J1242" s="365"/>
      <c r="K1242" s="417"/>
      <c r="L1242" s="366">
        <f t="shared" si="137"/>
        <v>0</v>
      </c>
      <c r="M1242" s="366">
        <f t="shared" si="138"/>
        <v>0</v>
      </c>
      <c r="N1242" s="366">
        <f t="shared" si="139"/>
        <v>0</v>
      </c>
      <c r="O1242" s="366">
        <f t="shared" si="140"/>
        <v>0</v>
      </c>
      <c r="P1242" s="411" t="str">
        <f t="shared" si="135"/>
        <v/>
      </c>
      <c r="Q1242" s="412" t="str">
        <f t="shared" si="136"/>
        <v/>
      </c>
      <c r="Z1242" s="364"/>
      <c r="AA1242" s="364"/>
      <c r="AB1242" s="413"/>
    </row>
    <row r="1243" spans="2:28">
      <c r="B1243" s="406">
        <v>1236</v>
      </c>
      <c r="C1243" s="364"/>
      <c r="D1243" s="364" t="str">
        <f t="shared" si="134"/>
        <v xml:space="preserve">#1236 : </v>
      </c>
      <c r="E1243" s="365"/>
      <c r="F1243" s="365"/>
      <c r="G1243" s="365"/>
      <c r="H1243" s="365"/>
      <c r="I1243" s="365"/>
      <c r="J1243" s="365"/>
      <c r="K1243" s="417"/>
      <c r="L1243" s="366">
        <f t="shared" si="137"/>
        <v>0</v>
      </c>
      <c r="M1243" s="366">
        <f t="shared" si="138"/>
        <v>0</v>
      </c>
      <c r="N1243" s="366">
        <f t="shared" si="139"/>
        <v>0</v>
      </c>
      <c r="O1243" s="366">
        <f t="shared" si="140"/>
        <v>0</v>
      </c>
      <c r="P1243" s="411" t="str">
        <f t="shared" si="135"/>
        <v/>
      </c>
      <c r="Q1243" s="412" t="str">
        <f t="shared" si="136"/>
        <v/>
      </c>
      <c r="Z1243" s="364"/>
      <c r="AA1243" s="364"/>
      <c r="AB1243" s="413"/>
    </row>
    <row r="1244" spans="2:28">
      <c r="B1244" s="406">
        <v>1237</v>
      </c>
      <c r="C1244" s="364"/>
      <c r="D1244" s="364" t="str">
        <f t="shared" si="134"/>
        <v xml:space="preserve">#1237 : </v>
      </c>
      <c r="E1244" s="365"/>
      <c r="F1244" s="365"/>
      <c r="G1244" s="365"/>
      <c r="H1244" s="365"/>
      <c r="I1244" s="365"/>
      <c r="J1244" s="365"/>
      <c r="K1244" s="417"/>
      <c r="L1244" s="366">
        <f t="shared" si="137"/>
        <v>0</v>
      </c>
      <c r="M1244" s="366">
        <f t="shared" si="138"/>
        <v>0</v>
      </c>
      <c r="N1244" s="366">
        <f t="shared" si="139"/>
        <v>0</v>
      </c>
      <c r="O1244" s="366">
        <f t="shared" si="140"/>
        <v>0</v>
      </c>
      <c r="P1244" s="411" t="str">
        <f t="shared" si="135"/>
        <v/>
      </c>
      <c r="Q1244" s="412" t="str">
        <f t="shared" si="136"/>
        <v/>
      </c>
      <c r="Z1244" s="364"/>
      <c r="AA1244" s="364"/>
      <c r="AB1244" s="413"/>
    </row>
    <row r="1245" spans="2:28">
      <c r="B1245" s="406">
        <v>1238</v>
      </c>
      <c r="C1245" s="364"/>
      <c r="D1245" s="364" t="str">
        <f t="shared" si="134"/>
        <v xml:space="preserve">#1238 : </v>
      </c>
      <c r="E1245" s="365"/>
      <c r="F1245" s="365"/>
      <c r="G1245" s="365"/>
      <c r="H1245" s="365"/>
      <c r="I1245" s="365"/>
      <c r="J1245" s="365"/>
      <c r="K1245" s="417"/>
      <c r="L1245" s="366">
        <f t="shared" si="137"/>
        <v>0</v>
      </c>
      <c r="M1245" s="366">
        <f t="shared" si="138"/>
        <v>0</v>
      </c>
      <c r="N1245" s="366">
        <f t="shared" si="139"/>
        <v>0</v>
      </c>
      <c r="O1245" s="366">
        <f t="shared" si="140"/>
        <v>0</v>
      </c>
      <c r="P1245" s="411" t="str">
        <f t="shared" si="135"/>
        <v/>
      </c>
      <c r="Q1245" s="412" t="str">
        <f t="shared" si="136"/>
        <v/>
      </c>
      <c r="Z1245" s="364"/>
      <c r="AA1245" s="364"/>
      <c r="AB1245" s="413"/>
    </row>
    <row r="1246" spans="2:28">
      <c r="B1246" s="406">
        <v>1239</v>
      </c>
      <c r="C1246" s="364"/>
      <c r="D1246" s="364" t="str">
        <f t="shared" si="134"/>
        <v xml:space="preserve">#1239 : </v>
      </c>
      <c r="E1246" s="365"/>
      <c r="F1246" s="365"/>
      <c r="G1246" s="365"/>
      <c r="H1246" s="365"/>
      <c r="I1246" s="365"/>
      <c r="J1246" s="365"/>
      <c r="K1246" s="417"/>
      <c r="L1246" s="366">
        <f t="shared" si="137"/>
        <v>0</v>
      </c>
      <c r="M1246" s="366">
        <f t="shared" si="138"/>
        <v>0</v>
      </c>
      <c r="N1246" s="366">
        <f t="shared" si="139"/>
        <v>0</v>
      </c>
      <c r="O1246" s="366">
        <f t="shared" si="140"/>
        <v>0</v>
      </c>
      <c r="P1246" s="411" t="str">
        <f t="shared" si="135"/>
        <v/>
      </c>
      <c r="Q1246" s="412" t="str">
        <f t="shared" si="136"/>
        <v/>
      </c>
      <c r="Z1246" s="364"/>
      <c r="AA1246" s="364"/>
      <c r="AB1246" s="413"/>
    </row>
    <row r="1247" spans="2:28">
      <c r="B1247" s="406">
        <v>1240</v>
      </c>
      <c r="C1247" s="364"/>
      <c r="D1247" s="364" t="str">
        <f t="shared" si="134"/>
        <v xml:space="preserve">#1240 : </v>
      </c>
      <c r="E1247" s="365"/>
      <c r="F1247" s="365"/>
      <c r="G1247" s="365"/>
      <c r="H1247" s="365"/>
      <c r="I1247" s="365"/>
      <c r="J1247" s="365"/>
      <c r="K1247" s="417"/>
      <c r="L1247" s="366">
        <f t="shared" si="137"/>
        <v>0</v>
      </c>
      <c r="M1247" s="366">
        <f t="shared" si="138"/>
        <v>0</v>
      </c>
      <c r="N1247" s="366">
        <f t="shared" si="139"/>
        <v>0</v>
      </c>
      <c r="O1247" s="366">
        <f t="shared" si="140"/>
        <v>0</v>
      </c>
      <c r="P1247" s="411" t="str">
        <f t="shared" si="135"/>
        <v/>
      </c>
      <c r="Q1247" s="412" t="str">
        <f t="shared" si="136"/>
        <v/>
      </c>
      <c r="Z1247" s="364"/>
      <c r="AA1247" s="364"/>
      <c r="AB1247" s="413"/>
    </row>
    <row r="1248" spans="2:28">
      <c r="B1248" s="406">
        <v>1241</v>
      </c>
      <c r="C1248" s="364"/>
      <c r="D1248" s="364" t="str">
        <f t="shared" si="134"/>
        <v xml:space="preserve">#1241 : </v>
      </c>
      <c r="E1248" s="365"/>
      <c r="F1248" s="365"/>
      <c r="G1248" s="365"/>
      <c r="H1248" s="365"/>
      <c r="I1248" s="365"/>
      <c r="J1248" s="365"/>
      <c r="K1248" s="417"/>
      <c r="L1248" s="366">
        <f t="shared" si="137"/>
        <v>0</v>
      </c>
      <c r="M1248" s="366">
        <f t="shared" si="138"/>
        <v>0</v>
      </c>
      <c r="N1248" s="366">
        <f t="shared" si="139"/>
        <v>0</v>
      </c>
      <c r="O1248" s="366">
        <f t="shared" si="140"/>
        <v>0</v>
      </c>
      <c r="P1248" s="411" t="str">
        <f t="shared" si="135"/>
        <v/>
      </c>
      <c r="Q1248" s="412" t="str">
        <f t="shared" si="136"/>
        <v/>
      </c>
      <c r="Z1248" s="364"/>
      <c r="AA1248" s="364"/>
      <c r="AB1248" s="413"/>
    </row>
    <row r="1249" spans="2:28">
      <c r="B1249" s="406">
        <v>1242</v>
      </c>
      <c r="C1249" s="364"/>
      <c r="D1249" s="364" t="str">
        <f t="shared" si="134"/>
        <v xml:space="preserve">#1242 : </v>
      </c>
      <c r="E1249" s="365"/>
      <c r="F1249" s="365"/>
      <c r="G1249" s="365"/>
      <c r="H1249" s="365"/>
      <c r="I1249" s="365"/>
      <c r="J1249" s="365"/>
      <c r="K1249" s="417"/>
      <c r="L1249" s="366">
        <f t="shared" si="137"/>
        <v>0</v>
      </c>
      <c r="M1249" s="366">
        <f t="shared" si="138"/>
        <v>0</v>
      </c>
      <c r="N1249" s="366">
        <f t="shared" si="139"/>
        <v>0</v>
      </c>
      <c r="O1249" s="366">
        <f t="shared" si="140"/>
        <v>0</v>
      </c>
      <c r="P1249" s="411" t="str">
        <f t="shared" si="135"/>
        <v/>
      </c>
      <c r="Q1249" s="412" t="str">
        <f t="shared" si="136"/>
        <v/>
      </c>
      <c r="Z1249" s="364"/>
      <c r="AA1249" s="364"/>
      <c r="AB1249" s="413"/>
    </row>
    <row r="1250" spans="2:28">
      <c r="B1250" s="406">
        <v>1243</v>
      </c>
      <c r="C1250" s="364"/>
      <c r="D1250" s="364" t="str">
        <f t="shared" si="134"/>
        <v xml:space="preserve">#1243 : </v>
      </c>
      <c r="E1250" s="365"/>
      <c r="F1250" s="365"/>
      <c r="G1250" s="365"/>
      <c r="H1250" s="365"/>
      <c r="I1250" s="365"/>
      <c r="J1250" s="365"/>
      <c r="K1250" s="417"/>
      <c r="L1250" s="366">
        <f t="shared" si="137"/>
        <v>0</v>
      </c>
      <c r="M1250" s="366">
        <f t="shared" si="138"/>
        <v>0</v>
      </c>
      <c r="N1250" s="366">
        <f t="shared" si="139"/>
        <v>0</v>
      </c>
      <c r="O1250" s="366">
        <f t="shared" si="140"/>
        <v>0</v>
      </c>
      <c r="P1250" s="411" t="str">
        <f t="shared" si="135"/>
        <v/>
      </c>
      <c r="Q1250" s="412" t="str">
        <f t="shared" si="136"/>
        <v/>
      </c>
      <c r="Z1250" s="364"/>
      <c r="AA1250" s="364"/>
      <c r="AB1250" s="413"/>
    </row>
    <row r="1251" spans="2:28">
      <c r="B1251" s="406">
        <v>1244</v>
      </c>
      <c r="C1251" s="364"/>
      <c r="D1251" s="364" t="str">
        <f t="shared" si="134"/>
        <v xml:space="preserve">#1244 : </v>
      </c>
      <c r="E1251" s="365"/>
      <c r="F1251" s="365"/>
      <c r="G1251" s="365"/>
      <c r="H1251" s="365"/>
      <c r="I1251" s="365"/>
      <c r="J1251" s="365"/>
      <c r="K1251" s="417"/>
      <c r="L1251" s="366">
        <f t="shared" si="137"/>
        <v>0</v>
      </c>
      <c r="M1251" s="366">
        <f t="shared" si="138"/>
        <v>0</v>
      </c>
      <c r="N1251" s="366">
        <f t="shared" si="139"/>
        <v>0</v>
      </c>
      <c r="O1251" s="366">
        <f t="shared" si="140"/>
        <v>0</v>
      </c>
      <c r="P1251" s="411" t="str">
        <f t="shared" si="135"/>
        <v/>
      </c>
      <c r="Q1251" s="412" t="str">
        <f t="shared" si="136"/>
        <v/>
      </c>
      <c r="Z1251" s="364"/>
      <c r="AA1251" s="364"/>
      <c r="AB1251" s="413"/>
    </row>
    <row r="1252" spans="2:28">
      <c r="B1252" s="406">
        <v>1245</v>
      </c>
      <c r="C1252" s="364"/>
      <c r="D1252" s="364" t="str">
        <f t="shared" si="134"/>
        <v xml:space="preserve">#1245 : </v>
      </c>
      <c r="E1252" s="365"/>
      <c r="F1252" s="365"/>
      <c r="G1252" s="365"/>
      <c r="H1252" s="365"/>
      <c r="I1252" s="365"/>
      <c r="J1252" s="365"/>
      <c r="K1252" s="417"/>
      <c r="L1252" s="366">
        <f t="shared" si="137"/>
        <v>0</v>
      </c>
      <c r="M1252" s="366">
        <f t="shared" si="138"/>
        <v>0</v>
      </c>
      <c r="N1252" s="366">
        <f t="shared" si="139"/>
        <v>0</v>
      </c>
      <c r="O1252" s="366">
        <f t="shared" si="140"/>
        <v>0</v>
      </c>
      <c r="P1252" s="411" t="str">
        <f t="shared" si="135"/>
        <v/>
      </c>
      <c r="Q1252" s="412" t="str">
        <f t="shared" si="136"/>
        <v/>
      </c>
      <c r="Z1252" s="364"/>
      <c r="AA1252" s="364"/>
      <c r="AB1252" s="413"/>
    </row>
    <row r="1253" spans="2:28">
      <c r="B1253" s="406">
        <v>1246</v>
      </c>
      <c r="C1253" s="364"/>
      <c r="D1253" s="364" t="str">
        <f t="shared" si="134"/>
        <v xml:space="preserve">#1246 : </v>
      </c>
      <c r="E1253" s="365"/>
      <c r="F1253" s="365"/>
      <c r="G1253" s="365"/>
      <c r="H1253" s="365"/>
      <c r="I1253" s="365"/>
      <c r="J1253" s="365"/>
      <c r="K1253" s="417"/>
      <c r="L1253" s="366">
        <f t="shared" si="137"/>
        <v>0</v>
      </c>
      <c r="M1253" s="366">
        <f t="shared" si="138"/>
        <v>0</v>
      </c>
      <c r="N1253" s="366">
        <f t="shared" si="139"/>
        <v>0</v>
      </c>
      <c r="O1253" s="366">
        <f t="shared" si="140"/>
        <v>0</v>
      </c>
      <c r="P1253" s="411" t="str">
        <f t="shared" si="135"/>
        <v/>
      </c>
      <c r="Q1253" s="412" t="str">
        <f t="shared" si="136"/>
        <v/>
      </c>
      <c r="Z1253" s="364"/>
      <c r="AA1253" s="364"/>
      <c r="AB1253" s="413"/>
    </row>
    <row r="1254" spans="2:28">
      <c r="B1254" s="406">
        <v>1247</v>
      </c>
      <c r="C1254" s="364"/>
      <c r="D1254" s="364" t="str">
        <f t="shared" si="134"/>
        <v xml:space="preserve">#1247 : </v>
      </c>
      <c r="E1254" s="365"/>
      <c r="F1254" s="365"/>
      <c r="G1254" s="365"/>
      <c r="H1254" s="365"/>
      <c r="I1254" s="365"/>
      <c r="J1254" s="365"/>
      <c r="K1254" s="417"/>
      <c r="L1254" s="366">
        <f t="shared" si="137"/>
        <v>0</v>
      </c>
      <c r="M1254" s="366">
        <f t="shared" si="138"/>
        <v>0</v>
      </c>
      <c r="N1254" s="366">
        <f t="shared" si="139"/>
        <v>0</v>
      </c>
      <c r="O1254" s="366">
        <f t="shared" si="140"/>
        <v>0</v>
      </c>
      <c r="P1254" s="411" t="str">
        <f t="shared" si="135"/>
        <v/>
      </c>
      <c r="Q1254" s="412" t="str">
        <f t="shared" si="136"/>
        <v/>
      </c>
      <c r="Z1254" s="364"/>
      <c r="AA1254" s="364"/>
      <c r="AB1254" s="413"/>
    </row>
    <row r="1255" spans="2:28">
      <c r="B1255" s="406">
        <v>1248</v>
      </c>
      <c r="C1255" s="364"/>
      <c r="D1255" s="364" t="str">
        <f t="shared" si="134"/>
        <v xml:space="preserve">#1248 : </v>
      </c>
      <c r="E1255" s="365"/>
      <c r="F1255" s="365"/>
      <c r="G1255" s="365"/>
      <c r="H1255" s="365"/>
      <c r="I1255" s="365"/>
      <c r="J1255" s="365"/>
      <c r="K1255" s="417"/>
      <c r="L1255" s="366">
        <f t="shared" si="137"/>
        <v>0</v>
      </c>
      <c r="M1255" s="366">
        <f t="shared" si="138"/>
        <v>0</v>
      </c>
      <c r="N1255" s="366">
        <f t="shared" si="139"/>
        <v>0</v>
      </c>
      <c r="O1255" s="366">
        <f t="shared" si="140"/>
        <v>0</v>
      </c>
      <c r="P1255" s="411" t="str">
        <f t="shared" si="135"/>
        <v/>
      </c>
      <c r="Q1255" s="412" t="str">
        <f t="shared" si="136"/>
        <v/>
      </c>
      <c r="Z1255" s="364"/>
      <c r="AA1255" s="364"/>
      <c r="AB1255" s="413"/>
    </row>
    <row r="1256" spans="2:28">
      <c r="B1256" s="406">
        <v>1249</v>
      </c>
      <c r="C1256" s="364"/>
      <c r="D1256" s="364" t="str">
        <f t="shared" si="134"/>
        <v xml:space="preserve">#1249 : </v>
      </c>
      <c r="E1256" s="365"/>
      <c r="F1256" s="365"/>
      <c r="G1256" s="365"/>
      <c r="H1256" s="365"/>
      <c r="I1256" s="365"/>
      <c r="J1256" s="365"/>
      <c r="K1256" s="417"/>
      <c r="L1256" s="366">
        <f t="shared" si="137"/>
        <v>0</v>
      </c>
      <c r="M1256" s="366">
        <f t="shared" si="138"/>
        <v>0</v>
      </c>
      <c r="N1256" s="366">
        <f t="shared" si="139"/>
        <v>0</v>
      </c>
      <c r="O1256" s="366">
        <f t="shared" si="140"/>
        <v>0</v>
      </c>
      <c r="P1256" s="411" t="str">
        <f t="shared" si="135"/>
        <v/>
      </c>
      <c r="Q1256" s="412" t="str">
        <f t="shared" si="136"/>
        <v/>
      </c>
      <c r="Z1256" s="364"/>
      <c r="AA1256" s="364"/>
      <c r="AB1256" s="413"/>
    </row>
    <row r="1257" spans="2:28">
      <c r="B1257" s="406">
        <v>1250</v>
      </c>
      <c r="C1257" s="364"/>
      <c r="D1257" s="364" t="str">
        <f t="shared" si="134"/>
        <v xml:space="preserve">#1250 : </v>
      </c>
      <c r="E1257" s="365"/>
      <c r="F1257" s="365"/>
      <c r="G1257" s="365"/>
      <c r="H1257" s="365"/>
      <c r="I1257" s="365"/>
      <c r="J1257" s="365"/>
      <c r="K1257" s="417"/>
      <c r="L1257" s="366">
        <f t="shared" si="137"/>
        <v>0</v>
      </c>
      <c r="M1257" s="366">
        <f t="shared" si="138"/>
        <v>0</v>
      </c>
      <c r="N1257" s="366">
        <f t="shared" si="139"/>
        <v>0</v>
      </c>
      <c r="O1257" s="366">
        <f t="shared" si="140"/>
        <v>0</v>
      </c>
      <c r="P1257" s="411" t="str">
        <f t="shared" si="135"/>
        <v/>
      </c>
      <c r="Q1257" s="412" t="str">
        <f t="shared" si="136"/>
        <v/>
      </c>
      <c r="Z1257" s="364"/>
      <c r="AA1257" s="364"/>
      <c r="AB1257" s="413"/>
    </row>
    <row r="1258" spans="2:28">
      <c r="B1258" s="406">
        <v>1251</v>
      </c>
      <c r="C1258" s="364"/>
      <c r="D1258" s="364" t="str">
        <f t="shared" si="134"/>
        <v xml:space="preserve">#1251 : </v>
      </c>
      <c r="E1258" s="365"/>
      <c r="F1258" s="365"/>
      <c r="G1258" s="365"/>
      <c r="H1258" s="365"/>
      <c r="I1258" s="365"/>
      <c r="J1258" s="365"/>
      <c r="K1258" s="417"/>
      <c r="L1258" s="366">
        <f t="shared" si="137"/>
        <v>0</v>
      </c>
      <c r="M1258" s="366">
        <f t="shared" si="138"/>
        <v>0</v>
      </c>
      <c r="N1258" s="366">
        <f t="shared" si="139"/>
        <v>0</v>
      </c>
      <c r="O1258" s="366">
        <f t="shared" si="140"/>
        <v>0</v>
      </c>
      <c r="P1258" s="411" t="str">
        <f t="shared" si="135"/>
        <v/>
      </c>
      <c r="Q1258" s="412" t="str">
        <f t="shared" si="136"/>
        <v/>
      </c>
      <c r="Z1258" s="364"/>
      <c r="AA1258" s="364"/>
      <c r="AB1258" s="413"/>
    </row>
    <row r="1259" spans="2:28">
      <c r="B1259" s="406">
        <v>1252</v>
      </c>
      <c r="C1259" s="364"/>
      <c r="D1259" s="364" t="str">
        <f t="shared" si="134"/>
        <v xml:space="preserve">#1252 : </v>
      </c>
      <c r="E1259" s="365"/>
      <c r="F1259" s="365"/>
      <c r="G1259" s="365"/>
      <c r="H1259" s="365"/>
      <c r="I1259" s="365"/>
      <c r="J1259" s="365"/>
      <c r="K1259" s="417"/>
      <c r="L1259" s="366">
        <f t="shared" si="137"/>
        <v>0</v>
      </c>
      <c r="M1259" s="366">
        <f t="shared" si="138"/>
        <v>0</v>
      </c>
      <c r="N1259" s="366">
        <f t="shared" si="139"/>
        <v>0</v>
      </c>
      <c r="O1259" s="366">
        <f t="shared" si="140"/>
        <v>0</v>
      </c>
      <c r="P1259" s="411" t="str">
        <f t="shared" si="135"/>
        <v/>
      </c>
      <c r="Q1259" s="412" t="str">
        <f t="shared" si="136"/>
        <v/>
      </c>
      <c r="Z1259" s="364"/>
      <c r="AA1259" s="364"/>
      <c r="AB1259" s="413"/>
    </row>
    <row r="1260" spans="2:28">
      <c r="B1260" s="406">
        <v>1253</v>
      </c>
      <c r="C1260" s="364"/>
      <c r="D1260" s="364" t="str">
        <f t="shared" si="134"/>
        <v xml:space="preserve">#1253 : </v>
      </c>
      <c r="E1260" s="365"/>
      <c r="F1260" s="365"/>
      <c r="G1260" s="365"/>
      <c r="H1260" s="365"/>
      <c r="I1260" s="365"/>
      <c r="J1260" s="365"/>
      <c r="K1260" s="417"/>
      <c r="L1260" s="366">
        <f t="shared" si="137"/>
        <v>0</v>
      </c>
      <c r="M1260" s="366">
        <f t="shared" si="138"/>
        <v>0</v>
      </c>
      <c r="N1260" s="366">
        <f t="shared" si="139"/>
        <v>0</v>
      </c>
      <c r="O1260" s="366">
        <f t="shared" si="140"/>
        <v>0</v>
      </c>
      <c r="P1260" s="411" t="str">
        <f t="shared" si="135"/>
        <v/>
      </c>
      <c r="Q1260" s="412" t="str">
        <f t="shared" si="136"/>
        <v/>
      </c>
      <c r="Z1260" s="364"/>
      <c r="AA1260" s="364"/>
      <c r="AB1260" s="413"/>
    </row>
    <row r="1261" spans="2:28">
      <c r="B1261" s="406">
        <v>1254</v>
      </c>
      <c r="C1261" s="364"/>
      <c r="D1261" s="364" t="str">
        <f t="shared" si="134"/>
        <v xml:space="preserve">#1254 : </v>
      </c>
      <c r="E1261" s="365"/>
      <c r="F1261" s="365"/>
      <c r="G1261" s="365"/>
      <c r="H1261" s="365"/>
      <c r="I1261" s="365"/>
      <c r="J1261" s="365"/>
      <c r="K1261" s="417"/>
      <c r="L1261" s="366">
        <f t="shared" si="137"/>
        <v>0</v>
      </c>
      <c r="M1261" s="366">
        <f t="shared" si="138"/>
        <v>0</v>
      </c>
      <c r="N1261" s="366">
        <f t="shared" si="139"/>
        <v>0</v>
      </c>
      <c r="O1261" s="366">
        <f t="shared" si="140"/>
        <v>0</v>
      </c>
      <c r="P1261" s="411" t="str">
        <f t="shared" si="135"/>
        <v/>
      </c>
      <c r="Q1261" s="412" t="str">
        <f t="shared" si="136"/>
        <v/>
      </c>
      <c r="Z1261" s="364"/>
      <c r="AA1261" s="364"/>
      <c r="AB1261" s="413"/>
    </row>
    <row r="1262" spans="2:28">
      <c r="B1262" s="406">
        <v>1255</v>
      </c>
      <c r="C1262" s="364"/>
      <c r="D1262" s="364" t="str">
        <f t="shared" si="134"/>
        <v xml:space="preserve">#1255 : </v>
      </c>
      <c r="E1262" s="365"/>
      <c r="F1262" s="365"/>
      <c r="G1262" s="365"/>
      <c r="H1262" s="365"/>
      <c r="I1262" s="365"/>
      <c r="J1262" s="365"/>
      <c r="K1262" s="417"/>
      <c r="L1262" s="366">
        <f t="shared" si="137"/>
        <v>0</v>
      </c>
      <c r="M1262" s="366">
        <f t="shared" si="138"/>
        <v>0</v>
      </c>
      <c r="N1262" s="366">
        <f t="shared" si="139"/>
        <v>0</v>
      </c>
      <c r="O1262" s="366">
        <f t="shared" si="140"/>
        <v>0</v>
      </c>
      <c r="P1262" s="411" t="str">
        <f t="shared" si="135"/>
        <v/>
      </c>
      <c r="Q1262" s="412" t="str">
        <f t="shared" si="136"/>
        <v/>
      </c>
      <c r="Z1262" s="364"/>
      <c r="AA1262" s="364"/>
      <c r="AB1262" s="413"/>
    </row>
    <row r="1263" spans="2:28">
      <c r="B1263" s="406">
        <v>1256</v>
      </c>
      <c r="C1263" s="364"/>
      <c r="D1263" s="364" t="str">
        <f t="shared" si="134"/>
        <v xml:space="preserve">#1256 : </v>
      </c>
      <c r="E1263" s="365"/>
      <c r="F1263" s="365"/>
      <c r="G1263" s="365"/>
      <c r="H1263" s="365"/>
      <c r="I1263" s="365"/>
      <c r="J1263" s="365"/>
      <c r="K1263" s="417"/>
      <c r="L1263" s="366">
        <f t="shared" si="137"/>
        <v>0</v>
      </c>
      <c r="M1263" s="366">
        <f t="shared" si="138"/>
        <v>0</v>
      </c>
      <c r="N1263" s="366">
        <f t="shared" si="139"/>
        <v>0</v>
      </c>
      <c r="O1263" s="366">
        <f t="shared" si="140"/>
        <v>0</v>
      </c>
      <c r="P1263" s="411" t="str">
        <f t="shared" si="135"/>
        <v/>
      </c>
      <c r="Q1263" s="412" t="str">
        <f t="shared" si="136"/>
        <v/>
      </c>
      <c r="Z1263" s="364"/>
      <c r="AA1263" s="364"/>
      <c r="AB1263" s="413"/>
    </row>
    <row r="1264" spans="2:28">
      <c r="B1264" s="406">
        <v>1257</v>
      </c>
      <c r="C1264" s="364"/>
      <c r="D1264" s="364" t="str">
        <f t="shared" si="134"/>
        <v xml:space="preserve">#1257 : </v>
      </c>
      <c r="E1264" s="365"/>
      <c r="F1264" s="365"/>
      <c r="G1264" s="365"/>
      <c r="H1264" s="365"/>
      <c r="I1264" s="365"/>
      <c r="J1264" s="365"/>
      <c r="K1264" s="417"/>
      <c r="L1264" s="366">
        <f t="shared" si="137"/>
        <v>0</v>
      </c>
      <c r="M1264" s="366">
        <f t="shared" si="138"/>
        <v>0</v>
      </c>
      <c r="N1264" s="366">
        <f t="shared" si="139"/>
        <v>0</v>
      </c>
      <c r="O1264" s="366">
        <f t="shared" si="140"/>
        <v>0</v>
      </c>
      <c r="P1264" s="411" t="str">
        <f t="shared" si="135"/>
        <v/>
      </c>
      <c r="Q1264" s="412" t="str">
        <f t="shared" si="136"/>
        <v/>
      </c>
      <c r="Z1264" s="364"/>
      <c r="AA1264" s="364"/>
      <c r="AB1264" s="413"/>
    </row>
    <row r="1265" spans="2:28">
      <c r="B1265" s="406">
        <v>1258</v>
      </c>
      <c r="C1265" s="364"/>
      <c r="D1265" s="364" t="str">
        <f t="shared" si="134"/>
        <v xml:space="preserve">#1258 : </v>
      </c>
      <c r="E1265" s="365"/>
      <c r="F1265" s="365"/>
      <c r="G1265" s="365"/>
      <c r="H1265" s="365"/>
      <c r="I1265" s="365"/>
      <c r="J1265" s="365"/>
      <c r="K1265" s="417"/>
      <c r="L1265" s="366">
        <f t="shared" si="137"/>
        <v>0</v>
      </c>
      <c r="M1265" s="366">
        <f t="shared" si="138"/>
        <v>0</v>
      </c>
      <c r="N1265" s="366">
        <f t="shared" si="139"/>
        <v>0</v>
      </c>
      <c r="O1265" s="366">
        <f t="shared" si="140"/>
        <v>0</v>
      </c>
      <c r="P1265" s="411" t="str">
        <f t="shared" si="135"/>
        <v/>
      </c>
      <c r="Q1265" s="412" t="str">
        <f t="shared" si="136"/>
        <v/>
      </c>
      <c r="Z1265" s="364"/>
      <c r="AA1265" s="364"/>
      <c r="AB1265" s="413"/>
    </row>
    <row r="1266" spans="2:28">
      <c r="B1266" s="406">
        <v>1259</v>
      </c>
      <c r="C1266" s="364"/>
      <c r="D1266" s="364" t="str">
        <f t="shared" si="134"/>
        <v xml:space="preserve">#1259 : </v>
      </c>
      <c r="E1266" s="365"/>
      <c r="F1266" s="365"/>
      <c r="G1266" s="365"/>
      <c r="H1266" s="365"/>
      <c r="I1266" s="365"/>
      <c r="J1266" s="365"/>
      <c r="K1266" s="417"/>
      <c r="L1266" s="366">
        <f t="shared" si="137"/>
        <v>0</v>
      </c>
      <c r="M1266" s="366">
        <f t="shared" si="138"/>
        <v>0</v>
      </c>
      <c r="N1266" s="366">
        <f t="shared" si="139"/>
        <v>0</v>
      </c>
      <c r="O1266" s="366">
        <f t="shared" si="140"/>
        <v>0</v>
      </c>
      <c r="P1266" s="411" t="str">
        <f t="shared" si="135"/>
        <v/>
      </c>
      <c r="Q1266" s="412" t="str">
        <f t="shared" si="136"/>
        <v/>
      </c>
      <c r="Z1266" s="364"/>
      <c r="AA1266" s="364"/>
      <c r="AB1266" s="413"/>
    </row>
    <row r="1267" spans="2:28">
      <c r="B1267" s="406">
        <v>1260</v>
      </c>
      <c r="C1267" s="364"/>
      <c r="D1267" s="364" t="str">
        <f t="shared" si="134"/>
        <v xml:space="preserve">#1260 : </v>
      </c>
      <c r="E1267" s="365"/>
      <c r="F1267" s="365"/>
      <c r="G1267" s="365"/>
      <c r="H1267" s="365"/>
      <c r="I1267" s="365"/>
      <c r="J1267" s="365"/>
      <c r="K1267" s="417"/>
      <c r="L1267" s="366">
        <f t="shared" si="137"/>
        <v>0</v>
      </c>
      <c r="M1267" s="366">
        <f t="shared" si="138"/>
        <v>0</v>
      </c>
      <c r="N1267" s="366">
        <f t="shared" si="139"/>
        <v>0</v>
      </c>
      <c r="O1267" s="366">
        <f t="shared" si="140"/>
        <v>0</v>
      </c>
      <c r="P1267" s="411" t="str">
        <f t="shared" si="135"/>
        <v/>
      </c>
      <c r="Q1267" s="412" t="str">
        <f t="shared" si="136"/>
        <v/>
      </c>
      <c r="Z1267" s="364"/>
      <c r="AA1267" s="364"/>
      <c r="AB1267" s="413"/>
    </row>
    <row r="1268" spans="2:28">
      <c r="B1268" s="406">
        <v>1261</v>
      </c>
      <c r="C1268" s="364"/>
      <c r="D1268" s="364" t="str">
        <f t="shared" si="134"/>
        <v xml:space="preserve">#1261 : </v>
      </c>
      <c r="E1268" s="365"/>
      <c r="F1268" s="365"/>
      <c r="G1268" s="365"/>
      <c r="H1268" s="365"/>
      <c r="I1268" s="365"/>
      <c r="J1268" s="365"/>
      <c r="K1268" s="417"/>
      <c r="L1268" s="366">
        <f t="shared" si="137"/>
        <v>0</v>
      </c>
      <c r="M1268" s="366">
        <f t="shared" si="138"/>
        <v>0</v>
      </c>
      <c r="N1268" s="366">
        <f t="shared" si="139"/>
        <v>0</v>
      </c>
      <c r="O1268" s="366">
        <f t="shared" si="140"/>
        <v>0</v>
      </c>
      <c r="P1268" s="411" t="str">
        <f t="shared" si="135"/>
        <v/>
      </c>
      <c r="Q1268" s="412" t="str">
        <f t="shared" si="136"/>
        <v/>
      </c>
      <c r="Z1268" s="364"/>
      <c r="AA1268" s="364"/>
      <c r="AB1268" s="413"/>
    </row>
    <row r="1269" spans="2:28">
      <c r="B1269" s="406">
        <v>1262</v>
      </c>
      <c r="C1269" s="364"/>
      <c r="D1269" s="364" t="str">
        <f t="shared" si="134"/>
        <v xml:space="preserve">#1262 : </v>
      </c>
      <c r="E1269" s="365"/>
      <c r="F1269" s="365"/>
      <c r="G1269" s="365"/>
      <c r="H1269" s="365"/>
      <c r="I1269" s="365"/>
      <c r="J1269" s="365"/>
      <c r="K1269" s="417"/>
      <c r="L1269" s="366">
        <f t="shared" si="137"/>
        <v>0</v>
      </c>
      <c r="M1269" s="366">
        <f t="shared" si="138"/>
        <v>0</v>
      </c>
      <c r="N1269" s="366">
        <f t="shared" si="139"/>
        <v>0</v>
      </c>
      <c r="O1269" s="366">
        <f t="shared" si="140"/>
        <v>0</v>
      </c>
      <c r="P1269" s="411" t="str">
        <f t="shared" si="135"/>
        <v/>
      </c>
      <c r="Q1269" s="412" t="str">
        <f t="shared" si="136"/>
        <v/>
      </c>
      <c r="Z1269" s="364"/>
      <c r="AA1269" s="364"/>
      <c r="AB1269" s="413"/>
    </row>
    <row r="1270" spans="2:28">
      <c r="B1270" s="406">
        <v>1263</v>
      </c>
      <c r="C1270" s="364"/>
      <c r="D1270" s="364" t="str">
        <f t="shared" si="134"/>
        <v xml:space="preserve">#1263 : </v>
      </c>
      <c r="E1270" s="365"/>
      <c r="F1270" s="365"/>
      <c r="G1270" s="365"/>
      <c r="H1270" s="365"/>
      <c r="I1270" s="365"/>
      <c r="J1270" s="365"/>
      <c r="K1270" s="417"/>
      <c r="L1270" s="366">
        <f t="shared" si="137"/>
        <v>0</v>
      </c>
      <c r="M1270" s="366">
        <f t="shared" si="138"/>
        <v>0</v>
      </c>
      <c r="N1270" s="366">
        <f t="shared" si="139"/>
        <v>0</v>
      </c>
      <c r="O1270" s="366">
        <f t="shared" si="140"/>
        <v>0</v>
      </c>
      <c r="P1270" s="411" t="str">
        <f t="shared" si="135"/>
        <v/>
      </c>
      <c r="Q1270" s="412" t="str">
        <f t="shared" si="136"/>
        <v/>
      </c>
      <c r="Z1270" s="364"/>
      <c r="AA1270" s="364"/>
      <c r="AB1270" s="413"/>
    </row>
    <row r="1271" spans="2:28">
      <c r="B1271" s="406">
        <v>1264</v>
      </c>
      <c r="C1271" s="364"/>
      <c r="D1271" s="364" t="str">
        <f t="shared" si="134"/>
        <v xml:space="preserve">#1264 : </v>
      </c>
      <c r="E1271" s="365"/>
      <c r="F1271" s="365"/>
      <c r="G1271" s="365"/>
      <c r="H1271" s="365"/>
      <c r="I1271" s="365"/>
      <c r="J1271" s="365"/>
      <c r="K1271" s="417"/>
      <c r="L1271" s="366">
        <f t="shared" si="137"/>
        <v>0</v>
      </c>
      <c r="M1271" s="366">
        <f t="shared" si="138"/>
        <v>0</v>
      </c>
      <c r="N1271" s="366">
        <f t="shared" si="139"/>
        <v>0</v>
      </c>
      <c r="O1271" s="366">
        <f t="shared" si="140"/>
        <v>0</v>
      </c>
      <c r="P1271" s="411" t="str">
        <f t="shared" si="135"/>
        <v/>
      </c>
      <c r="Q1271" s="412" t="str">
        <f t="shared" si="136"/>
        <v/>
      </c>
      <c r="Z1271" s="364"/>
      <c r="AA1271" s="364"/>
      <c r="AB1271" s="413"/>
    </row>
    <row r="1272" spans="2:28">
      <c r="B1272" s="406">
        <v>1265</v>
      </c>
      <c r="C1272" s="364"/>
      <c r="D1272" s="364" t="str">
        <f t="shared" si="134"/>
        <v xml:space="preserve">#1265 : </v>
      </c>
      <c r="E1272" s="365"/>
      <c r="F1272" s="365"/>
      <c r="G1272" s="365"/>
      <c r="H1272" s="365"/>
      <c r="I1272" s="365"/>
      <c r="J1272" s="365"/>
      <c r="K1272" s="417"/>
      <c r="L1272" s="366">
        <f t="shared" si="137"/>
        <v>0</v>
      </c>
      <c r="M1272" s="366">
        <f t="shared" si="138"/>
        <v>0</v>
      </c>
      <c r="N1272" s="366">
        <f t="shared" si="139"/>
        <v>0</v>
      </c>
      <c r="O1272" s="366">
        <f t="shared" si="140"/>
        <v>0</v>
      </c>
      <c r="P1272" s="411" t="str">
        <f t="shared" si="135"/>
        <v/>
      </c>
      <c r="Q1272" s="412" t="str">
        <f t="shared" si="136"/>
        <v/>
      </c>
      <c r="Z1272" s="364"/>
      <c r="AA1272" s="364"/>
      <c r="AB1272" s="413"/>
    </row>
    <row r="1273" spans="2:28">
      <c r="B1273" s="406">
        <v>1266</v>
      </c>
      <c r="C1273" s="364"/>
      <c r="D1273" s="364" t="str">
        <f t="shared" si="134"/>
        <v xml:space="preserve">#1266 : </v>
      </c>
      <c r="E1273" s="365"/>
      <c r="F1273" s="365"/>
      <c r="G1273" s="365"/>
      <c r="H1273" s="365"/>
      <c r="I1273" s="365"/>
      <c r="J1273" s="365"/>
      <c r="K1273" s="417"/>
      <c r="L1273" s="366">
        <f t="shared" si="137"/>
        <v>0</v>
      </c>
      <c r="M1273" s="366">
        <f t="shared" si="138"/>
        <v>0</v>
      </c>
      <c r="N1273" s="366">
        <f t="shared" si="139"/>
        <v>0</v>
      </c>
      <c r="O1273" s="366">
        <f t="shared" si="140"/>
        <v>0</v>
      </c>
      <c r="P1273" s="411" t="str">
        <f t="shared" si="135"/>
        <v/>
      </c>
      <c r="Q1273" s="412" t="str">
        <f t="shared" si="136"/>
        <v/>
      </c>
      <c r="Z1273" s="364"/>
      <c r="AA1273" s="364"/>
      <c r="AB1273" s="413"/>
    </row>
    <row r="1274" spans="2:28">
      <c r="B1274" s="406">
        <v>1267</v>
      </c>
      <c r="C1274" s="364"/>
      <c r="D1274" s="364" t="str">
        <f t="shared" si="134"/>
        <v xml:space="preserve">#1267 : </v>
      </c>
      <c r="E1274" s="365"/>
      <c r="F1274" s="365"/>
      <c r="G1274" s="365"/>
      <c r="H1274" s="365"/>
      <c r="I1274" s="365"/>
      <c r="J1274" s="365"/>
      <c r="K1274" s="417"/>
      <c r="L1274" s="366">
        <f t="shared" si="137"/>
        <v>0</v>
      </c>
      <c r="M1274" s="366">
        <f t="shared" si="138"/>
        <v>0</v>
      </c>
      <c r="N1274" s="366">
        <f t="shared" si="139"/>
        <v>0</v>
      </c>
      <c r="O1274" s="366">
        <f t="shared" si="140"/>
        <v>0</v>
      </c>
      <c r="P1274" s="411" t="str">
        <f t="shared" si="135"/>
        <v/>
      </c>
      <c r="Q1274" s="412" t="str">
        <f t="shared" si="136"/>
        <v/>
      </c>
      <c r="Z1274" s="364"/>
      <c r="AA1274" s="364"/>
      <c r="AB1274" s="413"/>
    </row>
    <row r="1275" spans="2:28">
      <c r="B1275" s="406">
        <v>1268</v>
      </c>
      <c r="C1275" s="364"/>
      <c r="D1275" s="364" t="str">
        <f t="shared" si="134"/>
        <v xml:space="preserve">#1268 : </v>
      </c>
      <c r="E1275" s="365"/>
      <c r="F1275" s="365"/>
      <c r="G1275" s="365"/>
      <c r="H1275" s="365"/>
      <c r="I1275" s="365"/>
      <c r="J1275" s="365"/>
      <c r="K1275" s="417"/>
      <c r="L1275" s="366">
        <f t="shared" si="137"/>
        <v>0</v>
      </c>
      <c r="M1275" s="366">
        <f t="shared" si="138"/>
        <v>0</v>
      </c>
      <c r="N1275" s="366">
        <f t="shared" si="139"/>
        <v>0</v>
      </c>
      <c r="O1275" s="366">
        <f t="shared" si="140"/>
        <v>0</v>
      </c>
      <c r="P1275" s="411" t="str">
        <f t="shared" si="135"/>
        <v/>
      </c>
      <c r="Q1275" s="412" t="str">
        <f t="shared" si="136"/>
        <v/>
      </c>
      <c r="Z1275" s="364"/>
      <c r="AA1275" s="364"/>
      <c r="AB1275" s="413"/>
    </row>
    <row r="1276" spans="2:28">
      <c r="B1276" s="406">
        <v>1269</v>
      </c>
      <c r="C1276" s="364"/>
      <c r="D1276" s="364" t="str">
        <f t="shared" si="134"/>
        <v xml:space="preserve">#1269 : </v>
      </c>
      <c r="E1276" s="365"/>
      <c r="F1276" s="365"/>
      <c r="G1276" s="365"/>
      <c r="H1276" s="365"/>
      <c r="I1276" s="365"/>
      <c r="J1276" s="365"/>
      <c r="K1276" s="417"/>
      <c r="L1276" s="366">
        <f t="shared" si="137"/>
        <v>0</v>
      </c>
      <c r="M1276" s="366">
        <f t="shared" si="138"/>
        <v>0</v>
      </c>
      <c r="N1276" s="366">
        <f t="shared" si="139"/>
        <v>0</v>
      </c>
      <c r="O1276" s="366">
        <f t="shared" si="140"/>
        <v>0</v>
      </c>
      <c r="P1276" s="411" t="str">
        <f t="shared" si="135"/>
        <v/>
      </c>
      <c r="Q1276" s="412" t="str">
        <f t="shared" si="136"/>
        <v/>
      </c>
      <c r="Z1276" s="364"/>
      <c r="AA1276" s="364"/>
      <c r="AB1276" s="413"/>
    </row>
    <row r="1277" spans="2:28">
      <c r="B1277" s="406">
        <v>1270</v>
      </c>
      <c r="C1277" s="364"/>
      <c r="D1277" s="364" t="str">
        <f t="shared" si="134"/>
        <v xml:space="preserve">#1270 : </v>
      </c>
      <c r="E1277" s="365"/>
      <c r="F1277" s="365"/>
      <c r="G1277" s="365"/>
      <c r="H1277" s="365"/>
      <c r="I1277" s="365"/>
      <c r="J1277" s="365"/>
      <c r="K1277" s="417"/>
      <c r="L1277" s="366">
        <f t="shared" si="137"/>
        <v>0</v>
      </c>
      <c r="M1277" s="366">
        <f t="shared" si="138"/>
        <v>0</v>
      </c>
      <c r="N1277" s="366">
        <f t="shared" si="139"/>
        <v>0</v>
      </c>
      <c r="O1277" s="366">
        <f t="shared" si="140"/>
        <v>0</v>
      </c>
      <c r="P1277" s="411" t="str">
        <f t="shared" si="135"/>
        <v/>
      </c>
      <c r="Q1277" s="412" t="str">
        <f t="shared" si="136"/>
        <v/>
      </c>
      <c r="Z1277" s="364"/>
      <c r="AA1277" s="364"/>
      <c r="AB1277" s="413"/>
    </row>
    <row r="1278" spans="2:28">
      <c r="B1278" s="406">
        <v>1271</v>
      </c>
      <c r="C1278" s="364"/>
      <c r="D1278" s="364" t="str">
        <f t="shared" si="134"/>
        <v xml:space="preserve">#1271 : </v>
      </c>
      <c r="E1278" s="365"/>
      <c r="F1278" s="365"/>
      <c r="G1278" s="365"/>
      <c r="H1278" s="365"/>
      <c r="I1278" s="365"/>
      <c r="J1278" s="365"/>
      <c r="K1278" s="417"/>
      <c r="L1278" s="366">
        <f t="shared" si="137"/>
        <v>0</v>
      </c>
      <c r="M1278" s="366">
        <f t="shared" si="138"/>
        <v>0</v>
      </c>
      <c r="N1278" s="366">
        <f t="shared" si="139"/>
        <v>0</v>
      </c>
      <c r="O1278" s="366">
        <f t="shared" si="140"/>
        <v>0</v>
      </c>
      <c r="P1278" s="411" t="str">
        <f t="shared" si="135"/>
        <v/>
      </c>
      <c r="Q1278" s="412" t="str">
        <f t="shared" si="136"/>
        <v/>
      </c>
      <c r="Z1278" s="364"/>
      <c r="AA1278" s="364"/>
      <c r="AB1278" s="413"/>
    </row>
    <row r="1279" spans="2:28">
      <c r="B1279" s="406">
        <v>1272</v>
      </c>
      <c r="C1279" s="364"/>
      <c r="D1279" s="364" t="str">
        <f t="shared" si="134"/>
        <v xml:space="preserve">#1272 : </v>
      </c>
      <c r="E1279" s="365"/>
      <c r="F1279" s="365"/>
      <c r="G1279" s="365"/>
      <c r="H1279" s="365"/>
      <c r="I1279" s="365"/>
      <c r="J1279" s="365"/>
      <c r="K1279" s="417"/>
      <c r="L1279" s="366">
        <f t="shared" si="137"/>
        <v>0</v>
      </c>
      <c r="M1279" s="366">
        <f t="shared" si="138"/>
        <v>0</v>
      </c>
      <c r="N1279" s="366">
        <f t="shared" si="139"/>
        <v>0</v>
      </c>
      <c r="O1279" s="366">
        <f t="shared" si="140"/>
        <v>0</v>
      </c>
      <c r="P1279" s="411" t="str">
        <f t="shared" si="135"/>
        <v/>
      </c>
      <c r="Q1279" s="412" t="str">
        <f t="shared" si="136"/>
        <v/>
      </c>
      <c r="Z1279" s="364"/>
      <c r="AA1279" s="364"/>
      <c r="AB1279" s="413"/>
    </row>
    <row r="1280" spans="2:28">
      <c r="B1280" s="406">
        <v>1273</v>
      </c>
      <c r="C1280" s="364"/>
      <c r="D1280" s="364" t="str">
        <f t="shared" si="134"/>
        <v xml:space="preserve">#1273 : </v>
      </c>
      <c r="E1280" s="365"/>
      <c r="F1280" s="365"/>
      <c r="G1280" s="365"/>
      <c r="H1280" s="365"/>
      <c r="I1280" s="365"/>
      <c r="J1280" s="365"/>
      <c r="K1280" s="417"/>
      <c r="L1280" s="366">
        <f t="shared" si="137"/>
        <v>0</v>
      </c>
      <c r="M1280" s="366">
        <f t="shared" si="138"/>
        <v>0</v>
      </c>
      <c r="N1280" s="366">
        <f t="shared" si="139"/>
        <v>0</v>
      </c>
      <c r="O1280" s="366">
        <f t="shared" si="140"/>
        <v>0</v>
      </c>
      <c r="P1280" s="411" t="str">
        <f t="shared" si="135"/>
        <v/>
      </c>
      <c r="Q1280" s="412" t="str">
        <f t="shared" si="136"/>
        <v/>
      </c>
      <c r="Z1280" s="364"/>
      <c r="AA1280" s="364"/>
      <c r="AB1280" s="413"/>
    </row>
    <row r="1281" spans="2:28">
      <c r="B1281" s="406">
        <v>1274</v>
      </c>
      <c r="C1281" s="364"/>
      <c r="D1281" s="364" t="str">
        <f t="shared" si="134"/>
        <v xml:space="preserve">#1274 : </v>
      </c>
      <c r="E1281" s="365"/>
      <c r="F1281" s="365"/>
      <c r="G1281" s="365"/>
      <c r="H1281" s="365"/>
      <c r="I1281" s="365"/>
      <c r="J1281" s="365"/>
      <c r="K1281" s="417"/>
      <c r="L1281" s="366">
        <f t="shared" si="137"/>
        <v>0</v>
      </c>
      <c r="M1281" s="366">
        <f t="shared" si="138"/>
        <v>0</v>
      </c>
      <c r="N1281" s="366">
        <f t="shared" si="139"/>
        <v>0</v>
      </c>
      <c r="O1281" s="366">
        <f t="shared" si="140"/>
        <v>0</v>
      </c>
      <c r="P1281" s="411" t="str">
        <f t="shared" si="135"/>
        <v/>
      </c>
      <c r="Q1281" s="412" t="str">
        <f t="shared" si="136"/>
        <v/>
      </c>
      <c r="Z1281" s="364"/>
      <c r="AA1281" s="364"/>
      <c r="AB1281" s="413"/>
    </row>
    <row r="1282" spans="2:28">
      <c r="B1282" s="406">
        <v>1275</v>
      </c>
      <c r="C1282" s="364"/>
      <c r="D1282" s="364" t="str">
        <f t="shared" ref="D1282:D1345" si="141">"#"&amp;B1282&amp;" : "&amp;C1282</f>
        <v xml:space="preserve">#1275 : </v>
      </c>
      <c r="E1282" s="365"/>
      <c r="F1282" s="365"/>
      <c r="G1282" s="365"/>
      <c r="H1282" s="365"/>
      <c r="I1282" s="365"/>
      <c r="J1282" s="365"/>
      <c r="K1282" s="417"/>
      <c r="L1282" s="366">
        <f t="shared" si="137"/>
        <v>0</v>
      </c>
      <c r="M1282" s="366">
        <f t="shared" si="138"/>
        <v>0</v>
      </c>
      <c r="N1282" s="366">
        <f t="shared" si="139"/>
        <v>0</v>
      </c>
      <c r="O1282" s="366">
        <f t="shared" si="140"/>
        <v>0</v>
      </c>
      <c r="P1282" s="411" t="str">
        <f t="shared" si="135"/>
        <v/>
      </c>
      <c r="Q1282" s="412" t="str">
        <f t="shared" si="136"/>
        <v/>
      </c>
      <c r="Z1282" s="364"/>
      <c r="AA1282" s="364"/>
      <c r="AB1282" s="413"/>
    </row>
    <row r="1283" spans="2:28">
      <c r="B1283" s="406">
        <v>1276</v>
      </c>
      <c r="C1283" s="364"/>
      <c r="D1283" s="364" t="str">
        <f t="shared" si="141"/>
        <v xml:space="preserve">#1276 : </v>
      </c>
      <c r="E1283" s="365"/>
      <c r="F1283" s="365"/>
      <c r="G1283" s="365"/>
      <c r="H1283" s="365"/>
      <c r="I1283" s="365"/>
      <c r="J1283" s="365"/>
      <c r="K1283" s="417"/>
      <c r="L1283" s="366">
        <f t="shared" si="137"/>
        <v>0</v>
      </c>
      <c r="M1283" s="366">
        <f t="shared" si="138"/>
        <v>0</v>
      </c>
      <c r="N1283" s="366">
        <f t="shared" si="139"/>
        <v>0</v>
      </c>
      <c r="O1283" s="366">
        <f t="shared" si="140"/>
        <v>0</v>
      </c>
      <c r="P1283" s="411" t="str">
        <f t="shared" si="135"/>
        <v/>
      </c>
      <c r="Q1283" s="412" t="str">
        <f t="shared" si="136"/>
        <v/>
      </c>
      <c r="Z1283" s="364"/>
      <c r="AA1283" s="364"/>
      <c r="AB1283" s="413"/>
    </row>
    <row r="1284" spans="2:28">
      <c r="B1284" s="406">
        <v>1277</v>
      </c>
      <c r="C1284" s="364"/>
      <c r="D1284" s="364" t="str">
        <f t="shared" si="141"/>
        <v xml:space="preserve">#1277 : </v>
      </c>
      <c r="E1284" s="365"/>
      <c r="F1284" s="365"/>
      <c r="G1284" s="365"/>
      <c r="H1284" s="365"/>
      <c r="I1284" s="365"/>
      <c r="J1284" s="365"/>
      <c r="K1284" s="417"/>
      <c r="L1284" s="366">
        <f t="shared" si="137"/>
        <v>0</v>
      </c>
      <c r="M1284" s="366">
        <f t="shared" si="138"/>
        <v>0</v>
      </c>
      <c r="N1284" s="366">
        <f t="shared" si="139"/>
        <v>0</v>
      </c>
      <c r="O1284" s="366">
        <f t="shared" si="140"/>
        <v>0</v>
      </c>
      <c r="P1284" s="411" t="str">
        <f t="shared" si="135"/>
        <v/>
      </c>
      <c r="Q1284" s="412" t="str">
        <f t="shared" si="136"/>
        <v/>
      </c>
      <c r="Z1284" s="364"/>
      <c r="AA1284" s="364"/>
      <c r="AB1284" s="413"/>
    </row>
    <row r="1285" spans="2:28">
      <c r="B1285" s="406">
        <v>1278</v>
      </c>
      <c r="C1285" s="364"/>
      <c r="D1285" s="364" t="str">
        <f t="shared" si="141"/>
        <v xml:space="preserve">#1278 : </v>
      </c>
      <c r="E1285" s="365"/>
      <c r="F1285" s="365"/>
      <c r="G1285" s="365"/>
      <c r="H1285" s="365"/>
      <c r="I1285" s="365"/>
      <c r="J1285" s="365"/>
      <c r="K1285" s="417"/>
      <c r="L1285" s="366">
        <f t="shared" si="137"/>
        <v>0</v>
      </c>
      <c r="M1285" s="366">
        <f t="shared" si="138"/>
        <v>0</v>
      </c>
      <c r="N1285" s="366">
        <f t="shared" si="139"/>
        <v>0</v>
      </c>
      <c r="O1285" s="366">
        <f t="shared" si="140"/>
        <v>0</v>
      </c>
      <c r="P1285" s="411" t="str">
        <f t="shared" si="135"/>
        <v/>
      </c>
      <c r="Q1285" s="412" t="str">
        <f t="shared" si="136"/>
        <v/>
      </c>
      <c r="Z1285" s="364"/>
      <c r="AA1285" s="364"/>
      <c r="AB1285" s="413"/>
    </row>
    <row r="1286" spans="2:28">
      <c r="B1286" s="406">
        <v>1279</v>
      </c>
      <c r="C1286" s="364"/>
      <c r="D1286" s="364" t="str">
        <f t="shared" si="141"/>
        <v xml:space="preserve">#1279 : </v>
      </c>
      <c r="E1286" s="365"/>
      <c r="F1286" s="365"/>
      <c r="G1286" s="365"/>
      <c r="H1286" s="365"/>
      <c r="I1286" s="365"/>
      <c r="J1286" s="365"/>
      <c r="K1286" s="417"/>
      <c r="L1286" s="366">
        <f t="shared" si="137"/>
        <v>0</v>
      </c>
      <c r="M1286" s="366">
        <f t="shared" si="138"/>
        <v>0</v>
      </c>
      <c r="N1286" s="366">
        <f t="shared" si="139"/>
        <v>0</v>
      </c>
      <c r="O1286" s="366">
        <f t="shared" si="140"/>
        <v>0</v>
      </c>
      <c r="P1286" s="411" t="str">
        <f t="shared" si="135"/>
        <v/>
      </c>
      <c r="Q1286" s="412" t="str">
        <f t="shared" si="136"/>
        <v/>
      </c>
      <c r="Z1286" s="364"/>
      <c r="AA1286" s="364"/>
      <c r="AB1286" s="413"/>
    </row>
    <row r="1287" spans="2:28">
      <c r="B1287" s="406">
        <v>1280</v>
      </c>
      <c r="C1287" s="364"/>
      <c r="D1287" s="364" t="str">
        <f t="shared" si="141"/>
        <v xml:space="preserve">#1280 : </v>
      </c>
      <c r="E1287" s="365"/>
      <c r="F1287" s="365"/>
      <c r="G1287" s="365"/>
      <c r="H1287" s="365"/>
      <c r="I1287" s="365"/>
      <c r="J1287" s="365"/>
      <c r="K1287" s="417"/>
      <c r="L1287" s="366">
        <f t="shared" si="137"/>
        <v>0</v>
      </c>
      <c r="M1287" s="366">
        <f t="shared" si="138"/>
        <v>0</v>
      </c>
      <c r="N1287" s="366">
        <f t="shared" si="139"/>
        <v>0</v>
      </c>
      <c r="O1287" s="366">
        <f t="shared" si="140"/>
        <v>0</v>
      </c>
      <c r="P1287" s="411" t="str">
        <f t="shared" si="135"/>
        <v/>
      </c>
      <c r="Q1287" s="412" t="str">
        <f t="shared" si="136"/>
        <v/>
      </c>
      <c r="Z1287" s="364"/>
      <c r="AA1287" s="364"/>
      <c r="AB1287" s="413"/>
    </row>
    <row r="1288" spans="2:28">
      <c r="B1288" s="406">
        <v>1281</v>
      </c>
      <c r="C1288" s="364"/>
      <c r="D1288" s="364" t="str">
        <f t="shared" si="141"/>
        <v xml:space="preserve">#1281 : </v>
      </c>
      <c r="E1288" s="365"/>
      <c r="F1288" s="365"/>
      <c r="G1288" s="365"/>
      <c r="H1288" s="365"/>
      <c r="I1288" s="365"/>
      <c r="J1288" s="365"/>
      <c r="K1288" s="417"/>
      <c r="L1288" s="366">
        <f t="shared" si="137"/>
        <v>0</v>
      </c>
      <c r="M1288" s="366">
        <f t="shared" si="138"/>
        <v>0</v>
      </c>
      <c r="N1288" s="366">
        <f t="shared" si="139"/>
        <v>0</v>
      </c>
      <c r="O1288" s="366">
        <f t="shared" si="140"/>
        <v>0</v>
      </c>
      <c r="P1288" s="411" t="str">
        <f t="shared" ref="P1288:P1351" si="142">IF(M1288&gt;N1288,"Match funding needs to be min 50%","")</f>
        <v/>
      </c>
      <c r="Q1288" s="412" t="str">
        <f t="shared" ref="Q1288:Q1351" si="143" xml:space="preserve">
IF(AND(E1288="Privately Rented Home",K1288&gt;=$L$5/0.7,L1288=$L$5),"",
IF(AND(E1288="Privately Rented Home",K1288&lt;$L$5/0.7,L1288=K1288*70%),"",
IF(AND(E1288="Privately Owned Home",K1288=L1288),"",
IF(AND(E1288="Social Home",K1288=(M1288+N1288)),"",
IF(AND(E1288="",K1288=0),"",
"Private Landlord contribution needs to be greater")))))</f>
        <v/>
      </c>
      <c r="Z1288" s="364"/>
      <c r="AA1288" s="364"/>
      <c r="AB1288" s="413"/>
    </row>
    <row r="1289" spans="2:28">
      <c r="B1289" s="406">
        <v>1282</v>
      </c>
      <c r="C1289" s="364"/>
      <c r="D1289" s="364" t="str">
        <f t="shared" si="141"/>
        <v xml:space="preserve">#1282 : </v>
      </c>
      <c r="E1289" s="365"/>
      <c r="F1289" s="365"/>
      <c r="G1289" s="365"/>
      <c r="H1289" s="365"/>
      <c r="I1289" s="365"/>
      <c r="J1289" s="365"/>
      <c r="K1289" s="417"/>
      <c r="L1289" s="366">
        <f t="shared" ref="L1289:L1352" si="144">VALUE(
IF(AND(E1289="Privately Rented Home",K1289&gt;=$L$5/0.7),$L$5,
IF(AND(E1289="Privately Rented Home",K1289&lt;$L$5/0.7),K1289*0.7,
IF(AND(E1289="Privately Owned Home",K1289&gt;=0),K1289,
"0"))))</f>
        <v>0</v>
      </c>
      <c r="M1289" s="366">
        <f t="shared" ref="M1289:M1352" si="145">VALUE(
IF(AND(E1289="Social Home",K1289&gt;=$M$5/0.5),$M$5,
IF(AND(E1289="Social Home",K1289&lt;$M$5/0.5),K1289*50%,
"0")))</f>
        <v>0</v>
      </c>
      <c r="N1289" s="366">
        <f t="shared" ref="N1289:N1352" si="146">VALUE(IF(E1289="Social Home",K1289-M1289,0))</f>
        <v>0</v>
      </c>
      <c r="O1289" s="366">
        <f t="shared" ref="O1289:O1352" si="147">VALUE(IF(E1289="Privately Rented Home",K1289-L1289,0))</f>
        <v>0</v>
      </c>
      <c r="P1289" s="411" t="str">
        <f t="shared" si="142"/>
        <v/>
      </c>
      <c r="Q1289" s="412" t="str">
        <f t="shared" si="143"/>
        <v/>
      </c>
      <c r="Z1289" s="364"/>
      <c r="AA1289" s="364"/>
      <c r="AB1289" s="413"/>
    </row>
    <row r="1290" spans="2:28">
      <c r="B1290" s="406">
        <v>1283</v>
      </c>
      <c r="C1290" s="364"/>
      <c r="D1290" s="364" t="str">
        <f t="shared" si="141"/>
        <v xml:space="preserve">#1283 : </v>
      </c>
      <c r="E1290" s="365"/>
      <c r="F1290" s="365"/>
      <c r="G1290" s="365"/>
      <c r="H1290" s="365"/>
      <c r="I1290" s="365"/>
      <c r="J1290" s="365"/>
      <c r="K1290" s="417"/>
      <c r="L1290" s="366">
        <f t="shared" si="144"/>
        <v>0</v>
      </c>
      <c r="M1290" s="366">
        <f t="shared" si="145"/>
        <v>0</v>
      </c>
      <c r="N1290" s="366">
        <f t="shared" si="146"/>
        <v>0</v>
      </c>
      <c r="O1290" s="366">
        <f t="shared" si="147"/>
        <v>0</v>
      </c>
      <c r="P1290" s="411" t="str">
        <f t="shared" si="142"/>
        <v/>
      </c>
      <c r="Q1290" s="412" t="str">
        <f t="shared" si="143"/>
        <v/>
      </c>
      <c r="Z1290" s="364"/>
      <c r="AA1290" s="364"/>
      <c r="AB1290" s="413"/>
    </row>
    <row r="1291" spans="2:28">
      <c r="B1291" s="406">
        <v>1284</v>
      </c>
      <c r="C1291" s="364"/>
      <c r="D1291" s="364" t="str">
        <f t="shared" si="141"/>
        <v xml:space="preserve">#1284 : </v>
      </c>
      <c r="E1291" s="365"/>
      <c r="F1291" s="365"/>
      <c r="G1291" s="365"/>
      <c r="H1291" s="365"/>
      <c r="I1291" s="365"/>
      <c r="J1291" s="365"/>
      <c r="K1291" s="417"/>
      <c r="L1291" s="366">
        <f t="shared" si="144"/>
        <v>0</v>
      </c>
      <c r="M1291" s="366">
        <f t="shared" si="145"/>
        <v>0</v>
      </c>
      <c r="N1291" s="366">
        <f t="shared" si="146"/>
        <v>0</v>
      </c>
      <c r="O1291" s="366">
        <f t="shared" si="147"/>
        <v>0</v>
      </c>
      <c r="P1291" s="411" t="str">
        <f t="shared" si="142"/>
        <v/>
      </c>
      <c r="Q1291" s="412" t="str">
        <f t="shared" si="143"/>
        <v/>
      </c>
      <c r="Z1291" s="364"/>
      <c r="AA1291" s="364"/>
      <c r="AB1291" s="413"/>
    </row>
    <row r="1292" spans="2:28">
      <c r="B1292" s="406">
        <v>1285</v>
      </c>
      <c r="C1292" s="364"/>
      <c r="D1292" s="364" t="str">
        <f t="shared" si="141"/>
        <v xml:space="preserve">#1285 : </v>
      </c>
      <c r="E1292" s="365"/>
      <c r="F1292" s="365"/>
      <c r="G1292" s="365"/>
      <c r="H1292" s="365"/>
      <c r="I1292" s="365"/>
      <c r="J1292" s="365"/>
      <c r="K1292" s="417"/>
      <c r="L1292" s="366">
        <f t="shared" si="144"/>
        <v>0</v>
      </c>
      <c r="M1292" s="366">
        <f t="shared" si="145"/>
        <v>0</v>
      </c>
      <c r="N1292" s="366">
        <f t="shared" si="146"/>
        <v>0</v>
      </c>
      <c r="O1292" s="366">
        <f t="shared" si="147"/>
        <v>0</v>
      </c>
      <c r="P1292" s="411" t="str">
        <f t="shared" si="142"/>
        <v/>
      </c>
      <c r="Q1292" s="412" t="str">
        <f t="shared" si="143"/>
        <v/>
      </c>
      <c r="Z1292" s="364"/>
      <c r="AA1292" s="364"/>
      <c r="AB1292" s="413"/>
    </row>
    <row r="1293" spans="2:28">
      <c r="B1293" s="406">
        <v>1286</v>
      </c>
      <c r="C1293" s="364"/>
      <c r="D1293" s="364" t="str">
        <f t="shared" si="141"/>
        <v xml:space="preserve">#1286 : </v>
      </c>
      <c r="E1293" s="365"/>
      <c r="F1293" s="365"/>
      <c r="G1293" s="365"/>
      <c r="H1293" s="365"/>
      <c r="I1293" s="365"/>
      <c r="J1293" s="365"/>
      <c r="K1293" s="417"/>
      <c r="L1293" s="366">
        <f t="shared" si="144"/>
        <v>0</v>
      </c>
      <c r="M1293" s="366">
        <f t="shared" si="145"/>
        <v>0</v>
      </c>
      <c r="N1293" s="366">
        <f t="shared" si="146"/>
        <v>0</v>
      </c>
      <c r="O1293" s="366">
        <f t="shared" si="147"/>
        <v>0</v>
      </c>
      <c r="P1293" s="411" t="str">
        <f t="shared" si="142"/>
        <v/>
      </c>
      <c r="Q1293" s="412" t="str">
        <f t="shared" si="143"/>
        <v/>
      </c>
      <c r="Z1293" s="364"/>
      <c r="AA1293" s="364"/>
      <c r="AB1293" s="413"/>
    </row>
    <row r="1294" spans="2:28">
      <c r="B1294" s="406">
        <v>1287</v>
      </c>
      <c r="C1294" s="364"/>
      <c r="D1294" s="364" t="str">
        <f t="shared" si="141"/>
        <v xml:space="preserve">#1287 : </v>
      </c>
      <c r="E1294" s="365"/>
      <c r="F1294" s="365"/>
      <c r="G1294" s="365"/>
      <c r="H1294" s="365"/>
      <c r="I1294" s="365"/>
      <c r="J1294" s="365"/>
      <c r="K1294" s="417"/>
      <c r="L1294" s="366">
        <f t="shared" si="144"/>
        <v>0</v>
      </c>
      <c r="M1294" s="366">
        <f t="shared" si="145"/>
        <v>0</v>
      </c>
      <c r="N1294" s="366">
        <f t="shared" si="146"/>
        <v>0</v>
      </c>
      <c r="O1294" s="366">
        <f t="shared" si="147"/>
        <v>0</v>
      </c>
      <c r="P1294" s="411" t="str">
        <f t="shared" si="142"/>
        <v/>
      </c>
      <c r="Q1294" s="412" t="str">
        <f t="shared" si="143"/>
        <v/>
      </c>
      <c r="Z1294" s="364"/>
      <c r="AA1294" s="364"/>
      <c r="AB1294" s="413"/>
    </row>
    <row r="1295" spans="2:28">
      <c r="B1295" s="406">
        <v>1288</v>
      </c>
      <c r="C1295" s="364"/>
      <c r="D1295" s="364" t="str">
        <f t="shared" si="141"/>
        <v xml:space="preserve">#1288 : </v>
      </c>
      <c r="E1295" s="365"/>
      <c r="F1295" s="365"/>
      <c r="G1295" s="365"/>
      <c r="H1295" s="365"/>
      <c r="I1295" s="365"/>
      <c r="J1295" s="365"/>
      <c r="K1295" s="417"/>
      <c r="L1295" s="366">
        <f t="shared" si="144"/>
        <v>0</v>
      </c>
      <c r="M1295" s="366">
        <f t="shared" si="145"/>
        <v>0</v>
      </c>
      <c r="N1295" s="366">
        <f t="shared" si="146"/>
        <v>0</v>
      </c>
      <c r="O1295" s="366">
        <f t="shared" si="147"/>
        <v>0</v>
      </c>
      <c r="P1295" s="411" t="str">
        <f t="shared" si="142"/>
        <v/>
      </c>
      <c r="Q1295" s="412" t="str">
        <f t="shared" si="143"/>
        <v/>
      </c>
      <c r="Z1295" s="364"/>
      <c r="AA1295" s="364"/>
      <c r="AB1295" s="413"/>
    </row>
    <row r="1296" spans="2:28">
      <c r="B1296" s="406">
        <v>1289</v>
      </c>
      <c r="C1296" s="364"/>
      <c r="D1296" s="364" t="str">
        <f t="shared" si="141"/>
        <v xml:space="preserve">#1289 : </v>
      </c>
      <c r="E1296" s="365"/>
      <c r="F1296" s="365"/>
      <c r="G1296" s="365"/>
      <c r="H1296" s="365"/>
      <c r="I1296" s="365"/>
      <c r="J1296" s="365"/>
      <c r="K1296" s="417"/>
      <c r="L1296" s="366">
        <f t="shared" si="144"/>
        <v>0</v>
      </c>
      <c r="M1296" s="366">
        <f t="shared" si="145"/>
        <v>0</v>
      </c>
      <c r="N1296" s="366">
        <f t="shared" si="146"/>
        <v>0</v>
      </c>
      <c r="O1296" s="366">
        <f t="shared" si="147"/>
        <v>0</v>
      </c>
      <c r="P1296" s="411" t="str">
        <f t="shared" si="142"/>
        <v/>
      </c>
      <c r="Q1296" s="412" t="str">
        <f t="shared" si="143"/>
        <v/>
      </c>
      <c r="Z1296" s="364"/>
      <c r="AA1296" s="364"/>
      <c r="AB1296" s="413"/>
    </row>
    <row r="1297" spans="2:28">
      <c r="B1297" s="406">
        <v>1290</v>
      </c>
      <c r="C1297" s="364"/>
      <c r="D1297" s="364" t="str">
        <f t="shared" si="141"/>
        <v xml:space="preserve">#1290 : </v>
      </c>
      <c r="E1297" s="365"/>
      <c r="F1297" s="365"/>
      <c r="G1297" s="365"/>
      <c r="H1297" s="365"/>
      <c r="I1297" s="365"/>
      <c r="J1297" s="365"/>
      <c r="K1297" s="417"/>
      <c r="L1297" s="366">
        <f t="shared" si="144"/>
        <v>0</v>
      </c>
      <c r="M1297" s="366">
        <f t="shared" si="145"/>
        <v>0</v>
      </c>
      <c r="N1297" s="366">
        <f t="shared" si="146"/>
        <v>0</v>
      </c>
      <c r="O1297" s="366">
        <f t="shared" si="147"/>
        <v>0</v>
      </c>
      <c r="P1297" s="411" t="str">
        <f t="shared" si="142"/>
        <v/>
      </c>
      <c r="Q1297" s="412" t="str">
        <f t="shared" si="143"/>
        <v/>
      </c>
      <c r="Z1297" s="364"/>
      <c r="AA1297" s="364"/>
      <c r="AB1297" s="413"/>
    </row>
    <row r="1298" spans="2:28">
      <c r="B1298" s="406">
        <v>1291</v>
      </c>
      <c r="C1298" s="364"/>
      <c r="D1298" s="364" t="str">
        <f t="shared" si="141"/>
        <v xml:space="preserve">#1291 : </v>
      </c>
      <c r="E1298" s="365"/>
      <c r="F1298" s="365"/>
      <c r="G1298" s="365"/>
      <c r="H1298" s="365"/>
      <c r="I1298" s="365"/>
      <c r="J1298" s="365"/>
      <c r="K1298" s="417"/>
      <c r="L1298" s="366">
        <f t="shared" si="144"/>
        <v>0</v>
      </c>
      <c r="M1298" s="366">
        <f t="shared" si="145"/>
        <v>0</v>
      </c>
      <c r="N1298" s="366">
        <f t="shared" si="146"/>
        <v>0</v>
      </c>
      <c r="O1298" s="366">
        <f t="shared" si="147"/>
        <v>0</v>
      </c>
      <c r="P1298" s="411" t="str">
        <f t="shared" si="142"/>
        <v/>
      </c>
      <c r="Q1298" s="412" t="str">
        <f t="shared" si="143"/>
        <v/>
      </c>
      <c r="Z1298" s="364"/>
      <c r="AA1298" s="364"/>
      <c r="AB1298" s="413"/>
    </row>
    <row r="1299" spans="2:28">
      <c r="B1299" s="406">
        <v>1292</v>
      </c>
      <c r="C1299" s="364"/>
      <c r="D1299" s="364" t="str">
        <f t="shared" si="141"/>
        <v xml:space="preserve">#1292 : </v>
      </c>
      <c r="E1299" s="365"/>
      <c r="F1299" s="365"/>
      <c r="G1299" s="365"/>
      <c r="H1299" s="365"/>
      <c r="I1299" s="365"/>
      <c r="J1299" s="365"/>
      <c r="K1299" s="417"/>
      <c r="L1299" s="366">
        <f t="shared" si="144"/>
        <v>0</v>
      </c>
      <c r="M1299" s="366">
        <f t="shared" si="145"/>
        <v>0</v>
      </c>
      <c r="N1299" s="366">
        <f t="shared" si="146"/>
        <v>0</v>
      </c>
      <c r="O1299" s="366">
        <f t="shared" si="147"/>
        <v>0</v>
      </c>
      <c r="P1299" s="411" t="str">
        <f t="shared" si="142"/>
        <v/>
      </c>
      <c r="Q1299" s="412" t="str">
        <f t="shared" si="143"/>
        <v/>
      </c>
      <c r="Z1299" s="364"/>
      <c r="AA1299" s="364"/>
      <c r="AB1299" s="413"/>
    </row>
    <row r="1300" spans="2:28">
      <c r="B1300" s="406">
        <v>1293</v>
      </c>
      <c r="C1300" s="364"/>
      <c r="D1300" s="364" t="str">
        <f t="shared" si="141"/>
        <v xml:space="preserve">#1293 : </v>
      </c>
      <c r="E1300" s="365"/>
      <c r="F1300" s="365"/>
      <c r="G1300" s="365"/>
      <c r="H1300" s="365"/>
      <c r="I1300" s="365"/>
      <c r="J1300" s="365"/>
      <c r="K1300" s="417"/>
      <c r="L1300" s="366">
        <f t="shared" si="144"/>
        <v>0</v>
      </c>
      <c r="M1300" s="366">
        <f t="shared" si="145"/>
        <v>0</v>
      </c>
      <c r="N1300" s="366">
        <f t="shared" si="146"/>
        <v>0</v>
      </c>
      <c r="O1300" s="366">
        <f t="shared" si="147"/>
        <v>0</v>
      </c>
      <c r="P1300" s="411" t="str">
        <f t="shared" si="142"/>
        <v/>
      </c>
      <c r="Q1300" s="412" t="str">
        <f t="shared" si="143"/>
        <v/>
      </c>
      <c r="Z1300" s="364"/>
      <c r="AA1300" s="364"/>
      <c r="AB1300" s="413"/>
    </row>
    <row r="1301" spans="2:28">
      <c r="B1301" s="406">
        <v>1294</v>
      </c>
      <c r="C1301" s="364"/>
      <c r="D1301" s="364" t="str">
        <f t="shared" si="141"/>
        <v xml:space="preserve">#1294 : </v>
      </c>
      <c r="E1301" s="365"/>
      <c r="F1301" s="365"/>
      <c r="G1301" s="365"/>
      <c r="H1301" s="365"/>
      <c r="I1301" s="365"/>
      <c r="J1301" s="365"/>
      <c r="K1301" s="417"/>
      <c r="L1301" s="366">
        <f t="shared" si="144"/>
        <v>0</v>
      </c>
      <c r="M1301" s="366">
        <f t="shared" si="145"/>
        <v>0</v>
      </c>
      <c r="N1301" s="366">
        <f t="shared" si="146"/>
        <v>0</v>
      </c>
      <c r="O1301" s="366">
        <f t="shared" si="147"/>
        <v>0</v>
      </c>
      <c r="P1301" s="411" t="str">
        <f t="shared" si="142"/>
        <v/>
      </c>
      <c r="Q1301" s="412" t="str">
        <f t="shared" si="143"/>
        <v/>
      </c>
      <c r="Z1301" s="364"/>
      <c r="AA1301" s="364"/>
      <c r="AB1301" s="413"/>
    </row>
    <row r="1302" spans="2:28">
      <c r="B1302" s="406">
        <v>1295</v>
      </c>
      <c r="C1302" s="364"/>
      <c r="D1302" s="364" t="str">
        <f t="shared" si="141"/>
        <v xml:space="preserve">#1295 : </v>
      </c>
      <c r="E1302" s="365"/>
      <c r="F1302" s="365"/>
      <c r="G1302" s="365"/>
      <c r="H1302" s="365"/>
      <c r="I1302" s="365"/>
      <c r="J1302" s="365"/>
      <c r="K1302" s="417"/>
      <c r="L1302" s="366">
        <f t="shared" si="144"/>
        <v>0</v>
      </c>
      <c r="M1302" s="366">
        <f t="shared" si="145"/>
        <v>0</v>
      </c>
      <c r="N1302" s="366">
        <f t="shared" si="146"/>
        <v>0</v>
      </c>
      <c r="O1302" s="366">
        <f t="shared" si="147"/>
        <v>0</v>
      </c>
      <c r="P1302" s="411" t="str">
        <f t="shared" si="142"/>
        <v/>
      </c>
      <c r="Q1302" s="412" t="str">
        <f t="shared" si="143"/>
        <v/>
      </c>
      <c r="Z1302" s="364"/>
      <c r="AA1302" s="364"/>
      <c r="AB1302" s="413"/>
    </row>
    <row r="1303" spans="2:28">
      <c r="B1303" s="406">
        <v>1296</v>
      </c>
      <c r="C1303" s="364"/>
      <c r="D1303" s="364" t="str">
        <f t="shared" si="141"/>
        <v xml:space="preserve">#1296 : </v>
      </c>
      <c r="E1303" s="365"/>
      <c r="F1303" s="365"/>
      <c r="G1303" s="365"/>
      <c r="H1303" s="365"/>
      <c r="I1303" s="365"/>
      <c r="J1303" s="365"/>
      <c r="K1303" s="417"/>
      <c r="L1303" s="366">
        <f t="shared" si="144"/>
        <v>0</v>
      </c>
      <c r="M1303" s="366">
        <f t="shared" si="145"/>
        <v>0</v>
      </c>
      <c r="N1303" s="366">
        <f t="shared" si="146"/>
        <v>0</v>
      </c>
      <c r="O1303" s="366">
        <f t="shared" si="147"/>
        <v>0</v>
      </c>
      <c r="P1303" s="411" t="str">
        <f t="shared" si="142"/>
        <v/>
      </c>
      <c r="Q1303" s="412" t="str">
        <f t="shared" si="143"/>
        <v/>
      </c>
      <c r="Z1303" s="364"/>
      <c r="AA1303" s="364"/>
      <c r="AB1303" s="413"/>
    </row>
    <row r="1304" spans="2:28">
      <c r="B1304" s="406">
        <v>1297</v>
      </c>
      <c r="C1304" s="364"/>
      <c r="D1304" s="364" t="str">
        <f t="shared" si="141"/>
        <v xml:space="preserve">#1297 : </v>
      </c>
      <c r="E1304" s="365"/>
      <c r="F1304" s="365"/>
      <c r="G1304" s="365"/>
      <c r="H1304" s="365"/>
      <c r="I1304" s="365"/>
      <c r="J1304" s="365"/>
      <c r="K1304" s="417"/>
      <c r="L1304" s="366">
        <f t="shared" si="144"/>
        <v>0</v>
      </c>
      <c r="M1304" s="366">
        <f t="shared" si="145"/>
        <v>0</v>
      </c>
      <c r="N1304" s="366">
        <f t="shared" si="146"/>
        <v>0</v>
      </c>
      <c r="O1304" s="366">
        <f t="shared" si="147"/>
        <v>0</v>
      </c>
      <c r="P1304" s="411" t="str">
        <f t="shared" si="142"/>
        <v/>
      </c>
      <c r="Q1304" s="412" t="str">
        <f t="shared" si="143"/>
        <v/>
      </c>
      <c r="Z1304" s="364"/>
      <c r="AA1304" s="364"/>
      <c r="AB1304" s="413"/>
    </row>
    <row r="1305" spans="2:28">
      <c r="B1305" s="406">
        <v>1298</v>
      </c>
      <c r="C1305" s="364"/>
      <c r="D1305" s="364" t="str">
        <f t="shared" si="141"/>
        <v xml:space="preserve">#1298 : </v>
      </c>
      <c r="E1305" s="365"/>
      <c r="F1305" s="365"/>
      <c r="G1305" s="365"/>
      <c r="H1305" s="365"/>
      <c r="I1305" s="365"/>
      <c r="J1305" s="365"/>
      <c r="K1305" s="417"/>
      <c r="L1305" s="366">
        <f t="shared" si="144"/>
        <v>0</v>
      </c>
      <c r="M1305" s="366">
        <f t="shared" si="145"/>
        <v>0</v>
      </c>
      <c r="N1305" s="366">
        <f t="shared" si="146"/>
        <v>0</v>
      </c>
      <c r="O1305" s="366">
        <f t="shared" si="147"/>
        <v>0</v>
      </c>
      <c r="P1305" s="411" t="str">
        <f t="shared" si="142"/>
        <v/>
      </c>
      <c r="Q1305" s="412" t="str">
        <f t="shared" si="143"/>
        <v/>
      </c>
      <c r="Z1305" s="364"/>
      <c r="AA1305" s="364"/>
      <c r="AB1305" s="413"/>
    </row>
    <row r="1306" spans="2:28">
      <c r="B1306" s="406">
        <v>1299</v>
      </c>
      <c r="C1306" s="364"/>
      <c r="D1306" s="364" t="str">
        <f t="shared" si="141"/>
        <v xml:space="preserve">#1299 : </v>
      </c>
      <c r="E1306" s="365"/>
      <c r="F1306" s="365"/>
      <c r="G1306" s="365"/>
      <c r="H1306" s="365"/>
      <c r="I1306" s="365"/>
      <c r="J1306" s="365"/>
      <c r="K1306" s="417"/>
      <c r="L1306" s="366">
        <f t="shared" si="144"/>
        <v>0</v>
      </c>
      <c r="M1306" s="366">
        <f t="shared" si="145"/>
        <v>0</v>
      </c>
      <c r="N1306" s="366">
        <f t="shared" si="146"/>
        <v>0</v>
      </c>
      <c r="O1306" s="366">
        <f t="shared" si="147"/>
        <v>0</v>
      </c>
      <c r="P1306" s="411" t="str">
        <f t="shared" si="142"/>
        <v/>
      </c>
      <c r="Q1306" s="412" t="str">
        <f t="shared" si="143"/>
        <v/>
      </c>
      <c r="Z1306" s="364"/>
      <c r="AA1306" s="364"/>
      <c r="AB1306" s="413"/>
    </row>
    <row r="1307" spans="2:28">
      <c r="B1307" s="406">
        <v>1300</v>
      </c>
      <c r="C1307" s="364"/>
      <c r="D1307" s="364" t="str">
        <f t="shared" si="141"/>
        <v xml:space="preserve">#1300 : </v>
      </c>
      <c r="E1307" s="365"/>
      <c r="F1307" s="365"/>
      <c r="G1307" s="365"/>
      <c r="H1307" s="365"/>
      <c r="I1307" s="365"/>
      <c r="J1307" s="365"/>
      <c r="K1307" s="417"/>
      <c r="L1307" s="366">
        <f t="shared" si="144"/>
        <v>0</v>
      </c>
      <c r="M1307" s="366">
        <f t="shared" si="145"/>
        <v>0</v>
      </c>
      <c r="N1307" s="366">
        <f t="shared" si="146"/>
        <v>0</v>
      </c>
      <c r="O1307" s="366">
        <f t="shared" si="147"/>
        <v>0</v>
      </c>
      <c r="P1307" s="411" t="str">
        <f t="shared" si="142"/>
        <v/>
      </c>
      <c r="Q1307" s="412" t="str">
        <f t="shared" si="143"/>
        <v/>
      </c>
      <c r="Z1307" s="364"/>
      <c r="AA1307" s="364"/>
      <c r="AB1307" s="413"/>
    </row>
    <row r="1308" spans="2:28">
      <c r="B1308" s="406">
        <v>1301</v>
      </c>
      <c r="C1308" s="364"/>
      <c r="D1308" s="364" t="str">
        <f t="shared" si="141"/>
        <v xml:space="preserve">#1301 : </v>
      </c>
      <c r="E1308" s="365"/>
      <c r="F1308" s="365"/>
      <c r="G1308" s="365"/>
      <c r="H1308" s="365"/>
      <c r="I1308" s="365"/>
      <c r="J1308" s="365"/>
      <c r="K1308" s="417"/>
      <c r="L1308" s="366">
        <f t="shared" si="144"/>
        <v>0</v>
      </c>
      <c r="M1308" s="366">
        <f t="shared" si="145"/>
        <v>0</v>
      </c>
      <c r="N1308" s="366">
        <f t="shared" si="146"/>
        <v>0</v>
      </c>
      <c r="O1308" s="366">
        <f t="shared" si="147"/>
        <v>0</v>
      </c>
      <c r="P1308" s="411" t="str">
        <f t="shared" si="142"/>
        <v/>
      </c>
      <c r="Q1308" s="412" t="str">
        <f t="shared" si="143"/>
        <v/>
      </c>
      <c r="Z1308" s="364"/>
      <c r="AA1308" s="364"/>
      <c r="AB1308" s="413"/>
    </row>
    <row r="1309" spans="2:28">
      <c r="B1309" s="406">
        <v>1302</v>
      </c>
      <c r="C1309" s="364"/>
      <c r="D1309" s="364" t="str">
        <f t="shared" si="141"/>
        <v xml:space="preserve">#1302 : </v>
      </c>
      <c r="E1309" s="365"/>
      <c r="F1309" s="365"/>
      <c r="G1309" s="365"/>
      <c r="H1309" s="365"/>
      <c r="I1309" s="365"/>
      <c r="J1309" s="365"/>
      <c r="K1309" s="417"/>
      <c r="L1309" s="366">
        <f t="shared" si="144"/>
        <v>0</v>
      </c>
      <c r="M1309" s="366">
        <f t="shared" si="145"/>
        <v>0</v>
      </c>
      <c r="N1309" s="366">
        <f t="shared" si="146"/>
        <v>0</v>
      </c>
      <c r="O1309" s="366">
        <f t="shared" si="147"/>
        <v>0</v>
      </c>
      <c r="P1309" s="411" t="str">
        <f t="shared" si="142"/>
        <v/>
      </c>
      <c r="Q1309" s="412" t="str">
        <f t="shared" si="143"/>
        <v/>
      </c>
      <c r="Z1309" s="364"/>
      <c r="AA1309" s="364"/>
      <c r="AB1309" s="413"/>
    </row>
    <row r="1310" spans="2:28">
      <c r="B1310" s="406">
        <v>1303</v>
      </c>
      <c r="C1310" s="364"/>
      <c r="D1310" s="364" t="str">
        <f t="shared" si="141"/>
        <v xml:space="preserve">#1303 : </v>
      </c>
      <c r="E1310" s="365"/>
      <c r="F1310" s="365"/>
      <c r="G1310" s="365"/>
      <c r="H1310" s="365"/>
      <c r="I1310" s="365"/>
      <c r="J1310" s="365"/>
      <c r="K1310" s="417"/>
      <c r="L1310" s="366">
        <f t="shared" si="144"/>
        <v>0</v>
      </c>
      <c r="M1310" s="366">
        <f t="shared" si="145"/>
        <v>0</v>
      </c>
      <c r="N1310" s="366">
        <f t="shared" si="146"/>
        <v>0</v>
      </c>
      <c r="O1310" s="366">
        <f t="shared" si="147"/>
        <v>0</v>
      </c>
      <c r="P1310" s="411" t="str">
        <f t="shared" si="142"/>
        <v/>
      </c>
      <c r="Q1310" s="412" t="str">
        <f t="shared" si="143"/>
        <v/>
      </c>
      <c r="Z1310" s="364"/>
      <c r="AA1310" s="364"/>
      <c r="AB1310" s="413"/>
    </row>
    <row r="1311" spans="2:28">
      <c r="B1311" s="406">
        <v>1304</v>
      </c>
      <c r="C1311" s="364"/>
      <c r="D1311" s="364" t="str">
        <f t="shared" si="141"/>
        <v xml:space="preserve">#1304 : </v>
      </c>
      <c r="E1311" s="365"/>
      <c r="F1311" s="365"/>
      <c r="G1311" s="365"/>
      <c r="H1311" s="365"/>
      <c r="I1311" s="365"/>
      <c r="J1311" s="365"/>
      <c r="K1311" s="417"/>
      <c r="L1311" s="366">
        <f t="shared" si="144"/>
        <v>0</v>
      </c>
      <c r="M1311" s="366">
        <f t="shared" si="145"/>
        <v>0</v>
      </c>
      <c r="N1311" s="366">
        <f t="shared" si="146"/>
        <v>0</v>
      </c>
      <c r="O1311" s="366">
        <f t="shared" si="147"/>
        <v>0</v>
      </c>
      <c r="P1311" s="411" t="str">
        <f t="shared" si="142"/>
        <v/>
      </c>
      <c r="Q1311" s="412" t="str">
        <f t="shared" si="143"/>
        <v/>
      </c>
      <c r="Z1311" s="364"/>
      <c r="AA1311" s="364"/>
      <c r="AB1311" s="413"/>
    </row>
    <row r="1312" spans="2:28">
      <c r="B1312" s="406">
        <v>1305</v>
      </c>
      <c r="C1312" s="364"/>
      <c r="D1312" s="364" t="str">
        <f t="shared" si="141"/>
        <v xml:space="preserve">#1305 : </v>
      </c>
      <c r="E1312" s="365"/>
      <c r="F1312" s="365"/>
      <c r="G1312" s="365"/>
      <c r="H1312" s="365"/>
      <c r="I1312" s="365"/>
      <c r="J1312" s="365"/>
      <c r="K1312" s="417"/>
      <c r="L1312" s="366">
        <f t="shared" si="144"/>
        <v>0</v>
      </c>
      <c r="M1312" s="366">
        <f t="shared" si="145"/>
        <v>0</v>
      </c>
      <c r="N1312" s="366">
        <f t="shared" si="146"/>
        <v>0</v>
      </c>
      <c r="O1312" s="366">
        <f t="shared" si="147"/>
        <v>0</v>
      </c>
      <c r="P1312" s="411" t="str">
        <f t="shared" si="142"/>
        <v/>
      </c>
      <c r="Q1312" s="412" t="str">
        <f t="shared" si="143"/>
        <v/>
      </c>
      <c r="Z1312" s="364"/>
      <c r="AA1312" s="364"/>
      <c r="AB1312" s="413"/>
    </row>
    <row r="1313" spans="2:28">
      <c r="B1313" s="406">
        <v>1306</v>
      </c>
      <c r="C1313" s="364"/>
      <c r="D1313" s="364" t="str">
        <f t="shared" si="141"/>
        <v xml:space="preserve">#1306 : </v>
      </c>
      <c r="E1313" s="365"/>
      <c r="F1313" s="365"/>
      <c r="G1313" s="365"/>
      <c r="H1313" s="365"/>
      <c r="I1313" s="365"/>
      <c r="J1313" s="365"/>
      <c r="K1313" s="417"/>
      <c r="L1313" s="366">
        <f t="shared" si="144"/>
        <v>0</v>
      </c>
      <c r="M1313" s="366">
        <f t="shared" si="145"/>
        <v>0</v>
      </c>
      <c r="N1313" s="366">
        <f t="shared" si="146"/>
        <v>0</v>
      </c>
      <c r="O1313" s="366">
        <f t="shared" si="147"/>
        <v>0</v>
      </c>
      <c r="P1313" s="411" t="str">
        <f t="shared" si="142"/>
        <v/>
      </c>
      <c r="Q1313" s="412" t="str">
        <f t="shared" si="143"/>
        <v/>
      </c>
      <c r="Z1313" s="364"/>
      <c r="AA1313" s="364"/>
      <c r="AB1313" s="413"/>
    </row>
    <row r="1314" spans="2:28">
      <c r="B1314" s="406">
        <v>1307</v>
      </c>
      <c r="C1314" s="364"/>
      <c r="D1314" s="364" t="str">
        <f t="shared" si="141"/>
        <v xml:space="preserve">#1307 : </v>
      </c>
      <c r="E1314" s="365"/>
      <c r="F1314" s="365"/>
      <c r="G1314" s="365"/>
      <c r="H1314" s="365"/>
      <c r="I1314" s="365"/>
      <c r="J1314" s="365"/>
      <c r="K1314" s="417"/>
      <c r="L1314" s="366">
        <f t="shared" si="144"/>
        <v>0</v>
      </c>
      <c r="M1314" s="366">
        <f t="shared" si="145"/>
        <v>0</v>
      </c>
      <c r="N1314" s="366">
        <f t="shared" si="146"/>
        <v>0</v>
      </c>
      <c r="O1314" s="366">
        <f t="shared" si="147"/>
        <v>0</v>
      </c>
      <c r="P1314" s="411" t="str">
        <f t="shared" si="142"/>
        <v/>
      </c>
      <c r="Q1314" s="412" t="str">
        <f t="shared" si="143"/>
        <v/>
      </c>
      <c r="Z1314" s="364"/>
      <c r="AA1314" s="364"/>
      <c r="AB1314" s="413"/>
    </row>
    <row r="1315" spans="2:28">
      <c r="B1315" s="406">
        <v>1308</v>
      </c>
      <c r="C1315" s="364"/>
      <c r="D1315" s="364" t="str">
        <f t="shared" si="141"/>
        <v xml:space="preserve">#1308 : </v>
      </c>
      <c r="E1315" s="365"/>
      <c r="F1315" s="365"/>
      <c r="G1315" s="365"/>
      <c r="H1315" s="365"/>
      <c r="I1315" s="365"/>
      <c r="J1315" s="365"/>
      <c r="K1315" s="417"/>
      <c r="L1315" s="366">
        <f t="shared" si="144"/>
        <v>0</v>
      </c>
      <c r="M1315" s="366">
        <f t="shared" si="145"/>
        <v>0</v>
      </c>
      <c r="N1315" s="366">
        <f t="shared" si="146"/>
        <v>0</v>
      </c>
      <c r="O1315" s="366">
        <f t="shared" si="147"/>
        <v>0</v>
      </c>
      <c r="P1315" s="411" t="str">
        <f t="shared" si="142"/>
        <v/>
      </c>
      <c r="Q1315" s="412" t="str">
        <f t="shared" si="143"/>
        <v/>
      </c>
      <c r="Z1315" s="364"/>
      <c r="AA1315" s="364"/>
      <c r="AB1315" s="413"/>
    </row>
    <row r="1316" spans="2:28">
      <c r="B1316" s="406">
        <v>1309</v>
      </c>
      <c r="C1316" s="364"/>
      <c r="D1316" s="364" t="str">
        <f t="shared" si="141"/>
        <v xml:space="preserve">#1309 : </v>
      </c>
      <c r="E1316" s="365"/>
      <c r="F1316" s="365"/>
      <c r="G1316" s="365"/>
      <c r="H1316" s="365"/>
      <c r="I1316" s="365"/>
      <c r="J1316" s="365"/>
      <c r="K1316" s="417"/>
      <c r="L1316" s="366">
        <f t="shared" si="144"/>
        <v>0</v>
      </c>
      <c r="M1316" s="366">
        <f t="shared" si="145"/>
        <v>0</v>
      </c>
      <c r="N1316" s="366">
        <f t="shared" si="146"/>
        <v>0</v>
      </c>
      <c r="O1316" s="366">
        <f t="shared" si="147"/>
        <v>0</v>
      </c>
      <c r="P1316" s="411" t="str">
        <f t="shared" si="142"/>
        <v/>
      </c>
      <c r="Q1316" s="412" t="str">
        <f t="shared" si="143"/>
        <v/>
      </c>
      <c r="Z1316" s="364"/>
      <c r="AA1316" s="364"/>
      <c r="AB1316" s="413"/>
    </row>
    <row r="1317" spans="2:28">
      <c r="B1317" s="406">
        <v>1310</v>
      </c>
      <c r="C1317" s="364"/>
      <c r="D1317" s="364" t="str">
        <f t="shared" si="141"/>
        <v xml:space="preserve">#1310 : </v>
      </c>
      <c r="E1317" s="365"/>
      <c r="F1317" s="365"/>
      <c r="G1317" s="365"/>
      <c r="H1317" s="365"/>
      <c r="I1317" s="365"/>
      <c r="J1317" s="365"/>
      <c r="K1317" s="417"/>
      <c r="L1317" s="366">
        <f t="shared" si="144"/>
        <v>0</v>
      </c>
      <c r="M1317" s="366">
        <f t="shared" si="145"/>
        <v>0</v>
      </c>
      <c r="N1317" s="366">
        <f t="shared" si="146"/>
        <v>0</v>
      </c>
      <c r="O1317" s="366">
        <f t="shared" si="147"/>
        <v>0</v>
      </c>
      <c r="P1317" s="411" t="str">
        <f t="shared" si="142"/>
        <v/>
      </c>
      <c r="Q1317" s="412" t="str">
        <f t="shared" si="143"/>
        <v/>
      </c>
      <c r="Z1317" s="364"/>
      <c r="AA1317" s="364"/>
      <c r="AB1317" s="413"/>
    </row>
    <row r="1318" spans="2:28">
      <c r="B1318" s="406">
        <v>1311</v>
      </c>
      <c r="C1318" s="364"/>
      <c r="D1318" s="364" t="str">
        <f t="shared" si="141"/>
        <v xml:space="preserve">#1311 : </v>
      </c>
      <c r="E1318" s="365"/>
      <c r="F1318" s="365"/>
      <c r="G1318" s="365"/>
      <c r="H1318" s="365"/>
      <c r="I1318" s="365"/>
      <c r="J1318" s="365"/>
      <c r="K1318" s="417"/>
      <c r="L1318" s="366">
        <f t="shared" si="144"/>
        <v>0</v>
      </c>
      <c r="M1318" s="366">
        <f t="shared" si="145"/>
        <v>0</v>
      </c>
      <c r="N1318" s="366">
        <f t="shared" si="146"/>
        <v>0</v>
      </c>
      <c r="O1318" s="366">
        <f t="shared" si="147"/>
        <v>0</v>
      </c>
      <c r="P1318" s="411" t="str">
        <f t="shared" si="142"/>
        <v/>
      </c>
      <c r="Q1318" s="412" t="str">
        <f t="shared" si="143"/>
        <v/>
      </c>
      <c r="Z1318" s="364"/>
      <c r="AA1318" s="364"/>
      <c r="AB1318" s="413"/>
    </row>
    <row r="1319" spans="2:28">
      <c r="B1319" s="406">
        <v>1312</v>
      </c>
      <c r="C1319" s="364"/>
      <c r="D1319" s="364" t="str">
        <f t="shared" si="141"/>
        <v xml:space="preserve">#1312 : </v>
      </c>
      <c r="E1319" s="365"/>
      <c r="F1319" s="365"/>
      <c r="G1319" s="365"/>
      <c r="H1319" s="365"/>
      <c r="I1319" s="365"/>
      <c r="J1319" s="365"/>
      <c r="K1319" s="417"/>
      <c r="L1319" s="366">
        <f t="shared" si="144"/>
        <v>0</v>
      </c>
      <c r="M1319" s="366">
        <f t="shared" si="145"/>
        <v>0</v>
      </c>
      <c r="N1319" s="366">
        <f t="shared" si="146"/>
        <v>0</v>
      </c>
      <c r="O1319" s="366">
        <f t="shared" si="147"/>
        <v>0</v>
      </c>
      <c r="P1319" s="411" t="str">
        <f t="shared" si="142"/>
        <v/>
      </c>
      <c r="Q1319" s="412" t="str">
        <f t="shared" si="143"/>
        <v/>
      </c>
      <c r="Z1319" s="364"/>
      <c r="AA1319" s="364"/>
      <c r="AB1319" s="413"/>
    </row>
    <row r="1320" spans="2:28">
      <c r="B1320" s="406">
        <v>1313</v>
      </c>
      <c r="C1320" s="364"/>
      <c r="D1320" s="364" t="str">
        <f t="shared" si="141"/>
        <v xml:space="preserve">#1313 : </v>
      </c>
      <c r="E1320" s="365"/>
      <c r="F1320" s="365"/>
      <c r="G1320" s="365"/>
      <c r="H1320" s="365"/>
      <c r="I1320" s="365"/>
      <c r="J1320" s="365"/>
      <c r="K1320" s="417"/>
      <c r="L1320" s="366">
        <f t="shared" si="144"/>
        <v>0</v>
      </c>
      <c r="M1320" s="366">
        <f t="shared" si="145"/>
        <v>0</v>
      </c>
      <c r="N1320" s="366">
        <f t="shared" si="146"/>
        <v>0</v>
      </c>
      <c r="O1320" s="366">
        <f t="shared" si="147"/>
        <v>0</v>
      </c>
      <c r="P1320" s="411" t="str">
        <f t="shared" si="142"/>
        <v/>
      </c>
      <c r="Q1320" s="412" t="str">
        <f t="shared" si="143"/>
        <v/>
      </c>
      <c r="Z1320" s="364"/>
      <c r="AA1320" s="364"/>
      <c r="AB1320" s="413"/>
    </row>
    <row r="1321" spans="2:28">
      <c r="B1321" s="406">
        <v>1314</v>
      </c>
      <c r="C1321" s="364"/>
      <c r="D1321" s="364" t="str">
        <f t="shared" si="141"/>
        <v xml:space="preserve">#1314 : </v>
      </c>
      <c r="E1321" s="365"/>
      <c r="F1321" s="365"/>
      <c r="G1321" s="365"/>
      <c r="H1321" s="365"/>
      <c r="I1321" s="365"/>
      <c r="J1321" s="365"/>
      <c r="K1321" s="417"/>
      <c r="L1321" s="366">
        <f t="shared" si="144"/>
        <v>0</v>
      </c>
      <c r="M1321" s="366">
        <f t="shared" si="145"/>
        <v>0</v>
      </c>
      <c r="N1321" s="366">
        <f t="shared" si="146"/>
        <v>0</v>
      </c>
      <c r="O1321" s="366">
        <f t="shared" si="147"/>
        <v>0</v>
      </c>
      <c r="P1321" s="411" t="str">
        <f t="shared" si="142"/>
        <v/>
      </c>
      <c r="Q1321" s="412" t="str">
        <f t="shared" si="143"/>
        <v/>
      </c>
      <c r="Z1321" s="364"/>
      <c r="AA1321" s="364"/>
      <c r="AB1321" s="413"/>
    </row>
    <row r="1322" spans="2:28">
      <c r="B1322" s="406">
        <v>1315</v>
      </c>
      <c r="C1322" s="364"/>
      <c r="D1322" s="364" t="str">
        <f t="shared" si="141"/>
        <v xml:space="preserve">#1315 : </v>
      </c>
      <c r="E1322" s="365"/>
      <c r="F1322" s="365"/>
      <c r="G1322" s="365"/>
      <c r="H1322" s="365"/>
      <c r="I1322" s="365"/>
      <c r="J1322" s="365"/>
      <c r="K1322" s="417"/>
      <c r="L1322" s="366">
        <f t="shared" si="144"/>
        <v>0</v>
      </c>
      <c r="M1322" s="366">
        <f t="shared" si="145"/>
        <v>0</v>
      </c>
      <c r="N1322" s="366">
        <f t="shared" si="146"/>
        <v>0</v>
      </c>
      <c r="O1322" s="366">
        <f t="shared" si="147"/>
        <v>0</v>
      </c>
      <c r="P1322" s="411" t="str">
        <f t="shared" si="142"/>
        <v/>
      </c>
      <c r="Q1322" s="412" t="str">
        <f t="shared" si="143"/>
        <v/>
      </c>
      <c r="Z1322" s="364"/>
      <c r="AA1322" s="364"/>
      <c r="AB1322" s="413"/>
    </row>
    <row r="1323" spans="2:28">
      <c r="B1323" s="406">
        <v>1316</v>
      </c>
      <c r="C1323" s="364"/>
      <c r="D1323" s="364" t="str">
        <f t="shared" si="141"/>
        <v xml:space="preserve">#1316 : </v>
      </c>
      <c r="E1323" s="365"/>
      <c r="F1323" s="365"/>
      <c r="G1323" s="365"/>
      <c r="H1323" s="365"/>
      <c r="I1323" s="365"/>
      <c r="J1323" s="365"/>
      <c r="K1323" s="417"/>
      <c r="L1323" s="366">
        <f t="shared" si="144"/>
        <v>0</v>
      </c>
      <c r="M1323" s="366">
        <f t="shared" si="145"/>
        <v>0</v>
      </c>
      <c r="N1323" s="366">
        <f t="shared" si="146"/>
        <v>0</v>
      </c>
      <c r="O1323" s="366">
        <f t="shared" si="147"/>
        <v>0</v>
      </c>
      <c r="P1323" s="411" t="str">
        <f t="shared" si="142"/>
        <v/>
      </c>
      <c r="Q1323" s="412" t="str">
        <f t="shared" si="143"/>
        <v/>
      </c>
      <c r="Z1323" s="364"/>
      <c r="AA1323" s="364"/>
      <c r="AB1323" s="413"/>
    </row>
    <row r="1324" spans="2:28">
      <c r="B1324" s="406">
        <v>1317</v>
      </c>
      <c r="C1324" s="364"/>
      <c r="D1324" s="364" t="str">
        <f t="shared" si="141"/>
        <v xml:space="preserve">#1317 : </v>
      </c>
      <c r="E1324" s="365"/>
      <c r="F1324" s="365"/>
      <c r="G1324" s="365"/>
      <c r="H1324" s="365"/>
      <c r="I1324" s="365"/>
      <c r="J1324" s="365"/>
      <c r="K1324" s="417"/>
      <c r="L1324" s="366">
        <f t="shared" si="144"/>
        <v>0</v>
      </c>
      <c r="M1324" s="366">
        <f t="shared" si="145"/>
        <v>0</v>
      </c>
      <c r="N1324" s="366">
        <f t="shared" si="146"/>
        <v>0</v>
      </c>
      <c r="O1324" s="366">
        <f t="shared" si="147"/>
        <v>0</v>
      </c>
      <c r="P1324" s="411" t="str">
        <f t="shared" si="142"/>
        <v/>
      </c>
      <c r="Q1324" s="412" t="str">
        <f t="shared" si="143"/>
        <v/>
      </c>
      <c r="Z1324" s="364"/>
      <c r="AA1324" s="364"/>
      <c r="AB1324" s="413"/>
    </row>
    <row r="1325" spans="2:28">
      <c r="B1325" s="406">
        <v>1318</v>
      </c>
      <c r="C1325" s="364"/>
      <c r="D1325" s="364" t="str">
        <f t="shared" si="141"/>
        <v xml:space="preserve">#1318 : </v>
      </c>
      <c r="E1325" s="365"/>
      <c r="F1325" s="365"/>
      <c r="G1325" s="365"/>
      <c r="H1325" s="365"/>
      <c r="I1325" s="365"/>
      <c r="J1325" s="365"/>
      <c r="K1325" s="417"/>
      <c r="L1325" s="366">
        <f t="shared" si="144"/>
        <v>0</v>
      </c>
      <c r="M1325" s="366">
        <f t="shared" si="145"/>
        <v>0</v>
      </c>
      <c r="N1325" s="366">
        <f t="shared" si="146"/>
        <v>0</v>
      </c>
      <c r="O1325" s="366">
        <f t="shared" si="147"/>
        <v>0</v>
      </c>
      <c r="P1325" s="411" t="str">
        <f t="shared" si="142"/>
        <v/>
      </c>
      <c r="Q1325" s="412" t="str">
        <f t="shared" si="143"/>
        <v/>
      </c>
      <c r="Z1325" s="364"/>
      <c r="AA1325" s="364"/>
      <c r="AB1325" s="413"/>
    </row>
    <row r="1326" spans="2:28">
      <c r="B1326" s="406">
        <v>1319</v>
      </c>
      <c r="C1326" s="364"/>
      <c r="D1326" s="364" t="str">
        <f t="shared" si="141"/>
        <v xml:space="preserve">#1319 : </v>
      </c>
      <c r="E1326" s="365"/>
      <c r="F1326" s="365"/>
      <c r="G1326" s="365"/>
      <c r="H1326" s="365"/>
      <c r="I1326" s="365"/>
      <c r="J1326" s="365"/>
      <c r="K1326" s="417"/>
      <c r="L1326" s="366">
        <f t="shared" si="144"/>
        <v>0</v>
      </c>
      <c r="M1326" s="366">
        <f t="shared" si="145"/>
        <v>0</v>
      </c>
      <c r="N1326" s="366">
        <f t="shared" si="146"/>
        <v>0</v>
      </c>
      <c r="O1326" s="366">
        <f t="shared" si="147"/>
        <v>0</v>
      </c>
      <c r="P1326" s="411" t="str">
        <f t="shared" si="142"/>
        <v/>
      </c>
      <c r="Q1326" s="412" t="str">
        <f t="shared" si="143"/>
        <v/>
      </c>
      <c r="Z1326" s="364"/>
      <c r="AA1326" s="364"/>
      <c r="AB1326" s="413"/>
    </row>
    <row r="1327" spans="2:28">
      <c r="B1327" s="406">
        <v>1320</v>
      </c>
      <c r="C1327" s="364"/>
      <c r="D1327" s="364" t="str">
        <f t="shared" si="141"/>
        <v xml:space="preserve">#1320 : </v>
      </c>
      <c r="E1327" s="365"/>
      <c r="F1327" s="365"/>
      <c r="G1327" s="365"/>
      <c r="H1327" s="365"/>
      <c r="I1327" s="365"/>
      <c r="J1327" s="365"/>
      <c r="K1327" s="417"/>
      <c r="L1327" s="366">
        <f t="shared" si="144"/>
        <v>0</v>
      </c>
      <c r="M1327" s="366">
        <f t="shared" si="145"/>
        <v>0</v>
      </c>
      <c r="N1327" s="366">
        <f t="shared" si="146"/>
        <v>0</v>
      </c>
      <c r="O1327" s="366">
        <f t="shared" si="147"/>
        <v>0</v>
      </c>
      <c r="P1327" s="411" t="str">
        <f t="shared" si="142"/>
        <v/>
      </c>
      <c r="Q1327" s="412" t="str">
        <f t="shared" si="143"/>
        <v/>
      </c>
      <c r="Z1327" s="364"/>
      <c r="AA1327" s="364"/>
      <c r="AB1327" s="413"/>
    </row>
    <row r="1328" spans="2:28">
      <c r="B1328" s="406">
        <v>1321</v>
      </c>
      <c r="C1328" s="364"/>
      <c r="D1328" s="364" t="str">
        <f t="shared" si="141"/>
        <v xml:space="preserve">#1321 : </v>
      </c>
      <c r="E1328" s="365"/>
      <c r="F1328" s="365"/>
      <c r="G1328" s="365"/>
      <c r="H1328" s="365"/>
      <c r="I1328" s="365"/>
      <c r="J1328" s="365"/>
      <c r="K1328" s="417"/>
      <c r="L1328" s="366">
        <f t="shared" si="144"/>
        <v>0</v>
      </c>
      <c r="M1328" s="366">
        <f t="shared" si="145"/>
        <v>0</v>
      </c>
      <c r="N1328" s="366">
        <f t="shared" si="146"/>
        <v>0</v>
      </c>
      <c r="O1328" s="366">
        <f t="shared" si="147"/>
        <v>0</v>
      </c>
      <c r="P1328" s="411" t="str">
        <f t="shared" si="142"/>
        <v/>
      </c>
      <c r="Q1328" s="412" t="str">
        <f t="shared" si="143"/>
        <v/>
      </c>
      <c r="Z1328" s="364"/>
      <c r="AA1328" s="364"/>
      <c r="AB1328" s="413"/>
    </row>
    <row r="1329" spans="2:28">
      <c r="B1329" s="406">
        <v>1322</v>
      </c>
      <c r="C1329" s="364"/>
      <c r="D1329" s="364" t="str">
        <f t="shared" si="141"/>
        <v xml:space="preserve">#1322 : </v>
      </c>
      <c r="E1329" s="365"/>
      <c r="F1329" s="365"/>
      <c r="G1329" s="365"/>
      <c r="H1329" s="365"/>
      <c r="I1329" s="365"/>
      <c r="J1329" s="365"/>
      <c r="K1329" s="417"/>
      <c r="L1329" s="366">
        <f t="shared" si="144"/>
        <v>0</v>
      </c>
      <c r="M1329" s="366">
        <f t="shared" si="145"/>
        <v>0</v>
      </c>
      <c r="N1329" s="366">
        <f t="shared" si="146"/>
        <v>0</v>
      </c>
      <c r="O1329" s="366">
        <f t="shared" si="147"/>
        <v>0</v>
      </c>
      <c r="P1329" s="411" t="str">
        <f t="shared" si="142"/>
        <v/>
      </c>
      <c r="Q1329" s="412" t="str">
        <f t="shared" si="143"/>
        <v/>
      </c>
      <c r="Z1329" s="364"/>
      <c r="AA1329" s="364"/>
      <c r="AB1329" s="413"/>
    </row>
    <row r="1330" spans="2:28">
      <c r="B1330" s="406">
        <v>1323</v>
      </c>
      <c r="C1330" s="364"/>
      <c r="D1330" s="364" t="str">
        <f t="shared" si="141"/>
        <v xml:space="preserve">#1323 : </v>
      </c>
      <c r="E1330" s="365"/>
      <c r="F1330" s="365"/>
      <c r="G1330" s="365"/>
      <c r="H1330" s="365"/>
      <c r="I1330" s="365"/>
      <c r="J1330" s="365"/>
      <c r="K1330" s="417"/>
      <c r="L1330" s="366">
        <f t="shared" si="144"/>
        <v>0</v>
      </c>
      <c r="M1330" s="366">
        <f t="shared" si="145"/>
        <v>0</v>
      </c>
      <c r="N1330" s="366">
        <f t="shared" si="146"/>
        <v>0</v>
      </c>
      <c r="O1330" s="366">
        <f t="shared" si="147"/>
        <v>0</v>
      </c>
      <c r="P1330" s="411" t="str">
        <f t="shared" si="142"/>
        <v/>
      </c>
      <c r="Q1330" s="412" t="str">
        <f t="shared" si="143"/>
        <v/>
      </c>
      <c r="Z1330" s="364"/>
      <c r="AA1330" s="364"/>
      <c r="AB1330" s="413"/>
    </row>
    <row r="1331" spans="2:28">
      <c r="B1331" s="406">
        <v>1324</v>
      </c>
      <c r="C1331" s="364"/>
      <c r="D1331" s="364" t="str">
        <f t="shared" si="141"/>
        <v xml:space="preserve">#1324 : </v>
      </c>
      <c r="E1331" s="365"/>
      <c r="F1331" s="365"/>
      <c r="G1331" s="365"/>
      <c r="H1331" s="365"/>
      <c r="I1331" s="365"/>
      <c r="J1331" s="365"/>
      <c r="K1331" s="417"/>
      <c r="L1331" s="366">
        <f t="shared" si="144"/>
        <v>0</v>
      </c>
      <c r="M1331" s="366">
        <f t="shared" si="145"/>
        <v>0</v>
      </c>
      <c r="N1331" s="366">
        <f t="shared" si="146"/>
        <v>0</v>
      </c>
      <c r="O1331" s="366">
        <f t="shared" si="147"/>
        <v>0</v>
      </c>
      <c r="P1331" s="411" t="str">
        <f t="shared" si="142"/>
        <v/>
      </c>
      <c r="Q1331" s="412" t="str">
        <f t="shared" si="143"/>
        <v/>
      </c>
      <c r="Z1331" s="364"/>
      <c r="AA1331" s="364"/>
      <c r="AB1331" s="413"/>
    </row>
    <row r="1332" spans="2:28">
      <c r="B1332" s="406">
        <v>1325</v>
      </c>
      <c r="C1332" s="364"/>
      <c r="D1332" s="364" t="str">
        <f t="shared" si="141"/>
        <v xml:space="preserve">#1325 : </v>
      </c>
      <c r="E1332" s="365"/>
      <c r="F1332" s="365"/>
      <c r="G1332" s="365"/>
      <c r="H1332" s="365"/>
      <c r="I1332" s="365"/>
      <c r="J1332" s="365"/>
      <c r="K1332" s="417"/>
      <c r="L1332" s="366">
        <f t="shared" si="144"/>
        <v>0</v>
      </c>
      <c r="M1332" s="366">
        <f t="shared" si="145"/>
        <v>0</v>
      </c>
      <c r="N1332" s="366">
        <f t="shared" si="146"/>
        <v>0</v>
      </c>
      <c r="O1332" s="366">
        <f t="shared" si="147"/>
        <v>0</v>
      </c>
      <c r="P1332" s="411" t="str">
        <f t="shared" si="142"/>
        <v/>
      </c>
      <c r="Q1332" s="412" t="str">
        <f t="shared" si="143"/>
        <v/>
      </c>
      <c r="Z1332" s="364"/>
      <c r="AA1332" s="364"/>
      <c r="AB1332" s="413"/>
    </row>
    <row r="1333" spans="2:28">
      <c r="B1333" s="406">
        <v>1326</v>
      </c>
      <c r="C1333" s="364"/>
      <c r="D1333" s="364" t="str">
        <f t="shared" si="141"/>
        <v xml:space="preserve">#1326 : </v>
      </c>
      <c r="E1333" s="365"/>
      <c r="F1333" s="365"/>
      <c r="G1333" s="365"/>
      <c r="H1333" s="365"/>
      <c r="I1333" s="365"/>
      <c r="J1333" s="365"/>
      <c r="K1333" s="417"/>
      <c r="L1333" s="366">
        <f t="shared" si="144"/>
        <v>0</v>
      </c>
      <c r="M1333" s="366">
        <f t="shared" si="145"/>
        <v>0</v>
      </c>
      <c r="N1333" s="366">
        <f t="shared" si="146"/>
        <v>0</v>
      </c>
      <c r="O1333" s="366">
        <f t="shared" si="147"/>
        <v>0</v>
      </c>
      <c r="P1333" s="411" t="str">
        <f t="shared" si="142"/>
        <v/>
      </c>
      <c r="Q1333" s="412" t="str">
        <f t="shared" si="143"/>
        <v/>
      </c>
      <c r="Z1333" s="364"/>
      <c r="AA1333" s="364"/>
      <c r="AB1333" s="413"/>
    </row>
    <row r="1334" spans="2:28">
      <c r="B1334" s="406">
        <v>1327</v>
      </c>
      <c r="C1334" s="364"/>
      <c r="D1334" s="364" t="str">
        <f t="shared" si="141"/>
        <v xml:space="preserve">#1327 : </v>
      </c>
      <c r="E1334" s="365"/>
      <c r="F1334" s="365"/>
      <c r="G1334" s="365"/>
      <c r="H1334" s="365"/>
      <c r="I1334" s="365"/>
      <c r="J1334" s="365"/>
      <c r="K1334" s="417"/>
      <c r="L1334" s="366">
        <f t="shared" si="144"/>
        <v>0</v>
      </c>
      <c r="M1334" s="366">
        <f t="shared" si="145"/>
        <v>0</v>
      </c>
      <c r="N1334" s="366">
        <f t="shared" si="146"/>
        <v>0</v>
      </c>
      <c r="O1334" s="366">
        <f t="shared" si="147"/>
        <v>0</v>
      </c>
      <c r="P1334" s="411" t="str">
        <f t="shared" si="142"/>
        <v/>
      </c>
      <c r="Q1334" s="412" t="str">
        <f t="shared" si="143"/>
        <v/>
      </c>
      <c r="Z1334" s="364"/>
      <c r="AA1334" s="364"/>
      <c r="AB1334" s="413"/>
    </row>
    <row r="1335" spans="2:28">
      <c r="B1335" s="406">
        <v>1328</v>
      </c>
      <c r="C1335" s="364"/>
      <c r="D1335" s="364" t="str">
        <f t="shared" si="141"/>
        <v xml:space="preserve">#1328 : </v>
      </c>
      <c r="E1335" s="365"/>
      <c r="F1335" s="365"/>
      <c r="G1335" s="365"/>
      <c r="H1335" s="365"/>
      <c r="I1335" s="365"/>
      <c r="J1335" s="365"/>
      <c r="K1335" s="417"/>
      <c r="L1335" s="366">
        <f t="shared" si="144"/>
        <v>0</v>
      </c>
      <c r="M1335" s="366">
        <f t="shared" si="145"/>
        <v>0</v>
      </c>
      <c r="N1335" s="366">
        <f t="shared" si="146"/>
        <v>0</v>
      </c>
      <c r="O1335" s="366">
        <f t="shared" si="147"/>
        <v>0</v>
      </c>
      <c r="P1335" s="411" t="str">
        <f t="shared" si="142"/>
        <v/>
      </c>
      <c r="Q1335" s="412" t="str">
        <f t="shared" si="143"/>
        <v/>
      </c>
      <c r="Z1335" s="364"/>
      <c r="AA1335" s="364"/>
      <c r="AB1335" s="413"/>
    </row>
    <row r="1336" spans="2:28">
      <c r="B1336" s="406">
        <v>1329</v>
      </c>
      <c r="C1336" s="364"/>
      <c r="D1336" s="364" t="str">
        <f t="shared" si="141"/>
        <v xml:space="preserve">#1329 : </v>
      </c>
      <c r="E1336" s="365"/>
      <c r="F1336" s="365"/>
      <c r="G1336" s="365"/>
      <c r="H1336" s="365"/>
      <c r="I1336" s="365"/>
      <c r="J1336" s="365"/>
      <c r="K1336" s="417"/>
      <c r="L1336" s="366">
        <f t="shared" si="144"/>
        <v>0</v>
      </c>
      <c r="M1336" s="366">
        <f t="shared" si="145"/>
        <v>0</v>
      </c>
      <c r="N1336" s="366">
        <f t="shared" si="146"/>
        <v>0</v>
      </c>
      <c r="O1336" s="366">
        <f t="shared" si="147"/>
        <v>0</v>
      </c>
      <c r="P1336" s="411" t="str">
        <f t="shared" si="142"/>
        <v/>
      </c>
      <c r="Q1336" s="412" t="str">
        <f t="shared" si="143"/>
        <v/>
      </c>
      <c r="Z1336" s="364"/>
      <c r="AA1336" s="364"/>
      <c r="AB1336" s="413"/>
    </row>
    <row r="1337" spans="2:28">
      <c r="B1337" s="406">
        <v>1330</v>
      </c>
      <c r="C1337" s="364"/>
      <c r="D1337" s="364" t="str">
        <f t="shared" si="141"/>
        <v xml:space="preserve">#1330 : </v>
      </c>
      <c r="E1337" s="365"/>
      <c r="F1337" s="365"/>
      <c r="G1337" s="365"/>
      <c r="H1337" s="365"/>
      <c r="I1337" s="365"/>
      <c r="J1337" s="365"/>
      <c r="K1337" s="417"/>
      <c r="L1337" s="366">
        <f t="shared" si="144"/>
        <v>0</v>
      </c>
      <c r="M1337" s="366">
        <f t="shared" si="145"/>
        <v>0</v>
      </c>
      <c r="N1337" s="366">
        <f t="shared" si="146"/>
        <v>0</v>
      </c>
      <c r="O1337" s="366">
        <f t="shared" si="147"/>
        <v>0</v>
      </c>
      <c r="P1337" s="411" t="str">
        <f t="shared" si="142"/>
        <v/>
      </c>
      <c r="Q1337" s="412" t="str">
        <f t="shared" si="143"/>
        <v/>
      </c>
      <c r="Z1337" s="364"/>
      <c r="AA1337" s="364"/>
      <c r="AB1337" s="413"/>
    </row>
    <row r="1338" spans="2:28">
      <c r="B1338" s="406">
        <v>1331</v>
      </c>
      <c r="C1338" s="364"/>
      <c r="D1338" s="364" t="str">
        <f t="shared" si="141"/>
        <v xml:space="preserve">#1331 : </v>
      </c>
      <c r="E1338" s="365"/>
      <c r="F1338" s="365"/>
      <c r="G1338" s="365"/>
      <c r="H1338" s="365"/>
      <c r="I1338" s="365"/>
      <c r="J1338" s="365"/>
      <c r="K1338" s="417"/>
      <c r="L1338" s="366">
        <f t="shared" si="144"/>
        <v>0</v>
      </c>
      <c r="M1338" s="366">
        <f t="shared" si="145"/>
        <v>0</v>
      </c>
      <c r="N1338" s="366">
        <f t="shared" si="146"/>
        <v>0</v>
      </c>
      <c r="O1338" s="366">
        <f t="shared" si="147"/>
        <v>0</v>
      </c>
      <c r="P1338" s="411" t="str">
        <f t="shared" si="142"/>
        <v/>
      </c>
      <c r="Q1338" s="412" t="str">
        <f t="shared" si="143"/>
        <v/>
      </c>
      <c r="Z1338" s="364"/>
      <c r="AA1338" s="364"/>
      <c r="AB1338" s="413"/>
    </row>
    <row r="1339" spans="2:28">
      <c r="B1339" s="406">
        <v>1332</v>
      </c>
      <c r="C1339" s="364"/>
      <c r="D1339" s="364" t="str">
        <f t="shared" si="141"/>
        <v xml:space="preserve">#1332 : </v>
      </c>
      <c r="E1339" s="365"/>
      <c r="F1339" s="365"/>
      <c r="G1339" s="365"/>
      <c r="H1339" s="365"/>
      <c r="I1339" s="365"/>
      <c r="J1339" s="365"/>
      <c r="K1339" s="417"/>
      <c r="L1339" s="366">
        <f t="shared" si="144"/>
        <v>0</v>
      </c>
      <c r="M1339" s="366">
        <f t="shared" si="145"/>
        <v>0</v>
      </c>
      <c r="N1339" s="366">
        <f t="shared" si="146"/>
        <v>0</v>
      </c>
      <c r="O1339" s="366">
        <f t="shared" si="147"/>
        <v>0</v>
      </c>
      <c r="P1339" s="411" t="str">
        <f t="shared" si="142"/>
        <v/>
      </c>
      <c r="Q1339" s="412" t="str">
        <f t="shared" si="143"/>
        <v/>
      </c>
      <c r="Z1339" s="364"/>
      <c r="AA1339" s="364"/>
      <c r="AB1339" s="413"/>
    </row>
    <row r="1340" spans="2:28">
      <c r="B1340" s="406">
        <v>1333</v>
      </c>
      <c r="C1340" s="364"/>
      <c r="D1340" s="364" t="str">
        <f t="shared" si="141"/>
        <v xml:space="preserve">#1333 : </v>
      </c>
      <c r="E1340" s="365"/>
      <c r="F1340" s="365"/>
      <c r="G1340" s="365"/>
      <c r="H1340" s="365"/>
      <c r="I1340" s="365"/>
      <c r="J1340" s="365"/>
      <c r="K1340" s="417"/>
      <c r="L1340" s="366">
        <f t="shared" si="144"/>
        <v>0</v>
      </c>
      <c r="M1340" s="366">
        <f t="shared" si="145"/>
        <v>0</v>
      </c>
      <c r="N1340" s="366">
        <f t="shared" si="146"/>
        <v>0</v>
      </c>
      <c r="O1340" s="366">
        <f t="shared" si="147"/>
        <v>0</v>
      </c>
      <c r="P1340" s="411" t="str">
        <f t="shared" si="142"/>
        <v/>
      </c>
      <c r="Q1340" s="412" t="str">
        <f t="shared" si="143"/>
        <v/>
      </c>
      <c r="Z1340" s="364"/>
      <c r="AA1340" s="364"/>
      <c r="AB1340" s="413"/>
    </row>
    <row r="1341" spans="2:28">
      <c r="B1341" s="406">
        <v>1334</v>
      </c>
      <c r="C1341" s="364"/>
      <c r="D1341" s="364" t="str">
        <f t="shared" si="141"/>
        <v xml:space="preserve">#1334 : </v>
      </c>
      <c r="E1341" s="365"/>
      <c r="F1341" s="365"/>
      <c r="G1341" s="365"/>
      <c r="H1341" s="365"/>
      <c r="I1341" s="365"/>
      <c r="J1341" s="365"/>
      <c r="K1341" s="417"/>
      <c r="L1341" s="366">
        <f t="shared" si="144"/>
        <v>0</v>
      </c>
      <c r="M1341" s="366">
        <f t="shared" si="145"/>
        <v>0</v>
      </c>
      <c r="N1341" s="366">
        <f t="shared" si="146"/>
        <v>0</v>
      </c>
      <c r="O1341" s="366">
        <f t="shared" si="147"/>
        <v>0</v>
      </c>
      <c r="P1341" s="411" t="str">
        <f t="shared" si="142"/>
        <v/>
      </c>
      <c r="Q1341" s="412" t="str">
        <f t="shared" si="143"/>
        <v/>
      </c>
      <c r="Z1341" s="364"/>
      <c r="AA1341" s="364"/>
      <c r="AB1341" s="413"/>
    </row>
    <row r="1342" spans="2:28">
      <c r="B1342" s="406">
        <v>1335</v>
      </c>
      <c r="C1342" s="364"/>
      <c r="D1342" s="364" t="str">
        <f t="shared" si="141"/>
        <v xml:space="preserve">#1335 : </v>
      </c>
      <c r="E1342" s="365"/>
      <c r="F1342" s="365"/>
      <c r="G1342" s="365"/>
      <c r="H1342" s="365"/>
      <c r="I1342" s="365"/>
      <c r="J1342" s="365"/>
      <c r="K1342" s="417"/>
      <c r="L1342" s="366">
        <f t="shared" si="144"/>
        <v>0</v>
      </c>
      <c r="M1342" s="366">
        <f t="shared" si="145"/>
        <v>0</v>
      </c>
      <c r="N1342" s="366">
        <f t="shared" si="146"/>
        <v>0</v>
      </c>
      <c r="O1342" s="366">
        <f t="shared" si="147"/>
        <v>0</v>
      </c>
      <c r="P1342" s="411" t="str">
        <f t="shared" si="142"/>
        <v/>
      </c>
      <c r="Q1342" s="412" t="str">
        <f t="shared" si="143"/>
        <v/>
      </c>
      <c r="Z1342" s="364"/>
      <c r="AA1342" s="364"/>
      <c r="AB1342" s="413"/>
    </row>
    <row r="1343" spans="2:28">
      <c r="B1343" s="406">
        <v>1336</v>
      </c>
      <c r="C1343" s="364"/>
      <c r="D1343" s="364" t="str">
        <f t="shared" si="141"/>
        <v xml:space="preserve">#1336 : </v>
      </c>
      <c r="E1343" s="365"/>
      <c r="F1343" s="365"/>
      <c r="G1343" s="365"/>
      <c r="H1343" s="365"/>
      <c r="I1343" s="365"/>
      <c r="J1343" s="365"/>
      <c r="K1343" s="417"/>
      <c r="L1343" s="366">
        <f t="shared" si="144"/>
        <v>0</v>
      </c>
      <c r="M1343" s="366">
        <f t="shared" si="145"/>
        <v>0</v>
      </c>
      <c r="N1343" s="366">
        <f t="shared" si="146"/>
        <v>0</v>
      </c>
      <c r="O1343" s="366">
        <f t="shared" si="147"/>
        <v>0</v>
      </c>
      <c r="P1343" s="411" t="str">
        <f t="shared" si="142"/>
        <v/>
      </c>
      <c r="Q1343" s="412" t="str">
        <f t="shared" si="143"/>
        <v/>
      </c>
      <c r="Z1343" s="364"/>
      <c r="AA1343" s="364"/>
      <c r="AB1343" s="413"/>
    </row>
    <row r="1344" spans="2:28">
      <c r="B1344" s="406">
        <v>1337</v>
      </c>
      <c r="C1344" s="364"/>
      <c r="D1344" s="364" t="str">
        <f t="shared" si="141"/>
        <v xml:space="preserve">#1337 : </v>
      </c>
      <c r="E1344" s="365"/>
      <c r="F1344" s="365"/>
      <c r="G1344" s="365"/>
      <c r="H1344" s="365"/>
      <c r="I1344" s="365"/>
      <c r="J1344" s="365"/>
      <c r="K1344" s="417"/>
      <c r="L1344" s="366">
        <f t="shared" si="144"/>
        <v>0</v>
      </c>
      <c r="M1344" s="366">
        <f t="shared" si="145"/>
        <v>0</v>
      </c>
      <c r="N1344" s="366">
        <f t="shared" si="146"/>
        <v>0</v>
      </c>
      <c r="O1344" s="366">
        <f t="shared" si="147"/>
        <v>0</v>
      </c>
      <c r="P1344" s="411" t="str">
        <f t="shared" si="142"/>
        <v/>
      </c>
      <c r="Q1344" s="412" t="str">
        <f t="shared" si="143"/>
        <v/>
      </c>
      <c r="Z1344" s="364"/>
      <c r="AA1344" s="364"/>
      <c r="AB1344" s="413"/>
    </row>
    <row r="1345" spans="2:28">
      <c r="B1345" s="406">
        <v>1338</v>
      </c>
      <c r="C1345" s="364"/>
      <c r="D1345" s="364" t="str">
        <f t="shared" si="141"/>
        <v xml:space="preserve">#1338 : </v>
      </c>
      <c r="E1345" s="365"/>
      <c r="F1345" s="365"/>
      <c r="G1345" s="365"/>
      <c r="H1345" s="365"/>
      <c r="I1345" s="365"/>
      <c r="J1345" s="365"/>
      <c r="K1345" s="417"/>
      <c r="L1345" s="366">
        <f t="shared" si="144"/>
        <v>0</v>
      </c>
      <c r="M1345" s="366">
        <f t="shared" si="145"/>
        <v>0</v>
      </c>
      <c r="N1345" s="366">
        <f t="shared" si="146"/>
        <v>0</v>
      </c>
      <c r="O1345" s="366">
        <f t="shared" si="147"/>
        <v>0</v>
      </c>
      <c r="P1345" s="411" t="str">
        <f t="shared" si="142"/>
        <v/>
      </c>
      <c r="Q1345" s="412" t="str">
        <f t="shared" si="143"/>
        <v/>
      </c>
      <c r="Z1345" s="364"/>
      <c r="AA1345" s="364"/>
      <c r="AB1345" s="413"/>
    </row>
    <row r="1346" spans="2:28">
      <c r="B1346" s="406">
        <v>1339</v>
      </c>
      <c r="C1346" s="364"/>
      <c r="D1346" s="364" t="str">
        <f t="shared" ref="D1346:D1409" si="148">"#"&amp;B1346&amp;" : "&amp;C1346</f>
        <v xml:space="preserve">#1339 : </v>
      </c>
      <c r="E1346" s="365"/>
      <c r="F1346" s="365"/>
      <c r="G1346" s="365"/>
      <c r="H1346" s="365"/>
      <c r="I1346" s="365"/>
      <c r="J1346" s="365"/>
      <c r="K1346" s="417"/>
      <c r="L1346" s="366">
        <f t="shared" si="144"/>
        <v>0</v>
      </c>
      <c r="M1346" s="366">
        <f t="shared" si="145"/>
        <v>0</v>
      </c>
      <c r="N1346" s="366">
        <f t="shared" si="146"/>
        <v>0</v>
      </c>
      <c r="O1346" s="366">
        <f t="shared" si="147"/>
        <v>0</v>
      </c>
      <c r="P1346" s="411" t="str">
        <f t="shared" si="142"/>
        <v/>
      </c>
      <c r="Q1346" s="412" t="str">
        <f t="shared" si="143"/>
        <v/>
      </c>
      <c r="Z1346" s="364"/>
      <c r="AA1346" s="364"/>
      <c r="AB1346" s="413"/>
    </row>
    <row r="1347" spans="2:28">
      <c r="B1347" s="406">
        <v>1340</v>
      </c>
      <c r="C1347" s="364"/>
      <c r="D1347" s="364" t="str">
        <f t="shared" si="148"/>
        <v xml:space="preserve">#1340 : </v>
      </c>
      <c r="E1347" s="365"/>
      <c r="F1347" s="365"/>
      <c r="G1347" s="365"/>
      <c r="H1347" s="365"/>
      <c r="I1347" s="365"/>
      <c r="J1347" s="365"/>
      <c r="K1347" s="417"/>
      <c r="L1347" s="366">
        <f t="shared" si="144"/>
        <v>0</v>
      </c>
      <c r="M1347" s="366">
        <f t="shared" si="145"/>
        <v>0</v>
      </c>
      <c r="N1347" s="366">
        <f t="shared" si="146"/>
        <v>0</v>
      </c>
      <c r="O1347" s="366">
        <f t="shared" si="147"/>
        <v>0</v>
      </c>
      <c r="P1347" s="411" t="str">
        <f t="shared" si="142"/>
        <v/>
      </c>
      <c r="Q1347" s="412" t="str">
        <f t="shared" si="143"/>
        <v/>
      </c>
      <c r="Z1347" s="364"/>
      <c r="AA1347" s="364"/>
      <c r="AB1347" s="413"/>
    </row>
    <row r="1348" spans="2:28">
      <c r="B1348" s="406">
        <v>1341</v>
      </c>
      <c r="C1348" s="364"/>
      <c r="D1348" s="364" t="str">
        <f t="shared" si="148"/>
        <v xml:space="preserve">#1341 : </v>
      </c>
      <c r="E1348" s="365"/>
      <c r="F1348" s="365"/>
      <c r="G1348" s="365"/>
      <c r="H1348" s="365"/>
      <c r="I1348" s="365"/>
      <c r="J1348" s="365"/>
      <c r="K1348" s="417"/>
      <c r="L1348" s="366">
        <f t="shared" si="144"/>
        <v>0</v>
      </c>
      <c r="M1348" s="366">
        <f t="shared" si="145"/>
        <v>0</v>
      </c>
      <c r="N1348" s="366">
        <f t="shared" si="146"/>
        <v>0</v>
      </c>
      <c r="O1348" s="366">
        <f t="shared" si="147"/>
        <v>0</v>
      </c>
      <c r="P1348" s="411" t="str">
        <f t="shared" si="142"/>
        <v/>
      </c>
      <c r="Q1348" s="412" t="str">
        <f t="shared" si="143"/>
        <v/>
      </c>
      <c r="Z1348" s="364"/>
      <c r="AA1348" s="364"/>
      <c r="AB1348" s="413"/>
    </row>
    <row r="1349" spans="2:28">
      <c r="B1349" s="406">
        <v>1342</v>
      </c>
      <c r="C1349" s="364"/>
      <c r="D1349" s="364" t="str">
        <f t="shared" si="148"/>
        <v xml:space="preserve">#1342 : </v>
      </c>
      <c r="E1349" s="365"/>
      <c r="F1349" s="365"/>
      <c r="G1349" s="365"/>
      <c r="H1349" s="365"/>
      <c r="I1349" s="365"/>
      <c r="J1349" s="365"/>
      <c r="K1349" s="417"/>
      <c r="L1349" s="366">
        <f t="shared" si="144"/>
        <v>0</v>
      </c>
      <c r="M1349" s="366">
        <f t="shared" si="145"/>
        <v>0</v>
      </c>
      <c r="N1349" s="366">
        <f t="shared" si="146"/>
        <v>0</v>
      </c>
      <c r="O1349" s="366">
        <f t="shared" si="147"/>
        <v>0</v>
      </c>
      <c r="P1349" s="411" t="str">
        <f t="shared" si="142"/>
        <v/>
      </c>
      <c r="Q1349" s="412" t="str">
        <f t="shared" si="143"/>
        <v/>
      </c>
      <c r="Z1349" s="364"/>
      <c r="AA1349" s="364"/>
      <c r="AB1349" s="413"/>
    </row>
    <row r="1350" spans="2:28">
      <c r="B1350" s="406">
        <v>1343</v>
      </c>
      <c r="C1350" s="364"/>
      <c r="D1350" s="364" t="str">
        <f t="shared" si="148"/>
        <v xml:space="preserve">#1343 : </v>
      </c>
      <c r="E1350" s="365"/>
      <c r="F1350" s="365"/>
      <c r="G1350" s="365"/>
      <c r="H1350" s="365"/>
      <c r="I1350" s="365"/>
      <c r="J1350" s="365"/>
      <c r="K1350" s="417"/>
      <c r="L1350" s="366">
        <f t="shared" si="144"/>
        <v>0</v>
      </c>
      <c r="M1350" s="366">
        <f t="shared" si="145"/>
        <v>0</v>
      </c>
      <c r="N1350" s="366">
        <f t="shared" si="146"/>
        <v>0</v>
      </c>
      <c r="O1350" s="366">
        <f t="shared" si="147"/>
        <v>0</v>
      </c>
      <c r="P1350" s="411" t="str">
        <f t="shared" si="142"/>
        <v/>
      </c>
      <c r="Q1350" s="412" t="str">
        <f t="shared" si="143"/>
        <v/>
      </c>
      <c r="Z1350" s="364"/>
      <c r="AA1350" s="364"/>
      <c r="AB1350" s="413"/>
    </row>
    <row r="1351" spans="2:28">
      <c r="B1351" s="406">
        <v>1344</v>
      </c>
      <c r="C1351" s="364"/>
      <c r="D1351" s="364" t="str">
        <f t="shared" si="148"/>
        <v xml:space="preserve">#1344 : </v>
      </c>
      <c r="E1351" s="365"/>
      <c r="F1351" s="365"/>
      <c r="G1351" s="365"/>
      <c r="H1351" s="365"/>
      <c r="I1351" s="365"/>
      <c r="J1351" s="365"/>
      <c r="K1351" s="417"/>
      <c r="L1351" s="366">
        <f t="shared" si="144"/>
        <v>0</v>
      </c>
      <c r="M1351" s="366">
        <f t="shared" si="145"/>
        <v>0</v>
      </c>
      <c r="N1351" s="366">
        <f t="shared" si="146"/>
        <v>0</v>
      </c>
      <c r="O1351" s="366">
        <f t="shared" si="147"/>
        <v>0</v>
      </c>
      <c r="P1351" s="411" t="str">
        <f t="shared" si="142"/>
        <v/>
      </c>
      <c r="Q1351" s="412" t="str">
        <f t="shared" si="143"/>
        <v/>
      </c>
      <c r="Z1351" s="364"/>
      <c r="AA1351" s="364"/>
      <c r="AB1351" s="413"/>
    </row>
    <row r="1352" spans="2:28">
      <c r="B1352" s="406">
        <v>1345</v>
      </c>
      <c r="C1352" s="364"/>
      <c r="D1352" s="364" t="str">
        <f t="shared" si="148"/>
        <v xml:space="preserve">#1345 : </v>
      </c>
      <c r="E1352" s="365"/>
      <c r="F1352" s="365"/>
      <c r="G1352" s="365"/>
      <c r="H1352" s="365"/>
      <c r="I1352" s="365"/>
      <c r="J1352" s="365"/>
      <c r="K1352" s="417"/>
      <c r="L1352" s="366">
        <f t="shared" si="144"/>
        <v>0</v>
      </c>
      <c r="M1352" s="366">
        <f t="shared" si="145"/>
        <v>0</v>
      </c>
      <c r="N1352" s="366">
        <f t="shared" si="146"/>
        <v>0</v>
      </c>
      <c r="O1352" s="366">
        <f t="shared" si="147"/>
        <v>0</v>
      </c>
      <c r="P1352" s="411" t="str">
        <f t="shared" ref="P1352:P1415" si="149">IF(M1352&gt;N1352,"Match funding needs to be min 50%","")</f>
        <v/>
      </c>
      <c r="Q1352" s="412" t="str">
        <f t="shared" ref="Q1352:Q1415" si="150" xml:space="preserve">
IF(AND(E1352="Privately Rented Home",K1352&gt;=$L$5/0.7,L1352=$L$5),"",
IF(AND(E1352="Privately Rented Home",K1352&lt;$L$5/0.7,L1352=K1352*70%),"",
IF(AND(E1352="Privately Owned Home",K1352=L1352),"",
IF(AND(E1352="Social Home",K1352=(M1352+N1352)),"",
IF(AND(E1352="",K1352=0),"",
"Private Landlord contribution needs to be greater")))))</f>
        <v/>
      </c>
      <c r="Z1352" s="364"/>
      <c r="AA1352" s="364"/>
      <c r="AB1352" s="413"/>
    </row>
    <row r="1353" spans="2:28">
      <c r="B1353" s="406">
        <v>1346</v>
      </c>
      <c r="C1353" s="364"/>
      <c r="D1353" s="364" t="str">
        <f t="shared" si="148"/>
        <v xml:space="preserve">#1346 : </v>
      </c>
      <c r="E1353" s="365"/>
      <c r="F1353" s="365"/>
      <c r="G1353" s="365"/>
      <c r="H1353" s="365"/>
      <c r="I1353" s="365"/>
      <c r="J1353" s="365"/>
      <c r="K1353" s="417"/>
      <c r="L1353" s="366">
        <f t="shared" ref="L1353:L1416" si="151">VALUE(
IF(AND(E1353="Privately Rented Home",K1353&gt;=$L$5/0.7),$L$5,
IF(AND(E1353="Privately Rented Home",K1353&lt;$L$5/0.7),K1353*0.7,
IF(AND(E1353="Privately Owned Home",K1353&gt;=0),K1353,
"0"))))</f>
        <v>0</v>
      </c>
      <c r="M1353" s="366">
        <f t="shared" ref="M1353:M1416" si="152">VALUE(
IF(AND(E1353="Social Home",K1353&gt;=$M$5/0.5),$M$5,
IF(AND(E1353="Social Home",K1353&lt;$M$5/0.5),K1353*50%,
"0")))</f>
        <v>0</v>
      </c>
      <c r="N1353" s="366">
        <f t="shared" ref="N1353:N1416" si="153">VALUE(IF(E1353="Social Home",K1353-M1353,0))</f>
        <v>0</v>
      </c>
      <c r="O1353" s="366">
        <f t="shared" ref="O1353:O1416" si="154">VALUE(IF(E1353="Privately Rented Home",K1353-L1353,0))</f>
        <v>0</v>
      </c>
      <c r="P1353" s="411" t="str">
        <f t="shared" si="149"/>
        <v/>
      </c>
      <c r="Q1353" s="412" t="str">
        <f t="shared" si="150"/>
        <v/>
      </c>
      <c r="Z1353" s="364"/>
      <c r="AA1353" s="364"/>
      <c r="AB1353" s="413"/>
    </row>
    <row r="1354" spans="2:28">
      <c r="B1354" s="406">
        <v>1347</v>
      </c>
      <c r="C1354" s="364"/>
      <c r="D1354" s="364" t="str">
        <f t="shared" si="148"/>
        <v xml:space="preserve">#1347 : </v>
      </c>
      <c r="E1354" s="365"/>
      <c r="F1354" s="365"/>
      <c r="G1354" s="365"/>
      <c r="H1354" s="365"/>
      <c r="I1354" s="365"/>
      <c r="J1354" s="365"/>
      <c r="K1354" s="417"/>
      <c r="L1354" s="366">
        <f t="shared" si="151"/>
        <v>0</v>
      </c>
      <c r="M1354" s="366">
        <f t="shared" si="152"/>
        <v>0</v>
      </c>
      <c r="N1354" s="366">
        <f t="shared" si="153"/>
        <v>0</v>
      </c>
      <c r="O1354" s="366">
        <f t="shared" si="154"/>
        <v>0</v>
      </c>
      <c r="P1354" s="411" t="str">
        <f t="shared" si="149"/>
        <v/>
      </c>
      <c r="Q1354" s="412" t="str">
        <f t="shared" si="150"/>
        <v/>
      </c>
      <c r="Z1354" s="364"/>
      <c r="AA1354" s="364"/>
      <c r="AB1354" s="413"/>
    </row>
    <row r="1355" spans="2:28">
      <c r="B1355" s="406">
        <v>1348</v>
      </c>
      <c r="C1355" s="364"/>
      <c r="D1355" s="364" t="str">
        <f t="shared" si="148"/>
        <v xml:space="preserve">#1348 : </v>
      </c>
      <c r="E1355" s="365"/>
      <c r="F1355" s="365"/>
      <c r="G1355" s="365"/>
      <c r="H1355" s="365"/>
      <c r="I1355" s="365"/>
      <c r="J1355" s="365"/>
      <c r="K1355" s="417"/>
      <c r="L1355" s="366">
        <f t="shared" si="151"/>
        <v>0</v>
      </c>
      <c r="M1355" s="366">
        <f t="shared" si="152"/>
        <v>0</v>
      </c>
      <c r="N1355" s="366">
        <f t="shared" si="153"/>
        <v>0</v>
      </c>
      <c r="O1355" s="366">
        <f t="shared" si="154"/>
        <v>0</v>
      </c>
      <c r="P1355" s="411" t="str">
        <f t="shared" si="149"/>
        <v/>
      </c>
      <c r="Q1355" s="412" t="str">
        <f t="shared" si="150"/>
        <v/>
      </c>
      <c r="Z1355" s="364"/>
      <c r="AA1355" s="364"/>
      <c r="AB1355" s="413"/>
    </row>
    <row r="1356" spans="2:28">
      <c r="B1356" s="406">
        <v>1349</v>
      </c>
      <c r="C1356" s="364"/>
      <c r="D1356" s="364" t="str">
        <f t="shared" si="148"/>
        <v xml:space="preserve">#1349 : </v>
      </c>
      <c r="E1356" s="365"/>
      <c r="F1356" s="365"/>
      <c r="G1356" s="365"/>
      <c r="H1356" s="365"/>
      <c r="I1356" s="365"/>
      <c r="J1356" s="365"/>
      <c r="K1356" s="417"/>
      <c r="L1356" s="366">
        <f t="shared" si="151"/>
        <v>0</v>
      </c>
      <c r="M1356" s="366">
        <f t="shared" si="152"/>
        <v>0</v>
      </c>
      <c r="N1356" s="366">
        <f t="shared" si="153"/>
        <v>0</v>
      </c>
      <c r="O1356" s="366">
        <f t="shared" si="154"/>
        <v>0</v>
      </c>
      <c r="P1356" s="411" t="str">
        <f t="shared" si="149"/>
        <v/>
      </c>
      <c r="Q1356" s="412" t="str">
        <f t="shared" si="150"/>
        <v/>
      </c>
      <c r="Z1356" s="364"/>
      <c r="AA1356" s="364"/>
      <c r="AB1356" s="413"/>
    </row>
    <row r="1357" spans="2:28">
      <c r="B1357" s="406">
        <v>1350</v>
      </c>
      <c r="C1357" s="364"/>
      <c r="D1357" s="364" t="str">
        <f t="shared" si="148"/>
        <v xml:space="preserve">#1350 : </v>
      </c>
      <c r="E1357" s="365"/>
      <c r="F1357" s="365"/>
      <c r="G1357" s="365"/>
      <c r="H1357" s="365"/>
      <c r="I1357" s="365"/>
      <c r="J1357" s="365"/>
      <c r="K1357" s="417"/>
      <c r="L1357" s="366">
        <f t="shared" si="151"/>
        <v>0</v>
      </c>
      <c r="M1357" s="366">
        <f t="shared" si="152"/>
        <v>0</v>
      </c>
      <c r="N1357" s="366">
        <f t="shared" si="153"/>
        <v>0</v>
      </c>
      <c r="O1357" s="366">
        <f t="shared" si="154"/>
        <v>0</v>
      </c>
      <c r="P1357" s="411" t="str">
        <f t="shared" si="149"/>
        <v/>
      </c>
      <c r="Q1357" s="412" t="str">
        <f t="shared" si="150"/>
        <v/>
      </c>
      <c r="Z1357" s="364"/>
      <c r="AA1357" s="364"/>
      <c r="AB1357" s="413"/>
    </row>
    <row r="1358" spans="2:28">
      <c r="B1358" s="406">
        <v>1351</v>
      </c>
      <c r="C1358" s="364"/>
      <c r="D1358" s="364" t="str">
        <f t="shared" si="148"/>
        <v xml:space="preserve">#1351 : </v>
      </c>
      <c r="E1358" s="365"/>
      <c r="F1358" s="365"/>
      <c r="G1358" s="365"/>
      <c r="H1358" s="365"/>
      <c r="I1358" s="365"/>
      <c r="J1358" s="365"/>
      <c r="K1358" s="417"/>
      <c r="L1358" s="366">
        <f t="shared" si="151"/>
        <v>0</v>
      </c>
      <c r="M1358" s="366">
        <f t="shared" si="152"/>
        <v>0</v>
      </c>
      <c r="N1358" s="366">
        <f t="shared" si="153"/>
        <v>0</v>
      </c>
      <c r="O1358" s="366">
        <f t="shared" si="154"/>
        <v>0</v>
      </c>
      <c r="P1358" s="411" t="str">
        <f t="shared" si="149"/>
        <v/>
      </c>
      <c r="Q1358" s="412" t="str">
        <f t="shared" si="150"/>
        <v/>
      </c>
      <c r="Z1358" s="364"/>
      <c r="AA1358" s="364"/>
      <c r="AB1358" s="413"/>
    </row>
    <row r="1359" spans="2:28">
      <c r="B1359" s="406">
        <v>1352</v>
      </c>
      <c r="C1359" s="364"/>
      <c r="D1359" s="364" t="str">
        <f t="shared" si="148"/>
        <v xml:space="preserve">#1352 : </v>
      </c>
      <c r="E1359" s="365"/>
      <c r="F1359" s="365"/>
      <c r="G1359" s="365"/>
      <c r="H1359" s="365"/>
      <c r="I1359" s="365"/>
      <c r="J1359" s="365"/>
      <c r="K1359" s="417"/>
      <c r="L1359" s="366">
        <f t="shared" si="151"/>
        <v>0</v>
      </c>
      <c r="M1359" s="366">
        <f t="shared" si="152"/>
        <v>0</v>
      </c>
      <c r="N1359" s="366">
        <f t="shared" si="153"/>
        <v>0</v>
      </c>
      <c r="O1359" s="366">
        <f t="shared" si="154"/>
        <v>0</v>
      </c>
      <c r="P1359" s="411" t="str">
        <f t="shared" si="149"/>
        <v/>
      </c>
      <c r="Q1359" s="412" t="str">
        <f t="shared" si="150"/>
        <v/>
      </c>
      <c r="Z1359" s="364"/>
      <c r="AA1359" s="364"/>
      <c r="AB1359" s="413"/>
    </row>
    <row r="1360" spans="2:28">
      <c r="B1360" s="406">
        <v>1353</v>
      </c>
      <c r="C1360" s="364"/>
      <c r="D1360" s="364" t="str">
        <f t="shared" si="148"/>
        <v xml:space="preserve">#1353 : </v>
      </c>
      <c r="E1360" s="365"/>
      <c r="F1360" s="365"/>
      <c r="G1360" s="365"/>
      <c r="H1360" s="365"/>
      <c r="I1360" s="365"/>
      <c r="J1360" s="365"/>
      <c r="K1360" s="417"/>
      <c r="L1360" s="366">
        <f t="shared" si="151"/>
        <v>0</v>
      </c>
      <c r="M1360" s="366">
        <f t="shared" si="152"/>
        <v>0</v>
      </c>
      <c r="N1360" s="366">
        <f t="shared" si="153"/>
        <v>0</v>
      </c>
      <c r="O1360" s="366">
        <f t="shared" si="154"/>
        <v>0</v>
      </c>
      <c r="P1360" s="411" t="str">
        <f t="shared" si="149"/>
        <v/>
      </c>
      <c r="Q1360" s="412" t="str">
        <f t="shared" si="150"/>
        <v/>
      </c>
      <c r="Z1360" s="364"/>
      <c r="AA1360" s="364"/>
      <c r="AB1360" s="413"/>
    </row>
    <row r="1361" spans="2:28">
      <c r="B1361" s="406">
        <v>1354</v>
      </c>
      <c r="C1361" s="364"/>
      <c r="D1361" s="364" t="str">
        <f t="shared" si="148"/>
        <v xml:space="preserve">#1354 : </v>
      </c>
      <c r="E1361" s="365"/>
      <c r="F1361" s="365"/>
      <c r="G1361" s="365"/>
      <c r="H1361" s="365"/>
      <c r="I1361" s="365"/>
      <c r="J1361" s="365"/>
      <c r="K1361" s="417"/>
      <c r="L1361" s="366">
        <f t="shared" si="151"/>
        <v>0</v>
      </c>
      <c r="M1361" s="366">
        <f t="shared" si="152"/>
        <v>0</v>
      </c>
      <c r="N1361" s="366">
        <f t="shared" si="153"/>
        <v>0</v>
      </c>
      <c r="O1361" s="366">
        <f t="shared" si="154"/>
        <v>0</v>
      </c>
      <c r="P1361" s="411" t="str">
        <f t="shared" si="149"/>
        <v/>
      </c>
      <c r="Q1361" s="412" t="str">
        <f t="shared" si="150"/>
        <v/>
      </c>
      <c r="Z1361" s="364"/>
      <c r="AA1361" s="364"/>
      <c r="AB1361" s="413"/>
    </row>
    <row r="1362" spans="2:28">
      <c r="B1362" s="406">
        <v>1355</v>
      </c>
      <c r="C1362" s="364"/>
      <c r="D1362" s="364" t="str">
        <f t="shared" si="148"/>
        <v xml:space="preserve">#1355 : </v>
      </c>
      <c r="E1362" s="365"/>
      <c r="F1362" s="365"/>
      <c r="G1362" s="365"/>
      <c r="H1362" s="365"/>
      <c r="I1362" s="365"/>
      <c r="J1362" s="365"/>
      <c r="K1362" s="417"/>
      <c r="L1362" s="366">
        <f t="shared" si="151"/>
        <v>0</v>
      </c>
      <c r="M1362" s="366">
        <f t="shared" si="152"/>
        <v>0</v>
      </c>
      <c r="N1362" s="366">
        <f t="shared" si="153"/>
        <v>0</v>
      </c>
      <c r="O1362" s="366">
        <f t="shared" si="154"/>
        <v>0</v>
      </c>
      <c r="P1362" s="411" t="str">
        <f t="shared" si="149"/>
        <v/>
      </c>
      <c r="Q1362" s="412" t="str">
        <f t="shared" si="150"/>
        <v/>
      </c>
      <c r="Z1362" s="364"/>
      <c r="AA1362" s="364"/>
      <c r="AB1362" s="413"/>
    </row>
    <row r="1363" spans="2:28">
      <c r="B1363" s="406">
        <v>1356</v>
      </c>
      <c r="C1363" s="364"/>
      <c r="D1363" s="364" t="str">
        <f t="shared" si="148"/>
        <v xml:space="preserve">#1356 : </v>
      </c>
      <c r="E1363" s="365"/>
      <c r="F1363" s="365"/>
      <c r="G1363" s="365"/>
      <c r="H1363" s="365"/>
      <c r="I1363" s="365"/>
      <c r="J1363" s="365"/>
      <c r="K1363" s="417"/>
      <c r="L1363" s="366">
        <f t="shared" si="151"/>
        <v>0</v>
      </c>
      <c r="M1363" s="366">
        <f t="shared" si="152"/>
        <v>0</v>
      </c>
      <c r="N1363" s="366">
        <f t="shared" si="153"/>
        <v>0</v>
      </c>
      <c r="O1363" s="366">
        <f t="shared" si="154"/>
        <v>0</v>
      </c>
      <c r="P1363" s="411" t="str">
        <f t="shared" si="149"/>
        <v/>
      </c>
      <c r="Q1363" s="412" t="str">
        <f t="shared" si="150"/>
        <v/>
      </c>
      <c r="Z1363" s="364"/>
      <c r="AA1363" s="364"/>
      <c r="AB1363" s="413"/>
    </row>
    <row r="1364" spans="2:28">
      <c r="B1364" s="406">
        <v>1357</v>
      </c>
      <c r="C1364" s="364"/>
      <c r="D1364" s="364" t="str">
        <f t="shared" si="148"/>
        <v xml:space="preserve">#1357 : </v>
      </c>
      <c r="E1364" s="365"/>
      <c r="F1364" s="365"/>
      <c r="G1364" s="365"/>
      <c r="H1364" s="365"/>
      <c r="I1364" s="365"/>
      <c r="J1364" s="365"/>
      <c r="K1364" s="417"/>
      <c r="L1364" s="366">
        <f t="shared" si="151"/>
        <v>0</v>
      </c>
      <c r="M1364" s="366">
        <f t="shared" si="152"/>
        <v>0</v>
      </c>
      <c r="N1364" s="366">
        <f t="shared" si="153"/>
        <v>0</v>
      </c>
      <c r="O1364" s="366">
        <f t="shared" si="154"/>
        <v>0</v>
      </c>
      <c r="P1364" s="411" t="str">
        <f t="shared" si="149"/>
        <v/>
      </c>
      <c r="Q1364" s="412" t="str">
        <f t="shared" si="150"/>
        <v/>
      </c>
      <c r="Z1364" s="364"/>
      <c r="AA1364" s="364"/>
      <c r="AB1364" s="413"/>
    </row>
    <row r="1365" spans="2:28">
      <c r="B1365" s="406">
        <v>1358</v>
      </c>
      <c r="C1365" s="364"/>
      <c r="D1365" s="364" t="str">
        <f t="shared" si="148"/>
        <v xml:space="preserve">#1358 : </v>
      </c>
      <c r="E1365" s="365"/>
      <c r="F1365" s="365"/>
      <c r="G1365" s="365"/>
      <c r="H1365" s="365"/>
      <c r="I1365" s="365"/>
      <c r="J1365" s="365"/>
      <c r="K1365" s="417"/>
      <c r="L1365" s="366">
        <f t="shared" si="151"/>
        <v>0</v>
      </c>
      <c r="M1365" s="366">
        <f t="shared" si="152"/>
        <v>0</v>
      </c>
      <c r="N1365" s="366">
        <f t="shared" si="153"/>
        <v>0</v>
      </c>
      <c r="O1365" s="366">
        <f t="shared" si="154"/>
        <v>0</v>
      </c>
      <c r="P1365" s="411" t="str">
        <f t="shared" si="149"/>
        <v/>
      </c>
      <c r="Q1365" s="412" t="str">
        <f t="shared" si="150"/>
        <v/>
      </c>
      <c r="Z1365" s="364"/>
      <c r="AA1365" s="364"/>
      <c r="AB1365" s="413"/>
    </row>
    <row r="1366" spans="2:28">
      <c r="B1366" s="406">
        <v>1359</v>
      </c>
      <c r="C1366" s="364"/>
      <c r="D1366" s="364" t="str">
        <f t="shared" si="148"/>
        <v xml:space="preserve">#1359 : </v>
      </c>
      <c r="E1366" s="365"/>
      <c r="F1366" s="365"/>
      <c r="G1366" s="365"/>
      <c r="H1366" s="365"/>
      <c r="I1366" s="365"/>
      <c r="J1366" s="365"/>
      <c r="K1366" s="417"/>
      <c r="L1366" s="366">
        <f t="shared" si="151"/>
        <v>0</v>
      </c>
      <c r="M1366" s="366">
        <f t="shared" si="152"/>
        <v>0</v>
      </c>
      <c r="N1366" s="366">
        <f t="shared" si="153"/>
        <v>0</v>
      </c>
      <c r="O1366" s="366">
        <f t="shared" si="154"/>
        <v>0</v>
      </c>
      <c r="P1366" s="411" t="str">
        <f t="shared" si="149"/>
        <v/>
      </c>
      <c r="Q1366" s="412" t="str">
        <f t="shared" si="150"/>
        <v/>
      </c>
      <c r="Z1366" s="364"/>
      <c r="AA1366" s="364"/>
      <c r="AB1366" s="413"/>
    </row>
    <row r="1367" spans="2:28">
      <c r="B1367" s="406">
        <v>1360</v>
      </c>
      <c r="C1367" s="364"/>
      <c r="D1367" s="364" t="str">
        <f t="shared" si="148"/>
        <v xml:space="preserve">#1360 : </v>
      </c>
      <c r="E1367" s="365"/>
      <c r="F1367" s="365"/>
      <c r="G1367" s="365"/>
      <c r="H1367" s="365"/>
      <c r="I1367" s="365"/>
      <c r="J1367" s="365"/>
      <c r="K1367" s="417"/>
      <c r="L1367" s="366">
        <f t="shared" si="151"/>
        <v>0</v>
      </c>
      <c r="M1367" s="366">
        <f t="shared" si="152"/>
        <v>0</v>
      </c>
      <c r="N1367" s="366">
        <f t="shared" si="153"/>
        <v>0</v>
      </c>
      <c r="O1367" s="366">
        <f t="shared" si="154"/>
        <v>0</v>
      </c>
      <c r="P1367" s="411" t="str">
        <f t="shared" si="149"/>
        <v/>
      </c>
      <c r="Q1367" s="412" t="str">
        <f t="shared" si="150"/>
        <v/>
      </c>
      <c r="Z1367" s="364"/>
      <c r="AA1367" s="364"/>
      <c r="AB1367" s="413"/>
    </row>
    <row r="1368" spans="2:28">
      <c r="B1368" s="406">
        <v>1361</v>
      </c>
      <c r="C1368" s="364"/>
      <c r="D1368" s="364" t="str">
        <f t="shared" si="148"/>
        <v xml:space="preserve">#1361 : </v>
      </c>
      <c r="E1368" s="365"/>
      <c r="F1368" s="365"/>
      <c r="G1368" s="365"/>
      <c r="H1368" s="365"/>
      <c r="I1368" s="365"/>
      <c r="J1368" s="365"/>
      <c r="K1368" s="417"/>
      <c r="L1368" s="366">
        <f t="shared" si="151"/>
        <v>0</v>
      </c>
      <c r="M1368" s="366">
        <f t="shared" si="152"/>
        <v>0</v>
      </c>
      <c r="N1368" s="366">
        <f t="shared" si="153"/>
        <v>0</v>
      </c>
      <c r="O1368" s="366">
        <f t="shared" si="154"/>
        <v>0</v>
      </c>
      <c r="P1368" s="411" t="str">
        <f t="shared" si="149"/>
        <v/>
      </c>
      <c r="Q1368" s="412" t="str">
        <f t="shared" si="150"/>
        <v/>
      </c>
      <c r="Z1368" s="364"/>
      <c r="AA1368" s="364"/>
      <c r="AB1368" s="413"/>
    </row>
    <row r="1369" spans="2:28">
      <c r="B1369" s="406">
        <v>1362</v>
      </c>
      <c r="C1369" s="364"/>
      <c r="D1369" s="364" t="str">
        <f t="shared" si="148"/>
        <v xml:space="preserve">#1362 : </v>
      </c>
      <c r="E1369" s="365"/>
      <c r="F1369" s="365"/>
      <c r="G1369" s="365"/>
      <c r="H1369" s="365"/>
      <c r="I1369" s="365"/>
      <c r="J1369" s="365"/>
      <c r="K1369" s="417"/>
      <c r="L1369" s="366">
        <f t="shared" si="151"/>
        <v>0</v>
      </c>
      <c r="M1369" s="366">
        <f t="shared" si="152"/>
        <v>0</v>
      </c>
      <c r="N1369" s="366">
        <f t="shared" si="153"/>
        <v>0</v>
      </c>
      <c r="O1369" s="366">
        <f t="shared" si="154"/>
        <v>0</v>
      </c>
      <c r="P1369" s="411" t="str">
        <f t="shared" si="149"/>
        <v/>
      </c>
      <c r="Q1369" s="412" t="str">
        <f t="shared" si="150"/>
        <v/>
      </c>
      <c r="Z1369" s="364"/>
      <c r="AA1369" s="364"/>
      <c r="AB1369" s="413"/>
    </row>
    <row r="1370" spans="2:28">
      <c r="B1370" s="406">
        <v>1363</v>
      </c>
      <c r="C1370" s="364"/>
      <c r="D1370" s="364" t="str">
        <f t="shared" si="148"/>
        <v xml:space="preserve">#1363 : </v>
      </c>
      <c r="E1370" s="365"/>
      <c r="F1370" s="365"/>
      <c r="G1370" s="365"/>
      <c r="H1370" s="365"/>
      <c r="I1370" s="365"/>
      <c r="J1370" s="365"/>
      <c r="K1370" s="417"/>
      <c r="L1370" s="366">
        <f t="shared" si="151"/>
        <v>0</v>
      </c>
      <c r="M1370" s="366">
        <f t="shared" si="152"/>
        <v>0</v>
      </c>
      <c r="N1370" s="366">
        <f t="shared" si="153"/>
        <v>0</v>
      </c>
      <c r="O1370" s="366">
        <f t="shared" si="154"/>
        <v>0</v>
      </c>
      <c r="P1370" s="411" t="str">
        <f t="shared" si="149"/>
        <v/>
      </c>
      <c r="Q1370" s="412" t="str">
        <f t="shared" si="150"/>
        <v/>
      </c>
      <c r="Z1370" s="364"/>
      <c r="AA1370" s="364"/>
      <c r="AB1370" s="413"/>
    </row>
    <row r="1371" spans="2:28">
      <c r="B1371" s="406">
        <v>1364</v>
      </c>
      <c r="C1371" s="364"/>
      <c r="D1371" s="364" t="str">
        <f t="shared" si="148"/>
        <v xml:space="preserve">#1364 : </v>
      </c>
      <c r="E1371" s="365"/>
      <c r="F1371" s="365"/>
      <c r="G1371" s="365"/>
      <c r="H1371" s="365"/>
      <c r="I1371" s="365"/>
      <c r="J1371" s="365"/>
      <c r="K1371" s="417"/>
      <c r="L1371" s="366">
        <f t="shared" si="151"/>
        <v>0</v>
      </c>
      <c r="M1371" s="366">
        <f t="shared" si="152"/>
        <v>0</v>
      </c>
      <c r="N1371" s="366">
        <f t="shared" si="153"/>
        <v>0</v>
      </c>
      <c r="O1371" s="366">
        <f t="shared" si="154"/>
        <v>0</v>
      </c>
      <c r="P1371" s="411" t="str">
        <f t="shared" si="149"/>
        <v/>
      </c>
      <c r="Q1371" s="412" t="str">
        <f t="shared" si="150"/>
        <v/>
      </c>
      <c r="Z1371" s="364"/>
      <c r="AA1371" s="364"/>
      <c r="AB1371" s="413"/>
    </row>
    <row r="1372" spans="2:28">
      <c r="B1372" s="406">
        <v>1365</v>
      </c>
      <c r="C1372" s="364"/>
      <c r="D1372" s="364" t="str">
        <f t="shared" si="148"/>
        <v xml:space="preserve">#1365 : </v>
      </c>
      <c r="E1372" s="365"/>
      <c r="F1372" s="365"/>
      <c r="G1372" s="365"/>
      <c r="H1372" s="365"/>
      <c r="I1372" s="365"/>
      <c r="J1372" s="365"/>
      <c r="K1372" s="417"/>
      <c r="L1372" s="366">
        <f t="shared" si="151"/>
        <v>0</v>
      </c>
      <c r="M1372" s="366">
        <f t="shared" si="152"/>
        <v>0</v>
      </c>
      <c r="N1372" s="366">
        <f t="shared" si="153"/>
        <v>0</v>
      </c>
      <c r="O1372" s="366">
        <f t="shared" si="154"/>
        <v>0</v>
      </c>
      <c r="P1372" s="411" t="str">
        <f t="shared" si="149"/>
        <v/>
      </c>
      <c r="Q1372" s="412" t="str">
        <f t="shared" si="150"/>
        <v/>
      </c>
      <c r="Z1372" s="364"/>
      <c r="AA1372" s="364"/>
      <c r="AB1372" s="413"/>
    </row>
    <row r="1373" spans="2:28">
      <c r="B1373" s="406">
        <v>1366</v>
      </c>
      <c r="C1373" s="364"/>
      <c r="D1373" s="364" t="str">
        <f t="shared" si="148"/>
        <v xml:space="preserve">#1366 : </v>
      </c>
      <c r="E1373" s="365"/>
      <c r="F1373" s="365"/>
      <c r="G1373" s="365"/>
      <c r="H1373" s="365"/>
      <c r="I1373" s="365"/>
      <c r="J1373" s="365"/>
      <c r="K1373" s="417"/>
      <c r="L1373" s="366">
        <f t="shared" si="151"/>
        <v>0</v>
      </c>
      <c r="M1373" s="366">
        <f t="shared" si="152"/>
        <v>0</v>
      </c>
      <c r="N1373" s="366">
        <f t="shared" si="153"/>
        <v>0</v>
      </c>
      <c r="O1373" s="366">
        <f t="shared" si="154"/>
        <v>0</v>
      </c>
      <c r="P1373" s="411" t="str">
        <f t="shared" si="149"/>
        <v/>
      </c>
      <c r="Q1373" s="412" t="str">
        <f t="shared" si="150"/>
        <v/>
      </c>
      <c r="Z1373" s="364"/>
      <c r="AA1373" s="364"/>
      <c r="AB1373" s="413"/>
    </row>
    <row r="1374" spans="2:28">
      <c r="B1374" s="406">
        <v>1367</v>
      </c>
      <c r="C1374" s="364"/>
      <c r="D1374" s="364" t="str">
        <f t="shared" si="148"/>
        <v xml:space="preserve">#1367 : </v>
      </c>
      <c r="E1374" s="365"/>
      <c r="F1374" s="365"/>
      <c r="G1374" s="365"/>
      <c r="H1374" s="365"/>
      <c r="I1374" s="365"/>
      <c r="J1374" s="365"/>
      <c r="K1374" s="417"/>
      <c r="L1374" s="366">
        <f t="shared" si="151"/>
        <v>0</v>
      </c>
      <c r="M1374" s="366">
        <f t="shared" si="152"/>
        <v>0</v>
      </c>
      <c r="N1374" s="366">
        <f t="shared" si="153"/>
        <v>0</v>
      </c>
      <c r="O1374" s="366">
        <f t="shared" si="154"/>
        <v>0</v>
      </c>
      <c r="P1374" s="411" t="str">
        <f t="shared" si="149"/>
        <v/>
      </c>
      <c r="Q1374" s="412" t="str">
        <f t="shared" si="150"/>
        <v/>
      </c>
      <c r="Z1374" s="364"/>
      <c r="AA1374" s="364"/>
      <c r="AB1374" s="413"/>
    </row>
    <row r="1375" spans="2:28">
      <c r="B1375" s="406">
        <v>1368</v>
      </c>
      <c r="C1375" s="364"/>
      <c r="D1375" s="364" t="str">
        <f t="shared" si="148"/>
        <v xml:space="preserve">#1368 : </v>
      </c>
      <c r="E1375" s="365"/>
      <c r="F1375" s="365"/>
      <c r="G1375" s="365"/>
      <c r="H1375" s="365"/>
      <c r="I1375" s="365"/>
      <c r="J1375" s="365"/>
      <c r="K1375" s="417"/>
      <c r="L1375" s="366">
        <f t="shared" si="151"/>
        <v>0</v>
      </c>
      <c r="M1375" s="366">
        <f t="shared" si="152"/>
        <v>0</v>
      </c>
      <c r="N1375" s="366">
        <f t="shared" si="153"/>
        <v>0</v>
      </c>
      <c r="O1375" s="366">
        <f t="shared" si="154"/>
        <v>0</v>
      </c>
      <c r="P1375" s="411" t="str">
        <f t="shared" si="149"/>
        <v/>
      </c>
      <c r="Q1375" s="412" t="str">
        <f t="shared" si="150"/>
        <v/>
      </c>
      <c r="Z1375" s="364"/>
      <c r="AA1375" s="364"/>
      <c r="AB1375" s="413"/>
    </row>
    <row r="1376" spans="2:28">
      <c r="B1376" s="406">
        <v>1369</v>
      </c>
      <c r="C1376" s="364"/>
      <c r="D1376" s="364" t="str">
        <f t="shared" si="148"/>
        <v xml:space="preserve">#1369 : </v>
      </c>
      <c r="E1376" s="365"/>
      <c r="F1376" s="365"/>
      <c r="G1376" s="365"/>
      <c r="H1376" s="365"/>
      <c r="I1376" s="365"/>
      <c r="J1376" s="365"/>
      <c r="K1376" s="417"/>
      <c r="L1376" s="366">
        <f t="shared" si="151"/>
        <v>0</v>
      </c>
      <c r="M1376" s="366">
        <f t="shared" si="152"/>
        <v>0</v>
      </c>
      <c r="N1376" s="366">
        <f t="shared" si="153"/>
        <v>0</v>
      </c>
      <c r="O1376" s="366">
        <f t="shared" si="154"/>
        <v>0</v>
      </c>
      <c r="P1376" s="411" t="str">
        <f t="shared" si="149"/>
        <v/>
      </c>
      <c r="Q1376" s="412" t="str">
        <f t="shared" si="150"/>
        <v/>
      </c>
      <c r="Z1376" s="364"/>
      <c r="AA1376" s="364"/>
      <c r="AB1376" s="413"/>
    </row>
    <row r="1377" spans="2:28">
      <c r="B1377" s="406">
        <v>1370</v>
      </c>
      <c r="C1377" s="364"/>
      <c r="D1377" s="364" t="str">
        <f t="shared" si="148"/>
        <v xml:space="preserve">#1370 : </v>
      </c>
      <c r="E1377" s="365"/>
      <c r="F1377" s="365"/>
      <c r="G1377" s="365"/>
      <c r="H1377" s="365"/>
      <c r="I1377" s="365"/>
      <c r="J1377" s="365"/>
      <c r="K1377" s="417"/>
      <c r="L1377" s="366">
        <f t="shared" si="151"/>
        <v>0</v>
      </c>
      <c r="M1377" s="366">
        <f t="shared" si="152"/>
        <v>0</v>
      </c>
      <c r="N1377" s="366">
        <f t="shared" si="153"/>
        <v>0</v>
      </c>
      <c r="O1377" s="366">
        <f t="shared" si="154"/>
        <v>0</v>
      </c>
      <c r="P1377" s="411" t="str">
        <f t="shared" si="149"/>
        <v/>
      </c>
      <c r="Q1377" s="412" t="str">
        <f t="shared" si="150"/>
        <v/>
      </c>
      <c r="Z1377" s="364"/>
      <c r="AA1377" s="364"/>
      <c r="AB1377" s="413"/>
    </row>
    <row r="1378" spans="2:28">
      <c r="B1378" s="406">
        <v>1371</v>
      </c>
      <c r="C1378" s="364"/>
      <c r="D1378" s="364" t="str">
        <f t="shared" si="148"/>
        <v xml:space="preserve">#1371 : </v>
      </c>
      <c r="E1378" s="365"/>
      <c r="F1378" s="365"/>
      <c r="G1378" s="365"/>
      <c r="H1378" s="365"/>
      <c r="I1378" s="365"/>
      <c r="J1378" s="365"/>
      <c r="K1378" s="417"/>
      <c r="L1378" s="366">
        <f t="shared" si="151"/>
        <v>0</v>
      </c>
      <c r="M1378" s="366">
        <f t="shared" si="152"/>
        <v>0</v>
      </c>
      <c r="N1378" s="366">
        <f t="shared" si="153"/>
        <v>0</v>
      </c>
      <c r="O1378" s="366">
        <f t="shared" si="154"/>
        <v>0</v>
      </c>
      <c r="P1378" s="411" t="str">
        <f t="shared" si="149"/>
        <v/>
      </c>
      <c r="Q1378" s="412" t="str">
        <f t="shared" si="150"/>
        <v/>
      </c>
      <c r="Z1378" s="364"/>
      <c r="AA1378" s="364"/>
      <c r="AB1378" s="413"/>
    </row>
    <row r="1379" spans="2:28">
      <c r="B1379" s="406">
        <v>1372</v>
      </c>
      <c r="C1379" s="364"/>
      <c r="D1379" s="364" t="str">
        <f t="shared" si="148"/>
        <v xml:space="preserve">#1372 : </v>
      </c>
      <c r="E1379" s="365"/>
      <c r="F1379" s="365"/>
      <c r="G1379" s="365"/>
      <c r="H1379" s="365"/>
      <c r="I1379" s="365"/>
      <c r="J1379" s="365"/>
      <c r="K1379" s="417"/>
      <c r="L1379" s="366">
        <f t="shared" si="151"/>
        <v>0</v>
      </c>
      <c r="M1379" s="366">
        <f t="shared" si="152"/>
        <v>0</v>
      </c>
      <c r="N1379" s="366">
        <f t="shared" si="153"/>
        <v>0</v>
      </c>
      <c r="O1379" s="366">
        <f t="shared" si="154"/>
        <v>0</v>
      </c>
      <c r="P1379" s="411" t="str">
        <f t="shared" si="149"/>
        <v/>
      </c>
      <c r="Q1379" s="412" t="str">
        <f t="shared" si="150"/>
        <v/>
      </c>
      <c r="Z1379" s="364"/>
      <c r="AA1379" s="364"/>
      <c r="AB1379" s="413"/>
    </row>
    <row r="1380" spans="2:28">
      <c r="B1380" s="406">
        <v>1373</v>
      </c>
      <c r="C1380" s="364"/>
      <c r="D1380" s="364" t="str">
        <f t="shared" si="148"/>
        <v xml:space="preserve">#1373 : </v>
      </c>
      <c r="E1380" s="365"/>
      <c r="F1380" s="365"/>
      <c r="G1380" s="365"/>
      <c r="H1380" s="365"/>
      <c r="I1380" s="365"/>
      <c r="J1380" s="365"/>
      <c r="K1380" s="417"/>
      <c r="L1380" s="366">
        <f t="shared" si="151"/>
        <v>0</v>
      </c>
      <c r="M1380" s="366">
        <f t="shared" si="152"/>
        <v>0</v>
      </c>
      <c r="N1380" s="366">
        <f t="shared" si="153"/>
        <v>0</v>
      </c>
      <c r="O1380" s="366">
        <f t="shared" si="154"/>
        <v>0</v>
      </c>
      <c r="P1380" s="411" t="str">
        <f t="shared" si="149"/>
        <v/>
      </c>
      <c r="Q1380" s="412" t="str">
        <f t="shared" si="150"/>
        <v/>
      </c>
      <c r="Z1380" s="364"/>
      <c r="AA1380" s="364"/>
      <c r="AB1380" s="413"/>
    </row>
    <row r="1381" spans="2:28">
      <c r="B1381" s="406">
        <v>1374</v>
      </c>
      <c r="C1381" s="364"/>
      <c r="D1381" s="364" t="str">
        <f t="shared" si="148"/>
        <v xml:space="preserve">#1374 : </v>
      </c>
      <c r="E1381" s="365"/>
      <c r="F1381" s="365"/>
      <c r="G1381" s="365"/>
      <c r="H1381" s="365"/>
      <c r="I1381" s="365"/>
      <c r="J1381" s="365"/>
      <c r="K1381" s="417"/>
      <c r="L1381" s="366">
        <f t="shared" si="151"/>
        <v>0</v>
      </c>
      <c r="M1381" s="366">
        <f t="shared" si="152"/>
        <v>0</v>
      </c>
      <c r="N1381" s="366">
        <f t="shared" si="153"/>
        <v>0</v>
      </c>
      <c r="O1381" s="366">
        <f t="shared" si="154"/>
        <v>0</v>
      </c>
      <c r="P1381" s="411" t="str">
        <f t="shared" si="149"/>
        <v/>
      </c>
      <c r="Q1381" s="412" t="str">
        <f t="shared" si="150"/>
        <v/>
      </c>
      <c r="Z1381" s="364"/>
      <c r="AA1381" s="364"/>
      <c r="AB1381" s="413"/>
    </row>
    <row r="1382" spans="2:28">
      <c r="B1382" s="406">
        <v>1375</v>
      </c>
      <c r="C1382" s="364"/>
      <c r="D1382" s="364" t="str">
        <f t="shared" si="148"/>
        <v xml:space="preserve">#1375 : </v>
      </c>
      <c r="E1382" s="365"/>
      <c r="F1382" s="365"/>
      <c r="G1382" s="365"/>
      <c r="H1382" s="365"/>
      <c r="I1382" s="365"/>
      <c r="J1382" s="365"/>
      <c r="K1382" s="417"/>
      <c r="L1382" s="366">
        <f t="shared" si="151"/>
        <v>0</v>
      </c>
      <c r="M1382" s="366">
        <f t="shared" si="152"/>
        <v>0</v>
      </c>
      <c r="N1382" s="366">
        <f t="shared" si="153"/>
        <v>0</v>
      </c>
      <c r="O1382" s="366">
        <f t="shared" si="154"/>
        <v>0</v>
      </c>
      <c r="P1382" s="411" t="str">
        <f t="shared" si="149"/>
        <v/>
      </c>
      <c r="Q1382" s="412" t="str">
        <f t="shared" si="150"/>
        <v/>
      </c>
      <c r="Z1382" s="364"/>
      <c r="AA1382" s="364"/>
      <c r="AB1382" s="413"/>
    </row>
    <row r="1383" spans="2:28">
      <c r="B1383" s="406">
        <v>1376</v>
      </c>
      <c r="C1383" s="364"/>
      <c r="D1383" s="364" t="str">
        <f t="shared" si="148"/>
        <v xml:space="preserve">#1376 : </v>
      </c>
      <c r="E1383" s="365"/>
      <c r="F1383" s="365"/>
      <c r="G1383" s="365"/>
      <c r="H1383" s="365"/>
      <c r="I1383" s="365"/>
      <c r="J1383" s="365"/>
      <c r="K1383" s="417"/>
      <c r="L1383" s="366">
        <f t="shared" si="151"/>
        <v>0</v>
      </c>
      <c r="M1383" s="366">
        <f t="shared" si="152"/>
        <v>0</v>
      </c>
      <c r="N1383" s="366">
        <f t="shared" si="153"/>
        <v>0</v>
      </c>
      <c r="O1383" s="366">
        <f t="shared" si="154"/>
        <v>0</v>
      </c>
      <c r="P1383" s="411" t="str">
        <f t="shared" si="149"/>
        <v/>
      </c>
      <c r="Q1383" s="412" t="str">
        <f t="shared" si="150"/>
        <v/>
      </c>
      <c r="Z1383" s="364"/>
      <c r="AA1383" s="364"/>
      <c r="AB1383" s="413"/>
    </row>
    <row r="1384" spans="2:28">
      <c r="B1384" s="406">
        <v>1377</v>
      </c>
      <c r="C1384" s="364"/>
      <c r="D1384" s="364" t="str">
        <f t="shared" si="148"/>
        <v xml:space="preserve">#1377 : </v>
      </c>
      <c r="E1384" s="365"/>
      <c r="F1384" s="365"/>
      <c r="G1384" s="365"/>
      <c r="H1384" s="365"/>
      <c r="I1384" s="365"/>
      <c r="J1384" s="365"/>
      <c r="K1384" s="417"/>
      <c r="L1384" s="366">
        <f t="shared" si="151"/>
        <v>0</v>
      </c>
      <c r="M1384" s="366">
        <f t="shared" si="152"/>
        <v>0</v>
      </c>
      <c r="N1384" s="366">
        <f t="shared" si="153"/>
        <v>0</v>
      </c>
      <c r="O1384" s="366">
        <f t="shared" si="154"/>
        <v>0</v>
      </c>
      <c r="P1384" s="411" t="str">
        <f t="shared" si="149"/>
        <v/>
      </c>
      <c r="Q1384" s="412" t="str">
        <f t="shared" si="150"/>
        <v/>
      </c>
      <c r="Z1384" s="364"/>
      <c r="AA1384" s="364"/>
      <c r="AB1384" s="413"/>
    </row>
    <row r="1385" spans="2:28">
      <c r="B1385" s="406">
        <v>1378</v>
      </c>
      <c r="C1385" s="364"/>
      <c r="D1385" s="364" t="str">
        <f t="shared" si="148"/>
        <v xml:space="preserve">#1378 : </v>
      </c>
      <c r="E1385" s="365"/>
      <c r="F1385" s="365"/>
      <c r="G1385" s="365"/>
      <c r="H1385" s="365"/>
      <c r="I1385" s="365"/>
      <c r="J1385" s="365"/>
      <c r="K1385" s="417"/>
      <c r="L1385" s="366">
        <f t="shared" si="151"/>
        <v>0</v>
      </c>
      <c r="M1385" s="366">
        <f t="shared" si="152"/>
        <v>0</v>
      </c>
      <c r="N1385" s="366">
        <f t="shared" si="153"/>
        <v>0</v>
      </c>
      <c r="O1385" s="366">
        <f t="shared" si="154"/>
        <v>0</v>
      </c>
      <c r="P1385" s="411" t="str">
        <f t="shared" si="149"/>
        <v/>
      </c>
      <c r="Q1385" s="412" t="str">
        <f t="shared" si="150"/>
        <v/>
      </c>
      <c r="Z1385" s="364"/>
      <c r="AA1385" s="364"/>
      <c r="AB1385" s="413"/>
    </row>
    <row r="1386" spans="2:28">
      <c r="B1386" s="406">
        <v>1379</v>
      </c>
      <c r="C1386" s="364"/>
      <c r="D1386" s="364" t="str">
        <f t="shared" si="148"/>
        <v xml:space="preserve">#1379 : </v>
      </c>
      <c r="E1386" s="365"/>
      <c r="F1386" s="365"/>
      <c r="G1386" s="365"/>
      <c r="H1386" s="365"/>
      <c r="I1386" s="365"/>
      <c r="J1386" s="365"/>
      <c r="K1386" s="417"/>
      <c r="L1386" s="366">
        <f t="shared" si="151"/>
        <v>0</v>
      </c>
      <c r="M1386" s="366">
        <f t="shared" si="152"/>
        <v>0</v>
      </c>
      <c r="N1386" s="366">
        <f t="shared" si="153"/>
        <v>0</v>
      </c>
      <c r="O1386" s="366">
        <f t="shared" si="154"/>
        <v>0</v>
      </c>
      <c r="P1386" s="411" t="str">
        <f t="shared" si="149"/>
        <v/>
      </c>
      <c r="Q1386" s="412" t="str">
        <f t="shared" si="150"/>
        <v/>
      </c>
      <c r="Z1386" s="364"/>
      <c r="AA1386" s="364"/>
      <c r="AB1386" s="413"/>
    </row>
    <row r="1387" spans="2:28">
      <c r="B1387" s="406">
        <v>1380</v>
      </c>
      <c r="C1387" s="364"/>
      <c r="D1387" s="364" t="str">
        <f t="shared" si="148"/>
        <v xml:space="preserve">#1380 : </v>
      </c>
      <c r="E1387" s="365"/>
      <c r="F1387" s="365"/>
      <c r="G1387" s="365"/>
      <c r="H1387" s="365"/>
      <c r="I1387" s="365"/>
      <c r="J1387" s="365"/>
      <c r="K1387" s="417"/>
      <c r="L1387" s="366">
        <f t="shared" si="151"/>
        <v>0</v>
      </c>
      <c r="M1387" s="366">
        <f t="shared" si="152"/>
        <v>0</v>
      </c>
      <c r="N1387" s="366">
        <f t="shared" si="153"/>
        <v>0</v>
      </c>
      <c r="O1387" s="366">
        <f t="shared" si="154"/>
        <v>0</v>
      </c>
      <c r="P1387" s="411" t="str">
        <f t="shared" si="149"/>
        <v/>
      </c>
      <c r="Q1387" s="412" t="str">
        <f t="shared" si="150"/>
        <v/>
      </c>
      <c r="Z1387" s="364"/>
      <c r="AA1387" s="364"/>
      <c r="AB1387" s="413"/>
    </row>
    <row r="1388" spans="2:28">
      <c r="B1388" s="406">
        <v>1381</v>
      </c>
      <c r="C1388" s="364"/>
      <c r="D1388" s="364" t="str">
        <f t="shared" si="148"/>
        <v xml:space="preserve">#1381 : </v>
      </c>
      <c r="E1388" s="365"/>
      <c r="F1388" s="365"/>
      <c r="G1388" s="365"/>
      <c r="H1388" s="365"/>
      <c r="I1388" s="365"/>
      <c r="J1388" s="365"/>
      <c r="K1388" s="417"/>
      <c r="L1388" s="366">
        <f t="shared" si="151"/>
        <v>0</v>
      </c>
      <c r="M1388" s="366">
        <f t="shared" si="152"/>
        <v>0</v>
      </c>
      <c r="N1388" s="366">
        <f t="shared" si="153"/>
        <v>0</v>
      </c>
      <c r="O1388" s="366">
        <f t="shared" si="154"/>
        <v>0</v>
      </c>
      <c r="P1388" s="411" t="str">
        <f t="shared" si="149"/>
        <v/>
      </c>
      <c r="Q1388" s="412" t="str">
        <f t="shared" si="150"/>
        <v/>
      </c>
      <c r="Z1388" s="364"/>
      <c r="AA1388" s="364"/>
      <c r="AB1388" s="413"/>
    </row>
    <row r="1389" spans="2:28">
      <c r="B1389" s="406">
        <v>1382</v>
      </c>
      <c r="C1389" s="364"/>
      <c r="D1389" s="364" t="str">
        <f t="shared" si="148"/>
        <v xml:space="preserve">#1382 : </v>
      </c>
      <c r="E1389" s="365"/>
      <c r="F1389" s="365"/>
      <c r="G1389" s="365"/>
      <c r="H1389" s="365"/>
      <c r="I1389" s="365"/>
      <c r="J1389" s="365"/>
      <c r="K1389" s="417"/>
      <c r="L1389" s="366">
        <f t="shared" si="151"/>
        <v>0</v>
      </c>
      <c r="M1389" s="366">
        <f t="shared" si="152"/>
        <v>0</v>
      </c>
      <c r="N1389" s="366">
        <f t="shared" si="153"/>
        <v>0</v>
      </c>
      <c r="O1389" s="366">
        <f t="shared" si="154"/>
        <v>0</v>
      </c>
      <c r="P1389" s="411" t="str">
        <f t="shared" si="149"/>
        <v/>
      </c>
      <c r="Q1389" s="412" t="str">
        <f t="shared" si="150"/>
        <v/>
      </c>
      <c r="Z1389" s="364"/>
      <c r="AA1389" s="364"/>
      <c r="AB1389" s="413"/>
    </row>
    <row r="1390" spans="2:28">
      <c r="B1390" s="406">
        <v>1383</v>
      </c>
      <c r="C1390" s="364"/>
      <c r="D1390" s="364" t="str">
        <f t="shared" si="148"/>
        <v xml:space="preserve">#1383 : </v>
      </c>
      <c r="E1390" s="365"/>
      <c r="F1390" s="365"/>
      <c r="G1390" s="365"/>
      <c r="H1390" s="365"/>
      <c r="I1390" s="365"/>
      <c r="J1390" s="365"/>
      <c r="K1390" s="417"/>
      <c r="L1390" s="366">
        <f t="shared" si="151"/>
        <v>0</v>
      </c>
      <c r="M1390" s="366">
        <f t="shared" si="152"/>
        <v>0</v>
      </c>
      <c r="N1390" s="366">
        <f t="shared" si="153"/>
        <v>0</v>
      </c>
      <c r="O1390" s="366">
        <f t="shared" si="154"/>
        <v>0</v>
      </c>
      <c r="P1390" s="411" t="str">
        <f t="shared" si="149"/>
        <v/>
      </c>
      <c r="Q1390" s="412" t="str">
        <f t="shared" si="150"/>
        <v/>
      </c>
      <c r="Z1390" s="364"/>
      <c r="AA1390" s="364"/>
      <c r="AB1390" s="413"/>
    </row>
    <row r="1391" spans="2:28">
      <c r="B1391" s="406">
        <v>1384</v>
      </c>
      <c r="C1391" s="364"/>
      <c r="D1391" s="364" t="str">
        <f t="shared" si="148"/>
        <v xml:space="preserve">#1384 : </v>
      </c>
      <c r="E1391" s="365"/>
      <c r="F1391" s="365"/>
      <c r="G1391" s="365"/>
      <c r="H1391" s="365"/>
      <c r="I1391" s="365"/>
      <c r="J1391" s="365"/>
      <c r="K1391" s="417"/>
      <c r="L1391" s="366">
        <f t="shared" si="151"/>
        <v>0</v>
      </c>
      <c r="M1391" s="366">
        <f t="shared" si="152"/>
        <v>0</v>
      </c>
      <c r="N1391" s="366">
        <f t="shared" si="153"/>
        <v>0</v>
      </c>
      <c r="O1391" s="366">
        <f t="shared" si="154"/>
        <v>0</v>
      </c>
      <c r="P1391" s="411" t="str">
        <f t="shared" si="149"/>
        <v/>
      </c>
      <c r="Q1391" s="412" t="str">
        <f t="shared" si="150"/>
        <v/>
      </c>
      <c r="Z1391" s="364"/>
      <c r="AA1391" s="364"/>
      <c r="AB1391" s="413"/>
    </row>
    <row r="1392" spans="2:28">
      <c r="B1392" s="406">
        <v>1385</v>
      </c>
      <c r="C1392" s="364"/>
      <c r="D1392" s="364" t="str">
        <f t="shared" si="148"/>
        <v xml:space="preserve">#1385 : </v>
      </c>
      <c r="E1392" s="365"/>
      <c r="F1392" s="365"/>
      <c r="G1392" s="365"/>
      <c r="H1392" s="365"/>
      <c r="I1392" s="365"/>
      <c r="J1392" s="365"/>
      <c r="K1392" s="417"/>
      <c r="L1392" s="366">
        <f t="shared" si="151"/>
        <v>0</v>
      </c>
      <c r="M1392" s="366">
        <f t="shared" si="152"/>
        <v>0</v>
      </c>
      <c r="N1392" s="366">
        <f t="shared" si="153"/>
        <v>0</v>
      </c>
      <c r="O1392" s="366">
        <f t="shared" si="154"/>
        <v>0</v>
      </c>
      <c r="P1392" s="411" t="str">
        <f t="shared" si="149"/>
        <v/>
      </c>
      <c r="Q1392" s="412" t="str">
        <f t="shared" si="150"/>
        <v/>
      </c>
      <c r="Z1392" s="364"/>
      <c r="AA1392" s="364"/>
      <c r="AB1392" s="413"/>
    </row>
    <row r="1393" spans="2:28">
      <c r="B1393" s="406">
        <v>1386</v>
      </c>
      <c r="C1393" s="364"/>
      <c r="D1393" s="364" t="str">
        <f t="shared" si="148"/>
        <v xml:space="preserve">#1386 : </v>
      </c>
      <c r="E1393" s="365"/>
      <c r="F1393" s="365"/>
      <c r="G1393" s="365"/>
      <c r="H1393" s="365"/>
      <c r="I1393" s="365"/>
      <c r="J1393" s="365"/>
      <c r="K1393" s="417"/>
      <c r="L1393" s="366">
        <f t="shared" si="151"/>
        <v>0</v>
      </c>
      <c r="M1393" s="366">
        <f t="shared" si="152"/>
        <v>0</v>
      </c>
      <c r="N1393" s="366">
        <f t="shared" si="153"/>
        <v>0</v>
      </c>
      <c r="O1393" s="366">
        <f t="shared" si="154"/>
        <v>0</v>
      </c>
      <c r="P1393" s="411" t="str">
        <f t="shared" si="149"/>
        <v/>
      </c>
      <c r="Q1393" s="412" t="str">
        <f t="shared" si="150"/>
        <v/>
      </c>
      <c r="Z1393" s="364"/>
      <c r="AA1393" s="364"/>
      <c r="AB1393" s="413"/>
    </row>
    <row r="1394" spans="2:28">
      <c r="B1394" s="406">
        <v>1387</v>
      </c>
      <c r="C1394" s="364"/>
      <c r="D1394" s="364" t="str">
        <f t="shared" si="148"/>
        <v xml:space="preserve">#1387 : </v>
      </c>
      <c r="E1394" s="365"/>
      <c r="F1394" s="365"/>
      <c r="G1394" s="365"/>
      <c r="H1394" s="365"/>
      <c r="I1394" s="365"/>
      <c r="J1394" s="365"/>
      <c r="K1394" s="417"/>
      <c r="L1394" s="366">
        <f t="shared" si="151"/>
        <v>0</v>
      </c>
      <c r="M1394" s="366">
        <f t="shared" si="152"/>
        <v>0</v>
      </c>
      <c r="N1394" s="366">
        <f t="shared" si="153"/>
        <v>0</v>
      </c>
      <c r="O1394" s="366">
        <f t="shared" si="154"/>
        <v>0</v>
      </c>
      <c r="P1394" s="411" t="str">
        <f t="shared" si="149"/>
        <v/>
      </c>
      <c r="Q1394" s="412" t="str">
        <f t="shared" si="150"/>
        <v/>
      </c>
      <c r="Z1394" s="364"/>
      <c r="AA1394" s="364"/>
      <c r="AB1394" s="413"/>
    </row>
    <row r="1395" spans="2:28">
      <c r="B1395" s="406">
        <v>1388</v>
      </c>
      <c r="C1395" s="364"/>
      <c r="D1395" s="364" t="str">
        <f t="shared" si="148"/>
        <v xml:space="preserve">#1388 : </v>
      </c>
      <c r="E1395" s="365"/>
      <c r="F1395" s="365"/>
      <c r="G1395" s="365"/>
      <c r="H1395" s="365"/>
      <c r="I1395" s="365"/>
      <c r="J1395" s="365"/>
      <c r="K1395" s="417"/>
      <c r="L1395" s="366">
        <f t="shared" si="151"/>
        <v>0</v>
      </c>
      <c r="M1395" s="366">
        <f t="shared" si="152"/>
        <v>0</v>
      </c>
      <c r="N1395" s="366">
        <f t="shared" si="153"/>
        <v>0</v>
      </c>
      <c r="O1395" s="366">
        <f t="shared" si="154"/>
        <v>0</v>
      </c>
      <c r="P1395" s="411" t="str">
        <f t="shared" si="149"/>
        <v/>
      </c>
      <c r="Q1395" s="412" t="str">
        <f t="shared" si="150"/>
        <v/>
      </c>
      <c r="Z1395" s="364"/>
      <c r="AA1395" s="364"/>
      <c r="AB1395" s="413"/>
    </row>
    <row r="1396" spans="2:28">
      <c r="B1396" s="406">
        <v>1389</v>
      </c>
      <c r="C1396" s="364"/>
      <c r="D1396" s="364" t="str">
        <f t="shared" si="148"/>
        <v xml:space="preserve">#1389 : </v>
      </c>
      <c r="E1396" s="365"/>
      <c r="F1396" s="365"/>
      <c r="G1396" s="365"/>
      <c r="H1396" s="365"/>
      <c r="I1396" s="365"/>
      <c r="J1396" s="365"/>
      <c r="K1396" s="417"/>
      <c r="L1396" s="366">
        <f t="shared" si="151"/>
        <v>0</v>
      </c>
      <c r="M1396" s="366">
        <f t="shared" si="152"/>
        <v>0</v>
      </c>
      <c r="N1396" s="366">
        <f t="shared" si="153"/>
        <v>0</v>
      </c>
      <c r="O1396" s="366">
        <f t="shared" si="154"/>
        <v>0</v>
      </c>
      <c r="P1396" s="411" t="str">
        <f t="shared" si="149"/>
        <v/>
      </c>
      <c r="Q1396" s="412" t="str">
        <f t="shared" si="150"/>
        <v/>
      </c>
      <c r="Z1396" s="364"/>
      <c r="AA1396" s="364"/>
      <c r="AB1396" s="413"/>
    </row>
    <row r="1397" spans="2:28">
      <c r="B1397" s="406">
        <v>1390</v>
      </c>
      <c r="C1397" s="364"/>
      <c r="D1397" s="364" t="str">
        <f t="shared" si="148"/>
        <v xml:space="preserve">#1390 : </v>
      </c>
      <c r="E1397" s="365"/>
      <c r="F1397" s="365"/>
      <c r="G1397" s="365"/>
      <c r="H1397" s="365"/>
      <c r="I1397" s="365"/>
      <c r="J1397" s="365"/>
      <c r="K1397" s="417"/>
      <c r="L1397" s="366">
        <f t="shared" si="151"/>
        <v>0</v>
      </c>
      <c r="M1397" s="366">
        <f t="shared" si="152"/>
        <v>0</v>
      </c>
      <c r="N1397" s="366">
        <f t="shared" si="153"/>
        <v>0</v>
      </c>
      <c r="O1397" s="366">
        <f t="shared" si="154"/>
        <v>0</v>
      </c>
      <c r="P1397" s="411" t="str">
        <f t="shared" si="149"/>
        <v/>
      </c>
      <c r="Q1397" s="412" t="str">
        <f t="shared" si="150"/>
        <v/>
      </c>
      <c r="Z1397" s="364"/>
      <c r="AA1397" s="364"/>
      <c r="AB1397" s="413"/>
    </row>
    <row r="1398" spans="2:28">
      <c r="B1398" s="406">
        <v>1391</v>
      </c>
      <c r="C1398" s="364"/>
      <c r="D1398" s="364" t="str">
        <f t="shared" si="148"/>
        <v xml:space="preserve">#1391 : </v>
      </c>
      <c r="E1398" s="365"/>
      <c r="F1398" s="365"/>
      <c r="G1398" s="365"/>
      <c r="H1398" s="365"/>
      <c r="I1398" s="365"/>
      <c r="J1398" s="365"/>
      <c r="K1398" s="417"/>
      <c r="L1398" s="366">
        <f t="shared" si="151"/>
        <v>0</v>
      </c>
      <c r="M1398" s="366">
        <f t="shared" si="152"/>
        <v>0</v>
      </c>
      <c r="N1398" s="366">
        <f t="shared" si="153"/>
        <v>0</v>
      </c>
      <c r="O1398" s="366">
        <f t="shared" si="154"/>
        <v>0</v>
      </c>
      <c r="P1398" s="411" t="str">
        <f t="shared" si="149"/>
        <v/>
      </c>
      <c r="Q1398" s="412" t="str">
        <f t="shared" si="150"/>
        <v/>
      </c>
      <c r="Z1398" s="364"/>
      <c r="AA1398" s="364"/>
      <c r="AB1398" s="413"/>
    </row>
    <row r="1399" spans="2:28">
      <c r="B1399" s="406">
        <v>1392</v>
      </c>
      <c r="C1399" s="364"/>
      <c r="D1399" s="364" t="str">
        <f t="shared" si="148"/>
        <v xml:space="preserve">#1392 : </v>
      </c>
      <c r="E1399" s="365"/>
      <c r="F1399" s="365"/>
      <c r="G1399" s="365"/>
      <c r="H1399" s="365"/>
      <c r="I1399" s="365"/>
      <c r="J1399" s="365"/>
      <c r="K1399" s="417"/>
      <c r="L1399" s="366">
        <f t="shared" si="151"/>
        <v>0</v>
      </c>
      <c r="M1399" s="366">
        <f t="shared" si="152"/>
        <v>0</v>
      </c>
      <c r="N1399" s="366">
        <f t="shared" si="153"/>
        <v>0</v>
      </c>
      <c r="O1399" s="366">
        <f t="shared" si="154"/>
        <v>0</v>
      </c>
      <c r="P1399" s="411" t="str">
        <f t="shared" si="149"/>
        <v/>
      </c>
      <c r="Q1399" s="412" t="str">
        <f t="shared" si="150"/>
        <v/>
      </c>
      <c r="Z1399" s="364"/>
      <c r="AA1399" s="364"/>
      <c r="AB1399" s="413"/>
    </row>
    <row r="1400" spans="2:28">
      <c r="B1400" s="406">
        <v>1393</v>
      </c>
      <c r="C1400" s="364"/>
      <c r="D1400" s="364" t="str">
        <f t="shared" si="148"/>
        <v xml:space="preserve">#1393 : </v>
      </c>
      <c r="E1400" s="365"/>
      <c r="F1400" s="365"/>
      <c r="G1400" s="365"/>
      <c r="H1400" s="365"/>
      <c r="I1400" s="365"/>
      <c r="J1400" s="365"/>
      <c r="K1400" s="417"/>
      <c r="L1400" s="366">
        <f t="shared" si="151"/>
        <v>0</v>
      </c>
      <c r="M1400" s="366">
        <f t="shared" si="152"/>
        <v>0</v>
      </c>
      <c r="N1400" s="366">
        <f t="shared" si="153"/>
        <v>0</v>
      </c>
      <c r="O1400" s="366">
        <f t="shared" si="154"/>
        <v>0</v>
      </c>
      <c r="P1400" s="411" t="str">
        <f t="shared" si="149"/>
        <v/>
      </c>
      <c r="Q1400" s="412" t="str">
        <f t="shared" si="150"/>
        <v/>
      </c>
      <c r="Z1400" s="364"/>
      <c r="AA1400" s="364"/>
      <c r="AB1400" s="413"/>
    </row>
    <row r="1401" spans="2:28">
      <c r="B1401" s="406">
        <v>1394</v>
      </c>
      <c r="C1401" s="364"/>
      <c r="D1401" s="364" t="str">
        <f t="shared" si="148"/>
        <v xml:space="preserve">#1394 : </v>
      </c>
      <c r="E1401" s="365"/>
      <c r="F1401" s="365"/>
      <c r="G1401" s="365"/>
      <c r="H1401" s="365"/>
      <c r="I1401" s="365"/>
      <c r="J1401" s="365"/>
      <c r="K1401" s="417"/>
      <c r="L1401" s="366">
        <f t="shared" si="151"/>
        <v>0</v>
      </c>
      <c r="M1401" s="366">
        <f t="shared" si="152"/>
        <v>0</v>
      </c>
      <c r="N1401" s="366">
        <f t="shared" si="153"/>
        <v>0</v>
      </c>
      <c r="O1401" s="366">
        <f t="shared" si="154"/>
        <v>0</v>
      </c>
      <c r="P1401" s="411" t="str">
        <f t="shared" si="149"/>
        <v/>
      </c>
      <c r="Q1401" s="412" t="str">
        <f t="shared" si="150"/>
        <v/>
      </c>
      <c r="Z1401" s="364"/>
      <c r="AA1401" s="364"/>
      <c r="AB1401" s="413"/>
    </row>
    <row r="1402" spans="2:28">
      <c r="B1402" s="406">
        <v>1395</v>
      </c>
      <c r="C1402" s="364"/>
      <c r="D1402" s="364" t="str">
        <f t="shared" si="148"/>
        <v xml:space="preserve">#1395 : </v>
      </c>
      <c r="E1402" s="365"/>
      <c r="F1402" s="365"/>
      <c r="G1402" s="365"/>
      <c r="H1402" s="365"/>
      <c r="I1402" s="365"/>
      <c r="J1402" s="365"/>
      <c r="K1402" s="417"/>
      <c r="L1402" s="366">
        <f t="shared" si="151"/>
        <v>0</v>
      </c>
      <c r="M1402" s="366">
        <f t="shared" si="152"/>
        <v>0</v>
      </c>
      <c r="N1402" s="366">
        <f t="shared" si="153"/>
        <v>0</v>
      </c>
      <c r="O1402" s="366">
        <f t="shared" si="154"/>
        <v>0</v>
      </c>
      <c r="P1402" s="411" t="str">
        <f t="shared" si="149"/>
        <v/>
      </c>
      <c r="Q1402" s="412" t="str">
        <f t="shared" si="150"/>
        <v/>
      </c>
      <c r="Z1402" s="364"/>
      <c r="AA1402" s="364"/>
      <c r="AB1402" s="413"/>
    </row>
    <row r="1403" spans="2:28">
      <c r="B1403" s="406">
        <v>1396</v>
      </c>
      <c r="C1403" s="364"/>
      <c r="D1403" s="364" t="str">
        <f t="shared" si="148"/>
        <v xml:space="preserve">#1396 : </v>
      </c>
      <c r="E1403" s="365"/>
      <c r="F1403" s="365"/>
      <c r="G1403" s="365"/>
      <c r="H1403" s="365"/>
      <c r="I1403" s="365"/>
      <c r="J1403" s="365"/>
      <c r="K1403" s="417"/>
      <c r="L1403" s="366">
        <f t="shared" si="151"/>
        <v>0</v>
      </c>
      <c r="M1403" s="366">
        <f t="shared" si="152"/>
        <v>0</v>
      </c>
      <c r="N1403" s="366">
        <f t="shared" si="153"/>
        <v>0</v>
      </c>
      <c r="O1403" s="366">
        <f t="shared" si="154"/>
        <v>0</v>
      </c>
      <c r="P1403" s="411" t="str">
        <f t="shared" si="149"/>
        <v/>
      </c>
      <c r="Q1403" s="412" t="str">
        <f t="shared" si="150"/>
        <v/>
      </c>
      <c r="Z1403" s="364"/>
      <c r="AA1403" s="364"/>
      <c r="AB1403" s="413"/>
    </row>
    <row r="1404" spans="2:28">
      <c r="B1404" s="406">
        <v>1397</v>
      </c>
      <c r="C1404" s="364"/>
      <c r="D1404" s="364" t="str">
        <f t="shared" si="148"/>
        <v xml:space="preserve">#1397 : </v>
      </c>
      <c r="E1404" s="365"/>
      <c r="F1404" s="365"/>
      <c r="G1404" s="365"/>
      <c r="H1404" s="365"/>
      <c r="I1404" s="365"/>
      <c r="J1404" s="365"/>
      <c r="K1404" s="417"/>
      <c r="L1404" s="366">
        <f t="shared" si="151"/>
        <v>0</v>
      </c>
      <c r="M1404" s="366">
        <f t="shared" si="152"/>
        <v>0</v>
      </c>
      <c r="N1404" s="366">
        <f t="shared" si="153"/>
        <v>0</v>
      </c>
      <c r="O1404" s="366">
        <f t="shared" si="154"/>
        <v>0</v>
      </c>
      <c r="P1404" s="411" t="str">
        <f t="shared" si="149"/>
        <v/>
      </c>
      <c r="Q1404" s="412" t="str">
        <f t="shared" si="150"/>
        <v/>
      </c>
      <c r="Z1404" s="364"/>
      <c r="AA1404" s="364"/>
      <c r="AB1404" s="413"/>
    </row>
    <row r="1405" spans="2:28">
      <c r="B1405" s="406">
        <v>1398</v>
      </c>
      <c r="C1405" s="364"/>
      <c r="D1405" s="364" t="str">
        <f t="shared" si="148"/>
        <v xml:space="preserve">#1398 : </v>
      </c>
      <c r="E1405" s="365"/>
      <c r="F1405" s="365"/>
      <c r="G1405" s="365"/>
      <c r="H1405" s="365"/>
      <c r="I1405" s="365"/>
      <c r="J1405" s="365"/>
      <c r="K1405" s="417"/>
      <c r="L1405" s="366">
        <f t="shared" si="151"/>
        <v>0</v>
      </c>
      <c r="M1405" s="366">
        <f t="shared" si="152"/>
        <v>0</v>
      </c>
      <c r="N1405" s="366">
        <f t="shared" si="153"/>
        <v>0</v>
      </c>
      <c r="O1405" s="366">
        <f t="shared" si="154"/>
        <v>0</v>
      </c>
      <c r="P1405" s="411" t="str">
        <f t="shared" si="149"/>
        <v/>
      </c>
      <c r="Q1405" s="412" t="str">
        <f t="shared" si="150"/>
        <v/>
      </c>
      <c r="Z1405" s="364"/>
      <c r="AA1405" s="364"/>
      <c r="AB1405" s="413"/>
    </row>
    <row r="1406" spans="2:28">
      <c r="B1406" s="406">
        <v>1399</v>
      </c>
      <c r="C1406" s="364"/>
      <c r="D1406" s="364" t="str">
        <f t="shared" si="148"/>
        <v xml:space="preserve">#1399 : </v>
      </c>
      <c r="E1406" s="365"/>
      <c r="F1406" s="365"/>
      <c r="G1406" s="365"/>
      <c r="H1406" s="365"/>
      <c r="I1406" s="365"/>
      <c r="J1406" s="365"/>
      <c r="K1406" s="417"/>
      <c r="L1406" s="366">
        <f t="shared" si="151"/>
        <v>0</v>
      </c>
      <c r="M1406" s="366">
        <f t="shared" si="152"/>
        <v>0</v>
      </c>
      <c r="N1406" s="366">
        <f t="shared" si="153"/>
        <v>0</v>
      </c>
      <c r="O1406" s="366">
        <f t="shared" si="154"/>
        <v>0</v>
      </c>
      <c r="P1406" s="411" t="str">
        <f t="shared" si="149"/>
        <v/>
      </c>
      <c r="Q1406" s="412" t="str">
        <f t="shared" si="150"/>
        <v/>
      </c>
      <c r="Z1406" s="364"/>
      <c r="AA1406" s="364"/>
      <c r="AB1406" s="413"/>
    </row>
    <row r="1407" spans="2:28">
      <c r="B1407" s="406">
        <v>1400</v>
      </c>
      <c r="C1407" s="364"/>
      <c r="D1407" s="364" t="str">
        <f t="shared" si="148"/>
        <v xml:space="preserve">#1400 : </v>
      </c>
      <c r="E1407" s="365"/>
      <c r="F1407" s="365"/>
      <c r="G1407" s="365"/>
      <c r="H1407" s="365"/>
      <c r="I1407" s="365"/>
      <c r="J1407" s="365"/>
      <c r="K1407" s="417"/>
      <c r="L1407" s="366">
        <f t="shared" si="151"/>
        <v>0</v>
      </c>
      <c r="M1407" s="366">
        <f t="shared" si="152"/>
        <v>0</v>
      </c>
      <c r="N1407" s="366">
        <f t="shared" si="153"/>
        <v>0</v>
      </c>
      <c r="O1407" s="366">
        <f t="shared" si="154"/>
        <v>0</v>
      </c>
      <c r="P1407" s="411" t="str">
        <f t="shared" si="149"/>
        <v/>
      </c>
      <c r="Q1407" s="412" t="str">
        <f t="shared" si="150"/>
        <v/>
      </c>
      <c r="Z1407" s="364"/>
      <c r="AA1407" s="364"/>
      <c r="AB1407" s="413"/>
    </row>
    <row r="1408" spans="2:28">
      <c r="B1408" s="406">
        <v>1401</v>
      </c>
      <c r="C1408" s="364"/>
      <c r="D1408" s="364" t="str">
        <f t="shared" si="148"/>
        <v xml:space="preserve">#1401 : </v>
      </c>
      <c r="E1408" s="365"/>
      <c r="F1408" s="365"/>
      <c r="G1408" s="365"/>
      <c r="H1408" s="365"/>
      <c r="I1408" s="365"/>
      <c r="J1408" s="365"/>
      <c r="K1408" s="417"/>
      <c r="L1408" s="366">
        <f t="shared" si="151"/>
        <v>0</v>
      </c>
      <c r="M1408" s="366">
        <f t="shared" si="152"/>
        <v>0</v>
      </c>
      <c r="N1408" s="366">
        <f t="shared" si="153"/>
        <v>0</v>
      </c>
      <c r="O1408" s="366">
        <f t="shared" si="154"/>
        <v>0</v>
      </c>
      <c r="P1408" s="411" t="str">
        <f t="shared" si="149"/>
        <v/>
      </c>
      <c r="Q1408" s="412" t="str">
        <f t="shared" si="150"/>
        <v/>
      </c>
      <c r="Z1408" s="364"/>
      <c r="AA1408" s="364"/>
      <c r="AB1408" s="413"/>
    </row>
    <row r="1409" spans="2:28">
      <c r="B1409" s="406">
        <v>1402</v>
      </c>
      <c r="C1409" s="364"/>
      <c r="D1409" s="364" t="str">
        <f t="shared" si="148"/>
        <v xml:space="preserve">#1402 : </v>
      </c>
      <c r="E1409" s="365"/>
      <c r="F1409" s="365"/>
      <c r="G1409" s="365"/>
      <c r="H1409" s="365"/>
      <c r="I1409" s="365"/>
      <c r="J1409" s="365"/>
      <c r="K1409" s="417"/>
      <c r="L1409" s="366">
        <f t="shared" si="151"/>
        <v>0</v>
      </c>
      <c r="M1409" s="366">
        <f t="shared" si="152"/>
        <v>0</v>
      </c>
      <c r="N1409" s="366">
        <f t="shared" si="153"/>
        <v>0</v>
      </c>
      <c r="O1409" s="366">
        <f t="shared" si="154"/>
        <v>0</v>
      </c>
      <c r="P1409" s="411" t="str">
        <f t="shared" si="149"/>
        <v/>
      </c>
      <c r="Q1409" s="412" t="str">
        <f t="shared" si="150"/>
        <v/>
      </c>
      <c r="Z1409" s="364"/>
      <c r="AA1409" s="364"/>
      <c r="AB1409" s="413"/>
    </row>
    <row r="1410" spans="2:28">
      <c r="B1410" s="406">
        <v>1403</v>
      </c>
      <c r="C1410" s="364"/>
      <c r="D1410" s="364" t="str">
        <f t="shared" ref="D1410:D1473" si="155">"#"&amp;B1410&amp;" : "&amp;C1410</f>
        <v xml:space="preserve">#1403 : </v>
      </c>
      <c r="E1410" s="365"/>
      <c r="F1410" s="365"/>
      <c r="G1410" s="365"/>
      <c r="H1410" s="365"/>
      <c r="I1410" s="365"/>
      <c r="J1410" s="365"/>
      <c r="K1410" s="417"/>
      <c r="L1410" s="366">
        <f t="shared" si="151"/>
        <v>0</v>
      </c>
      <c r="M1410" s="366">
        <f t="shared" si="152"/>
        <v>0</v>
      </c>
      <c r="N1410" s="366">
        <f t="shared" si="153"/>
        <v>0</v>
      </c>
      <c r="O1410" s="366">
        <f t="shared" si="154"/>
        <v>0</v>
      </c>
      <c r="P1410" s="411" t="str">
        <f t="shared" si="149"/>
        <v/>
      </c>
      <c r="Q1410" s="412" t="str">
        <f t="shared" si="150"/>
        <v/>
      </c>
      <c r="Z1410" s="364"/>
      <c r="AA1410" s="364"/>
      <c r="AB1410" s="413"/>
    </row>
    <row r="1411" spans="2:28">
      <c r="B1411" s="406">
        <v>1404</v>
      </c>
      <c r="C1411" s="364"/>
      <c r="D1411" s="364" t="str">
        <f t="shared" si="155"/>
        <v xml:space="preserve">#1404 : </v>
      </c>
      <c r="E1411" s="365"/>
      <c r="F1411" s="365"/>
      <c r="G1411" s="365"/>
      <c r="H1411" s="365"/>
      <c r="I1411" s="365"/>
      <c r="J1411" s="365"/>
      <c r="K1411" s="417"/>
      <c r="L1411" s="366">
        <f t="shared" si="151"/>
        <v>0</v>
      </c>
      <c r="M1411" s="366">
        <f t="shared" si="152"/>
        <v>0</v>
      </c>
      <c r="N1411" s="366">
        <f t="shared" si="153"/>
        <v>0</v>
      </c>
      <c r="O1411" s="366">
        <f t="shared" si="154"/>
        <v>0</v>
      </c>
      <c r="P1411" s="411" t="str">
        <f t="shared" si="149"/>
        <v/>
      </c>
      <c r="Q1411" s="412" t="str">
        <f t="shared" si="150"/>
        <v/>
      </c>
      <c r="Z1411" s="364"/>
      <c r="AA1411" s="364"/>
      <c r="AB1411" s="413"/>
    </row>
    <row r="1412" spans="2:28">
      <c r="B1412" s="406">
        <v>1405</v>
      </c>
      <c r="C1412" s="364"/>
      <c r="D1412" s="364" t="str">
        <f t="shared" si="155"/>
        <v xml:space="preserve">#1405 : </v>
      </c>
      <c r="E1412" s="365"/>
      <c r="F1412" s="365"/>
      <c r="G1412" s="365"/>
      <c r="H1412" s="365"/>
      <c r="I1412" s="365"/>
      <c r="J1412" s="365"/>
      <c r="K1412" s="417"/>
      <c r="L1412" s="366">
        <f t="shared" si="151"/>
        <v>0</v>
      </c>
      <c r="M1412" s="366">
        <f t="shared" si="152"/>
        <v>0</v>
      </c>
      <c r="N1412" s="366">
        <f t="shared" si="153"/>
        <v>0</v>
      </c>
      <c r="O1412" s="366">
        <f t="shared" si="154"/>
        <v>0</v>
      </c>
      <c r="P1412" s="411" t="str">
        <f t="shared" si="149"/>
        <v/>
      </c>
      <c r="Q1412" s="412" t="str">
        <f t="shared" si="150"/>
        <v/>
      </c>
      <c r="Z1412" s="364"/>
      <c r="AA1412" s="364"/>
      <c r="AB1412" s="413"/>
    </row>
    <row r="1413" spans="2:28">
      <c r="B1413" s="406">
        <v>1406</v>
      </c>
      <c r="C1413" s="364"/>
      <c r="D1413" s="364" t="str">
        <f t="shared" si="155"/>
        <v xml:space="preserve">#1406 : </v>
      </c>
      <c r="E1413" s="365"/>
      <c r="F1413" s="365"/>
      <c r="G1413" s="365"/>
      <c r="H1413" s="365"/>
      <c r="I1413" s="365"/>
      <c r="J1413" s="365"/>
      <c r="K1413" s="417"/>
      <c r="L1413" s="366">
        <f t="shared" si="151"/>
        <v>0</v>
      </c>
      <c r="M1413" s="366">
        <f t="shared" si="152"/>
        <v>0</v>
      </c>
      <c r="N1413" s="366">
        <f t="shared" si="153"/>
        <v>0</v>
      </c>
      <c r="O1413" s="366">
        <f t="shared" si="154"/>
        <v>0</v>
      </c>
      <c r="P1413" s="411" t="str">
        <f t="shared" si="149"/>
        <v/>
      </c>
      <c r="Q1413" s="412" t="str">
        <f t="shared" si="150"/>
        <v/>
      </c>
      <c r="Z1413" s="364"/>
      <c r="AA1413" s="364"/>
      <c r="AB1413" s="413"/>
    </row>
    <row r="1414" spans="2:28">
      <c r="B1414" s="406">
        <v>1407</v>
      </c>
      <c r="C1414" s="364"/>
      <c r="D1414" s="364" t="str">
        <f t="shared" si="155"/>
        <v xml:space="preserve">#1407 : </v>
      </c>
      <c r="E1414" s="365"/>
      <c r="F1414" s="365"/>
      <c r="G1414" s="365"/>
      <c r="H1414" s="365"/>
      <c r="I1414" s="365"/>
      <c r="J1414" s="365"/>
      <c r="K1414" s="417"/>
      <c r="L1414" s="366">
        <f t="shared" si="151"/>
        <v>0</v>
      </c>
      <c r="M1414" s="366">
        <f t="shared" si="152"/>
        <v>0</v>
      </c>
      <c r="N1414" s="366">
        <f t="shared" si="153"/>
        <v>0</v>
      </c>
      <c r="O1414" s="366">
        <f t="shared" si="154"/>
        <v>0</v>
      </c>
      <c r="P1414" s="411" t="str">
        <f t="shared" si="149"/>
        <v/>
      </c>
      <c r="Q1414" s="412" t="str">
        <f t="shared" si="150"/>
        <v/>
      </c>
      <c r="Z1414" s="364"/>
      <c r="AA1414" s="364"/>
      <c r="AB1414" s="413"/>
    </row>
    <row r="1415" spans="2:28">
      <c r="B1415" s="406">
        <v>1408</v>
      </c>
      <c r="C1415" s="364"/>
      <c r="D1415" s="364" t="str">
        <f t="shared" si="155"/>
        <v xml:space="preserve">#1408 : </v>
      </c>
      <c r="E1415" s="365"/>
      <c r="F1415" s="365"/>
      <c r="G1415" s="365"/>
      <c r="H1415" s="365"/>
      <c r="I1415" s="365"/>
      <c r="J1415" s="365"/>
      <c r="K1415" s="417"/>
      <c r="L1415" s="366">
        <f t="shared" si="151"/>
        <v>0</v>
      </c>
      <c r="M1415" s="366">
        <f t="shared" si="152"/>
        <v>0</v>
      </c>
      <c r="N1415" s="366">
        <f t="shared" si="153"/>
        <v>0</v>
      </c>
      <c r="O1415" s="366">
        <f t="shared" si="154"/>
        <v>0</v>
      </c>
      <c r="P1415" s="411" t="str">
        <f t="shared" si="149"/>
        <v/>
      </c>
      <c r="Q1415" s="412" t="str">
        <f t="shared" si="150"/>
        <v/>
      </c>
      <c r="Z1415" s="364"/>
      <c r="AA1415" s="364"/>
      <c r="AB1415" s="413"/>
    </row>
    <row r="1416" spans="2:28">
      <c r="B1416" s="406">
        <v>1409</v>
      </c>
      <c r="C1416" s="364"/>
      <c r="D1416" s="364" t="str">
        <f t="shared" si="155"/>
        <v xml:space="preserve">#1409 : </v>
      </c>
      <c r="E1416" s="365"/>
      <c r="F1416" s="365"/>
      <c r="G1416" s="365"/>
      <c r="H1416" s="365"/>
      <c r="I1416" s="365"/>
      <c r="J1416" s="365"/>
      <c r="K1416" s="417"/>
      <c r="L1416" s="366">
        <f t="shared" si="151"/>
        <v>0</v>
      </c>
      <c r="M1416" s="366">
        <f t="shared" si="152"/>
        <v>0</v>
      </c>
      <c r="N1416" s="366">
        <f t="shared" si="153"/>
        <v>0</v>
      </c>
      <c r="O1416" s="366">
        <f t="shared" si="154"/>
        <v>0</v>
      </c>
      <c r="P1416" s="411" t="str">
        <f t="shared" ref="P1416:P1479" si="156">IF(M1416&gt;N1416,"Match funding needs to be min 50%","")</f>
        <v/>
      </c>
      <c r="Q1416" s="412" t="str">
        <f t="shared" ref="Q1416:Q1479" si="157" xml:space="preserve">
IF(AND(E1416="Privately Rented Home",K1416&gt;=$L$5/0.7,L1416=$L$5),"",
IF(AND(E1416="Privately Rented Home",K1416&lt;$L$5/0.7,L1416=K1416*70%),"",
IF(AND(E1416="Privately Owned Home",K1416=L1416),"",
IF(AND(E1416="Social Home",K1416=(M1416+N1416)),"",
IF(AND(E1416="",K1416=0),"",
"Private Landlord contribution needs to be greater")))))</f>
        <v/>
      </c>
      <c r="Z1416" s="364"/>
      <c r="AA1416" s="364"/>
      <c r="AB1416" s="413"/>
    </row>
    <row r="1417" spans="2:28">
      <c r="B1417" s="406">
        <v>1410</v>
      </c>
      <c r="C1417" s="364"/>
      <c r="D1417" s="364" t="str">
        <f t="shared" si="155"/>
        <v xml:space="preserve">#1410 : </v>
      </c>
      <c r="E1417" s="365"/>
      <c r="F1417" s="365"/>
      <c r="G1417" s="365"/>
      <c r="H1417" s="365"/>
      <c r="I1417" s="365"/>
      <c r="J1417" s="365"/>
      <c r="K1417" s="417"/>
      <c r="L1417" s="366">
        <f t="shared" ref="L1417:L1480" si="158">VALUE(
IF(AND(E1417="Privately Rented Home",K1417&gt;=$L$5/0.7),$L$5,
IF(AND(E1417="Privately Rented Home",K1417&lt;$L$5/0.7),K1417*0.7,
IF(AND(E1417="Privately Owned Home",K1417&gt;=0),K1417,
"0"))))</f>
        <v>0</v>
      </c>
      <c r="M1417" s="366">
        <f t="shared" ref="M1417:M1480" si="159">VALUE(
IF(AND(E1417="Social Home",K1417&gt;=$M$5/0.5),$M$5,
IF(AND(E1417="Social Home",K1417&lt;$M$5/0.5),K1417*50%,
"0")))</f>
        <v>0</v>
      </c>
      <c r="N1417" s="366">
        <f t="shared" ref="N1417:N1480" si="160">VALUE(IF(E1417="Social Home",K1417-M1417,0))</f>
        <v>0</v>
      </c>
      <c r="O1417" s="366">
        <f t="shared" ref="O1417:O1480" si="161">VALUE(IF(E1417="Privately Rented Home",K1417-L1417,0))</f>
        <v>0</v>
      </c>
      <c r="P1417" s="411" t="str">
        <f t="shared" si="156"/>
        <v/>
      </c>
      <c r="Q1417" s="412" t="str">
        <f t="shared" si="157"/>
        <v/>
      </c>
      <c r="Z1417" s="364"/>
      <c r="AA1417" s="364"/>
      <c r="AB1417" s="413"/>
    </row>
    <row r="1418" spans="2:28">
      <c r="B1418" s="406">
        <v>1411</v>
      </c>
      <c r="C1418" s="364"/>
      <c r="D1418" s="364" t="str">
        <f t="shared" si="155"/>
        <v xml:space="preserve">#1411 : </v>
      </c>
      <c r="E1418" s="365"/>
      <c r="F1418" s="365"/>
      <c r="G1418" s="365"/>
      <c r="H1418" s="365"/>
      <c r="I1418" s="365"/>
      <c r="J1418" s="365"/>
      <c r="K1418" s="417"/>
      <c r="L1418" s="366">
        <f t="shared" si="158"/>
        <v>0</v>
      </c>
      <c r="M1418" s="366">
        <f t="shared" si="159"/>
        <v>0</v>
      </c>
      <c r="N1418" s="366">
        <f t="shared" si="160"/>
        <v>0</v>
      </c>
      <c r="O1418" s="366">
        <f t="shared" si="161"/>
        <v>0</v>
      </c>
      <c r="P1418" s="411" t="str">
        <f t="shared" si="156"/>
        <v/>
      </c>
      <c r="Q1418" s="412" t="str">
        <f t="shared" si="157"/>
        <v/>
      </c>
      <c r="Z1418" s="364"/>
      <c r="AA1418" s="364"/>
      <c r="AB1418" s="413"/>
    </row>
    <row r="1419" spans="2:28">
      <c r="B1419" s="406">
        <v>1412</v>
      </c>
      <c r="C1419" s="364"/>
      <c r="D1419" s="364" t="str">
        <f t="shared" si="155"/>
        <v xml:space="preserve">#1412 : </v>
      </c>
      <c r="E1419" s="365"/>
      <c r="F1419" s="365"/>
      <c r="G1419" s="365"/>
      <c r="H1419" s="365"/>
      <c r="I1419" s="365"/>
      <c r="J1419" s="365"/>
      <c r="K1419" s="417"/>
      <c r="L1419" s="366">
        <f t="shared" si="158"/>
        <v>0</v>
      </c>
      <c r="M1419" s="366">
        <f t="shared" si="159"/>
        <v>0</v>
      </c>
      <c r="N1419" s="366">
        <f t="shared" si="160"/>
        <v>0</v>
      </c>
      <c r="O1419" s="366">
        <f t="shared" si="161"/>
        <v>0</v>
      </c>
      <c r="P1419" s="411" t="str">
        <f t="shared" si="156"/>
        <v/>
      </c>
      <c r="Q1419" s="412" t="str">
        <f t="shared" si="157"/>
        <v/>
      </c>
      <c r="Z1419" s="364"/>
      <c r="AA1419" s="364"/>
      <c r="AB1419" s="413"/>
    </row>
    <row r="1420" spans="2:28">
      <c r="B1420" s="406">
        <v>1413</v>
      </c>
      <c r="C1420" s="364"/>
      <c r="D1420" s="364" t="str">
        <f t="shared" si="155"/>
        <v xml:space="preserve">#1413 : </v>
      </c>
      <c r="E1420" s="365"/>
      <c r="F1420" s="365"/>
      <c r="G1420" s="365"/>
      <c r="H1420" s="365"/>
      <c r="I1420" s="365"/>
      <c r="J1420" s="365"/>
      <c r="K1420" s="417"/>
      <c r="L1420" s="366">
        <f t="shared" si="158"/>
        <v>0</v>
      </c>
      <c r="M1420" s="366">
        <f t="shared" si="159"/>
        <v>0</v>
      </c>
      <c r="N1420" s="366">
        <f t="shared" si="160"/>
        <v>0</v>
      </c>
      <c r="O1420" s="366">
        <f t="shared" si="161"/>
        <v>0</v>
      </c>
      <c r="P1420" s="411" t="str">
        <f t="shared" si="156"/>
        <v/>
      </c>
      <c r="Q1420" s="412" t="str">
        <f t="shared" si="157"/>
        <v/>
      </c>
      <c r="Z1420" s="364"/>
      <c r="AA1420" s="364"/>
      <c r="AB1420" s="413"/>
    </row>
    <row r="1421" spans="2:28">
      <c r="B1421" s="406">
        <v>1414</v>
      </c>
      <c r="C1421" s="364"/>
      <c r="D1421" s="364" t="str">
        <f t="shared" si="155"/>
        <v xml:space="preserve">#1414 : </v>
      </c>
      <c r="E1421" s="365"/>
      <c r="F1421" s="365"/>
      <c r="G1421" s="365"/>
      <c r="H1421" s="365"/>
      <c r="I1421" s="365"/>
      <c r="J1421" s="365"/>
      <c r="K1421" s="417"/>
      <c r="L1421" s="366">
        <f t="shared" si="158"/>
        <v>0</v>
      </c>
      <c r="M1421" s="366">
        <f t="shared" si="159"/>
        <v>0</v>
      </c>
      <c r="N1421" s="366">
        <f t="shared" si="160"/>
        <v>0</v>
      </c>
      <c r="O1421" s="366">
        <f t="shared" si="161"/>
        <v>0</v>
      </c>
      <c r="P1421" s="411" t="str">
        <f t="shared" si="156"/>
        <v/>
      </c>
      <c r="Q1421" s="412" t="str">
        <f t="shared" si="157"/>
        <v/>
      </c>
      <c r="Z1421" s="364"/>
      <c r="AA1421" s="364"/>
      <c r="AB1421" s="413"/>
    </row>
    <row r="1422" spans="2:28">
      <c r="B1422" s="406">
        <v>1415</v>
      </c>
      <c r="C1422" s="364"/>
      <c r="D1422" s="364" t="str">
        <f t="shared" si="155"/>
        <v xml:space="preserve">#1415 : </v>
      </c>
      <c r="E1422" s="365"/>
      <c r="F1422" s="365"/>
      <c r="G1422" s="365"/>
      <c r="H1422" s="365"/>
      <c r="I1422" s="365"/>
      <c r="J1422" s="365"/>
      <c r="K1422" s="417"/>
      <c r="L1422" s="366">
        <f t="shared" si="158"/>
        <v>0</v>
      </c>
      <c r="M1422" s="366">
        <f t="shared" si="159"/>
        <v>0</v>
      </c>
      <c r="N1422" s="366">
        <f t="shared" si="160"/>
        <v>0</v>
      </c>
      <c r="O1422" s="366">
        <f t="shared" si="161"/>
        <v>0</v>
      </c>
      <c r="P1422" s="411" t="str">
        <f t="shared" si="156"/>
        <v/>
      </c>
      <c r="Q1422" s="412" t="str">
        <f t="shared" si="157"/>
        <v/>
      </c>
      <c r="Z1422" s="364"/>
      <c r="AA1422" s="364"/>
      <c r="AB1422" s="413"/>
    </row>
    <row r="1423" spans="2:28">
      <c r="B1423" s="406">
        <v>1416</v>
      </c>
      <c r="C1423" s="364"/>
      <c r="D1423" s="364" t="str">
        <f t="shared" si="155"/>
        <v xml:space="preserve">#1416 : </v>
      </c>
      <c r="E1423" s="365"/>
      <c r="F1423" s="365"/>
      <c r="G1423" s="365"/>
      <c r="H1423" s="365"/>
      <c r="I1423" s="365"/>
      <c r="J1423" s="365"/>
      <c r="K1423" s="417"/>
      <c r="L1423" s="366">
        <f t="shared" si="158"/>
        <v>0</v>
      </c>
      <c r="M1423" s="366">
        <f t="shared" si="159"/>
        <v>0</v>
      </c>
      <c r="N1423" s="366">
        <f t="shared" si="160"/>
        <v>0</v>
      </c>
      <c r="O1423" s="366">
        <f t="shared" si="161"/>
        <v>0</v>
      </c>
      <c r="P1423" s="411" t="str">
        <f t="shared" si="156"/>
        <v/>
      </c>
      <c r="Q1423" s="412" t="str">
        <f t="shared" si="157"/>
        <v/>
      </c>
      <c r="Z1423" s="364"/>
      <c r="AA1423" s="364"/>
      <c r="AB1423" s="413"/>
    </row>
    <row r="1424" spans="2:28">
      <c r="B1424" s="406">
        <v>1417</v>
      </c>
      <c r="C1424" s="364"/>
      <c r="D1424" s="364" t="str">
        <f t="shared" si="155"/>
        <v xml:space="preserve">#1417 : </v>
      </c>
      <c r="E1424" s="365"/>
      <c r="F1424" s="365"/>
      <c r="G1424" s="365"/>
      <c r="H1424" s="365"/>
      <c r="I1424" s="365"/>
      <c r="J1424" s="365"/>
      <c r="K1424" s="417"/>
      <c r="L1424" s="366">
        <f t="shared" si="158"/>
        <v>0</v>
      </c>
      <c r="M1424" s="366">
        <f t="shared" si="159"/>
        <v>0</v>
      </c>
      <c r="N1424" s="366">
        <f t="shared" si="160"/>
        <v>0</v>
      </c>
      <c r="O1424" s="366">
        <f t="shared" si="161"/>
        <v>0</v>
      </c>
      <c r="P1424" s="411" t="str">
        <f t="shared" si="156"/>
        <v/>
      </c>
      <c r="Q1424" s="412" t="str">
        <f t="shared" si="157"/>
        <v/>
      </c>
      <c r="Z1424" s="364"/>
      <c r="AA1424" s="364"/>
      <c r="AB1424" s="413"/>
    </row>
    <row r="1425" spans="2:28">
      <c r="B1425" s="406">
        <v>1418</v>
      </c>
      <c r="C1425" s="364"/>
      <c r="D1425" s="364" t="str">
        <f t="shared" si="155"/>
        <v xml:space="preserve">#1418 : </v>
      </c>
      <c r="E1425" s="365"/>
      <c r="F1425" s="365"/>
      <c r="G1425" s="365"/>
      <c r="H1425" s="365"/>
      <c r="I1425" s="365"/>
      <c r="J1425" s="365"/>
      <c r="K1425" s="417"/>
      <c r="L1425" s="366">
        <f t="shared" si="158"/>
        <v>0</v>
      </c>
      <c r="M1425" s="366">
        <f t="shared" si="159"/>
        <v>0</v>
      </c>
      <c r="N1425" s="366">
        <f t="shared" si="160"/>
        <v>0</v>
      </c>
      <c r="O1425" s="366">
        <f t="shared" si="161"/>
        <v>0</v>
      </c>
      <c r="P1425" s="411" t="str">
        <f t="shared" si="156"/>
        <v/>
      </c>
      <c r="Q1425" s="412" t="str">
        <f t="shared" si="157"/>
        <v/>
      </c>
      <c r="Z1425" s="364"/>
      <c r="AA1425" s="364"/>
      <c r="AB1425" s="413"/>
    </row>
    <row r="1426" spans="2:28">
      <c r="B1426" s="406">
        <v>1419</v>
      </c>
      <c r="C1426" s="364"/>
      <c r="D1426" s="364" t="str">
        <f t="shared" si="155"/>
        <v xml:space="preserve">#1419 : </v>
      </c>
      <c r="E1426" s="365"/>
      <c r="F1426" s="365"/>
      <c r="G1426" s="365"/>
      <c r="H1426" s="365"/>
      <c r="I1426" s="365"/>
      <c r="J1426" s="365"/>
      <c r="K1426" s="417"/>
      <c r="L1426" s="366">
        <f t="shared" si="158"/>
        <v>0</v>
      </c>
      <c r="M1426" s="366">
        <f t="shared" si="159"/>
        <v>0</v>
      </c>
      <c r="N1426" s="366">
        <f t="shared" si="160"/>
        <v>0</v>
      </c>
      <c r="O1426" s="366">
        <f t="shared" si="161"/>
        <v>0</v>
      </c>
      <c r="P1426" s="411" t="str">
        <f t="shared" si="156"/>
        <v/>
      </c>
      <c r="Q1426" s="412" t="str">
        <f t="shared" si="157"/>
        <v/>
      </c>
      <c r="Z1426" s="364"/>
      <c r="AA1426" s="364"/>
      <c r="AB1426" s="413"/>
    </row>
    <row r="1427" spans="2:28">
      <c r="B1427" s="406">
        <v>1420</v>
      </c>
      <c r="C1427" s="364"/>
      <c r="D1427" s="364" t="str">
        <f t="shared" si="155"/>
        <v xml:space="preserve">#1420 : </v>
      </c>
      <c r="E1427" s="365"/>
      <c r="F1427" s="365"/>
      <c r="G1427" s="365"/>
      <c r="H1427" s="365"/>
      <c r="I1427" s="365"/>
      <c r="J1427" s="365"/>
      <c r="K1427" s="417"/>
      <c r="L1427" s="366">
        <f t="shared" si="158"/>
        <v>0</v>
      </c>
      <c r="M1427" s="366">
        <f t="shared" si="159"/>
        <v>0</v>
      </c>
      <c r="N1427" s="366">
        <f t="shared" si="160"/>
        <v>0</v>
      </c>
      <c r="O1427" s="366">
        <f t="shared" si="161"/>
        <v>0</v>
      </c>
      <c r="P1427" s="411" t="str">
        <f t="shared" si="156"/>
        <v/>
      </c>
      <c r="Q1427" s="412" t="str">
        <f t="shared" si="157"/>
        <v/>
      </c>
      <c r="Z1427" s="364"/>
      <c r="AA1427" s="364"/>
      <c r="AB1427" s="413"/>
    </row>
    <row r="1428" spans="2:28">
      <c r="B1428" s="406">
        <v>1421</v>
      </c>
      <c r="C1428" s="364"/>
      <c r="D1428" s="364" t="str">
        <f t="shared" si="155"/>
        <v xml:space="preserve">#1421 : </v>
      </c>
      <c r="E1428" s="365"/>
      <c r="F1428" s="365"/>
      <c r="G1428" s="365"/>
      <c r="H1428" s="365"/>
      <c r="I1428" s="365"/>
      <c r="J1428" s="365"/>
      <c r="K1428" s="417"/>
      <c r="L1428" s="366">
        <f t="shared" si="158"/>
        <v>0</v>
      </c>
      <c r="M1428" s="366">
        <f t="shared" si="159"/>
        <v>0</v>
      </c>
      <c r="N1428" s="366">
        <f t="shared" si="160"/>
        <v>0</v>
      </c>
      <c r="O1428" s="366">
        <f t="shared" si="161"/>
        <v>0</v>
      </c>
      <c r="P1428" s="411" t="str">
        <f t="shared" si="156"/>
        <v/>
      </c>
      <c r="Q1428" s="412" t="str">
        <f t="shared" si="157"/>
        <v/>
      </c>
      <c r="Z1428" s="364"/>
      <c r="AA1428" s="364"/>
      <c r="AB1428" s="413"/>
    </row>
    <row r="1429" spans="2:28">
      <c r="B1429" s="406">
        <v>1422</v>
      </c>
      <c r="C1429" s="364"/>
      <c r="D1429" s="364" t="str">
        <f t="shared" si="155"/>
        <v xml:space="preserve">#1422 : </v>
      </c>
      <c r="E1429" s="365"/>
      <c r="F1429" s="365"/>
      <c r="G1429" s="365"/>
      <c r="H1429" s="365"/>
      <c r="I1429" s="365"/>
      <c r="J1429" s="365"/>
      <c r="K1429" s="417"/>
      <c r="L1429" s="366">
        <f t="shared" si="158"/>
        <v>0</v>
      </c>
      <c r="M1429" s="366">
        <f t="shared" si="159"/>
        <v>0</v>
      </c>
      <c r="N1429" s="366">
        <f t="shared" si="160"/>
        <v>0</v>
      </c>
      <c r="O1429" s="366">
        <f t="shared" si="161"/>
        <v>0</v>
      </c>
      <c r="P1429" s="411" t="str">
        <f t="shared" si="156"/>
        <v/>
      </c>
      <c r="Q1429" s="412" t="str">
        <f t="shared" si="157"/>
        <v/>
      </c>
      <c r="Z1429" s="364"/>
      <c r="AA1429" s="364"/>
      <c r="AB1429" s="413"/>
    </row>
    <row r="1430" spans="2:28">
      <c r="B1430" s="406">
        <v>1423</v>
      </c>
      <c r="C1430" s="364"/>
      <c r="D1430" s="364" t="str">
        <f t="shared" si="155"/>
        <v xml:space="preserve">#1423 : </v>
      </c>
      <c r="E1430" s="365"/>
      <c r="F1430" s="365"/>
      <c r="G1430" s="365"/>
      <c r="H1430" s="365"/>
      <c r="I1430" s="365"/>
      <c r="J1430" s="365"/>
      <c r="K1430" s="417"/>
      <c r="L1430" s="366">
        <f t="shared" si="158"/>
        <v>0</v>
      </c>
      <c r="M1430" s="366">
        <f t="shared" si="159"/>
        <v>0</v>
      </c>
      <c r="N1430" s="366">
        <f t="shared" si="160"/>
        <v>0</v>
      </c>
      <c r="O1430" s="366">
        <f t="shared" si="161"/>
        <v>0</v>
      </c>
      <c r="P1430" s="411" t="str">
        <f t="shared" si="156"/>
        <v/>
      </c>
      <c r="Q1430" s="412" t="str">
        <f t="shared" si="157"/>
        <v/>
      </c>
      <c r="Z1430" s="364"/>
      <c r="AA1430" s="364"/>
      <c r="AB1430" s="413"/>
    </row>
    <row r="1431" spans="2:28">
      <c r="B1431" s="406">
        <v>1424</v>
      </c>
      <c r="C1431" s="364"/>
      <c r="D1431" s="364" t="str">
        <f t="shared" si="155"/>
        <v xml:space="preserve">#1424 : </v>
      </c>
      <c r="E1431" s="365"/>
      <c r="F1431" s="365"/>
      <c r="G1431" s="365"/>
      <c r="H1431" s="365"/>
      <c r="I1431" s="365"/>
      <c r="J1431" s="365"/>
      <c r="K1431" s="417"/>
      <c r="L1431" s="366">
        <f t="shared" si="158"/>
        <v>0</v>
      </c>
      <c r="M1431" s="366">
        <f t="shared" si="159"/>
        <v>0</v>
      </c>
      <c r="N1431" s="366">
        <f t="shared" si="160"/>
        <v>0</v>
      </c>
      <c r="O1431" s="366">
        <f t="shared" si="161"/>
        <v>0</v>
      </c>
      <c r="P1431" s="411" t="str">
        <f t="shared" si="156"/>
        <v/>
      </c>
      <c r="Q1431" s="412" t="str">
        <f t="shared" si="157"/>
        <v/>
      </c>
      <c r="Z1431" s="364"/>
      <c r="AA1431" s="364"/>
      <c r="AB1431" s="413"/>
    </row>
    <row r="1432" spans="2:28">
      <c r="B1432" s="406">
        <v>1425</v>
      </c>
      <c r="C1432" s="364"/>
      <c r="D1432" s="364" t="str">
        <f t="shared" si="155"/>
        <v xml:space="preserve">#1425 : </v>
      </c>
      <c r="E1432" s="365"/>
      <c r="F1432" s="365"/>
      <c r="G1432" s="365"/>
      <c r="H1432" s="365"/>
      <c r="I1432" s="365"/>
      <c r="J1432" s="365"/>
      <c r="K1432" s="417"/>
      <c r="L1432" s="366">
        <f t="shared" si="158"/>
        <v>0</v>
      </c>
      <c r="M1432" s="366">
        <f t="shared" si="159"/>
        <v>0</v>
      </c>
      <c r="N1432" s="366">
        <f t="shared" si="160"/>
        <v>0</v>
      </c>
      <c r="O1432" s="366">
        <f t="shared" si="161"/>
        <v>0</v>
      </c>
      <c r="P1432" s="411" t="str">
        <f t="shared" si="156"/>
        <v/>
      </c>
      <c r="Q1432" s="412" t="str">
        <f t="shared" si="157"/>
        <v/>
      </c>
      <c r="Z1432" s="364"/>
      <c r="AA1432" s="364"/>
      <c r="AB1432" s="413"/>
    </row>
    <row r="1433" spans="2:28">
      <c r="B1433" s="406">
        <v>1426</v>
      </c>
      <c r="C1433" s="364"/>
      <c r="D1433" s="364" t="str">
        <f t="shared" si="155"/>
        <v xml:space="preserve">#1426 : </v>
      </c>
      <c r="E1433" s="365"/>
      <c r="F1433" s="365"/>
      <c r="G1433" s="365"/>
      <c r="H1433" s="365"/>
      <c r="I1433" s="365"/>
      <c r="J1433" s="365"/>
      <c r="K1433" s="417"/>
      <c r="L1433" s="366">
        <f t="shared" si="158"/>
        <v>0</v>
      </c>
      <c r="M1433" s="366">
        <f t="shared" si="159"/>
        <v>0</v>
      </c>
      <c r="N1433" s="366">
        <f t="shared" si="160"/>
        <v>0</v>
      </c>
      <c r="O1433" s="366">
        <f t="shared" si="161"/>
        <v>0</v>
      </c>
      <c r="P1433" s="411" t="str">
        <f t="shared" si="156"/>
        <v/>
      </c>
      <c r="Q1433" s="412" t="str">
        <f t="shared" si="157"/>
        <v/>
      </c>
      <c r="Z1433" s="364"/>
      <c r="AA1433" s="364"/>
      <c r="AB1433" s="413"/>
    </row>
    <row r="1434" spans="2:28">
      <c r="B1434" s="406">
        <v>1427</v>
      </c>
      <c r="C1434" s="364"/>
      <c r="D1434" s="364" t="str">
        <f t="shared" si="155"/>
        <v xml:space="preserve">#1427 : </v>
      </c>
      <c r="E1434" s="365"/>
      <c r="F1434" s="365"/>
      <c r="G1434" s="365"/>
      <c r="H1434" s="365"/>
      <c r="I1434" s="365"/>
      <c r="J1434" s="365"/>
      <c r="K1434" s="417"/>
      <c r="L1434" s="366">
        <f t="shared" si="158"/>
        <v>0</v>
      </c>
      <c r="M1434" s="366">
        <f t="shared" si="159"/>
        <v>0</v>
      </c>
      <c r="N1434" s="366">
        <f t="shared" si="160"/>
        <v>0</v>
      </c>
      <c r="O1434" s="366">
        <f t="shared" si="161"/>
        <v>0</v>
      </c>
      <c r="P1434" s="411" t="str">
        <f t="shared" si="156"/>
        <v/>
      </c>
      <c r="Q1434" s="412" t="str">
        <f t="shared" si="157"/>
        <v/>
      </c>
      <c r="Z1434" s="364"/>
      <c r="AA1434" s="364"/>
      <c r="AB1434" s="413"/>
    </row>
    <row r="1435" spans="2:28">
      <c r="B1435" s="406">
        <v>1428</v>
      </c>
      <c r="C1435" s="364"/>
      <c r="D1435" s="364" t="str">
        <f t="shared" si="155"/>
        <v xml:space="preserve">#1428 : </v>
      </c>
      <c r="E1435" s="365"/>
      <c r="F1435" s="365"/>
      <c r="G1435" s="365"/>
      <c r="H1435" s="365"/>
      <c r="I1435" s="365"/>
      <c r="J1435" s="365"/>
      <c r="K1435" s="417"/>
      <c r="L1435" s="366">
        <f t="shared" si="158"/>
        <v>0</v>
      </c>
      <c r="M1435" s="366">
        <f t="shared" si="159"/>
        <v>0</v>
      </c>
      <c r="N1435" s="366">
        <f t="shared" si="160"/>
        <v>0</v>
      </c>
      <c r="O1435" s="366">
        <f t="shared" si="161"/>
        <v>0</v>
      </c>
      <c r="P1435" s="411" t="str">
        <f t="shared" si="156"/>
        <v/>
      </c>
      <c r="Q1435" s="412" t="str">
        <f t="shared" si="157"/>
        <v/>
      </c>
      <c r="Z1435" s="364"/>
      <c r="AA1435" s="364"/>
      <c r="AB1435" s="413"/>
    </row>
    <row r="1436" spans="2:28">
      <c r="B1436" s="406">
        <v>1429</v>
      </c>
      <c r="C1436" s="364"/>
      <c r="D1436" s="364" t="str">
        <f t="shared" si="155"/>
        <v xml:space="preserve">#1429 : </v>
      </c>
      <c r="E1436" s="365"/>
      <c r="F1436" s="365"/>
      <c r="G1436" s="365"/>
      <c r="H1436" s="365"/>
      <c r="I1436" s="365"/>
      <c r="J1436" s="365"/>
      <c r="K1436" s="417"/>
      <c r="L1436" s="366">
        <f t="shared" si="158"/>
        <v>0</v>
      </c>
      <c r="M1436" s="366">
        <f t="shared" si="159"/>
        <v>0</v>
      </c>
      <c r="N1436" s="366">
        <f t="shared" si="160"/>
        <v>0</v>
      </c>
      <c r="O1436" s="366">
        <f t="shared" si="161"/>
        <v>0</v>
      </c>
      <c r="P1436" s="411" t="str">
        <f t="shared" si="156"/>
        <v/>
      </c>
      <c r="Q1436" s="412" t="str">
        <f t="shared" si="157"/>
        <v/>
      </c>
      <c r="Z1436" s="364"/>
      <c r="AA1436" s="364"/>
      <c r="AB1436" s="413"/>
    </row>
    <row r="1437" spans="2:28">
      <c r="B1437" s="406">
        <v>1430</v>
      </c>
      <c r="C1437" s="364"/>
      <c r="D1437" s="364" t="str">
        <f t="shared" si="155"/>
        <v xml:space="preserve">#1430 : </v>
      </c>
      <c r="E1437" s="365"/>
      <c r="F1437" s="365"/>
      <c r="G1437" s="365"/>
      <c r="H1437" s="365"/>
      <c r="I1437" s="365"/>
      <c r="J1437" s="365"/>
      <c r="K1437" s="417"/>
      <c r="L1437" s="366">
        <f t="shared" si="158"/>
        <v>0</v>
      </c>
      <c r="M1437" s="366">
        <f t="shared" si="159"/>
        <v>0</v>
      </c>
      <c r="N1437" s="366">
        <f t="shared" si="160"/>
        <v>0</v>
      </c>
      <c r="O1437" s="366">
        <f t="shared" si="161"/>
        <v>0</v>
      </c>
      <c r="P1437" s="411" t="str">
        <f t="shared" si="156"/>
        <v/>
      </c>
      <c r="Q1437" s="412" t="str">
        <f t="shared" si="157"/>
        <v/>
      </c>
      <c r="Z1437" s="364"/>
      <c r="AA1437" s="364"/>
      <c r="AB1437" s="413"/>
    </row>
    <row r="1438" spans="2:28">
      <c r="B1438" s="406">
        <v>1431</v>
      </c>
      <c r="C1438" s="364"/>
      <c r="D1438" s="364" t="str">
        <f t="shared" si="155"/>
        <v xml:space="preserve">#1431 : </v>
      </c>
      <c r="E1438" s="365"/>
      <c r="F1438" s="365"/>
      <c r="G1438" s="365"/>
      <c r="H1438" s="365"/>
      <c r="I1438" s="365"/>
      <c r="J1438" s="365"/>
      <c r="K1438" s="417"/>
      <c r="L1438" s="366">
        <f t="shared" si="158"/>
        <v>0</v>
      </c>
      <c r="M1438" s="366">
        <f t="shared" si="159"/>
        <v>0</v>
      </c>
      <c r="N1438" s="366">
        <f t="shared" si="160"/>
        <v>0</v>
      </c>
      <c r="O1438" s="366">
        <f t="shared" si="161"/>
        <v>0</v>
      </c>
      <c r="P1438" s="411" t="str">
        <f t="shared" si="156"/>
        <v/>
      </c>
      <c r="Q1438" s="412" t="str">
        <f t="shared" si="157"/>
        <v/>
      </c>
      <c r="Z1438" s="364"/>
      <c r="AA1438" s="364"/>
      <c r="AB1438" s="413"/>
    </row>
    <row r="1439" spans="2:28">
      <c r="B1439" s="406">
        <v>1432</v>
      </c>
      <c r="C1439" s="364"/>
      <c r="D1439" s="364" t="str">
        <f t="shared" si="155"/>
        <v xml:space="preserve">#1432 : </v>
      </c>
      <c r="E1439" s="365"/>
      <c r="F1439" s="365"/>
      <c r="G1439" s="365"/>
      <c r="H1439" s="365"/>
      <c r="I1439" s="365"/>
      <c r="J1439" s="365"/>
      <c r="K1439" s="417"/>
      <c r="L1439" s="366">
        <f t="shared" si="158"/>
        <v>0</v>
      </c>
      <c r="M1439" s="366">
        <f t="shared" si="159"/>
        <v>0</v>
      </c>
      <c r="N1439" s="366">
        <f t="shared" si="160"/>
        <v>0</v>
      </c>
      <c r="O1439" s="366">
        <f t="shared" si="161"/>
        <v>0</v>
      </c>
      <c r="P1439" s="411" t="str">
        <f t="shared" si="156"/>
        <v/>
      </c>
      <c r="Q1439" s="412" t="str">
        <f t="shared" si="157"/>
        <v/>
      </c>
      <c r="Z1439" s="364"/>
      <c r="AA1439" s="364"/>
      <c r="AB1439" s="413"/>
    </row>
    <row r="1440" spans="2:28">
      <c r="B1440" s="406">
        <v>1433</v>
      </c>
      <c r="C1440" s="364"/>
      <c r="D1440" s="364" t="str">
        <f t="shared" si="155"/>
        <v xml:space="preserve">#1433 : </v>
      </c>
      <c r="E1440" s="365"/>
      <c r="F1440" s="365"/>
      <c r="G1440" s="365"/>
      <c r="H1440" s="365"/>
      <c r="I1440" s="365"/>
      <c r="J1440" s="365"/>
      <c r="K1440" s="417"/>
      <c r="L1440" s="366">
        <f t="shared" si="158"/>
        <v>0</v>
      </c>
      <c r="M1440" s="366">
        <f t="shared" si="159"/>
        <v>0</v>
      </c>
      <c r="N1440" s="366">
        <f t="shared" si="160"/>
        <v>0</v>
      </c>
      <c r="O1440" s="366">
        <f t="shared" si="161"/>
        <v>0</v>
      </c>
      <c r="P1440" s="411" t="str">
        <f t="shared" si="156"/>
        <v/>
      </c>
      <c r="Q1440" s="412" t="str">
        <f t="shared" si="157"/>
        <v/>
      </c>
      <c r="Z1440" s="364"/>
      <c r="AA1440" s="364"/>
      <c r="AB1440" s="413"/>
    </row>
    <row r="1441" spans="2:28">
      <c r="B1441" s="406">
        <v>1434</v>
      </c>
      <c r="C1441" s="364"/>
      <c r="D1441" s="364" t="str">
        <f t="shared" si="155"/>
        <v xml:space="preserve">#1434 : </v>
      </c>
      <c r="E1441" s="365"/>
      <c r="F1441" s="365"/>
      <c r="G1441" s="365"/>
      <c r="H1441" s="365"/>
      <c r="I1441" s="365"/>
      <c r="J1441" s="365"/>
      <c r="K1441" s="417"/>
      <c r="L1441" s="366">
        <f t="shared" si="158"/>
        <v>0</v>
      </c>
      <c r="M1441" s="366">
        <f t="shared" si="159"/>
        <v>0</v>
      </c>
      <c r="N1441" s="366">
        <f t="shared" si="160"/>
        <v>0</v>
      </c>
      <c r="O1441" s="366">
        <f t="shared" si="161"/>
        <v>0</v>
      </c>
      <c r="P1441" s="411" t="str">
        <f t="shared" si="156"/>
        <v/>
      </c>
      <c r="Q1441" s="412" t="str">
        <f t="shared" si="157"/>
        <v/>
      </c>
      <c r="Z1441" s="364"/>
      <c r="AA1441" s="364"/>
      <c r="AB1441" s="413"/>
    </row>
    <row r="1442" spans="2:28">
      <c r="B1442" s="406">
        <v>1435</v>
      </c>
      <c r="C1442" s="364"/>
      <c r="D1442" s="364" t="str">
        <f t="shared" si="155"/>
        <v xml:space="preserve">#1435 : </v>
      </c>
      <c r="E1442" s="365"/>
      <c r="F1442" s="365"/>
      <c r="G1442" s="365"/>
      <c r="H1442" s="365"/>
      <c r="I1442" s="365"/>
      <c r="J1442" s="365"/>
      <c r="K1442" s="417"/>
      <c r="L1442" s="366">
        <f t="shared" si="158"/>
        <v>0</v>
      </c>
      <c r="M1442" s="366">
        <f t="shared" si="159"/>
        <v>0</v>
      </c>
      <c r="N1442" s="366">
        <f t="shared" si="160"/>
        <v>0</v>
      </c>
      <c r="O1442" s="366">
        <f t="shared" si="161"/>
        <v>0</v>
      </c>
      <c r="P1442" s="411" t="str">
        <f t="shared" si="156"/>
        <v/>
      </c>
      <c r="Q1442" s="412" t="str">
        <f t="shared" si="157"/>
        <v/>
      </c>
      <c r="Z1442" s="364"/>
      <c r="AA1442" s="364"/>
      <c r="AB1442" s="413"/>
    </row>
    <row r="1443" spans="2:28">
      <c r="B1443" s="406">
        <v>1436</v>
      </c>
      <c r="C1443" s="364"/>
      <c r="D1443" s="364" t="str">
        <f t="shared" si="155"/>
        <v xml:space="preserve">#1436 : </v>
      </c>
      <c r="E1443" s="365"/>
      <c r="F1443" s="365"/>
      <c r="G1443" s="365"/>
      <c r="H1443" s="365"/>
      <c r="I1443" s="365"/>
      <c r="J1443" s="365"/>
      <c r="K1443" s="417"/>
      <c r="L1443" s="366">
        <f t="shared" si="158"/>
        <v>0</v>
      </c>
      <c r="M1443" s="366">
        <f t="shared" si="159"/>
        <v>0</v>
      </c>
      <c r="N1443" s="366">
        <f t="shared" si="160"/>
        <v>0</v>
      </c>
      <c r="O1443" s="366">
        <f t="shared" si="161"/>
        <v>0</v>
      </c>
      <c r="P1443" s="411" t="str">
        <f t="shared" si="156"/>
        <v/>
      </c>
      <c r="Q1443" s="412" t="str">
        <f t="shared" si="157"/>
        <v/>
      </c>
      <c r="Z1443" s="364"/>
      <c r="AA1443" s="364"/>
      <c r="AB1443" s="413"/>
    </row>
    <row r="1444" spans="2:28">
      <c r="B1444" s="406">
        <v>1437</v>
      </c>
      <c r="C1444" s="364"/>
      <c r="D1444" s="364" t="str">
        <f t="shared" si="155"/>
        <v xml:space="preserve">#1437 : </v>
      </c>
      <c r="E1444" s="365"/>
      <c r="F1444" s="365"/>
      <c r="G1444" s="365"/>
      <c r="H1444" s="365"/>
      <c r="I1444" s="365"/>
      <c r="J1444" s="365"/>
      <c r="K1444" s="417"/>
      <c r="L1444" s="366">
        <f t="shared" si="158"/>
        <v>0</v>
      </c>
      <c r="M1444" s="366">
        <f t="shared" si="159"/>
        <v>0</v>
      </c>
      <c r="N1444" s="366">
        <f t="shared" si="160"/>
        <v>0</v>
      </c>
      <c r="O1444" s="366">
        <f t="shared" si="161"/>
        <v>0</v>
      </c>
      <c r="P1444" s="411" t="str">
        <f t="shared" si="156"/>
        <v/>
      </c>
      <c r="Q1444" s="412" t="str">
        <f t="shared" si="157"/>
        <v/>
      </c>
      <c r="Z1444" s="364"/>
      <c r="AA1444" s="364"/>
      <c r="AB1444" s="413"/>
    </row>
    <row r="1445" spans="2:28">
      <c r="B1445" s="406">
        <v>1438</v>
      </c>
      <c r="C1445" s="364"/>
      <c r="D1445" s="364" t="str">
        <f t="shared" si="155"/>
        <v xml:space="preserve">#1438 : </v>
      </c>
      <c r="E1445" s="365"/>
      <c r="F1445" s="365"/>
      <c r="G1445" s="365"/>
      <c r="H1445" s="365"/>
      <c r="I1445" s="365"/>
      <c r="J1445" s="365"/>
      <c r="K1445" s="417"/>
      <c r="L1445" s="366">
        <f t="shared" si="158"/>
        <v>0</v>
      </c>
      <c r="M1445" s="366">
        <f t="shared" si="159"/>
        <v>0</v>
      </c>
      <c r="N1445" s="366">
        <f t="shared" si="160"/>
        <v>0</v>
      </c>
      <c r="O1445" s="366">
        <f t="shared" si="161"/>
        <v>0</v>
      </c>
      <c r="P1445" s="411" t="str">
        <f t="shared" si="156"/>
        <v/>
      </c>
      <c r="Q1445" s="412" t="str">
        <f t="shared" si="157"/>
        <v/>
      </c>
      <c r="Z1445" s="364"/>
      <c r="AA1445" s="364"/>
      <c r="AB1445" s="413"/>
    </row>
    <row r="1446" spans="2:28">
      <c r="B1446" s="406">
        <v>1439</v>
      </c>
      <c r="C1446" s="364"/>
      <c r="D1446" s="364" t="str">
        <f t="shared" si="155"/>
        <v xml:space="preserve">#1439 : </v>
      </c>
      <c r="E1446" s="365"/>
      <c r="F1446" s="365"/>
      <c r="G1446" s="365"/>
      <c r="H1446" s="365"/>
      <c r="I1446" s="365"/>
      <c r="J1446" s="365"/>
      <c r="K1446" s="417"/>
      <c r="L1446" s="366">
        <f t="shared" si="158"/>
        <v>0</v>
      </c>
      <c r="M1446" s="366">
        <f t="shared" si="159"/>
        <v>0</v>
      </c>
      <c r="N1446" s="366">
        <f t="shared" si="160"/>
        <v>0</v>
      </c>
      <c r="O1446" s="366">
        <f t="shared" si="161"/>
        <v>0</v>
      </c>
      <c r="P1446" s="411" t="str">
        <f t="shared" si="156"/>
        <v/>
      </c>
      <c r="Q1446" s="412" t="str">
        <f t="shared" si="157"/>
        <v/>
      </c>
      <c r="Z1446" s="364"/>
      <c r="AA1446" s="364"/>
      <c r="AB1446" s="413"/>
    </row>
    <row r="1447" spans="2:28">
      <c r="B1447" s="406">
        <v>1440</v>
      </c>
      <c r="C1447" s="364"/>
      <c r="D1447" s="364" t="str">
        <f t="shared" si="155"/>
        <v xml:space="preserve">#1440 : </v>
      </c>
      <c r="E1447" s="365"/>
      <c r="F1447" s="365"/>
      <c r="G1447" s="365"/>
      <c r="H1447" s="365"/>
      <c r="I1447" s="365"/>
      <c r="J1447" s="365"/>
      <c r="K1447" s="417"/>
      <c r="L1447" s="366">
        <f t="shared" si="158"/>
        <v>0</v>
      </c>
      <c r="M1447" s="366">
        <f t="shared" si="159"/>
        <v>0</v>
      </c>
      <c r="N1447" s="366">
        <f t="shared" si="160"/>
        <v>0</v>
      </c>
      <c r="O1447" s="366">
        <f t="shared" si="161"/>
        <v>0</v>
      </c>
      <c r="P1447" s="411" t="str">
        <f t="shared" si="156"/>
        <v/>
      </c>
      <c r="Q1447" s="412" t="str">
        <f t="shared" si="157"/>
        <v/>
      </c>
      <c r="Z1447" s="364"/>
      <c r="AA1447" s="364"/>
      <c r="AB1447" s="413"/>
    </row>
    <row r="1448" spans="2:28">
      <c r="B1448" s="406">
        <v>1441</v>
      </c>
      <c r="C1448" s="364"/>
      <c r="D1448" s="364" t="str">
        <f t="shared" si="155"/>
        <v xml:space="preserve">#1441 : </v>
      </c>
      <c r="E1448" s="365"/>
      <c r="F1448" s="365"/>
      <c r="G1448" s="365"/>
      <c r="H1448" s="365"/>
      <c r="I1448" s="365"/>
      <c r="J1448" s="365"/>
      <c r="K1448" s="417"/>
      <c r="L1448" s="366">
        <f t="shared" si="158"/>
        <v>0</v>
      </c>
      <c r="M1448" s="366">
        <f t="shared" si="159"/>
        <v>0</v>
      </c>
      <c r="N1448" s="366">
        <f t="shared" si="160"/>
        <v>0</v>
      </c>
      <c r="O1448" s="366">
        <f t="shared" si="161"/>
        <v>0</v>
      </c>
      <c r="P1448" s="411" t="str">
        <f t="shared" si="156"/>
        <v/>
      </c>
      <c r="Q1448" s="412" t="str">
        <f t="shared" si="157"/>
        <v/>
      </c>
      <c r="Z1448" s="364"/>
      <c r="AA1448" s="364"/>
      <c r="AB1448" s="413"/>
    </row>
    <row r="1449" spans="2:28">
      <c r="B1449" s="406">
        <v>1442</v>
      </c>
      <c r="C1449" s="364"/>
      <c r="D1449" s="364" t="str">
        <f t="shared" si="155"/>
        <v xml:space="preserve">#1442 : </v>
      </c>
      <c r="E1449" s="365"/>
      <c r="F1449" s="365"/>
      <c r="G1449" s="365"/>
      <c r="H1449" s="365"/>
      <c r="I1449" s="365"/>
      <c r="J1449" s="365"/>
      <c r="K1449" s="417"/>
      <c r="L1449" s="366">
        <f t="shared" si="158"/>
        <v>0</v>
      </c>
      <c r="M1449" s="366">
        <f t="shared" si="159"/>
        <v>0</v>
      </c>
      <c r="N1449" s="366">
        <f t="shared" si="160"/>
        <v>0</v>
      </c>
      <c r="O1449" s="366">
        <f t="shared" si="161"/>
        <v>0</v>
      </c>
      <c r="P1449" s="411" t="str">
        <f t="shared" si="156"/>
        <v/>
      </c>
      <c r="Q1449" s="412" t="str">
        <f t="shared" si="157"/>
        <v/>
      </c>
      <c r="Z1449" s="364"/>
      <c r="AA1449" s="364"/>
      <c r="AB1449" s="413"/>
    </row>
    <row r="1450" spans="2:28">
      <c r="B1450" s="406">
        <v>1443</v>
      </c>
      <c r="C1450" s="364"/>
      <c r="D1450" s="364" t="str">
        <f t="shared" si="155"/>
        <v xml:space="preserve">#1443 : </v>
      </c>
      <c r="E1450" s="365"/>
      <c r="F1450" s="365"/>
      <c r="G1450" s="365"/>
      <c r="H1450" s="365"/>
      <c r="I1450" s="365"/>
      <c r="J1450" s="365"/>
      <c r="K1450" s="417"/>
      <c r="L1450" s="366">
        <f t="shared" si="158"/>
        <v>0</v>
      </c>
      <c r="M1450" s="366">
        <f t="shared" si="159"/>
        <v>0</v>
      </c>
      <c r="N1450" s="366">
        <f t="shared" si="160"/>
        <v>0</v>
      </c>
      <c r="O1450" s="366">
        <f t="shared" si="161"/>
        <v>0</v>
      </c>
      <c r="P1450" s="411" t="str">
        <f t="shared" si="156"/>
        <v/>
      </c>
      <c r="Q1450" s="412" t="str">
        <f t="shared" si="157"/>
        <v/>
      </c>
      <c r="Z1450" s="364"/>
      <c r="AA1450" s="364"/>
      <c r="AB1450" s="413"/>
    </row>
    <row r="1451" spans="2:28">
      <c r="B1451" s="406">
        <v>1444</v>
      </c>
      <c r="C1451" s="364"/>
      <c r="D1451" s="364" t="str">
        <f t="shared" si="155"/>
        <v xml:space="preserve">#1444 : </v>
      </c>
      <c r="E1451" s="365"/>
      <c r="F1451" s="365"/>
      <c r="G1451" s="365"/>
      <c r="H1451" s="365"/>
      <c r="I1451" s="365"/>
      <c r="J1451" s="365"/>
      <c r="K1451" s="417"/>
      <c r="L1451" s="366">
        <f t="shared" si="158"/>
        <v>0</v>
      </c>
      <c r="M1451" s="366">
        <f t="shared" si="159"/>
        <v>0</v>
      </c>
      <c r="N1451" s="366">
        <f t="shared" si="160"/>
        <v>0</v>
      </c>
      <c r="O1451" s="366">
        <f t="shared" si="161"/>
        <v>0</v>
      </c>
      <c r="P1451" s="411" t="str">
        <f t="shared" si="156"/>
        <v/>
      </c>
      <c r="Q1451" s="412" t="str">
        <f t="shared" si="157"/>
        <v/>
      </c>
      <c r="Z1451" s="364"/>
      <c r="AA1451" s="364"/>
      <c r="AB1451" s="413"/>
    </row>
    <row r="1452" spans="2:28">
      <c r="B1452" s="406">
        <v>1445</v>
      </c>
      <c r="C1452" s="364"/>
      <c r="D1452" s="364" t="str">
        <f t="shared" si="155"/>
        <v xml:space="preserve">#1445 : </v>
      </c>
      <c r="E1452" s="365"/>
      <c r="F1452" s="365"/>
      <c r="G1452" s="365"/>
      <c r="H1452" s="365"/>
      <c r="I1452" s="365"/>
      <c r="J1452" s="365"/>
      <c r="K1452" s="417"/>
      <c r="L1452" s="366">
        <f t="shared" si="158"/>
        <v>0</v>
      </c>
      <c r="M1452" s="366">
        <f t="shared" si="159"/>
        <v>0</v>
      </c>
      <c r="N1452" s="366">
        <f t="shared" si="160"/>
        <v>0</v>
      </c>
      <c r="O1452" s="366">
        <f t="shared" si="161"/>
        <v>0</v>
      </c>
      <c r="P1452" s="411" t="str">
        <f t="shared" si="156"/>
        <v/>
      </c>
      <c r="Q1452" s="412" t="str">
        <f t="shared" si="157"/>
        <v/>
      </c>
      <c r="Z1452" s="364"/>
      <c r="AA1452" s="364"/>
      <c r="AB1452" s="413"/>
    </row>
    <row r="1453" spans="2:28">
      <c r="B1453" s="406">
        <v>1446</v>
      </c>
      <c r="C1453" s="364"/>
      <c r="D1453" s="364" t="str">
        <f t="shared" si="155"/>
        <v xml:space="preserve">#1446 : </v>
      </c>
      <c r="E1453" s="365"/>
      <c r="F1453" s="365"/>
      <c r="G1453" s="365"/>
      <c r="H1453" s="365"/>
      <c r="I1453" s="365"/>
      <c r="J1453" s="365"/>
      <c r="K1453" s="417"/>
      <c r="L1453" s="366">
        <f t="shared" si="158"/>
        <v>0</v>
      </c>
      <c r="M1453" s="366">
        <f t="shared" si="159"/>
        <v>0</v>
      </c>
      <c r="N1453" s="366">
        <f t="shared" si="160"/>
        <v>0</v>
      </c>
      <c r="O1453" s="366">
        <f t="shared" si="161"/>
        <v>0</v>
      </c>
      <c r="P1453" s="411" t="str">
        <f t="shared" si="156"/>
        <v/>
      </c>
      <c r="Q1453" s="412" t="str">
        <f t="shared" si="157"/>
        <v/>
      </c>
      <c r="Z1453" s="364"/>
      <c r="AA1453" s="364"/>
      <c r="AB1453" s="413"/>
    </row>
    <row r="1454" spans="2:28">
      <c r="B1454" s="406">
        <v>1447</v>
      </c>
      <c r="C1454" s="364"/>
      <c r="D1454" s="364" t="str">
        <f t="shared" si="155"/>
        <v xml:space="preserve">#1447 : </v>
      </c>
      <c r="E1454" s="365"/>
      <c r="F1454" s="365"/>
      <c r="G1454" s="365"/>
      <c r="H1454" s="365"/>
      <c r="I1454" s="365"/>
      <c r="J1454" s="365"/>
      <c r="K1454" s="417"/>
      <c r="L1454" s="366">
        <f t="shared" si="158"/>
        <v>0</v>
      </c>
      <c r="M1454" s="366">
        <f t="shared" si="159"/>
        <v>0</v>
      </c>
      <c r="N1454" s="366">
        <f t="shared" si="160"/>
        <v>0</v>
      </c>
      <c r="O1454" s="366">
        <f t="shared" si="161"/>
        <v>0</v>
      </c>
      <c r="P1454" s="411" t="str">
        <f t="shared" si="156"/>
        <v/>
      </c>
      <c r="Q1454" s="412" t="str">
        <f t="shared" si="157"/>
        <v/>
      </c>
      <c r="Z1454" s="364"/>
      <c r="AA1454" s="364"/>
      <c r="AB1454" s="413"/>
    </row>
    <row r="1455" spans="2:28">
      <c r="B1455" s="406">
        <v>1448</v>
      </c>
      <c r="C1455" s="364"/>
      <c r="D1455" s="364" t="str">
        <f t="shared" si="155"/>
        <v xml:space="preserve">#1448 : </v>
      </c>
      <c r="E1455" s="365"/>
      <c r="F1455" s="365"/>
      <c r="G1455" s="365"/>
      <c r="H1455" s="365"/>
      <c r="I1455" s="365"/>
      <c r="J1455" s="365"/>
      <c r="K1455" s="417"/>
      <c r="L1455" s="366">
        <f t="shared" si="158"/>
        <v>0</v>
      </c>
      <c r="M1455" s="366">
        <f t="shared" si="159"/>
        <v>0</v>
      </c>
      <c r="N1455" s="366">
        <f t="shared" si="160"/>
        <v>0</v>
      </c>
      <c r="O1455" s="366">
        <f t="shared" si="161"/>
        <v>0</v>
      </c>
      <c r="P1455" s="411" t="str">
        <f t="shared" si="156"/>
        <v/>
      </c>
      <c r="Q1455" s="412" t="str">
        <f t="shared" si="157"/>
        <v/>
      </c>
      <c r="Z1455" s="364"/>
      <c r="AA1455" s="364"/>
      <c r="AB1455" s="413"/>
    </row>
    <row r="1456" spans="2:28">
      <c r="B1456" s="406">
        <v>1449</v>
      </c>
      <c r="C1456" s="364"/>
      <c r="D1456" s="364" t="str">
        <f t="shared" si="155"/>
        <v xml:space="preserve">#1449 : </v>
      </c>
      <c r="E1456" s="365"/>
      <c r="F1456" s="365"/>
      <c r="G1456" s="365"/>
      <c r="H1456" s="365"/>
      <c r="I1456" s="365"/>
      <c r="J1456" s="365"/>
      <c r="K1456" s="417"/>
      <c r="L1456" s="366">
        <f t="shared" si="158"/>
        <v>0</v>
      </c>
      <c r="M1456" s="366">
        <f t="shared" si="159"/>
        <v>0</v>
      </c>
      <c r="N1456" s="366">
        <f t="shared" si="160"/>
        <v>0</v>
      </c>
      <c r="O1456" s="366">
        <f t="shared" si="161"/>
        <v>0</v>
      </c>
      <c r="P1456" s="411" t="str">
        <f t="shared" si="156"/>
        <v/>
      </c>
      <c r="Q1456" s="412" t="str">
        <f t="shared" si="157"/>
        <v/>
      </c>
      <c r="Z1456" s="364"/>
      <c r="AA1456" s="364"/>
      <c r="AB1456" s="413"/>
    </row>
    <row r="1457" spans="2:28">
      <c r="B1457" s="406">
        <v>1450</v>
      </c>
      <c r="C1457" s="364"/>
      <c r="D1457" s="364" t="str">
        <f t="shared" si="155"/>
        <v xml:space="preserve">#1450 : </v>
      </c>
      <c r="E1457" s="365"/>
      <c r="F1457" s="365"/>
      <c r="G1457" s="365"/>
      <c r="H1457" s="365"/>
      <c r="I1457" s="365"/>
      <c r="J1457" s="365"/>
      <c r="K1457" s="417"/>
      <c r="L1457" s="366">
        <f t="shared" si="158"/>
        <v>0</v>
      </c>
      <c r="M1457" s="366">
        <f t="shared" si="159"/>
        <v>0</v>
      </c>
      <c r="N1457" s="366">
        <f t="shared" si="160"/>
        <v>0</v>
      </c>
      <c r="O1457" s="366">
        <f t="shared" si="161"/>
        <v>0</v>
      </c>
      <c r="P1457" s="411" t="str">
        <f t="shared" si="156"/>
        <v/>
      </c>
      <c r="Q1457" s="412" t="str">
        <f t="shared" si="157"/>
        <v/>
      </c>
      <c r="Z1457" s="364"/>
      <c r="AA1457" s="364"/>
      <c r="AB1457" s="413"/>
    </row>
    <row r="1458" spans="2:28">
      <c r="B1458" s="406">
        <v>1451</v>
      </c>
      <c r="C1458" s="364"/>
      <c r="D1458" s="364" t="str">
        <f t="shared" si="155"/>
        <v xml:space="preserve">#1451 : </v>
      </c>
      <c r="E1458" s="365"/>
      <c r="F1458" s="365"/>
      <c r="G1458" s="365"/>
      <c r="H1458" s="365"/>
      <c r="I1458" s="365"/>
      <c r="J1458" s="365"/>
      <c r="K1458" s="417"/>
      <c r="L1458" s="366">
        <f t="shared" si="158"/>
        <v>0</v>
      </c>
      <c r="M1458" s="366">
        <f t="shared" si="159"/>
        <v>0</v>
      </c>
      <c r="N1458" s="366">
        <f t="shared" si="160"/>
        <v>0</v>
      </c>
      <c r="O1458" s="366">
        <f t="shared" si="161"/>
        <v>0</v>
      </c>
      <c r="P1458" s="411" t="str">
        <f t="shared" si="156"/>
        <v/>
      </c>
      <c r="Q1458" s="412" t="str">
        <f t="shared" si="157"/>
        <v/>
      </c>
      <c r="Z1458" s="364"/>
      <c r="AA1458" s="364"/>
      <c r="AB1458" s="413"/>
    </row>
    <row r="1459" spans="2:28">
      <c r="B1459" s="406">
        <v>1452</v>
      </c>
      <c r="C1459" s="364"/>
      <c r="D1459" s="364" t="str">
        <f t="shared" si="155"/>
        <v xml:space="preserve">#1452 : </v>
      </c>
      <c r="E1459" s="365"/>
      <c r="F1459" s="365"/>
      <c r="G1459" s="365"/>
      <c r="H1459" s="365"/>
      <c r="I1459" s="365"/>
      <c r="J1459" s="365"/>
      <c r="K1459" s="417"/>
      <c r="L1459" s="366">
        <f t="shared" si="158"/>
        <v>0</v>
      </c>
      <c r="M1459" s="366">
        <f t="shared" si="159"/>
        <v>0</v>
      </c>
      <c r="N1459" s="366">
        <f t="shared" si="160"/>
        <v>0</v>
      </c>
      <c r="O1459" s="366">
        <f t="shared" si="161"/>
        <v>0</v>
      </c>
      <c r="P1459" s="411" t="str">
        <f t="shared" si="156"/>
        <v/>
      </c>
      <c r="Q1459" s="412" t="str">
        <f t="shared" si="157"/>
        <v/>
      </c>
      <c r="Z1459" s="364"/>
      <c r="AA1459" s="364"/>
      <c r="AB1459" s="413"/>
    </row>
    <row r="1460" spans="2:28">
      <c r="B1460" s="406">
        <v>1453</v>
      </c>
      <c r="C1460" s="364"/>
      <c r="D1460" s="364" t="str">
        <f t="shared" si="155"/>
        <v xml:space="preserve">#1453 : </v>
      </c>
      <c r="E1460" s="365"/>
      <c r="F1460" s="365"/>
      <c r="G1460" s="365"/>
      <c r="H1460" s="365"/>
      <c r="I1460" s="365"/>
      <c r="J1460" s="365"/>
      <c r="K1460" s="417"/>
      <c r="L1460" s="366">
        <f t="shared" si="158"/>
        <v>0</v>
      </c>
      <c r="M1460" s="366">
        <f t="shared" si="159"/>
        <v>0</v>
      </c>
      <c r="N1460" s="366">
        <f t="shared" si="160"/>
        <v>0</v>
      </c>
      <c r="O1460" s="366">
        <f t="shared" si="161"/>
        <v>0</v>
      </c>
      <c r="P1460" s="411" t="str">
        <f t="shared" si="156"/>
        <v/>
      </c>
      <c r="Q1460" s="412" t="str">
        <f t="shared" si="157"/>
        <v/>
      </c>
      <c r="Z1460" s="364"/>
      <c r="AA1460" s="364"/>
      <c r="AB1460" s="413"/>
    </row>
    <row r="1461" spans="2:28">
      <c r="B1461" s="406">
        <v>1454</v>
      </c>
      <c r="C1461" s="364"/>
      <c r="D1461" s="364" t="str">
        <f t="shared" si="155"/>
        <v xml:space="preserve">#1454 : </v>
      </c>
      <c r="E1461" s="365"/>
      <c r="F1461" s="365"/>
      <c r="G1461" s="365"/>
      <c r="H1461" s="365"/>
      <c r="I1461" s="365"/>
      <c r="J1461" s="365"/>
      <c r="K1461" s="417"/>
      <c r="L1461" s="366">
        <f t="shared" si="158"/>
        <v>0</v>
      </c>
      <c r="M1461" s="366">
        <f t="shared" si="159"/>
        <v>0</v>
      </c>
      <c r="N1461" s="366">
        <f t="shared" si="160"/>
        <v>0</v>
      </c>
      <c r="O1461" s="366">
        <f t="shared" si="161"/>
        <v>0</v>
      </c>
      <c r="P1461" s="411" t="str">
        <f t="shared" si="156"/>
        <v/>
      </c>
      <c r="Q1461" s="412" t="str">
        <f t="shared" si="157"/>
        <v/>
      </c>
      <c r="Z1461" s="364"/>
      <c r="AA1461" s="364"/>
      <c r="AB1461" s="413"/>
    </row>
    <row r="1462" spans="2:28">
      <c r="B1462" s="406">
        <v>1455</v>
      </c>
      <c r="C1462" s="364"/>
      <c r="D1462" s="364" t="str">
        <f t="shared" si="155"/>
        <v xml:space="preserve">#1455 : </v>
      </c>
      <c r="E1462" s="365"/>
      <c r="F1462" s="365"/>
      <c r="G1462" s="365"/>
      <c r="H1462" s="365"/>
      <c r="I1462" s="365"/>
      <c r="J1462" s="365"/>
      <c r="K1462" s="417"/>
      <c r="L1462" s="366">
        <f t="shared" si="158"/>
        <v>0</v>
      </c>
      <c r="M1462" s="366">
        <f t="shared" si="159"/>
        <v>0</v>
      </c>
      <c r="N1462" s="366">
        <f t="shared" si="160"/>
        <v>0</v>
      </c>
      <c r="O1462" s="366">
        <f t="shared" si="161"/>
        <v>0</v>
      </c>
      <c r="P1462" s="411" t="str">
        <f t="shared" si="156"/>
        <v/>
      </c>
      <c r="Q1462" s="412" t="str">
        <f t="shared" si="157"/>
        <v/>
      </c>
      <c r="Z1462" s="364"/>
      <c r="AA1462" s="364"/>
      <c r="AB1462" s="413"/>
    </row>
    <row r="1463" spans="2:28">
      <c r="B1463" s="406">
        <v>1456</v>
      </c>
      <c r="C1463" s="364"/>
      <c r="D1463" s="364" t="str">
        <f t="shared" si="155"/>
        <v xml:space="preserve">#1456 : </v>
      </c>
      <c r="E1463" s="365"/>
      <c r="F1463" s="365"/>
      <c r="G1463" s="365"/>
      <c r="H1463" s="365"/>
      <c r="I1463" s="365"/>
      <c r="J1463" s="365"/>
      <c r="K1463" s="417"/>
      <c r="L1463" s="366">
        <f t="shared" si="158"/>
        <v>0</v>
      </c>
      <c r="M1463" s="366">
        <f t="shared" si="159"/>
        <v>0</v>
      </c>
      <c r="N1463" s="366">
        <f t="shared" si="160"/>
        <v>0</v>
      </c>
      <c r="O1463" s="366">
        <f t="shared" si="161"/>
        <v>0</v>
      </c>
      <c r="P1463" s="411" t="str">
        <f t="shared" si="156"/>
        <v/>
      </c>
      <c r="Q1463" s="412" t="str">
        <f t="shared" si="157"/>
        <v/>
      </c>
      <c r="Z1463" s="364"/>
      <c r="AA1463" s="364"/>
      <c r="AB1463" s="413"/>
    </row>
    <row r="1464" spans="2:28">
      <c r="B1464" s="406">
        <v>1457</v>
      </c>
      <c r="C1464" s="364"/>
      <c r="D1464" s="364" t="str">
        <f t="shared" si="155"/>
        <v xml:space="preserve">#1457 : </v>
      </c>
      <c r="E1464" s="365"/>
      <c r="F1464" s="365"/>
      <c r="G1464" s="365"/>
      <c r="H1464" s="365"/>
      <c r="I1464" s="365"/>
      <c r="J1464" s="365"/>
      <c r="K1464" s="417"/>
      <c r="L1464" s="366">
        <f t="shared" si="158"/>
        <v>0</v>
      </c>
      <c r="M1464" s="366">
        <f t="shared" si="159"/>
        <v>0</v>
      </c>
      <c r="N1464" s="366">
        <f t="shared" si="160"/>
        <v>0</v>
      </c>
      <c r="O1464" s="366">
        <f t="shared" si="161"/>
        <v>0</v>
      </c>
      <c r="P1464" s="411" t="str">
        <f t="shared" si="156"/>
        <v/>
      </c>
      <c r="Q1464" s="412" t="str">
        <f t="shared" si="157"/>
        <v/>
      </c>
      <c r="Z1464" s="364"/>
      <c r="AA1464" s="364"/>
      <c r="AB1464" s="413"/>
    </row>
    <row r="1465" spans="2:28">
      <c r="B1465" s="406">
        <v>1458</v>
      </c>
      <c r="C1465" s="364"/>
      <c r="D1465" s="364" t="str">
        <f t="shared" si="155"/>
        <v xml:space="preserve">#1458 : </v>
      </c>
      <c r="E1465" s="365"/>
      <c r="F1465" s="365"/>
      <c r="G1465" s="365"/>
      <c r="H1465" s="365"/>
      <c r="I1465" s="365"/>
      <c r="J1465" s="365"/>
      <c r="K1465" s="417"/>
      <c r="L1465" s="366">
        <f t="shared" si="158"/>
        <v>0</v>
      </c>
      <c r="M1465" s="366">
        <f t="shared" si="159"/>
        <v>0</v>
      </c>
      <c r="N1465" s="366">
        <f t="shared" si="160"/>
        <v>0</v>
      </c>
      <c r="O1465" s="366">
        <f t="shared" si="161"/>
        <v>0</v>
      </c>
      <c r="P1465" s="411" t="str">
        <f t="shared" si="156"/>
        <v/>
      </c>
      <c r="Q1465" s="412" t="str">
        <f t="shared" si="157"/>
        <v/>
      </c>
      <c r="Z1465" s="364"/>
      <c r="AA1465" s="364"/>
      <c r="AB1465" s="413"/>
    </row>
    <row r="1466" spans="2:28">
      <c r="B1466" s="406">
        <v>1459</v>
      </c>
      <c r="C1466" s="364"/>
      <c r="D1466" s="364" t="str">
        <f t="shared" si="155"/>
        <v xml:space="preserve">#1459 : </v>
      </c>
      <c r="E1466" s="365"/>
      <c r="F1466" s="365"/>
      <c r="G1466" s="365"/>
      <c r="H1466" s="365"/>
      <c r="I1466" s="365"/>
      <c r="J1466" s="365"/>
      <c r="K1466" s="417"/>
      <c r="L1466" s="366">
        <f t="shared" si="158"/>
        <v>0</v>
      </c>
      <c r="M1466" s="366">
        <f t="shared" si="159"/>
        <v>0</v>
      </c>
      <c r="N1466" s="366">
        <f t="shared" si="160"/>
        <v>0</v>
      </c>
      <c r="O1466" s="366">
        <f t="shared" si="161"/>
        <v>0</v>
      </c>
      <c r="P1466" s="411" t="str">
        <f t="shared" si="156"/>
        <v/>
      </c>
      <c r="Q1466" s="412" t="str">
        <f t="shared" si="157"/>
        <v/>
      </c>
      <c r="Z1466" s="364"/>
      <c r="AA1466" s="364"/>
      <c r="AB1466" s="413"/>
    </row>
    <row r="1467" spans="2:28">
      <c r="B1467" s="406">
        <v>1460</v>
      </c>
      <c r="C1467" s="364"/>
      <c r="D1467" s="364" t="str">
        <f t="shared" si="155"/>
        <v xml:space="preserve">#1460 : </v>
      </c>
      <c r="E1467" s="365"/>
      <c r="F1467" s="365"/>
      <c r="G1467" s="365"/>
      <c r="H1467" s="365"/>
      <c r="I1467" s="365"/>
      <c r="J1467" s="365"/>
      <c r="K1467" s="417"/>
      <c r="L1467" s="366">
        <f t="shared" si="158"/>
        <v>0</v>
      </c>
      <c r="M1467" s="366">
        <f t="shared" si="159"/>
        <v>0</v>
      </c>
      <c r="N1467" s="366">
        <f t="shared" si="160"/>
        <v>0</v>
      </c>
      <c r="O1467" s="366">
        <f t="shared" si="161"/>
        <v>0</v>
      </c>
      <c r="P1467" s="411" t="str">
        <f t="shared" si="156"/>
        <v/>
      </c>
      <c r="Q1467" s="412" t="str">
        <f t="shared" si="157"/>
        <v/>
      </c>
      <c r="Z1467" s="364"/>
      <c r="AA1467" s="364"/>
      <c r="AB1467" s="413"/>
    </row>
    <row r="1468" spans="2:28">
      <c r="B1468" s="406">
        <v>1461</v>
      </c>
      <c r="C1468" s="364"/>
      <c r="D1468" s="364" t="str">
        <f t="shared" si="155"/>
        <v xml:space="preserve">#1461 : </v>
      </c>
      <c r="E1468" s="365"/>
      <c r="F1468" s="365"/>
      <c r="G1468" s="365"/>
      <c r="H1468" s="365"/>
      <c r="I1468" s="365"/>
      <c r="J1468" s="365"/>
      <c r="K1468" s="417"/>
      <c r="L1468" s="366">
        <f t="shared" si="158"/>
        <v>0</v>
      </c>
      <c r="M1468" s="366">
        <f t="shared" si="159"/>
        <v>0</v>
      </c>
      <c r="N1468" s="366">
        <f t="shared" si="160"/>
        <v>0</v>
      </c>
      <c r="O1468" s="366">
        <f t="shared" si="161"/>
        <v>0</v>
      </c>
      <c r="P1468" s="411" t="str">
        <f t="shared" si="156"/>
        <v/>
      </c>
      <c r="Q1468" s="412" t="str">
        <f t="shared" si="157"/>
        <v/>
      </c>
      <c r="Z1468" s="364"/>
      <c r="AA1468" s="364"/>
      <c r="AB1468" s="413"/>
    </row>
    <row r="1469" spans="2:28">
      <c r="B1469" s="406">
        <v>1462</v>
      </c>
      <c r="C1469" s="364"/>
      <c r="D1469" s="364" t="str">
        <f t="shared" si="155"/>
        <v xml:space="preserve">#1462 : </v>
      </c>
      <c r="E1469" s="365"/>
      <c r="F1469" s="365"/>
      <c r="G1469" s="365"/>
      <c r="H1469" s="365"/>
      <c r="I1469" s="365"/>
      <c r="J1469" s="365"/>
      <c r="K1469" s="417"/>
      <c r="L1469" s="366">
        <f t="shared" si="158"/>
        <v>0</v>
      </c>
      <c r="M1469" s="366">
        <f t="shared" si="159"/>
        <v>0</v>
      </c>
      <c r="N1469" s="366">
        <f t="shared" si="160"/>
        <v>0</v>
      </c>
      <c r="O1469" s="366">
        <f t="shared" si="161"/>
        <v>0</v>
      </c>
      <c r="P1469" s="411" t="str">
        <f t="shared" si="156"/>
        <v/>
      </c>
      <c r="Q1469" s="412" t="str">
        <f t="shared" si="157"/>
        <v/>
      </c>
      <c r="Z1469" s="364"/>
      <c r="AA1469" s="364"/>
      <c r="AB1469" s="413"/>
    </row>
    <row r="1470" spans="2:28">
      <c r="B1470" s="406">
        <v>1463</v>
      </c>
      <c r="C1470" s="364"/>
      <c r="D1470" s="364" t="str">
        <f t="shared" si="155"/>
        <v xml:space="preserve">#1463 : </v>
      </c>
      <c r="E1470" s="365"/>
      <c r="F1470" s="365"/>
      <c r="G1470" s="365"/>
      <c r="H1470" s="365"/>
      <c r="I1470" s="365"/>
      <c r="J1470" s="365"/>
      <c r="K1470" s="417"/>
      <c r="L1470" s="366">
        <f t="shared" si="158"/>
        <v>0</v>
      </c>
      <c r="M1470" s="366">
        <f t="shared" si="159"/>
        <v>0</v>
      </c>
      <c r="N1470" s="366">
        <f t="shared" si="160"/>
        <v>0</v>
      </c>
      <c r="O1470" s="366">
        <f t="shared" si="161"/>
        <v>0</v>
      </c>
      <c r="P1470" s="411" t="str">
        <f t="shared" si="156"/>
        <v/>
      </c>
      <c r="Q1470" s="412" t="str">
        <f t="shared" si="157"/>
        <v/>
      </c>
      <c r="Z1470" s="364"/>
      <c r="AA1470" s="364"/>
      <c r="AB1470" s="413"/>
    </row>
    <row r="1471" spans="2:28">
      <c r="B1471" s="406">
        <v>1464</v>
      </c>
      <c r="C1471" s="364"/>
      <c r="D1471" s="364" t="str">
        <f t="shared" si="155"/>
        <v xml:space="preserve">#1464 : </v>
      </c>
      <c r="E1471" s="365"/>
      <c r="F1471" s="365"/>
      <c r="G1471" s="365"/>
      <c r="H1471" s="365"/>
      <c r="I1471" s="365"/>
      <c r="J1471" s="365"/>
      <c r="K1471" s="417"/>
      <c r="L1471" s="366">
        <f t="shared" si="158"/>
        <v>0</v>
      </c>
      <c r="M1471" s="366">
        <f t="shared" si="159"/>
        <v>0</v>
      </c>
      <c r="N1471" s="366">
        <f t="shared" si="160"/>
        <v>0</v>
      </c>
      <c r="O1471" s="366">
        <f t="shared" si="161"/>
        <v>0</v>
      </c>
      <c r="P1471" s="411" t="str">
        <f t="shared" si="156"/>
        <v/>
      </c>
      <c r="Q1471" s="412" t="str">
        <f t="shared" si="157"/>
        <v/>
      </c>
      <c r="Z1471" s="364"/>
      <c r="AA1471" s="364"/>
      <c r="AB1471" s="413"/>
    </row>
    <row r="1472" spans="2:28">
      <c r="B1472" s="406">
        <v>1465</v>
      </c>
      <c r="C1472" s="364"/>
      <c r="D1472" s="364" t="str">
        <f t="shared" si="155"/>
        <v xml:space="preserve">#1465 : </v>
      </c>
      <c r="E1472" s="365"/>
      <c r="F1472" s="365"/>
      <c r="G1472" s="365"/>
      <c r="H1472" s="365"/>
      <c r="I1472" s="365"/>
      <c r="J1472" s="365"/>
      <c r="K1472" s="417"/>
      <c r="L1472" s="366">
        <f t="shared" si="158"/>
        <v>0</v>
      </c>
      <c r="M1472" s="366">
        <f t="shared" si="159"/>
        <v>0</v>
      </c>
      <c r="N1472" s="366">
        <f t="shared" si="160"/>
        <v>0</v>
      </c>
      <c r="O1472" s="366">
        <f t="shared" si="161"/>
        <v>0</v>
      </c>
      <c r="P1472" s="411" t="str">
        <f t="shared" si="156"/>
        <v/>
      </c>
      <c r="Q1472" s="412" t="str">
        <f t="shared" si="157"/>
        <v/>
      </c>
      <c r="Z1472" s="364"/>
      <c r="AA1472" s="364"/>
      <c r="AB1472" s="413"/>
    </row>
    <row r="1473" spans="2:28">
      <c r="B1473" s="406">
        <v>1466</v>
      </c>
      <c r="C1473" s="364"/>
      <c r="D1473" s="364" t="str">
        <f t="shared" si="155"/>
        <v xml:space="preserve">#1466 : </v>
      </c>
      <c r="E1473" s="365"/>
      <c r="F1473" s="365"/>
      <c r="G1473" s="365"/>
      <c r="H1473" s="365"/>
      <c r="I1473" s="365"/>
      <c r="J1473" s="365"/>
      <c r="K1473" s="417"/>
      <c r="L1473" s="366">
        <f t="shared" si="158"/>
        <v>0</v>
      </c>
      <c r="M1473" s="366">
        <f t="shared" si="159"/>
        <v>0</v>
      </c>
      <c r="N1473" s="366">
        <f t="shared" si="160"/>
        <v>0</v>
      </c>
      <c r="O1473" s="366">
        <f t="shared" si="161"/>
        <v>0</v>
      </c>
      <c r="P1473" s="411" t="str">
        <f t="shared" si="156"/>
        <v/>
      </c>
      <c r="Q1473" s="412" t="str">
        <f t="shared" si="157"/>
        <v/>
      </c>
      <c r="Z1473" s="364"/>
      <c r="AA1473" s="364"/>
      <c r="AB1473" s="413"/>
    </row>
    <row r="1474" spans="2:28">
      <c r="B1474" s="406">
        <v>1467</v>
      </c>
      <c r="C1474" s="364"/>
      <c r="D1474" s="364" t="str">
        <f t="shared" ref="D1474:D1537" si="162">"#"&amp;B1474&amp;" : "&amp;C1474</f>
        <v xml:space="preserve">#1467 : </v>
      </c>
      <c r="E1474" s="365"/>
      <c r="F1474" s="365"/>
      <c r="G1474" s="365"/>
      <c r="H1474" s="365"/>
      <c r="I1474" s="365"/>
      <c r="J1474" s="365"/>
      <c r="K1474" s="417"/>
      <c r="L1474" s="366">
        <f t="shared" si="158"/>
        <v>0</v>
      </c>
      <c r="M1474" s="366">
        <f t="shared" si="159"/>
        <v>0</v>
      </c>
      <c r="N1474" s="366">
        <f t="shared" si="160"/>
        <v>0</v>
      </c>
      <c r="O1474" s="366">
        <f t="shared" si="161"/>
        <v>0</v>
      </c>
      <c r="P1474" s="411" t="str">
        <f t="shared" si="156"/>
        <v/>
      </c>
      <c r="Q1474" s="412" t="str">
        <f t="shared" si="157"/>
        <v/>
      </c>
      <c r="Z1474" s="364"/>
      <c r="AA1474" s="364"/>
      <c r="AB1474" s="413"/>
    </row>
    <row r="1475" spans="2:28">
      <c r="B1475" s="406">
        <v>1468</v>
      </c>
      <c r="C1475" s="364"/>
      <c r="D1475" s="364" t="str">
        <f t="shared" si="162"/>
        <v xml:space="preserve">#1468 : </v>
      </c>
      <c r="E1475" s="365"/>
      <c r="F1475" s="365"/>
      <c r="G1475" s="365"/>
      <c r="H1475" s="365"/>
      <c r="I1475" s="365"/>
      <c r="J1475" s="365"/>
      <c r="K1475" s="417"/>
      <c r="L1475" s="366">
        <f t="shared" si="158"/>
        <v>0</v>
      </c>
      <c r="M1475" s="366">
        <f t="shared" si="159"/>
        <v>0</v>
      </c>
      <c r="N1475" s="366">
        <f t="shared" si="160"/>
        <v>0</v>
      </c>
      <c r="O1475" s="366">
        <f t="shared" si="161"/>
        <v>0</v>
      </c>
      <c r="P1475" s="411" t="str">
        <f t="shared" si="156"/>
        <v/>
      </c>
      <c r="Q1475" s="412" t="str">
        <f t="shared" si="157"/>
        <v/>
      </c>
      <c r="Z1475" s="364"/>
      <c r="AA1475" s="364"/>
      <c r="AB1475" s="413"/>
    </row>
    <row r="1476" spans="2:28">
      <c r="B1476" s="406">
        <v>1469</v>
      </c>
      <c r="C1476" s="364"/>
      <c r="D1476" s="364" t="str">
        <f t="shared" si="162"/>
        <v xml:space="preserve">#1469 : </v>
      </c>
      <c r="E1476" s="365"/>
      <c r="F1476" s="365"/>
      <c r="G1476" s="365"/>
      <c r="H1476" s="365"/>
      <c r="I1476" s="365"/>
      <c r="J1476" s="365"/>
      <c r="K1476" s="417"/>
      <c r="L1476" s="366">
        <f t="shared" si="158"/>
        <v>0</v>
      </c>
      <c r="M1476" s="366">
        <f t="shared" si="159"/>
        <v>0</v>
      </c>
      <c r="N1476" s="366">
        <f t="shared" si="160"/>
        <v>0</v>
      </c>
      <c r="O1476" s="366">
        <f t="shared" si="161"/>
        <v>0</v>
      </c>
      <c r="P1476" s="411" t="str">
        <f t="shared" si="156"/>
        <v/>
      </c>
      <c r="Q1476" s="412" t="str">
        <f t="shared" si="157"/>
        <v/>
      </c>
      <c r="Z1476" s="364"/>
      <c r="AA1476" s="364"/>
      <c r="AB1476" s="413"/>
    </row>
    <row r="1477" spans="2:28">
      <c r="B1477" s="406">
        <v>1470</v>
      </c>
      <c r="C1477" s="364"/>
      <c r="D1477" s="364" t="str">
        <f t="shared" si="162"/>
        <v xml:space="preserve">#1470 : </v>
      </c>
      <c r="E1477" s="365"/>
      <c r="F1477" s="365"/>
      <c r="G1477" s="365"/>
      <c r="H1477" s="365"/>
      <c r="I1477" s="365"/>
      <c r="J1477" s="365"/>
      <c r="K1477" s="417"/>
      <c r="L1477" s="366">
        <f t="shared" si="158"/>
        <v>0</v>
      </c>
      <c r="M1477" s="366">
        <f t="shared" si="159"/>
        <v>0</v>
      </c>
      <c r="N1477" s="366">
        <f t="shared" si="160"/>
        <v>0</v>
      </c>
      <c r="O1477" s="366">
        <f t="shared" si="161"/>
        <v>0</v>
      </c>
      <c r="P1477" s="411" t="str">
        <f t="shared" si="156"/>
        <v/>
      </c>
      <c r="Q1477" s="412" t="str">
        <f t="shared" si="157"/>
        <v/>
      </c>
      <c r="Z1477" s="364"/>
      <c r="AA1477" s="364"/>
      <c r="AB1477" s="413"/>
    </row>
    <row r="1478" spans="2:28">
      <c r="B1478" s="406">
        <v>1471</v>
      </c>
      <c r="C1478" s="364"/>
      <c r="D1478" s="364" t="str">
        <f t="shared" si="162"/>
        <v xml:space="preserve">#1471 : </v>
      </c>
      <c r="E1478" s="365"/>
      <c r="F1478" s="365"/>
      <c r="G1478" s="365"/>
      <c r="H1478" s="365"/>
      <c r="I1478" s="365"/>
      <c r="J1478" s="365"/>
      <c r="K1478" s="417"/>
      <c r="L1478" s="366">
        <f t="shared" si="158"/>
        <v>0</v>
      </c>
      <c r="M1478" s="366">
        <f t="shared" si="159"/>
        <v>0</v>
      </c>
      <c r="N1478" s="366">
        <f t="shared" si="160"/>
        <v>0</v>
      </c>
      <c r="O1478" s="366">
        <f t="shared" si="161"/>
        <v>0</v>
      </c>
      <c r="P1478" s="411" t="str">
        <f t="shared" si="156"/>
        <v/>
      </c>
      <c r="Q1478" s="412" t="str">
        <f t="shared" si="157"/>
        <v/>
      </c>
      <c r="Z1478" s="364"/>
      <c r="AA1478" s="364"/>
      <c r="AB1478" s="413"/>
    </row>
    <row r="1479" spans="2:28">
      <c r="B1479" s="406">
        <v>1472</v>
      </c>
      <c r="C1479" s="364"/>
      <c r="D1479" s="364" t="str">
        <f t="shared" si="162"/>
        <v xml:space="preserve">#1472 : </v>
      </c>
      <c r="E1479" s="365"/>
      <c r="F1479" s="365"/>
      <c r="G1479" s="365"/>
      <c r="H1479" s="365"/>
      <c r="I1479" s="365"/>
      <c r="J1479" s="365"/>
      <c r="K1479" s="417"/>
      <c r="L1479" s="366">
        <f t="shared" si="158"/>
        <v>0</v>
      </c>
      <c r="M1479" s="366">
        <f t="shared" si="159"/>
        <v>0</v>
      </c>
      <c r="N1479" s="366">
        <f t="shared" si="160"/>
        <v>0</v>
      </c>
      <c r="O1479" s="366">
        <f t="shared" si="161"/>
        <v>0</v>
      </c>
      <c r="P1479" s="411" t="str">
        <f t="shared" si="156"/>
        <v/>
      </c>
      <c r="Q1479" s="412" t="str">
        <f t="shared" si="157"/>
        <v/>
      </c>
      <c r="Z1479" s="364"/>
      <c r="AA1479" s="364"/>
      <c r="AB1479" s="413"/>
    </row>
    <row r="1480" spans="2:28">
      <c r="B1480" s="406">
        <v>1473</v>
      </c>
      <c r="C1480" s="364"/>
      <c r="D1480" s="364" t="str">
        <f t="shared" si="162"/>
        <v xml:space="preserve">#1473 : </v>
      </c>
      <c r="E1480" s="365"/>
      <c r="F1480" s="365"/>
      <c r="G1480" s="365"/>
      <c r="H1480" s="365"/>
      <c r="I1480" s="365"/>
      <c r="J1480" s="365"/>
      <c r="K1480" s="417"/>
      <c r="L1480" s="366">
        <f t="shared" si="158"/>
        <v>0</v>
      </c>
      <c r="M1480" s="366">
        <f t="shared" si="159"/>
        <v>0</v>
      </c>
      <c r="N1480" s="366">
        <f t="shared" si="160"/>
        <v>0</v>
      </c>
      <c r="O1480" s="366">
        <f t="shared" si="161"/>
        <v>0</v>
      </c>
      <c r="P1480" s="411" t="str">
        <f t="shared" ref="P1480:P1543" si="163">IF(M1480&gt;N1480,"Match funding needs to be min 50%","")</f>
        <v/>
      </c>
      <c r="Q1480" s="412" t="str">
        <f t="shared" ref="Q1480:Q1543" si="164" xml:space="preserve">
IF(AND(E1480="Privately Rented Home",K1480&gt;=$L$5/0.7,L1480=$L$5),"",
IF(AND(E1480="Privately Rented Home",K1480&lt;$L$5/0.7,L1480=K1480*70%),"",
IF(AND(E1480="Privately Owned Home",K1480=L1480),"",
IF(AND(E1480="Social Home",K1480=(M1480+N1480)),"",
IF(AND(E1480="",K1480=0),"",
"Private Landlord contribution needs to be greater")))))</f>
        <v/>
      </c>
      <c r="Z1480" s="364"/>
      <c r="AA1480" s="364"/>
      <c r="AB1480" s="413"/>
    </row>
    <row r="1481" spans="2:28">
      <c r="B1481" s="406">
        <v>1474</v>
      </c>
      <c r="C1481" s="364"/>
      <c r="D1481" s="364" t="str">
        <f t="shared" si="162"/>
        <v xml:space="preserve">#1474 : </v>
      </c>
      <c r="E1481" s="365"/>
      <c r="F1481" s="365"/>
      <c r="G1481" s="365"/>
      <c r="H1481" s="365"/>
      <c r="I1481" s="365"/>
      <c r="J1481" s="365"/>
      <c r="K1481" s="417"/>
      <c r="L1481" s="366">
        <f t="shared" ref="L1481:L1544" si="165">VALUE(
IF(AND(E1481="Privately Rented Home",K1481&gt;=$L$5/0.7),$L$5,
IF(AND(E1481="Privately Rented Home",K1481&lt;$L$5/0.7),K1481*0.7,
IF(AND(E1481="Privately Owned Home",K1481&gt;=0),K1481,
"0"))))</f>
        <v>0</v>
      </c>
      <c r="M1481" s="366">
        <f t="shared" ref="M1481:M1544" si="166">VALUE(
IF(AND(E1481="Social Home",K1481&gt;=$M$5/0.5),$M$5,
IF(AND(E1481="Social Home",K1481&lt;$M$5/0.5),K1481*50%,
"0")))</f>
        <v>0</v>
      </c>
      <c r="N1481" s="366">
        <f t="shared" ref="N1481:N1544" si="167">VALUE(IF(E1481="Social Home",K1481-M1481,0))</f>
        <v>0</v>
      </c>
      <c r="O1481" s="366">
        <f t="shared" ref="O1481:O1544" si="168">VALUE(IF(E1481="Privately Rented Home",K1481-L1481,0))</f>
        <v>0</v>
      </c>
      <c r="P1481" s="411" t="str">
        <f t="shared" si="163"/>
        <v/>
      </c>
      <c r="Q1481" s="412" t="str">
        <f t="shared" si="164"/>
        <v/>
      </c>
      <c r="Z1481" s="364"/>
      <c r="AA1481" s="364"/>
      <c r="AB1481" s="413"/>
    </row>
    <row r="1482" spans="2:28">
      <c r="B1482" s="406">
        <v>1475</v>
      </c>
      <c r="C1482" s="364"/>
      <c r="D1482" s="364" t="str">
        <f t="shared" si="162"/>
        <v xml:space="preserve">#1475 : </v>
      </c>
      <c r="E1482" s="365"/>
      <c r="F1482" s="365"/>
      <c r="G1482" s="365"/>
      <c r="H1482" s="365"/>
      <c r="I1482" s="365"/>
      <c r="J1482" s="365"/>
      <c r="K1482" s="417"/>
      <c r="L1482" s="366">
        <f t="shared" si="165"/>
        <v>0</v>
      </c>
      <c r="M1482" s="366">
        <f t="shared" si="166"/>
        <v>0</v>
      </c>
      <c r="N1482" s="366">
        <f t="shared" si="167"/>
        <v>0</v>
      </c>
      <c r="O1482" s="366">
        <f t="shared" si="168"/>
        <v>0</v>
      </c>
      <c r="P1482" s="411" t="str">
        <f t="shared" si="163"/>
        <v/>
      </c>
      <c r="Q1482" s="412" t="str">
        <f t="shared" si="164"/>
        <v/>
      </c>
      <c r="Z1482" s="364"/>
      <c r="AA1482" s="364"/>
      <c r="AB1482" s="413"/>
    </row>
    <row r="1483" spans="2:28">
      <c r="B1483" s="406">
        <v>1476</v>
      </c>
      <c r="C1483" s="364"/>
      <c r="D1483" s="364" t="str">
        <f t="shared" si="162"/>
        <v xml:space="preserve">#1476 : </v>
      </c>
      <c r="E1483" s="365"/>
      <c r="F1483" s="365"/>
      <c r="G1483" s="365"/>
      <c r="H1483" s="365"/>
      <c r="I1483" s="365"/>
      <c r="J1483" s="365"/>
      <c r="K1483" s="417"/>
      <c r="L1483" s="366">
        <f t="shared" si="165"/>
        <v>0</v>
      </c>
      <c r="M1483" s="366">
        <f t="shared" si="166"/>
        <v>0</v>
      </c>
      <c r="N1483" s="366">
        <f t="shared" si="167"/>
        <v>0</v>
      </c>
      <c r="O1483" s="366">
        <f t="shared" si="168"/>
        <v>0</v>
      </c>
      <c r="P1483" s="411" t="str">
        <f t="shared" si="163"/>
        <v/>
      </c>
      <c r="Q1483" s="412" t="str">
        <f t="shared" si="164"/>
        <v/>
      </c>
      <c r="Z1483" s="364"/>
      <c r="AA1483" s="364"/>
      <c r="AB1483" s="413"/>
    </row>
    <row r="1484" spans="2:28">
      <c r="B1484" s="406">
        <v>1477</v>
      </c>
      <c r="C1484" s="364"/>
      <c r="D1484" s="364" t="str">
        <f t="shared" si="162"/>
        <v xml:space="preserve">#1477 : </v>
      </c>
      <c r="E1484" s="365"/>
      <c r="F1484" s="365"/>
      <c r="G1484" s="365"/>
      <c r="H1484" s="365"/>
      <c r="I1484" s="365"/>
      <c r="J1484" s="365"/>
      <c r="K1484" s="417"/>
      <c r="L1484" s="366">
        <f t="shared" si="165"/>
        <v>0</v>
      </c>
      <c r="M1484" s="366">
        <f t="shared" si="166"/>
        <v>0</v>
      </c>
      <c r="N1484" s="366">
        <f t="shared" si="167"/>
        <v>0</v>
      </c>
      <c r="O1484" s="366">
        <f t="shared" si="168"/>
        <v>0</v>
      </c>
      <c r="P1484" s="411" t="str">
        <f t="shared" si="163"/>
        <v/>
      </c>
      <c r="Q1484" s="412" t="str">
        <f t="shared" si="164"/>
        <v/>
      </c>
      <c r="Z1484" s="364"/>
      <c r="AA1484" s="364"/>
      <c r="AB1484" s="413"/>
    </row>
    <row r="1485" spans="2:28">
      <c r="B1485" s="406">
        <v>1478</v>
      </c>
      <c r="C1485" s="364"/>
      <c r="D1485" s="364" t="str">
        <f t="shared" si="162"/>
        <v xml:space="preserve">#1478 : </v>
      </c>
      <c r="E1485" s="365"/>
      <c r="F1485" s="365"/>
      <c r="G1485" s="365"/>
      <c r="H1485" s="365"/>
      <c r="I1485" s="365"/>
      <c r="J1485" s="365"/>
      <c r="K1485" s="417"/>
      <c r="L1485" s="366">
        <f t="shared" si="165"/>
        <v>0</v>
      </c>
      <c r="M1485" s="366">
        <f t="shared" si="166"/>
        <v>0</v>
      </c>
      <c r="N1485" s="366">
        <f t="shared" si="167"/>
        <v>0</v>
      </c>
      <c r="O1485" s="366">
        <f t="shared" si="168"/>
        <v>0</v>
      </c>
      <c r="P1485" s="411" t="str">
        <f t="shared" si="163"/>
        <v/>
      </c>
      <c r="Q1485" s="412" t="str">
        <f t="shared" si="164"/>
        <v/>
      </c>
      <c r="Z1485" s="364"/>
      <c r="AA1485" s="364"/>
      <c r="AB1485" s="413"/>
    </row>
    <row r="1486" spans="2:28">
      <c r="B1486" s="406">
        <v>1479</v>
      </c>
      <c r="C1486" s="364"/>
      <c r="D1486" s="364" t="str">
        <f t="shared" si="162"/>
        <v xml:space="preserve">#1479 : </v>
      </c>
      <c r="E1486" s="365"/>
      <c r="F1486" s="365"/>
      <c r="G1486" s="365"/>
      <c r="H1486" s="365"/>
      <c r="I1486" s="365"/>
      <c r="J1486" s="365"/>
      <c r="K1486" s="417"/>
      <c r="L1486" s="366">
        <f t="shared" si="165"/>
        <v>0</v>
      </c>
      <c r="M1486" s="366">
        <f t="shared" si="166"/>
        <v>0</v>
      </c>
      <c r="N1486" s="366">
        <f t="shared" si="167"/>
        <v>0</v>
      </c>
      <c r="O1486" s="366">
        <f t="shared" si="168"/>
        <v>0</v>
      </c>
      <c r="P1486" s="411" t="str">
        <f t="shared" si="163"/>
        <v/>
      </c>
      <c r="Q1486" s="412" t="str">
        <f t="shared" si="164"/>
        <v/>
      </c>
      <c r="Z1486" s="364"/>
      <c r="AA1486" s="364"/>
      <c r="AB1486" s="413"/>
    </row>
    <row r="1487" spans="2:28">
      <c r="B1487" s="406">
        <v>1480</v>
      </c>
      <c r="C1487" s="364"/>
      <c r="D1487" s="364" t="str">
        <f t="shared" si="162"/>
        <v xml:space="preserve">#1480 : </v>
      </c>
      <c r="E1487" s="365"/>
      <c r="F1487" s="365"/>
      <c r="G1487" s="365"/>
      <c r="H1487" s="365"/>
      <c r="I1487" s="365"/>
      <c r="J1487" s="365"/>
      <c r="K1487" s="417"/>
      <c r="L1487" s="366">
        <f t="shared" si="165"/>
        <v>0</v>
      </c>
      <c r="M1487" s="366">
        <f t="shared" si="166"/>
        <v>0</v>
      </c>
      <c r="N1487" s="366">
        <f t="shared" si="167"/>
        <v>0</v>
      </c>
      <c r="O1487" s="366">
        <f t="shared" si="168"/>
        <v>0</v>
      </c>
      <c r="P1487" s="411" t="str">
        <f t="shared" si="163"/>
        <v/>
      </c>
      <c r="Q1487" s="412" t="str">
        <f t="shared" si="164"/>
        <v/>
      </c>
      <c r="Z1487" s="364"/>
      <c r="AA1487" s="364"/>
      <c r="AB1487" s="413"/>
    </row>
    <row r="1488" spans="2:28">
      <c r="B1488" s="406">
        <v>1481</v>
      </c>
      <c r="C1488" s="364"/>
      <c r="D1488" s="364" t="str">
        <f t="shared" si="162"/>
        <v xml:space="preserve">#1481 : </v>
      </c>
      <c r="E1488" s="365"/>
      <c r="F1488" s="365"/>
      <c r="G1488" s="365"/>
      <c r="H1488" s="365"/>
      <c r="I1488" s="365"/>
      <c r="J1488" s="365"/>
      <c r="K1488" s="417"/>
      <c r="L1488" s="366">
        <f t="shared" si="165"/>
        <v>0</v>
      </c>
      <c r="M1488" s="366">
        <f t="shared" si="166"/>
        <v>0</v>
      </c>
      <c r="N1488" s="366">
        <f t="shared" si="167"/>
        <v>0</v>
      </c>
      <c r="O1488" s="366">
        <f t="shared" si="168"/>
        <v>0</v>
      </c>
      <c r="P1488" s="411" t="str">
        <f t="shared" si="163"/>
        <v/>
      </c>
      <c r="Q1488" s="412" t="str">
        <f t="shared" si="164"/>
        <v/>
      </c>
      <c r="Z1488" s="364"/>
      <c r="AA1488" s="364"/>
      <c r="AB1488" s="413"/>
    </row>
    <row r="1489" spans="2:28">
      <c r="B1489" s="406">
        <v>1482</v>
      </c>
      <c r="C1489" s="364"/>
      <c r="D1489" s="364" t="str">
        <f t="shared" si="162"/>
        <v xml:space="preserve">#1482 : </v>
      </c>
      <c r="E1489" s="365"/>
      <c r="F1489" s="365"/>
      <c r="G1489" s="365"/>
      <c r="H1489" s="365"/>
      <c r="I1489" s="365"/>
      <c r="J1489" s="365"/>
      <c r="K1489" s="417"/>
      <c r="L1489" s="366">
        <f t="shared" si="165"/>
        <v>0</v>
      </c>
      <c r="M1489" s="366">
        <f t="shared" si="166"/>
        <v>0</v>
      </c>
      <c r="N1489" s="366">
        <f t="shared" si="167"/>
        <v>0</v>
      </c>
      <c r="O1489" s="366">
        <f t="shared" si="168"/>
        <v>0</v>
      </c>
      <c r="P1489" s="411" t="str">
        <f t="shared" si="163"/>
        <v/>
      </c>
      <c r="Q1489" s="412" t="str">
        <f t="shared" si="164"/>
        <v/>
      </c>
      <c r="Z1489" s="364"/>
      <c r="AA1489" s="364"/>
      <c r="AB1489" s="413"/>
    </row>
    <row r="1490" spans="2:28">
      <c r="B1490" s="406">
        <v>1483</v>
      </c>
      <c r="C1490" s="364"/>
      <c r="D1490" s="364" t="str">
        <f t="shared" si="162"/>
        <v xml:space="preserve">#1483 : </v>
      </c>
      <c r="E1490" s="365"/>
      <c r="F1490" s="365"/>
      <c r="G1490" s="365"/>
      <c r="H1490" s="365"/>
      <c r="I1490" s="365"/>
      <c r="J1490" s="365"/>
      <c r="K1490" s="417"/>
      <c r="L1490" s="366">
        <f t="shared" si="165"/>
        <v>0</v>
      </c>
      <c r="M1490" s="366">
        <f t="shared" si="166"/>
        <v>0</v>
      </c>
      <c r="N1490" s="366">
        <f t="shared" si="167"/>
        <v>0</v>
      </c>
      <c r="O1490" s="366">
        <f t="shared" si="168"/>
        <v>0</v>
      </c>
      <c r="P1490" s="411" t="str">
        <f t="shared" si="163"/>
        <v/>
      </c>
      <c r="Q1490" s="412" t="str">
        <f t="shared" si="164"/>
        <v/>
      </c>
      <c r="Z1490" s="364"/>
      <c r="AA1490" s="364"/>
      <c r="AB1490" s="413"/>
    </row>
    <row r="1491" spans="2:28">
      <c r="B1491" s="406">
        <v>1484</v>
      </c>
      <c r="C1491" s="364"/>
      <c r="D1491" s="364" t="str">
        <f t="shared" si="162"/>
        <v xml:space="preserve">#1484 : </v>
      </c>
      <c r="E1491" s="365"/>
      <c r="F1491" s="365"/>
      <c r="G1491" s="365"/>
      <c r="H1491" s="365"/>
      <c r="I1491" s="365"/>
      <c r="J1491" s="365"/>
      <c r="K1491" s="417"/>
      <c r="L1491" s="366">
        <f t="shared" si="165"/>
        <v>0</v>
      </c>
      <c r="M1491" s="366">
        <f t="shared" si="166"/>
        <v>0</v>
      </c>
      <c r="N1491" s="366">
        <f t="shared" si="167"/>
        <v>0</v>
      </c>
      <c r="O1491" s="366">
        <f t="shared" si="168"/>
        <v>0</v>
      </c>
      <c r="P1491" s="411" t="str">
        <f t="shared" si="163"/>
        <v/>
      </c>
      <c r="Q1491" s="412" t="str">
        <f t="shared" si="164"/>
        <v/>
      </c>
      <c r="Z1491" s="364"/>
      <c r="AA1491" s="364"/>
      <c r="AB1491" s="413"/>
    </row>
    <row r="1492" spans="2:28">
      <c r="B1492" s="406">
        <v>1485</v>
      </c>
      <c r="C1492" s="364"/>
      <c r="D1492" s="364" t="str">
        <f t="shared" si="162"/>
        <v xml:space="preserve">#1485 : </v>
      </c>
      <c r="E1492" s="365"/>
      <c r="F1492" s="365"/>
      <c r="G1492" s="365"/>
      <c r="H1492" s="365"/>
      <c r="I1492" s="365"/>
      <c r="J1492" s="365"/>
      <c r="K1492" s="417"/>
      <c r="L1492" s="366">
        <f t="shared" si="165"/>
        <v>0</v>
      </c>
      <c r="M1492" s="366">
        <f t="shared" si="166"/>
        <v>0</v>
      </c>
      <c r="N1492" s="366">
        <f t="shared" si="167"/>
        <v>0</v>
      </c>
      <c r="O1492" s="366">
        <f t="shared" si="168"/>
        <v>0</v>
      </c>
      <c r="P1492" s="411" t="str">
        <f t="shared" si="163"/>
        <v/>
      </c>
      <c r="Q1492" s="412" t="str">
        <f t="shared" si="164"/>
        <v/>
      </c>
      <c r="Z1492" s="364"/>
      <c r="AA1492" s="364"/>
      <c r="AB1492" s="413"/>
    </row>
    <row r="1493" spans="2:28">
      <c r="B1493" s="406">
        <v>1486</v>
      </c>
      <c r="C1493" s="364"/>
      <c r="D1493" s="364" t="str">
        <f t="shared" si="162"/>
        <v xml:space="preserve">#1486 : </v>
      </c>
      <c r="E1493" s="365"/>
      <c r="F1493" s="365"/>
      <c r="G1493" s="365"/>
      <c r="H1493" s="365"/>
      <c r="I1493" s="365"/>
      <c r="J1493" s="365"/>
      <c r="K1493" s="417"/>
      <c r="L1493" s="366">
        <f t="shared" si="165"/>
        <v>0</v>
      </c>
      <c r="M1493" s="366">
        <f t="shared" si="166"/>
        <v>0</v>
      </c>
      <c r="N1493" s="366">
        <f t="shared" si="167"/>
        <v>0</v>
      </c>
      <c r="O1493" s="366">
        <f t="shared" si="168"/>
        <v>0</v>
      </c>
      <c r="P1493" s="411" t="str">
        <f t="shared" si="163"/>
        <v/>
      </c>
      <c r="Q1493" s="412" t="str">
        <f t="shared" si="164"/>
        <v/>
      </c>
      <c r="Z1493" s="364"/>
      <c r="AA1493" s="364"/>
      <c r="AB1493" s="413"/>
    </row>
    <row r="1494" spans="2:28">
      <c r="B1494" s="406">
        <v>1487</v>
      </c>
      <c r="C1494" s="364"/>
      <c r="D1494" s="364" t="str">
        <f t="shared" si="162"/>
        <v xml:space="preserve">#1487 : </v>
      </c>
      <c r="E1494" s="365"/>
      <c r="F1494" s="365"/>
      <c r="G1494" s="365"/>
      <c r="H1494" s="365"/>
      <c r="I1494" s="365"/>
      <c r="J1494" s="365"/>
      <c r="K1494" s="417"/>
      <c r="L1494" s="366">
        <f t="shared" si="165"/>
        <v>0</v>
      </c>
      <c r="M1494" s="366">
        <f t="shared" si="166"/>
        <v>0</v>
      </c>
      <c r="N1494" s="366">
        <f t="shared" si="167"/>
        <v>0</v>
      </c>
      <c r="O1494" s="366">
        <f t="shared" si="168"/>
        <v>0</v>
      </c>
      <c r="P1494" s="411" t="str">
        <f t="shared" si="163"/>
        <v/>
      </c>
      <c r="Q1494" s="412" t="str">
        <f t="shared" si="164"/>
        <v/>
      </c>
      <c r="Z1494" s="364"/>
      <c r="AA1494" s="364"/>
      <c r="AB1494" s="413"/>
    </row>
    <row r="1495" spans="2:28">
      <c r="B1495" s="406">
        <v>1488</v>
      </c>
      <c r="C1495" s="364"/>
      <c r="D1495" s="364" t="str">
        <f t="shared" si="162"/>
        <v xml:space="preserve">#1488 : </v>
      </c>
      <c r="E1495" s="365"/>
      <c r="F1495" s="365"/>
      <c r="G1495" s="365"/>
      <c r="H1495" s="365"/>
      <c r="I1495" s="365"/>
      <c r="J1495" s="365"/>
      <c r="K1495" s="417"/>
      <c r="L1495" s="366">
        <f t="shared" si="165"/>
        <v>0</v>
      </c>
      <c r="M1495" s="366">
        <f t="shared" si="166"/>
        <v>0</v>
      </c>
      <c r="N1495" s="366">
        <f t="shared" si="167"/>
        <v>0</v>
      </c>
      <c r="O1495" s="366">
        <f t="shared" si="168"/>
        <v>0</v>
      </c>
      <c r="P1495" s="411" t="str">
        <f t="shared" si="163"/>
        <v/>
      </c>
      <c r="Q1495" s="412" t="str">
        <f t="shared" si="164"/>
        <v/>
      </c>
      <c r="Z1495" s="364"/>
      <c r="AA1495" s="364"/>
      <c r="AB1495" s="413"/>
    </row>
    <row r="1496" spans="2:28">
      <c r="B1496" s="406">
        <v>1489</v>
      </c>
      <c r="C1496" s="364"/>
      <c r="D1496" s="364" t="str">
        <f t="shared" si="162"/>
        <v xml:space="preserve">#1489 : </v>
      </c>
      <c r="E1496" s="365"/>
      <c r="F1496" s="365"/>
      <c r="G1496" s="365"/>
      <c r="H1496" s="365"/>
      <c r="I1496" s="365"/>
      <c r="J1496" s="365"/>
      <c r="K1496" s="417"/>
      <c r="L1496" s="366">
        <f t="shared" si="165"/>
        <v>0</v>
      </c>
      <c r="M1496" s="366">
        <f t="shared" si="166"/>
        <v>0</v>
      </c>
      <c r="N1496" s="366">
        <f t="shared" si="167"/>
        <v>0</v>
      </c>
      <c r="O1496" s="366">
        <f t="shared" si="168"/>
        <v>0</v>
      </c>
      <c r="P1496" s="411" t="str">
        <f t="shared" si="163"/>
        <v/>
      </c>
      <c r="Q1496" s="412" t="str">
        <f t="shared" si="164"/>
        <v/>
      </c>
      <c r="Z1496" s="364"/>
      <c r="AA1496" s="364"/>
      <c r="AB1496" s="413"/>
    </row>
    <row r="1497" spans="2:28">
      <c r="B1497" s="406">
        <v>1490</v>
      </c>
      <c r="C1497" s="364"/>
      <c r="D1497" s="364" t="str">
        <f t="shared" si="162"/>
        <v xml:space="preserve">#1490 : </v>
      </c>
      <c r="E1497" s="365"/>
      <c r="F1497" s="365"/>
      <c r="G1497" s="365"/>
      <c r="H1497" s="365"/>
      <c r="I1497" s="365"/>
      <c r="J1497" s="365"/>
      <c r="K1497" s="417"/>
      <c r="L1497" s="366">
        <f t="shared" si="165"/>
        <v>0</v>
      </c>
      <c r="M1497" s="366">
        <f t="shared" si="166"/>
        <v>0</v>
      </c>
      <c r="N1497" s="366">
        <f t="shared" si="167"/>
        <v>0</v>
      </c>
      <c r="O1497" s="366">
        <f t="shared" si="168"/>
        <v>0</v>
      </c>
      <c r="P1497" s="411" t="str">
        <f t="shared" si="163"/>
        <v/>
      </c>
      <c r="Q1497" s="412" t="str">
        <f t="shared" si="164"/>
        <v/>
      </c>
      <c r="Z1497" s="364"/>
      <c r="AA1497" s="364"/>
      <c r="AB1497" s="413"/>
    </row>
    <row r="1498" spans="2:28">
      <c r="B1498" s="406">
        <v>1491</v>
      </c>
      <c r="C1498" s="364"/>
      <c r="D1498" s="364" t="str">
        <f t="shared" si="162"/>
        <v xml:space="preserve">#1491 : </v>
      </c>
      <c r="E1498" s="365"/>
      <c r="F1498" s="365"/>
      <c r="G1498" s="365"/>
      <c r="H1498" s="365"/>
      <c r="I1498" s="365"/>
      <c r="J1498" s="365"/>
      <c r="K1498" s="417"/>
      <c r="L1498" s="366">
        <f t="shared" si="165"/>
        <v>0</v>
      </c>
      <c r="M1498" s="366">
        <f t="shared" si="166"/>
        <v>0</v>
      </c>
      <c r="N1498" s="366">
        <f t="shared" si="167"/>
        <v>0</v>
      </c>
      <c r="O1498" s="366">
        <f t="shared" si="168"/>
        <v>0</v>
      </c>
      <c r="P1498" s="411" t="str">
        <f t="shared" si="163"/>
        <v/>
      </c>
      <c r="Q1498" s="412" t="str">
        <f t="shared" si="164"/>
        <v/>
      </c>
      <c r="Z1498" s="364"/>
      <c r="AA1498" s="364"/>
      <c r="AB1498" s="413"/>
    </row>
    <row r="1499" spans="2:28">
      <c r="B1499" s="406">
        <v>1492</v>
      </c>
      <c r="C1499" s="364"/>
      <c r="D1499" s="364" t="str">
        <f t="shared" si="162"/>
        <v xml:space="preserve">#1492 : </v>
      </c>
      <c r="E1499" s="365"/>
      <c r="F1499" s="365"/>
      <c r="G1499" s="365"/>
      <c r="H1499" s="365"/>
      <c r="I1499" s="365"/>
      <c r="J1499" s="365"/>
      <c r="K1499" s="417"/>
      <c r="L1499" s="366">
        <f t="shared" si="165"/>
        <v>0</v>
      </c>
      <c r="M1499" s="366">
        <f t="shared" si="166"/>
        <v>0</v>
      </c>
      <c r="N1499" s="366">
        <f t="shared" si="167"/>
        <v>0</v>
      </c>
      <c r="O1499" s="366">
        <f t="shared" si="168"/>
        <v>0</v>
      </c>
      <c r="P1499" s="411" t="str">
        <f t="shared" si="163"/>
        <v/>
      </c>
      <c r="Q1499" s="412" t="str">
        <f t="shared" si="164"/>
        <v/>
      </c>
      <c r="Z1499" s="364"/>
      <c r="AA1499" s="364"/>
      <c r="AB1499" s="413"/>
    </row>
    <row r="1500" spans="2:28">
      <c r="B1500" s="406">
        <v>1493</v>
      </c>
      <c r="C1500" s="364"/>
      <c r="D1500" s="364" t="str">
        <f t="shared" si="162"/>
        <v xml:space="preserve">#1493 : </v>
      </c>
      <c r="E1500" s="365"/>
      <c r="F1500" s="365"/>
      <c r="G1500" s="365"/>
      <c r="H1500" s="365"/>
      <c r="I1500" s="365"/>
      <c r="J1500" s="365"/>
      <c r="K1500" s="417"/>
      <c r="L1500" s="366">
        <f t="shared" si="165"/>
        <v>0</v>
      </c>
      <c r="M1500" s="366">
        <f t="shared" si="166"/>
        <v>0</v>
      </c>
      <c r="N1500" s="366">
        <f t="shared" si="167"/>
        <v>0</v>
      </c>
      <c r="O1500" s="366">
        <f t="shared" si="168"/>
        <v>0</v>
      </c>
      <c r="P1500" s="411" t="str">
        <f t="shared" si="163"/>
        <v/>
      </c>
      <c r="Q1500" s="412" t="str">
        <f t="shared" si="164"/>
        <v/>
      </c>
      <c r="Z1500" s="364"/>
      <c r="AA1500" s="364"/>
      <c r="AB1500" s="413"/>
    </row>
    <row r="1501" spans="2:28">
      <c r="B1501" s="406">
        <v>1494</v>
      </c>
      <c r="C1501" s="364"/>
      <c r="D1501" s="364" t="str">
        <f t="shared" si="162"/>
        <v xml:space="preserve">#1494 : </v>
      </c>
      <c r="E1501" s="365"/>
      <c r="F1501" s="365"/>
      <c r="G1501" s="365"/>
      <c r="H1501" s="365"/>
      <c r="I1501" s="365"/>
      <c r="J1501" s="365"/>
      <c r="K1501" s="417"/>
      <c r="L1501" s="366">
        <f t="shared" si="165"/>
        <v>0</v>
      </c>
      <c r="M1501" s="366">
        <f t="shared" si="166"/>
        <v>0</v>
      </c>
      <c r="N1501" s="366">
        <f t="shared" si="167"/>
        <v>0</v>
      </c>
      <c r="O1501" s="366">
        <f t="shared" si="168"/>
        <v>0</v>
      </c>
      <c r="P1501" s="411" t="str">
        <f t="shared" si="163"/>
        <v/>
      </c>
      <c r="Q1501" s="412" t="str">
        <f t="shared" si="164"/>
        <v/>
      </c>
      <c r="Z1501" s="364"/>
      <c r="AA1501" s="364"/>
      <c r="AB1501" s="413"/>
    </row>
    <row r="1502" spans="2:28">
      <c r="B1502" s="406">
        <v>1495</v>
      </c>
      <c r="C1502" s="364"/>
      <c r="D1502" s="364" t="str">
        <f t="shared" si="162"/>
        <v xml:space="preserve">#1495 : </v>
      </c>
      <c r="E1502" s="365"/>
      <c r="F1502" s="365"/>
      <c r="G1502" s="365"/>
      <c r="H1502" s="365"/>
      <c r="I1502" s="365"/>
      <c r="J1502" s="365"/>
      <c r="K1502" s="417"/>
      <c r="L1502" s="366">
        <f t="shared" si="165"/>
        <v>0</v>
      </c>
      <c r="M1502" s="366">
        <f t="shared" si="166"/>
        <v>0</v>
      </c>
      <c r="N1502" s="366">
        <f t="shared" si="167"/>
        <v>0</v>
      </c>
      <c r="O1502" s="366">
        <f t="shared" si="168"/>
        <v>0</v>
      </c>
      <c r="P1502" s="411" t="str">
        <f t="shared" si="163"/>
        <v/>
      </c>
      <c r="Q1502" s="412" t="str">
        <f t="shared" si="164"/>
        <v/>
      </c>
      <c r="Z1502" s="364"/>
      <c r="AA1502" s="364"/>
      <c r="AB1502" s="413"/>
    </row>
    <row r="1503" spans="2:28">
      <c r="B1503" s="406">
        <v>1496</v>
      </c>
      <c r="C1503" s="364"/>
      <c r="D1503" s="364" t="str">
        <f t="shared" si="162"/>
        <v xml:space="preserve">#1496 : </v>
      </c>
      <c r="E1503" s="365"/>
      <c r="F1503" s="365"/>
      <c r="G1503" s="365"/>
      <c r="H1503" s="365"/>
      <c r="I1503" s="365"/>
      <c r="J1503" s="365"/>
      <c r="K1503" s="417"/>
      <c r="L1503" s="366">
        <f t="shared" si="165"/>
        <v>0</v>
      </c>
      <c r="M1503" s="366">
        <f t="shared" si="166"/>
        <v>0</v>
      </c>
      <c r="N1503" s="366">
        <f t="shared" si="167"/>
        <v>0</v>
      </c>
      <c r="O1503" s="366">
        <f t="shared" si="168"/>
        <v>0</v>
      </c>
      <c r="P1503" s="411" t="str">
        <f t="shared" si="163"/>
        <v/>
      </c>
      <c r="Q1503" s="412" t="str">
        <f t="shared" si="164"/>
        <v/>
      </c>
      <c r="Z1503" s="364"/>
      <c r="AA1503" s="364"/>
      <c r="AB1503" s="413"/>
    </row>
    <row r="1504" spans="2:28">
      <c r="B1504" s="406">
        <v>1497</v>
      </c>
      <c r="C1504" s="364"/>
      <c r="D1504" s="364" t="str">
        <f t="shared" si="162"/>
        <v xml:space="preserve">#1497 : </v>
      </c>
      <c r="E1504" s="365"/>
      <c r="F1504" s="365"/>
      <c r="G1504" s="365"/>
      <c r="H1504" s="365"/>
      <c r="I1504" s="365"/>
      <c r="J1504" s="365"/>
      <c r="K1504" s="417"/>
      <c r="L1504" s="366">
        <f t="shared" si="165"/>
        <v>0</v>
      </c>
      <c r="M1504" s="366">
        <f t="shared" si="166"/>
        <v>0</v>
      </c>
      <c r="N1504" s="366">
        <f t="shared" si="167"/>
        <v>0</v>
      </c>
      <c r="O1504" s="366">
        <f t="shared" si="168"/>
        <v>0</v>
      </c>
      <c r="P1504" s="411" t="str">
        <f t="shared" si="163"/>
        <v/>
      </c>
      <c r="Q1504" s="412" t="str">
        <f t="shared" si="164"/>
        <v/>
      </c>
      <c r="Z1504" s="364"/>
      <c r="AA1504" s="364"/>
      <c r="AB1504" s="413"/>
    </row>
    <row r="1505" spans="2:28">
      <c r="B1505" s="406">
        <v>1498</v>
      </c>
      <c r="C1505" s="364"/>
      <c r="D1505" s="364" t="str">
        <f t="shared" si="162"/>
        <v xml:space="preserve">#1498 : </v>
      </c>
      <c r="E1505" s="365"/>
      <c r="F1505" s="365"/>
      <c r="G1505" s="365"/>
      <c r="H1505" s="365"/>
      <c r="I1505" s="365"/>
      <c r="J1505" s="365"/>
      <c r="K1505" s="417"/>
      <c r="L1505" s="366">
        <f t="shared" si="165"/>
        <v>0</v>
      </c>
      <c r="M1505" s="366">
        <f t="shared" si="166"/>
        <v>0</v>
      </c>
      <c r="N1505" s="366">
        <f t="shared" si="167"/>
        <v>0</v>
      </c>
      <c r="O1505" s="366">
        <f t="shared" si="168"/>
        <v>0</v>
      </c>
      <c r="P1505" s="411" t="str">
        <f t="shared" si="163"/>
        <v/>
      </c>
      <c r="Q1505" s="412" t="str">
        <f t="shared" si="164"/>
        <v/>
      </c>
      <c r="Z1505" s="364"/>
      <c r="AA1505" s="364"/>
      <c r="AB1505" s="413"/>
    </row>
    <row r="1506" spans="2:28">
      <c r="B1506" s="406">
        <v>1499</v>
      </c>
      <c r="C1506" s="364"/>
      <c r="D1506" s="364" t="str">
        <f t="shared" si="162"/>
        <v xml:space="preserve">#1499 : </v>
      </c>
      <c r="E1506" s="365"/>
      <c r="F1506" s="365"/>
      <c r="G1506" s="365"/>
      <c r="H1506" s="365"/>
      <c r="I1506" s="365"/>
      <c r="J1506" s="365"/>
      <c r="K1506" s="417"/>
      <c r="L1506" s="366">
        <f t="shared" si="165"/>
        <v>0</v>
      </c>
      <c r="M1506" s="366">
        <f t="shared" si="166"/>
        <v>0</v>
      </c>
      <c r="N1506" s="366">
        <f t="shared" si="167"/>
        <v>0</v>
      </c>
      <c r="O1506" s="366">
        <f t="shared" si="168"/>
        <v>0</v>
      </c>
      <c r="P1506" s="411" t="str">
        <f t="shared" si="163"/>
        <v/>
      </c>
      <c r="Q1506" s="412" t="str">
        <f t="shared" si="164"/>
        <v/>
      </c>
      <c r="Z1506" s="364"/>
      <c r="AA1506" s="364"/>
      <c r="AB1506" s="413"/>
    </row>
    <row r="1507" spans="2:28">
      <c r="B1507" s="406">
        <v>1500</v>
      </c>
      <c r="C1507" s="364"/>
      <c r="D1507" s="364" t="str">
        <f t="shared" si="162"/>
        <v xml:space="preserve">#1500 : </v>
      </c>
      <c r="E1507" s="365"/>
      <c r="F1507" s="365"/>
      <c r="G1507" s="365"/>
      <c r="H1507" s="365"/>
      <c r="I1507" s="365"/>
      <c r="J1507" s="365"/>
      <c r="K1507" s="417"/>
      <c r="L1507" s="366">
        <f t="shared" si="165"/>
        <v>0</v>
      </c>
      <c r="M1507" s="366">
        <f t="shared" si="166"/>
        <v>0</v>
      </c>
      <c r="N1507" s="366">
        <f t="shared" si="167"/>
        <v>0</v>
      </c>
      <c r="O1507" s="366">
        <f t="shared" si="168"/>
        <v>0</v>
      </c>
      <c r="P1507" s="411" t="str">
        <f t="shared" si="163"/>
        <v/>
      </c>
      <c r="Q1507" s="412" t="str">
        <f t="shared" si="164"/>
        <v/>
      </c>
      <c r="Z1507" s="364"/>
      <c r="AA1507" s="364"/>
      <c r="AB1507" s="413"/>
    </row>
    <row r="1508" spans="2:28">
      <c r="B1508" s="406">
        <v>1501</v>
      </c>
      <c r="C1508" s="364"/>
      <c r="D1508" s="364" t="str">
        <f t="shared" si="162"/>
        <v xml:space="preserve">#1501 : </v>
      </c>
      <c r="E1508" s="365"/>
      <c r="F1508" s="365"/>
      <c r="G1508" s="365"/>
      <c r="H1508" s="365"/>
      <c r="I1508" s="365"/>
      <c r="J1508" s="365"/>
      <c r="K1508" s="417"/>
      <c r="L1508" s="366">
        <f t="shared" si="165"/>
        <v>0</v>
      </c>
      <c r="M1508" s="366">
        <f t="shared" si="166"/>
        <v>0</v>
      </c>
      <c r="N1508" s="366">
        <f t="shared" si="167"/>
        <v>0</v>
      </c>
      <c r="O1508" s="366">
        <f t="shared" si="168"/>
        <v>0</v>
      </c>
      <c r="P1508" s="411" t="str">
        <f t="shared" si="163"/>
        <v/>
      </c>
      <c r="Q1508" s="412" t="str">
        <f t="shared" si="164"/>
        <v/>
      </c>
      <c r="Z1508" s="364"/>
      <c r="AA1508" s="364"/>
      <c r="AB1508" s="413"/>
    </row>
    <row r="1509" spans="2:28">
      <c r="B1509" s="406">
        <v>1502</v>
      </c>
      <c r="C1509" s="364"/>
      <c r="D1509" s="364" t="str">
        <f t="shared" si="162"/>
        <v xml:space="preserve">#1502 : </v>
      </c>
      <c r="E1509" s="365"/>
      <c r="F1509" s="365"/>
      <c r="G1509" s="365"/>
      <c r="H1509" s="365"/>
      <c r="I1509" s="365"/>
      <c r="J1509" s="365"/>
      <c r="K1509" s="417"/>
      <c r="L1509" s="366">
        <f t="shared" si="165"/>
        <v>0</v>
      </c>
      <c r="M1509" s="366">
        <f t="shared" si="166"/>
        <v>0</v>
      </c>
      <c r="N1509" s="366">
        <f t="shared" si="167"/>
        <v>0</v>
      </c>
      <c r="O1509" s="366">
        <f t="shared" si="168"/>
        <v>0</v>
      </c>
      <c r="P1509" s="411" t="str">
        <f t="shared" si="163"/>
        <v/>
      </c>
      <c r="Q1509" s="412" t="str">
        <f t="shared" si="164"/>
        <v/>
      </c>
      <c r="Z1509" s="364"/>
      <c r="AA1509" s="364"/>
      <c r="AB1509" s="413"/>
    </row>
    <row r="1510" spans="2:28">
      <c r="B1510" s="406">
        <v>1503</v>
      </c>
      <c r="C1510" s="364"/>
      <c r="D1510" s="364" t="str">
        <f t="shared" si="162"/>
        <v xml:space="preserve">#1503 : </v>
      </c>
      <c r="E1510" s="365"/>
      <c r="F1510" s="365"/>
      <c r="G1510" s="365"/>
      <c r="H1510" s="365"/>
      <c r="I1510" s="365"/>
      <c r="J1510" s="365"/>
      <c r="K1510" s="417"/>
      <c r="L1510" s="366">
        <f t="shared" si="165"/>
        <v>0</v>
      </c>
      <c r="M1510" s="366">
        <f t="shared" si="166"/>
        <v>0</v>
      </c>
      <c r="N1510" s="366">
        <f t="shared" si="167"/>
        <v>0</v>
      </c>
      <c r="O1510" s="366">
        <f t="shared" si="168"/>
        <v>0</v>
      </c>
      <c r="P1510" s="411" t="str">
        <f t="shared" si="163"/>
        <v/>
      </c>
      <c r="Q1510" s="412" t="str">
        <f t="shared" si="164"/>
        <v/>
      </c>
      <c r="Z1510" s="364"/>
      <c r="AA1510" s="364"/>
      <c r="AB1510" s="413"/>
    </row>
    <row r="1511" spans="2:28">
      <c r="B1511" s="406">
        <v>1504</v>
      </c>
      <c r="C1511" s="364"/>
      <c r="D1511" s="364" t="str">
        <f t="shared" si="162"/>
        <v xml:space="preserve">#1504 : </v>
      </c>
      <c r="E1511" s="365"/>
      <c r="F1511" s="365"/>
      <c r="G1511" s="365"/>
      <c r="H1511" s="365"/>
      <c r="I1511" s="365"/>
      <c r="J1511" s="365"/>
      <c r="K1511" s="417"/>
      <c r="L1511" s="366">
        <f t="shared" si="165"/>
        <v>0</v>
      </c>
      <c r="M1511" s="366">
        <f t="shared" si="166"/>
        <v>0</v>
      </c>
      <c r="N1511" s="366">
        <f t="shared" si="167"/>
        <v>0</v>
      </c>
      <c r="O1511" s="366">
        <f t="shared" si="168"/>
        <v>0</v>
      </c>
      <c r="P1511" s="411" t="str">
        <f t="shared" si="163"/>
        <v/>
      </c>
      <c r="Q1511" s="412" t="str">
        <f t="shared" si="164"/>
        <v/>
      </c>
      <c r="Z1511" s="364"/>
      <c r="AA1511" s="364"/>
      <c r="AB1511" s="413"/>
    </row>
    <row r="1512" spans="2:28">
      <c r="B1512" s="406">
        <v>1505</v>
      </c>
      <c r="C1512" s="364"/>
      <c r="D1512" s="364" t="str">
        <f t="shared" si="162"/>
        <v xml:space="preserve">#1505 : </v>
      </c>
      <c r="E1512" s="365"/>
      <c r="F1512" s="365"/>
      <c r="G1512" s="365"/>
      <c r="H1512" s="365"/>
      <c r="I1512" s="365"/>
      <c r="J1512" s="365"/>
      <c r="K1512" s="417"/>
      <c r="L1512" s="366">
        <f t="shared" si="165"/>
        <v>0</v>
      </c>
      <c r="M1512" s="366">
        <f t="shared" si="166"/>
        <v>0</v>
      </c>
      <c r="N1512" s="366">
        <f t="shared" si="167"/>
        <v>0</v>
      </c>
      <c r="O1512" s="366">
        <f t="shared" si="168"/>
        <v>0</v>
      </c>
      <c r="P1512" s="411" t="str">
        <f t="shared" si="163"/>
        <v/>
      </c>
      <c r="Q1512" s="412" t="str">
        <f t="shared" si="164"/>
        <v/>
      </c>
      <c r="Z1512" s="364"/>
      <c r="AA1512" s="364"/>
      <c r="AB1512" s="413"/>
    </row>
    <row r="1513" spans="2:28">
      <c r="B1513" s="406">
        <v>1506</v>
      </c>
      <c r="C1513" s="364"/>
      <c r="D1513" s="364" t="str">
        <f t="shared" si="162"/>
        <v xml:space="preserve">#1506 : </v>
      </c>
      <c r="E1513" s="365"/>
      <c r="F1513" s="365"/>
      <c r="G1513" s="365"/>
      <c r="H1513" s="365"/>
      <c r="I1513" s="365"/>
      <c r="J1513" s="365"/>
      <c r="K1513" s="417"/>
      <c r="L1513" s="366">
        <f t="shared" si="165"/>
        <v>0</v>
      </c>
      <c r="M1513" s="366">
        <f t="shared" si="166"/>
        <v>0</v>
      </c>
      <c r="N1513" s="366">
        <f t="shared" si="167"/>
        <v>0</v>
      </c>
      <c r="O1513" s="366">
        <f t="shared" si="168"/>
        <v>0</v>
      </c>
      <c r="P1513" s="411" t="str">
        <f t="shared" si="163"/>
        <v/>
      </c>
      <c r="Q1513" s="412" t="str">
        <f t="shared" si="164"/>
        <v/>
      </c>
      <c r="Z1513" s="364"/>
      <c r="AA1513" s="364"/>
      <c r="AB1513" s="413"/>
    </row>
    <row r="1514" spans="2:28">
      <c r="B1514" s="406">
        <v>1507</v>
      </c>
      <c r="C1514" s="364"/>
      <c r="D1514" s="364" t="str">
        <f t="shared" si="162"/>
        <v xml:space="preserve">#1507 : </v>
      </c>
      <c r="E1514" s="365"/>
      <c r="F1514" s="365"/>
      <c r="G1514" s="365"/>
      <c r="H1514" s="365"/>
      <c r="I1514" s="365"/>
      <c r="J1514" s="365"/>
      <c r="K1514" s="417"/>
      <c r="L1514" s="366">
        <f t="shared" si="165"/>
        <v>0</v>
      </c>
      <c r="M1514" s="366">
        <f t="shared" si="166"/>
        <v>0</v>
      </c>
      <c r="N1514" s="366">
        <f t="shared" si="167"/>
        <v>0</v>
      </c>
      <c r="O1514" s="366">
        <f t="shared" si="168"/>
        <v>0</v>
      </c>
      <c r="P1514" s="411" t="str">
        <f t="shared" si="163"/>
        <v/>
      </c>
      <c r="Q1514" s="412" t="str">
        <f t="shared" si="164"/>
        <v/>
      </c>
      <c r="Z1514" s="364"/>
      <c r="AA1514" s="364"/>
      <c r="AB1514" s="413"/>
    </row>
    <row r="1515" spans="2:28">
      <c r="B1515" s="406">
        <v>1508</v>
      </c>
      <c r="C1515" s="364"/>
      <c r="D1515" s="364" t="str">
        <f t="shared" si="162"/>
        <v xml:space="preserve">#1508 : </v>
      </c>
      <c r="E1515" s="365"/>
      <c r="F1515" s="365"/>
      <c r="G1515" s="365"/>
      <c r="H1515" s="365"/>
      <c r="I1515" s="365"/>
      <c r="J1515" s="365"/>
      <c r="K1515" s="417"/>
      <c r="L1515" s="366">
        <f t="shared" si="165"/>
        <v>0</v>
      </c>
      <c r="M1515" s="366">
        <f t="shared" si="166"/>
        <v>0</v>
      </c>
      <c r="N1515" s="366">
        <f t="shared" si="167"/>
        <v>0</v>
      </c>
      <c r="O1515" s="366">
        <f t="shared" si="168"/>
        <v>0</v>
      </c>
      <c r="P1515" s="411" t="str">
        <f t="shared" si="163"/>
        <v/>
      </c>
      <c r="Q1515" s="412" t="str">
        <f t="shared" si="164"/>
        <v/>
      </c>
      <c r="Z1515" s="364"/>
      <c r="AA1515" s="364"/>
      <c r="AB1515" s="413"/>
    </row>
    <row r="1516" spans="2:28">
      <c r="B1516" s="406">
        <v>1509</v>
      </c>
      <c r="C1516" s="364"/>
      <c r="D1516" s="364" t="str">
        <f t="shared" si="162"/>
        <v xml:space="preserve">#1509 : </v>
      </c>
      <c r="E1516" s="365"/>
      <c r="F1516" s="365"/>
      <c r="G1516" s="365"/>
      <c r="H1516" s="365"/>
      <c r="I1516" s="365"/>
      <c r="J1516" s="365"/>
      <c r="K1516" s="417"/>
      <c r="L1516" s="366">
        <f t="shared" si="165"/>
        <v>0</v>
      </c>
      <c r="M1516" s="366">
        <f t="shared" si="166"/>
        <v>0</v>
      </c>
      <c r="N1516" s="366">
        <f t="shared" si="167"/>
        <v>0</v>
      </c>
      <c r="O1516" s="366">
        <f t="shared" si="168"/>
        <v>0</v>
      </c>
      <c r="P1516" s="411" t="str">
        <f t="shared" si="163"/>
        <v/>
      </c>
      <c r="Q1516" s="412" t="str">
        <f t="shared" si="164"/>
        <v/>
      </c>
      <c r="Z1516" s="364"/>
      <c r="AA1516" s="364"/>
      <c r="AB1516" s="413"/>
    </row>
    <row r="1517" spans="2:28">
      <c r="B1517" s="406">
        <v>1510</v>
      </c>
      <c r="C1517" s="364"/>
      <c r="D1517" s="364" t="str">
        <f t="shared" si="162"/>
        <v xml:space="preserve">#1510 : </v>
      </c>
      <c r="E1517" s="365"/>
      <c r="F1517" s="365"/>
      <c r="G1517" s="365"/>
      <c r="H1517" s="365"/>
      <c r="I1517" s="365"/>
      <c r="J1517" s="365"/>
      <c r="K1517" s="417"/>
      <c r="L1517" s="366">
        <f t="shared" si="165"/>
        <v>0</v>
      </c>
      <c r="M1517" s="366">
        <f t="shared" si="166"/>
        <v>0</v>
      </c>
      <c r="N1517" s="366">
        <f t="shared" si="167"/>
        <v>0</v>
      </c>
      <c r="O1517" s="366">
        <f t="shared" si="168"/>
        <v>0</v>
      </c>
      <c r="P1517" s="411" t="str">
        <f t="shared" si="163"/>
        <v/>
      </c>
      <c r="Q1517" s="412" t="str">
        <f t="shared" si="164"/>
        <v/>
      </c>
      <c r="Z1517" s="364"/>
      <c r="AA1517" s="364"/>
      <c r="AB1517" s="413"/>
    </row>
    <row r="1518" spans="2:28">
      <c r="B1518" s="406">
        <v>1511</v>
      </c>
      <c r="C1518" s="364"/>
      <c r="D1518" s="364" t="str">
        <f t="shared" si="162"/>
        <v xml:space="preserve">#1511 : </v>
      </c>
      <c r="E1518" s="365"/>
      <c r="F1518" s="365"/>
      <c r="G1518" s="365"/>
      <c r="H1518" s="365"/>
      <c r="I1518" s="365"/>
      <c r="J1518" s="365"/>
      <c r="K1518" s="417"/>
      <c r="L1518" s="366">
        <f t="shared" si="165"/>
        <v>0</v>
      </c>
      <c r="M1518" s="366">
        <f t="shared" si="166"/>
        <v>0</v>
      </c>
      <c r="N1518" s="366">
        <f t="shared" si="167"/>
        <v>0</v>
      </c>
      <c r="O1518" s="366">
        <f t="shared" si="168"/>
        <v>0</v>
      </c>
      <c r="P1518" s="411" t="str">
        <f t="shared" si="163"/>
        <v/>
      </c>
      <c r="Q1518" s="412" t="str">
        <f t="shared" si="164"/>
        <v/>
      </c>
      <c r="Z1518" s="364"/>
      <c r="AA1518" s="364"/>
      <c r="AB1518" s="413"/>
    </row>
    <row r="1519" spans="2:28">
      <c r="B1519" s="406">
        <v>1512</v>
      </c>
      <c r="C1519" s="364"/>
      <c r="D1519" s="364" t="str">
        <f t="shared" si="162"/>
        <v xml:space="preserve">#1512 : </v>
      </c>
      <c r="E1519" s="365"/>
      <c r="F1519" s="365"/>
      <c r="G1519" s="365"/>
      <c r="H1519" s="365"/>
      <c r="I1519" s="365"/>
      <c r="J1519" s="365"/>
      <c r="K1519" s="417"/>
      <c r="L1519" s="366">
        <f t="shared" si="165"/>
        <v>0</v>
      </c>
      <c r="M1519" s="366">
        <f t="shared" si="166"/>
        <v>0</v>
      </c>
      <c r="N1519" s="366">
        <f t="shared" si="167"/>
        <v>0</v>
      </c>
      <c r="O1519" s="366">
        <f t="shared" si="168"/>
        <v>0</v>
      </c>
      <c r="P1519" s="411" t="str">
        <f t="shared" si="163"/>
        <v/>
      </c>
      <c r="Q1519" s="412" t="str">
        <f t="shared" si="164"/>
        <v/>
      </c>
      <c r="Z1519" s="364"/>
      <c r="AA1519" s="364"/>
      <c r="AB1519" s="413"/>
    </row>
    <row r="1520" spans="2:28">
      <c r="B1520" s="406">
        <v>1513</v>
      </c>
      <c r="C1520" s="364"/>
      <c r="D1520" s="364" t="str">
        <f t="shared" si="162"/>
        <v xml:space="preserve">#1513 : </v>
      </c>
      <c r="E1520" s="365"/>
      <c r="F1520" s="365"/>
      <c r="G1520" s="365"/>
      <c r="H1520" s="365"/>
      <c r="I1520" s="365"/>
      <c r="J1520" s="365"/>
      <c r="K1520" s="417"/>
      <c r="L1520" s="366">
        <f t="shared" si="165"/>
        <v>0</v>
      </c>
      <c r="M1520" s="366">
        <f t="shared" si="166"/>
        <v>0</v>
      </c>
      <c r="N1520" s="366">
        <f t="shared" si="167"/>
        <v>0</v>
      </c>
      <c r="O1520" s="366">
        <f t="shared" si="168"/>
        <v>0</v>
      </c>
      <c r="P1520" s="411" t="str">
        <f t="shared" si="163"/>
        <v/>
      </c>
      <c r="Q1520" s="412" t="str">
        <f t="shared" si="164"/>
        <v/>
      </c>
      <c r="Z1520" s="364"/>
      <c r="AA1520" s="364"/>
      <c r="AB1520" s="413"/>
    </row>
    <row r="1521" spans="2:28">
      <c r="B1521" s="406">
        <v>1514</v>
      </c>
      <c r="C1521" s="364"/>
      <c r="D1521" s="364" t="str">
        <f t="shared" si="162"/>
        <v xml:space="preserve">#1514 : </v>
      </c>
      <c r="E1521" s="365"/>
      <c r="F1521" s="365"/>
      <c r="G1521" s="365"/>
      <c r="H1521" s="365"/>
      <c r="I1521" s="365"/>
      <c r="J1521" s="365"/>
      <c r="K1521" s="417"/>
      <c r="L1521" s="366">
        <f t="shared" si="165"/>
        <v>0</v>
      </c>
      <c r="M1521" s="366">
        <f t="shared" si="166"/>
        <v>0</v>
      </c>
      <c r="N1521" s="366">
        <f t="shared" si="167"/>
        <v>0</v>
      </c>
      <c r="O1521" s="366">
        <f t="shared" si="168"/>
        <v>0</v>
      </c>
      <c r="P1521" s="411" t="str">
        <f t="shared" si="163"/>
        <v/>
      </c>
      <c r="Q1521" s="412" t="str">
        <f t="shared" si="164"/>
        <v/>
      </c>
      <c r="Z1521" s="364"/>
      <c r="AA1521" s="364"/>
      <c r="AB1521" s="413"/>
    </row>
    <row r="1522" spans="2:28">
      <c r="B1522" s="406">
        <v>1515</v>
      </c>
      <c r="C1522" s="364"/>
      <c r="D1522" s="364" t="str">
        <f t="shared" si="162"/>
        <v xml:space="preserve">#1515 : </v>
      </c>
      <c r="E1522" s="365"/>
      <c r="F1522" s="365"/>
      <c r="G1522" s="365"/>
      <c r="H1522" s="365"/>
      <c r="I1522" s="365"/>
      <c r="J1522" s="365"/>
      <c r="K1522" s="417"/>
      <c r="L1522" s="366">
        <f t="shared" si="165"/>
        <v>0</v>
      </c>
      <c r="M1522" s="366">
        <f t="shared" si="166"/>
        <v>0</v>
      </c>
      <c r="N1522" s="366">
        <f t="shared" si="167"/>
        <v>0</v>
      </c>
      <c r="O1522" s="366">
        <f t="shared" si="168"/>
        <v>0</v>
      </c>
      <c r="P1522" s="411" t="str">
        <f t="shared" si="163"/>
        <v/>
      </c>
      <c r="Q1522" s="412" t="str">
        <f t="shared" si="164"/>
        <v/>
      </c>
      <c r="Z1522" s="364"/>
      <c r="AA1522" s="364"/>
      <c r="AB1522" s="413"/>
    </row>
    <row r="1523" spans="2:28">
      <c r="B1523" s="406">
        <v>1516</v>
      </c>
      <c r="C1523" s="364"/>
      <c r="D1523" s="364" t="str">
        <f t="shared" si="162"/>
        <v xml:space="preserve">#1516 : </v>
      </c>
      <c r="E1523" s="365"/>
      <c r="F1523" s="365"/>
      <c r="G1523" s="365"/>
      <c r="H1523" s="365"/>
      <c r="I1523" s="365"/>
      <c r="J1523" s="365"/>
      <c r="K1523" s="417"/>
      <c r="L1523" s="366">
        <f t="shared" si="165"/>
        <v>0</v>
      </c>
      <c r="M1523" s="366">
        <f t="shared" si="166"/>
        <v>0</v>
      </c>
      <c r="N1523" s="366">
        <f t="shared" si="167"/>
        <v>0</v>
      </c>
      <c r="O1523" s="366">
        <f t="shared" si="168"/>
        <v>0</v>
      </c>
      <c r="P1523" s="411" t="str">
        <f t="shared" si="163"/>
        <v/>
      </c>
      <c r="Q1523" s="412" t="str">
        <f t="shared" si="164"/>
        <v/>
      </c>
      <c r="Z1523" s="364"/>
      <c r="AA1523" s="364"/>
      <c r="AB1523" s="413"/>
    </row>
    <row r="1524" spans="2:28">
      <c r="B1524" s="406">
        <v>1517</v>
      </c>
      <c r="C1524" s="364"/>
      <c r="D1524" s="364" t="str">
        <f t="shared" si="162"/>
        <v xml:space="preserve">#1517 : </v>
      </c>
      <c r="E1524" s="365"/>
      <c r="F1524" s="365"/>
      <c r="G1524" s="365"/>
      <c r="H1524" s="365"/>
      <c r="I1524" s="365"/>
      <c r="J1524" s="365"/>
      <c r="K1524" s="417"/>
      <c r="L1524" s="366">
        <f t="shared" si="165"/>
        <v>0</v>
      </c>
      <c r="M1524" s="366">
        <f t="shared" si="166"/>
        <v>0</v>
      </c>
      <c r="N1524" s="366">
        <f t="shared" si="167"/>
        <v>0</v>
      </c>
      <c r="O1524" s="366">
        <f t="shared" si="168"/>
        <v>0</v>
      </c>
      <c r="P1524" s="411" t="str">
        <f t="shared" si="163"/>
        <v/>
      </c>
      <c r="Q1524" s="412" t="str">
        <f t="shared" si="164"/>
        <v/>
      </c>
      <c r="Z1524" s="364"/>
      <c r="AA1524" s="364"/>
      <c r="AB1524" s="413"/>
    </row>
    <row r="1525" spans="2:28">
      <c r="B1525" s="406">
        <v>1518</v>
      </c>
      <c r="C1525" s="364"/>
      <c r="D1525" s="364" t="str">
        <f t="shared" si="162"/>
        <v xml:space="preserve">#1518 : </v>
      </c>
      <c r="E1525" s="365"/>
      <c r="F1525" s="365"/>
      <c r="G1525" s="365"/>
      <c r="H1525" s="365"/>
      <c r="I1525" s="365"/>
      <c r="J1525" s="365"/>
      <c r="K1525" s="417"/>
      <c r="L1525" s="366">
        <f t="shared" si="165"/>
        <v>0</v>
      </c>
      <c r="M1525" s="366">
        <f t="shared" si="166"/>
        <v>0</v>
      </c>
      <c r="N1525" s="366">
        <f t="shared" si="167"/>
        <v>0</v>
      </c>
      <c r="O1525" s="366">
        <f t="shared" si="168"/>
        <v>0</v>
      </c>
      <c r="P1525" s="411" t="str">
        <f t="shared" si="163"/>
        <v/>
      </c>
      <c r="Q1525" s="412" t="str">
        <f t="shared" si="164"/>
        <v/>
      </c>
      <c r="Z1525" s="364"/>
      <c r="AA1525" s="364"/>
      <c r="AB1525" s="413"/>
    </row>
    <row r="1526" spans="2:28">
      <c r="B1526" s="406">
        <v>1519</v>
      </c>
      <c r="C1526" s="364"/>
      <c r="D1526" s="364" t="str">
        <f t="shared" si="162"/>
        <v xml:space="preserve">#1519 : </v>
      </c>
      <c r="E1526" s="365"/>
      <c r="F1526" s="365"/>
      <c r="G1526" s="365"/>
      <c r="H1526" s="365"/>
      <c r="I1526" s="365"/>
      <c r="J1526" s="365"/>
      <c r="K1526" s="417"/>
      <c r="L1526" s="366">
        <f t="shared" si="165"/>
        <v>0</v>
      </c>
      <c r="M1526" s="366">
        <f t="shared" si="166"/>
        <v>0</v>
      </c>
      <c r="N1526" s="366">
        <f t="shared" si="167"/>
        <v>0</v>
      </c>
      <c r="O1526" s="366">
        <f t="shared" si="168"/>
        <v>0</v>
      </c>
      <c r="P1526" s="411" t="str">
        <f t="shared" si="163"/>
        <v/>
      </c>
      <c r="Q1526" s="412" t="str">
        <f t="shared" si="164"/>
        <v/>
      </c>
      <c r="Z1526" s="364"/>
      <c r="AA1526" s="364"/>
      <c r="AB1526" s="413"/>
    </row>
    <row r="1527" spans="2:28">
      <c r="B1527" s="406">
        <v>1520</v>
      </c>
      <c r="C1527" s="364"/>
      <c r="D1527" s="364" t="str">
        <f t="shared" si="162"/>
        <v xml:space="preserve">#1520 : </v>
      </c>
      <c r="E1527" s="365"/>
      <c r="F1527" s="365"/>
      <c r="G1527" s="365"/>
      <c r="H1527" s="365"/>
      <c r="I1527" s="365"/>
      <c r="J1527" s="365"/>
      <c r="K1527" s="417"/>
      <c r="L1527" s="366">
        <f t="shared" si="165"/>
        <v>0</v>
      </c>
      <c r="M1527" s="366">
        <f t="shared" si="166"/>
        <v>0</v>
      </c>
      <c r="N1527" s="366">
        <f t="shared" si="167"/>
        <v>0</v>
      </c>
      <c r="O1527" s="366">
        <f t="shared" si="168"/>
        <v>0</v>
      </c>
      <c r="P1527" s="411" t="str">
        <f t="shared" si="163"/>
        <v/>
      </c>
      <c r="Q1527" s="412" t="str">
        <f t="shared" si="164"/>
        <v/>
      </c>
      <c r="Z1527" s="364"/>
      <c r="AA1527" s="364"/>
      <c r="AB1527" s="413"/>
    </row>
    <row r="1528" spans="2:28">
      <c r="B1528" s="406">
        <v>1521</v>
      </c>
      <c r="C1528" s="364"/>
      <c r="D1528" s="364" t="str">
        <f t="shared" si="162"/>
        <v xml:space="preserve">#1521 : </v>
      </c>
      <c r="E1528" s="365"/>
      <c r="F1528" s="365"/>
      <c r="G1528" s="365"/>
      <c r="H1528" s="365"/>
      <c r="I1528" s="365"/>
      <c r="J1528" s="365"/>
      <c r="K1528" s="417"/>
      <c r="L1528" s="366">
        <f t="shared" si="165"/>
        <v>0</v>
      </c>
      <c r="M1528" s="366">
        <f t="shared" si="166"/>
        <v>0</v>
      </c>
      <c r="N1528" s="366">
        <f t="shared" si="167"/>
        <v>0</v>
      </c>
      <c r="O1528" s="366">
        <f t="shared" si="168"/>
        <v>0</v>
      </c>
      <c r="P1528" s="411" t="str">
        <f t="shared" si="163"/>
        <v/>
      </c>
      <c r="Q1528" s="412" t="str">
        <f t="shared" si="164"/>
        <v/>
      </c>
      <c r="Z1528" s="364"/>
      <c r="AA1528" s="364"/>
      <c r="AB1528" s="413"/>
    </row>
    <row r="1529" spans="2:28">
      <c r="B1529" s="406">
        <v>1522</v>
      </c>
      <c r="C1529" s="364"/>
      <c r="D1529" s="364" t="str">
        <f t="shared" si="162"/>
        <v xml:space="preserve">#1522 : </v>
      </c>
      <c r="E1529" s="365"/>
      <c r="F1529" s="365"/>
      <c r="G1529" s="365"/>
      <c r="H1529" s="365"/>
      <c r="I1529" s="365"/>
      <c r="J1529" s="365"/>
      <c r="K1529" s="417"/>
      <c r="L1529" s="366">
        <f t="shared" si="165"/>
        <v>0</v>
      </c>
      <c r="M1529" s="366">
        <f t="shared" si="166"/>
        <v>0</v>
      </c>
      <c r="N1529" s="366">
        <f t="shared" si="167"/>
        <v>0</v>
      </c>
      <c r="O1529" s="366">
        <f t="shared" si="168"/>
        <v>0</v>
      </c>
      <c r="P1529" s="411" t="str">
        <f t="shared" si="163"/>
        <v/>
      </c>
      <c r="Q1529" s="412" t="str">
        <f t="shared" si="164"/>
        <v/>
      </c>
      <c r="Z1529" s="364"/>
      <c r="AA1529" s="364"/>
      <c r="AB1529" s="413"/>
    </row>
    <row r="1530" spans="2:28">
      <c r="B1530" s="406">
        <v>1523</v>
      </c>
      <c r="C1530" s="364"/>
      <c r="D1530" s="364" t="str">
        <f t="shared" si="162"/>
        <v xml:space="preserve">#1523 : </v>
      </c>
      <c r="E1530" s="365"/>
      <c r="F1530" s="365"/>
      <c r="G1530" s="365"/>
      <c r="H1530" s="365"/>
      <c r="I1530" s="365"/>
      <c r="J1530" s="365"/>
      <c r="K1530" s="417"/>
      <c r="L1530" s="366">
        <f t="shared" si="165"/>
        <v>0</v>
      </c>
      <c r="M1530" s="366">
        <f t="shared" si="166"/>
        <v>0</v>
      </c>
      <c r="N1530" s="366">
        <f t="shared" si="167"/>
        <v>0</v>
      </c>
      <c r="O1530" s="366">
        <f t="shared" si="168"/>
        <v>0</v>
      </c>
      <c r="P1530" s="411" t="str">
        <f t="shared" si="163"/>
        <v/>
      </c>
      <c r="Q1530" s="412" t="str">
        <f t="shared" si="164"/>
        <v/>
      </c>
      <c r="Z1530" s="364"/>
      <c r="AA1530" s="364"/>
      <c r="AB1530" s="413"/>
    </row>
    <row r="1531" spans="2:28">
      <c r="B1531" s="406">
        <v>1524</v>
      </c>
      <c r="C1531" s="364"/>
      <c r="D1531" s="364" t="str">
        <f t="shared" si="162"/>
        <v xml:space="preserve">#1524 : </v>
      </c>
      <c r="E1531" s="365"/>
      <c r="F1531" s="365"/>
      <c r="G1531" s="365"/>
      <c r="H1531" s="365"/>
      <c r="I1531" s="365"/>
      <c r="J1531" s="365"/>
      <c r="K1531" s="417"/>
      <c r="L1531" s="366">
        <f t="shared" si="165"/>
        <v>0</v>
      </c>
      <c r="M1531" s="366">
        <f t="shared" si="166"/>
        <v>0</v>
      </c>
      <c r="N1531" s="366">
        <f t="shared" si="167"/>
        <v>0</v>
      </c>
      <c r="O1531" s="366">
        <f t="shared" si="168"/>
        <v>0</v>
      </c>
      <c r="P1531" s="411" t="str">
        <f t="shared" si="163"/>
        <v/>
      </c>
      <c r="Q1531" s="412" t="str">
        <f t="shared" si="164"/>
        <v/>
      </c>
      <c r="Z1531" s="364"/>
      <c r="AA1531" s="364"/>
      <c r="AB1531" s="413"/>
    </row>
    <row r="1532" spans="2:28">
      <c r="B1532" s="406">
        <v>1525</v>
      </c>
      <c r="C1532" s="364"/>
      <c r="D1532" s="364" t="str">
        <f t="shared" si="162"/>
        <v xml:space="preserve">#1525 : </v>
      </c>
      <c r="E1532" s="365"/>
      <c r="F1532" s="365"/>
      <c r="G1532" s="365"/>
      <c r="H1532" s="365"/>
      <c r="I1532" s="365"/>
      <c r="J1532" s="365"/>
      <c r="K1532" s="417"/>
      <c r="L1532" s="366">
        <f t="shared" si="165"/>
        <v>0</v>
      </c>
      <c r="M1532" s="366">
        <f t="shared" si="166"/>
        <v>0</v>
      </c>
      <c r="N1532" s="366">
        <f t="shared" si="167"/>
        <v>0</v>
      </c>
      <c r="O1532" s="366">
        <f t="shared" si="168"/>
        <v>0</v>
      </c>
      <c r="P1532" s="411" t="str">
        <f t="shared" si="163"/>
        <v/>
      </c>
      <c r="Q1532" s="412" t="str">
        <f t="shared" si="164"/>
        <v/>
      </c>
      <c r="Z1532" s="364"/>
      <c r="AA1532" s="364"/>
      <c r="AB1532" s="413"/>
    </row>
    <row r="1533" spans="2:28">
      <c r="B1533" s="406">
        <v>1526</v>
      </c>
      <c r="C1533" s="364"/>
      <c r="D1533" s="364" t="str">
        <f t="shared" si="162"/>
        <v xml:space="preserve">#1526 : </v>
      </c>
      <c r="E1533" s="365"/>
      <c r="F1533" s="365"/>
      <c r="G1533" s="365"/>
      <c r="H1533" s="365"/>
      <c r="I1533" s="365"/>
      <c r="J1533" s="365"/>
      <c r="K1533" s="417"/>
      <c r="L1533" s="366">
        <f t="shared" si="165"/>
        <v>0</v>
      </c>
      <c r="M1533" s="366">
        <f t="shared" si="166"/>
        <v>0</v>
      </c>
      <c r="N1533" s="366">
        <f t="shared" si="167"/>
        <v>0</v>
      </c>
      <c r="O1533" s="366">
        <f t="shared" si="168"/>
        <v>0</v>
      </c>
      <c r="P1533" s="411" t="str">
        <f t="shared" si="163"/>
        <v/>
      </c>
      <c r="Q1533" s="412" t="str">
        <f t="shared" si="164"/>
        <v/>
      </c>
      <c r="Z1533" s="364"/>
      <c r="AA1533" s="364"/>
      <c r="AB1533" s="413"/>
    </row>
    <row r="1534" spans="2:28">
      <c r="B1534" s="406">
        <v>1527</v>
      </c>
      <c r="C1534" s="364"/>
      <c r="D1534" s="364" t="str">
        <f t="shared" si="162"/>
        <v xml:space="preserve">#1527 : </v>
      </c>
      <c r="E1534" s="365"/>
      <c r="F1534" s="365"/>
      <c r="G1534" s="365"/>
      <c r="H1534" s="365"/>
      <c r="I1534" s="365"/>
      <c r="J1534" s="365"/>
      <c r="K1534" s="417"/>
      <c r="L1534" s="366">
        <f t="shared" si="165"/>
        <v>0</v>
      </c>
      <c r="M1534" s="366">
        <f t="shared" si="166"/>
        <v>0</v>
      </c>
      <c r="N1534" s="366">
        <f t="shared" si="167"/>
        <v>0</v>
      </c>
      <c r="O1534" s="366">
        <f t="shared" si="168"/>
        <v>0</v>
      </c>
      <c r="P1534" s="411" t="str">
        <f t="shared" si="163"/>
        <v/>
      </c>
      <c r="Q1534" s="412" t="str">
        <f t="shared" si="164"/>
        <v/>
      </c>
      <c r="Z1534" s="364"/>
      <c r="AA1534" s="364"/>
      <c r="AB1534" s="413"/>
    </row>
    <row r="1535" spans="2:28">
      <c r="B1535" s="406">
        <v>1528</v>
      </c>
      <c r="C1535" s="364"/>
      <c r="D1535" s="364" t="str">
        <f t="shared" si="162"/>
        <v xml:space="preserve">#1528 : </v>
      </c>
      <c r="E1535" s="365"/>
      <c r="F1535" s="365"/>
      <c r="G1535" s="365"/>
      <c r="H1535" s="365"/>
      <c r="I1535" s="365"/>
      <c r="J1535" s="365"/>
      <c r="K1535" s="417"/>
      <c r="L1535" s="366">
        <f t="shared" si="165"/>
        <v>0</v>
      </c>
      <c r="M1535" s="366">
        <f t="shared" si="166"/>
        <v>0</v>
      </c>
      <c r="N1535" s="366">
        <f t="shared" si="167"/>
        <v>0</v>
      </c>
      <c r="O1535" s="366">
        <f t="shared" si="168"/>
        <v>0</v>
      </c>
      <c r="P1535" s="411" t="str">
        <f t="shared" si="163"/>
        <v/>
      </c>
      <c r="Q1535" s="412" t="str">
        <f t="shared" si="164"/>
        <v/>
      </c>
      <c r="Z1535" s="364"/>
      <c r="AA1535" s="364"/>
      <c r="AB1535" s="413"/>
    </row>
    <row r="1536" spans="2:28">
      <c r="B1536" s="406">
        <v>1529</v>
      </c>
      <c r="C1536" s="364"/>
      <c r="D1536" s="364" t="str">
        <f t="shared" si="162"/>
        <v xml:space="preserve">#1529 : </v>
      </c>
      <c r="E1536" s="365"/>
      <c r="F1536" s="365"/>
      <c r="G1536" s="365"/>
      <c r="H1536" s="365"/>
      <c r="I1536" s="365"/>
      <c r="J1536" s="365"/>
      <c r="K1536" s="417"/>
      <c r="L1536" s="366">
        <f t="shared" si="165"/>
        <v>0</v>
      </c>
      <c r="M1536" s="366">
        <f t="shared" si="166"/>
        <v>0</v>
      </c>
      <c r="N1536" s="366">
        <f t="shared" si="167"/>
        <v>0</v>
      </c>
      <c r="O1536" s="366">
        <f t="shared" si="168"/>
        <v>0</v>
      </c>
      <c r="P1536" s="411" t="str">
        <f t="shared" si="163"/>
        <v/>
      </c>
      <c r="Q1536" s="412" t="str">
        <f t="shared" si="164"/>
        <v/>
      </c>
      <c r="Z1536" s="364"/>
      <c r="AA1536" s="364"/>
      <c r="AB1536" s="413"/>
    </row>
    <row r="1537" spans="2:28">
      <c r="B1537" s="406">
        <v>1530</v>
      </c>
      <c r="C1537" s="364"/>
      <c r="D1537" s="364" t="str">
        <f t="shared" si="162"/>
        <v xml:space="preserve">#1530 : </v>
      </c>
      <c r="E1537" s="365"/>
      <c r="F1537" s="365"/>
      <c r="G1537" s="365"/>
      <c r="H1537" s="365"/>
      <c r="I1537" s="365"/>
      <c r="J1537" s="365"/>
      <c r="K1537" s="417"/>
      <c r="L1537" s="366">
        <f t="shared" si="165"/>
        <v>0</v>
      </c>
      <c r="M1537" s="366">
        <f t="shared" si="166"/>
        <v>0</v>
      </c>
      <c r="N1537" s="366">
        <f t="shared" si="167"/>
        <v>0</v>
      </c>
      <c r="O1537" s="366">
        <f t="shared" si="168"/>
        <v>0</v>
      </c>
      <c r="P1537" s="411" t="str">
        <f t="shared" si="163"/>
        <v/>
      </c>
      <c r="Q1537" s="412" t="str">
        <f t="shared" si="164"/>
        <v/>
      </c>
      <c r="Z1537" s="364"/>
      <c r="AA1537" s="364"/>
      <c r="AB1537" s="413"/>
    </row>
    <row r="1538" spans="2:28">
      <c r="B1538" s="406">
        <v>1531</v>
      </c>
      <c r="C1538" s="364"/>
      <c r="D1538" s="364" t="str">
        <f t="shared" ref="D1538:D1601" si="169">"#"&amp;B1538&amp;" : "&amp;C1538</f>
        <v xml:space="preserve">#1531 : </v>
      </c>
      <c r="E1538" s="365"/>
      <c r="F1538" s="365"/>
      <c r="G1538" s="365"/>
      <c r="H1538" s="365"/>
      <c r="I1538" s="365"/>
      <c r="J1538" s="365"/>
      <c r="K1538" s="417"/>
      <c r="L1538" s="366">
        <f t="shared" si="165"/>
        <v>0</v>
      </c>
      <c r="M1538" s="366">
        <f t="shared" si="166"/>
        <v>0</v>
      </c>
      <c r="N1538" s="366">
        <f t="shared" si="167"/>
        <v>0</v>
      </c>
      <c r="O1538" s="366">
        <f t="shared" si="168"/>
        <v>0</v>
      </c>
      <c r="P1538" s="411" t="str">
        <f t="shared" si="163"/>
        <v/>
      </c>
      <c r="Q1538" s="412" t="str">
        <f t="shared" si="164"/>
        <v/>
      </c>
      <c r="Z1538" s="364"/>
      <c r="AA1538" s="364"/>
      <c r="AB1538" s="413"/>
    </row>
    <row r="1539" spans="2:28">
      <c r="B1539" s="406">
        <v>1532</v>
      </c>
      <c r="C1539" s="364"/>
      <c r="D1539" s="364" t="str">
        <f t="shared" si="169"/>
        <v xml:space="preserve">#1532 : </v>
      </c>
      <c r="E1539" s="365"/>
      <c r="F1539" s="365"/>
      <c r="G1539" s="365"/>
      <c r="H1539" s="365"/>
      <c r="I1539" s="365"/>
      <c r="J1539" s="365"/>
      <c r="K1539" s="417"/>
      <c r="L1539" s="366">
        <f t="shared" si="165"/>
        <v>0</v>
      </c>
      <c r="M1539" s="366">
        <f t="shared" si="166"/>
        <v>0</v>
      </c>
      <c r="N1539" s="366">
        <f t="shared" si="167"/>
        <v>0</v>
      </c>
      <c r="O1539" s="366">
        <f t="shared" si="168"/>
        <v>0</v>
      </c>
      <c r="P1539" s="411" t="str">
        <f t="shared" si="163"/>
        <v/>
      </c>
      <c r="Q1539" s="412" t="str">
        <f t="shared" si="164"/>
        <v/>
      </c>
      <c r="Z1539" s="364"/>
      <c r="AA1539" s="364"/>
      <c r="AB1539" s="413"/>
    </row>
    <row r="1540" spans="2:28">
      <c r="B1540" s="406">
        <v>1533</v>
      </c>
      <c r="C1540" s="364"/>
      <c r="D1540" s="364" t="str">
        <f t="shared" si="169"/>
        <v xml:space="preserve">#1533 : </v>
      </c>
      <c r="E1540" s="365"/>
      <c r="F1540" s="365"/>
      <c r="G1540" s="365"/>
      <c r="H1540" s="365"/>
      <c r="I1540" s="365"/>
      <c r="J1540" s="365"/>
      <c r="K1540" s="417"/>
      <c r="L1540" s="366">
        <f t="shared" si="165"/>
        <v>0</v>
      </c>
      <c r="M1540" s="366">
        <f t="shared" si="166"/>
        <v>0</v>
      </c>
      <c r="N1540" s="366">
        <f t="shared" si="167"/>
        <v>0</v>
      </c>
      <c r="O1540" s="366">
        <f t="shared" si="168"/>
        <v>0</v>
      </c>
      <c r="P1540" s="411" t="str">
        <f t="shared" si="163"/>
        <v/>
      </c>
      <c r="Q1540" s="412" t="str">
        <f t="shared" si="164"/>
        <v/>
      </c>
      <c r="Z1540" s="364"/>
      <c r="AA1540" s="364"/>
      <c r="AB1540" s="413"/>
    </row>
    <row r="1541" spans="2:28">
      <c r="B1541" s="406">
        <v>1534</v>
      </c>
      <c r="C1541" s="364"/>
      <c r="D1541" s="364" t="str">
        <f t="shared" si="169"/>
        <v xml:space="preserve">#1534 : </v>
      </c>
      <c r="E1541" s="365"/>
      <c r="F1541" s="365"/>
      <c r="G1541" s="365"/>
      <c r="H1541" s="365"/>
      <c r="I1541" s="365"/>
      <c r="J1541" s="365"/>
      <c r="K1541" s="417"/>
      <c r="L1541" s="366">
        <f t="shared" si="165"/>
        <v>0</v>
      </c>
      <c r="M1541" s="366">
        <f t="shared" si="166"/>
        <v>0</v>
      </c>
      <c r="N1541" s="366">
        <f t="shared" si="167"/>
        <v>0</v>
      </c>
      <c r="O1541" s="366">
        <f t="shared" si="168"/>
        <v>0</v>
      </c>
      <c r="P1541" s="411" t="str">
        <f t="shared" si="163"/>
        <v/>
      </c>
      <c r="Q1541" s="412" t="str">
        <f t="shared" si="164"/>
        <v/>
      </c>
      <c r="Z1541" s="364"/>
      <c r="AA1541" s="364"/>
      <c r="AB1541" s="413"/>
    </row>
    <row r="1542" spans="2:28">
      <c r="B1542" s="406">
        <v>1535</v>
      </c>
      <c r="C1542" s="364"/>
      <c r="D1542" s="364" t="str">
        <f t="shared" si="169"/>
        <v xml:space="preserve">#1535 : </v>
      </c>
      <c r="E1542" s="365"/>
      <c r="F1542" s="365"/>
      <c r="G1542" s="365"/>
      <c r="H1542" s="365"/>
      <c r="I1542" s="365"/>
      <c r="J1542" s="365"/>
      <c r="K1542" s="417"/>
      <c r="L1542" s="366">
        <f t="shared" si="165"/>
        <v>0</v>
      </c>
      <c r="M1542" s="366">
        <f t="shared" si="166"/>
        <v>0</v>
      </c>
      <c r="N1542" s="366">
        <f t="shared" si="167"/>
        <v>0</v>
      </c>
      <c r="O1542" s="366">
        <f t="shared" si="168"/>
        <v>0</v>
      </c>
      <c r="P1542" s="411" t="str">
        <f t="shared" si="163"/>
        <v/>
      </c>
      <c r="Q1542" s="412" t="str">
        <f t="shared" si="164"/>
        <v/>
      </c>
      <c r="Z1542" s="364"/>
      <c r="AA1542" s="364"/>
      <c r="AB1542" s="413"/>
    </row>
    <row r="1543" spans="2:28">
      <c r="B1543" s="406">
        <v>1536</v>
      </c>
      <c r="C1543" s="364"/>
      <c r="D1543" s="364" t="str">
        <f t="shared" si="169"/>
        <v xml:space="preserve">#1536 : </v>
      </c>
      <c r="E1543" s="365"/>
      <c r="F1543" s="365"/>
      <c r="G1543" s="365"/>
      <c r="H1543" s="365"/>
      <c r="I1543" s="365"/>
      <c r="J1543" s="365"/>
      <c r="K1543" s="417"/>
      <c r="L1543" s="366">
        <f t="shared" si="165"/>
        <v>0</v>
      </c>
      <c r="M1543" s="366">
        <f t="shared" si="166"/>
        <v>0</v>
      </c>
      <c r="N1543" s="366">
        <f t="shared" si="167"/>
        <v>0</v>
      </c>
      <c r="O1543" s="366">
        <f t="shared" si="168"/>
        <v>0</v>
      </c>
      <c r="P1543" s="411" t="str">
        <f t="shared" si="163"/>
        <v/>
      </c>
      <c r="Q1543" s="412" t="str">
        <f t="shared" si="164"/>
        <v/>
      </c>
      <c r="Z1543" s="364"/>
      <c r="AA1543" s="364"/>
      <c r="AB1543" s="413"/>
    </row>
    <row r="1544" spans="2:28">
      <c r="B1544" s="406">
        <v>1537</v>
      </c>
      <c r="C1544" s="364"/>
      <c r="D1544" s="364" t="str">
        <f t="shared" si="169"/>
        <v xml:space="preserve">#1537 : </v>
      </c>
      <c r="E1544" s="365"/>
      <c r="F1544" s="365"/>
      <c r="G1544" s="365"/>
      <c r="H1544" s="365"/>
      <c r="I1544" s="365"/>
      <c r="J1544" s="365"/>
      <c r="K1544" s="417"/>
      <c r="L1544" s="366">
        <f t="shared" si="165"/>
        <v>0</v>
      </c>
      <c r="M1544" s="366">
        <f t="shared" si="166"/>
        <v>0</v>
      </c>
      <c r="N1544" s="366">
        <f t="shared" si="167"/>
        <v>0</v>
      </c>
      <c r="O1544" s="366">
        <f t="shared" si="168"/>
        <v>0</v>
      </c>
      <c r="P1544" s="411" t="str">
        <f t="shared" ref="P1544:P1607" si="170">IF(M1544&gt;N1544,"Match funding needs to be min 50%","")</f>
        <v/>
      </c>
      <c r="Q1544" s="412" t="str">
        <f t="shared" ref="Q1544:Q1607" si="171" xml:space="preserve">
IF(AND(E1544="Privately Rented Home",K1544&gt;=$L$5/0.7,L1544=$L$5),"",
IF(AND(E1544="Privately Rented Home",K1544&lt;$L$5/0.7,L1544=K1544*70%),"",
IF(AND(E1544="Privately Owned Home",K1544=L1544),"",
IF(AND(E1544="Social Home",K1544=(M1544+N1544)),"",
IF(AND(E1544="",K1544=0),"",
"Private Landlord contribution needs to be greater")))))</f>
        <v/>
      </c>
      <c r="Z1544" s="364"/>
      <c r="AA1544" s="364"/>
      <c r="AB1544" s="413"/>
    </row>
    <row r="1545" spans="2:28">
      <c r="B1545" s="406">
        <v>1538</v>
      </c>
      <c r="C1545" s="364"/>
      <c r="D1545" s="364" t="str">
        <f t="shared" si="169"/>
        <v xml:space="preserve">#1538 : </v>
      </c>
      <c r="E1545" s="365"/>
      <c r="F1545" s="365"/>
      <c r="G1545" s="365"/>
      <c r="H1545" s="365"/>
      <c r="I1545" s="365"/>
      <c r="J1545" s="365"/>
      <c r="K1545" s="417"/>
      <c r="L1545" s="366">
        <f t="shared" ref="L1545:L1608" si="172">VALUE(
IF(AND(E1545="Privately Rented Home",K1545&gt;=$L$5/0.7),$L$5,
IF(AND(E1545="Privately Rented Home",K1545&lt;$L$5/0.7),K1545*0.7,
IF(AND(E1545="Privately Owned Home",K1545&gt;=0),K1545,
"0"))))</f>
        <v>0</v>
      </c>
      <c r="M1545" s="366">
        <f t="shared" ref="M1545:M1608" si="173">VALUE(
IF(AND(E1545="Social Home",K1545&gt;=$M$5/0.5),$M$5,
IF(AND(E1545="Social Home",K1545&lt;$M$5/0.5),K1545*50%,
"0")))</f>
        <v>0</v>
      </c>
      <c r="N1545" s="366">
        <f t="shared" ref="N1545:N1608" si="174">VALUE(IF(E1545="Social Home",K1545-M1545,0))</f>
        <v>0</v>
      </c>
      <c r="O1545" s="366">
        <f t="shared" ref="O1545:O1608" si="175">VALUE(IF(E1545="Privately Rented Home",K1545-L1545,0))</f>
        <v>0</v>
      </c>
      <c r="P1545" s="411" t="str">
        <f t="shared" si="170"/>
        <v/>
      </c>
      <c r="Q1545" s="412" t="str">
        <f t="shared" si="171"/>
        <v/>
      </c>
      <c r="Z1545" s="364"/>
      <c r="AA1545" s="364"/>
      <c r="AB1545" s="413"/>
    </row>
    <row r="1546" spans="2:28">
      <c r="B1546" s="406">
        <v>1539</v>
      </c>
      <c r="C1546" s="364"/>
      <c r="D1546" s="364" t="str">
        <f t="shared" si="169"/>
        <v xml:space="preserve">#1539 : </v>
      </c>
      <c r="E1546" s="365"/>
      <c r="F1546" s="365"/>
      <c r="G1546" s="365"/>
      <c r="H1546" s="365"/>
      <c r="I1546" s="365"/>
      <c r="J1546" s="365"/>
      <c r="K1546" s="417"/>
      <c r="L1546" s="366">
        <f t="shared" si="172"/>
        <v>0</v>
      </c>
      <c r="M1546" s="366">
        <f t="shared" si="173"/>
        <v>0</v>
      </c>
      <c r="N1546" s="366">
        <f t="shared" si="174"/>
        <v>0</v>
      </c>
      <c r="O1546" s="366">
        <f t="shared" si="175"/>
        <v>0</v>
      </c>
      <c r="P1546" s="411" t="str">
        <f t="shared" si="170"/>
        <v/>
      </c>
      <c r="Q1546" s="412" t="str">
        <f t="shared" si="171"/>
        <v/>
      </c>
      <c r="Z1546" s="364"/>
      <c r="AA1546" s="364"/>
      <c r="AB1546" s="413"/>
    </row>
    <row r="1547" spans="2:28">
      <c r="B1547" s="406">
        <v>1540</v>
      </c>
      <c r="C1547" s="364"/>
      <c r="D1547" s="364" t="str">
        <f t="shared" si="169"/>
        <v xml:space="preserve">#1540 : </v>
      </c>
      <c r="E1547" s="365"/>
      <c r="F1547" s="365"/>
      <c r="G1547" s="365"/>
      <c r="H1547" s="365"/>
      <c r="I1547" s="365"/>
      <c r="J1547" s="365"/>
      <c r="K1547" s="417"/>
      <c r="L1547" s="366">
        <f t="shared" si="172"/>
        <v>0</v>
      </c>
      <c r="M1547" s="366">
        <f t="shared" si="173"/>
        <v>0</v>
      </c>
      <c r="N1547" s="366">
        <f t="shared" si="174"/>
        <v>0</v>
      </c>
      <c r="O1547" s="366">
        <f t="shared" si="175"/>
        <v>0</v>
      </c>
      <c r="P1547" s="411" t="str">
        <f t="shared" si="170"/>
        <v/>
      </c>
      <c r="Q1547" s="412" t="str">
        <f t="shared" si="171"/>
        <v/>
      </c>
      <c r="Z1547" s="364"/>
      <c r="AA1547" s="364"/>
      <c r="AB1547" s="413"/>
    </row>
    <row r="1548" spans="2:28">
      <c r="B1548" s="406">
        <v>1541</v>
      </c>
      <c r="C1548" s="364"/>
      <c r="D1548" s="364" t="str">
        <f t="shared" si="169"/>
        <v xml:space="preserve">#1541 : </v>
      </c>
      <c r="E1548" s="365"/>
      <c r="F1548" s="365"/>
      <c r="G1548" s="365"/>
      <c r="H1548" s="365"/>
      <c r="I1548" s="365"/>
      <c r="J1548" s="365"/>
      <c r="K1548" s="417"/>
      <c r="L1548" s="366">
        <f t="shared" si="172"/>
        <v>0</v>
      </c>
      <c r="M1548" s="366">
        <f t="shared" si="173"/>
        <v>0</v>
      </c>
      <c r="N1548" s="366">
        <f t="shared" si="174"/>
        <v>0</v>
      </c>
      <c r="O1548" s="366">
        <f t="shared" si="175"/>
        <v>0</v>
      </c>
      <c r="P1548" s="411" t="str">
        <f t="shared" si="170"/>
        <v/>
      </c>
      <c r="Q1548" s="412" t="str">
        <f t="shared" si="171"/>
        <v/>
      </c>
      <c r="Z1548" s="364"/>
      <c r="AA1548" s="364"/>
      <c r="AB1548" s="413"/>
    </row>
    <row r="1549" spans="2:28">
      <c r="B1549" s="406">
        <v>1542</v>
      </c>
      <c r="C1549" s="364"/>
      <c r="D1549" s="364" t="str">
        <f t="shared" si="169"/>
        <v xml:space="preserve">#1542 : </v>
      </c>
      <c r="E1549" s="365"/>
      <c r="F1549" s="365"/>
      <c r="G1549" s="365"/>
      <c r="H1549" s="365"/>
      <c r="I1549" s="365"/>
      <c r="J1549" s="365"/>
      <c r="K1549" s="417"/>
      <c r="L1549" s="366">
        <f t="shared" si="172"/>
        <v>0</v>
      </c>
      <c r="M1549" s="366">
        <f t="shared" si="173"/>
        <v>0</v>
      </c>
      <c r="N1549" s="366">
        <f t="shared" si="174"/>
        <v>0</v>
      </c>
      <c r="O1549" s="366">
        <f t="shared" si="175"/>
        <v>0</v>
      </c>
      <c r="P1549" s="411" t="str">
        <f t="shared" si="170"/>
        <v/>
      </c>
      <c r="Q1549" s="412" t="str">
        <f t="shared" si="171"/>
        <v/>
      </c>
      <c r="Z1549" s="364"/>
      <c r="AA1549" s="364"/>
      <c r="AB1549" s="413"/>
    </row>
    <row r="1550" spans="2:28">
      <c r="B1550" s="406">
        <v>1543</v>
      </c>
      <c r="C1550" s="364"/>
      <c r="D1550" s="364" t="str">
        <f t="shared" si="169"/>
        <v xml:space="preserve">#1543 : </v>
      </c>
      <c r="E1550" s="365"/>
      <c r="F1550" s="365"/>
      <c r="G1550" s="365"/>
      <c r="H1550" s="365"/>
      <c r="I1550" s="365"/>
      <c r="J1550" s="365"/>
      <c r="K1550" s="417"/>
      <c r="L1550" s="366">
        <f t="shared" si="172"/>
        <v>0</v>
      </c>
      <c r="M1550" s="366">
        <f t="shared" si="173"/>
        <v>0</v>
      </c>
      <c r="N1550" s="366">
        <f t="shared" si="174"/>
        <v>0</v>
      </c>
      <c r="O1550" s="366">
        <f t="shared" si="175"/>
        <v>0</v>
      </c>
      <c r="P1550" s="411" t="str">
        <f t="shared" si="170"/>
        <v/>
      </c>
      <c r="Q1550" s="412" t="str">
        <f t="shared" si="171"/>
        <v/>
      </c>
      <c r="Z1550" s="364"/>
      <c r="AA1550" s="364"/>
      <c r="AB1550" s="413"/>
    </row>
    <row r="1551" spans="2:28">
      <c r="B1551" s="406">
        <v>1544</v>
      </c>
      <c r="C1551" s="364"/>
      <c r="D1551" s="364" t="str">
        <f t="shared" si="169"/>
        <v xml:space="preserve">#1544 : </v>
      </c>
      <c r="E1551" s="365"/>
      <c r="F1551" s="365"/>
      <c r="G1551" s="365"/>
      <c r="H1551" s="365"/>
      <c r="I1551" s="365"/>
      <c r="J1551" s="365"/>
      <c r="K1551" s="417"/>
      <c r="L1551" s="366">
        <f t="shared" si="172"/>
        <v>0</v>
      </c>
      <c r="M1551" s="366">
        <f t="shared" si="173"/>
        <v>0</v>
      </c>
      <c r="N1551" s="366">
        <f t="shared" si="174"/>
        <v>0</v>
      </c>
      <c r="O1551" s="366">
        <f t="shared" si="175"/>
        <v>0</v>
      </c>
      <c r="P1551" s="411" t="str">
        <f t="shared" si="170"/>
        <v/>
      </c>
      <c r="Q1551" s="412" t="str">
        <f t="shared" si="171"/>
        <v/>
      </c>
      <c r="Z1551" s="364"/>
      <c r="AA1551" s="364"/>
      <c r="AB1551" s="413"/>
    </row>
    <row r="1552" spans="2:28">
      <c r="B1552" s="406">
        <v>1545</v>
      </c>
      <c r="C1552" s="364"/>
      <c r="D1552" s="364" t="str">
        <f t="shared" si="169"/>
        <v xml:space="preserve">#1545 : </v>
      </c>
      <c r="E1552" s="365"/>
      <c r="F1552" s="365"/>
      <c r="G1552" s="365"/>
      <c r="H1552" s="365"/>
      <c r="I1552" s="365"/>
      <c r="J1552" s="365"/>
      <c r="K1552" s="417"/>
      <c r="L1552" s="366">
        <f t="shared" si="172"/>
        <v>0</v>
      </c>
      <c r="M1552" s="366">
        <f t="shared" si="173"/>
        <v>0</v>
      </c>
      <c r="N1552" s="366">
        <f t="shared" si="174"/>
        <v>0</v>
      </c>
      <c r="O1552" s="366">
        <f t="shared" si="175"/>
        <v>0</v>
      </c>
      <c r="P1552" s="411" t="str">
        <f t="shared" si="170"/>
        <v/>
      </c>
      <c r="Q1552" s="412" t="str">
        <f t="shared" si="171"/>
        <v/>
      </c>
      <c r="Z1552" s="364"/>
      <c r="AA1552" s="364"/>
      <c r="AB1552" s="413"/>
    </row>
    <row r="1553" spans="2:28">
      <c r="B1553" s="406">
        <v>1546</v>
      </c>
      <c r="C1553" s="364"/>
      <c r="D1553" s="364" t="str">
        <f t="shared" si="169"/>
        <v xml:space="preserve">#1546 : </v>
      </c>
      <c r="E1553" s="365"/>
      <c r="F1553" s="365"/>
      <c r="G1553" s="365"/>
      <c r="H1553" s="365"/>
      <c r="I1553" s="365"/>
      <c r="J1553" s="365"/>
      <c r="K1553" s="417"/>
      <c r="L1553" s="366">
        <f t="shared" si="172"/>
        <v>0</v>
      </c>
      <c r="M1553" s="366">
        <f t="shared" si="173"/>
        <v>0</v>
      </c>
      <c r="N1553" s="366">
        <f t="shared" si="174"/>
        <v>0</v>
      </c>
      <c r="O1553" s="366">
        <f t="shared" si="175"/>
        <v>0</v>
      </c>
      <c r="P1553" s="411" t="str">
        <f t="shared" si="170"/>
        <v/>
      </c>
      <c r="Q1553" s="412" t="str">
        <f t="shared" si="171"/>
        <v/>
      </c>
      <c r="Z1553" s="364"/>
      <c r="AA1553" s="364"/>
      <c r="AB1553" s="413"/>
    </row>
    <row r="1554" spans="2:28">
      <c r="B1554" s="406">
        <v>1547</v>
      </c>
      <c r="C1554" s="364"/>
      <c r="D1554" s="364" t="str">
        <f t="shared" si="169"/>
        <v xml:space="preserve">#1547 : </v>
      </c>
      <c r="E1554" s="365"/>
      <c r="F1554" s="365"/>
      <c r="G1554" s="365"/>
      <c r="H1554" s="365"/>
      <c r="I1554" s="365"/>
      <c r="J1554" s="365"/>
      <c r="K1554" s="417"/>
      <c r="L1554" s="366">
        <f t="shared" si="172"/>
        <v>0</v>
      </c>
      <c r="M1554" s="366">
        <f t="shared" si="173"/>
        <v>0</v>
      </c>
      <c r="N1554" s="366">
        <f t="shared" si="174"/>
        <v>0</v>
      </c>
      <c r="O1554" s="366">
        <f t="shared" si="175"/>
        <v>0</v>
      </c>
      <c r="P1554" s="411" t="str">
        <f t="shared" si="170"/>
        <v/>
      </c>
      <c r="Q1554" s="412" t="str">
        <f t="shared" si="171"/>
        <v/>
      </c>
      <c r="Z1554" s="364"/>
      <c r="AA1554" s="364"/>
      <c r="AB1554" s="413"/>
    </row>
    <row r="1555" spans="2:28">
      <c r="B1555" s="406">
        <v>1548</v>
      </c>
      <c r="C1555" s="364"/>
      <c r="D1555" s="364" t="str">
        <f t="shared" si="169"/>
        <v xml:space="preserve">#1548 : </v>
      </c>
      <c r="E1555" s="365"/>
      <c r="F1555" s="365"/>
      <c r="G1555" s="365"/>
      <c r="H1555" s="365"/>
      <c r="I1555" s="365"/>
      <c r="J1555" s="365"/>
      <c r="K1555" s="417"/>
      <c r="L1555" s="366">
        <f t="shared" si="172"/>
        <v>0</v>
      </c>
      <c r="M1555" s="366">
        <f t="shared" si="173"/>
        <v>0</v>
      </c>
      <c r="N1555" s="366">
        <f t="shared" si="174"/>
        <v>0</v>
      </c>
      <c r="O1555" s="366">
        <f t="shared" si="175"/>
        <v>0</v>
      </c>
      <c r="P1555" s="411" t="str">
        <f t="shared" si="170"/>
        <v/>
      </c>
      <c r="Q1555" s="412" t="str">
        <f t="shared" si="171"/>
        <v/>
      </c>
      <c r="Z1555" s="364"/>
      <c r="AA1555" s="364"/>
      <c r="AB1555" s="413"/>
    </row>
    <row r="1556" spans="2:28">
      <c r="B1556" s="406">
        <v>1549</v>
      </c>
      <c r="C1556" s="364"/>
      <c r="D1556" s="364" t="str">
        <f t="shared" si="169"/>
        <v xml:space="preserve">#1549 : </v>
      </c>
      <c r="E1556" s="365"/>
      <c r="F1556" s="365"/>
      <c r="G1556" s="365"/>
      <c r="H1556" s="365"/>
      <c r="I1556" s="365"/>
      <c r="J1556" s="365"/>
      <c r="K1556" s="417"/>
      <c r="L1556" s="366">
        <f t="shared" si="172"/>
        <v>0</v>
      </c>
      <c r="M1556" s="366">
        <f t="shared" si="173"/>
        <v>0</v>
      </c>
      <c r="N1556" s="366">
        <f t="shared" si="174"/>
        <v>0</v>
      </c>
      <c r="O1556" s="366">
        <f t="shared" si="175"/>
        <v>0</v>
      </c>
      <c r="P1556" s="411" t="str">
        <f t="shared" si="170"/>
        <v/>
      </c>
      <c r="Q1556" s="412" t="str">
        <f t="shared" si="171"/>
        <v/>
      </c>
      <c r="Z1556" s="364"/>
      <c r="AA1556" s="364"/>
      <c r="AB1556" s="413"/>
    </row>
    <row r="1557" spans="2:28">
      <c r="B1557" s="406">
        <v>1550</v>
      </c>
      <c r="C1557" s="364"/>
      <c r="D1557" s="364" t="str">
        <f t="shared" si="169"/>
        <v xml:space="preserve">#1550 : </v>
      </c>
      <c r="E1557" s="365"/>
      <c r="F1557" s="365"/>
      <c r="G1557" s="365"/>
      <c r="H1557" s="365"/>
      <c r="I1557" s="365"/>
      <c r="J1557" s="365"/>
      <c r="K1557" s="417"/>
      <c r="L1557" s="366">
        <f t="shared" si="172"/>
        <v>0</v>
      </c>
      <c r="M1557" s="366">
        <f t="shared" si="173"/>
        <v>0</v>
      </c>
      <c r="N1557" s="366">
        <f t="shared" si="174"/>
        <v>0</v>
      </c>
      <c r="O1557" s="366">
        <f t="shared" si="175"/>
        <v>0</v>
      </c>
      <c r="P1557" s="411" t="str">
        <f t="shared" si="170"/>
        <v/>
      </c>
      <c r="Q1557" s="412" t="str">
        <f t="shared" si="171"/>
        <v/>
      </c>
      <c r="Z1557" s="364"/>
      <c r="AA1557" s="364"/>
      <c r="AB1557" s="413"/>
    </row>
    <row r="1558" spans="2:28">
      <c r="B1558" s="406">
        <v>1551</v>
      </c>
      <c r="C1558" s="364"/>
      <c r="D1558" s="364" t="str">
        <f t="shared" si="169"/>
        <v xml:space="preserve">#1551 : </v>
      </c>
      <c r="E1558" s="365"/>
      <c r="F1558" s="365"/>
      <c r="G1558" s="365"/>
      <c r="H1558" s="365"/>
      <c r="I1558" s="365"/>
      <c r="J1558" s="365"/>
      <c r="K1558" s="417"/>
      <c r="L1558" s="366">
        <f t="shared" si="172"/>
        <v>0</v>
      </c>
      <c r="M1558" s="366">
        <f t="shared" si="173"/>
        <v>0</v>
      </c>
      <c r="N1558" s="366">
        <f t="shared" si="174"/>
        <v>0</v>
      </c>
      <c r="O1558" s="366">
        <f t="shared" si="175"/>
        <v>0</v>
      </c>
      <c r="P1558" s="411" t="str">
        <f t="shared" si="170"/>
        <v/>
      </c>
      <c r="Q1558" s="412" t="str">
        <f t="shared" si="171"/>
        <v/>
      </c>
      <c r="Z1558" s="364"/>
      <c r="AA1558" s="364"/>
      <c r="AB1558" s="413"/>
    </row>
    <row r="1559" spans="2:28">
      <c r="B1559" s="406">
        <v>1552</v>
      </c>
      <c r="C1559" s="364"/>
      <c r="D1559" s="364" t="str">
        <f t="shared" si="169"/>
        <v xml:space="preserve">#1552 : </v>
      </c>
      <c r="E1559" s="365"/>
      <c r="F1559" s="365"/>
      <c r="G1559" s="365"/>
      <c r="H1559" s="365"/>
      <c r="I1559" s="365"/>
      <c r="J1559" s="365"/>
      <c r="K1559" s="417"/>
      <c r="L1559" s="366">
        <f t="shared" si="172"/>
        <v>0</v>
      </c>
      <c r="M1559" s="366">
        <f t="shared" si="173"/>
        <v>0</v>
      </c>
      <c r="N1559" s="366">
        <f t="shared" si="174"/>
        <v>0</v>
      </c>
      <c r="O1559" s="366">
        <f t="shared" si="175"/>
        <v>0</v>
      </c>
      <c r="P1559" s="411" t="str">
        <f t="shared" si="170"/>
        <v/>
      </c>
      <c r="Q1559" s="412" t="str">
        <f t="shared" si="171"/>
        <v/>
      </c>
      <c r="Z1559" s="364"/>
      <c r="AA1559" s="364"/>
      <c r="AB1559" s="413"/>
    </row>
    <row r="1560" spans="2:28">
      <c r="B1560" s="406">
        <v>1553</v>
      </c>
      <c r="C1560" s="364"/>
      <c r="D1560" s="364" t="str">
        <f t="shared" si="169"/>
        <v xml:space="preserve">#1553 : </v>
      </c>
      <c r="E1560" s="365"/>
      <c r="F1560" s="365"/>
      <c r="G1560" s="365"/>
      <c r="H1560" s="365"/>
      <c r="I1560" s="365"/>
      <c r="J1560" s="365"/>
      <c r="K1560" s="417"/>
      <c r="L1560" s="366">
        <f t="shared" si="172"/>
        <v>0</v>
      </c>
      <c r="M1560" s="366">
        <f t="shared" si="173"/>
        <v>0</v>
      </c>
      <c r="N1560" s="366">
        <f t="shared" si="174"/>
        <v>0</v>
      </c>
      <c r="O1560" s="366">
        <f t="shared" si="175"/>
        <v>0</v>
      </c>
      <c r="P1560" s="411" t="str">
        <f t="shared" si="170"/>
        <v/>
      </c>
      <c r="Q1560" s="412" t="str">
        <f t="shared" si="171"/>
        <v/>
      </c>
      <c r="Z1560" s="364"/>
      <c r="AA1560" s="364"/>
      <c r="AB1560" s="413"/>
    </row>
    <row r="1561" spans="2:28">
      <c r="B1561" s="406">
        <v>1554</v>
      </c>
      <c r="C1561" s="364"/>
      <c r="D1561" s="364" t="str">
        <f t="shared" si="169"/>
        <v xml:space="preserve">#1554 : </v>
      </c>
      <c r="E1561" s="365"/>
      <c r="F1561" s="365"/>
      <c r="G1561" s="365"/>
      <c r="H1561" s="365"/>
      <c r="I1561" s="365"/>
      <c r="J1561" s="365"/>
      <c r="K1561" s="417"/>
      <c r="L1561" s="366">
        <f t="shared" si="172"/>
        <v>0</v>
      </c>
      <c r="M1561" s="366">
        <f t="shared" si="173"/>
        <v>0</v>
      </c>
      <c r="N1561" s="366">
        <f t="shared" si="174"/>
        <v>0</v>
      </c>
      <c r="O1561" s="366">
        <f t="shared" si="175"/>
        <v>0</v>
      </c>
      <c r="P1561" s="411" t="str">
        <f t="shared" si="170"/>
        <v/>
      </c>
      <c r="Q1561" s="412" t="str">
        <f t="shared" si="171"/>
        <v/>
      </c>
      <c r="Z1561" s="364"/>
      <c r="AA1561" s="364"/>
      <c r="AB1561" s="413"/>
    </row>
    <row r="1562" spans="2:28">
      <c r="B1562" s="406">
        <v>1555</v>
      </c>
      <c r="C1562" s="364"/>
      <c r="D1562" s="364" t="str">
        <f t="shared" si="169"/>
        <v xml:space="preserve">#1555 : </v>
      </c>
      <c r="E1562" s="365"/>
      <c r="F1562" s="365"/>
      <c r="G1562" s="365"/>
      <c r="H1562" s="365"/>
      <c r="I1562" s="365"/>
      <c r="J1562" s="365"/>
      <c r="K1562" s="417"/>
      <c r="L1562" s="366">
        <f t="shared" si="172"/>
        <v>0</v>
      </c>
      <c r="M1562" s="366">
        <f t="shared" si="173"/>
        <v>0</v>
      </c>
      <c r="N1562" s="366">
        <f t="shared" si="174"/>
        <v>0</v>
      </c>
      <c r="O1562" s="366">
        <f t="shared" si="175"/>
        <v>0</v>
      </c>
      <c r="P1562" s="411" t="str">
        <f t="shared" si="170"/>
        <v/>
      </c>
      <c r="Q1562" s="412" t="str">
        <f t="shared" si="171"/>
        <v/>
      </c>
      <c r="Z1562" s="364"/>
      <c r="AA1562" s="364"/>
      <c r="AB1562" s="413"/>
    </row>
    <row r="1563" spans="2:28">
      <c r="B1563" s="406">
        <v>1556</v>
      </c>
      <c r="C1563" s="364"/>
      <c r="D1563" s="364" t="str">
        <f t="shared" si="169"/>
        <v xml:space="preserve">#1556 : </v>
      </c>
      <c r="E1563" s="365"/>
      <c r="F1563" s="365"/>
      <c r="G1563" s="365"/>
      <c r="H1563" s="365"/>
      <c r="I1563" s="365"/>
      <c r="J1563" s="365"/>
      <c r="K1563" s="417"/>
      <c r="L1563" s="366">
        <f t="shared" si="172"/>
        <v>0</v>
      </c>
      <c r="M1563" s="366">
        <f t="shared" si="173"/>
        <v>0</v>
      </c>
      <c r="N1563" s="366">
        <f t="shared" si="174"/>
        <v>0</v>
      </c>
      <c r="O1563" s="366">
        <f t="shared" si="175"/>
        <v>0</v>
      </c>
      <c r="P1563" s="411" t="str">
        <f t="shared" si="170"/>
        <v/>
      </c>
      <c r="Q1563" s="412" t="str">
        <f t="shared" si="171"/>
        <v/>
      </c>
      <c r="Z1563" s="364"/>
      <c r="AA1563" s="364"/>
      <c r="AB1563" s="413"/>
    </row>
    <row r="1564" spans="2:28">
      <c r="B1564" s="406">
        <v>1557</v>
      </c>
      <c r="C1564" s="364"/>
      <c r="D1564" s="364" t="str">
        <f t="shared" si="169"/>
        <v xml:space="preserve">#1557 : </v>
      </c>
      <c r="E1564" s="365"/>
      <c r="F1564" s="365"/>
      <c r="G1564" s="365"/>
      <c r="H1564" s="365"/>
      <c r="I1564" s="365"/>
      <c r="J1564" s="365"/>
      <c r="K1564" s="417"/>
      <c r="L1564" s="366">
        <f t="shared" si="172"/>
        <v>0</v>
      </c>
      <c r="M1564" s="366">
        <f t="shared" si="173"/>
        <v>0</v>
      </c>
      <c r="N1564" s="366">
        <f t="shared" si="174"/>
        <v>0</v>
      </c>
      <c r="O1564" s="366">
        <f t="shared" si="175"/>
        <v>0</v>
      </c>
      <c r="P1564" s="411" t="str">
        <f t="shared" si="170"/>
        <v/>
      </c>
      <c r="Q1564" s="412" t="str">
        <f t="shared" si="171"/>
        <v/>
      </c>
      <c r="Z1564" s="364"/>
      <c r="AA1564" s="364"/>
      <c r="AB1564" s="413"/>
    </row>
    <row r="1565" spans="2:28">
      <c r="B1565" s="406">
        <v>1558</v>
      </c>
      <c r="C1565" s="364"/>
      <c r="D1565" s="364" t="str">
        <f t="shared" si="169"/>
        <v xml:space="preserve">#1558 : </v>
      </c>
      <c r="E1565" s="365"/>
      <c r="F1565" s="365"/>
      <c r="G1565" s="365"/>
      <c r="H1565" s="365"/>
      <c r="I1565" s="365"/>
      <c r="J1565" s="365"/>
      <c r="K1565" s="417"/>
      <c r="L1565" s="366">
        <f t="shared" si="172"/>
        <v>0</v>
      </c>
      <c r="M1565" s="366">
        <f t="shared" si="173"/>
        <v>0</v>
      </c>
      <c r="N1565" s="366">
        <f t="shared" si="174"/>
        <v>0</v>
      </c>
      <c r="O1565" s="366">
        <f t="shared" si="175"/>
        <v>0</v>
      </c>
      <c r="P1565" s="411" t="str">
        <f t="shared" si="170"/>
        <v/>
      </c>
      <c r="Q1565" s="412" t="str">
        <f t="shared" si="171"/>
        <v/>
      </c>
      <c r="Z1565" s="364"/>
      <c r="AA1565" s="364"/>
      <c r="AB1565" s="413"/>
    </row>
    <row r="1566" spans="2:28">
      <c r="B1566" s="406">
        <v>1559</v>
      </c>
      <c r="C1566" s="364"/>
      <c r="D1566" s="364" t="str">
        <f t="shared" si="169"/>
        <v xml:space="preserve">#1559 : </v>
      </c>
      <c r="E1566" s="365"/>
      <c r="F1566" s="365"/>
      <c r="G1566" s="365"/>
      <c r="H1566" s="365"/>
      <c r="I1566" s="365"/>
      <c r="J1566" s="365"/>
      <c r="K1566" s="417"/>
      <c r="L1566" s="366">
        <f t="shared" si="172"/>
        <v>0</v>
      </c>
      <c r="M1566" s="366">
        <f t="shared" si="173"/>
        <v>0</v>
      </c>
      <c r="N1566" s="366">
        <f t="shared" si="174"/>
        <v>0</v>
      </c>
      <c r="O1566" s="366">
        <f t="shared" si="175"/>
        <v>0</v>
      </c>
      <c r="P1566" s="411" t="str">
        <f t="shared" si="170"/>
        <v/>
      </c>
      <c r="Q1566" s="412" t="str">
        <f t="shared" si="171"/>
        <v/>
      </c>
      <c r="Z1566" s="364"/>
      <c r="AA1566" s="364"/>
      <c r="AB1566" s="413"/>
    </row>
    <row r="1567" spans="2:28">
      <c r="B1567" s="406">
        <v>1560</v>
      </c>
      <c r="C1567" s="364"/>
      <c r="D1567" s="364" t="str">
        <f t="shared" si="169"/>
        <v xml:space="preserve">#1560 : </v>
      </c>
      <c r="E1567" s="365"/>
      <c r="F1567" s="365"/>
      <c r="G1567" s="365"/>
      <c r="H1567" s="365"/>
      <c r="I1567" s="365"/>
      <c r="J1567" s="365"/>
      <c r="K1567" s="417"/>
      <c r="L1567" s="366">
        <f t="shared" si="172"/>
        <v>0</v>
      </c>
      <c r="M1567" s="366">
        <f t="shared" si="173"/>
        <v>0</v>
      </c>
      <c r="N1567" s="366">
        <f t="shared" si="174"/>
        <v>0</v>
      </c>
      <c r="O1567" s="366">
        <f t="shared" si="175"/>
        <v>0</v>
      </c>
      <c r="P1567" s="411" t="str">
        <f t="shared" si="170"/>
        <v/>
      </c>
      <c r="Q1567" s="412" t="str">
        <f t="shared" si="171"/>
        <v/>
      </c>
      <c r="Z1567" s="364"/>
      <c r="AA1567" s="364"/>
      <c r="AB1567" s="413"/>
    </row>
    <row r="1568" spans="2:28">
      <c r="B1568" s="406">
        <v>1561</v>
      </c>
      <c r="C1568" s="364"/>
      <c r="D1568" s="364" t="str">
        <f t="shared" si="169"/>
        <v xml:space="preserve">#1561 : </v>
      </c>
      <c r="E1568" s="365"/>
      <c r="F1568" s="365"/>
      <c r="G1568" s="365"/>
      <c r="H1568" s="365"/>
      <c r="I1568" s="365"/>
      <c r="J1568" s="365"/>
      <c r="K1568" s="417"/>
      <c r="L1568" s="366">
        <f t="shared" si="172"/>
        <v>0</v>
      </c>
      <c r="M1568" s="366">
        <f t="shared" si="173"/>
        <v>0</v>
      </c>
      <c r="N1568" s="366">
        <f t="shared" si="174"/>
        <v>0</v>
      </c>
      <c r="O1568" s="366">
        <f t="shared" si="175"/>
        <v>0</v>
      </c>
      <c r="P1568" s="411" t="str">
        <f t="shared" si="170"/>
        <v/>
      </c>
      <c r="Q1568" s="412" t="str">
        <f t="shared" si="171"/>
        <v/>
      </c>
      <c r="Z1568" s="364"/>
      <c r="AA1568" s="364"/>
      <c r="AB1568" s="413"/>
    </row>
    <row r="1569" spans="2:28">
      <c r="B1569" s="406">
        <v>1562</v>
      </c>
      <c r="C1569" s="364"/>
      <c r="D1569" s="364" t="str">
        <f t="shared" si="169"/>
        <v xml:space="preserve">#1562 : </v>
      </c>
      <c r="E1569" s="365"/>
      <c r="F1569" s="365"/>
      <c r="G1569" s="365"/>
      <c r="H1569" s="365"/>
      <c r="I1569" s="365"/>
      <c r="J1569" s="365"/>
      <c r="K1569" s="417"/>
      <c r="L1569" s="366">
        <f t="shared" si="172"/>
        <v>0</v>
      </c>
      <c r="M1569" s="366">
        <f t="shared" si="173"/>
        <v>0</v>
      </c>
      <c r="N1569" s="366">
        <f t="shared" si="174"/>
        <v>0</v>
      </c>
      <c r="O1569" s="366">
        <f t="shared" si="175"/>
        <v>0</v>
      </c>
      <c r="P1569" s="411" t="str">
        <f t="shared" si="170"/>
        <v/>
      </c>
      <c r="Q1569" s="412" t="str">
        <f t="shared" si="171"/>
        <v/>
      </c>
      <c r="Z1569" s="364"/>
      <c r="AA1569" s="364"/>
      <c r="AB1569" s="413"/>
    </row>
    <row r="1570" spans="2:28">
      <c r="B1570" s="406">
        <v>1563</v>
      </c>
      <c r="C1570" s="364"/>
      <c r="D1570" s="364" t="str">
        <f t="shared" si="169"/>
        <v xml:space="preserve">#1563 : </v>
      </c>
      <c r="E1570" s="365"/>
      <c r="F1570" s="365"/>
      <c r="G1570" s="365"/>
      <c r="H1570" s="365"/>
      <c r="I1570" s="365"/>
      <c r="J1570" s="365"/>
      <c r="K1570" s="417"/>
      <c r="L1570" s="366">
        <f t="shared" si="172"/>
        <v>0</v>
      </c>
      <c r="M1570" s="366">
        <f t="shared" si="173"/>
        <v>0</v>
      </c>
      <c r="N1570" s="366">
        <f t="shared" si="174"/>
        <v>0</v>
      </c>
      <c r="O1570" s="366">
        <f t="shared" si="175"/>
        <v>0</v>
      </c>
      <c r="P1570" s="411" t="str">
        <f t="shared" si="170"/>
        <v/>
      </c>
      <c r="Q1570" s="412" t="str">
        <f t="shared" si="171"/>
        <v/>
      </c>
      <c r="Z1570" s="364"/>
      <c r="AA1570" s="364"/>
      <c r="AB1570" s="413"/>
    </row>
    <row r="1571" spans="2:28">
      <c r="B1571" s="406">
        <v>1564</v>
      </c>
      <c r="C1571" s="364"/>
      <c r="D1571" s="364" t="str">
        <f t="shared" si="169"/>
        <v xml:space="preserve">#1564 : </v>
      </c>
      <c r="E1571" s="365"/>
      <c r="F1571" s="365"/>
      <c r="G1571" s="365"/>
      <c r="H1571" s="365"/>
      <c r="I1571" s="365"/>
      <c r="J1571" s="365"/>
      <c r="K1571" s="417"/>
      <c r="L1571" s="366">
        <f t="shared" si="172"/>
        <v>0</v>
      </c>
      <c r="M1571" s="366">
        <f t="shared" si="173"/>
        <v>0</v>
      </c>
      <c r="N1571" s="366">
        <f t="shared" si="174"/>
        <v>0</v>
      </c>
      <c r="O1571" s="366">
        <f t="shared" si="175"/>
        <v>0</v>
      </c>
      <c r="P1571" s="411" t="str">
        <f t="shared" si="170"/>
        <v/>
      </c>
      <c r="Q1571" s="412" t="str">
        <f t="shared" si="171"/>
        <v/>
      </c>
      <c r="Z1571" s="364"/>
      <c r="AA1571" s="364"/>
      <c r="AB1571" s="413"/>
    </row>
    <row r="1572" spans="2:28">
      <c r="B1572" s="406">
        <v>1565</v>
      </c>
      <c r="C1572" s="364"/>
      <c r="D1572" s="364" t="str">
        <f t="shared" si="169"/>
        <v xml:space="preserve">#1565 : </v>
      </c>
      <c r="E1572" s="365"/>
      <c r="F1572" s="365"/>
      <c r="G1572" s="365"/>
      <c r="H1572" s="365"/>
      <c r="I1572" s="365"/>
      <c r="J1572" s="365"/>
      <c r="K1572" s="417"/>
      <c r="L1572" s="366">
        <f t="shared" si="172"/>
        <v>0</v>
      </c>
      <c r="M1572" s="366">
        <f t="shared" si="173"/>
        <v>0</v>
      </c>
      <c r="N1572" s="366">
        <f t="shared" si="174"/>
        <v>0</v>
      </c>
      <c r="O1572" s="366">
        <f t="shared" si="175"/>
        <v>0</v>
      </c>
      <c r="P1572" s="411" t="str">
        <f t="shared" si="170"/>
        <v/>
      </c>
      <c r="Q1572" s="412" t="str">
        <f t="shared" si="171"/>
        <v/>
      </c>
      <c r="Z1572" s="364"/>
      <c r="AA1572" s="364"/>
      <c r="AB1572" s="413"/>
    </row>
    <row r="1573" spans="2:28">
      <c r="B1573" s="406">
        <v>1566</v>
      </c>
      <c r="C1573" s="364"/>
      <c r="D1573" s="364" t="str">
        <f t="shared" si="169"/>
        <v xml:space="preserve">#1566 : </v>
      </c>
      <c r="E1573" s="365"/>
      <c r="F1573" s="365"/>
      <c r="G1573" s="365"/>
      <c r="H1573" s="365"/>
      <c r="I1573" s="365"/>
      <c r="J1573" s="365"/>
      <c r="K1573" s="417"/>
      <c r="L1573" s="366">
        <f t="shared" si="172"/>
        <v>0</v>
      </c>
      <c r="M1573" s="366">
        <f t="shared" si="173"/>
        <v>0</v>
      </c>
      <c r="N1573" s="366">
        <f t="shared" si="174"/>
        <v>0</v>
      </c>
      <c r="O1573" s="366">
        <f t="shared" si="175"/>
        <v>0</v>
      </c>
      <c r="P1573" s="411" t="str">
        <f t="shared" si="170"/>
        <v/>
      </c>
      <c r="Q1573" s="412" t="str">
        <f t="shared" si="171"/>
        <v/>
      </c>
      <c r="Z1573" s="364"/>
      <c r="AA1573" s="364"/>
      <c r="AB1573" s="413"/>
    </row>
    <row r="1574" spans="2:28">
      <c r="B1574" s="406">
        <v>1567</v>
      </c>
      <c r="C1574" s="364"/>
      <c r="D1574" s="364" t="str">
        <f t="shared" si="169"/>
        <v xml:space="preserve">#1567 : </v>
      </c>
      <c r="E1574" s="365"/>
      <c r="F1574" s="365"/>
      <c r="G1574" s="365"/>
      <c r="H1574" s="365"/>
      <c r="I1574" s="365"/>
      <c r="J1574" s="365"/>
      <c r="K1574" s="417"/>
      <c r="L1574" s="366">
        <f t="shared" si="172"/>
        <v>0</v>
      </c>
      <c r="M1574" s="366">
        <f t="shared" si="173"/>
        <v>0</v>
      </c>
      <c r="N1574" s="366">
        <f t="shared" si="174"/>
        <v>0</v>
      </c>
      <c r="O1574" s="366">
        <f t="shared" si="175"/>
        <v>0</v>
      </c>
      <c r="P1574" s="411" t="str">
        <f t="shared" si="170"/>
        <v/>
      </c>
      <c r="Q1574" s="412" t="str">
        <f t="shared" si="171"/>
        <v/>
      </c>
      <c r="Z1574" s="364"/>
      <c r="AA1574" s="364"/>
      <c r="AB1574" s="413"/>
    </row>
    <row r="1575" spans="2:28">
      <c r="B1575" s="406">
        <v>1568</v>
      </c>
      <c r="C1575" s="364"/>
      <c r="D1575" s="364" t="str">
        <f t="shared" si="169"/>
        <v xml:space="preserve">#1568 : </v>
      </c>
      <c r="E1575" s="365"/>
      <c r="F1575" s="365"/>
      <c r="G1575" s="365"/>
      <c r="H1575" s="365"/>
      <c r="I1575" s="365"/>
      <c r="J1575" s="365"/>
      <c r="K1575" s="417"/>
      <c r="L1575" s="366">
        <f t="shared" si="172"/>
        <v>0</v>
      </c>
      <c r="M1575" s="366">
        <f t="shared" si="173"/>
        <v>0</v>
      </c>
      <c r="N1575" s="366">
        <f t="shared" si="174"/>
        <v>0</v>
      </c>
      <c r="O1575" s="366">
        <f t="shared" si="175"/>
        <v>0</v>
      </c>
      <c r="P1575" s="411" t="str">
        <f t="shared" si="170"/>
        <v/>
      </c>
      <c r="Q1575" s="412" t="str">
        <f t="shared" si="171"/>
        <v/>
      </c>
      <c r="Z1575" s="364"/>
      <c r="AA1575" s="364"/>
      <c r="AB1575" s="413"/>
    </row>
    <row r="1576" spans="2:28">
      <c r="B1576" s="406">
        <v>1569</v>
      </c>
      <c r="C1576" s="364"/>
      <c r="D1576" s="364" t="str">
        <f t="shared" si="169"/>
        <v xml:space="preserve">#1569 : </v>
      </c>
      <c r="E1576" s="365"/>
      <c r="F1576" s="365"/>
      <c r="G1576" s="365"/>
      <c r="H1576" s="365"/>
      <c r="I1576" s="365"/>
      <c r="J1576" s="365"/>
      <c r="K1576" s="417"/>
      <c r="L1576" s="366">
        <f t="shared" si="172"/>
        <v>0</v>
      </c>
      <c r="M1576" s="366">
        <f t="shared" si="173"/>
        <v>0</v>
      </c>
      <c r="N1576" s="366">
        <f t="shared" si="174"/>
        <v>0</v>
      </c>
      <c r="O1576" s="366">
        <f t="shared" si="175"/>
        <v>0</v>
      </c>
      <c r="P1576" s="411" t="str">
        <f t="shared" si="170"/>
        <v/>
      </c>
      <c r="Q1576" s="412" t="str">
        <f t="shared" si="171"/>
        <v/>
      </c>
      <c r="Z1576" s="364"/>
      <c r="AA1576" s="364"/>
      <c r="AB1576" s="413"/>
    </row>
    <row r="1577" spans="2:28">
      <c r="B1577" s="406">
        <v>1570</v>
      </c>
      <c r="C1577" s="364"/>
      <c r="D1577" s="364" t="str">
        <f t="shared" si="169"/>
        <v xml:space="preserve">#1570 : </v>
      </c>
      <c r="E1577" s="365"/>
      <c r="F1577" s="365"/>
      <c r="G1577" s="365"/>
      <c r="H1577" s="365"/>
      <c r="I1577" s="365"/>
      <c r="J1577" s="365"/>
      <c r="K1577" s="417"/>
      <c r="L1577" s="366">
        <f t="shared" si="172"/>
        <v>0</v>
      </c>
      <c r="M1577" s="366">
        <f t="shared" si="173"/>
        <v>0</v>
      </c>
      <c r="N1577" s="366">
        <f t="shared" si="174"/>
        <v>0</v>
      </c>
      <c r="O1577" s="366">
        <f t="shared" si="175"/>
        <v>0</v>
      </c>
      <c r="P1577" s="411" t="str">
        <f t="shared" si="170"/>
        <v/>
      </c>
      <c r="Q1577" s="412" t="str">
        <f t="shared" si="171"/>
        <v/>
      </c>
      <c r="Z1577" s="364"/>
      <c r="AA1577" s="364"/>
      <c r="AB1577" s="413"/>
    </row>
    <row r="1578" spans="2:28">
      <c r="B1578" s="406">
        <v>1571</v>
      </c>
      <c r="C1578" s="364"/>
      <c r="D1578" s="364" t="str">
        <f t="shared" si="169"/>
        <v xml:space="preserve">#1571 : </v>
      </c>
      <c r="E1578" s="365"/>
      <c r="F1578" s="365"/>
      <c r="G1578" s="365"/>
      <c r="H1578" s="365"/>
      <c r="I1578" s="365"/>
      <c r="J1578" s="365"/>
      <c r="K1578" s="417"/>
      <c r="L1578" s="366">
        <f t="shared" si="172"/>
        <v>0</v>
      </c>
      <c r="M1578" s="366">
        <f t="shared" si="173"/>
        <v>0</v>
      </c>
      <c r="N1578" s="366">
        <f t="shared" si="174"/>
        <v>0</v>
      </c>
      <c r="O1578" s="366">
        <f t="shared" si="175"/>
        <v>0</v>
      </c>
      <c r="P1578" s="411" t="str">
        <f t="shared" si="170"/>
        <v/>
      </c>
      <c r="Q1578" s="412" t="str">
        <f t="shared" si="171"/>
        <v/>
      </c>
      <c r="Z1578" s="364"/>
      <c r="AA1578" s="364"/>
      <c r="AB1578" s="413"/>
    </row>
    <row r="1579" spans="2:28">
      <c r="B1579" s="406">
        <v>1572</v>
      </c>
      <c r="C1579" s="364"/>
      <c r="D1579" s="364" t="str">
        <f t="shared" si="169"/>
        <v xml:space="preserve">#1572 : </v>
      </c>
      <c r="E1579" s="365"/>
      <c r="F1579" s="365"/>
      <c r="G1579" s="365"/>
      <c r="H1579" s="365"/>
      <c r="I1579" s="365"/>
      <c r="J1579" s="365"/>
      <c r="K1579" s="417"/>
      <c r="L1579" s="366">
        <f t="shared" si="172"/>
        <v>0</v>
      </c>
      <c r="M1579" s="366">
        <f t="shared" si="173"/>
        <v>0</v>
      </c>
      <c r="N1579" s="366">
        <f t="shared" si="174"/>
        <v>0</v>
      </c>
      <c r="O1579" s="366">
        <f t="shared" si="175"/>
        <v>0</v>
      </c>
      <c r="P1579" s="411" t="str">
        <f t="shared" si="170"/>
        <v/>
      </c>
      <c r="Q1579" s="412" t="str">
        <f t="shared" si="171"/>
        <v/>
      </c>
      <c r="Z1579" s="364"/>
      <c r="AA1579" s="364"/>
      <c r="AB1579" s="413"/>
    </row>
    <row r="1580" spans="2:28">
      <c r="B1580" s="406">
        <v>1573</v>
      </c>
      <c r="C1580" s="364"/>
      <c r="D1580" s="364" t="str">
        <f t="shared" si="169"/>
        <v xml:space="preserve">#1573 : </v>
      </c>
      <c r="E1580" s="365"/>
      <c r="F1580" s="365"/>
      <c r="G1580" s="365"/>
      <c r="H1580" s="365"/>
      <c r="I1580" s="365"/>
      <c r="J1580" s="365"/>
      <c r="K1580" s="417"/>
      <c r="L1580" s="366">
        <f t="shared" si="172"/>
        <v>0</v>
      </c>
      <c r="M1580" s="366">
        <f t="shared" si="173"/>
        <v>0</v>
      </c>
      <c r="N1580" s="366">
        <f t="shared" si="174"/>
        <v>0</v>
      </c>
      <c r="O1580" s="366">
        <f t="shared" si="175"/>
        <v>0</v>
      </c>
      <c r="P1580" s="411" t="str">
        <f t="shared" si="170"/>
        <v/>
      </c>
      <c r="Q1580" s="412" t="str">
        <f t="shared" si="171"/>
        <v/>
      </c>
      <c r="Z1580" s="364"/>
      <c r="AA1580" s="364"/>
      <c r="AB1580" s="413"/>
    </row>
    <row r="1581" spans="2:28">
      <c r="B1581" s="406">
        <v>1574</v>
      </c>
      <c r="C1581" s="364"/>
      <c r="D1581" s="364" t="str">
        <f t="shared" si="169"/>
        <v xml:space="preserve">#1574 : </v>
      </c>
      <c r="E1581" s="365"/>
      <c r="F1581" s="365"/>
      <c r="G1581" s="365"/>
      <c r="H1581" s="365"/>
      <c r="I1581" s="365"/>
      <c r="J1581" s="365"/>
      <c r="K1581" s="417"/>
      <c r="L1581" s="366">
        <f t="shared" si="172"/>
        <v>0</v>
      </c>
      <c r="M1581" s="366">
        <f t="shared" si="173"/>
        <v>0</v>
      </c>
      <c r="N1581" s="366">
        <f t="shared" si="174"/>
        <v>0</v>
      </c>
      <c r="O1581" s="366">
        <f t="shared" si="175"/>
        <v>0</v>
      </c>
      <c r="P1581" s="411" t="str">
        <f t="shared" si="170"/>
        <v/>
      </c>
      <c r="Q1581" s="412" t="str">
        <f t="shared" si="171"/>
        <v/>
      </c>
      <c r="Z1581" s="364"/>
      <c r="AA1581" s="364"/>
      <c r="AB1581" s="413"/>
    </row>
    <row r="1582" spans="2:28">
      <c r="B1582" s="406">
        <v>1575</v>
      </c>
      <c r="C1582" s="364"/>
      <c r="D1582" s="364" t="str">
        <f t="shared" si="169"/>
        <v xml:space="preserve">#1575 : </v>
      </c>
      <c r="E1582" s="365"/>
      <c r="F1582" s="365"/>
      <c r="G1582" s="365"/>
      <c r="H1582" s="365"/>
      <c r="I1582" s="365"/>
      <c r="J1582" s="365"/>
      <c r="K1582" s="417"/>
      <c r="L1582" s="366">
        <f t="shared" si="172"/>
        <v>0</v>
      </c>
      <c r="M1582" s="366">
        <f t="shared" si="173"/>
        <v>0</v>
      </c>
      <c r="N1582" s="366">
        <f t="shared" si="174"/>
        <v>0</v>
      </c>
      <c r="O1582" s="366">
        <f t="shared" si="175"/>
        <v>0</v>
      </c>
      <c r="P1582" s="411" t="str">
        <f t="shared" si="170"/>
        <v/>
      </c>
      <c r="Q1582" s="412" t="str">
        <f t="shared" si="171"/>
        <v/>
      </c>
      <c r="Z1582" s="364"/>
      <c r="AA1582" s="364"/>
      <c r="AB1582" s="413"/>
    </row>
    <row r="1583" spans="2:28">
      <c r="B1583" s="406">
        <v>1576</v>
      </c>
      <c r="C1583" s="364"/>
      <c r="D1583" s="364" t="str">
        <f t="shared" si="169"/>
        <v xml:space="preserve">#1576 : </v>
      </c>
      <c r="E1583" s="365"/>
      <c r="F1583" s="365"/>
      <c r="G1583" s="365"/>
      <c r="H1583" s="365"/>
      <c r="I1583" s="365"/>
      <c r="J1583" s="365"/>
      <c r="K1583" s="417"/>
      <c r="L1583" s="366">
        <f t="shared" si="172"/>
        <v>0</v>
      </c>
      <c r="M1583" s="366">
        <f t="shared" si="173"/>
        <v>0</v>
      </c>
      <c r="N1583" s="366">
        <f t="shared" si="174"/>
        <v>0</v>
      </c>
      <c r="O1583" s="366">
        <f t="shared" si="175"/>
        <v>0</v>
      </c>
      <c r="P1583" s="411" t="str">
        <f t="shared" si="170"/>
        <v/>
      </c>
      <c r="Q1583" s="412" t="str">
        <f t="shared" si="171"/>
        <v/>
      </c>
      <c r="Z1583" s="364"/>
      <c r="AA1583" s="364"/>
      <c r="AB1583" s="413"/>
    </row>
    <row r="1584" spans="2:28">
      <c r="B1584" s="406">
        <v>1577</v>
      </c>
      <c r="C1584" s="364"/>
      <c r="D1584" s="364" t="str">
        <f t="shared" si="169"/>
        <v xml:space="preserve">#1577 : </v>
      </c>
      <c r="E1584" s="365"/>
      <c r="F1584" s="365"/>
      <c r="G1584" s="365"/>
      <c r="H1584" s="365"/>
      <c r="I1584" s="365"/>
      <c r="J1584" s="365"/>
      <c r="K1584" s="417"/>
      <c r="L1584" s="366">
        <f t="shared" si="172"/>
        <v>0</v>
      </c>
      <c r="M1584" s="366">
        <f t="shared" si="173"/>
        <v>0</v>
      </c>
      <c r="N1584" s="366">
        <f t="shared" si="174"/>
        <v>0</v>
      </c>
      <c r="O1584" s="366">
        <f t="shared" si="175"/>
        <v>0</v>
      </c>
      <c r="P1584" s="411" t="str">
        <f t="shared" si="170"/>
        <v/>
      </c>
      <c r="Q1584" s="412" t="str">
        <f t="shared" si="171"/>
        <v/>
      </c>
      <c r="Z1584" s="364"/>
      <c r="AA1584" s="364"/>
      <c r="AB1584" s="413"/>
    </row>
    <row r="1585" spans="2:28">
      <c r="B1585" s="406">
        <v>1578</v>
      </c>
      <c r="C1585" s="364"/>
      <c r="D1585" s="364" t="str">
        <f t="shared" si="169"/>
        <v xml:space="preserve">#1578 : </v>
      </c>
      <c r="E1585" s="365"/>
      <c r="F1585" s="365"/>
      <c r="G1585" s="365"/>
      <c r="H1585" s="365"/>
      <c r="I1585" s="365"/>
      <c r="J1585" s="365"/>
      <c r="K1585" s="417"/>
      <c r="L1585" s="366">
        <f t="shared" si="172"/>
        <v>0</v>
      </c>
      <c r="M1585" s="366">
        <f t="shared" si="173"/>
        <v>0</v>
      </c>
      <c r="N1585" s="366">
        <f t="shared" si="174"/>
        <v>0</v>
      </c>
      <c r="O1585" s="366">
        <f t="shared" si="175"/>
        <v>0</v>
      </c>
      <c r="P1585" s="411" t="str">
        <f t="shared" si="170"/>
        <v/>
      </c>
      <c r="Q1585" s="412" t="str">
        <f t="shared" si="171"/>
        <v/>
      </c>
      <c r="Z1585" s="364"/>
      <c r="AA1585" s="364"/>
      <c r="AB1585" s="413"/>
    </row>
    <row r="1586" spans="2:28">
      <c r="B1586" s="406">
        <v>1579</v>
      </c>
      <c r="C1586" s="364"/>
      <c r="D1586" s="364" t="str">
        <f t="shared" si="169"/>
        <v xml:space="preserve">#1579 : </v>
      </c>
      <c r="E1586" s="365"/>
      <c r="F1586" s="365"/>
      <c r="G1586" s="365"/>
      <c r="H1586" s="365"/>
      <c r="I1586" s="365"/>
      <c r="J1586" s="365"/>
      <c r="K1586" s="417"/>
      <c r="L1586" s="366">
        <f t="shared" si="172"/>
        <v>0</v>
      </c>
      <c r="M1586" s="366">
        <f t="shared" si="173"/>
        <v>0</v>
      </c>
      <c r="N1586" s="366">
        <f t="shared" si="174"/>
        <v>0</v>
      </c>
      <c r="O1586" s="366">
        <f t="shared" si="175"/>
        <v>0</v>
      </c>
      <c r="P1586" s="411" t="str">
        <f t="shared" si="170"/>
        <v/>
      </c>
      <c r="Q1586" s="412" t="str">
        <f t="shared" si="171"/>
        <v/>
      </c>
      <c r="Z1586" s="364"/>
      <c r="AA1586" s="364"/>
      <c r="AB1586" s="413"/>
    </row>
    <row r="1587" spans="2:28">
      <c r="B1587" s="406">
        <v>1580</v>
      </c>
      <c r="C1587" s="364"/>
      <c r="D1587" s="364" t="str">
        <f t="shared" si="169"/>
        <v xml:space="preserve">#1580 : </v>
      </c>
      <c r="E1587" s="365"/>
      <c r="F1587" s="365"/>
      <c r="G1587" s="365"/>
      <c r="H1587" s="365"/>
      <c r="I1587" s="365"/>
      <c r="J1587" s="365"/>
      <c r="K1587" s="417"/>
      <c r="L1587" s="366">
        <f t="shared" si="172"/>
        <v>0</v>
      </c>
      <c r="M1587" s="366">
        <f t="shared" si="173"/>
        <v>0</v>
      </c>
      <c r="N1587" s="366">
        <f t="shared" si="174"/>
        <v>0</v>
      </c>
      <c r="O1587" s="366">
        <f t="shared" si="175"/>
        <v>0</v>
      </c>
      <c r="P1587" s="411" t="str">
        <f t="shared" si="170"/>
        <v/>
      </c>
      <c r="Q1587" s="412" t="str">
        <f t="shared" si="171"/>
        <v/>
      </c>
      <c r="Z1587" s="364"/>
      <c r="AA1587" s="364"/>
      <c r="AB1587" s="413"/>
    </row>
    <row r="1588" spans="2:28">
      <c r="B1588" s="406">
        <v>1581</v>
      </c>
      <c r="C1588" s="364"/>
      <c r="D1588" s="364" t="str">
        <f t="shared" si="169"/>
        <v xml:space="preserve">#1581 : </v>
      </c>
      <c r="E1588" s="365"/>
      <c r="F1588" s="365"/>
      <c r="G1588" s="365"/>
      <c r="H1588" s="365"/>
      <c r="I1588" s="365"/>
      <c r="J1588" s="365"/>
      <c r="K1588" s="417"/>
      <c r="L1588" s="366">
        <f t="shared" si="172"/>
        <v>0</v>
      </c>
      <c r="M1588" s="366">
        <f t="shared" si="173"/>
        <v>0</v>
      </c>
      <c r="N1588" s="366">
        <f t="shared" si="174"/>
        <v>0</v>
      </c>
      <c r="O1588" s="366">
        <f t="shared" si="175"/>
        <v>0</v>
      </c>
      <c r="P1588" s="411" t="str">
        <f t="shared" si="170"/>
        <v/>
      </c>
      <c r="Q1588" s="412" t="str">
        <f t="shared" si="171"/>
        <v/>
      </c>
      <c r="Z1588" s="364"/>
      <c r="AA1588" s="364"/>
      <c r="AB1588" s="413"/>
    </row>
    <row r="1589" spans="2:28">
      <c r="B1589" s="406">
        <v>1582</v>
      </c>
      <c r="C1589" s="364"/>
      <c r="D1589" s="364" t="str">
        <f t="shared" si="169"/>
        <v xml:space="preserve">#1582 : </v>
      </c>
      <c r="E1589" s="365"/>
      <c r="F1589" s="365"/>
      <c r="G1589" s="365"/>
      <c r="H1589" s="365"/>
      <c r="I1589" s="365"/>
      <c r="J1589" s="365"/>
      <c r="K1589" s="417"/>
      <c r="L1589" s="366">
        <f t="shared" si="172"/>
        <v>0</v>
      </c>
      <c r="M1589" s="366">
        <f t="shared" si="173"/>
        <v>0</v>
      </c>
      <c r="N1589" s="366">
        <f t="shared" si="174"/>
        <v>0</v>
      </c>
      <c r="O1589" s="366">
        <f t="shared" si="175"/>
        <v>0</v>
      </c>
      <c r="P1589" s="411" t="str">
        <f t="shared" si="170"/>
        <v/>
      </c>
      <c r="Q1589" s="412" t="str">
        <f t="shared" si="171"/>
        <v/>
      </c>
      <c r="Z1589" s="364"/>
      <c r="AA1589" s="364"/>
      <c r="AB1589" s="413"/>
    </row>
    <row r="1590" spans="2:28">
      <c r="B1590" s="406">
        <v>1583</v>
      </c>
      <c r="C1590" s="364"/>
      <c r="D1590" s="364" t="str">
        <f t="shared" si="169"/>
        <v xml:space="preserve">#1583 : </v>
      </c>
      <c r="E1590" s="365"/>
      <c r="F1590" s="365"/>
      <c r="G1590" s="365"/>
      <c r="H1590" s="365"/>
      <c r="I1590" s="365"/>
      <c r="J1590" s="365"/>
      <c r="K1590" s="417"/>
      <c r="L1590" s="366">
        <f t="shared" si="172"/>
        <v>0</v>
      </c>
      <c r="M1590" s="366">
        <f t="shared" si="173"/>
        <v>0</v>
      </c>
      <c r="N1590" s="366">
        <f t="shared" si="174"/>
        <v>0</v>
      </c>
      <c r="O1590" s="366">
        <f t="shared" si="175"/>
        <v>0</v>
      </c>
      <c r="P1590" s="411" t="str">
        <f t="shared" si="170"/>
        <v/>
      </c>
      <c r="Q1590" s="412" t="str">
        <f t="shared" si="171"/>
        <v/>
      </c>
      <c r="Z1590" s="364"/>
      <c r="AA1590" s="364"/>
      <c r="AB1590" s="413"/>
    </row>
    <row r="1591" spans="2:28">
      <c r="B1591" s="406">
        <v>1584</v>
      </c>
      <c r="C1591" s="364"/>
      <c r="D1591" s="364" t="str">
        <f t="shared" si="169"/>
        <v xml:space="preserve">#1584 : </v>
      </c>
      <c r="E1591" s="365"/>
      <c r="F1591" s="365"/>
      <c r="G1591" s="365"/>
      <c r="H1591" s="365"/>
      <c r="I1591" s="365"/>
      <c r="J1591" s="365"/>
      <c r="K1591" s="417"/>
      <c r="L1591" s="366">
        <f t="shared" si="172"/>
        <v>0</v>
      </c>
      <c r="M1591" s="366">
        <f t="shared" si="173"/>
        <v>0</v>
      </c>
      <c r="N1591" s="366">
        <f t="shared" si="174"/>
        <v>0</v>
      </c>
      <c r="O1591" s="366">
        <f t="shared" si="175"/>
        <v>0</v>
      </c>
      <c r="P1591" s="411" t="str">
        <f t="shared" si="170"/>
        <v/>
      </c>
      <c r="Q1591" s="412" t="str">
        <f t="shared" si="171"/>
        <v/>
      </c>
      <c r="Z1591" s="364"/>
      <c r="AA1591" s="364"/>
      <c r="AB1591" s="413"/>
    </row>
    <row r="1592" spans="2:28">
      <c r="B1592" s="406">
        <v>1585</v>
      </c>
      <c r="C1592" s="364"/>
      <c r="D1592" s="364" t="str">
        <f t="shared" si="169"/>
        <v xml:space="preserve">#1585 : </v>
      </c>
      <c r="E1592" s="365"/>
      <c r="F1592" s="365"/>
      <c r="G1592" s="365"/>
      <c r="H1592" s="365"/>
      <c r="I1592" s="365"/>
      <c r="J1592" s="365"/>
      <c r="K1592" s="417"/>
      <c r="L1592" s="366">
        <f t="shared" si="172"/>
        <v>0</v>
      </c>
      <c r="M1592" s="366">
        <f t="shared" si="173"/>
        <v>0</v>
      </c>
      <c r="N1592" s="366">
        <f t="shared" si="174"/>
        <v>0</v>
      </c>
      <c r="O1592" s="366">
        <f t="shared" si="175"/>
        <v>0</v>
      </c>
      <c r="P1592" s="411" t="str">
        <f t="shared" si="170"/>
        <v/>
      </c>
      <c r="Q1592" s="412" t="str">
        <f t="shared" si="171"/>
        <v/>
      </c>
      <c r="Z1592" s="364"/>
      <c r="AA1592" s="364"/>
      <c r="AB1592" s="413"/>
    </row>
    <row r="1593" spans="2:28">
      <c r="B1593" s="406">
        <v>1586</v>
      </c>
      <c r="C1593" s="364"/>
      <c r="D1593" s="364" t="str">
        <f t="shared" si="169"/>
        <v xml:space="preserve">#1586 : </v>
      </c>
      <c r="E1593" s="365"/>
      <c r="F1593" s="365"/>
      <c r="G1593" s="365"/>
      <c r="H1593" s="365"/>
      <c r="I1593" s="365"/>
      <c r="J1593" s="365"/>
      <c r="K1593" s="417"/>
      <c r="L1593" s="366">
        <f t="shared" si="172"/>
        <v>0</v>
      </c>
      <c r="M1593" s="366">
        <f t="shared" si="173"/>
        <v>0</v>
      </c>
      <c r="N1593" s="366">
        <f t="shared" si="174"/>
        <v>0</v>
      </c>
      <c r="O1593" s="366">
        <f t="shared" si="175"/>
        <v>0</v>
      </c>
      <c r="P1593" s="411" t="str">
        <f t="shared" si="170"/>
        <v/>
      </c>
      <c r="Q1593" s="412" t="str">
        <f t="shared" si="171"/>
        <v/>
      </c>
      <c r="Z1593" s="364"/>
      <c r="AA1593" s="364"/>
      <c r="AB1593" s="413"/>
    </row>
    <row r="1594" spans="2:28">
      <c r="B1594" s="406">
        <v>1587</v>
      </c>
      <c r="C1594" s="364"/>
      <c r="D1594" s="364" t="str">
        <f t="shared" si="169"/>
        <v xml:space="preserve">#1587 : </v>
      </c>
      <c r="E1594" s="365"/>
      <c r="F1594" s="365"/>
      <c r="G1594" s="365"/>
      <c r="H1594" s="365"/>
      <c r="I1594" s="365"/>
      <c r="J1594" s="365"/>
      <c r="K1594" s="417"/>
      <c r="L1594" s="366">
        <f t="shared" si="172"/>
        <v>0</v>
      </c>
      <c r="M1594" s="366">
        <f t="shared" si="173"/>
        <v>0</v>
      </c>
      <c r="N1594" s="366">
        <f t="shared" si="174"/>
        <v>0</v>
      </c>
      <c r="O1594" s="366">
        <f t="shared" si="175"/>
        <v>0</v>
      </c>
      <c r="P1594" s="411" t="str">
        <f t="shared" si="170"/>
        <v/>
      </c>
      <c r="Q1594" s="412" t="str">
        <f t="shared" si="171"/>
        <v/>
      </c>
      <c r="Z1594" s="364"/>
      <c r="AA1594" s="364"/>
      <c r="AB1594" s="413"/>
    </row>
    <row r="1595" spans="2:28">
      <c r="B1595" s="406">
        <v>1588</v>
      </c>
      <c r="C1595" s="364"/>
      <c r="D1595" s="364" t="str">
        <f t="shared" si="169"/>
        <v xml:space="preserve">#1588 : </v>
      </c>
      <c r="E1595" s="365"/>
      <c r="F1595" s="365"/>
      <c r="G1595" s="365"/>
      <c r="H1595" s="365"/>
      <c r="I1595" s="365"/>
      <c r="J1595" s="365"/>
      <c r="K1595" s="417"/>
      <c r="L1595" s="366">
        <f t="shared" si="172"/>
        <v>0</v>
      </c>
      <c r="M1595" s="366">
        <f t="shared" si="173"/>
        <v>0</v>
      </c>
      <c r="N1595" s="366">
        <f t="shared" si="174"/>
        <v>0</v>
      </c>
      <c r="O1595" s="366">
        <f t="shared" si="175"/>
        <v>0</v>
      </c>
      <c r="P1595" s="411" t="str">
        <f t="shared" si="170"/>
        <v/>
      </c>
      <c r="Q1595" s="412" t="str">
        <f t="shared" si="171"/>
        <v/>
      </c>
      <c r="Z1595" s="364"/>
      <c r="AA1595" s="364"/>
      <c r="AB1595" s="413"/>
    </row>
    <row r="1596" spans="2:28">
      <c r="B1596" s="406">
        <v>1589</v>
      </c>
      <c r="C1596" s="364"/>
      <c r="D1596" s="364" t="str">
        <f t="shared" si="169"/>
        <v xml:space="preserve">#1589 : </v>
      </c>
      <c r="E1596" s="365"/>
      <c r="F1596" s="365"/>
      <c r="G1596" s="365"/>
      <c r="H1596" s="365"/>
      <c r="I1596" s="365"/>
      <c r="J1596" s="365"/>
      <c r="K1596" s="417"/>
      <c r="L1596" s="366">
        <f t="shared" si="172"/>
        <v>0</v>
      </c>
      <c r="M1596" s="366">
        <f t="shared" si="173"/>
        <v>0</v>
      </c>
      <c r="N1596" s="366">
        <f t="shared" si="174"/>
        <v>0</v>
      </c>
      <c r="O1596" s="366">
        <f t="shared" si="175"/>
        <v>0</v>
      </c>
      <c r="P1596" s="411" t="str">
        <f t="shared" si="170"/>
        <v/>
      </c>
      <c r="Q1596" s="412" t="str">
        <f t="shared" si="171"/>
        <v/>
      </c>
      <c r="Z1596" s="364"/>
      <c r="AA1596" s="364"/>
      <c r="AB1596" s="413"/>
    </row>
    <row r="1597" spans="2:28">
      <c r="B1597" s="406">
        <v>1590</v>
      </c>
      <c r="C1597" s="364"/>
      <c r="D1597" s="364" t="str">
        <f t="shared" si="169"/>
        <v xml:space="preserve">#1590 : </v>
      </c>
      <c r="E1597" s="365"/>
      <c r="F1597" s="365"/>
      <c r="G1597" s="365"/>
      <c r="H1597" s="365"/>
      <c r="I1597" s="365"/>
      <c r="J1597" s="365"/>
      <c r="K1597" s="417"/>
      <c r="L1597" s="366">
        <f t="shared" si="172"/>
        <v>0</v>
      </c>
      <c r="M1597" s="366">
        <f t="shared" si="173"/>
        <v>0</v>
      </c>
      <c r="N1597" s="366">
        <f t="shared" si="174"/>
        <v>0</v>
      </c>
      <c r="O1597" s="366">
        <f t="shared" si="175"/>
        <v>0</v>
      </c>
      <c r="P1597" s="411" t="str">
        <f t="shared" si="170"/>
        <v/>
      </c>
      <c r="Q1597" s="412" t="str">
        <f t="shared" si="171"/>
        <v/>
      </c>
      <c r="Z1597" s="364"/>
      <c r="AA1597" s="364"/>
      <c r="AB1597" s="413"/>
    </row>
    <row r="1598" spans="2:28">
      <c r="B1598" s="406">
        <v>1591</v>
      </c>
      <c r="C1598" s="364"/>
      <c r="D1598" s="364" t="str">
        <f t="shared" si="169"/>
        <v xml:space="preserve">#1591 : </v>
      </c>
      <c r="E1598" s="365"/>
      <c r="F1598" s="365"/>
      <c r="G1598" s="365"/>
      <c r="H1598" s="365"/>
      <c r="I1598" s="365"/>
      <c r="J1598" s="365"/>
      <c r="K1598" s="417"/>
      <c r="L1598" s="366">
        <f t="shared" si="172"/>
        <v>0</v>
      </c>
      <c r="M1598" s="366">
        <f t="shared" si="173"/>
        <v>0</v>
      </c>
      <c r="N1598" s="366">
        <f t="shared" si="174"/>
        <v>0</v>
      </c>
      <c r="O1598" s="366">
        <f t="shared" si="175"/>
        <v>0</v>
      </c>
      <c r="P1598" s="411" t="str">
        <f t="shared" si="170"/>
        <v/>
      </c>
      <c r="Q1598" s="412" t="str">
        <f t="shared" si="171"/>
        <v/>
      </c>
      <c r="Z1598" s="364"/>
      <c r="AA1598" s="364"/>
      <c r="AB1598" s="413"/>
    </row>
    <row r="1599" spans="2:28">
      <c r="B1599" s="406">
        <v>1592</v>
      </c>
      <c r="C1599" s="364"/>
      <c r="D1599" s="364" t="str">
        <f t="shared" si="169"/>
        <v xml:space="preserve">#1592 : </v>
      </c>
      <c r="E1599" s="365"/>
      <c r="F1599" s="365"/>
      <c r="G1599" s="365"/>
      <c r="H1599" s="365"/>
      <c r="I1599" s="365"/>
      <c r="J1599" s="365"/>
      <c r="K1599" s="417"/>
      <c r="L1599" s="366">
        <f t="shared" si="172"/>
        <v>0</v>
      </c>
      <c r="M1599" s="366">
        <f t="shared" si="173"/>
        <v>0</v>
      </c>
      <c r="N1599" s="366">
        <f t="shared" si="174"/>
        <v>0</v>
      </c>
      <c r="O1599" s="366">
        <f t="shared" si="175"/>
        <v>0</v>
      </c>
      <c r="P1599" s="411" t="str">
        <f t="shared" si="170"/>
        <v/>
      </c>
      <c r="Q1599" s="412" t="str">
        <f t="shared" si="171"/>
        <v/>
      </c>
      <c r="Z1599" s="364"/>
      <c r="AA1599" s="364"/>
      <c r="AB1599" s="413"/>
    </row>
    <row r="1600" spans="2:28">
      <c r="B1600" s="406">
        <v>1593</v>
      </c>
      <c r="C1600" s="364"/>
      <c r="D1600" s="364" t="str">
        <f t="shared" si="169"/>
        <v xml:space="preserve">#1593 : </v>
      </c>
      <c r="E1600" s="365"/>
      <c r="F1600" s="365"/>
      <c r="G1600" s="365"/>
      <c r="H1600" s="365"/>
      <c r="I1600" s="365"/>
      <c r="J1600" s="365"/>
      <c r="K1600" s="417"/>
      <c r="L1600" s="366">
        <f t="shared" si="172"/>
        <v>0</v>
      </c>
      <c r="M1600" s="366">
        <f t="shared" si="173"/>
        <v>0</v>
      </c>
      <c r="N1600" s="366">
        <f t="shared" si="174"/>
        <v>0</v>
      </c>
      <c r="O1600" s="366">
        <f t="shared" si="175"/>
        <v>0</v>
      </c>
      <c r="P1600" s="411" t="str">
        <f t="shared" si="170"/>
        <v/>
      </c>
      <c r="Q1600" s="412" t="str">
        <f t="shared" si="171"/>
        <v/>
      </c>
      <c r="Z1600" s="364"/>
      <c r="AA1600" s="364"/>
      <c r="AB1600" s="413"/>
    </row>
    <row r="1601" spans="2:28">
      <c r="B1601" s="406">
        <v>1594</v>
      </c>
      <c r="C1601" s="364"/>
      <c r="D1601" s="364" t="str">
        <f t="shared" si="169"/>
        <v xml:space="preserve">#1594 : </v>
      </c>
      <c r="E1601" s="365"/>
      <c r="F1601" s="365"/>
      <c r="G1601" s="365"/>
      <c r="H1601" s="365"/>
      <c r="I1601" s="365"/>
      <c r="J1601" s="365"/>
      <c r="K1601" s="417"/>
      <c r="L1601" s="366">
        <f t="shared" si="172"/>
        <v>0</v>
      </c>
      <c r="M1601" s="366">
        <f t="shared" si="173"/>
        <v>0</v>
      </c>
      <c r="N1601" s="366">
        <f t="shared" si="174"/>
        <v>0</v>
      </c>
      <c r="O1601" s="366">
        <f t="shared" si="175"/>
        <v>0</v>
      </c>
      <c r="P1601" s="411" t="str">
        <f t="shared" si="170"/>
        <v/>
      </c>
      <c r="Q1601" s="412" t="str">
        <f t="shared" si="171"/>
        <v/>
      </c>
      <c r="Z1601" s="364"/>
      <c r="AA1601" s="364"/>
      <c r="AB1601" s="413"/>
    </row>
    <row r="1602" spans="2:28">
      <c r="B1602" s="406">
        <v>1595</v>
      </c>
      <c r="C1602" s="364"/>
      <c r="D1602" s="364" t="str">
        <f t="shared" ref="D1602:D1665" si="176">"#"&amp;B1602&amp;" : "&amp;C1602</f>
        <v xml:space="preserve">#1595 : </v>
      </c>
      <c r="E1602" s="365"/>
      <c r="F1602" s="365"/>
      <c r="G1602" s="365"/>
      <c r="H1602" s="365"/>
      <c r="I1602" s="365"/>
      <c r="J1602" s="365"/>
      <c r="K1602" s="417"/>
      <c r="L1602" s="366">
        <f t="shared" si="172"/>
        <v>0</v>
      </c>
      <c r="M1602" s="366">
        <f t="shared" si="173"/>
        <v>0</v>
      </c>
      <c r="N1602" s="366">
        <f t="shared" si="174"/>
        <v>0</v>
      </c>
      <c r="O1602" s="366">
        <f t="shared" si="175"/>
        <v>0</v>
      </c>
      <c r="P1602" s="411" t="str">
        <f t="shared" si="170"/>
        <v/>
      </c>
      <c r="Q1602" s="412" t="str">
        <f t="shared" si="171"/>
        <v/>
      </c>
      <c r="Z1602" s="364"/>
      <c r="AA1602" s="364"/>
      <c r="AB1602" s="413"/>
    </row>
    <row r="1603" spans="2:28">
      <c r="B1603" s="406">
        <v>1596</v>
      </c>
      <c r="C1603" s="364"/>
      <c r="D1603" s="364" t="str">
        <f t="shared" si="176"/>
        <v xml:space="preserve">#1596 : </v>
      </c>
      <c r="E1603" s="365"/>
      <c r="F1603" s="365"/>
      <c r="G1603" s="365"/>
      <c r="H1603" s="365"/>
      <c r="I1603" s="365"/>
      <c r="J1603" s="365"/>
      <c r="K1603" s="417"/>
      <c r="L1603" s="366">
        <f t="shared" si="172"/>
        <v>0</v>
      </c>
      <c r="M1603" s="366">
        <f t="shared" si="173"/>
        <v>0</v>
      </c>
      <c r="N1603" s="366">
        <f t="shared" si="174"/>
        <v>0</v>
      </c>
      <c r="O1603" s="366">
        <f t="shared" si="175"/>
        <v>0</v>
      </c>
      <c r="P1603" s="411" t="str">
        <f t="shared" si="170"/>
        <v/>
      </c>
      <c r="Q1603" s="412" t="str">
        <f t="shared" si="171"/>
        <v/>
      </c>
      <c r="Z1603" s="364"/>
      <c r="AA1603" s="364"/>
      <c r="AB1603" s="413"/>
    </row>
    <row r="1604" spans="2:28">
      <c r="B1604" s="406">
        <v>1597</v>
      </c>
      <c r="C1604" s="364"/>
      <c r="D1604" s="364" t="str">
        <f t="shared" si="176"/>
        <v xml:space="preserve">#1597 : </v>
      </c>
      <c r="E1604" s="365"/>
      <c r="F1604" s="365"/>
      <c r="G1604" s="365"/>
      <c r="H1604" s="365"/>
      <c r="I1604" s="365"/>
      <c r="J1604" s="365"/>
      <c r="K1604" s="417"/>
      <c r="L1604" s="366">
        <f t="shared" si="172"/>
        <v>0</v>
      </c>
      <c r="M1604" s="366">
        <f t="shared" si="173"/>
        <v>0</v>
      </c>
      <c r="N1604" s="366">
        <f t="shared" si="174"/>
        <v>0</v>
      </c>
      <c r="O1604" s="366">
        <f t="shared" si="175"/>
        <v>0</v>
      </c>
      <c r="P1604" s="411" t="str">
        <f t="shared" si="170"/>
        <v/>
      </c>
      <c r="Q1604" s="412" t="str">
        <f t="shared" si="171"/>
        <v/>
      </c>
      <c r="Z1604" s="364"/>
      <c r="AA1604" s="364"/>
      <c r="AB1604" s="413"/>
    </row>
    <row r="1605" spans="2:28">
      <c r="B1605" s="406">
        <v>1598</v>
      </c>
      <c r="C1605" s="364"/>
      <c r="D1605" s="364" t="str">
        <f t="shared" si="176"/>
        <v xml:space="preserve">#1598 : </v>
      </c>
      <c r="E1605" s="365"/>
      <c r="F1605" s="365"/>
      <c r="G1605" s="365"/>
      <c r="H1605" s="365"/>
      <c r="I1605" s="365"/>
      <c r="J1605" s="365"/>
      <c r="K1605" s="417"/>
      <c r="L1605" s="366">
        <f t="shared" si="172"/>
        <v>0</v>
      </c>
      <c r="M1605" s="366">
        <f t="shared" si="173"/>
        <v>0</v>
      </c>
      <c r="N1605" s="366">
        <f t="shared" si="174"/>
        <v>0</v>
      </c>
      <c r="O1605" s="366">
        <f t="shared" si="175"/>
        <v>0</v>
      </c>
      <c r="P1605" s="411" t="str">
        <f t="shared" si="170"/>
        <v/>
      </c>
      <c r="Q1605" s="412" t="str">
        <f t="shared" si="171"/>
        <v/>
      </c>
      <c r="Z1605" s="364"/>
      <c r="AA1605" s="364"/>
      <c r="AB1605" s="413"/>
    </row>
    <row r="1606" spans="2:28">
      <c r="B1606" s="406">
        <v>1599</v>
      </c>
      <c r="C1606" s="364"/>
      <c r="D1606" s="364" t="str">
        <f t="shared" si="176"/>
        <v xml:space="preserve">#1599 : </v>
      </c>
      <c r="E1606" s="365"/>
      <c r="F1606" s="365"/>
      <c r="G1606" s="365"/>
      <c r="H1606" s="365"/>
      <c r="I1606" s="365"/>
      <c r="J1606" s="365"/>
      <c r="K1606" s="417"/>
      <c r="L1606" s="366">
        <f t="shared" si="172"/>
        <v>0</v>
      </c>
      <c r="M1606" s="366">
        <f t="shared" si="173"/>
        <v>0</v>
      </c>
      <c r="N1606" s="366">
        <f t="shared" si="174"/>
        <v>0</v>
      </c>
      <c r="O1606" s="366">
        <f t="shared" si="175"/>
        <v>0</v>
      </c>
      <c r="P1606" s="411" t="str">
        <f t="shared" si="170"/>
        <v/>
      </c>
      <c r="Q1606" s="412" t="str">
        <f t="shared" si="171"/>
        <v/>
      </c>
      <c r="Z1606" s="364"/>
      <c r="AA1606" s="364"/>
      <c r="AB1606" s="413"/>
    </row>
    <row r="1607" spans="2:28">
      <c r="B1607" s="406">
        <v>1600</v>
      </c>
      <c r="C1607" s="364"/>
      <c r="D1607" s="364" t="str">
        <f t="shared" si="176"/>
        <v xml:space="preserve">#1600 : </v>
      </c>
      <c r="E1607" s="365"/>
      <c r="F1607" s="365"/>
      <c r="G1607" s="365"/>
      <c r="H1607" s="365"/>
      <c r="I1607" s="365"/>
      <c r="J1607" s="365"/>
      <c r="K1607" s="417"/>
      <c r="L1607" s="366">
        <f t="shared" si="172"/>
        <v>0</v>
      </c>
      <c r="M1607" s="366">
        <f t="shared" si="173"/>
        <v>0</v>
      </c>
      <c r="N1607" s="366">
        <f t="shared" si="174"/>
        <v>0</v>
      </c>
      <c r="O1607" s="366">
        <f t="shared" si="175"/>
        <v>0</v>
      </c>
      <c r="P1607" s="411" t="str">
        <f t="shared" si="170"/>
        <v/>
      </c>
      <c r="Q1607" s="412" t="str">
        <f t="shared" si="171"/>
        <v/>
      </c>
      <c r="Z1607" s="364"/>
      <c r="AA1607" s="364"/>
      <c r="AB1607" s="413"/>
    </row>
    <row r="1608" spans="2:28">
      <c r="B1608" s="406">
        <v>1601</v>
      </c>
      <c r="C1608" s="364"/>
      <c r="D1608" s="364" t="str">
        <f t="shared" si="176"/>
        <v xml:space="preserve">#1601 : </v>
      </c>
      <c r="E1608" s="365"/>
      <c r="F1608" s="365"/>
      <c r="G1608" s="365"/>
      <c r="H1608" s="365"/>
      <c r="I1608" s="365"/>
      <c r="J1608" s="365"/>
      <c r="K1608" s="417"/>
      <c r="L1608" s="366">
        <f t="shared" si="172"/>
        <v>0</v>
      </c>
      <c r="M1608" s="366">
        <f t="shared" si="173"/>
        <v>0</v>
      </c>
      <c r="N1608" s="366">
        <f t="shared" si="174"/>
        <v>0</v>
      </c>
      <c r="O1608" s="366">
        <f t="shared" si="175"/>
        <v>0</v>
      </c>
      <c r="P1608" s="411" t="str">
        <f t="shared" ref="P1608:P1671" si="177">IF(M1608&gt;N1608,"Match funding needs to be min 50%","")</f>
        <v/>
      </c>
      <c r="Q1608" s="412" t="str">
        <f t="shared" ref="Q1608:Q1671" si="178" xml:space="preserve">
IF(AND(E1608="Privately Rented Home",K1608&gt;=$L$5/0.7,L1608=$L$5),"",
IF(AND(E1608="Privately Rented Home",K1608&lt;$L$5/0.7,L1608=K1608*70%),"",
IF(AND(E1608="Privately Owned Home",K1608=L1608),"",
IF(AND(E1608="Social Home",K1608=(M1608+N1608)),"",
IF(AND(E1608="",K1608=0),"",
"Private Landlord contribution needs to be greater")))))</f>
        <v/>
      </c>
      <c r="Z1608" s="364"/>
      <c r="AA1608" s="364"/>
      <c r="AB1608" s="413"/>
    </row>
    <row r="1609" spans="2:28">
      <c r="B1609" s="406">
        <v>1602</v>
      </c>
      <c r="C1609" s="364"/>
      <c r="D1609" s="364" t="str">
        <f t="shared" si="176"/>
        <v xml:space="preserve">#1602 : </v>
      </c>
      <c r="E1609" s="365"/>
      <c r="F1609" s="365"/>
      <c r="G1609" s="365"/>
      <c r="H1609" s="365"/>
      <c r="I1609" s="365"/>
      <c r="J1609" s="365"/>
      <c r="K1609" s="417"/>
      <c r="L1609" s="366">
        <f t="shared" ref="L1609:L1672" si="179">VALUE(
IF(AND(E1609="Privately Rented Home",K1609&gt;=$L$5/0.7),$L$5,
IF(AND(E1609="Privately Rented Home",K1609&lt;$L$5/0.7),K1609*0.7,
IF(AND(E1609="Privately Owned Home",K1609&gt;=0),K1609,
"0"))))</f>
        <v>0</v>
      </c>
      <c r="M1609" s="366">
        <f t="shared" ref="M1609:M1672" si="180">VALUE(
IF(AND(E1609="Social Home",K1609&gt;=$M$5/0.5),$M$5,
IF(AND(E1609="Social Home",K1609&lt;$M$5/0.5),K1609*50%,
"0")))</f>
        <v>0</v>
      </c>
      <c r="N1609" s="366">
        <f t="shared" ref="N1609:N1672" si="181">VALUE(IF(E1609="Social Home",K1609-M1609,0))</f>
        <v>0</v>
      </c>
      <c r="O1609" s="366">
        <f t="shared" ref="O1609:O1672" si="182">VALUE(IF(E1609="Privately Rented Home",K1609-L1609,0))</f>
        <v>0</v>
      </c>
      <c r="P1609" s="411" t="str">
        <f t="shared" si="177"/>
        <v/>
      </c>
      <c r="Q1609" s="412" t="str">
        <f t="shared" si="178"/>
        <v/>
      </c>
      <c r="Z1609" s="364"/>
      <c r="AA1609" s="364"/>
      <c r="AB1609" s="413"/>
    </row>
    <row r="1610" spans="2:28">
      <c r="B1610" s="406">
        <v>1603</v>
      </c>
      <c r="C1610" s="364"/>
      <c r="D1610" s="364" t="str">
        <f t="shared" si="176"/>
        <v xml:space="preserve">#1603 : </v>
      </c>
      <c r="E1610" s="365"/>
      <c r="F1610" s="365"/>
      <c r="G1610" s="365"/>
      <c r="H1610" s="365"/>
      <c r="I1610" s="365"/>
      <c r="J1610" s="365"/>
      <c r="K1610" s="417"/>
      <c r="L1610" s="366">
        <f t="shared" si="179"/>
        <v>0</v>
      </c>
      <c r="M1610" s="366">
        <f t="shared" si="180"/>
        <v>0</v>
      </c>
      <c r="N1610" s="366">
        <f t="shared" si="181"/>
        <v>0</v>
      </c>
      <c r="O1610" s="366">
        <f t="shared" si="182"/>
        <v>0</v>
      </c>
      <c r="P1610" s="411" t="str">
        <f t="shared" si="177"/>
        <v/>
      </c>
      <c r="Q1610" s="412" t="str">
        <f t="shared" si="178"/>
        <v/>
      </c>
      <c r="Z1610" s="364"/>
      <c r="AA1610" s="364"/>
      <c r="AB1610" s="413"/>
    </row>
    <row r="1611" spans="2:28">
      <c r="B1611" s="406">
        <v>1604</v>
      </c>
      <c r="C1611" s="364"/>
      <c r="D1611" s="364" t="str">
        <f t="shared" si="176"/>
        <v xml:space="preserve">#1604 : </v>
      </c>
      <c r="E1611" s="365"/>
      <c r="F1611" s="365"/>
      <c r="G1611" s="365"/>
      <c r="H1611" s="365"/>
      <c r="I1611" s="365"/>
      <c r="J1611" s="365"/>
      <c r="K1611" s="417"/>
      <c r="L1611" s="366">
        <f t="shared" si="179"/>
        <v>0</v>
      </c>
      <c r="M1611" s="366">
        <f t="shared" si="180"/>
        <v>0</v>
      </c>
      <c r="N1611" s="366">
        <f t="shared" si="181"/>
        <v>0</v>
      </c>
      <c r="O1611" s="366">
        <f t="shared" si="182"/>
        <v>0</v>
      </c>
      <c r="P1611" s="411" t="str">
        <f t="shared" si="177"/>
        <v/>
      </c>
      <c r="Q1611" s="412" t="str">
        <f t="shared" si="178"/>
        <v/>
      </c>
      <c r="Z1611" s="364"/>
      <c r="AA1611" s="364"/>
      <c r="AB1611" s="413"/>
    </row>
    <row r="1612" spans="2:28">
      <c r="B1612" s="406">
        <v>1605</v>
      </c>
      <c r="C1612" s="364"/>
      <c r="D1612" s="364" t="str">
        <f t="shared" si="176"/>
        <v xml:space="preserve">#1605 : </v>
      </c>
      <c r="E1612" s="365"/>
      <c r="F1612" s="365"/>
      <c r="G1612" s="365"/>
      <c r="H1612" s="365"/>
      <c r="I1612" s="365"/>
      <c r="J1612" s="365"/>
      <c r="K1612" s="417"/>
      <c r="L1612" s="366">
        <f t="shared" si="179"/>
        <v>0</v>
      </c>
      <c r="M1612" s="366">
        <f t="shared" si="180"/>
        <v>0</v>
      </c>
      <c r="N1612" s="366">
        <f t="shared" si="181"/>
        <v>0</v>
      </c>
      <c r="O1612" s="366">
        <f t="shared" si="182"/>
        <v>0</v>
      </c>
      <c r="P1612" s="411" t="str">
        <f t="shared" si="177"/>
        <v/>
      </c>
      <c r="Q1612" s="412" t="str">
        <f t="shared" si="178"/>
        <v/>
      </c>
      <c r="Z1612" s="364"/>
      <c r="AA1612" s="364"/>
      <c r="AB1612" s="413"/>
    </row>
    <row r="1613" spans="2:28">
      <c r="B1613" s="406">
        <v>1606</v>
      </c>
      <c r="C1613" s="364"/>
      <c r="D1613" s="364" t="str">
        <f t="shared" si="176"/>
        <v xml:space="preserve">#1606 : </v>
      </c>
      <c r="E1613" s="365"/>
      <c r="F1613" s="365"/>
      <c r="G1613" s="365"/>
      <c r="H1613" s="365"/>
      <c r="I1613" s="365"/>
      <c r="J1613" s="365"/>
      <c r="K1613" s="417"/>
      <c r="L1613" s="366">
        <f t="shared" si="179"/>
        <v>0</v>
      </c>
      <c r="M1613" s="366">
        <f t="shared" si="180"/>
        <v>0</v>
      </c>
      <c r="N1613" s="366">
        <f t="shared" si="181"/>
        <v>0</v>
      </c>
      <c r="O1613" s="366">
        <f t="shared" si="182"/>
        <v>0</v>
      </c>
      <c r="P1613" s="411" t="str">
        <f t="shared" si="177"/>
        <v/>
      </c>
      <c r="Q1613" s="412" t="str">
        <f t="shared" si="178"/>
        <v/>
      </c>
      <c r="Z1613" s="364"/>
      <c r="AA1613" s="364"/>
      <c r="AB1613" s="413"/>
    </row>
    <row r="1614" spans="2:28">
      <c r="B1614" s="406">
        <v>1607</v>
      </c>
      <c r="C1614" s="364"/>
      <c r="D1614" s="364" t="str">
        <f t="shared" si="176"/>
        <v xml:space="preserve">#1607 : </v>
      </c>
      <c r="E1614" s="365"/>
      <c r="F1614" s="365"/>
      <c r="G1614" s="365"/>
      <c r="H1614" s="365"/>
      <c r="I1614" s="365"/>
      <c r="J1614" s="365"/>
      <c r="K1614" s="417"/>
      <c r="L1614" s="366">
        <f t="shared" si="179"/>
        <v>0</v>
      </c>
      <c r="M1614" s="366">
        <f t="shared" si="180"/>
        <v>0</v>
      </c>
      <c r="N1614" s="366">
        <f t="shared" si="181"/>
        <v>0</v>
      </c>
      <c r="O1614" s="366">
        <f t="shared" si="182"/>
        <v>0</v>
      </c>
      <c r="P1614" s="411" t="str">
        <f t="shared" si="177"/>
        <v/>
      </c>
      <c r="Q1614" s="412" t="str">
        <f t="shared" si="178"/>
        <v/>
      </c>
      <c r="Z1614" s="364"/>
      <c r="AA1614" s="364"/>
      <c r="AB1614" s="413"/>
    </row>
    <row r="1615" spans="2:28">
      <c r="B1615" s="406">
        <v>1608</v>
      </c>
      <c r="C1615" s="364"/>
      <c r="D1615" s="364" t="str">
        <f t="shared" si="176"/>
        <v xml:space="preserve">#1608 : </v>
      </c>
      <c r="E1615" s="365"/>
      <c r="F1615" s="365"/>
      <c r="G1615" s="365"/>
      <c r="H1615" s="365"/>
      <c r="I1615" s="365"/>
      <c r="J1615" s="365"/>
      <c r="K1615" s="417"/>
      <c r="L1615" s="366">
        <f t="shared" si="179"/>
        <v>0</v>
      </c>
      <c r="M1615" s="366">
        <f t="shared" si="180"/>
        <v>0</v>
      </c>
      <c r="N1615" s="366">
        <f t="shared" si="181"/>
        <v>0</v>
      </c>
      <c r="O1615" s="366">
        <f t="shared" si="182"/>
        <v>0</v>
      </c>
      <c r="P1615" s="411" t="str">
        <f t="shared" si="177"/>
        <v/>
      </c>
      <c r="Q1615" s="412" t="str">
        <f t="shared" si="178"/>
        <v/>
      </c>
      <c r="Z1615" s="364"/>
      <c r="AA1615" s="364"/>
      <c r="AB1615" s="413"/>
    </row>
    <row r="1616" spans="2:28">
      <c r="B1616" s="406">
        <v>1609</v>
      </c>
      <c r="C1616" s="364"/>
      <c r="D1616" s="364" t="str">
        <f t="shared" si="176"/>
        <v xml:space="preserve">#1609 : </v>
      </c>
      <c r="E1616" s="365"/>
      <c r="F1616" s="365"/>
      <c r="G1616" s="365"/>
      <c r="H1616" s="365"/>
      <c r="I1616" s="365"/>
      <c r="J1616" s="365"/>
      <c r="K1616" s="417"/>
      <c r="L1616" s="366">
        <f t="shared" si="179"/>
        <v>0</v>
      </c>
      <c r="M1616" s="366">
        <f t="shared" si="180"/>
        <v>0</v>
      </c>
      <c r="N1616" s="366">
        <f t="shared" si="181"/>
        <v>0</v>
      </c>
      <c r="O1616" s="366">
        <f t="shared" si="182"/>
        <v>0</v>
      </c>
      <c r="P1616" s="411" t="str">
        <f t="shared" si="177"/>
        <v/>
      </c>
      <c r="Q1616" s="412" t="str">
        <f t="shared" si="178"/>
        <v/>
      </c>
      <c r="Z1616" s="364"/>
      <c r="AA1616" s="364"/>
      <c r="AB1616" s="413"/>
    </row>
    <row r="1617" spans="2:28">
      <c r="B1617" s="406">
        <v>1610</v>
      </c>
      <c r="C1617" s="364"/>
      <c r="D1617" s="364" t="str">
        <f t="shared" si="176"/>
        <v xml:space="preserve">#1610 : </v>
      </c>
      <c r="E1617" s="365"/>
      <c r="F1617" s="365"/>
      <c r="G1617" s="365"/>
      <c r="H1617" s="365"/>
      <c r="I1617" s="365"/>
      <c r="J1617" s="365"/>
      <c r="K1617" s="417"/>
      <c r="L1617" s="366">
        <f t="shared" si="179"/>
        <v>0</v>
      </c>
      <c r="M1617" s="366">
        <f t="shared" si="180"/>
        <v>0</v>
      </c>
      <c r="N1617" s="366">
        <f t="shared" si="181"/>
        <v>0</v>
      </c>
      <c r="O1617" s="366">
        <f t="shared" si="182"/>
        <v>0</v>
      </c>
      <c r="P1617" s="411" t="str">
        <f t="shared" si="177"/>
        <v/>
      </c>
      <c r="Q1617" s="412" t="str">
        <f t="shared" si="178"/>
        <v/>
      </c>
      <c r="Z1617" s="364"/>
      <c r="AA1617" s="364"/>
      <c r="AB1617" s="413"/>
    </row>
    <row r="1618" spans="2:28">
      <c r="B1618" s="406">
        <v>1611</v>
      </c>
      <c r="C1618" s="364"/>
      <c r="D1618" s="364" t="str">
        <f t="shared" si="176"/>
        <v xml:space="preserve">#1611 : </v>
      </c>
      <c r="E1618" s="365"/>
      <c r="F1618" s="365"/>
      <c r="G1618" s="365"/>
      <c r="H1618" s="365"/>
      <c r="I1618" s="365"/>
      <c r="J1618" s="365"/>
      <c r="K1618" s="417"/>
      <c r="L1618" s="366">
        <f t="shared" si="179"/>
        <v>0</v>
      </c>
      <c r="M1618" s="366">
        <f t="shared" si="180"/>
        <v>0</v>
      </c>
      <c r="N1618" s="366">
        <f t="shared" si="181"/>
        <v>0</v>
      </c>
      <c r="O1618" s="366">
        <f t="shared" si="182"/>
        <v>0</v>
      </c>
      <c r="P1618" s="411" t="str">
        <f t="shared" si="177"/>
        <v/>
      </c>
      <c r="Q1618" s="412" t="str">
        <f t="shared" si="178"/>
        <v/>
      </c>
      <c r="Z1618" s="364"/>
      <c r="AA1618" s="364"/>
      <c r="AB1618" s="413"/>
    </row>
    <row r="1619" spans="2:28">
      <c r="B1619" s="406">
        <v>1612</v>
      </c>
      <c r="C1619" s="364"/>
      <c r="D1619" s="364" t="str">
        <f t="shared" si="176"/>
        <v xml:space="preserve">#1612 : </v>
      </c>
      <c r="E1619" s="365"/>
      <c r="F1619" s="365"/>
      <c r="G1619" s="365"/>
      <c r="H1619" s="365"/>
      <c r="I1619" s="365"/>
      <c r="J1619" s="365"/>
      <c r="K1619" s="417"/>
      <c r="L1619" s="366">
        <f t="shared" si="179"/>
        <v>0</v>
      </c>
      <c r="M1619" s="366">
        <f t="shared" si="180"/>
        <v>0</v>
      </c>
      <c r="N1619" s="366">
        <f t="shared" si="181"/>
        <v>0</v>
      </c>
      <c r="O1619" s="366">
        <f t="shared" si="182"/>
        <v>0</v>
      </c>
      <c r="P1619" s="411" t="str">
        <f t="shared" si="177"/>
        <v/>
      </c>
      <c r="Q1619" s="412" t="str">
        <f t="shared" si="178"/>
        <v/>
      </c>
      <c r="Z1619" s="364"/>
      <c r="AA1619" s="364"/>
      <c r="AB1619" s="413"/>
    </row>
    <row r="1620" spans="2:28">
      <c r="B1620" s="406">
        <v>1613</v>
      </c>
      <c r="C1620" s="364"/>
      <c r="D1620" s="364" t="str">
        <f t="shared" si="176"/>
        <v xml:space="preserve">#1613 : </v>
      </c>
      <c r="E1620" s="365"/>
      <c r="F1620" s="365"/>
      <c r="G1620" s="365"/>
      <c r="H1620" s="365"/>
      <c r="I1620" s="365"/>
      <c r="J1620" s="365"/>
      <c r="K1620" s="417"/>
      <c r="L1620" s="366">
        <f t="shared" si="179"/>
        <v>0</v>
      </c>
      <c r="M1620" s="366">
        <f t="shared" si="180"/>
        <v>0</v>
      </c>
      <c r="N1620" s="366">
        <f t="shared" si="181"/>
        <v>0</v>
      </c>
      <c r="O1620" s="366">
        <f t="shared" si="182"/>
        <v>0</v>
      </c>
      <c r="P1620" s="411" t="str">
        <f t="shared" si="177"/>
        <v/>
      </c>
      <c r="Q1620" s="412" t="str">
        <f t="shared" si="178"/>
        <v/>
      </c>
      <c r="Z1620" s="364"/>
      <c r="AA1620" s="364"/>
      <c r="AB1620" s="413"/>
    </row>
    <row r="1621" spans="2:28">
      <c r="B1621" s="406">
        <v>1614</v>
      </c>
      <c r="C1621" s="364"/>
      <c r="D1621" s="364" t="str">
        <f t="shared" si="176"/>
        <v xml:space="preserve">#1614 : </v>
      </c>
      <c r="E1621" s="365"/>
      <c r="F1621" s="365"/>
      <c r="G1621" s="365"/>
      <c r="H1621" s="365"/>
      <c r="I1621" s="365"/>
      <c r="J1621" s="365"/>
      <c r="K1621" s="417"/>
      <c r="L1621" s="366">
        <f t="shared" si="179"/>
        <v>0</v>
      </c>
      <c r="M1621" s="366">
        <f t="shared" si="180"/>
        <v>0</v>
      </c>
      <c r="N1621" s="366">
        <f t="shared" si="181"/>
        <v>0</v>
      </c>
      <c r="O1621" s="366">
        <f t="shared" si="182"/>
        <v>0</v>
      </c>
      <c r="P1621" s="411" t="str">
        <f t="shared" si="177"/>
        <v/>
      </c>
      <c r="Q1621" s="412" t="str">
        <f t="shared" si="178"/>
        <v/>
      </c>
      <c r="Z1621" s="364"/>
      <c r="AA1621" s="364"/>
      <c r="AB1621" s="413"/>
    </row>
    <row r="1622" spans="2:28">
      <c r="B1622" s="406">
        <v>1615</v>
      </c>
      <c r="C1622" s="364"/>
      <c r="D1622" s="364" t="str">
        <f t="shared" si="176"/>
        <v xml:space="preserve">#1615 : </v>
      </c>
      <c r="E1622" s="365"/>
      <c r="F1622" s="365"/>
      <c r="G1622" s="365"/>
      <c r="H1622" s="365"/>
      <c r="I1622" s="365"/>
      <c r="J1622" s="365"/>
      <c r="K1622" s="417"/>
      <c r="L1622" s="366">
        <f t="shared" si="179"/>
        <v>0</v>
      </c>
      <c r="M1622" s="366">
        <f t="shared" si="180"/>
        <v>0</v>
      </c>
      <c r="N1622" s="366">
        <f t="shared" si="181"/>
        <v>0</v>
      </c>
      <c r="O1622" s="366">
        <f t="shared" si="182"/>
        <v>0</v>
      </c>
      <c r="P1622" s="411" t="str">
        <f t="shared" si="177"/>
        <v/>
      </c>
      <c r="Q1622" s="412" t="str">
        <f t="shared" si="178"/>
        <v/>
      </c>
      <c r="Z1622" s="364"/>
      <c r="AA1622" s="364"/>
      <c r="AB1622" s="413"/>
    </row>
    <row r="1623" spans="2:28">
      <c r="B1623" s="406">
        <v>1616</v>
      </c>
      <c r="C1623" s="364"/>
      <c r="D1623" s="364" t="str">
        <f t="shared" si="176"/>
        <v xml:space="preserve">#1616 : </v>
      </c>
      <c r="E1623" s="365"/>
      <c r="F1623" s="365"/>
      <c r="G1623" s="365"/>
      <c r="H1623" s="365"/>
      <c r="I1623" s="365"/>
      <c r="J1623" s="365"/>
      <c r="K1623" s="417"/>
      <c r="L1623" s="366">
        <f t="shared" si="179"/>
        <v>0</v>
      </c>
      <c r="M1623" s="366">
        <f t="shared" si="180"/>
        <v>0</v>
      </c>
      <c r="N1623" s="366">
        <f t="shared" si="181"/>
        <v>0</v>
      </c>
      <c r="O1623" s="366">
        <f t="shared" si="182"/>
        <v>0</v>
      </c>
      <c r="P1623" s="411" t="str">
        <f t="shared" si="177"/>
        <v/>
      </c>
      <c r="Q1623" s="412" t="str">
        <f t="shared" si="178"/>
        <v/>
      </c>
      <c r="Z1623" s="364"/>
      <c r="AA1623" s="364"/>
      <c r="AB1623" s="413"/>
    </row>
    <row r="1624" spans="2:28">
      <c r="B1624" s="406">
        <v>1617</v>
      </c>
      <c r="C1624" s="364"/>
      <c r="D1624" s="364" t="str">
        <f t="shared" si="176"/>
        <v xml:space="preserve">#1617 : </v>
      </c>
      <c r="E1624" s="365"/>
      <c r="F1624" s="365"/>
      <c r="G1624" s="365"/>
      <c r="H1624" s="365"/>
      <c r="I1624" s="365"/>
      <c r="J1624" s="365"/>
      <c r="K1624" s="417"/>
      <c r="L1624" s="366">
        <f t="shared" si="179"/>
        <v>0</v>
      </c>
      <c r="M1624" s="366">
        <f t="shared" si="180"/>
        <v>0</v>
      </c>
      <c r="N1624" s="366">
        <f t="shared" si="181"/>
        <v>0</v>
      </c>
      <c r="O1624" s="366">
        <f t="shared" si="182"/>
        <v>0</v>
      </c>
      <c r="P1624" s="411" t="str">
        <f t="shared" si="177"/>
        <v/>
      </c>
      <c r="Q1624" s="412" t="str">
        <f t="shared" si="178"/>
        <v/>
      </c>
      <c r="Z1624" s="364"/>
      <c r="AA1624" s="364"/>
      <c r="AB1624" s="413"/>
    </row>
    <row r="1625" spans="2:28">
      <c r="B1625" s="406">
        <v>1618</v>
      </c>
      <c r="C1625" s="364"/>
      <c r="D1625" s="364" t="str">
        <f t="shared" si="176"/>
        <v xml:space="preserve">#1618 : </v>
      </c>
      <c r="E1625" s="365"/>
      <c r="F1625" s="365"/>
      <c r="G1625" s="365"/>
      <c r="H1625" s="365"/>
      <c r="I1625" s="365"/>
      <c r="J1625" s="365"/>
      <c r="K1625" s="417"/>
      <c r="L1625" s="366">
        <f t="shared" si="179"/>
        <v>0</v>
      </c>
      <c r="M1625" s="366">
        <f t="shared" si="180"/>
        <v>0</v>
      </c>
      <c r="N1625" s="366">
        <f t="shared" si="181"/>
        <v>0</v>
      </c>
      <c r="O1625" s="366">
        <f t="shared" si="182"/>
        <v>0</v>
      </c>
      <c r="P1625" s="411" t="str">
        <f t="shared" si="177"/>
        <v/>
      </c>
      <c r="Q1625" s="412" t="str">
        <f t="shared" si="178"/>
        <v/>
      </c>
      <c r="Z1625" s="364"/>
      <c r="AA1625" s="364"/>
      <c r="AB1625" s="413"/>
    </row>
    <row r="1626" spans="2:28">
      <c r="B1626" s="406">
        <v>1619</v>
      </c>
      <c r="C1626" s="364"/>
      <c r="D1626" s="364" t="str">
        <f t="shared" si="176"/>
        <v xml:space="preserve">#1619 : </v>
      </c>
      <c r="E1626" s="365"/>
      <c r="F1626" s="365"/>
      <c r="G1626" s="365"/>
      <c r="H1626" s="365"/>
      <c r="I1626" s="365"/>
      <c r="J1626" s="365"/>
      <c r="K1626" s="417"/>
      <c r="L1626" s="366">
        <f t="shared" si="179"/>
        <v>0</v>
      </c>
      <c r="M1626" s="366">
        <f t="shared" si="180"/>
        <v>0</v>
      </c>
      <c r="N1626" s="366">
        <f t="shared" si="181"/>
        <v>0</v>
      </c>
      <c r="O1626" s="366">
        <f t="shared" si="182"/>
        <v>0</v>
      </c>
      <c r="P1626" s="411" t="str">
        <f t="shared" si="177"/>
        <v/>
      </c>
      <c r="Q1626" s="412" t="str">
        <f t="shared" si="178"/>
        <v/>
      </c>
      <c r="Z1626" s="364"/>
      <c r="AA1626" s="364"/>
      <c r="AB1626" s="413"/>
    </row>
    <row r="1627" spans="2:28">
      <c r="B1627" s="406">
        <v>1620</v>
      </c>
      <c r="C1627" s="364"/>
      <c r="D1627" s="364" t="str">
        <f t="shared" si="176"/>
        <v xml:space="preserve">#1620 : </v>
      </c>
      <c r="E1627" s="365"/>
      <c r="F1627" s="365"/>
      <c r="G1627" s="365"/>
      <c r="H1627" s="365"/>
      <c r="I1627" s="365"/>
      <c r="J1627" s="365"/>
      <c r="K1627" s="417"/>
      <c r="L1627" s="366">
        <f t="shared" si="179"/>
        <v>0</v>
      </c>
      <c r="M1627" s="366">
        <f t="shared" si="180"/>
        <v>0</v>
      </c>
      <c r="N1627" s="366">
        <f t="shared" si="181"/>
        <v>0</v>
      </c>
      <c r="O1627" s="366">
        <f t="shared" si="182"/>
        <v>0</v>
      </c>
      <c r="P1627" s="411" t="str">
        <f t="shared" si="177"/>
        <v/>
      </c>
      <c r="Q1627" s="412" t="str">
        <f t="shared" si="178"/>
        <v/>
      </c>
      <c r="Z1627" s="364"/>
      <c r="AA1627" s="364"/>
      <c r="AB1627" s="413"/>
    </row>
    <row r="1628" spans="2:28">
      <c r="B1628" s="406">
        <v>1621</v>
      </c>
      <c r="C1628" s="364"/>
      <c r="D1628" s="364" t="str">
        <f t="shared" si="176"/>
        <v xml:space="preserve">#1621 : </v>
      </c>
      <c r="E1628" s="365"/>
      <c r="F1628" s="365"/>
      <c r="G1628" s="365"/>
      <c r="H1628" s="365"/>
      <c r="I1628" s="365"/>
      <c r="J1628" s="365"/>
      <c r="K1628" s="417"/>
      <c r="L1628" s="366">
        <f t="shared" si="179"/>
        <v>0</v>
      </c>
      <c r="M1628" s="366">
        <f t="shared" si="180"/>
        <v>0</v>
      </c>
      <c r="N1628" s="366">
        <f t="shared" si="181"/>
        <v>0</v>
      </c>
      <c r="O1628" s="366">
        <f t="shared" si="182"/>
        <v>0</v>
      </c>
      <c r="P1628" s="411" t="str">
        <f t="shared" si="177"/>
        <v/>
      </c>
      <c r="Q1628" s="412" t="str">
        <f t="shared" si="178"/>
        <v/>
      </c>
      <c r="Z1628" s="364"/>
      <c r="AA1628" s="364"/>
      <c r="AB1628" s="413"/>
    </row>
    <row r="1629" spans="2:28">
      <c r="B1629" s="406">
        <v>1622</v>
      </c>
      <c r="C1629" s="364"/>
      <c r="D1629" s="364" t="str">
        <f t="shared" si="176"/>
        <v xml:space="preserve">#1622 : </v>
      </c>
      <c r="E1629" s="365"/>
      <c r="F1629" s="365"/>
      <c r="G1629" s="365"/>
      <c r="H1629" s="365"/>
      <c r="I1629" s="365"/>
      <c r="J1629" s="365"/>
      <c r="K1629" s="417"/>
      <c r="L1629" s="366">
        <f t="shared" si="179"/>
        <v>0</v>
      </c>
      <c r="M1629" s="366">
        <f t="shared" si="180"/>
        <v>0</v>
      </c>
      <c r="N1629" s="366">
        <f t="shared" si="181"/>
        <v>0</v>
      </c>
      <c r="O1629" s="366">
        <f t="shared" si="182"/>
        <v>0</v>
      </c>
      <c r="P1629" s="411" t="str">
        <f t="shared" si="177"/>
        <v/>
      </c>
      <c r="Q1629" s="412" t="str">
        <f t="shared" si="178"/>
        <v/>
      </c>
      <c r="Z1629" s="364"/>
      <c r="AA1629" s="364"/>
      <c r="AB1629" s="413"/>
    </row>
    <row r="1630" spans="2:28">
      <c r="B1630" s="406">
        <v>1623</v>
      </c>
      <c r="C1630" s="364"/>
      <c r="D1630" s="364" t="str">
        <f t="shared" si="176"/>
        <v xml:space="preserve">#1623 : </v>
      </c>
      <c r="E1630" s="365"/>
      <c r="F1630" s="365"/>
      <c r="G1630" s="365"/>
      <c r="H1630" s="365"/>
      <c r="I1630" s="365"/>
      <c r="J1630" s="365"/>
      <c r="K1630" s="417"/>
      <c r="L1630" s="366">
        <f t="shared" si="179"/>
        <v>0</v>
      </c>
      <c r="M1630" s="366">
        <f t="shared" si="180"/>
        <v>0</v>
      </c>
      <c r="N1630" s="366">
        <f t="shared" si="181"/>
        <v>0</v>
      </c>
      <c r="O1630" s="366">
        <f t="shared" si="182"/>
        <v>0</v>
      </c>
      <c r="P1630" s="411" t="str">
        <f t="shared" si="177"/>
        <v/>
      </c>
      <c r="Q1630" s="412" t="str">
        <f t="shared" si="178"/>
        <v/>
      </c>
      <c r="Z1630" s="364"/>
      <c r="AA1630" s="364"/>
      <c r="AB1630" s="413"/>
    </row>
    <row r="1631" spans="2:28">
      <c r="B1631" s="406">
        <v>1624</v>
      </c>
      <c r="C1631" s="364"/>
      <c r="D1631" s="364" t="str">
        <f t="shared" si="176"/>
        <v xml:space="preserve">#1624 : </v>
      </c>
      <c r="E1631" s="365"/>
      <c r="F1631" s="365"/>
      <c r="G1631" s="365"/>
      <c r="H1631" s="365"/>
      <c r="I1631" s="365"/>
      <c r="J1631" s="365"/>
      <c r="K1631" s="417"/>
      <c r="L1631" s="366">
        <f t="shared" si="179"/>
        <v>0</v>
      </c>
      <c r="M1631" s="366">
        <f t="shared" si="180"/>
        <v>0</v>
      </c>
      <c r="N1631" s="366">
        <f t="shared" si="181"/>
        <v>0</v>
      </c>
      <c r="O1631" s="366">
        <f t="shared" si="182"/>
        <v>0</v>
      </c>
      <c r="P1631" s="411" t="str">
        <f t="shared" si="177"/>
        <v/>
      </c>
      <c r="Q1631" s="412" t="str">
        <f t="shared" si="178"/>
        <v/>
      </c>
      <c r="Z1631" s="364"/>
      <c r="AA1631" s="364"/>
      <c r="AB1631" s="413"/>
    </row>
    <row r="1632" spans="2:28">
      <c r="B1632" s="406">
        <v>1625</v>
      </c>
      <c r="C1632" s="364"/>
      <c r="D1632" s="364" t="str">
        <f t="shared" si="176"/>
        <v xml:space="preserve">#1625 : </v>
      </c>
      <c r="E1632" s="365"/>
      <c r="F1632" s="365"/>
      <c r="G1632" s="365"/>
      <c r="H1632" s="365"/>
      <c r="I1632" s="365"/>
      <c r="J1632" s="365"/>
      <c r="K1632" s="417"/>
      <c r="L1632" s="366">
        <f t="shared" si="179"/>
        <v>0</v>
      </c>
      <c r="M1632" s="366">
        <f t="shared" si="180"/>
        <v>0</v>
      </c>
      <c r="N1632" s="366">
        <f t="shared" si="181"/>
        <v>0</v>
      </c>
      <c r="O1632" s="366">
        <f t="shared" si="182"/>
        <v>0</v>
      </c>
      <c r="P1632" s="411" t="str">
        <f t="shared" si="177"/>
        <v/>
      </c>
      <c r="Q1632" s="412" t="str">
        <f t="shared" si="178"/>
        <v/>
      </c>
      <c r="Z1632" s="364"/>
      <c r="AA1632" s="364"/>
      <c r="AB1632" s="413"/>
    </row>
    <row r="1633" spans="2:28">
      <c r="B1633" s="406">
        <v>1626</v>
      </c>
      <c r="C1633" s="364"/>
      <c r="D1633" s="364" t="str">
        <f t="shared" si="176"/>
        <v xml:space="preserve">#1626 : </v>
      </c>
      <c r="E1633" s="365"/>
      <c r="F1633" s="365"/>
      <c r="G1633" s="365"/>
      <c r="H1633" s="365"/>
      <c r="I1633" s="365"/>
      <c r="J1633" s="365"/>
      <c r="K1633" s="417"/>
      <c r="L1633" s="366">
        <f t="shared" si="179"/>
        <v>0</v>
      </c>
      <c r="M1633" s="366">
        <f t="shared" si="180"/>
        <v>0</v>
      </c>
      <c r="N1633" s="366">
        <f t="shared" si="181"/>
        <v>0</v>
      </c>
      <c r="O1633" s="366">
        <f t="shared" si="182"/>
        <v>0</v>
      </c>
      <c r="P1633" s="411" t="str">
        <f t="shared" si="177"/>
        <v/>
      </c>
      <c r="Q1633" s="412" t="str">
        <f t="shared" si="178"/>
        <v/>
      </c>
      <c r="Z1633" s="364"/>
      <c r="AA1633" s="364"/>
      <c r="AB1633" s="413"/>
    </row>
    <row r="1634" spans="2:28">
      <c r="B1634" s="406">
        <v>1627</v>
      </c>
      <c r="C1634" s="364"/>
      <c r="D1634" s="364" t="str">
        <f t="shared" si="176"/>
        <v xml:space="preserve">#1627 : </v>
      </c>
      <c r="E1634" s="365"/>
      <c r="F1634" s="365"/>
      <c r="G1634" s="365"/>
      <c r="H1634" s="365"/>
      <c r="I1634" s="365"/>
      <c r="J1634" s="365"/>
      <c r="K1634" s="417"/>
      <c r="L1634" s="366">
        <f t="shared" si="179"/>
        <v>0</v>
      </c>
      <c r="M1634" s="366">
        <f t="shared" si="180"/>
        <v>0</v>
      </c>
      <c r="N1634" s="366">
        <f t="shared" si="181"/>
        <v>0</v>
      </c>
      <c r="O1634" s="366">
        <f t="shared" si="182"/>
        <v>0</v>
      </c>
      <c r="P1634" s="411" t="str">
        <f t="shared" si="177"/>
        <v/>
      </c>
      <c r="Q1634" s="412" t="str">
        <f t="shared" si="178"/>
        <v/>
      </c>
      <c r="Z1634" s="364"/>
      <c r="AA1634" s="364"/>
      <c r="AB1634" s="413"/>
    </row>
    <row r="1635" spans="2:28">
      <c r="B1635" s="406">
        <v>1628</v>
      </c>
      <c r="C1635" s="364"/>
      <c r="D1635" s="364" t="str">
        <f t="shared" si="176"/>
        <v xml:space="preserve">#1628 : </v>
      </c>
      <c r="E1635" s="365"/>
      <c r="F1635" s="365"/>
      <c r="G1635" s="365"/>
      <c r="H1635" s="365"/>
      <c r="I1635" s="365"/>
      <c r="J1635" s="365"/>
      <c r="K1635" s="417"/>
      <c r="L1635" s="366">
        <f t="shared" si="179"/>
        <v>0</v>
      </c>
      <c r="M1635" s="366">
        <f t="shared" si="180"/>
        <v>0</v>
      </c>
      <c r="N1635" s="366">
        <f t="shared" si="181"/>
        <v>0</v>
      </c>
      <c r="O1635" s="366">
        <f t="shared" si="182"/>
        <v>0</v>
      </c>
      <c r="P1635" s="411" t="str">
        <f t="shared" si="177"/>
        <v/>
      </c>
      <c r="Q1635" s="412" t="str">
        <f t="shared" si="178"/>
        <v/>
      </c>
      <c r="Z1635" s="364"/>
      <c r="AA1635" s="364"/>
      <c r="AB1635" s="413"/>
    </row>
    <row r="1636" spans="2:28">
      <c r="B1636" s="406">
        <v>1629</v>
      </c>
      <c r="C1636" s="364"/>
      <c r="D1636" s="364" t="str">
        <f t="shared" si="176"/>
        <v xml:space="preserve">#1629 : </v>
      </c>
      <c r="E1636" s="365"/>
      <c r="F1636" s="365"/>
      <c r="G1636" s="365"/>
      <c r="H1636" s="365"/>
      <c r="I1636" s="365"/>
      <c r="J1636" s="365"/>
      <c r="K1636" s="417"/>
      <c r="L1636" s="366">
        <f t="shared" si="179"/>
        <v>0</v>
      </c>
      <c r="M1636" s="366">
        <f t="shared" si="180"/>
        <v>0</v>
      </c>
      <c r="N1636" s="366">
        <f t="shared" si="181"/>
        <v>0</v>
      </c>
      <c r="O1636" s="366">
        <f t="shared" si="182"/>
        <v>0</v>
      </c>
      <c r="P1636" s="411" t="str">
        <f t="shared" si="177"/>
        <v/>
      </c>
      <c r="Q1636" s="412" t="str">
        <f t="shared" si="178"/>
        <v/>
      </c>
      <c r="Z1636" s="364"/>
      <c r="AA1636" s="364"/>
      <c r="AB1636" s="413"/>
    </row>
    <row r="1637" spans="2:28">
      <c r="B1637" s="406">
        <v>1630</v>
      </c>
      <c r="C1637" s="364"/>
      <c r="D1637" s="364" t="str">
        <f t="shared" si="176"/>
        <v xml:space="preserve">#1630 : </v>
      </c>
      <c r="E1637" s="365"/>
      <c r="F1637" s="365"/>
      <c r="G1637" s="365"/>
      <c r="H1637" s="365"/>
      <c r="I1637" s="365"/>
      <c r="J1637" s="365"/>
      <c r="K1637" s="417"/>
      <c r="L1637" s="366">
        <f t="shared" si="179"/>
        <v>0</v>
      </c>
      <c r="M1637" s="366">
        <f t="shared" si="180"/>
        <v>0</v>
      </c>
      <c r="N1637" s="366">
        <f t="shared" si="181"/>
        <v>0</v>
      </c>
      <c r="O1637" s="366">
        <f t="shared" si="182"/>
        <v>0</v>
      </c>
      <c r="P1637" s="411" t="str">
        <f t="shared" si="177"/>
        <v/>
      </c>
      <c r="Q1637" s="412" t="str">
        <f t="shared" si="178"/>
        <v/>
      </c>
      <c r="Z1637" s="364"/>
      <c r="AA1637" s="364"/>
      <c r="AB1637" s="413"/>
    </row>
    <row r="1638" spans="2:28">
      <c r="B1638" s="406">
        <v>1631</v>
      </c>
      <c r="C1638" s="364"/>
      <c r="D1638" s="364" t="str">
        <f t="shared" si="176"/>
        <v xml:space="preserve">#1631 : </v>
      </c>
      <c r="E1638" s="365"/>
      <c r="F1638" s="365"/>
      <c r="G1638" s="365"/>
      <c r="H1638" s="365"/>
      <c r="I1638" s="365"/>
      <c r="J1638" s="365"/>
      <c r="K1638" s="417"/>
      <c r="L1638" s="366">
        <f t="shared" si="179"/>
        <v>0</v>
      </c>
      <c r="M1638" s="366">
        <f t="shared" si="180"/>
        <v>0</v>
      </c>
      <c r="N1638" s="366">
        <f t="shared" si="181"/>
        <v>0</v>
      </c>
      <c r="O1638" s="366">
        <f t="shared" si="182"/>
        <v>0</v>
      </c>
      <c r="P1638" s="411" t="str">
        <f t="shared" si="177"/>
        <v/>
      </c>
      <c r="Q1638" s="412" t="str">
        <f t="shared" si="178"/>
        <v/>
      </c>
      <c r="Z1638" s="364"/>
      <c r="AA1638" s="364"/>
      <c r="AB1638" s="413"/>
    </row>
    <row r="1639" spans="2:28">
      <c r="B1639" s="406">
        <v>1632</v>
      </c>
      <c r="C1639" s="364"/>
      <c r="D1639" s="364" t="str">
        <f t="shared" si="176"/>
        <v xml:space="preserve">#1632 : </v>
      </c>
      <c r="E1639" s="365"/>
      <c r="F1639" s="365"/>
      <c r="G1639" s="365"/>
      <c r="H1639" s="365"/>
      <c r="I1639" s="365"/>
      <c r="J1639" s="365"/>
      <c r="K1639" s="417"/>
      <c r="L1639" s="366">
        <f t="shared" si="179"/>
        <v>0</v>
      </c>
      <c r="M1639" s="366">
        <f t="shared" si="180"/>
        <v>0</v>
      </c>
      <c r="N1639" s="366">
        <f t="shared" si="181"/>
        <v>0</v>
      </c>
      <c r="O1639" s="366">
        <f t="shared" si="182"/>
        <v>0</v>
      </c>
      <c r="P1639" s="411" t="str">
        <f t="shared" si="177"/>
        <v/>
      </c>
      <c r="Q1639" s="412" t="str">
        <f t="shared" si="178"/>
        <v/>
      </c>
      <c r="Z1639" s="364"/>
      <c r="AA1639" s="364"/>
      <c r="AB1639" s="413"/>
    </row>
    <row r="1640" spans="2:28">
      <c r="B1640" s="406">
        <v>1633</v>
      </c>
      <c r="C1640" s="364"/>
      <c r="D1640" s="364" t="str">
        <f t="shared" si="176"/>
        <v xml:space="preserve">#1633 : </v>
      </c>
      <c r="E1640" s="365"/>
      <c r="F1640" s="365"/>
      <c r="G1640" s="365"/>
      <c r="H1640" s="365"/>
      <c r="I1640" s="365"/>
      <c r="J1640" s="365"/>
      <c r="K1640" s="417"/>
      <c r="L1640" s="366">
        <f t="shared" si="179"/>
        <v>0</v>
      </c>
      <c r="M1640" s="366">
        <f t="shared" si="180"/>
        <v>0</v>
      </c>
      <c r="N1640" s="366">
        <f t="shared" si="181"/>
        <v>0</v>
      </c>
      <c r="O1640" s="366">
        <f t="shared" si="182"/>
        <v>0</v>
      </c>
      <c r="P1640" s="411" t="str">
        <f t="shared" si="177"/>
        <v/>
      </c>
      <c r="Q1640" s="412" t="str">
        <f t="shared" si="178"/>
        <v/>
      </c>
      <c r="Z1640" s="364"/>
      <c r="AA1640" s="364"/>
      <c r="AB1640" s="413"/>
    </row>
    <row r="1641" spans="2:28">
      <c r="B1641" s="406">
        <v>1634</v>
      </c>
      <c r="C1641" s="364"/>
      <c r="D1641" s="364" t="str">
        <f t="shared" si="176"/>
        <v xml:space="preserve">#1634 : </v>
      </c>
      <c r="E1641" s="365"/>
      <c r="F1641" s="365"/>
      <c r="G1641" s="365"/>
      <c r="H1641" s="365"/>
      <c r="I1641" s="365"/>
      <c r="J1641" s="365"/>
      <c r="K1641" s="417"/>
      <c r="L1641" s="366">
        <f t="shared" si="179"/>
        <v>0</v>
      </c>
      <c r="M1641" s="366">
        <f t="shared" si="180"/>
        <v>0</v>
      </c>
      <c r="N1641" s="366">
        <f t="shared" si="181"/>
        <v>0</v>
      </c>
      <c r="O1641" s="366">
        <f t="shared" si="182"/>
        <v>0</v>
      </c>
      <c r="P1641" s="411" t="str">
        <f t="shared" si="177"/>
        <v/>
      </c>
      <c r="Q1641" s="412" t="str">
        <f t="shared" si="178"/>
        <v/>
      </c>
      <c r="Z1641" s="364"/>
      <c r="AA1641" s="364"/>
      <c r="AB1641" s="413"/>
    </row>
    <row r="1642" spans="2:28">
      <c r="B1642" s="406">
        <v>1635</v>
      </c>
      <c r="C1642" s="364"/>
      <c r="D1642" s="364" t="str">
        <f t="shared" si="176"/>
        <v xml:space="preserve">#1635 : </v>
      </c>
      <c r="E1642" s="365"/>
      <c r="F1642" s="365"/>
      <c r="G1642" s="365"/>
      <c r="H1642" s="365"/>
      <c r="I1642" s="365"/>
      <c r="J1642" s="365"/>
      <c r="K1642" s="417"/>
      <c r="L1642" s="366">
        <f t="shared" si="179"/>
        <v>0</v>
      </c>
      <c r="M1642" s="366">
        <f t="shared" si="180"/>
        <v>0</v>
      </c>
      <c r="N1642" s="366">
        <f t="shared" si="181"/>
        <v>0</v>
      </c>
      <c r="O1642" s="366">
        <f t="shared" si="182"/>
        <v>0</v>
      </c>
      <c r="P1642" s="411" t="str">
        <f t="shared" si="177"/>
        <v/>
      </c>
      <c r="Q1642" s="412" t="str">
        <f t="shared" si="178"/>
        <v/>
      </c>
      <c r="Z1642" s="364"/>
      <c r="AA1642" s="364"/>
      <c r="AB1642" s="413"/>
    </row>
    <row r="1643" spans="2:28">
      <c r="B1643" s="406">
        <v>1636</v>
      </c>
      <c r="C1643" s="364"/>
      <c r="D1643" s="364" t="str">
        <f t="shared" si="176"/>
        <v xml:space="preserve">#1636 : </v>
      </c>
      <c r="E1643" s="365"/>
      <c r="F1643" s="365"/>
      <c r="G1643" s="365"/>
      <c r="H1643" s="365"/>
      <c r="I1643" s="365"/>
      <c r="J1643" s="365"/>
      <c r="K1643" s="417"/>
      <c r="L1643" s="366">
        <f t="shared" si="179"/>
        <v>0</v>
      </c>
      <c r="M1643" s="366">
        <f t="shared" si="180"/>
        <v>0</v>
      </c>
      <c r="N1643" s="366">
        <f t="shared" si="181"/>
        <v>0</v>
      </c>
      <c r="O1643" s="366">
        <f t="shared" si="182"/>
        <v>0</v>
      </c>
      <c r="P1643" s="411" t="str">
        <f t="shared" si="177"/>
        <v/>
      </c>
      <c r="Q1643" s="412" t="str">
        <f t="shared" si="178"/>
        <v/>
      </c>
      <c r="Z1643" s="364"/>
      <c r="AA1643" s="364"/>
      <c r="AB1643" s="413"/>
    </row>
    <row r="1644" spans="2:28">
      <c r="B1644" s="406">
        <v>1637</v>
      </c>
      <c r="C1644" s="364"/>
      <c r="D1644" s="364" t="str">
        <f t="shared" si="176"/>
        <v xml:space="preserve">#1637 : </v>
      </c>
      <c r="E1644" s="365"/>
      <c r="F1644" s="365"/>
      <c r="G1644" s="365"/>
      <c r="H1644" s="365"/>
      <c r="I1644" s="365"/>
      <c r="J1644" s="365"/>
      <c r="K1644" s="417"/>
      <c r="L1644" s="366">
        <f t="shared" si="179"/>
        <v>0</v>
      </c>
      <c r="M1644" s="366">
        <f t="shared" si="180"/>
        <v>0</v>
      </c>
      <c r="N1644" s="366">
        <f t="shared" si="181"/>
        <v>0</v>
      </c>
      <c r="O1644" s="366">
        <f t="shared" si="182"/>
        <v>0</v>
      </c>
      <c r="P1644" s="411" t="str">
        <f t="shared" si="177"/>
        <v/>
      </c>
      <c r="Q1644" s="412" t="str">
        <f t="shared" si="178"/>
        <v/>
      </c>
      <c r="Z1644" s="364"/>
      <c r="AA1644" s="364"/>
      <c r="AB1644" s="413"/>
    </row>
    <row r="1645" spans="2:28">
      <c r="B1645" s="406">
        <v>1638</v>
      </c>
      <c r="C1645" s="364"/>
      <c r="D1645" s="364" t="str">
        <f t="shared" si="176"/>
        <v xml:space="preserve">#1638 : </v>
      </c>
      <c r="E1645" s="365"/>
      <c r="F1645" s="365"/>
      <c r="G1645" s="365"/>
      <c r="H1645" s="365"/>
      <c r="I1645" s="365"/>
      <c r="J1645" s="365"/>
      <c r="K1645" s="417"/>
      <c r="L1645" s="366">
        <f t="shared" si="179"/>
        <v>0</v>
      </c>
      <c r="M1645" s="366">
        <f t="shared" si="180"/>
        <v>0</v>
      </c>
      <c r="N1645" s="366">
        <f t="shared" si="181"/>
        <v>0</v>
      </c>
      <c r="O1645" s="366">
        <f t="shared" si="182"/>
        <v>0</v>
      </c>
      <c r="P1645" s="411" t="str">
        <f t="shared" si="177"/>
        <v/>
      </c>
      <c r="Q1645" s="412" t="str">
        <f t="shared" si="178"/>
        <v/>
      </c>
      <c r="Z1645" s="364"/>
      <c r="AA1645" s="364"/>
      <c r="AB1645" s="413"/>
    </row>
    <row r="1646" spans="2:28">
      <c r="B1646" s="406">
        <v>1639</v>
      </c>
      <c r="C1646" s="364"/>
      <c r="D1646" s="364" t="str">
        <f t="shared" si="176"/>
        <v xml:space="preserve">#1639 : </v>
      </c>
      <c r="E1646" s="365"/>
      <c r="F1646" s="365"/>
      <c r="G1646" s="365"/>
      <c r="H1646" s="365"/>
      <c r="I1646" s="365"/>
      <c r="J1646" s="365"/>
      <c r="K1646" s="417"/>
      <c r="L1646" s="366">
        <f t="shared" si="179"/>
        <v>0</v>
      </c>
      <c r="M1646" s="366">
        <f t="shared" si="180"/>
        <v>0</v>
      </c>
      <c r="N1646" s="366">
        <f t="shared" si="181"/>
        <v>0</v>
      </c>
      <c r="O1646" s="366">
        <f t="shared" si="182"/>
        <v>0</v>
      </c>
      <c r="P1646" s="411" t="str">
        <f t="shared" si="177"/>
        <v/>
      </c>
      <c r="Q1646" s="412" t="str">
        <f t="shared" si="178"/>
        <v/>
      </c>
      <c r="Z1646" s="364"/>
      <c r="AA1646" s="364"/>
      <c r="AB1646" s="413"/>
    </row>
    <row r="1647" spans="2:28">
      <c r="B1647" s="406">
        <v>1640</v>
      </c>
      <c r="C1647" s="364"/>
      <c r="D1647" s="364" t="str">
        <f t="shared" si="176"/>
        <v xml:space="preserve">#1640 : </v>
      </c>
      <c r="E1647" s="365"/>
      <c r="F1647" s="365"/>
      <c r="G1647" s="365"/>
      <c r="H1647" s="365"/>
      <c r="I1647" s="365"/>
      <c r="J1647" s="365"/>
      <c r="K1647" s="417"/>
      <c r="L1647" s="366">
        <f t="shared" si="179"/>
        <v>0</v>
      </c>
      <c r="M1647" s="366">
        <f t="shared" si="180"/>
        <v>0</v>
      </c>
      <c r="N1647" s="366">
        <f t="shared" si="181"/>
        <v>0</v>
      </c>
      <c r="O1647" s="366">
        <f t="shared" si="182"/>
        <v>0</v>
      </c>
      <c r="P1647" s="411" t="str">
        <f t="shared" si="177"/>
        <v/>
      </c>
      <c r="Q1647" s="412" t="str">
        <f t="shared" si="178"/>
        <v/>
      </c>
      <c r="Z1647" s="364"/>
      <c r="AA1647" s="364"/>
      <c r="AB1647" s="413"/>
    </row>
    <row r="1648" spans="2:28">
      <c r="B1648" s="406">
        <v>1641</v>
      </c>
      <c r="C1648" s="364"/>
      <c r="D1648" s="364" t="str">
        <f t="shared" si="176"/>
        <v xml:space="preserve">#1641 : </v>
      </c>
      <c r="E1648" s="365"/>
      <c r="F1648" s="365"/>
      <c r="G1648" s="365"/>
      <c r="H1648" s="365"/>
      <c r="I1648" s="365"/>
      <c r="J1648" s="365"/>
      <c r="K1648" s="417"/>
      <c r="L1648" s="366">
        <f t="shared" si="179"/>
        <v>0</v>
      </c>
      <c r="M1648" s="366">
        <f t="shared" si="180"/>
        <v>0</v>
      </c>
      <c r="N1648" s="366">
        <f t="shared" si="181"/>
        <v>0</v>
      </c>
      <c r="O1648" s="366">
        <f t="shared" si="182"/>
        <v>0</v>
      </c>
      <c r="P1648" s="411" t="str">
        <f t="shared" si="177"/>
        <v/>
      </c>
      <c r="Q1648" s="412" t="str">
        <f t="shared" si="178"/>
        <v/>
      </c>
      <c r="Z1648" s="364"/>
      <c r="AA1648" s="364"/>
      <c r="AB1648" s="413"/>
    </row>
    <row r="1649" spans="2:28">
      <c r="B1649" s="406">
        <v>1642</v>
      </c>
      <c r="C1649" s="364"/>
      <c r="D1649" s="364" t="str">
        <f t="shared" si="176"/>
        <v xml:space="preserve">#1642 : </v>
      </c>
      <c r="E1649" s="365"/>
      <c r="F1649" s="365"/>
      <c r="G1649" s="365"/>
      <c r="H1649" s="365"/>
      <c r="I1649" s="365"/>
      <c r="J1649" s="365"/>
      <c r="K1649" s="417"/>
      <c r="L1649" s="366">
        <f t="shared" si="179"/>
        <v>0</v>
      </c>
      <c r="M1649" s="366">
        <f t="shared" si="180"/>
        <v>0</v>
      </c>
      <c r="N1649" s="366">
        <f t="shared" si="181"/>
        <v>0</v>
      </c>
      <c r="O1649" s="366">
        <f t="shared" si="182"/>
        <v>0</v>
      </c>
      <c r="P1649" s="411" t="str">
        <f t="shared" si="177"/>
        <v/>
      </c>
      <c r="Q1649" s="412" t="str">
        <f t="shared" si="178"/>
        <v/>
      </c>
      <c r="Z1649" s="364"/>
      <c r="AA1649" s="364"/>
      <c r="AB1649" s="413"/>
    </row>
    <row r="1650" spans="2:28">
      <c r="B1650" s="406">
        <v>1643</v>
      </c>
      <c r="C1650" s="364"/>
      <c r="D1650" s="364" t="str">
        <f t="shared" si="176"/>
        <v xml:space="preserve">#1643 : </v>
      </c>
      <c r="E1650" s="365"/>
      <c r="F1650" s="365"/>
      <c r="G1650" s="365"/>
      <c r="H1650" s="365"/>
      <c r="I1650" s="365"/>
      <c r="J1650" s="365"/>
      <c r="K1650" s="417"/>
      <c r="L1650" s="366">
        <f t="shared" si="179"/>
        <v>0</v>
      </c>
      <c r="M1650" s="366">
        <f t="shared" si="180"/>
        <v>0</v>
      </c>
      <c r="N1650" s="366">
        <f t="shared" si="181"/>
        <v>0</v>
      </c>
      <c r="O1650" s="366">
        <f t="shared" si="182"/>
        <v>0</v>
      </c>
      <c r="P1650" s="411" t="str">
        <f t="shared" si="177"/>
        <v/>
      </c>
      <c r="Q1650" s="412" t="str">
        <f t="shared" si="178"/>
        <v/>
      </c>
      <c r="Z1650" s="364"/>
      <c r="AA1650" s="364"/>
      <c r="AB1650" s="413"/>
    </row>
    <row r="1651" spans="2:28">
      <c r="B1651" s="406">
        <v>1644</v>
      </c>
      <c r="C1651" s="364"/>
      <c r="D1651" s="364" t="str">
        <f t="shared" si="176"/>
        <v xml:space="preserve">#1644 : </v>
      </c>
      <c r="E1651" s="365"/>
      <c r="F1651" s="365"/>
      <c r="G1651" s="365"/>
      <c r="H1651" s="365"/>
      <c r="I1651" s="365"/>
      <c r="J1651" s="365"/>
      <c r="K1651" s="417"/>
      <c r="L1651" s="366">
        <f t="shared" si="179"/>
        <v>0</v>
      </c>
      <c r="M1651" s="366">
        <f t="shared" si="180"/>
        <v>0</v>
      </c>
      <c r="N1651" s="366">
        <f t="shared" si="181"/>
        <v>0</v>
      </c>
      <c r="O1651" s="366">
        <f t="shared" si="182"/>
        <v>0</v>
      </c>
      <c r="P1651" s="411" t="str">
        <f t="shared" si="177"/>
        <v/>
      </c>
      <c r="Q1651" s="412" t="str">
        <f t="shared" si="178"/>
        <v/>
      </c>
      <c r="Z1651" s="364"/>
      <c r="AA1651" s="364"/>
      <c r="AB1651" s="413"/>
    </row>
    <row r="1652" spans="2:28">
      <c r="B1652" s="406">
        <v>1645</v>
      </c>
      <c r="C1652" s="364"/>
      <c r="D1652" s="364" t="str">
        <f t="shared" si="176"/>
        <v xml:space="preserve">#1645 : </v>
      </c>
      <c r="E1652" s="365"/>
      <c r="F1652" s="365"/>
      <c r="G1652" s="365"/>
      <c r="H1652" s="365"/>
      <c r="I1652" s="365"/>
      <c r="J1652" s="365"/>
      <c r="K1652" s="417"/>
      <c r="L1652" s="366">
        <f t="shared" si="179"/>
        <v>0</v>
      </c>
      <c r="M1652" s="366">
        <f t="shared" si="180"/>
        <v>0</v>
      </c>
      <c r="N1652" s="366">
        <f t="shared" si="181"/>
        <v>0</v>
      </c>
      <c r="O1652" s="366">
        <f t="shared" si="182"/>
        <v>0</v>
      </c>
      <c r="P1652" s="411" t="str">
        <f t="shared" si="177"/>
        <v/>
      </c>
      <c r="Q1652" s="412" t="str">
        <f t="shared" si="178"/>
        <v/>
      </c>
      <c r="Z1652" s="364"/>
      <c r="AA1652" s="364"/>
      <c r="AB1652" s="413"/>
    </row>
    <row r="1653" spans="2:28">
      <c r="B1653" s="406">
        <v>1646</v>
      </c>
      <c r="C1653" s="364"/>
      <c r="D1653" s="364" t="str">
        <f t="shared" si="176"/>
        <v xml:space="preserve">#1646 : </v>
      </c>
      <c r="E1653" s="365"/>
      <c r="F1653" s="365"/>
      <c r="G1653" s="365"/>
      <c r="H1653" s="365"/>
      <c r="I1653" s="365"/>
      <c r="J1653" s="365"/>
      <c r="K1653" s="417"/>
      <c r="L1653" s="366">
        <f t="shared" si="179"/>
        <v>0</v>
      </c>
      <c r="M1653" s="366">
        <f t="shared" si="180"/>
        <v>0</v>
      </c>
      <c r="N1653" s="366">
        <f t="shared" si="181"/>
        <v>0</v>
      </c>
      <c r="O1653" s="366">
        <f t="shared" si="182"/>
        <v>0</v>
      </c>
      <c r="P1653" s="411" t="str">
        <f t="shared" si="177"/>
        <v/>
      </c>
      <c r="Q1653" s="412" t="str">
        <f t="shared" si="178"/>
        <v/>
      </c>
      <c r="Z1653" s="364"/>
      <c r="AA1653" s="364"/>
      <c r="AB1653" s="413"/>
    </row>
    <row r="1654" spans="2:28">
      <c r="B1654" s="406">
        <v>1647</v>
      </c>
      <c r="C1654" s="364"/>
      <c r="D1654" s="364" t="str">
        <f t="shared" si="176"/>
        <v xml:space="preserve">#1647 : </v>
      </c>
      <c r="E1654" s="365"/>
      <c r="F1654" s="365"/>
      <c r="G1654" s="365"/>
      <c r="H1654" s="365"/>
      <c r="I1654" s="365"/>
      <c r="J1654" s="365"/>
      <c r="K1654" s="417"/>
      <c r="L1654" s="366">
        <f t="shared" si="179"/>
        <v>0</v>
      </c>
      <c r="M1654" s="366">
        <f t="shared" si="180"/>
        <v>0</v>
      </c>
      <c r="N1654" s="366">
        <f t="shared" si="181"/>
        <v>0</v>
      </c>
      <c r="O1654" s="366">
        <f t="shared" si="182"/>
        <v>0</v>
      </c>
      <c r="P1654" s="411" t="str">
        <f t="shared" si="177"/>
        <v/>
      </c>
      <c r="Q1654" s="412" t="str">
        <f t="shared" si="178"/>
        <v/>
      </c>
      <c r="Z1654" s="364"/>
      <c r="AA1654" s="364"/>
      <c r="AB1654" s="413"/>
    </row>
    <row r="1655" spans="2:28">
      <c r="B1655" s="406">
        <v>1648</v>
      </c>
      <c r="C1655" s="364"/>
      <c r="D1655" s="364" t="str">
        <f t="shared" si="176"/>
        <v xml:space="preserve">#1648 : </v>
      </c>
      <c r="E1655" s="365"/>
      <c r="F1655" s="365"/>
      <c r="G1655" s="365"/>
      <c r="H1655" s="365"/>
      <c r="I1655" s="365"/>
      <c r="J1655" s="365"/>
      <c r="K1655" s="417"/>
      <c r="L1655" s="366">
        <f t="shared" si="179"/>
        <v>0</v>
      </c>
      <c r="M1655" s="366">
        <f t="shared" si="180"/>
        <v>0</v>
      </c>
      <c r="N1655" s="366">
        <f t="shared" si="181"/>
        <v>0</v>
      </c>
      <c r="O1655" s="366">
        <f t="shared" si="182"/>
        <v>0</v>
      </c>
      <c r="P1655" s="411" t="str">
        <f t="shared" si="177"/>
        <v/>
      </c>
      <c r="Q1655" s="412" t="str">
        <f t="shared" si="178"/>
        <v/>
      </c>
      <c r="Z1655" s="364"/>
      <c r="AA1655" s="364"/>
      <c r="AB1655" s="413"/>
    </row>
    <row r="1656" spans="2:28">
      <c r="B1656" s="406">
        <v>1649</v>
      </c>
      <c r="C1656" s="364"/>
      <c r="D1656" s="364" t="str">
        <f t="shared" si="176"/>
        <v xml:space="preserve">#1649 : </v>
      </c>
      <c r="E1656" s="365"/>
      <c r="F1656" s="365"/>
      <c r="G1656" s="365"/>
      <c r="H1656" s="365"/>
      <c r="I1656" s="365"/>
      <c r="J1656" s="365"/>
      <c r="K1656" s="417"/>
      <c r="L1656" s="366">
        <f t="shared" si="179"/>
        <v>0</v>
      </c>
      <c r="M1656" s="366">
        <f t="shared" si="180"/>
        <v>0</v>
      </c>
      <c r="N1656" s="366">
        <f t="shared" si="181"/>
        <v>0</v>
      </c>
      <c r="O1656" s="366">
        <f t="shared" si="182"/>
        <v>0</v>
      </c>
      <c r="P1656" s="411" t="str">
        <f t="shared" si="177"/>
        <v/>
      </c>
      <c r="Q1656" s="412" t="str">
        <f t="shared" si="178"/>
        <v/>
      </c>
      <c r="Z1656" s="364"/>
      <c r="AA1656" s="364"/>
      <c r="AB1656" s="413"/>
    </row>
    <row r="1657" spans="2:28">
      <c r="B1657" s="406">
        <v>1650</v>
      </c>
      <c r="C1657" s="364"/>
      <c r="D1657" s="364" t="str">
        <f t="shared" si="176"/>
        <v xml:space="preserve">#1650 : </v>
      </c>
      <c r="E1657" s="365"/>
      <c r="F1657" s="365"/>
      <c r="G1657" s="365"/>
      <c r="H1657" s="365"/>
      <c r="I1657" s="365"/>
      <c r="J1657" s="365"/>
      <c r="K1657" s="417"/>
      <c r="L1657" s="366">
        <f t="shared" si="179"/>
        <v>0</v>
      </c>
      <c r="M1657" s="366">
        <f t="shared" si="180"/>
        <v>0</v>
      </c>
      <c r="N1657" s="366">
        <f t="shared" si="181"/>
        <v>0</v>
      </c>
      <c r="O1657" s="366">
        <f t="shared" si="182"/>
        <v>0</v>
      </c>
      <c r="P1657" s="411" t="str">
        <f t="shared" si="177"/>
        <v/>
      </c>
      <c r="Q1657" s="412" t="str">
        <f t="shared" si="178"/>
        <v/>
      </c>
      <c r="Z1657" s="364"/>
      <c r="AA1657" s="364"/>
      <c r="AB1657" s="413"/>
    </row>
    <row r="1658" spans="2:28">
      <c r="B1658" s="406">
        <v>1651</v>
      </c>
      <c r="C1658" s="364"/>
      <c r="D1658" s="364" t="str">
        <f t="shared" si="176"/>
        <v xml:space="preserve">#1651 : </v>
      </c>
      <c r="E1658" s="365"/>
      <c r="F1658" s="365"/>
      <c r="G1658" s="365"/>
      <c r="H1658" s="365"/>
      <c r="I1658" s="365"/>
      <c r="J1658" s="365"/>
      <c r="K1658" s="417"/>
      <c r="L1658" s="366">
        <f t="shared" si="179"/>
        <v>0</v>
      </c>
      <c r="M1658" s="366">
        <f t="shared" si="180"/>
        <v>0</v>
      </c>
      <c r="N1658" s="366">
        <f t="shared" si="181"/>
        <v>0</v>
      </c>
      <c r="O1658" s="366">
        <f t="shared" si="182"/>
        <v>0</v>
      </c>
      <c r="P1658" s="411" t="str">
        <f t="shared" si="177"/>
        <v/>
      </c>
      <c r="Q1658" s="412" t="str">
        <f t="shared" si="178"/>
        <v/>
      </c>
      <c r="Z1658" s="364"/>
      <c r="AA1658" s="364"/>
      <c r="AB1658" s="413"/>
    </row>
    <row r="1659" spans="2:28">
      <c r="B1659" s="406">
        <v>1652</v>
      </c>
      <c r="C1659" s="364"/>
      <c r="D1659" s="364" t="str">
        <f t="shared" si="176"/>
        <v xml:space="preserve">#1652 : </v>
      </c>
      <c r="E1659" s="365"/>
      <c r="F1659" s="365"/>
      <c r="G1659" s="365"/>
      <c r="H1659" s="365"/>
      <c r="I1659" s="365"/>
      <c r="J1659" s="365"/>
      <c r="K1659" s="417"/>
      <c r="L1659" s="366">
        <f t="shared" si="179"/>
        <v>0</v>
      </c>
      <c r="M1659" s="366">
        <f t="shared" si="180"/>
        <v>0</v>
      </c>
      <c r="N1659" s="366">
        <f t="shared" si="181"/>
        <v>0</v>
      </c>
      <c r="O1659" s="366">
        <f t="shared" si="182"/>
        <v>0</v>
      </c>
      <c r="P1659" s="411" t="str">
        <f t="shared" si="177"/>
        <v/>
      </c>
      <c r="Q1659" s="412" t="str">
        <f t="shared" si="178"/>
        <v/>
      </c>
      <c r="Z1659" s="364"/>
      <c r="AA1659" s="364"/>
      <c r="AB1659" s="413"/>
    </row>
    <row r="1660" spans="2:28">
      <c r="B1660" s="406">
        <v>1653</v>
      </c>
      <c r="C1660" s="364"/>
      <c r="D1660" s="364" t="str">
        <f t="shared" si="176"/>
        <v xml:space="preserve">#1653 : </v>
      </c>
      <c r="E1660" s="365"/>
      <c r="F1660" s="365"/>
      <c r="G1660" s="365"/>
      <c r="H1660" s="365"/>
      <c r="I1660" s="365"/>
      <c r="J1660" s="365"/>
      <c r="K1660" s="417"/>
      <c r="L1660" s="366">
        <f t="shared" si="179"/>
        <v>0</v>
      </c>
      <c r="M1660" s="366">
        <f t="shared" si="180"/>
        <v>0</v>
      </c>
      <c r="N1660" s="366">
        <f t="shared" si="181"/>
        <v>0</v>
      </c>
      <c r="O1660" s="366">
        <f t="shared" si="182"/>
        <v>0</v>
      </c>
      <c r="P1660" s="411" t="str">
        <f t="shared" si="177"/>
        <v/>
      </c>
      <c r="Q1660" s="412" t="str">
        <f t="shared" si="178"/>
        <v/>
      </c>
      <c r="Z1660" s="364"/>
      <c r="AA1660" s="364"/>
      <c r="AB1660" s="413"/>
    </row>
    <row r="1661" spans="2:28">
      <c r="B1661" s="406">
        <v>1654</v>
      </c>
      <c r="C1661" s="364"/>
      <c r="D1661" s="364" t="str">
        <f t="shared" si="176"/>
        <v xml:space="preserve">#1654 : </v>
      </c>
      <c r="E1661" s="365"/>
      <c r="F1661" s="365"/>
      <c r="G1661" s="365"/>
      <c r="H1661" s="365"/>
      <c r="I1661" s="365"/>
      <c r="J1661" s="365"/>
      <c r="K1661" s="417"/>
      <c r="L1661" s="366">
        <f t="shared" si="179"/>
        <v>0</v>
      </c>
      <c r="M1661" s="366">
        <f t="shared" si="180"/>
        <v>0</v>
      </c>
      <c r="N1661" s="366">
        <f t="shared" si="181"/>
        <v>0</v>
      </c>
      <c r="O1661" s="366">
        <f t="shared" si="182"/>
        <v>0</v>
      </c>
      <c r="P1661" s="411" t="str">
        <f t="shared" si="177"/>
        <v/>
      </c>
      <c r="Q1661" s="412" t="str">
        <f t="shared" si="178"/>
        <v/>
      </c>
      <c r="Z1661" s="364"/>
      <c r="AA1661" s="364"/>
      <c r="AB1661" s="413"/>
    </row>
    <row r="1662" spans="2:28">
      <c r="B1662" s="406">
        <v>1655</v>
      </c>
      <c r="C1662" s="364"/>
      <c r="D1662" s="364" t="str">
        <f t="shared" si="176"/>
        <v xml:space="preserve">#1655 : </v>
      </c>
      <c r="E1662" s="365"/>
      <c r="F1662" s="365"/>
      <c r="G1662" s="365"/>
      <c r="H1662" s="365"/>
      <c r="I1662" s="365"/>
      <c r="J1662" s="365"/>
      <c r="K1662" s="417"/>
      <c r="L1662" s="366">
        <f t="shared" si="179"/>
        <v>0</v>
      </c>
      <c r="M1662" s="366">
        <f t="shared" si="180"/>
        <v>0</v>
      </c>
      <c r="N1662" s="366">
        <f t="shared" si="181"/>
        <v>0</v>
      </c>
      <c r="O1662" s="366">
        <f t="shared" si="182"/>
        <v>0</v>
      </c>
      <c r="P1662" s="411" t="str">
        <f t="shared" si="177"/>
        <v/>
      </c>
      <c r="Q1662" s="412" t="str">
        <f t="shared" si="178"/>
        <v/>
      </c>
      <c r="Z1662" s="364"/>
      <c r="AA1662" s="364"/>
      <c r="AB1662" s="413"/>
    </row>
    <row r="1663" spans="2:28">
      <c r="B1663" s="406">
        <v>1656</v>
      </c>
      <c r="C1663" s="364"/>
      <c r="D1663" s="364" t="str">
        <f t="shared" si="176"/>
        <v xml:space="preserve">#1656 : </v>
      </c>
      <c r="E1663" s="365"/>
      <c r="F1663" s="365"/>
      <c r="G1663" s="365"/>
      <c r="H1663" s="365"/>
      <c r="I1663" s="365"/>
      <c r="J1663" s="365"/>
      <c r="K1663" s="417"/>
      <c r="L1663" s="366">
        <f t="shared" si="179"/>
        <v>0</v>
      </c>
      <c r="M1663" s="366">
        <f t="shared" si="180"/>
        <v>0</v>
      </c>
      <c r="N1663" s="366">
        <f t="shared" si="181"/>
        <v>0</v>
      </c>
      <c r="O1663" s="366">
        <f t="shared" si="182"/>
        <v>0</v>
      </c>
      <c r="P1663" s="411" t="str">
        <f t="shared" si="177"/>
        <v/>
      </c>
      <c r="Q1663" s="412" t="str">
        <f t="shared" si="178"/>
        <v/>
      </c>
      <c r="Z1663" s="364"/>
      <c r="AA1663" s="364"/>
      <c r="AB1663" s="413"/>
    </row>
    <row r="1664" spans="2:28">
      <c r="B1664" s="406">
        <v>1657</v>
      </c>
      <c r="C1664" s="364"/>
      <c r="D1664" s="364" t="str">
        <f t="shared" si="176"/>
        <v xml:space="preserve">#1657 : </v>
      </c>
      <c r="E1664" s="365"/>
      <c r="F1664" s="365"/>
      <c r="G1664" s="365"/>
      <c r="H1664" s="365"/>
      <c r="I1664" s="365"/>
      <c r="J1664" s="365"/>
      <c r="K1664" s="417"/>
      <c r="L1664" s="366">
        <f t="shared" si="179"/>
        <v>0</v>
      </c>
      <c r="M1664" s="366">
        <f t="shared" si="180"/>
        <v>0</v>
      </c>
      <c r="N1664" s="366">
        <f t="shared" si="181"/>
        <v>0</v>
      </c>
      <c r="O1664" s="366">
        <f t="shared" si="182"/>
        <v>0</v>
      </c>
      <c r="P1664" s="411" t="str">
        <f t="shared" si="177"/>
        <v/>
      </c>
      <c r="Q1664" s="412" t="str">
        <f t="shared" si="178"/>
        <v/>
      </c>
      <c r="Z1664" s="364"/>
      <c r="AA1664" s="364"/>
      <c r="AB1664" s="413"/>
    </row>
    <row r="1665" spans="2:28">
      <c r="B1665" s="406">
        <v>1658</v>
      </c>
      <c r="C1665" s="364"/>
      <c r="D1665" s="364" t="str">
        <f t="shared" si="176"/>
        <v xml:space="preserve">#1658 : </v>
      </c>
      <c r="E1665" s="365"/>
      <c r="F1665" s="365"/>
      <c r="G1665" s="365"/>
      <c r="H1665" s="365"/>
      <c r="I1665" s="365"/>
      <c r="J1665" s="365"/>
      <c r="K1665" s="417"/>
      <c r="L1665" s="366">
        <f t="shared" si="179"/>
        <v>0</v>
      </c>
      <c r="M1665" s="366">
        <f t="shared" si="180"/>
        <v>0</v>
      </c>
      <c r="N1665" s="366">
        <f t="shared" si="181"/>
        <v>0</v>
      </c>
      <c r="O1665" s="366">
        <f t="shared" si="182"/>
        <v>0</v>
      </c>
      <c r="P1665" s="411" t="str">
        <f t="shared" si="177"/>
        <v/>
      </c>
      <c r="Q1665" s="412" t="str">
        <f t="shared" si="178"/>
        <v/>
      </c>
      <c r="Z1665" s="364"/>
      <c r="AA1665" s="364"/>
      <c r="AB1665" s="413"/>
    </row>
    <row r="1666" spans="2:28">
      <c r="B1666" s="406">
        <v>1659</v>
      </c>
      <c r="C1666" s="364"/>
      <c r="D1666" s="364" t="str">
        <f t="shared" ref="D1666:D1729" si="183">"#"&amp;B1666&amp;" : "&amp;C1666</f>
        <v xml:space="preserve">#1659 : </v>
      </c>
      <c r="E1666" s="365"/>
      <c r="F1666" s="365"/>
      <c r="G1666" s="365"/>
      <c r="H1666" s="365"/>
      <c r="I1666" s="365"/>
      <c r="J1666" s="365"/>
      <c r="K1666" s="417"/>
      <c r="L1666" s="366">
        <f t="shared" si="179"/>
        <v>0</v>
      </c>
      <c r="M1666" s="366">
        <f t="shared" si="180"/>
        <v>0</v>
      </c>
      <c r="N1666" s="366">
        <f t="shared" si="181"/>
        <v>0</v>
      </c>
      <c r="O1666" s="366">
        <f t="shared" si="182"/>
        <v>0</v>
      </c>
      <c r="P1666" s="411" t="str">
        <f t="shared" si="177"/>
        <v/>
      </c>
      <c r="Q1666" s="412" t="str">
        <f t="shared" si="178"/>
        <v/>
      </c>
      <c r="Z1666" s="364"/>
      <c r="AA1666" s="364"/>
      <c r="AB1666" s="413"/>
    </row>
    <row r="1667" spans="2:28">
      <c r="B1667" s="406">
        <v>1660</v>
      </c>
      <c r="C1667" s="364"/>
      <c r="D1667" s="364" t="str">
        <f t="shared" si="183"/>
        <v xml:space="preserve">#1660 : </v>
      </c>
      <c r="E1667" s="365"/>
      <c r="F1667" s="365"/>
      <c r="G1667" s="365"/>
      <c r="H1667" s="365"/>
      <c r="I1667" s="365"/>
      <c r="J1667" s="365"/>
      <c r="K1667" s="417"/>
      <c r="L1667" s="366">
        <f t="shared" si="179"/>
        <v>0</v>
      </c>
      <c r="M1667" s="366">
        <f t="shared" si="180"/>
        <v>0</v>
      </c>
      <c r="N1667" s="366">
        <f t="shared" si="181"/>
        <v>0</v>
      </c>
      <c r="O1667" s="366">
        <f t="shared" si="182"/>
        <v>0</v>
      </c>
      <c r="P1667" s="411" t="str">
        <f t="shared" si="177"/>
        <v/>
      </c>
      <c r="Q1667" s="412" t="str">
        <f t="shared" si="178"/>
        <v/>
      </c>
      <c r="Z1667" s="364"/>
      <c r="AA1667" s="364"/>
      <c r="AB1667" s="413"/>
    </row>
    <row r="1668" spans="2:28">
      <c r="B1668" s="406">
        <v>1661</v>
      </c>
      <c r="C1668" s="364"/>
      <c r="D1668" s="364" t="str">
        <f t="shared" si="183"/>
        <v xml:space="preserve">#1661 : </v>
      </c>
      <c r="E1668" s="365"/>
      <c r="F1668" s="365"/>
      <c r="G1668" s="365"/>
      <c r="H1668" s="365"/>
      <c r="I1668" s="365"/>
      <c r="J1668" s="365"/>
      <c r="K1668" s="417"/>
      <c r="L1668" s="366">
        <f t="shared" si="179"/>
        <v>0</v>
      </c>
      <c r="M1668" s="366">
        <f t="shared" si="180"/>
        <v>0</v>
      </c>
      <c r="N1668" s="366">
        <f t="shared" si="181"/>
        <v>0</v>
      </c>
      <c r="O1668" s="366">
        <f t="shared" si="182"/>
        <v>0</v>
      </c>
      <c r="P1668" s="411" t="str">
        <f t="shared" si="177"/>
        <v/>
      </c>
      <c r="Q1668" s="412" t="str">
        <f t="shared" si="178"/>
        <v/>
      </c>
      <c r="Z1668" s="364"/>
      <c r="AA1668" s="364"/>
      <c r="AB1668" s="413"/>
    </row>
    <row r="1669" spans="2:28">
      <c r="B1669" s="406">
        <v>1662</v>
      </c>
      <c r="C1669" s="364"/>
      <c r="D1669" s="364" t="str">
        <f t="shared" si="183"/>
        <v xml:space="preserve">#1662 : </v>
      </c>
      <c r="E1669" s="365"/>
      <c r="F1669" s="365"/>
      <c r="G1669" s="365"/>
      <c r="H1669" s="365"/>
      <c r="I1669" s="365"/>
      <c r="J1669" s="365"/>
      <c r="K1669" s="417"/>
      <c r="L1669" s="366">
        <f t="shared" si="179"/>
        <v>0</v>
      </c>
      <c r="M1669" s="366">
        <f t="shared" si="180"/>
        <v>0</v>
      </c>
      <c r="N1669" s="366">
        <f t="shared" si="181"/>
        <v>0</v>
      </c>
      <c r="O1669" s="366">
        <f t="shared" si="182"/>
        <v>0</v>
      </c>
      <c r="P1669" s="411" t="str">
        <f t="shared" si="177"/>
        <v/>
      </c>
      <c r="Q1669" s="412" t="str">
        <f t="shared" si="178"/>
        <v/>
      </c>
      <c r="Z1669" s="364"/>
      <c r="AA1669" s="364"/>
      <c r="AB1669" s="413"/>
    </row>
    <row r="1670" spans="2:28">
      <c r="B1670" s="406">
        <v>1663</v>
      </c>
      <c r="C1670" s="364"/>
      <c r="D1670" s="364" t="str">
        <f t="shared" si="183"/>
        <v xml:space="preserve">#1663 : </v>
      </c>
      <c r="E1670" s="365"/>
      <c r="F1670" s="365"/>
      <c r="G1670" s="365"/>
      <c r="H1670" s="365"/>
      <c r="I1670" s="365"/>
      <c r="J1670" s="365"/>
      <c r="K1670" s="417"/>
      <c r="L1670" s="366">
        <f t="shared" si="179"/>
        <v>0</v>
      </c>
      <c r="M1670" s="366">
        <f t="shared" si="180"/>
        <v>0</v>
      </c>
      <c r="N1670" s="366">
        <f t="shared" si="181"/>
        <v>0</v>
      </c>
      <c r="O1670" s="366">
        <f t="shared" si="182"/>
        <v>0</v>
      </c>
      <c r="P1670" s="411" t="str">
        <f t="shared" si="177"/>
        <v/>
      </c>
      <c r="Q1670" s="412" t="str">
        <f t="shared" si="178"/>
        <v/>
      </c>
      <c r="Z1670" s="364"/>
      <c r="AA1670" s="364"/>
      <c r="AB1670" s="413"/>
    </row>
    <row r="1671" spans="2:28">
      <c r="B1671" s="406">
        <v>1664</v>
      </c>
      <c r="C1671" s="364"/>
      <c r="D1671" s="364" t="str">
        <f t="shared" si="183"/>
        <v xml:space="preserve">#1664 : </v>
      </c>
      <c r="E1671" s="365"/>
      <c r="F1671" s="365"/>
      <c r="G1671" s="365"/>
      <c r="H1671" s="365"/>
      <c r="I1671" s="365"/>
      <c r="J1671" s="365"/>
      <c r="K1671" s="417"/>
      <c r="L1671" s="366">
        <f t="shared" si="179"/>
        <v>0</v>
      </c>
      <c r="M1671" s="366">
        <f t="shared" si="180"/>
        <v>0</v>
      </c>
      <c r="N1671" s="366">
        <f t="shared" si="181"/>
        <v>0</v>
      </c>
      <c r="O1671" s="366">
        <f t="shared" si="182"/>
        <v>0</v>
      </c>
      <c r="P1671" s="411" t="str">
        <f t="shared" si="177"/>
        <v/>
      </c>
      <c r="Q1671" s="412" t="str">
        <f t="shared" si="178"/>
        <v/>
      </c>
      <c r="Z1671" s="364"/>
      <c r="AA1671" s="364"/>
      <c r="AB1671" s="413"/>
    </row>
    <row r="1672" spans="2:28">
      <c r="B1672" s="406">
        <v>1665</v>
      </c>
      <c r="C1672" s="364"/>
      <c r="D1672" s="364" t="str">
        <f t="shared" si="183"/>
        <v xml:space="preserve">#1665 : </v>
      </c>
      <c r="E1672" s="365"/>
      <c r="F1672" s="365"/>
      <c r="G1672" s="365"/>
      <c r="H1672" s="365"/>
      <c r="I1672" s="365"/>
      <c r="J1672" s="365"/>
      <c r="K1672" s="417"/>
      <c r="L1672" s="366">
        <f t="shared" si="179"/>
        <v>0</v>
      </c>
      <c r="M1672" s="366">
        <f t="shared" si="180"/>
        <v>0</v>
      </c>
      <c r="N1672" s="366">
        <f t="shared" si="181"/>
        <v>0</v>
      </c>
      <c r="O1672" s="366">
        <f t="shared" si="182"/>
        <v>0</v>
      </c>
      <c r="P1672" s="411" t="str">
        <f t="shared" ref="P1672:P1735" si="184">IF(M1672&gt;N1672,"Match funding needs to be min 50%","")</f>
        <v/>
      </c>
      <c r="Q1672" s="412" t="str">
        <f t="shared" ref="Q1672:Q1735" si="185" xml:space="preserve">
IF(AND(E1672="Privately Rented Home",K1672&gt;=$L$5/0.7,L1672=$L$5),"",
IF(AND(E1672="Privately Rented Home",K1672&lt;$L$5/0.7,L1672=K1672*70%),"",
IF(AND(E1672="Privately Owned Home",K1672=L1672),"",
IF(AND(E1672="Social Home",K1672=(M1672+N1672)),"",
IF(AND(E1672="",K1672=0),"",
"Private Landlord contribution needs to be greater")))))</f>
        <v/>
      </c>
      <c r="Z1672" s="364"/>
      <c r="AA1672" s="364"/>
      <c r="AB1672" s="413"/>
    </row>
    <row r="1673" spans="2:28">
      <c r="B1673" s="406">
        <v>1666</v>
      </c>
      <c r="C1673" s="364"/>
      <c r="D1673" s="364" t="str">
        <f t="shared" si="183"/>
        <v xml:space="preserve">#1666 : </v>
      </c>
      <c r="E1673" s="365"/>
      <c r="F1673" s="365"/>
      <c r="G1673" s="365"/>
      <c r="H1673" s="365"/>
      <c r="I1673" s="365"/>
      <c r="J1673" s="365"/>
      <c r="K1673" s="417"/>
      <c r="L1673" s="366">
        <f t="shared" ref="L1673:L1736" si="186">VALUE(
IF(AND(E1673="Privately Rented Home",K1673&gt;=$L$5/0.7),$L$5,
IF(AND(E1673="Privately Rented Home",K1673&lt;$L$5/0.7),K1673*0.7,
IF(AND(E1673="Privately Owned Home",K1673&gt;=0),K1673,
"0"))))</f>
        <v>0</v>
      </c>
      <c r="M1673" s="366">
        <f t="shared" ref="M1673:M1736" si="187">VALUE(
IF(AND(E1673="Social Home",K1673&gt;=$M$5/0.5),$M$5,
IF(AND(E1673="Social Home",K1673&lt;$M$5/0.5),K1673*50%,
"0")))</f>
        <v>0</v>
      </c>
      <c r="N1673" s="366">
        <f t="shared" ref="N1673:N1736" si="188">VALUE(IF(E1673="Social Home",K1673-M1673,0))</f>
        <v>0</v>
      </c>
      <c r="O1673" s="366">
        <f t="shared" ref="O1673:O1736" si="189">VALUE(IF(E1673="Privately Rented Home",K1673-L1673,0))</f>
        <v>0</v>
      </c>
      <c r="P1673" s="411" t="str">
        <f t="shared" si="184"/>
        <v/>
      </c>
      <c r="Q1673" s="412" t="str">
        <f t="shared" si="185"/>
        <v/>
      </c>
      <c r="Z1673" s="364"/>
      <c r="AA1673" s="364"/>
      <c r="AB1673" s="413"/>
    </row>
    <row r="1674" spans="2:28">
      <c r="B1674" s="406">
        <v>1667</v>
      </c>
      <c r="C1674" s="364"/>
      <c r="D1674" s="364" t="str">
        <f t="shared" si="183"/>
        <v xml:space="preserve">#1667 : </v>
      </c>
      <c r="E1674" s="365"/>
      <c r="F1674" s="365"/>
      <c r="G1674" s="365"/>
      <c r="H1674" s="365"/>
      <c r="I1674" s="365"/>
      <c r="J1674" s="365"/>
      <c r="K1674" s="417"/>
      <c r="L1674" s="366">
        <f t="shared" si="186"/>
        <v>0</v>
      </c>
      <c r="M1674" s="366">
        <f t="shared" si="187"/>
        <v>0</v>
      </c>
      <c r="N1674" s="366">
        <f t="shared" si="188"/>
        <v>0</v>
      </c>
      <c r="O1674" s="366">
        <f t="shared" si="189"/>
        <v>0</v>
      </c>
      <c r="P1674" s="411" t="str">
        <f t="shared" si="184"/>
        <v/>
      </c>
      <c r="Q1674" s="412" t="str">
        <f t="shared" si="185"/>
        <v/>
      </c>
      <c r="Z1674" s="364"/>
      <c r="AA1674" s="364"/>
      <c r="AB1674" s="413"/>
    </row>
    <row r="1675" spans="2:28">
      <c r="B1675" s="406">
        <v>1668</v>
      </c>
      <c r="C1675" s="364"/>
      <c r="D1675" s="364" t="str">
        <f t="shared" si="183"/>
        <v xml:space="preserve">#1668 : </v>
      </c>
      <c r="E1675" s="365"/>
      <c r="F1675" s="365"/>
      <c r="G1675" s="365"/>
      <c r="H1675" s="365"/>
      <c r="I1675" s="365"/>
      <c r="J1675" s="365"/>
      <c r="K1675" s="417"/>
      <c r="L1675" s="366">
        <f t="shared" si="186"/>
        <v>0</v>
      </c>
      <c r="M1675" s="366">
        <f t="shared" si="187"/>
        <v>0</v>
      </c>
      <c r="N1675" s="366">
        <f t="shared" si="188"/>
        <v>0</v>
      </c>
      <c r="O1675" s="366">
        <f t="shared" si="189"/>
        <v>0</v>
      </c>
      <c r="P1675" s="411" t="str">
        <f t="shared" si="184"/>
        <v/>
      </c>
      <c r="Q1675" s="412" t="str">
        <f t="shared" si="185"/>
        <v/>
      </c>
      <c r="Z1675" s="364"/>
      <c r="AA1675" s="364"/>
      <c r="AB1675" s="413"/>
    </row>
    <row r="1676" spans="2:28">
      <c r="B1676" s="406">
        <v>1669</v>
      </c>
      <c r="C1676" s="364"/>
      <c r="D1676" s="364" t="str">
        <f t="shared" si="183"/>
        <v xml:space="preserve">#1669 : </v>
      </c>
      <c r="E1676" s="365"/>
      <c r="F1676" s="365"/>
      <c r="G1676" s="365"/>
      <c r="H1676" s="365"/>
      <c r="I1676" s="365"/>
      <c r="J1676" s="365"/>
      <c r="K1676" s="417"/>
      <c r="L1676" s="366">
        <f t="shared" si="186"/>
        <v>0</v>
      </c>
      <c r="M1676" s="366">
        <f t="shared" si="187"/>
        <v>0</v>
      </c>
      <c r="N1676" s="366">
        <f t="shared" si="188"/>
        <v>0</v>
      </c>
      <c r="O1676" s="366">
        <f t="shared" si="189"/>
        <v>0</v>
      </c>
      <c r="P1676" s="411" t="str">
        <f t="shared" si="184"/>
        <v/>
      </c>
      <c r="Q1676" s="412" t="str">
        <f t="shared" si="185"/>
        <v/>
      </c>
      <c r="Z1676" s="364"/>
      <c r="AA1676" s="364"/>
      <c r="AB1676" s="413"/>
    </row>
    <row r="1677" spans="2:28">
      <c r="B1677" s="406">
        <v>1670</v>
      </c>
      <c r="C1677" s="364"/>
      <c r="D1677" s="364" t="str">
        <f t="shared" si="183"/>
        <v xml:space="preserve">#1670 : </v>
      </c>
      <c r="E1677" s="365"/>
      <c r="F1677" s="365"/>
      <c r="G1677" s="365"/>
      <c r="H1677" s="365"/>
      <c r="I1677" s="365"/>
      <c r="J1677" s="365"/>
      <c r="K1677" s="417"/>
      <c r="L1677" s="366">
        <f t="shared" si="186"/>
        <v>0</v>
      </c>
      <c r="M1677" s="366">
        <f t="shared" si="187"/>
        <v>0</v>
      </c>
      <c r="N1677" s="366">
        <f t="shared" si="188"/>
        <v>0</v>
      </c>
      <c r="O1677" s="366">
        <f t="shared" si="189"/>
        <v>0</v>
      </c>
      <c r="P1677" s="411" t="str">
        <f t="shared" si="184"/>
        <v/>
      </c>
      <c r="Q1677" s="412" t="str">
        <f t="shared" si="185"/>
        <v/>
      </c>
      <c r="Z1677" s="364"/>
      <c r="AA1677" s="364"/>
      <c r="AB1677" s="413"/>
    </row>
    <row r="1678" spans="2:28">
      <c r="B1678" s="406">
        <v>1671</v>
      </c>
      <c r="C1678" s="364"/>
      <c r="D1678" s="364" t="str">
        <f t="shared" si="183"/>
        <v xml:space="preserve">#1671 : </v>
      </c>
      <c r="E1678" s="365"/>
      <c r="F1678" s="365"/>
      <c r="G1678" s="365"/>
      <c r="H1678" s="365"/>
      <c r="I1678" s="365"/>
      <c r="J1678" s="365"/>
      <c r="K1678" s="417"/>
      <c r="L1678" s="366">
        <f t="shared" si="186"/>
        <v>0</v>
      </c>
      <c r="M1678" s="366">
        <f t="shared" si="187"/>
        <v>0</v>
      </c>
      <c r="N1678" s="366">
        <f t="shared" si="188"/>
        <v>0</v>
      </c>
      <c r="O1678" s="366">
        <f t="shared" si="189"/>
        <v>0</v>
      </c>
      <c r="P1678" s="411" t="str">
        <f t="shared" si="184"/>
        <v/>
      </c>
      <c r="Q1678" s="412" t="str">
        <f t="shared" si="185"/>
        <v/>
      </c>
      <c r="Z1678" s="364"/>
      <c r="AA1678" s="364"/>
      <c r="AB1678" s="413"/>
    </row>
    <row r="1679" spans="2:28">
      <c r="B1679" s="406">
        <v>1672</v>
      </c>
      <c r="C1679" s="364"/>
      <c r="D1679" s="364" t="str">
        <f t="shared" si="183"/>
        <v xml:space="preserve">#1672 : </v>
      </c>
      <c r="E1679" s="365"/>
      <c r="F1679" s="365"/>
      <c r="G1679" s="365"/>
      <c r="H1679" s="365"/>
      <c r="I1679" s="365"/>
      <c r="J1679" s="365"/>
      <c r="K1679" s="417"/>
      <c r="L1679" s="366">
        <f t="shared" si="186"/>
        <v>0</v>
      </c>
      <c r="M1679" s="366">
        <f t="shared" si="187"/>
        <v>0</v>
      </c>
      <c r="N1679" s="366">
        <f t="shared" si="188"/>
        <v>0</v>
      </c>
      <c r="O1679" s="366">
        <f t="shared" si="189"/>
        <v>0</v>
      </c>
      <c r="P1679" s="411" t="str">
        <f t="shared" si="184"/>
        <v/>
      </c>
      <c r="Q1679" s="412" t="str">
        <f t="shared" si="185"/>
        <v/>
      </c>
      <c r="Z1679" s="364"/>
      <c r="AA1679" s="364"/>
      <c r="AB1679" s="413"/>
    </row>
    <row r="1680" spans="2:28">
      <c r="B1680" s="406">
        <v>1673</v>
      </c>
      <c r="C1680" s="364"/>
      <c r="D1680" s="364" t="str">
        <f t="shared" si="183"/>
        <v xml:space="preserve">#1673 : </v>
      </c>
      <c r="E1680" s="365"/>
      <c r="F1680" s="365"/>
      <c r="G1680" s="365"/>
      <c r="H1680" s="365"/>
      <c r="I1680" s="365"/>
      <c r="J1680" s="365"/>
      <c r="K1680" s="417"/>
      <c r="L1680" s="366">
        <f t="shared" si="186"/>
        <v>0</v>
      </c>
      <c r="M1680" s="366">
        <f t="shared" si="187"/>
        <v>0</v>
      </c>
      <c r="N1680" s="366">
        <f t="shared" si="188"/>
        <v>0</v>
      </c>
      <c r="O1680" s="366">
        <f t="shared" si="189"/>
        <v>0</v>
      </c>
      <c r="P1680" s="411" t="str">
        <f t="shared" si="184"/>
        <v/>
      </c>
      <c r="Q1680" s="412" t="str">
        <f t="shared" si="185"/>
        <v/>
      </c>
      <c r="Z1680" s="364"/>
      <c r="AA1680" s="364"/>
      <c r="AB1680" s="413"/>
    </row>
    <row r="1681" spans="2:28">
      <c r="B1681" s="406">
        <v>1674</v>
      </c>
      <c r="C1681" s="364"/>
      <c r="D1681" s="364" t="str">
        <f t="shared" si="183"/>
        <v xml:space="preserve">#1674 : </v>
      </c>
      <c r="E1681" s="365"/>
      <c r="F1681" s="365"/>
      <c r="G1681" s="365"/>
      <c r="H1681" s="365"/>
      <c r="I1681" s="365"/>
      <c r="J1681" s="365"/>
      <c r="K1681" s="417"/>
      <c r="L1681" s="366">
        <f t="shared" si="186"/>
        <v>0</v>
      </c>
      <c r="M1681" s="366">
        <f t="shared" si="187"/>
        <v>0</v>
      </c>
      <c r="N1681" s="366">
        <f t="shared" si="188"/>
        <v>0</v>
      </c>
      <c r="O1681" s="366">
        <f t="shared" si="189"/>
        <v>0</v>
      </c>
      <c r="P1681" s="411" t="str">
        <f t="shared" si="184"/>
        <v/>
      </c>
      <c r="Q1681" s="412" t="str">
        <f t="shared" si="185"/>
        <v/>
      </c>
      <c r="Z1681" s="364"/>
      <c r="AA1681" s="364"/>
      <c r="AB1681" s="413"/>
    </row>
    <row r="1682" spans="2:28">
      <c r="B1682" s="406">
        <v>1675</v>
      </c>
      <c r="C1682" s="364"/>
      <c r="D1682" s="364" t="str">
        <f t="shared" si="183"/>
        <v xml:space="preserve">#1675 : </v>
      </c>
      <c r="E1682" s="365"/>
      <c r="F1682" s="365"/>
      <c r="G1682" s="365"/>
      <c r="H1682" s="365"/>
      <c r="I1682" s="365"/>
      <c r="J1682" s="365"/>
      <c r="K1682" s="417"/>
      <c r="L1682" s="366">
        <f t="shared" si="186"/>
        <v>0</v>
      </c>
      <c r="M1682" s="366">
        <f t="shared" si="187"/>
        <v>0</v>
      </c>
      <c r="N1682" s="366">
        <f t="shared" si="188"/>
        <v>0</v>
      </c>
      <c r="O1682" s="366">
        <f t="shared" si="189"/>
        <v>0</v>
      </c>
      <c r="P1682" s="411" t="str">
        <f t="shared" si="184"/>
        <v/>
      </c>
      <c r="Q1682" s="412" t="str">
        <f t="shared" si="185"/>
        <v/>
      </c>
      <c r="Z1682" s="364"/>
      <c r="AA1682" s="364"/>
      <c r="AB1682" s="413"/>
    </row>
    <row r="1683" spans="2:28">
      <c r="B1683" s="406">
        <v>1676</v>
      </c>
      <c r="C1683" s="364"/>
      <c r="D1683" s="364" t="str">
        <f t="shared" si="183"/>
        <v xml:space="preserve">#1676 : </v>
      </c>
      <c r="E1683" s="365"/>
      <c r="F1683" s="365"/>
      <c r="G1683" s="365"/>
      <c r="H1683" s="365"/>
      <c r="I1683" s="365"/>
      <c r="J1683" s="365"/>
      <c r="K1683" s="417"/>
      <c r="L1683" s="366">
        <f t="shared" si="186"/>
        <v>0</v>
      </c>
      <c r="M1683" s="366">
        <f t="shared" si="187"/>
        <v>0</v>
      </c>
      <c r="N1683" s="366">
        <f t="shared" si="188"/>
        <v>0</v>
      </c>
      <c r="O1683" s="366">
        <f t="shared" si="189"/>
        <v>0</v>
      </c>
      <c r="P1683" s="411" t="str">
        <f t="shared" si="184"/>
        <v/>
      </c>
      <c r="Q1683" s="412" t="str">
        <f t="shared" si="185"/>
        <v/>
      </c>
      <c r="Z1683" s="364"/>
      <c r="AA1683" s="364"/>
      <c r="AB1683" s="413"/>
    </row>
    <row r="1684" spans="2:28">
      <c r="B1684" s="406">
        <v>1677</v>
      </c>
      <c r="C1684" s="364"/>
      <c r="D1684" s="364" t="str">
        <f t="shared" si="183"/>
        <v xml:space="preserve">#1677 : </v>
      </c>
      <c r="E1684" s="365"/>
      <c r="F1684" s="365"/>
      <c r="G1684" s="365"/>
      <c r="H1684" s="365"/>
      <c r="I1684" s="365"/>
      <c r="J1684" s="365"/>
      <c r="K1684" s="417"/>
      <c r="L1684" s="366">
        <f t="shared" si="186"/>
        <v>0</v>
      </c>
      <c r="M1684" s="366">
        <f t="shared" si="187"/>
        <v>0</v>
      </c>
      <c r="N1684" s="366">
        <f t="shared" si="188"/>
        <v>0</v>
      </c>
      <c r="O1684" s="366">
        <f t="shared" si="189"/>
        <v>0</v>
      </c>
      <c r="P1684" s="411" t="str">
        <f t="shared" si="184"/>
        <v/>
      </c>
      <c r="Q1684" s="412" t="str">
        <f t="shared" si="185"/>
        <v/>
      </c>
      <c r="Z1684" s="364"/>
      <c r="AA1684" s="364"/>
      <c r="AB1684" s="413"/>
    </row>
    <row r="1685" spans="2:28">
      <c r="B1685" s="406">
        <v>1678</v>
      </c>
      <c r="C1685" s="364"/>
      <c r="D1685" s="364" t="str">
        <f t="shared" si="183"/>
        <v xml:space="preserve">#1678 : </v>
      </c>
      <c r="E1685" s="365"/>
      <c r="F1685" s="365"/>
      <c r="G1685" s="365"/>
      <c r="H1685" s="365"/>
      <c r="I1685" s="365"/>
      <c r="J1685" s="365"/>
      <c r="K1685" s="417"/>
      <c r="L1685" s="366">
        <f t="shared" si="186"/>
        <v>0</v>
      </c>
      <c r="M1685" s="366">
        <f t="shared" si="187"/>
        <v>0</v>
      </c>
      <c r="N1685" s="366">
        <f t="shared" si="188"/>
        <v>0</v>
      </c>
      <c r="O1685" s="366">
        <f t="shared" si="189"/>
        <v>0</v>
      </c>
      <c r="P1685" s="411" t="str">
        <f t="shared" si="184"/>
        <v/>
      </c>
      <c r="Q1685" s="412" t="str">
        <f t="shared" si="185"/>
        <v/>
      </c>
      <c r="Z1685" s="364"/>
      <c r="AA1685" s="364"/>
      <c r="AB1685" s="413"/>
    </row>
    <row r="1686" spans="2:28">
      <c r="B1686" s="406">
        <v>1679</v>
      </c>
      <c r="C1686" s="364"/>
      <c r="D1686" s="364" t="str">
        <f t="shared" si="183"/>
        <v xml:space="preserve">#1679 : </v>
      </c>
      <c r="E1686" s="365"/>
      <c r="F1686" s="365"/>
      <c r="G1686" s="365"/>
      <c r="H1686" s="365"/>
      <c r="I1686" s="365"/>
      <c r="J1686" s="365"/>
      <c r="K1686" s="417"/>
      <c r="L1686" s="366">
        <f t="shared" si="186"/>
        <v>0</v>
      </c>
      <c r="M1686" s="366">
        <f t="shared" si="187"/>
        <v>0</v>
      </c>
      <c r="N1686" s="366">
        <f t="shared" si="188"/>
        <v>0</v>
      </c>
      <c r="O1686" s="366">
        <f t="shared" si="189"/>
        <v>0</v>
      </c>
      <c r="P1686" s="411" t="str">
        <f t="shared" si="184"/>
        <v/>
      </c>
      <c r="Q1686" s="412" t="str">
        <f t="shared" si="185"/>
        <v/>
      </c>
      <c r="Z1686" s="364"/>
      <c r="AA1686" s="364"/>
      <c r="AB1686" s="413"/>
    </row>
    <row r="1687" spans="2:28">
      <c r="B1687" s="406">
        <v>1680</v>
      </c>
      <c r="C1687" s="364"/>
      <c r="D1687" s="364" t="str">
        <f t="shared" si="183"/>
        <v xml:space="preserve">#1680 : </v>
      </c>
      <c r="E1687" s="365"/>
      <c r="F1687" s="365"/>
      <c r="G1687" s="365"/>
      <c r="H1687" s="365"/>
      <c r="I1687" s="365"/>
      <c r="J1687" s="365"/>
      <c r="K1687" s="417"/>
      <c r="L1687" s="366">
        <f t="shared" si="186"/>
        <v>0</v>
      </c>
      <c r="M1687" s="366">
        <f t="shared" si="187"/>
        <v>0</v>
      </c>
      <c r="N1687" s="366">
        <f t="shared" si="188"/>
        <v>0</v>
      </c>
      <c r="O1687" s="366">
        <f t="shared" si="189"/>
        <v>0</v>
      </c>
      <c r="P1687" s="411" t="str">
        <f t="shared" si="184"/>
        <v/>
      </c>
      <c r="Q1687" s="412" t="str">
        <f t="shared" si="185"/>
        <v/>
      </c>
      <c r="Z1687" s="364"/>
      <c r="AA1687" s="364"/>
      <c r="AB1687" s="413"/>
    </row>
    <row r="1688" spans="2:28">
      <c r="B1688" s="406">
        <v>1681</v>
      </c>
      <c r="C1688" s="364"/>
      <c r="D1688" s="364" t="str">
        <f t="shared" si="183"/>
        <v xml:space="preserve">#1681 : </v>
      </c>
      <c r="E1688" s="365"/>
      <c r="F1688" s="365"/>
      <c r="G1688" s="365"/>
      <c r="H1688" s="365"/>
      <c r="I1688" s="365"/>
      <c r="J1688" s="365"/>
      <c r="K1688" s="417"/>
      <c r="L1688" s="366">
        <f t="shared" si="186"/>
        <v>0</v>
      </c>
      <c r="M1688" s="366">
        <f t="shared" si="187"/>
        <v>0</v>
      </c>
      <c r="N1688" s="366">
        <f t="shared" si="188"/>
        <v>0</v>
      </c>
      <c r="O1688" s="366">
        <f t="shared" si="189"/>
        <v>0</v>
      </c>
      <c r="P1688" s="411" t="str">
        <f t="shared" si="184"/>
        <v/>
      </c>
      <c r="Q1688" s="412" t="str">
        <f t="shared" si="185"/>
        <v/>
      </c>
      <c r="Z1688" s="364"/>
      <c r="AA1688" s="364"/>
      <c r="AB1688" s="413"/>
    </row>
    <row r="1689" spans="2:28">
      <c r="B1689" s="406">
        <v>1682</v>
      </c>
      <c r="C1689" s="364"/>
      <c r="D1689" s="364" t="str">
        <f t="shared" si="183"/>
        <v xml:space="preserve">#1682 : </v>
      </c>
      <c r="E1689" s="365"/>
      <c r="F1689" s="365"/>
      <c r="G1689" s="365"/>
      <c r="H1689" s="365"/>
      <c r="I1689" s="365"/>
      <c r="J1689" s="365"/>
      <c r="K1689" s="417"/>
      <c r="L1689" s="366">
        <f t="shared" si="186"/>
        <v>0</v>
      </c>
      <c r="M1689" s="366">
        <f t="shared" si="187"/>
        <v>0</v>
      </c>
      <c r="N1689" s="366">
        <f t="shared" si="188"/>
        <v>0</v>
      </c>
      <c r="O1689" s="366">
        <f t="shared" si="189"/>
        <v>0</v>
      </c>
      <c r="P1689" s="411" t="str">
        <f t="shared" si="184"/>
        <v/>
      </c>
      <c r="Q1689" s="412" t="str">
        <f t="shared" si="185"/>
        <v/>
      </c>
      <c r="Z1689" s="364"/>
      <c r="AA1689" s="364"/>
      <c r="AB1689" s="413"/>
    </row>
    <row r="1690" spans="2:28">
      <c r="B1690" s="406">
        <v>1683</v>
      </c>
      <c r="C1690" s="364"/>
      <c r="D1690" s="364" t="str">
        <f t="shared" si="183"/>
        <v xml:space="preserve">#1683 : </v>
      </c>
      <c r="E1690" s="365"/>
      <c r="F1690" s="365"/>
      <c r="G1690" s="365"/>
      <c r="H1690" s="365"/>
      <c r="I1690" s="365"/>
      <c r="J1690" s="365"/>
      <c r="K1690" s="417"/>
      <c r="L1690" s="366">
        <f t="shared" si="186"/>
        <v>0</v>
      </c>
      <c r="M1690" s="366">
        <f t="shared" si="187"/>
        <v>0</v>
      </c>
      <c r="N1690" s="366">
        <f t="shared" si="188"/>
        <v>0</v>
      </c>
      <c r="O1690" s="366">
        <f t="shared" si="189"/>
        <v>0</v>
      </c>
      <c r="P1690" s="411" t="str">
        <f t="shared" si="184"/>
        <v/>
      </c>
      <c r="Q1690" s="412" t="str">
        <f t="shared" si="185"/>
        <v/>
      </c>
      <c r="Z1690" s="364"/>
      <c r="AA1690" s="364"/>
      <c r="AB1690" s="413"/>
    </row>
    <row r="1691" spans="2:28">
      <c r="B1691" s="406">
        <v>1684</v>
      </c>
      <c r="C1691" s="364"/>
      <c r="D1691" s="364" t="str">
        <f t="shared" si="183"/>
        <v xml:space="preserve">#1684 : </v>
      </c>
      <c r="E1691" s="365"/>
      <c r="F1691" s="365"/>
      <c r="G1691" s="365"/>
      <c r="H1691" s="365"/>
      <c r="I1691" s="365"/>
      <c r="J1691" s="365"/>
      <c r="K1691" s="417"/>
      <c r="L1691" s="366">
        <f t="shared" si="186"/>
        <v>0</v>
      </c>
      <c r="M1691" s="366">
        <f t="shared" si="187"/>
        <v>0</v>
      </c>
      <c r="N1691" s="366">
        <f t="shared" si="188"/>
        <v>0</v>
      </c>
      <c r="O1691" s="366">
        <f t="shared" si="189"/>
        <v>0</v>
      </c>
      <c r="P1691" s="411" t="str">
        <f t="shared" si="184"/>
        <v/>
      </c>
      <c r="Q1691" s="412" t="str">
        <f t="shared" si="185"/>
        <v/>
      </c>
      <c r="Z1691" s="364"/>
      <c r="AA1691" s="364"/>
      <c r="AB1691" s="413"/>
    </row>
    <row r="1692" spans="2:28">
      <c r="B1692" s="406">
        <v>1685</v>
      </c>
      <c r="C1692" s="364"/>
      <c r="D1692" s="364" t="str">
        <f t="shared" si="183"/>
        <v xml:space="preserve">#1685 : </v>
      </c>
      <c r="E1692" s="365"/>
      <c r="F1692" s="365"/>
      <c r="G1692" s="365"/>
      <c r="H1692" s="365"/>
      <c r="I1692" s="365"/>
      <c r="J1692" s="365"/>
      <c r="K1692" s="417"/>
      <c r="L1692" s="366">
        <f t="shared" si="186"/>
        <v>0</v>
      </c>
      <c r="M1692" s="366">
        <f t="shared" si="187"/>
        <v>0</v>
      </c>
      <c r="N1692" s="366">
        <f t="shared" si="188"/>
        <v>0</v>
      </c>
      <c r="O1692" s="366">
        <f t="shared" si="189"/>
        <v>0</v>
      </c>
      <c r="P1692" s="411" t="str">
        <f t="shared" si="184"/>
        <v/>
      </c>
      <c r="Q1692" s="412" t="str">
        <f t="shared" si="185"/>
        <v/>
      </c>
      <c r="Z1692" s="364"/>
      <c r="AA1692" s="364"/>
      <c r="AB1692" s="413"/>
    </row>
    <row r="1693" spans="2:28">
      <c r="B1693" s="406">
        <v>1686</v>
      </c>
      <c r="C1693" s="364"/>
      <c r="D1693" s="364" t="str">
        <f t="shared" si="183"/>
        <v xml:space="preserve">#1686 : </v>
      </c>
      <c r="E1693" s="365"/>
      <c r="F1693" s="365"/>
      <c r="G1693" s="365"/>
      <c r="H1693" s="365"/>
      <c r="I1693" s="365"/>
      <c r="J1693" s="365"/>
      <c r="K1693" s="417"/>
      <c r="L1693" s="366">
        <f t="shared" si="186"/>
        <v>0</v>
      </c>
      <c r="M1693" s="366">
        <f t="shared" si="187"/>
        <v>0</v>
      </c>
      <c r="N1693" s="366">
        <f t="shared" si="188"/>
        <v>0</v>
      </c>
      <c r="O1693" s="366">
        <f t="shared" si="189"/>
        <v>0</v>
      </c>
      <c r="P1693" s="411" t="str">
        <f t="shared" si="184"/>
        <v/>
      </c>
      <c r="Q1693" s="412" t="str">
        <f t="shared" si="185"/>
        <v/>
      </c>
      <c r="Z1693" s="364"/>
      <c r="AA1693" s="364"/>
      <c r="AB1693" s="413"/>
    </row>
    <row r="1694" spans="2:28">
      <c r="B1694" s="406">
        <v>1687</v>
      </c>
      <c r="C1694" s="364"/>
      <c r="D1694" s="364" t="str">
        <f t="shared" si="183"/>
        <v xml:space="preserve">#1687 : </v>
      </c>
      <c r="E1694" s="365"/>
      <c r="F1694" s="365"/>
      <c r="G1694" s="365"/>
      <c r="H1694" s="365"/>
      <c r="I1694" s="365"/>
      <c r="J1694" s="365"/>
      <c r="K1694" s="417"/>
      <c r="L1694" s="366">
        <f t="shared" si="186"/>
        <v>0</v>
      </c>
      <c r="M1694" s="366">
        <f t="shared" si="187"/>
        <v>0</v>
      </c>
      <c r="N1694" s="366">
        <f t="shared" si="188"/>
        <v>0</v>
      </c>
      <c r="O1694" s="366">
        <f t="shared" si="189"/>
        <v>0</v>
      </c>
      <c r="P1694" s="411" t="str">
        <f t="shared" si="184"/>
        <v/>
      </c>
      <c r="Q1694" s="412" t="str">
        <f t="shared" si="185"/>
        <v/>
      </c>
      <c r="Z1694" s="364"/>
      <c r="AA1694" s="364"/>
      <c r="AB1694" s="413"/>
    </row>
    <row r="1695" spans="2:28">
      <c r="B1695" s="406">
        <v>1688</v>
      </c>
      <c r="C1695" s="364"/>
      <c r="D1695" s="364" t="str">
        <f t="shared" si="183"/>
        <v xml:space="preserve">#1688 : </v>
      </c>
      <c r="E1695" s="365"/>
      <c r="F1695" s="365"/>
      <c r="G1695" s="365"/>
      <c r="H1695" s="365"/>
      <c r="I1695" s="365"/>
      <c r="J1695" s="365"/>
      <c r="K1695" s="417"/>
      <c r="L1695" s="366">
        <f t="shared" si="186"/>
        <v>0</v>
      </c>
      <c r="M1695" s="366">
        <f t="shared" si="187"/>
        <v>0</v>
      </c>
      <c r="N1695" s="366">
        <f t="shared" si="188"/>
        <v>0</v>
      </c>
      <c r="O1695" s="366">
        <f t="shared" si="189"/>
        <v>0</v>
      </c>
      <c r="P1695" s="411" t="str">
        <f t="shared" si="184"/>
        <v/>
      </c>
      <c r="Q1695" s="412" t="str">
        <f t="shared" si="185"/>
        <v/>
      </c>
      <c r="Z1695" s="364"/>
      <c r="AA1695" s="364"/>
      <c r="AB1695" s="413"/>
    </row>
    <row r="1696" spans="2:28">
      <c r="B1696" s="406">
        <v>1689</v>
      </c>
      <c r="C1696" s="364"/>
      <c r="D1696" s="364" t="str">
        <f t="shared" si="183"/>
        <v xml:space="preserve">#1689 : </v>
      </c>
      <c r="E1696" s="365"/>
      <c r="F1696" s="365"/>
      <c r="G1696" s="365"/>
      <c r="H1696" s="365"/>
      <c r="I1696" s="365"/>
      <c r="J1696" s="365"/>
      <c r="K1696" s="417"/>
      <c r="L1696" s="366">
        <f t="shared" si="186"/>
        <v>0</v>
      </c>
      <c r="M1696" s="366">
        <f t="shared" si="187"/>
        <v>0</v>
      </c>
      <c r="N1696" s="366">
        <f t="shared" si="188"/>
        <v>0</v>
      </c>
      <c r="O1696" s="366">
        <f t="shared" si="189"/>
        <v>0</v>
      </c>
      <c r="P1696" s="411" t="str">
        <f t="shared" si="184"/>
        <v/>
      </c>
      <c r="Q1696" s="412" t="str">
        <f t="shared" si="185"/>
        <v/>
      </c>
      <c r="Z1696" s="364"/>
      <c r="AA1696" s="364"/>
      <c r="AB1696" s="413"/>
    </row>
    <row r="1697" spans="2:28">
      <c r="B1697" s="406">
        <v>1690</v>
      </c>
      <c r="C1697" s="364"/>
      <c r="D1697" s="364" t="str">
        <f t="shared" si="183"/>
        <v xml:space="preserve">#1690 : </v>
      </c>
      <c r="E1697" s="365"/>
      <c r="F1697" s="365"/>
      <c r="G1697" s="365"/>
      <c r="H1697" s="365"/>
      <c r="I1697" s="365"/>
      <c r="J1697" s="365"/>
      <c r="K1697" s="417"/>
      <c r="L1697" s="366">
        <f t="shared" si="186"/>
        <v>0</v>
      </c>
      <c r="M1697" s="366">
        <f t="shared" si="187"/>
        <v>0</v>
      </c>
      <c r="N1697" s="366">
        <f t="shared" si="188"/>
        <v>0</v>
      </c>
      <c r="O1697" s="366">
        <f t="shared" si="189"/>
        <v>0</v>
      </c>
      <c r="P1697" s="411" t="str">
        <f t="shared" si="184"/>
        <v/>
      </c>
      <c r="Q1697" s="412" t="str">
        <f t="shared" si="185"/>
        <v/>
      </c>
      <c r="Z1697" s="364"/>
      <c r="AA1697" s="364"/>
      <c r="AB1697" s="413"/>
    </row>
    <row r="1698" spans="2:28">
      <c r="B1698" s="406">
        <v>1691</v>
      </c>
      <c r="C1698" s="364"/>
      <c r="D1698" s="364" t="str">
        <f t="shared" si="183"/>
        <v xml:space="preserve">#1691 : </v>
      </c>
      <c r="E1698" s="365"/>
      <c r="F1698" s="365"/>
      <c r="G1698" s="365"/>
      <c r="H1698" s="365"/>
      <c r="I1698" s="365"/>
      <c r="J1698" s="365"/>
      <c r="K1698" s="417"/>
      <c r="L1698" s="366">
        <f t="shared" si="186"/>
        <v>0</v>
      </c>
      <c r="M1698" s="366">
        <f t="shared" si="187"/>
        <v>0</v>
      </c>
      <c r="N1698" s="366">
        <f t="shared" si="188"/>
        <v>0</v>
      </c>
      <c r="O1698" s="366">
        <f t="shared" si="189"/>
        <v>0</v>
      </c>
      <c r="P1698" s="411" t="str">
        <f t="shared" si="184"/>
        <v/>
      </c>
      <c r="Q1698" s="412" t="str">
        <f t="shared" si="185"/>
        <v/>
      </c>
      <c r="Z1698" s="364"/>
      <c r="AA1698" s="364"/>
      <c r="AB1698" s="413"/>
    </row>
    <row r="1699" spans="2:28">
      <c r="B1699" s="406">
        <v>1692</v>
      </c>
      <c r="C1699" s="364"/>
      <c r="D1699" s="364" t="str">
        <f t="shared" si="183"/>
        <v xml:space="preserve">#1692 : </v>
      </c>
      <c r="E1699" s="365"/>
      <c r="F1699" s="365"/>
      <c r="G1699" s="365"/>
      <c r="H1699" s="365"/>
      <c r="I1699" s="365"/>
      <c r="J1699" s="365"/>
      <c r="K1699" s="417"/>
      <c r="L1699" s="366">
        <f t="shared" si="186"/>
        <v>0</v>
      </c>
      <c r="M1699" s="366">
        <f t="shared" si="187"/>
        <v>0</v>
      </c>
      <c r="N1699" s="366">
        <f t="shared" si="188"/>
        <v>0</v>
      </c>
      <c r="O1699" s="366">
        <f t="shared" si="189"/>
        <v>0</v>
      </c>
      <c r="P1699" s="411" t="str">
        <f t="shared" si="184"/>
        <v/>
      </c>
      <c r="Q1699" s="412" t="str">
        <f t="shared" si="185"/>
        <v/>
      </c>
      <c r="Z1699" s="364"/>
      <c r="AA1699" s="364"/>
      <c r="AB1699" s="413"/>
    </row>
    <row r="1700" spans="2:28">
      <c r="B1700" s="406">
        <v>1693</v>
      </c>
      <c r="C1700" s="364"/>
      <c r="D1700" s="364" t="str">
        <f t="shared" si="183"/>
        <v xml:space="preserve">#1693 : </v>
      </c>
      <c r="E1700" s="365"/>
      <c r="F1700" s="365"/>
      <c r="G1700" s="365"/>
      <c r="H1700" s="365"/>
      <c r="I1700" s="365"/>
      <c r="J1700" s="365"/>
      <c r="K1700" s="417"/>
      <c r="L1700" s="366">
        <f t="shared" si="186"/>
        <v>0</v>
      </c>
      <c r="M1700" s="366">
        <f t="shared" si="187"/>
        <v>0</v>
      </c>
      <c r="N1700" s="366">
        <f t="shared" si="188"/>
        <v>0</v>
      </c>
      <c r="O1700" s="366">
        <f t="shared" si="189"/>
        <v>0</v>
      </c>
      <c r="P1700" s="411" t="str">
        <f t="shared" si="184"/>
        <v/>
      </c>
      <c r="Q1700" s="412" t="str">
        <f t="shared" si="185"/>
        <v/>
      </c>
      <c r="Z1700" s="364"/>
      <c r="AA1700" s="364"/>
      <c r="AB1700" s="413"/>
    </row>
    <row r="1701" spans="2:28">
      <c r="B1701" s="406">
        <v>1694</v>
      </c>
      <c r="C1701" s="364"/>
      <c r="D1701" s="364" t="str">
        <f t="shared" si="183"/>
        <v xml:space="preserve">#1694 : </v>
      </c>
      <c r="E1701" s="365"/>
      <c r="F1701" s="365"/>
      <c r="G1701" s="365"/>
      <c r="H1701" s="365"/>
      <c r="I1701" s="365"/>
      <c r="J1701" s="365"/>
      <c r="K1701" s="417"/>
      <c r="L1701" s="366">
        <f t="shared" si="186"/>
        <v>0</v>
      </c>
      <c r="M1701" s="366">
        <f t="shared" si="187"/>
        <v>0</v>
      </c>
      <c r="N1701" s="366">
        <f t="shared" si="188"/>
        <v>0</v>
      </c>
      <c r="O1701" s="366">
        <f t="shared" si="189"/>
        <v>0</v>
      </c>
      <c r="P1701" s="411" t="str">
        <f t="shared" si="184"/>
        <v/>
      </c>
      <c r="Q1701" s="412" t="str">
        <f t="shared" si="185"/>
        <v/>
      </c>
      <c r="Z1701" s="364"/>
      <c r="AA1701" s="364"/>
      <c r="AB1701" s="413"/>
    </row>
    <row r="1702" spans="2:28">
      <c r="B1702" s="406">
        <v>1695</v>
      </c>
      <c r="C1702" s="364"/>
      <c r="D1702" s="364" t="str">
        <f t="shared" si="183"/>
        <v xml:space="preserve">#1695 : </v>
      </c>
      <c r="E1702" s="365"/>
      <c r="F1702" s="365"/>
      <c r="G1702" s="365"/>
      <c r="H1702" s="365"/>
      <c r="I1702" s="365"/>
      <c r="J1702" s="365"/>
      <c r="K1702" s="417"/>
      <c r="L1702" s="366">
        <f t="shared" si="186"/>
        <v>0</v>
      </c>
      <c r="M1702" s="366">
        <f t="shared" si="187"/>
        <v>0</v>
      </c>
      <c r="N1702" s="366">
        <f t="shared" si="188"/>
        <v>0</v>
      </c>
      <c r="O1702" s="366">
        <f t="shared" si="189"/>
        <v>0</v>
      </c>
      <c r="P1702" s="411" t="str">
        <f t="shared" si="184"/>
        <v/>
      </c>
      <c r="Q1702" s="412" t="str">
        <f t="shared" si="185"/>
        <v/>
      </c>
      <c r="Z1702" s="364"/>
      <c r="AA1702" s="364"/>
      <c r="AB1702" s="413"/>
    </row>
    <row r="1703" spans="2:28">
      <c r="B1703" s="406">
        <v>1696</v>
      </c>
      <c r="C1703" s="364"/>
      <c r="D1703" s="364" t="str">
        <f t="shared" si="183"/>
        <v xml:space="preserve">#1696 : </v>
      </c>
      <c r="E1703" s="365"/>
      <c r="F1703" s="365"/>
      <c r="G1703" s="365"/>
      <c r="H1703" s="365"/>
      <c r="I1703" s="365"/>
      <c r="J1703" s="365"/>
      <c r="K1703" s="417"/>
      <c r="L1703" s="366">
        <f t="shared" si="186"/>
        <v>0</v>
      </c>
      <c r="M1703" s="366">
        <f t="shared" si="187"/>
        <v>0</v>
      </c>
      <c r="N1703" s="366">
        <f t="shared" si="188"/>
        <v>0</v>
      </c>
      <c r="O1703" s="366">
        <f t="shared" si="189"/>
        <v>0</v>
      </c>
      <c r="P1703" s="411" t="str">
        <f t="shared" si="184"/>
        <v/>
      </c>
      <c r="Q1703" s="412" t="str">
        <f t="shared" si="185"/>
        <v/>
      </c>
      <c r="Z1703" s="364"/>
      <c r="AA1703" s="364"/>
      <c r="AB1703" s="413"/>
    </row>
    <row r="1704" spans="2:28">
      <c r="B1704" s="406">
        <v>1697</v>
      </c>
      <c r="C1704" s="364"/>
      <c r="D1704" s="364" t="str">
        <f t="shared" si="183"/>
        <v xml:space="preserve">#1697 : </v>
      </c>
      <c r="E1704" s="365"/>
      <c r="F1704" s="365"/>
      <c r="G1704" s="365"/>
      <c r="H1704" s="365"/>
      <c r="I1704" s="365"/>
      <c r="J1704" s="365"/>
      <c r="K1704" s="417"/>
      <c r="L1704" s="366">
        <f t="shared" si="186"/>
        <v>0</v>
      </c>
      <c r="M1704" s="366">
        <f t="shared" si="187"/>
        <v>0</v>
      </c>
      <c r="N1704" s="366">
        <f t="shared" si="188"/>
        <v>0</v>
      </c>
      <c r="O1704" s="366">
        <f t="shared" si="189"/>
        <v>0</v>
      </c>
      <c r="P1704" s="411" t="str">
        <f t="shared" si="184"/>
        <v/>
      </c>
      <c r="Q1704" s="412" t="str">
        <f t="shared" si="185"/>
        <v/>
      </c>
      <c r="Z1704" s="364"/>
      <c r="AA1704" s="364"/>
      <c r="AB1704" s="413"/>
    </row>
    <row r="1705" spans="2:28">
      <c r="B1705" s="406">
        <v>1698</v>
      </c>
      <c r="C1705" s="364"/>
      <c r="D1705" s="364" t="str">
        <f t="shared" si="183"/>
        <v xml:space="preserve">#1698 : </v>
      </c>
      <c r="E1705" s="365"/>
      <c r="F1705" s="365"/>
      <c r="G1705" s="365"/>
      <c r="H1705" s="365"/>
      <c r="I1705" s="365"/>
      <c r="J1705" s="365"/>
      <c r="K1705" s="417"/>
      <c r="L1705" s="366">
        <f t="shared" si="186"/>
        <v>0</v>
      </c>
      <c r="M1705" s="366">
        <f t="shared" si="187"/>
        <v>0</v>
      </c>
      <c r="N1705" s="366">
        <f t="shared" si="188"/>
        <v>0</v>
      </c>
      <c r="O1705" s="366">
        <f t="shared" si="189"/>
        <v>0</v>
      </c>
      <c r="P1705" s="411" t="str">
        <f t="shared" si="184"/>
        <v/>
      </c>
      <c r="Q1705" s="412" t="str">
        <f t="shared" si="185"/>
        <v/>
      </c>
      <c r="Z1705" s="364"/>
      <c r="AA1705" s="364"/>
      <c r="AB1705" s="413"/>
    </row>
    <row r="1706" spans="2:28">
      <c r="B1706" s="406">
        <v>1699</v>
      </c>
      <c r="C1706" s="364"/>
      <c r="D1706" s="364" t="str">
        <f t="shared" si="183"/>
        <v xml:space="preserve">#1699 : </v>
      </c>
      <c r="E1706" s="365"/>
      <c r="F1706" s="365"/>
      <c r="G1706" s="365"/>
      <c r="H1706" s="365"/>
      <c r="I1706" s="365"/>
      <c r="J1706" s="365"/>
      <c r="K1706" s="417"/>
      <c r="L1706" s="366">
        <f t="shared" si="186"/>
        <v>0</v>
      </c>
      <c r="M1706" s="366">
        <f t="shared" si="187"/>
        <v>0</v>
      </c>
      <c r="N1706" s="366">
        <f t="shared" si="188"/>
        <v>0</v>
      </c>
      <c r="O1706" s="366">
        <f t="shared" si="189"/>
        <v>0</v>
      </c>
      <c r="P1706" s="411" t="str">
        <f t="shared" si="184"/>
        <v/>
      </c>
      <c r="Q1706" s="412" t="str">
        <f t="shared" si="185"/>
        <v/>
      </c>
      <c r="Z1706" s="364"/>
      <c r="AA1706" s="364"/>
      <c r="AB1706" s="413"/>
    </row>
    <row r="1707" spans="2:28">
      <c r="B1707" s="406">
        <v>1700</v>
      </c>
      <c r="C1707" s="364"/>
      <c r="D1707" s="364" t="str">
        <f t="shared" si="183"/>
        <v xml:space="preserve">#1700 : </v>
      </c>
      <c r="E1707" s="365"/>
      <c r="F1707" s="365"/>
      <c r="G1707" s="365"/>
      <c r="H1707" s="365"/>
      <c r="I1707" s="365"/>
      <c r="J1707" s="365"/>
      <c r="K1707" s="417"/>
      <c r="L1707" s="366">
        <f t="shared" si="186"/>
        <v>0</v>
      </c>
      <c r="M1707" s="366">
        <f t="shared" si="187"/>
        <v>0</v>
      </c>
      <c r="N1707" s="366">
        <f t="shared" si="188"/>
        <v>0</v>
      </c>
      <c r="O1707" s="366">
        <f t="shared" si="189"/>
        <v>0</v>
      </c>
      <c r="P1707" s="411" t="str">
        <f t="shared" si="184"/>
        <v/>
      </c>
      <c r="Q1707" s="412" t="str">
        <f t="shared" si="185"/>
        <v/>
      </c>
      <c r="Z1707" s="364"/>
      <c r="AA1707" s="364"/>
      <c r="AB1707" s="413"/>
    </row>
    <row r="1708" spans="2:28">
      <c r="B1708" s="406">
        <v>1701</v>
      </c>
      <c r="C1708" s="364"/>
      <c r="D1708" s="364" t="str">
        <f t="shared" si="183"/>
        <v xml:space="preserve">#1701 : </v>
      </c>
      <c r="E1708" s="365"/>
      <c r="F1708" s="365"/>
      <c r="G1708" s="365"/>
      <c r="H1708" s="365"/>
      <c r="I1708" s="365"/>
      <c r="J1708" s="365"/>
      <c r="K1708" s="417"/>
      <c r="L1708" s="366">
        <f t="shared" si="186"/>
        <v>0</v>
      </c>
      <c r="M1708" s="366">
        <f t="shared" si="187"/>
        <v>0</v>
      </c>
      <c r="N1708" s="366">
        <f t="shared" si="188"/>
        <v>0</v>
      </c>
      <c r="O1708" s="366">
        <f t="shared" si="189"/>
        <v>0</v>
      </c>
      <c r="P1708" s="411" t="str">
        <f t="shared" si="184"/>
        <v/>
      </c>
      <c r="Q1708" s="412" t="str">
        <f t="shared" si="185"/>
        <v/>
      </c>
      <c r="Z1708" s="364"/>
      <c r="AA1708" s="364"/>
      <c r="AB1708" s="413"/>
    </row>
    <row r="1709" spans="2:28">
      <c r="B1709" s="406">
        <v>1702</v>
      </c>
      <c r="C1709" s="364"/>
      <c r="D1709" s="364" t="str">
        <f t="shared" si="183"/>
        <v xml:space="preserve">#1702 : </v>
      </c>
      <c r="E1709" s="365"/>
      <c r="F1709" s="365"/>
      <c r="G1709" s="365"/>
      <c r="H1709" s="365"/>
      <c r="I1709" s="365"/>
      <c r="J1709" s="365"/>
      <c r="K1709" s="417"/>
      <c r="L1709" s="366">
        <f t="shared" si="186"/>
        <v>0</v>
      </c>
      <c r="M1709" s="366">
        <f t="shared" si="187"/>
        <v>0</v>
      </c>
      <c r="N1709" s="366">
        <f t="shared" si="188"/>
        <v>0</v>
      </c>
      <c r="O1709" s="366">
        <f t="shared" si="189"/>
        <v>0</v>
      </c>
      <c r="P1709" s="411" t="str">
        <f t="shared" si="184"/>
        <v/>
      </c>
      <c r="Q1709" s="412" t="str">
        <f t="shared" si="185"/>
        <v/>
      </c>
      <c r="Z1709" s="364"/>
      <c r="AA1709" s="364"/>
      <c r="AB1709" s="413"/>
    </row>
    <row r="1710" spans="2:28">
      <c r="B1710" s="406">
        <v>1703</v>
      </c>
      <c r="C1710" s="364"/>
      <c r="D1710" s="364" t="str">
        <f t="shared" si="183"/>
        <v xml:space="preserve">#1703 : </v>
      </c>
      <c r="E1710" s="365"/>
      <c r="F1710" s="365"/>
      <c r="G1710" s="365"/>
      <c r="H1710" s="365"/>
      <c r="I1710" s="365"/>
      <c r="J1710" s="365"/>
      <c r="K1710" s="417"/>
      <c r="L1710" s="366">
        <f t="shared" si="186"/>
        <v>0</v>
      </c>
      <c r="M1710" s="366">
        <f t="shared" si="187"/>
        <v>0</v>
      </c>
      <c r="N1710" s="366">
        <f t="shared" si="188"/>
        <v>0</v>
      </c>
      <c r="O1710" s="366">
        <f t="shared" si="189"/>
        <v>0</v>
      </c>
      <c r="P1710" s="411" t="str">
        <f t="shared" si="184"/>
        <v/>
      </c>
      <c r="Q1710" s="412" t="str">
        <f t="shared" si="185"/>
        <v/>
      </c>
      <c r="Z1710" s="364"/>
      <c r="AA1710" s="364"/>
      <c r="AB1710" s="413"/>
    </row>
    <row r="1711" spans="2:28">
      <c r="B1711" s="406">
        <v>1704</v>
      </c>
      <c r="C1711" s="364"/>
      <c r="D1711" s="364" t="str">
        <f t="shared" si="183"/>
        <v xml:space="preserve">#1704 : </v>
      </c>
      <c r="E1711" s="365"/>
      <c r="F1711" s="365"/>
      <c r="G1711" s="365"/>
      <c r="H1711" s="365"/>
      <c r="I1711" s="365"/>
      <c r="J1711" s="365"/>
      <c r="K1711" s="417"/>
      <c r="L1711" s="366">
        <f t="shared" si="186"/>
        <v>0</v>
      </c>
      <c r="M1711" s="366">
        <f t="shared" si="187"/>
        <v>0</v>
      </c>
      <c r="N1711" s="366">
        <f t="shared" si="188"/>
        <v>0</v>
      </c>
      <c r="O1711" s="366">
        <f t="shared" si="189"/>
        <v>0</v>
      </c>
      <c r="P1711" s="411" t="str">
        <f t="shared" si="184"/>
        <v/>
      </c>
      <c r="Q1711" s="412" t="str">
        <f t="shared" si="185"/>
        <v/>
      </c>
      <c r="Z1711" s="364"/>
      <c r="AA1711" s="364"/>
      <c r="AB1711" s="413"/>
    </row>
    <row r="1712" spans="2:28">
      <c r="B1712" s="406">
        <v>1705</v>
      </c>
      <c r="C1712" s="364"/>
      <c r="D1712" s="364" t="str">
        <f t="shared" si="183"/>
        <v xml:space="preserve">#1705 : </v>
      </c>
      <c r="E1712" s="365"/>
      <c r="F1712" s="365"/>
      <c r="G1712" s="365"/>
      <c r="H1712" s="365"/>
      <c r="I1712" s="365"/>
      <c r="J1712" s="365"/>
      <c r="K1712" s="417"/>
      <c r="L1712" s="366">
        <f t="shared" si="186"/>
        <v>0</v>
      </c>
      <c r="M1712" s="366">
        <f t="shared" si="187"/>
        <v>0</v>
      </c>
      <c r="N1712" s="366">
        <f t="shared" si="188"/>
        <v>0</v>
      </c>
      <c r="O1712" s="366">
        <f t="shared" si="189"/>
        <v>0</v>
      </c>
      <c r="P1712" s="411" t="str">
        <f t="shared" si="184"/>
        <v/>
      </c>
      <c r="Q1712" s="412" t="str">
        <f t="shared" si="185"/>
        <v/>
      </c>
      <c r="Z1712" s="364"/>
      <c r="AA1712" s="364"/>
      <c r="AB1712" s="413"/>
    </row>
    <row r="1713" spans="2:28">
      <c r="B1713" s="406">
        <v>1706</v>
      </c>
      <c r="C1713" s="364"/>
      <c r="D1713" s="364" t="str">
        <f t="shared" si="183"/>
        <v xml:space="preserve">#1706 : </v>
      </c>
      <c r="E1713" s="365"/>
      <c r="F1713" s="365"/>
      <c r="G1713" s="365"/>
      <c r="H1713" s="365"/>
      <c r="I1713" s="365"/>
      <c r="J1713" s="365"/>
      <c r="K1713" s="417"/>
      <c r="L1713" s="366">
        <f t="shared" si="186"/>
        <v>0</v>
      </c>
      <c r="M1713" s="366">
        <f t="shared" si="187"/>
        <v>0</v>
      </c>
      <c r="N1713" s="366">
        <f t="shared" si="188"/>
        <v>0</v>
      </c>
      <c r="O1713" s="366">
        <f t="shared" si="189"/>
        <v>0</v>
      </c>
      <c r="P1713" s="411" t="str">
        <f t="shared" si="184"/>
        <v/>
      </c>
      <c r="Q1713" s="412" t="str">
        <f t="shared" si="185"/>
        <v/>
      </c>
      <c r="Z1713" s="364"/>
      <c r="AA1713" s="364"/>
      <c r="AB1713" s="413"/>
    </row>
    <row r="1714" spans="2:28">
      <c r="B1714" s="406">
        <v>1707</v>
      </c>
      <c r="C1714" s="364"/>
      <c r="D1714" s="364" t="str">
        <f t="shared" si="183"/>
        <v xml:space="preserve">#1707 : </v>
      </c>
      <c r="E1714" s="365"/>
      <c r="F1714" s="365"/>
      <c r="G1714" s="365"/>
      <c r="H1714" s="365"/>
      <c r="I1714" s="365"/>
      <c r="J1714" s="365"/>
      <c r="K1714" s="417"/>
      <c r="L1714" s="366">
        <f t="shared" si="186"/>
        <v>0</v>
      </c>
      <c r="M1714" s="366">
        <f t="shared" si="187"/>
        <v>0</v>
      </c>
      <c r="N1714" s="366">
        <f t="shared" si="188"/>
        <v>0</v>
      </c>
      <c r="O1714" s="366">
        <f t="shared" si="189"/>
        <v>0</v>
      </c>
      <c r="P1714" s="411" t="str">
        <f t="shared" si="184"/>
        <v/>
      </c>
      <c r="Q1714" s="412" t="str">
        <f t="shared" si="185"/>
        <v/>
      </c>
      <c r="Z1714" s="364"/>
      <c r="AA1714" s="364"/>
      <c r="AB1714" s="413"/>
    </row>
    <row r="1715" spans="2:28">
      <c r="B1715" s="406">
        <v>1708</v>
      </c>
      <c r="C1715" s="364"/>
      <c r="D1715" s="364" t="str">
        <f t="shared" si="183"/>
        <v xml:space="preserve">#1708 : </v>
      </c>
      <c r="E1715" s="365"/>
      <c r="F1715" s="365"/>
      <c r="G1715" s="365"/>
      <c r="H1715" s="365"/>
      <c r="I1715" s="365"/>
      <c r="J1715" s="365"/>
      <c r="K1715" s="417"/>
      <c r="L1715" s="366">
        <f t="shared" si="186"/>
        <v>0</v>
      </c>
      <c r="M1715" s="366">
        <f t="shared" si="187"/>
        <v>0</v>
      </c>
      <c r="N1715" s="366">
        <f t="shared" si="188"/>
        <v>0</v>
      </c>
      <c r="O1715" s="366">
        <f t="shared" si="189"/>
        <v>0</v>
      </c>
      <c r="P1715" s="411" t="str">
        <f t="shared" si="184"/>
        <v/>
      </c>
      <c r="Q1715" s="412" t="str">
        <f t="shared" si="185"/>
        <v/>
      </c>
      <c r="Z1715" s="364"/>
      <c r="AA1715" s="364"/>
      <c r="AB1715" s="413"/>
    </row>
    <row r="1716" spans="2:28">
      <c r="B1716" s="406">
        <v>1709</v>
      </c>
      <c r="C1716" s="364"/>
      <c r="D1716" s="364" t="str">
        <f t="shared" si="183"/>
        <v xml:space="preserve">#1709 : </v>
      </c>
      <c r="E1716" s="365"/>
      <c r="F1716" s="365"/>
      <c r="G1716" s="365"/>
      <c r="H1716" s="365"/>
      <c r="I1716" s="365"/>
      <c r="J1716" s="365"/>
      <c r="K1716" s="417"/>
      <c r="L1716" s="366">
        <f t="shared" si="186"/>
        <v>0</v>
      </c>
      <c r="M1716" s="366">
        <f t="shared" si="187"/>
        <v>0</v>
      </c>
      <c r="N1716" s="366">
        <f t="shared" si="188"/>
        <v>0</v>
      </c>
      <c r="O1716" s="366">
        <f t="shared" si="189"/>
        <v>0</v>
      </c>
      <c r="P1716" s="411" t="str">
        <f t="shared" si="184"/>
        <v/>
      </c>
      <c r="Q1716" s="412" t="str">
        <f t="shared" si="185"/>
        <v/>
      </c>
      <c r="Z1716" s="364"/>
      <c r="AA1716" s="364"/>
      <c r="AB1716" s="413"/>
    </row>
    <row r="1717" spans="2:28">
      <c r="B1717" s="406">
        <v>1710</v>
      </c>
      <c r="C1717" s="364"/>
      <c r="D1717" s="364" t="str">
        <f t="shared" si="183"/>
        <v xml:space="preserve">#1710 : </v>
      </c>
      <c r="E1717" s="365"/>
      <c r="F1717" s="365"/>
      <c r="G1717" s="365"/>
      <c r="H1717" s="365"/>
      <c r="I1717" s="365"/>
      <c r="J1717" s="365"/>
      <c r="K1717" s="417"/>
      <c r="L1717" s="366">
        <f t="shared" si="186"/>
        <v>0</v>
      </c>
      <c r="M1717" s="366">
        <f t="shared" si="187"/>
        <v>0</v>
      </c>
      <c r="N1717" s="366">
        <f t="shared" si="188"/>
        <v>0</v>
      </c>
      <c r="O1717" s="366">
        <f t="shared" si="189"/>
        <v>0</v>
      </c>
      <c r="P1717" s="411" t="str">
        <f t="shared" si="184"/>
        <v/>
      </c>
      <c r="Q1717" s="412" t="str">
        <f t="shared" si="185"/>
        <v/>
      </c>
      <c r="Z1717" s="364"/>
      <c r="AA1717" s="364"/>
      <c r="AB1717" s="413"/>
    </row>
    <row r="1718" spans="2:28">
      <c r="B1718" s="406">
        <v>1711</v>
      </c>
      <c r="C1718" s="364"/>
      <c r="D1718" s="364" t="str">
        <f t="shared" si="183"/>
        <v xml:space="preserve">#1711 : </v>
      </c>
      <c r="E1718" s="365"/>
      <c r="F1718" s="365"/>
      <c r="G1718" s="365"/>
      <c r="H1718" s="365"/>
      <c r="I1718" s="365"/>
      <c r="J1718" s="365"/>
      <c r="K1718" s="417"/>
      <c r="L1718" s="366">
        <f t="shared" si="186"/>
        <v>0</v>
      </c>
      <c r="M1718" s="366">
        <f t="shared" si="187"/>
        <v>0</v>
      </c>
      <c r="N1718" s="366">
        <f t="shared" si="188"/>
        <v>0</v>
      </c>
      <c r="O1718" s="366">
        <f t="shared" si="189"/>
        <v>0</v>
      </c>
      <c r="P1718" s="411" t="str">
        <f t="shared" si="184"/>
        <v/>
      </c>
      <c r="Q1718" s="412" t="str">
        <f t="shared" si="185"/>
        <v/>
      </c>
      <c r="Z1718" s="364"/>
      <c r="AA1718" s="364"/>
      <c r="AB1718" s="413"/>
    </row>
    <row r="1719" spans="2:28">
      <c r="B1719" s="406">
        <v>1712</v>
      </c>
      <c r="C1719" s="364"/>
      <c r="D1719" s="364" t="str">
        <f t="shared" si="183"/>
        <v xml:space="preserve">#1712 : </v>
      </c>
      <c r="E1719" s="365"/>
      <c r="F1719" s="365"/>
      <c r="G1719" s="365"/>
      <c r="H1719" s="365"/>
      <c r="I1719" s="365"/>
      <c r="J1719" s="365"/>
      <c r="K1719" s="417"/>
      <c r="L1719" s="366">
        <f t="shared" si="186"/>
        <v>0</v>
      </c>
      <c r="M1719" s="366">
        <f t="shared" si="187"/>
        <v>0</v>
      </c>
      <c r="N1719" s="366">
        <f t="shared" si="188"/>
        <v>0</v>
      </c>
      <c r="O1719" s="366">
        <f t="shared" si="189"/>
        <v>0</v>
      </c>
      <c r="P1719" s="411" t="str">
        <f t="shared" si="184"/>
        <v/>
      </c>
      <c r="Q1719" s="412" t="str">
        <f t="shared" si="185"/>
        <v/>
      </c>
      <c r="Z1719" s="364"/>
      <c r="AA1719" s="364"/>
      <c r="AB1719" s="413"/>
    </row>
    <row r="1720" spans="2:28">
      <c r="B1720" s="406">
        <v>1713</v>
      </c>
      <c r="C1720" s="364"/>
      <c r="D1720" s="364" t="str">
        <f t="shared" si="183"/>
        <v xml:space="preserve">#1713 : </v>
      </c>
      <c r="E1720" s="365"/>
      <c r="F1720" s="365"/>
      <c r="G1720" s="365"/>
      <c r="H1720" s="365"/>
      <c r="I1720" s="365"/>
      <c r="J1720" s="365"/>
      <c r="K1720" s="417"/>
      <c r="L1720" s="366">
        <f t="shared" si="186"/>
        <v>0</v>
      </c>
      <c r="M1720" s="366">
        <f t="shared" si="187"/>
        <v>0</v>
      </c>
      <c r="N1720" s="366">
        <f t="shared" si="188"/>
        <v>0</v>
      </c>
      <c r="O1720" s="366">
        <f t="shared" si="189"/>
        <v>0</v>
      </c>
      <c r="P1720" s="411" t="str">
        <f t="shared" si="184"/>
        <v/>
      </c>
      <c r="Q1720" s="412" t="str">
        <f t="shared" si="185"/>
        <v/>
      </c>
      <c r="Z1720" s="364"/>
      <c r="AA1720" s="364"/>
      <c r="AB1720" s="413"/>
    </row>
    <row r="1721" spans="2:28">
      <c r="B1721" s="406">
        <v>1714</v>
      </c>
      <c r="C1721" s="364"/>
      <c r="D1721" s="364" t="str">
        <f t="shared" si="183"/>
        <v xml:space="preserve">#1714 : </v>
      </c>
      <c r="E1721" s="365"/>
      <c r="F1721" s="365"/>
      <c r="G1721" s="365"/>
      <c r="H1721" s="365"/>
      <c r="I1721" s="365"/>
      <c r="J1721" s="365"/>
      <c r="K1721" s="417"/>
      <c r="L1721" s="366">
        <f t="shared" si="186"/>
        <v>0</v>
      </c>
      <c r="M1721" s="366">
        <f t="shared" si="187"/>
        <v>0</v>
      </c>
      <c r="N1721" s="366">
        <f t="shared" si="188"/>
        <v>0</v>
      </c>
      <c r="O1721" s="366">
        <f t="shared" si="189"/>
        <v>0</v>
      </c>
      <c r="P1721" s="411" t="str">
        <f t="shared" si="184"/>
        <v/>
      </c>
      <c r="Q1721" s="412" t="str">
        <f t="shared" si="185"/>
        <v/>
      </c>
      <c r="Z1721" s="364"/>
      <c r="AA1721" s="364"/>
      <c r="AB1721" s="413"/>
    </row>
    <row r="1722" spans="2:28">
      <c r="B1722" s="406">
        <v>1715</v>
      </c>
      <c r="C1722" s="364"/>
      <c r="D1722" s="364" t="str">
        <f t="shared" si="183"/>
        <v xml:space="preserve">#1715 : </v>
      </c>
      <c r="E1722" s="365"/>
      <c r="F1722" s="365"/>
      <c r="G1722" s="365"/>
      <c r="H1722" s="365"/>
      <c r="I1722" s="365"/>
      <c r="J1722" s="365"/>
      <c r="K1722" s="417"/>
      <c r="L1722" s="366">
        <f t="shared" si="186"/>
        <v>0</v>
      </c>
      <c r="M1722" s="366">
        <f t="shared" si="187"/>
        <v>0</v>
      </c>
      <c r="N1722" s="366">
        <f t="shared" si="188"/>
        <v>0</v>
      </c>
      <c r="O1722" s="366">
        <f t="shared" si="189"/>
        <v>0</v>
      </c>
      <c r="P1722" s="411" t="str">
        <f t="shared" si="184"/>
        <v/>
      </c>
      <c r="Q1722" s="412" t="str">
        <f t="shared" si="185"/>
        <v/>
      </c>
      <c r="Z1722" s="364"/>
      <c r="AA1722" s="364"/>
      <c r="AB1722" s="413"/>
    </row>
    <row r="1723" spans="2:28">
      <c r="B1723" s="406">
        <v>1716</v>
      </c>
      <c r="C1723" s="364"/>
      <c r="D1723" s="364" t="str">
        <f t="shared" si="183"/>
        <v xml:space="preserve">#1716 : </v>
      </c>
      <c r="E1723" s="365"/>
      <c r="F1723" s="365"/>
      <c r="G1723" s="365"/>
      <c r="H1723" s="365"/>
      <c r="I1723" s="365"/>
      <c r="J1723" s="365"/>
      <c r="K1723" s="417"/>
      <c r="L1723" s="366">
        <f t="shared" si="186"/>
        <v>0</v>
      </c>
      <c r="M1723" s="366">
        <f t="shared" si="187"/>
        <v>0</v>
      </c>
      <c r="N1723" s="366">
        <f t="shared" si="188"/>
        <v>0</v>
      </c>
      <c r="O1723" s="366">
        <f t="shared" si="189"/>
        <v>0</v>
      </c>
      <c r="P1723" s="411" t="str">
        <f t="shared" si="184"/>
        <v/>
      </c>
      <c r="Q1723" s="412" t="str">
        <f t="shared" si="185"/>
        <v/>
      </c>
      <c r="Z1723" s="364"/>
      <c r="AA1723" s="364"/>
      <c r="AB1723" s="413"/>
    </row>
    <row r="1724" spans="2:28">
      <c r="B1724" s="406">
        <v>1717</v>
      </c>
      <c r="C1724" s="364"/>
      <c r="D1724" s="364" t="str">
        <f t="shared" si="183"/>
        <v xml:space="preserve">#1717 : </v>
      </c>
      <c r="E1724" s="365"/>
      <c r="F1724" s="365"/>
      <c r="G1724" s="365"/>
      <c r="H1724" s="365"/>
      <c r="I1724" s="365"/>
      <c r="J1724" s="365"/>
      <c r="K1724" s="417"/>
      <c r="L1724" s="366">
        <f t="shared" si="186"/>
        <v>0</v>
      </c>
      <c r="M1724" s="366">
        <f t="shared" si="187"/>
        <v>0</v>
      </c>
      <c r="N1724" s="366">
        <f t="shared" si="188"/>
        <v>0</v>
      </c>
      <c r="O1724" s="366">
        <f t="shared" si="189"/>
        <v>0</v>
      </c>
      <c r="P1724" s="411" t="str">
        <f t="shared" si="184"/>
        <v/>
      </c>
      <c r="Q1724" s="412" t="str">
        <f t="shared" si="185"/>
        <v/>
      </c>
      <c r="Z1724" s="364"/>
      <c r="AA1724" s="364"/>
      <c r="AB1724" s="413"/>
    </row>
    <row r="1725" spans="2:28">
      <c r="B1725" s="406">
        <v>1718</v>
      </c>
      <c r="C1725" s="364"/>
      <c r="D1725" s="364" t="str">
        <f t="shared" si="183"/>
        <v xml:space="preserve">#1718 : </v>
      </c>
      <c r="E1725" s="365"/>
      <c r="F1725" s="365"/>
      <c r="G1725" s="365"/>
      <c r="H1725" s="365"/>
      <c r="I1725" s="365"/>
      <c r="J1725" s="365"/>
      <c r="K1725" s="417"/>
      <c r="L1725" s="366">
        <f t="shared" si="186"/>
        <v>0</v>
      </c>
      <c r="M1725" s="366">
        <f t="shared" si="187"/>
        <v>0</v>
      </c>
      <c r="N1725" s="366">
        <f t="shared" si="188"/>
        <v>0</v>
      </c>
      <c r="O1725" s="366">
        <f t="shared" si="189"/>
        <v>0</v>
      </c>
      <c r="P1725" s="411" t="str">
        <f t="shared" si="184"/>
        <v/>
      </c>
      <c r="Q1725" s="412" t="str">
        <f t="shared" si="185"/>
        <v/>
      </c>
      <c r="Z1725" s="364"/>
      <c r="AA1725" s="364"/>
      <c r="AB1725" s="413"/>
    </row>
    <row r="1726" spans="2:28">
      <c r="B1726" s="406">
        <v>1719</v>
      </c>
      <c r="C1726" s="364"/>
      <c r="D1726" s="364" t="str">
        <f t="shared" si="183"/>
        <v xml:space="preserve">#1719 : </v>
      </c>
      <c r="E1726" s="365"/>
      <c r="F1726" s="365"/>
      <c r="G1726" s="365"/>
      <c r="H1726" s="365"/>
      <c r="I1726" s="365"/>
      <c r="J1726" s="365"/>
      <c r="K1726" s="417"/>
      <c r="L1726" s="366">
        <f t="shared" si="186"/>
        <v>0</v>
      </c>
      <c r="M1726" s="366">
        <f t="shared" si="187"/>
        <v>0</v>
      </c>
      <c r="N1726" s="366">
        <f t="shared" si="188"/>
        <v>0</v>
      </c>
      <c r="O1726" s="366">
        <f t="shared" si="189"/>
        <v>0</v>
      </c>
      <c r="P1726" s="411" t="str">
        <f t="shared" si="184"/>
        <v/>
      </c>
      <c r="Q1726" s="412" t="str">
        <f t="shared" si="185"/>
        <v/>
      </c>
      <c r="Z1726" s="364"/>
      <c r="AA1726" s="364"/>
      <c r="AB1726" s="413"/>
    </row>
    <row r="1727" spans="2:28">
      <c r="B1727" s="406">
        <v>1720</v>
      </c>
      <c r="C1727" s="364"/>
      <c r="D1727" s="364" t="str">
        <f t="shared" si="183"/>
        <v xml:space="preserve">#1720 : </v>
      </c>
      <c r="E1727" s="365"/>
      <c r="F1727" s="365"/>
      <c r="G1727" s="365"/>
      <c r="H1727" s="365"/>
      <c r="I1727" s="365"/>
      <c r="J1727" s="365"/>
      <c r="K1727" s="417"/>
      <c r="L1727" s="366">
        <f t="shared" si="186"/>
        <v>0</v>
      </c>
      <c r="M1727" s="366">
        <f t="shared" si="187"/>
        <v>0</v>
      </c>
      <c r="N1727" s="366">
        <f t="shared" si="188"/>
        <v>0</v>
      </c>
      <c r="O1727" s="366">
        <f t="shared" si="189"/>
        <v>0</v>
      </c>
      <c r="P1727" s="411" t="str">
        <f t="shared" si="184"/>
        <v/>
      </c>
      <c r="Q1727" s="412" t="str">
        <f t="shared" si="185"/>
        <v/>
      </c>
      <c r="Z1727" s="364"/>
      <c r="AA1727" s="364"/>
      <c r="AB1727" s="413"/>
    </row>
    <row r="1728" spans="2:28">
      <c r="B1728" s="406">
        <v>1721</v>
      </c>
      <c r="C1728" s="364"/>
      <c r="D1728" s="364" t="str">
        <f t="shared" si="183"/>
        <v xml:space="preserve">#1721 : </v>
      </c>
      <c r="E1728" s="365"/>
      <c r="F1728" s="365"/>
      <c r="G1728" s="365"/>
      <c r="H1728" s="365"/>
      <c r="I1728" s="365"/>
      <c r="J1728" s="365"/>
      <c r="K1728" s="417"/>
      <c r="L1728" s="366">
        <f t="shared" si="186"/>
        <v>0</v>
      </c>
      <c r="M1728" s="366">
        <f t="shared" si="187"/>
        <v>0</v>
      </c>
      <c r="N1728" s="366">
        <f t="shared" si="188"/>
        <v>0</v>
      </c>
      <c r="O1728" s="366">
        <f t="shared" si="189"/>
        <v>0</v>
      </c>
      <c r="P1728" s="411" t="str">
        <f t="shared" si="184"/>
        <v/>
      </c>
      <c r="Q1728" s="412" t="str">
        <f t="shared" si="185"/>
        <v/>
      </c>
      <c r="Z1728" s="364"/>
      <c r="AA1728" s="364"/>
      <c r="AB1728" s="413"/>
    </row>
    <row r="1729" spans="2:28">
      <c r="B1729" s="406">
        <v>1722</v>
      </c>
      <c r="C1729" s="364"/>
      <c r="D1729" s="364" t="str">
        <f t="shared" si="183"/>
        <v xml:space="preserve">#1722 : </v>
      </c>
      <c r="E1729" s="365"/>
      <c r="F1729" s="365"/>
      <c r="G1729" s="365"/>
      <c r="H1729" s="365"/>
      <c r="I1729" s="365"/>
      <c r="J1729" s="365"/>
      <c r="K1729" s="417"/>
      <c r="L1729" s="366">
        <f t="shared" si="186"/>
        <v>0</v>
      </c>
      <c r="M1729" s="366">
        <f t="shared" si="187"/>
        <v>0</v>
      </c>
      <c r="N1729" s="366">
        <f t="shared" si="188"/>
        <v>0</v>
      </c>
      <c r="O1729" s="366">
        <f t="shared" si="189"/>
        <v>0</v>
      </c>
      <c r="P1729" s="411" t="str">
        <f t="shared" si="184"/>
        <v/>
      </c>
      <c r="Q1729" s="412" t="str">
        <f t="shared" si="185"/>
        <v/>
      </c>
      <c r="Z1729" s="364"/>
      <c r="AA1729" s="364"/>
      <c r="AB1729" s="413"/>
    </row>
    <row r="1730" spans="2:28">
      <c r="B1730" s="406">
        <v>1723</v>
      </c>
      <c r="C1730" s="364"/>
      <c r="D1730" s="364" t="str">
        <f t="shared" ref="D1730:D1793" si="190">"#"&amp;B1730&amp;" : "&amp;C1730</f>
        <v xml:space="preserve">#1723 : </v>
      </c>
      <c r="E1730" s="365"/>
      <c r="F1730" s="365"/>
      <c r="G1730" s="365"/>
      <c r="H1730" s="365"/>
      <c r="I1730" s="365"/>
      <c r="J1730" s="365"/>
      <c r="K1730" s="417"/>
      <c r="L1730" s="366">
        <f t="shared" si="186"/>
        <v>0</v>
      </c>
      <c r="M1730" s="366">
        <f t="shared" si="187"/>
        <v>0</v>
      </c>
      <c r="N1730" s="366">
        <f t="shared" si="188"/>
        <v>0</v>
      </c>
      <c r="O1730" s="366">
        <f t="shared" si="189"/>
        <v>0</v>
      </c>
      <c r="P1730" s="411" t="str">
        <f t="shared" si="184"/>
        <v/>
      </c>
      <c r="Q1730" s="412" t="str">
        <f t="shared" si="185"/>
        <v/>
      </c>
      <c r="Z1730" s="364"/>
      <c r="AA1730" s="364"/>
      <c r="AB1730" s="413"/>
    </row>
    <row r="1731" spans="2:28">
      <c r="B1731" s="406">
        <v>1724</v>
      </c>
      <c r="C1731" s="364"/>
      <c r="D1731" s="364" t="str">
        <f t="shared" si="190"/>
        <v xml:space="preserve">#1724 : </v>
      </c>
      <c r="E1731" s="365"/>
      <c r="F1731" s="365"/>
      <c r="G1731" s="365"/>
      <c r="H1731" s="365"/>
      <c r="I1731" s="365"/>
      <c r="J1731" s="365"/>
      <c r="K1731" s="417"/>
      <c r="L1731" s="366">
        <f t="shared" si="186"/>
        <v>0</v>
      </c>
      <c r="M1731" s="366">
        <f t="shared" si="187"/>
        <v>0</v>
      </c>
      <c r="N1731" s="366">
        <f t="shared" si="188"/>
        <v>0</v>
      </c>
      <c r="O1731" s="366">
        <f t="shared" si="189"/>
        <v>0</v>
      </c>
      <c r="P1731" s="411" t="str">
        <f t="shared" si="184"/>
        <v/>
      </c>
      <c r="Q1731" s="412" t="str">
        <f t="shared" si="185"/>
        <v/>
      </c>
      <c r="Z1731" s="364"/>
      <c r="AA1731" s="364"/>
      <c r="AB1731" s="413"/>
    </row>
    <row r="1732" spans="2:28">
      <c r="B1732" s="406">
        <v>1725</v>
      </c>
      <c r="C1732" s="364"/>
      <c r="D1732" s="364" t="str">
        <f t="shared" si="190"/>
        <v xml:space="preserve">#1725 : </v>
      </c>
      <c r="E1732" s="365"/>
      <c r="F1732" s="365"/>
      <c r="G1732" s="365"/>
      <c r="H1732" s="365"/>
      <c r="I1732" s="365"/>
      <c r="J1732" s="365"/>
      <c r="K1732" s="417"/>
      <c r="L1732" s="366">
        <f t="shared" si="186"/>
        <v>0</v>
      </c>
      <c r="M1732" s="366">
        <f t="shared" si="187"/>
        <v>0</v>
      </c>
      <c r="N1732" s="366">
        <f t="shared" si="188"/>
        <v>0</v>
      </c>
      <c r="O1732" s="366">
        <f t="shared" si="189"/>
        <v>0</v>
      </c>
      <c r="P1732" s="411" t="str">
        <f t="shared" si="184"/>
        <v/>
      </c>
      <c r="Q1732" s="412" t="str">
        <f t="shared" si="185"/>
        <v/>
      </c>
      <c r="Z1732" s="364"/>
      <c r="AA1732" s="364"/>
      <c r="AB1732" s="413"/>
    </row>
    <row r="1733" spans="2:28">
      <c r="B1733" s="406">
        <v>1726</v>
      </c>
      <c r="C1733" s="364"/>
      <c r="D1733" s="364" t="str">
        <f t="shared" si="190"/>
        <v xml:space="preserve">#1726 : </v>
      </c>
      <c r="E1733" s="365"/>
      <c r="F1733" s="365"/>
      <c r="G1733" s="365"/>
      <c r="H1733" s="365"/>
      <c r="I1733" s="365"/>
      <c r="J1733" s="365"/>
      <c r="K1733" s="417"/>
      <c r="L1733" s="366">
        <f t="shared" si="186"/>
        <v>0</v>
      </c>
      <c r="M1733" s="366">
        <f t="shared" si="187"/>
        <v>0</v>
      </c>
      <c r="N1733" s="366">
        <f t="shared" si="188"/>
        <v>0</v>
      </c>
      <c r="O1733" s="366">
        <f t="shared" si="189"/>
        <v>0</v>
      </c>
      <c r="P1733" s="411" t="str">
        <f t="shared" si="184"/>
        <v/>
      </c>
      <c r="Q1733" s="412" t="str">
        <f t="shared" si="185"/>
        <v/>
      </c>
      <c r="Z1733" s="364"/>
      <c r="AA1733" s="364"/>
      <c r="AB1733" s="413"/>
    </row>
    <row r="1734" spans="2:28">
      <c r="B1734" s="406">
        <v>1727</v>
      </c>
      <c r="C1734" s="364"/>
      <c r="D1734" s="364" t="str">
        <f t="shared" si="190"/>
        <v xml:space="preserve">#1727 : </v>
      </c>
      <c r="E1734" s="365"/>
      <c r="F1734" s="365"/>
      <c r="G1734" s="365"/>
      <c r="H1734" s="365"/>
      <c r="I1734" s="365"/>
      <c r="J1734" s="365"/>
      <c r="K1734" s="417"/>
      <c r="L1734" s="366">
        <f t="shared" si="186"/>
        <v>0</v>
      </c>
      <c r="M1734" s="366">
        <f t="shared" si="187"/>
        <v>0</v>
      </c>
      <c r="N1734" s="366">
        <f t="shared" si="188"/>
        <v>0</v>
      </c>
      <c r="O1734" s="366">
        <f t="shared" si="189"/>
        <v>0</v>
      </c>
      <c r="P1734" s="411" t="str">
        <f t="shared" si="184"/>
        <v/>
      </c>
      <c r="Q1734" s="412" t="str">
        <f t="shared" si="185"/>
        <v/>
      </c>
      <c r="Z1734" s="364"/>
      <c r="AA1734" s="364"/>
      <c r="AB1734" s="413"/>
    </row>
    <row r="1735" spans="2:28">
      <c r="B1735" s="406">
        <v>1728</v>
      </c>
      <c r="C1735" s="364"/>
      <c r="D1735" s="364" t="str">
        <f t="shared" si="190"/>
        <v xml:space="preserve">#1728 : </v>
      </c>
      <c r="E1735" s="365"/>
      <c r="F1735" s="365"/>
      <c r="G1735" s="365"/>
      <c r="H1735" s="365"/>
      <c r="I1735" s="365"/>
      <c r="J1735" s="365"/>
      <c r="K1735" s="417"/>
      <c r="L1735" s="366">
        <f t="shared" si="186"/>
        <v>0</v>
      </c>
      <c r="M1735" s="366">
        <f t="shared" si="187"/>
        <v>0</v>
      </c>
      <c r="N1735" s="366">
        <f t="shared" si="188"/>
        <v>0</v>
      </c>
      <c r="O1735" s="366">
        <f t="shared" si="189"/>
        <v>0</v>
      </c>
      <c r="P1735" s="411" t="str">
        <f t="shared" si="184"/>
        <v/>
      </c>
      <c r="Q1735" s="412" t="str">
        <f t="shared" si="185"/>
        <v/>
      </c>
      <c r="Z1735" s="364"/>
      <c r="AA1735" s="364"/>
      <c r="AB1735" s="413"/>
    </row>
    <row r="1736" spans="2:28">
      <c r="B1736" s="406">
        <v>1729</v>
      </c>
      <c r="C1736" s="364"/>
      <c r="D1736" s="364" t="str">
        <f t="shared" si="190"/>
        <v xml:space="preserve">#1729 : </v>
      </c>
      <c r="E1736" s="365"/>
      <c r="F1736" s="365"/>
      <c r="G1736" s="365"/>
      <c r="H1736" s="365"/>
      <c r="I1736" s="365"/>
      <c r="J1736" s="365"/>
      <c r="K1736" s="417"/>
      <c r="L1736" s="366">
        <f t="shared" si="186"/>
        <v>0</v>
      </c>
      <c r="M1736" s="366">
        <f t="shared" si="187"/>
        <v>0</v>
      </c>
      <c r="N1736" s="366">
        <f t="shared" si="188"/>
        <v>0</v>
      </c>
      <c r="O1736" s="366">
        <f t="shared" si="189"/>
        <v>0</v>
      </c>
      <c r="P1736" s="411" t="str">
        <f t="shared" ref="P1736:P1799" si="191">IF(M1736&gt;N1736,"Match funding needs to be min 50%","")</f>
        <v/>
      </c>
      <c r="Q1736" s="412" t="str">
        <f t="shared" ref="Q1736:Q1799" si="192" xml:space="preserve">
IF(AND(E1736="Privately Rented Home",K1736&gt;=$L$5/0.7,L1736=$L$5),"",
IF(AND(E1736="Privately Rented Home",K1736&lt;$L$5/0.7,L1736=K1736*70%),"",
IF(AND(E1736="Privately Owned Home",K1736=L1736),"",
IF(AND(E1736="Social Home",K1736=(M1736+N1736)),"",
IF(AND(E1736="",K1736=0),"",
"Private Landlord contribution needs to be greater")))))</f>
        <v/>
      </c>
      <c r="Z1736" s="364"/>
      <c r="AA1736" s="364"/>
      <c r="AB1736" s="413"/>
    </row>
    <row r="1737" spans="2:28">
      <c r="B1737" s="406">
        <v>1730</v>
      </c>
      <c r="C1737" s="364"/>
      <c r="D1737" s="364" t="str">
        <f t="shared" si="190"/>
        <v xml:space="preserve">#1730 : </v>
      </c>
      <c r="E1737" s="365"/>
      <c r="F1737" s="365"/>
      <c r="G1737" s="365"/>
      <c r="H1737" s="365"/>
      <c r="I1737" s="365"/>
      <c r="J1737" s="365"/>
      <c r="K1737" s="417"/>
      <c r="L1737" s="366">
        <f t="shared" ref="L1737:L1800" si="193">VALUE(
IF(AND(E1737="Privately Rented Home",K1737&gt;=$L$5/0.7),$L$5,
IF(AND(E1737="Privately Rented Home",K1737&lt;$L$5/0.7),K1737*0.7,
IF(AND(E1737="Privately Owned Home",K1737&gt;=0),K1737,
"0"))))</f>
        <v>0</v>
      </c>
      <c r="M1737" s="366">
        <f t="shared" ref="M1737:M1800" si="194">VALUE(
IF(AND(E1737="Social Home",K1737&gt;=$M$5/0.5),$M$5,
IF(AND(E1737="Social Home",K1737&lt;$M$5/0.5),K1737*50%,
"0")))</f>
        <v>0</v>
      </c>
      <c r="N1737" s="366">
        <f t="shared" ref="N1737:N1800" si="195">VALUE(IF(E1737="Social Home",K1737-M1737,0))</f>
        <v>0</v>
      </c>
      <c r="O1737" s="366">
        <f t="shared" ref="O1737:O1800" si="196">VALUE(IF(E1737="Privately Rented Home",K1737-L1737,0))</f>
        <v>0</v>
      </c>
      <c r="P1737" s="411" t="str">
        <f t="shared" si="191"/>
        <v/>
      </c>
      <c r="Q1737" s="412" t="str">
        <f t="shared" si="192"/>
        <v/>
      </c>
      <c r="Z1737" s="364"/>
      <c r="AA1737" s="364"/>
      <c r="AB1737" s="413"/>
    </row>
    <row r="1738" spans="2:28">
      <c r="B1738" s="406">
        <v>1731</v>
      </c>
      <c r="C1738" s="364"/>
      <c r="D1738" s="364" t="str">
        <f t="shared" si="190"/>
        <v xml:space="preserve">#1731 : </v>
      </c>
      <c r="E1738" s="365"/>
      <c r="F1738" s="365"/>
      <c r="G1738" s="365"/>
      <c r="H1738" s="365"/>
      <c r="I1738" s="365"/>
      <c r="J1738" s="365"/>
      <c r="K1738" s="417"/>
      <c r="L1738" s="366">
        <f t="shared" si="193"/>
        <v>0</v>
      </c>
      <c r="M1738" s="366">
        <f t="shared" si="194"/>
        <v>0</v>
      </c>
      <c r="N1738" s="366">
        <f t="shared" si="195"/>
        <v>0</v>
      </c>
      <c r="O1738" s="366">
        <f t="shared" si="196"/>
        <v>0</v>
      </c>
      <c r="P1738" s="411" t="str">
        <f t="shared" si="191"/>
        <v/>
      </c>
      <c r="Q1738" s="412" t="str">
        <f t="shared" si="192"/>
        <v/>
      </c>
      <c r="Z1738" s="364"/>
      <c r="AA1738" s="364"/>
      <c r="AB1738" s="413"/>
    </row>
    <row r="1739" spans="2:28">
      <c r="B1739" s="406">
        <v>1732</v>
      </c>
      <c r="C1739" s="364"/>
      <c r="D1739" s="364" t="str">
        <f t="shared" si="190"/>
        <v xml:space="preserve">#1732 : </v>
      </c>
      <c r="E1739" s="365"/>
      <c r="F1739" s="365"/>
      <c r="G1739" s="365"/>
      <c r="H1739" s="365"/>
      <c r="I1739" s="365"/>
      <c r="J1739" s="365"/>
      <c r="K1739" s="417"/>
      <c r="L1739" s="366">
        <f t="shared" si="193"/>
        <v>0</v>
      </c>
      <c r="M1739" s="366">
        <f t="shared" si="194"/>
        <v>0</v>
      </c>
      <c r="N1739" s="366">
        <f t="shared" si="195"/>
        <v>0</v>
      </c>
      <c r="O1739" s="366">
        <f t="shared" si="196"/>
        <v>0</v>
      </c>
      <c r="P1739" s="411" t="str">
        <f t="shared" si="191"/>
        <v/>
      </c>
      <c r="Q1739" s="412" t="str">
        <f t="shared" si="192"/>
        <v/>
      </c>
      <c r="Z1739" s="364"/>
      <c r="AA1739" s="364"/>
      <c r="AB1739" s="413"/>
    </row>
    <row r="1740" spans="2:28">
      <c r="B1740" s="406">
        <v>1733</v>
      </c>
      <c r="C1740" s="364"/>
      <c r="D1740" s="364" t="str">
        <f t="shared" si="190"/>
        <v xml:space="preserve">#1733 : </v>
      </c>
      <c r="E1740" s="365"/>
      <c r="F1740" s="365"/>
      <c r="G1740" s="365"/>
      <c r="H1740" s="365"/>
      <c r="I1740" s="365"/>
      <c r="J1740" s="365"/>
      <c r="K1740" s="417"/>
      <c r="L1740" s="366">
        <f t="shared" si="193"/>
        <v>0</v>
      </c>
      <c r="M1740" s="366">
        <f t="shared" si="194"/>
        <v>0</v>
      </c>
      <c r="N1740" s="366">
        <f t="shared" si="195"/>
        <v>0</v>
      </c>
      <c r="O1740" s="366">
        <f t="shared" si="196"/>
        <v>0</v>
      </c>
      <c r="P1740" s="411" t="str">
        <f t="shared" si="191"/>
        <v/>
      </c>
      <c r="Q1740" s="412" t="str">
        <f t="shared" si="192"/>
        <v/>
      </c>
      <c r="Z1740" s="364"/>
      <c r="AA1740" s="364"/>
      <c r="AB1740" s="413"/>
    </row>
    <row r="1741" spans="2:28">
      <c r="B1741" s="406">
        <v>1734</v>
      </c>
      <c r="C1741" s="364"/>
      <c r="D1741" s="364" t="str">
        <f t="shared" si="190"/>
        <v xml:space="preserve">#1734 : </v>
      </c>
      <c r="E1741" s="365"/>
      <c r="F1741" s="365"/>
      <c r="G1741" s="365"/>
      <c r="H1741" s="365"/>
      <c r="I1741" s="365"/>
      <c r="J1741" s="365"/>
      <c r="K1741" s="417"/>
      <c r="L1741" s="366">
        <f t="shared" si="193"/>
        <v>0</v>
      </c>
      <c r="M1741" s="366">
        <f t="shared" si="194"/>
        <v>0</v>
      </c>
      <c r="N1741" s="366">
        <f t="shared" si="195"/>
        <v>0</v>
      </c>
      <c r="O1741" s="366">
        <f t="shared" si="196"/>
        <v>0</v>
      </c>
      <c r="P1741" s="411" t="str">
        <f t="shared" si="191"/>
        <v/>
      </c>
      <c r="Q1741" s="412" t="str">
        <f t="shared" si="192"/>
        <v/>
      </c>
      <c r="Z1741" s="364"/>
      <c r="AA1741" s="364"/>
      <c r="AB1741" s="413"/>
    </row>
    <row r="1742" spans="2:28">
      <c r="B1742" s="406">
        <v>1735</v>
      </c>
      <c r="C1742" s="364"/>
      <c r="D1742" s="364" t="str">
        <f t="shared" si="190"/>
        <v xml:space="preserve">#1735 : </v>
      </c>
      <c r="E1742" s="365"/>
      <c r="F1742" s="365"/>
      <c r="G1742" s="365"/>
      <c r="H1742" s="365"/>
      <c r="I1742" s="365"/>
      <c r="J1742" s="365"/>
      <c r="K1742" s="417"/>
      <c r="L1742" s="366">
        <f t="shared" si="193"/>
        <v>0</v>
      </c>
      <c r="M1742" s="366">
        <f t="shared" si="194"/>
        <v>0</v>
      </c>
      <c r="N1742" s="366">
        <f t="shared" si="195"/>
        <v>0</v>
      </c>
      <c r="O1742" s="366">
        <f t="shared" si="196"/>
        <v>0</v>
      </c>
      <c r="P1742" s="411" t="str">
        <f t="shared" si="191"/>
        <v/>
      </c>
      <c r="Q1742" s="412" t="str">
        <f t="shared" si="192"/>
        <v/>
      </c>
      <c r="Z1742" s="364"/>
      <c r="AA1742" s="364"/>
      <c r="AB1742" s="413"/>
    </row>
    <row r="1743" spans="2:28">
      <c r="B1743" s="406">
        <v>1736</v>
      </c>
      <c r="C1743" s="364"/>
      <c r="D1743" s="364" t="str">
        <f t="shared" si="190"/>
        <v xml:space="preserve">#1736 : </v>
      </c>
      <c r="E1743" s="365"/>
      <c r="F1743" s="365"/>
      <c r="G1743" s="365"/>
      <c r="H1743" s="365"/>
      <c r="I1743" s="365"/>
      <c r="J1743" s="365"/>
      <c r="K1743" s="417"/>
      <c r="L1743" s="366">
        <f t="shared" si="193"/>
        <v>0</v>
      </c>
      <c r="M1743" s="366">
        <f t="shared" si="194"/>
        <v>0</v>
      </c>
      <c r="N1743" s="366">
        <f t="shared" si="195"/>
        <v>0</v>
      </c>
      <c r="O1743" s="366">
        <f t="shared" si="196"/>
        <v>0</v>
      </c>
      <c r="P1743" s="411" t="str">
        <f t="shared" si="191"/>
        <v/>
      </c>
      <c r="Q1743" s="412" t="str">
        <f t="shared" si="192"/>
        <v/>
      </c>
      <c r="Z1743" s="364"/>
      <c r="AA1743" s="364"/>
      <c r="AB1743" s="413"/>
    </row>
    <row r="1744" spans="2:28">
      <c r="B1744" s="406">
        <v>1737</v>
      </c>
      <c r="C1744" s="364"/>
      <c r="D1744" s="364" t="str">
        <f t="shared" si="190"/>
        <v xml:space="preserve">#1737 : </v>
      </c>
      <c r="E1744" s="365"/>
      <c r="F1744" s="365"/>
      <c r="G1744" s="365"/>
      <c r="H1744" s="365"/>
      <c r="I1744" s="365"/>
      <c r="J1744" s="365"/>
      <c r="K1744" s="417"/>
      <c r="L1744" s="366">
        <f t="shared" si="193"/>
        <v>0</v>
      </c>
      <c r="M1744" s="366">
        <f t="shared" si="194"/>
        <v>0</v>
      </c>
      <c r="N1744" s="366">
        <f t="shared" si="195"/>
        <v>0</v>
      </c>
      <c r="O1744" s="366">
        <f t="shared" si="196"/>
        <v>0</v>
      </c>
      <c r="P1744" s="411" t="str">
        <f t="shared" si="191"/>
        <v/>
      </c>
      <c r="Q1744" s="412" t="str">
        <f t="shared" si="192"/>
        <v/>
      </c>
      <c r="Z1744" s="364"/>
      <c r="AA1744" s="364"/>
      <c r="AB1744" s="413"/>
    </row>
    <row r="1745" spans="2:28">
      <c r="B1745" s="406">
        <v>1738</v>
      </c>
      <c r="C1745" s="364"/>
      <c r="D1745" s="364" t="str">
        <f t="shared" si="190"/>
        <v xml:space="preserve">#1738 : </v>
      </c>
      <c r="E1745" s="365"/>
      <c r="F1745" s="365"/>
      <c r="G1745" s="365"/>
      <c r="H1745" s="365"/>
      <c r="I1745" s="365"/>
      <c r="J1745" s="365"/>
      <c r="K1745" s="417"/>
      <c r="L1745" s="366">
        <f t="shared" si="193"/>
        <v>0</v>
      </c>
      <c r="M1745" s="366">
        <f t="shared" si="194"/>
        <v>0</v>
      </c>
      <c r="N1745" s="366">
        <f t="shared" si="195"/>
        <v>0</v>
      </c>
      <c r="O1745" s="366">
        <f t="shared" si="196"/>
        <v>0</v>
      </c>
      <c r="P1745" s="411" t="str">
        <f t="shared" si="191"/>
        <v/>
      </c>
      <c r="Q1745" s="412" t="str">
        <f t="shared" si="192"/>
        <v/>
      </c>
      <c r="Z1745" s="364"/>
      <c r="AA1745" s="364"/>
      <c r="AB1745" s="413"/>
    </row>
    <row r="1746" spans="2:28">
      <c r="B1746" s="406">
        <v>1739</v>
      </c>
      <c r="C1746" s="364"/>
      <c r="D1746" s="364" t="str">
        <f t="shared" si="190"/>
        <v xml:space="preserve">#1739 : </v>
      </c>
      <c r="E1746" s="365"/>
      <c r="F1746" s="365"/>
      <c r="G1746" s="365"/>
      <c r="H1746" s="365"/>
      <c r="I1746" s="365"/>
      <c r="J1746" s="365"/>
      <c r="K1746" s="417"/>
      <c r="L1746" s="366">
        <f t="shared" si="193"/>
        <v>0</v>
      </c>
      <c r="M1746" s="366">
        <f t="shared" si="194"/>
        <v>0</v>
      </c>
      <c r="N1746" s="366">
        <f t="shared" si="195"/>
        <v>0</v>
      </c>
      <c r="O1746" s="366">
        <f t="shared" si="196"/>
        <v>0</v>
      </c>
      <c r="P1746" s="411" t="str">
        <f t="shared" si="191"/>
        <v/>
      </c>
      <c r="Q1746" s="412" t="str">
        <f t="shared" si="192"/>
        <v/>
      </c>
      <c r="Z1746" s="364"/>
      <c r="AA1746" s="364"/>
      <c r="AB1746" s="413"/>
    </row>
    <row r="1747" spans="2:28">
      <c r="B1747" s="406">
        <v>1740</v>
      </c>
      <c r="C1747" s="364"/>
      <c r="D1747" s="364" t="str">
        <f t="shared" si="190"/>
        <v xml:space="preserve">#1740 : </v>
      </c>
      <c r="E1747" s="365"/>
      <c r="F1747" s="365"/>
      <c r="G1747" s="365"/>
      <c r="H1747" s="365"/>
      <c r="I1747" s="365"/>
      <c r="J1747" s="365"/>
      <c r="K1747" s="417"/>
      <c r="L1747" s="366">
        <f t="shared" si="193"/>
        <v>0</v>
      </c>
      <c r="M1747" s="366">
        <f t="shared" si="194"/>
        <v>0</v>
      </c>
      <c r="N1747" s="366">
        <f t="shared" si="195"/>
        <v>0</v>
      </c>
      <c r="O1747" s="366">
        <f t="shared" si="196"/>
        <v>0</v>
      </c>
      <c r="P1747" s="411" t="str">
        <f t="shared" si="191"/>
        <v/>
      </c>
      <c r="Q1747" s="412" t="str">
        <f t="shared" si="192"/>
        <v/>
      </c>
      <c r="Z1747" s="364"/>
      <c r="AA1747" s="364"/>
      <c r="AB1747" s="413"/>
    </row>
    <row r="1748" spans="2:28">
      <c r="B1748" s="406">
        <v>1741</v>
      </c>
      <c r="C1748" s="364"/>
      <c r="D1748" s="364" t="str">
        <f t="shared" si="190"/>
        <v xml:space="preserve">#1741 : </v>
      </c>
      <c r="E1748" s="365"/>
      <c r="F1748" s="365"/>
      <c r="G1748" s="365"/>
      <c r="H1748" s="365"/>
      <c r="I1748" s="365"/>
      <c r="J1748" s="365"/>
      <c r="K1748" s="417"/>
      <c r="L1748" s="366">
        <f t="shared" si="193"/>
        <v>0</v>
      </c>
      <c r="M1748" s="366">
        <f t="shared" si="194"/>
        <v>0</v>
      </c>
      <c r="N1748" s="366">
        <f t="shared" si="195"/>
        <v>0</v>
      </c>
      <c r="O1748" s="366">
        <f t="shared" si="196"/>
        <v>0</v>
      </c>
      <c r="P1748" s="411" t="str">
        <f t="shared" si="191"/>
        <v/>
      </c>
      <c r="Q1748" s="412" t="str">
        <f t="shared" si="192"/>
        <v/>
      </c>
      <c r="Z1748" s="364"/>
      <c r="AA1748" s="364"/>
      <c r="AB1748" s="413"/>
    </row>
    <row r="1749" spans="2:28">
      <c r="B1749" s="406">
        <v>1742</v>
      </c>
      <c r="C1749" s="364"/>
      <c r="D1749" s="364" t="str">
        <f t="shared" si="190"/>
        <v xml:space="preserve">#1742 : </v>
      </c>
      <c r="E1749" s="365"/>
      <c r="F1749" s="365"/>
      <c r="G1749" s="365"/>
      <c r="H1749" s="365"/>
      <c r="I1749" s="365"/>
      <c r="J1749" s="365"/>
      <c r="K1749" s="417"/>
      <c r="L1749" s="366">
        <f t="shared" si="193"/>
        <v>0</v>
      </c>
      <c r="M1749" s="366">
        <f t="shared" si="194"/>
        <v>0</v>
      </c>
      <c r="N1749" s="366">
        <f t="shared" si="195"/>
        <v>0</v>
      </c>
      <c r="O1749" s="366">
        <f t="shared" si="196"/>
        <v>0</v>
      </c>
      <c r="P1749" s="411" t="str">
        <f t="shared" si="191"/>
        <v/>
      </c>
      <c r="Q1749" s="412" t="str">
        <f t="shared" si="192"/>
        <v/>
      </c>
      <c r="Z1749" s="364"/>
      <c r="AA1749" s="364"/>
      <c r="AB1749" s="413"/>
    </row>
    <row r="1750" spans="2:28">
      <c r="B1750" s="406">
        <v>1743</v>
      </c>
      <c r="C1750" s="364"/>
      <c r="D1750" s="364" t="str">
        <f t="shared" si="190"/>
        <v xml:space="preserve">#1743 : </v>
      </c>
      <c r="E1750" s="365"/>
      <c r="F1750" s="365"/>
      <c r="G1750" s="365"/>
      <c r="H1750" s="365"/>
      <c r="I1750" s="365"/>
      <c r="J1750" s="365"/>
      <c r="K1750" s="417"/>
      <c r="L1750" s="366">
        <f t="shared" si="193"/>
        <v>0</v>
      </c>
      <c r="M1750" s="366">
        <f t="shared" si="194"/>
        <v>0</v>
      </c>
      <c r="N1750" s="366">
        <f t="shared" si="195"/>
        <v>0</v>
      </c>
      <c r="O1750" s="366">
        <f t="shared" si="196"/>
        <v>0</v>
      </c>
      <c r="P1750" s="411" t="str">
        <f t="shared" si="191"/>
        <v/>
      </c>
      <c r="Q1750" s="412" t="str">
        <f t="shared" si="192"/>
        <v/>
      </c>
      <c r="Z1750" s="364"/>
      <c r="AA1750" s="364"/>
      <c r="AB1750" s="413"/>
    </row>
    <row r="1751" spans="2:28">
      <c r="B1751" s="406">
        <v>1744</v>
      </c>
      <c r="C1751" s="364"/>
      <c r="D1751" s="364" t="str">
        <f t="shared" si="190"/>
        <v xml:space="preserve">#1744 : </v>
      </c>
      <c r="E1751" s="365"/>
      <c r="F1751" s="365"/>
      <c r="G1751" s="365"/>
      <c r="H1751" s="365"/>
      <c r="I1751" s="365"/>
      <c r="J1751" s="365"/>
      <c r="K1751" s="417"/>
      <c r="L1751" s="366">
        <f t="shared" si="193"/>
        <v>0</v>
      </c>
      <c r="M1751" s="366">
        <f t="shared" si="194"/>
        <v>0</v>
      </c>
      <c r="N1751" s="366">
        <f t="shared" si="195"/>
        <v>0</v>
      </c>
      <c r="O1751" s="366">
        <f t="shared" si="196"/>
        <v>0</v>
      </c>
      <c r="P1751" s="411" t="str">
        <f t="shared" si="191"/>
        <v/>
      </c>
      <c r="Q1751" s="412" t="str">
        <f t="shared" si="192"/>
        <v/>
      </c>
      <c r="Z1751" s="364"/>
      <c r="AA1751" s="364"/>
      <c r="AB1751" s="413"/>
    </row>
    <row r="1752" spans="2:28">
      <c r="B1752" s="406">
        <v>1745</v>
      </c>
      <c r="C1752" s="364"/>
      <c r="D1752" s="364" t="str">
        <f t="shared" si="190"/>
        <v xml:space="preserve">#1745 : </v>
      </c>
      <c r="E1752" s="365"/>
      <c r="F1752" s="365"/>
      <c r="G1752" s="365"/>
      <c r="H1752" s="365"/>
      <c r="I1752" s="365"/>
      <c r="J1752" s="365"/>
      <c r="K1752" s="417"/>
      <c r="L1752" s="366">
        <f t="shared" si="193"/>
        <v>0</v>
      </c>
      <c r="M1752" s="366">
        <f t="shared" si="194"/>
        <v>0</v>
      </c>
      <c r="N1752" s="366">
        <f t="shared" si="195"/>
        <v>0</v>
      </c>
      <c r="O1752" s="366">
        <f t="shared" si="196"/>
        <v>0</v>
      </c>
      <c r="P1752" s="411" t="str">
        <f t="shared" si="191"/>
        <v/>
      </c>
      <c r="Q1752" s="412" t="str">
        <f t="shared" si="192"/>
        <v/>
      </c>
      <c r="Z1752" s="364"/>
      <c r="AA1752" s="364"/>
      <c r="AB1752" s="413"/>
    </row>
    <row r="1753" spans="2:28">
      <c r="B1753" s="406">
        <v>1746</v>
      </c>
      <c r="C1753" s="364"/>
      <c r="D1753" s="364" t="str">
        <f t="shared" si="190"/>
        <v xml:space="preserve">#1746 : </v>
      </c>
      <c r="E1753" s="365"/>
      <c r="F1753" s="365"/>
      <c r="G1753" s="365"/>
      <c r="H1753" s="365"/>
      <c r="I1753" s="365"/>
      <c r="J1753" s="365"/>
      <c r="K1753" s="417"/>
      <c r="L1753" s="366">
        <f t="shared" si="193"/>
        <v>0</v>
      </c>
      <c r="M1753" s="366">
        <f t="shared" si="194"/>
        <v>0</v>
      </c>
      <c r="N1753" s="366">
        <f t="shared" si="195"/>
        <v>0</v>
      </c>
      <c r="O1753" s="366">
        <f t="shared" si="196"/>
        <v>0</v>
      </c>
      <c r="P1753" s="411" t="str">
        <f t="shared" si="191"/>
        <v/>
      </c>
      <c r="Q1753" s="412" t="str">
        <f t="shared" si="192"/>
        <v/>
      </c>
      <c r="Z1753" s="364"/>
      <c r="AA1753" s="364"/>
      <c r="AB1753" s="413"/>
    </row>
    <row r="1754" spans="2:28">
      <c r="B1754" s="406">
        <v>1747</v>
      </c>
      <c r="C1754" s="364"/>
      <c r="D1754" s="364" t="str">
        <f t="shared" si="190"/>
        <v xml:space="preserve">#1747 : </v>
      </c>
      <c r="E1754" s="365"/>
      <c r="F1754" s="365"/>
      <c r="G1754" s="365"/>
      <c r="H1754" s="365"/>
      <c r="I1754" s="365"/>
      <c r="J1754" s="365"/>
      <c r="K1754" s="417"/>
      <c r="L1754" s="366">
        <f t="shared" si="193"/>
        <v>0</v>
      </c>
      <c r="M1754" s="366">
        <f t="shared" si="194"/>
        <v>0</v>
      </c>
      <c r="N1754" s="366">
        <f t="shared" si="195"/>
        <v>0</v>
      </c>
      <c r="O1754" s="366">
        <f t="shared" si="196"/>
        <v>0</v>
      </c>
      <c r="P1754" s="411" t="str">
        <f t="shared" si="191"/>
        <v/>
      </c>
      <c r="Q1754" s="412" t="str">
        <f t="shared" si="192"/>
        <v/>
      </c>
      <c r="Z1754" s="364"/>
      <c r="AA1754" s="364"/>
      <c r="AB1754" s="413"/>
    </row>
    <row r="1755" spans="2:28">
      <c r="B1755" s="406">
        <v>1748</v>
      </c>
      <c r="C1755" s="364"/>
      <c r="D1755" s="364" t="str">
        <f t="shared" si="190"/>
        <v xml:space="preserve">#1748 : </v>
      </c>
      <c r="E1755" s="365"/>
      <c r="F1755" s="365"/>
      <c r="G1755" s="365"/>
      <c r="H1755" s="365"/>
      <c r="I1755" s="365"/>
      <c r="J1755" s="365"/>
      <c r="K1755" s="417"/>
      <c r="L1755" s="366">
        <f t="shared" si="193"/>
        <v>0</v>
      </c>
      <c r="M1755" s="366">
        <f t="shared" si="194"/>
        <v>0</v>
      </c>
      <c r="N1755" s="366">
        <f t="shared" si="195"/>
        <v>0</v>
      </c>
      <c r="O1755" s="366">
        <f t="shared" si="196"/>
        <v>0</v>
      </c>
      <c r="P1755" s="411" t="str">
        <f t="shared" si="191"/>
        <v/>
      </c>
      <c r="Q1755" s="412" t="str">
        <f t="shared" si="192"/>
        <v/>
      </c>
      <c r="Z1755" s="364"/>
      <c r="AA1755" s="364"/>
      <c r="AB1755" s="413"/>
    </row>
    <row r="1756" spans="2:28">
      <c r="B1756" s="406">
        <v>1749</v>
      </c>
      <c r="C1756" s="364"/>
      <c r="D1756" s="364" t="str">
        <f t="shared" si="190"/>
        <v xml:space="preserve">#1749 : </v>
      </c>
      <c r="E1756" s="365"/>
      <c r="F1756" s="365"/>
      <c r="G1756" s="365"/>
      <c r="H1756" s="365"/>
      <c r="I1756" s="365"/>
      <c r="J1756" s="365"/>
      <c r="K1756" s="417"/>
      <c r="L1756" s="366">
        <f t="shared" si="193"/>
        <v>0</v>
      </c>
      <c r="M1756" s="366">
        <f t="shared" si="194"/>
        <v>0</v>
      </c>
      <c r="N1756" s="366">
        <f t="shared" si="195"/>
        <v>0</v>
      </c>
      <c r="O1756" s="366">
        <f t="shared" si="196"/>
        <v>0</v>
      </c>
      <c r="P1756" s="411" t="str">
        <f t="shared" si="191"/>
        <v/>
      </c>
      <c r="Q1756" s="412" t="str">
        <f t="shared" si="192"/>
        <v/>
      </c>
      <c r="Z1756" s="364"/>
      <c r="AA1756" s="364"/>
      <c r="AB1756" s="413"/>
    </row>
    <row r="1757" spans="2:28">
      <c r="B1757" s="406">
        <v>1750</v>
      </c>
      <c r="C1757" s="364"/>
      <c r="D1757" s="364" t="str">
        <f t="shared" si="190"/>
        <v xml:space="preserve">#1750 : </v>
      </c>
      <c r="E1757" s="365"/>
      <c r="F1757" s="365"/>
      <c r="G1757" s="365"/>
      <c r="H1757" s="365"/>
      <c r="I1757" s="365"/>
      <c r="J1757" s="365"/>
      <c r="K1757" s="417"/>
      <c r="L1757" s="366">
        <f t="shared" si="193"/>
        <v>0</v>
      </c>
      <c r="M1757" s="366">
        <f t="shared" si="194"/>
        <v>0</v>
      </c>
      <c r="N1757" s="366">
        <f t="shared" si="195"/>
        <v>0</v>
      </c>
      <c r="O1757" s="366">
        <f t="shared" si="196"/>
        <v>0</v>
      </c>
      <c r="P1757" s="411" t="str">
        <f t="shared" si="191"/>
        <v/>
      </c>
      <c r="Q1757" s="412" t="str">
        <f t="shared" si="192"/>
        <v/>
      </c>
      <c r="Z1757" s="364"/>
      <c r="AA1757" s="364"/>
      <c r="AB1757" s="413"/>
    </row>
    <row r="1758" spans="2:28">
      <c r="B1758" s="406">
        <v>1751</v>
      </c>
      <c r="C1758" s="364"/>
      <c r="D1758" s="364" t="str">
        <f t="shared" si="190"/>
        <v xml:space="preserve">#1751 : </v>
      </c>
      <c r="E1758" s="365"/>
      <c r="F1758" s="365"/>
      <c r="G1758" s="365"/>
      <c r="H1758" s="365"/>
      <c r="I1758" s="365"/>
      <c r="J1758" s="365"/>
      <c r="K1758" s="417"/>
      <c r="L1758" s="366">
        <f t="shared" si="193"/>
        <v>0</v>
      </c>
      <c r="M1758" s="366">
        <f t="shared" si="194"/>
        <v>0</v>
      </c>
      <c r="N1758" s="366">
        <f t="shared" si="195"/>
        <v>0</v>
      </c>
      <c r="O1758" s="366">
        <f t="shared" si="196"/>
        <v>0</v>
      </c>
      <c r="P1758" s="411" t="str">
        <f t="shared" si="191"/>
        <v/>
      </c>
      <c r="Q1758" s="412" t="str">
        <f t="shared" si="192"/>
        <v/>
      </c>
      <c r="Z1758" s="364"/>
      <c r="AA1758" s="364"/>
      <c r="AB1758" s="413"/>
    </row>
    <row r="1759" spans="2:28">
      <c r="B1759" s="406">
        <v>1752</v>
      </c>
      <c r="C1759" s="364"/>
      <c r="D1759" s="364" t="str">
        <f t="shared" si="190"/>
        <v xml:space="preserve">#1752 : </v>
      </c>
      <c r="E1759" s="365"/>
      <c r="F1759" s="365"/>
      <c r="G1759" s="365"/>
      <c r="H1759" s="365"/>
      <c r="I1759" s="365"/>
      <c r="J1759" s="365"/>
      <c r="K1759" s="417"/>
      <c r="L1759" s="366">
        <f t="shared" si="193"/>
        <v>0</v>
      </c>
      <c r="M1759" s="366">
        <f t="shared" si="194"/>
        <v>0</v>
      </c>
      <c r="N1759" s="366">
        <f t="shared" si="195"/>
        <v>0</v>
      </c>
      <c r="O1759" s="366">
        <f t="shared" si="196"/>
        <v>0</v>
      </c>
      <c r="P1759" s="411" t="str">
        <f t="shared" si="191"/>
        <v/>
      </c>
      <c r="Q1759" s="412" t="str">
        <f t="shared" si="192"/>
        <v/>
      </c>
      <c r="Z1759" s="364"/>
      <c r="AA1759" s="364"/>
      <c r="AB1759" s="413"/>
    </row>
    <row r="1760" spans="2:28">
      <c r="B1760" s="406">
        <v>1753</v>
      </c>
      <c r="C1760" s="364"/>
      <c r="D1760" s="364" t="str">
        <f t="shared" si="190"/>
        <v xml:space="preserve">#1753 : </v>
      </c>
      <c r="E1760" s="365"/>
      <c r="F1760" s="365"/>
      <c r="G1760" s="365"/>
      <c r="H1760" s="365"/>
      <c r="I1760" s="365"/>
      <c r="J1760" s="365"/>
      <c r="K1760" s="417"/>
      <c r="L1760" s="366">
        <f t="shared" si="193"/>
        <v>0</v>
      </c>
      <c r="M1760" s="366">
        <f t="shared" si="194"/>
        <v>0</v>
      </c>
      <c r="N1760" s="366">
        <f t="shared" si="195"/>
        <v>0</v>
      </c>
      <c r="O1760" s="366">
        <f t="shared" si="196"/>
        <v>0</v>
      </c>
      <c r="P1760" s="411" t="str">
        <f t="shared" si="191"/>
        <v/>
      </c>
      <c r="Q1760" s="412" t="str">
        <f t="shared" si="192"/>
        <v/>
      </c>
      <c r="Z1760" s="364"/>
      <c r="AA1760" s="364"/>
      <c r="AB1760" s="413"/>
    </row>
    <row r="1761" spans="2:28">
      <c r="B1761" s="406">
        <v>1754</v>
      </c>
      <c r="C1761" s="364"/>
      <c r="D1761" s="364" t="str">
        <f t="shared" si="190"/>
        <v xml:space="preserve">#1754 : </v>
      </c>
      <c r="E1761" s="365"/>
      <c r="F1761" s="365"/>
      <c r="G1761" s="365"/>
      <c r="H1761" s="365"/>
      <c r="I1761" s="365"/>
      <c r="J1761" s="365"/>
      <c r="K1761" s="417"/>
      <c r="L1761" s="366">
        <f t="shared" si="193"/>
        <v>0</v>
      </c>
      <c r="M1761" s="366">
        <f t="shared" si="194"/>
        <v>0</v>
      </c>
      <c r="N1761" s="366">
        <f t="shared" si="195"/>
        <v>0</v>
      </c>
      <c r="O1761" s="366">
        <f t="shared" si="196"/>
        <v>0</v>
      </c>
      <c r="P1761" s="411" t="str">
        <f t="shared" si="191"/>
        <v/>
      </c>
      <c r="Q1761" s="412" t="str">
        <f t="shared" si="192"/>
        <v/>
      </c>
      <c r="Z1761" s="364"/>
      <c r="AA1761" s="364"/>
      <c r="AB1761" s="413"/>
    </row>
    <row r="1762" spans="2:28">
      <c r="B1762" s="406">
        <v>1755</v>
      </c>
      <c r="C1762" s="364"/>
      <c r="D1762" s="364" t="str">
        <f t="shared" si="190"/>
        <v xml:space="preserve">#1755 : </v>
      </c>
      <c r="E1762" s="365"/>
      <c r="F1762" s="365"/>
      <c r="G1762" s="365"/>
      <c r="H1762" s="365"/>
      <c r="I1762" s="365"/>
      <c r="J1762" s="365"/>
      <c r="K1762" s="417"/>
      <c r="L1762" s="366">
        <f t="shared" si="193"/>
        <v>0</v>
      </c>
      <c r="M1762" s="366">
        <f t="shared" si="194"/>
        <v>0</v>
      </c>
      <c r="N1762" s="366">
        <f t="shared" si="195"/>
        <v>0</v>
      </c>
      <c r="O1762" s="366">
        <f t="shared" si="196"/>
        <v>0</v>
      </c>
      <c r="P1762" s="411" t="str">
        <f t="shared" si="191"/>
        <v/>
      </c>
      <c r="Q1762" s="412" t="str">
        <f t="shared" si="192"/>
        <v/>
      </c>
      <c r="Z1762" s="364"/>
      <c r="AA1762" s="364"/>
      <c r="AB1762" s="413"/>
    </row>
    <row r="1763" spans="2:28">
      <c r="B1763" s="406">
        <v>1756</v>
      </c>
      <c r="C1763" s="364"/>
      <c r="D1763" s="364" t="str">
        <f t="shared" si="190"/>
        <v xml:space="preserve">#1756 : </v>
      </c>
      <c r="E1763" s="365"/>
      <c r="F1763" s="365"/>
      <c r="G1763" s="365"/>
      <c r="H1763" s="365"/>
      <c r="I1763" s="365"/>
      <c r="J1763" s="365"/>
      <c r="K1763" s="417"/>
      <c r="L1763" s="366">
        <f t="shared" si="193"/>
        <v>0</v>
      </c>
      <c r="M1763" s="366">
        <f t="shared" si="194"/>
        <v>0</v>
      </c>
      <c r="N1763" s="366">
        <f t="shared" si="195"/>
        <v>0</v>
      </c>
      <c r="O1763" s="366">
        <f t="shared" si="196"/>
        <v>0</v>
      </c>
      <c r="P1763" s="411" t="str">
        <f t="shared" si="191"/>
        <v/>
      </c>
      <c r="Q1763" s="412" t="str">
        <f t="shared" si="192"/>
        <v/>
      </c>
      <c r="Z1763" s="364"/>
      <c r="AA1763" s="364"/>
      <c r="AB1763" s="413"/>
    </row>
    <row r="1764" spans="2:28">
      <c r="B1764" s="406">
        <v>1757</v>
      </c>
      <c r="C1764" s="364"/>
      <c r="D1764" s="364" t="str">
        <f t="shared" si="190"/>
        <v xml:space="preserve">#1757 : </v>
      </c>
      <c r="E1764" s="365"/>
      <c r="F1764" s="365"/>
      <c r="G1764" s="365"/>
      <c r="H1764" s="365"/>
      <c r="I1764" s="365"/>
      <c r="J1764" s="365"/>
      <c r="K1764" s="417"/>
      <c r="L1764" s="366">
        <f t="shared" si="193"/>
        <v>0</v>
      </c>
      <c r="M1764" s="366">
        <f t="shared" si="194"/>
        <v>0</v>
      </c>
      <c r="N1764" s="366">
        <f t="shared" si="195"/>
        <v>0</v>
      </c>
      <c r="O1764" s="366">
        <f t="shared" si="196"/>
        <v>0</v>
      </c>
      <c r="P1764" s="411" t="str">
        <f t="shared" si="191"/>
        <v/>
      </c>
      <c r="Q1764" s="412" t="str">
        <f t="shared" si="192"/>
        <v/>
      </c>
      <c r="Z1764" s="364"/>
      <c r="AA1764" s="364"/>
      <c r="AB1764" s="413"/>
    </row>
    <row r="1765" spans="2:28">
      <c r="B1765" s="406">
        <v>1758</v>
      </c>
      <c r="C1765" s="364"/>
      <c r="D1765" s="364" t="str">
        <f t="shared" si="190"/>
        <v xml:space="preserve">#1758 : </v>
      </c>
      <c r="E1765" s="365"/>
      <c r="F1765" s="365"/>
      <c r="G1765" s="365"/>
      <c r="H1765" s="365"/>
      <c r="I1765" s="365"/>
      <c r="J1765" s="365"/>
      <c r="K1765" s="417"/>
      <c r="L1765" s="366">
        <f t="shared" si="193"/>
        <v>0</v>
      </c>
      <c r="M1765" s="366">
        <f t="shared" si="194"/>
        <v>0</v>
      </c>
      <c r="N1765" s="366">
        <f t="shared" si="195"/>
        <v>0</v>
      </c>
      <c r="O1765" s="366">
        <f t="shared" si="196"/>
        <v>0</v>
      </c>
      <c r="P1765" s="411" t="str">
        <f t="shared" si="191"/>
        <v/>
      </c>
      <c r="Q1765" s="412" t="str">
        <f t="shared" si="192"/>
        <v/>
      </c>
      <c r="Z1765" s="364"/>
      <c r="AA1765" s="364"/>
      <c r="AB1765" s="413"/>
    </row>
    <row r="1766" spans="2:28">
      <c r="B1766" s="406">
        <v>1759</v>
      </c>
      <c r="C1766" s="364"/>
      <c r="D1766" s="364" t="str">
        <f t="shared" si="190"/>
        <v xml:space="preserve">#1759 : </v>
      </c>
      <c r="E1766" s="365"/>
      <c r="F1766" s="365"/>
      <c r="G1766" s="365"/>
      <c r="H1766" s="365"/>
      <c r="I1766" s="365"/>
      <c r="J1766" s="365"/>
      <c r="K1766" s="417"/>
      <c r="L1766" s="366">
        <f t="shared" si="193"/>
        <v>0</v>
      </c>
      <c r="M1766" s="366">
        <f t="shared" si="194"/>
        <v>0</v>
      </c>
      <c r="N1766" s="366">
        <f t="shared" si="195"/>
        <v>0</v>
      </c>
      <c r="O1766" s="366">
        <f t="shared" si="196"/>
        <v>0</v>
      </c>
      <c r="P1766" s="411" t="str">
        <f t="shared" si="191"/>
        <v/>
      </c>
      <c r="Q1766" s="412" t="str">
        <f t="shared" si="192"/>
        <v/>
      </c>
      <c r="Z1766" s="364"/>
      <c r="AA1766" s="364"/>
      <c r="AB1766" s="413"/>
    </row>
    <row r="1767" spans="2:28">
      <c r="B1767" s="406">
        <v>1760</v>
      </c>
      <c r="C1767" s="364"/>
      <c r="D1767" s="364" t="str">
        <f t="shared" si="190"/>
        <v xml:space="preserve">#1760 : </v>
      </c>
      <c r="E1767" s="365"/>
      <c r="F1767" s="365"/>
      <c r="G1767" s="365"/>
      <c r="H1767" s="365"/>
      <c r="I1767" s="365"/>
      <c r="J1767" s="365"/>
      <c r="K1767" s="417"/>
      <c r="L1767" s="366">
        <f t="shared" si="193"/>
        <v>0</v>
      </c>
      <c r="M1767" s="366">
        <f t="shared" si="194"/>
        <v>0</v>
      </c>
      <c r="N1767" s="366">
        <f t="shared" si="195"/>
        <v>0</v>
      </c>
      <c r="O1767" s="366">
        <f t="shared" si="196"/>
        <v>0</v>
      </c>
      <c r="P1767" s="411" t="str">
        <f t="shared" si="191"/>
        <v/>
      </c>
      <c r="Q1767" s="412" t="str">
        <f t="shared" si="192"/>
        <v/>
      </c>
      <c r="Z1767" s="364"/>
      <c r="AA1767" s="364"/>
      <c r="AB1767" s="413"/>
    </row>
    <row r="1768" spans="2:28">
      <c r="B1768" s="406">
        <v>1761</v>
      </c>
      <c r="C1768" s="364"/>
      <c r="D1768" s="364" t="str">
        <f t="shared" si="190"/>
        <v xml:space="preserve">#1761 : </v>
      </c>
      <c r="E1768" s="365"/>
      <c r="F1768" s="365"/>
      <c r="G1768" s="365"/>
      <c r="H1768" s="365"/>
      <c r="I1768" s="365"/>
      <c r="J1768" s="365"/>
      <c r="K1768" s="417"/>
      <c r="L1768" s="366">
        <f t="shared" si="193"/>
        <v>0</v>
      </c>
      <c r="M1768" s="366">
        <f t="shared" si="194"/>
        <v>0</v>
      </c>
      <c r="N1768" s="366">
        <f t="shared" si="195"/>
        <v>0</v>
      </c>
      <c r="O1768" s="366">
        <f t="shared" si="196"/>
        <v>0</v>
      </c>
      <c r="P1768" s="411" t="str">
        <f t="shared" si="191"/>
        <v/>
      </c>
      <c r="Q1768" s="412" t="str">
        <f t="shared" si="192"/>
        <v/>
      </c>
      <c r="Z1768" s="364"/>
      <c r="AA1768" s="364"/>
      <c r="AB1768" s="413"/>
    </row>
    <row r="1769" spans="2:28">
      <c r="B1769" s="406">
        <v>1762</v>
      </c>
      <c r="C1769" s="364"/>
      <c r="D1769" s="364" t="str">
        <f t="shared" si="190"/>
        <v xml:space="preserve">#1762 : </v>
      </c>
      <c r="E1769" s="365"/>
      <c r="F1769" s="365"/>
      <c r="G1769" s="365"/>
      <c r="H1769" s="365"/>
      <c r="I1769" s="365"/>
      <c r="J1769" s="365"/>
      <c r="K1769" s="417"/>
      <c r="L1769" s="366">
        <f t="shared" si="193"/>
        <v>0</v>
      </c>
      <c r="M1769" s="366">
        <f t="shared" si="194"/>
        <v>0</v>
      </c>
      <c r="N1769" s="366">
        <f t="shared" si="195"/>
        <v>0</v>
      </c>
      <c r="O1769" s="366">
        <f t="shared" si="196"/>
        <v>0</v>
      </c>
      <c r="P1769" s="411" t="str">
        <f t="shared" si="191"/>
        <v/>
      </c>
      <c r="Q1769" s="412" t="str">
        <f t="shared" si="192"/>
        <v/>
      </c>
      <c r="Z1769" s="364"/>
      <c r="AA1769" s="364"/>
      <c r="AB1769" s="413"/>
    </row>
    <row r="1770" spans="2:28">
      <c r="B1770" s="406">
        <v>1763</v>
      </c>
      <c r="C1770" s="364"/>
      <c r="D1770" s="364" t="str">
        <f t="shared" si="190"/>
        <v xml:space="preserve">#1763 : </v>
      </c>
      <c r="E1770" s="365"/>
      <c r="F1770" s="365"/>
      <c r="G1770" s="365"/>
      <c r="H1770" s="365"/>
      <c r="I1770" s="365"/>
      <c r="J1770" s="365"/>
      <c r="K1770" s="417"/>
      <c r="L1770" s="366">
        <f t="shared" si="193"/>
        <v>0</v>
      </c>
      <c r="M1770" s="366">
        <f t="shared" si="194"/>
        <v>0</v>
      </c>
      <c r="N1770" s="366">
        <f t="shared" si="195"/>
        <v>0</v>
      </c>
      <c r="O1770" s="366">
        <f t="shared" si="196"/>
        <v>0</v>
      </c>
      <c r="P1770" s="411" t="str">
        <f t="shared" si="191"/>
        <v/>
      </c>
      <c r="Q1770" s="412" t="str">
        <f t="shared" si="192"/>
        <v/>
      </c>
      <c r="Z1770" s="364"/>
      <c r="AA1770" s="364"/>
      <c r="AB1770" s="413"/>
    </row>
    <row r="1771" spans="2:28">
      <c r="B1771" s="406">
        <v>1764</v>
      </c>
      <c r="C1771" s="364"/>
      <c r="D1771" s="364" t="str">
        <f t="shared" si="190"/>
        <v xml:space="preserve">#1764 : </v>
      </c>
      <c r="E1771" s="365"/>
      <c r="F1771" s="365"/>
      <c r="G1771" s="365"/>
      <c r="H1771" s="365"/>
      <c r="I1771" s="365"/>
      <c r="J1771" s="365"/>
      <c r="K1771" s="417"/>
      <c r="L1771" s="366">
        <f t="shared" si="193"/>
        <v>0</v>
      </c>
      <c r="M1771" s="366">
        <f t="shared" si="194"/>
        <v>0</v>
      </c>
      <c r="N1771" s="366">
        <f t="shared" si="195"/>
        <v>0</v>
      </c>
      <c r="O1771" s="366">
        <f t="shared" si="196"/>
        <v>0</v>
      </c>
      <c r="P1771" s="411" t="str">
        <f t="shared" si="191"/>
        <v/>
      </c>
      <c r="Q1771" s="412" t="str">
        <f t="shared" si="192"/>
        <v/>
      </c>
      <c r="Z1771" s="364"/>
      <c r="AA1771" s="364"/>
      <c r="AB1771" s="413"/>
    </row>
    <row r="1772" spans="2:28">
      <c r="B1772" s="406">
        <v>1765</v>
      </c>
      <c r="C1772" s="364"/>
      <c r="D1772" s="364" t="str">
        <f t="shared" si="190"/>
        <v xml:space="preserve">#1765 : </v>
      </c>
      <c r="E1772" s="365"/>
      <c r="F1772" s="365"/>
      <c r="G1772" s="365"/>
      <c r="H1772" s="365"/>
      <c r="I1772" s="365"/>
      <c r="J1772" s="365"/>
      <c r="K1772" s="417"/>
      <c r="L1772" s="366">
        <f t="shared" si="193"/>
        <v>0</v>
      </c>
      <c r="M1772" s="366">
        <f t="shared" si="194"/>
        <v>0</v>
      </c>
      <c r="N1772" s="366">
        <f t="shared" si="195"/>
        <v>0</v>
      </c>
      <c r="O1772" s="366">
        <f t="shared" si="196"/>
        <v>0</v>
      </c>
      <c r="P1772" s="411" t="str">
        <f t="shared" si="191"/>
        <v/>
      </c>
      <c r="Q1772" s="412" t="str">
        <f t="shared" si="192"/>
        <v/>
      </c>
      <c r="Z1772" s="364"/>
      <c r="AA1772" s="364"/>
      <c r="AB1772" s="413"/>
    </row>
    <row r="1773" spans="2:28">
      <c r="B1773" s="406">
        <v>1766</v>
      </c>
      <c r="C1773" s="364"/>
      <c r="D1773" s="364" t="str">
        <f t="shared" si="190"/>
        <v xml:space="preserve">#1766 : </v>
      </c>
      <c r="E1773" s="365"/>
      <c r="F1773" s="365"/>
      <c r="G1773" s="365"/>
      <c r="H1773" s="365"/>
      <c r="I1773" s="365"/>
      <c r="J1773" s="365"/>
      <c r="K1773" s="417"/>
      <c r="L1773" s="366">
        <f t="shared" si="193"/>
        <v>0</v>
      </c>
      <c r="M1773" s="366">
        <f t="shared" si="194"/>
        <v>0</v>
      </c>
      <c r="N1773" s="366">
        <f t="shared" si="195"/>
        <v>0</v>
      </c>
      <c r="O1773" s="366">
        <f t="shared" si="196"/>
        <v>0</v>
      </c>
      <c r="P1773" s="411" t="str">
        <f t="shared" si="191"/>
        <v/>
      </c>
      <c r="Q1773" s="412" t="str">
        <f t="shared" si="192"/>
        <v/>
      </c>
      <c r="Z1773" s="364"/>
      <c r="AA1773" s="364"/>
      <c r="AB1773" s="413"/>
    </row>
    <row r="1774" spans="2:28">
      <c r="B1774" s="406">
        <v>1767</v>
      </c>
      <c r="C1774" s="364"/>
      <c r="D1774" s="364" t="str">
        <f t="shared" si="190"/>
        <v xml:space="preserve">#1767 : </v>
      </c>
      <c r="E1774" s="365"/>
      <c r="F1774" s="365"/>
      <c r="G1774" s="365"/>
      <c r="H1774" s="365"/>
      <c r="I1774" s="365"/>
      <c r="J1774" s="365"/>
      <c r="K1774" s="417"/>
      <c r="L1774" s="366">
        <f t="shared" si="193"/>
        <v>0</v>
      </c>
      <c r="M1774" s="366">
        <f t="shared" si="194"/>
        <v>0</v>
      </c>
      <c r="N1774" s="366">
        <f t="shared" si="195"/>
        <v>0</v>
      </c>
      <c r="O1774" s="366">
        <f t="shared" si="196"/>
        <v>0</v>
      </c>
      <c r="P1774" s="411" t="str">
        <f t="shared" si="191"/>
        <v/>
      </c>
      <c r="Q1774" s="412" t="str">
        <f t="shared" si="192"/>
        <v/>
      </c>
      <c r="Z1774" s="364"/>
      <c r="AA1774" s="364"/>
      <c r="AB1774" s="413"/>
    </row>
    <row r="1775" spans="2:28">
      <c r="B1775" s="406">
        <v>1768</v>
      </c>
      <c r="C1775" s="364"/>
      <c r="D1775" s="364" t="str">
        <f t="shared" si="190"/>
        <v xml:space="preserve">#1768 : </v>
      </c>
      <c r="E1775" s="365"/>
      <c r="F1775" s="365"/>
      <c r="G1775" s="365"/>
      <c r="H1775" s="365"/>
      <c r="I1775" s="365"/>
      <c r="J1775" s="365"/>
      <c r="K1775" s="417"/>
      <c r="L1775" s="366">
        <f t="shared" si="193"/>
        <v>0</v>
      </c>
      <c r="M1775" s="366">
        <f t="shared" si="194"/>
        <v>0</v>
      </c>
      <c r="N1775" s="366">
        <f t="shared" si="195"/>
        <v>0</v>
      </c>
      <c r="O1775" s="366">
        <f t="shared" si="196"/>
        <v>0</v>
      </c>
      <c r="P1775" s="411" t="str">
        <f t="shared" si="191"/>
        <v/>
      </c>
      <c r="Q1775" s="412" t="str">
        <f t="shared" si="192"/>
        <v/>
      </c>
      <c r="Z1775" s="364"/>
      <c r="AA1775" s="364"/>
      <c r="AB1775" s="413"/>
    </row>
    <row r="1776" spans="2:28">
      <c r="B1776" s="406">
        <v>1769</v>
      </c>
      <c r="C1776" s="364"/>
      <c r="D1776" s="364" t="str">
        <f t="shared" si="190"/>
        <v xml:space="preserve">#1769 : </v>
      </c>
      <c r="E1776" s="365"/>
      <c r="F1776" s="365"/>
      <c r="G1776" s="365"/>
      <c r="H1776" s="365"/>
      <c r="I1776" s="365"/>
      <c r="J1776" s="365"/>
      <c r="K1776" s="417"/>
      <c r="L1776" s="366">
        <f t="shared" si="193"/>
        <v>0</v>
      </c>
      <c r="M1776" s="366">
        <f t="shared" si="194"/>
        <v>0</v>
      </c>
      <c r="N1776" s="366">
        <f t="shared" si="195"/>
        <v>0</v>
      </c>
      <c r="O1776" s="366">
        <f t="shared" si="196"/>
        <v>0</v>
      </c>
      <c r="P1776" s="411" t="str">
        <f t="shared" si="191"/>
        <v/>
      </c>
      <c r="Q1776" s="412" t="str">
        <f t="shared" si="192"/>
        <v/>
      </c>
      <c r="Z1776" s="364"/>
      <c r="AA1776" s="364"/>
      <c r="AB1776" s="413"/>
    </row>
    <row r="1777" spans="2:28">
      <c r="B1777" s="406">
        <v>1770</v>
      </c>
      <c r="C1777" s="364"/>
      <c r="D1777" s="364" t="str">
        <f t="shared" si="190"/>
        <v xml:space="preserve">#1770 : </v>
      </c>
      <c r="E1777" s="365"/>
      <c r="F1777" s="365"/>
      <c r="G1777" s="365"/>
      <c r="H1777" s="365"/>
      <c r="I1777" s="365"/>
      <c r="J1777" s="365"/>
      <c r="K1777" s="417"/>
      <c r="L1777" s="366">
        <f t="shared" si="193"/>
        <v>0</v>
      </c>
      <c r="M1777" s="366">
        <f t="shared" si="194"/>
        <v>0</v>
      </c>
      <c r="N1777" s="366">
        <f t="shared" si="195"/>
        <v>0</v>
      </c>
      <c r="O1777" s="366">
        <f t="shared" si="196"/>
        <v>0</v>
      </c>
      <c r="P1777" s="411" t="str">
        <f t="shared" si="191"/>
        <v/>
      </c>
      <c r="Q1777" s="412" t="str">
        <f t="shared" si="192"/>
        <v/>
      </c>
      <c r="Z1777" s="364"/>
      <c r="AA1777" s="364"/>
      <c r="AB1777" s="413"/>
    </row>
    <row r="1778" spans="2:28">
      <c r="B1778" s="406">
        <v>1771</v>
      </c>
      <c r="C1778" s="364"/>
      <c r="D1778" s="364" t="str">
        <f t="shared" si="190"/>
        <v xml:space="preserve">#1771 : </v>
      </c>
      <c r="E1778" s="365"/>
      <c r="F1778" s="365"/>
      <c r="G1778" s="365"/>
      <c r="H1778" s="365"/>
      <c r="I1778" s="365"/>
      <c r="J1778" s="365"/>
      <c r="K1778" s="417"/>
      <c r="L1778" s="366">
        <f t="shared" si="193"/>
        <v>0</v>
      </c>
      <c r="M1778" s="366">
        <f t="shared" si="194"/>
        <v>0</v>
      </c>
      <c r="N1778" s="366">
        <f t="shared" si="195"/>
        <v>0</v>
      </c>
      <c r="O1778" s="366">
        <f t="shared" si="196"/>
        <v>0</v>
      </c>
      <c r="P1778" s="411" t="str">
        <f t="shared" si="191"/>
        <v/>
      </c>
      <c r="Q1778" s="412" t="str">
        <f t="shared" si="192"/>
        <v/>
      </c>
      <c r="Z1778" s="364"/>
      <c r="AA1778" s="364"/>
      <c r="AB1778" s="413"/>
    </row>
    <row r="1779" spans="2:28">
      <c r="B1779" s="406">
        <v>1772</v>
      </c>
      <c r="C1779" s="364"/>
      <c r="D1779" s="364" t="str">
        <f t="shared" si="190"/>
        <v xml:space="preserve">#1772 : </v>
      </c>
      <c r="E1779" s="365"/>
      <c r="F1779" s="365"/>
      <c r="G1779" s="365"/>
      <c r="H1779" s="365"/>
      <c r="I1779" s="365"/>
      <c r="J1779" s="365"/>
      <c r="K1779" s="417"/>
      <c r="L1779" s="366">
        <f t="shared" si="193"/>
        <v>0</v>
      </c>
      <c r="M1779" s="366">
        <f t="shared" si="194"/>
        <v>0</v>
      </c>
      <c r="N1779" s="366">
        <f t="shared" si="195"/>
        <v>0</v>
      </c>
      <c r="O1779" s="366">
        <f t="shared" si="196"/>
        <v>0</v>
      </c>
      <c r="P1779" s="411" t="str">
        <f t="shared" si="191"/>
        <v/>
      </c>
      <c r="Q1779" s="412" t="str">
        <f t="shared" si="192"/>
        <v/>
      </c>
      <c r="Z1779" s="364"/>
      <c r="AA1779" s="364"/>
      <c r="AB1779" s="413"/>
    </row>
    <row r="1780" spans="2:28">
      <c r="B1780" s="406">
        <v>1773</v>
      </c>
      <c r="C1780" s="364"/>
      <c r="D1780" s="364" t="str">
        <f t="shared" si="190"/>
        <v xml:space="preserve">#1773 : </v>
      </c>
      <c r="E1780" s="365"/>
      <c r="F1780" s="365"/>
      <c r="G1780" s="365"/>
      <c r="H1780" s="365"/>
      <c r="I1780" s="365"/>
      <c r="J1780" s="365"/>
      <c r="K1780" s="417"/>
      <c r="L1780" s="366">
        <f t="shared" si="193"/>
        <v>0</v>
      </c>
      <c r="M1780" s="366">
        <f t="shared" si="194"/>
        <v>0</v>
      </c>
      <c r="N1780" s="366">
        <f t="shared" si="195"/>
        <v>0</v>
      </c>
      <c r="O1780" s="366">
        <f t="shared" si="196"/>
        <v>0</v>
      </c>
      <c r="P1780" s="411" t="str">
        <f t="shared" si="191"/>
        <v/>
      </c>
      <c r="Q1780" s="412" t="str">
        <f t="shared" si="192"/>
        <v/>
      </c>
      <c r="Z1780" s="364"/>
      <c r="AA1780" s="364"/>
      <c r="AB1780" s="413"/>
    </row>
    <row r="1781" spans="2:28">
      <c r="B1781" s="406">
        <v>1774</v>
      </c>
      <c r="C1781" s="364"/>
      <c r="D1781" s="364" t="str">
        <f t="shared" si="190"/>
        <v xml:space="preserve">#1774 : </v>
      </c>
      <c r="E1781" s="365"/>
      <c r="F1781" s="365"/>
      <c r="G1781" s="365"/>
      <c r="H1781" s="365"/>
      <c r="I1781" s="365"/>
      <c r="J1781" s="365"/>
      <c r="K1781" s="417"/>
      <c r="L1781" s="366">
        <f t="shared" si="193"/>
        <v>0</v>
      </c>
      <c r="M1781" s="366">
        <f t="shared" si="194"/>
        <v>0</v>
      </c>
      <c r="N1781" s="366">
        <f t="shared" si="195"/>
        <v>0</v>
      </c>
      <c r="O1781" s="366">
        <f t="shared" si="196"/>
        <v>0</v>
      </c>
      <c r="P1781" s="411" t="str">
        <f t="shared" si="191"/>
        <v/>
      </c>
      <c r="Q1781" s="412" t="str">
        <f t="shared" si="192"/>
        <v/>
      </c>
      <c r="Z1781" s="364"/>
      <c r="AA1781" s="364"/>
      <c r="AB1781" s="413"/>
    </row>
    <row r="1782" spans="2:28">
      <c r="B1782" s="406">
        <v>1775</v>
      </c>
      <c r="C1782" s="364"/>
      <c r="D1782" s="364" t="str">
        <f t="shared" si="190"/>
        <v xml:space="preserve">#1775 : </v>
      </c>
      <c r="E1782" s="365"/>
      <c r="F1782" s="365"/>
      <c r="G1782" s="365"/>
      <c r="H1782" s="365"/>
      <c r="I1782" s="365"/>
      <c r="J1782" s="365"/>
      <c r="K1782" s="417"/>
      <c r="L1782" s="366">
        <f t="shared" si="193"/>
        <v>0</v>
      </c>
      <c r="M1782" s="366">
        <f t="shared" si="194"/>
        <v>0</v>
      </c>
      <c r="N1782" s="366">
        <f t="shared" si="195"/>
        <v>0</v>
      </c>
      <c r="O1782" s="366">
        <f t="shared" si="196"/>
        <v>0</v>
      </c>
      <c r="P1782" s="411" t="str">
        <f t="shared" si="191"/>
        <v/>
      </c>
      <c r="Q1782" s="412" t="str">
        <f t="shared" si="192"/>
        <v/>
      </c>
      <c r="Z1782" s="364"/>
      <c r="AA1782" s="364"/>
      <c r="AB1782" s="413"/>
    </row>
    <row r="1783" spans="2:28">
      <c r="B1783" s="406">
        <v>1776</v>
      </c>
      <c r="C1783" s="364"/>
      <c r="D1783" s="364" t="str">
        <f t="shared" si="190"/>
        <v xml:space="preserve">#1776 : </v>
      </c>
      <c r="E1783" s="365"/>
      <c r="F1783" s="365"/>
      <c r="G1783" s="365"/>
      <c r="H1783" s="365"/>
      <c r="I1783" s="365"/>
      <c r="J1783" s="365"/>
      <c r="K1783" s="417"/>
      <c r="L1783" s="366">
        <f t="shared" si="193"/>
        <v>0</v>
      </c>
      <c r="M1783" s="366">
        <f t="shared" si="194"/>
        <v>0</v>
      </c>
      <c r="N1783" s="366">
        <f t="shared" si="195"/>
        <v>0</v>
      </c>
      <c r="O1783" s="366">
        <f t="shared" si="196"/>
        <v>0</v>
      </c>
      <c r="P1783" s="411" t="str">
        <f t="shared" si="191"/>
        <v/>
      </c>
      <c r="Q1783" s="412" t="str">
        <f t="shared" si="192"/>
        <v/>
      </c>
      <c r="Z1783" s="364"/>
      <c r="AA1783" s="364"/>
      <c r="AB1783" s="413"/>
    </row>
    <row r="1784" spans="2:28">
      <c r="B1784" s="406">
        <v>1777</v>
      </c>
      <c r="C1784" s="364"/>
      <c r="D1784" s="364" t="str">
        <f t="shared" si="190"/>
        <v xml:space="preserve">#1777 : </v>
      </c>
      <c r="E1784" s="365"/>
      <c r="F1784" s="365"/>
      <c r="G1784" s="365"/>
      <c r="H1784" s="365"/>
      <c r="I1784" s="365"/>
      <c r="J1784" s="365"/>
      <c r="K1784" s="417"/>
      <c r="L1784" s="366">
        <f t="shared" si="193"/>
        <v>0</v>
      </c>
      <c r="M1784" s="366">
        <f t="shared" si="194"/>
        <v>0</v>
      </c>
      <c r="N1784" s="366">
        <f t="shared" si="195"/>
        <v>0</v>
      </c>
      <c r="O1784" s="366">
        <f t="shared" si="196"/>
        <v>0</v>
      </c>
      <c r="P1784" s="411" t="str">
        <f t="shared" si="191"/>
        <v/>
      </c>
      <c r="Q1784" s="412" t="str">
        <f t="shared" si="192"/>
        <v/>
      </c>
      <c r="Z1784" s="364"/>
      <c r="AA1784" s="364"/>
      <c r="AB1784" s="413"/>
    </row>
    <row r="1785" spans="2:28">
      <c r="B1785" s="406">
        <v>1778</v>
      </c>
      <c r="C1785" s="364"/>
      <c r="D1785" s="364" t="str">
        <f t="shared" si="190"/>
        <v xml:space="preserve">#1778 : </v>
      </c>
      <c r="E1785" s="365"/>
      <c r="F1785" s="365"/>
      <c r="G1785" s="365"/>
      <c r="H1785" s="365"/>
      <c r="I1785" s="365"/>
      <c r="J1785" s="365"/>
      <c r="K1785" s="417"/>
      <c r="L1785" s="366">
        <f t="shared" si="193"/>
        <v>0</v>
      </c>
      <c r="M1785" s="366">
        <f t="shared" si="194"/>
        <v>0</v>
      </c>
      <c r="N1785" s="366">
        <f t="shared" si="195"/>
        <v>0</v>
      </c>
      <c r="O1785" s="366">
        <f t="shared" si="196"/>
        <v>0</v>
      </c>
      <c r="P1785" s="411" t="str">
        <f t="shared" si="191"/>
        <v/>
      </c>
      <c r="Q1785" s="412" t="str">
        <f t="shared" si="192"/>
        <v/>
      </c>
      <c r="Z1785" s="364"/>
      <c r="AA1785" s="364"/>
      <c r="AB1785" s="413"/>
    </row>
    <row r="1786" spans="2:28">
      <c r="B1786" s="406">
        <v>1779</v>
      </c>
      <c r="C1786" s="364"/>
      <c r="D1786" s="364" t="str">
        <f t="shared" si="190"/>
        <v xml:space="preserve">#1779 : </v>
      </c>
      <c r="E1786" s="365"/>
      <c r="F1786" s="365"/>
      <c r="G1786" s="365"/>
      <c r="H1786" s="365"/>
      <c r="I1786" s="365"/>
      <c r="J1786" s="365"/>
      <c r="K1786" s="417"/>
      <c r="L1786" s="366">
        <f t="shared" si="193"/>
        <v>0</v>
      </c>
      <c r="M1786" s="366">
        <f t="shared" si="194"/>
        <v>0</v>
      </c>
      <c r="N1786" s="366">
        <f t="shared" si="195"/>
        <v>0</v>
      </c>
      <c r="O1786" s="366">
        <f t="shared" si="196"/>
        <v>0</v>
      </c>
      <c r="P1786" s="411" t="str">
        <f t="shared" si="191"/>
        <v/>
      </c>
      <c r="Q1786" s="412" t="str">
        <f t="shared" si="192"/>
        <v/>
      </c>
      <c r="Z1786" s="364"/>
      <c r="AA1786" s="364"/>
      <c r="AB1786" s="413"/>
    </row>
    <row r="1787" spans="2:28">
      <c r="B1787" s="406">
        <v>1780</v>
      </c>
      <c r="C1787" s="364"/>
      <c r="D1787" s="364" t="str">
        <f t="shared" si="190"/>
        <v xml:space="preserve">#1780 : </v>
      </c>
      <c r="E1787" s="365"/>
      <c r="F1787" s="365"/>
      <c r="G1787" s="365"/>
      <c r="H1787" s="365"/>
      <c r="I1787" s="365"/>
      <c r="J1787" s="365"/>
      <c r="K1787" s="417"/>
      <c r="L1787" s="366">
        <f t="shared" si="193"/>
        <v>0</v>
      </c>
      <c r="M1787" s="366">
        <f t="shared" si="194"/>
        <v>0</v>
      </c>
      <c r="N1787" s="366">
        <f t="shared" si="195"/>
        <v>0</v>
      </c>
      <c r="O1787" s="366">
        <f t="shared" si="196"/>
        <v>0</v>
      </c>
      <c r="P1787" s="411" t="str">
        <f t="shared" si="191"/>
        <v/>
      </c>
      <c r="Q1787" s="412" t="str">
        <f t="shared" si="192"/>
        <v/>
      </c>
      <c r="Z1787" s="364"/>
      <c r="AA1787" s="364"/>
      <c r="AB1787" s="413"/>
    </row>
    <row r="1788" spans="2:28">
      <c r="B1788" s="406">
        <v>1781</v>
      </c>
      <c r="C1788" s="364"/>
      <c r="D1788" s="364" t="str">
        <f t="shared" si="190"/>
        <v xml:space="preserve">#1781 : </v>
      </c>
      <c r="E1788" s="365"/>
      <c r="F1788" s="365"/>
      <c r="G1788" s="365"/>
      <c r="H1788" s="365"/>
      <c r="I1788" s="365"/>
      <c r="J1788" s="365"/>
      <c r="K1788" s="417"/>
      <c r="L1788" s="366">
        <f t="shared" si="193"/>
        <v>0</v>
      </c>
      <c r="M1788" s="366">
        <f t="shared" si="194"/>
        <v>0</v>
      </c>
      <c r="N1788" s="366">
        <f t="shared" si="195"/>
        <v>0</v>
      </c>
      <c r="O1788" s="366">
        <f t="shared" si="196"/>
        <v>0</v>
      </c>
      <c r="P1788" s="411" t="str">
        <f t="shared" si="191"/>
        <v/>
      </c>
      <c r="Q1788" s="412" t="str">
        <f t="shared" si="192"/>
        <v/>
      </c>
      <c r="Z1788" s="364"/>
      <c r="AA1788" s="364"/>
      <c r="AB1788" s="413"/>
    </row>
    <row r="1789" spans="2:28">
      <c r="B1789" s="406">
        <v>1782</v>
      </c>
      <c r="C1789" s="364"/>
      <c r="D1789" s="364" t="str">
        <f t="shared" si="190"/>
        <v xml:space="preserve">#1782 : </v>
      </c>
      <c r="E1789" s="365"/>
      <c r="F1789" s="365"/>
      <c r="G1789" s="365"/>
      <c r="H1789" s="365"/>
      <c r="I1789" s="365"/>
      <c r="J1789" s="365"/>
      <c r="K1789" s="417"/>
      <c r="L1789" s="366">
        <f t="shared" si="193"/>
        <v>0</v>
      </c>
      <c r="M1789" s="366">
        <f t="shared" si="194"/>
        <v>0</v>
      </c>
      <c r="N1789" s="366">
        <f t="shared" si="195"/>
        <v>0</v>
      </c>
      <c r="O1789" s="366">
        <f t="shared" si="196"/>
        <v>0</v>
      </c>
      <c r="P1789" s="411" t="str">
        <f t="shared" si="191"/>
        <v/>
      </c>
      <c r="Q1789" s="412" t="str">
        <f t="shared" si="192"/>
        <v/>
      </c>
      <c r="Z1789" s="364"/>
      <c r="AA1789" s="364"/>
      <c r="AB1789" s="413"/>
    </row>
    <row r="1790" spans="2:28">
      <c r="B1790" s="406">
        <v>1783</v>
      </c>
      <c r="C1790" s="364"/>
      <c r="D1790" s="364" t="str">
        <f t="shared" si="190"/>
        <v xml:space="preserve">#1783 : </v>
      </c>
      <c r="E1790" s="365"/>
      <c r="F1790" s="365"/>
      <c r="G1790" s="365"/>
      <c r="H1790" s="365"/>
      <c r="I1790" s="365"/>
      <c r="J1790" s="365"/>
      <c r="K1790" s="417"/>
      <c r="L1790" s="366">
        <f t="shared" si="193"/>
        <v>0</v>
      </c>
      <c r="M1790" s="366">
        <f t="shared" si="194"/>
        <v>0</v>
      </c>
      <c r="N1790" s="366">
        <f t="shared" si="195"/>
        <v>0</v>
      </c>
      <c r="O1790" s="366">
        <f t="shared" si="196"/>
        <v>0</v>
      </c>
      <c r="P1790" s="411" t="str">
        <f t="shared" si="191"/>
        <v/>
      </c>
      <c r="Q1790" s="412" t="str">
        <f t="shared" si="192"/>
        <v/>
      </c>
      <c r="Z1790" s="364"/>
      <c r="AA1790" s="364"/>
      <c r="AB1790" s="413"/>
    </row>
    <row r="1791" spans="2:28">
      <c r="B1791" s="406">
        <v>1784</v>
      </c>
      <c r="C1791" s="364"/>
      <c r="D1791" s="364" t="str">
        <f t="shared" si="190"/>
        <v xml:space="preserve">#1784 : </v>
      </c>
      <c r="E1791" s="365"/>
      <c r="F1791" s="365"/>
      <c r="G1791" s="365"/>
      <c r="H1791" s="365"/>
      <c r="I1791" s="365"/>
      <c r="J1791" s="365"/>
      <c r="K1791" s="417"/>
      <c r="L1791" s="366">
        <f t="shared" si="193"/>
        <v>0</v>
      </c>
      <c r="M1791" s="366">
        <f t="shared" si="194"/>
        <v>0</v>
      </c>
      <c r="N1791" s="366">
        <f t="shared" si="195"/>
        <v>0</v>
      </c>
      <c r="O1791" s="366">
        <f t="shared" si="196"/>
        <v>0</v>
      </c>
      <c r="P1791" s="411" t="str">
        <f t="shared" si="191"/>
        <v/>
      </c>
      <c r="Q1791" s="412" t="str">
        <f t="shared" si="192"/>
        <v/>
      </c>
      <c r="Z1791" s="364"/>
      <c r="AA1791" s="364"/>
      <c r="AB1791" s="413"/>
    </row>
    <row r="1792" spans="2:28">
      <c r="B1792" s="406">
        <v>1785</v>
      </c>
      <c r="C1792" s="364"/>
      <c r="D1792" s="364" t="str">
        <f t="shared" si="190"/>
        <v xml:space="preserve">#1785 : </v>
      </c>
      <c r="E1792" s="365"/>
      <c r="F1792" s="365"/>
      <c r="G1792" s="365"/>
      <c r="H1792" s="365"/>
      <c r="I1792" s="365"/>
      <c r="J1792" s="365"/>
      <c r="K1792" s="417"/>
      <c r="L1792" s="366">
        <f t="shared" si="193"/>
        <v>0</v>
      </c>
      <c r="M1792" s="366">
        <f t="shared" si="194"/>
        <v>0</v>
      </c>
      <c r="N1792" s="366">
        <f t="shared" si="195"/>
        <v>0</v>
      </c>
      <c r="O1792" s="366">
        <f t="shared" si="196"/>
        <v>0</v>
      </c>
      <c r="P1792" s="411" t="str">
        <f t="shared" si="191"/>
        <v/>
      </c>
      <c r="Q1792" s="412" t="str">
        <f t="shared" si="192"/>
        <v/>
      </c>
      <c r="Z1792" s="364"/>
      <c r="AA1792" s="364"/>
      <c r="AB1792" s="413"/>
    </row>
    <row r="1793" spans="2:28">
      <c r="B1793" s="406">
        <v>1786</v>
      </c>
      <c r="C1793" s="364"/>
      <c r="D1793" s="364" t="str">
        <f t="shared" si="190"/>
        <v xml:space="preserve">#1786 : </v>
      </c>
      <c r="E1793" s="365"/>
      <c r="F1793" s="365"/>
      <c r="G1793" s="365"/>
      <c r="H1793" s="365"/>
      <c r="I1793" s="365"/>
      <c r="J1793" s="365"/>
      <c r="K1793" s="417"/>
      <c r="L1793" s="366">
        <f t="shared" si="193"/>
        <v>0</v>
      </c>
      <c r="M1793" s="366">
        <f t="shared" si="194"/>
        <v>0</v>
      </c>
      <c r="N1793" s="366">
        <f t="shared" si="195"/>
        <v>0</v>
      </c>
      <c r="O1793" s="366">
        <f t="shared" si="196"/>
        <v>0</v>
      </c>
      <c r="P1793" s="411" t="str">
        <f t="shared" si="191"/>
        <v/>
      </c>
      <c r="Q1793" s="412" t="str">
        <f t="shared" si="192"/>
        <v/>
      </c>
      <c r="Z1793" s="364"/>
      <c r="AA1793" s="364"/>
      <c r="AB1793" s="413"/>
    </row>
    <row r="1794" spans="2:28">
      <c r="B1794" s="406">
        <v>1787</v>
      </c>
      <c r="C1794" s="364"/>
      <c r="D1794" s="364" t="str">
        <f t="shared" ref="D1794:D1857" si="197">"#"&amp;B1794&amp;" : "&amp;C1794</f>
        <v xml:space="preserve">#1787 : </v>
      </c>
      <c r="E1794" s="365"/>
      <c r="F1794" s="365"/>
      <c r="G1794" s="365"/>
      <c r="H1794" s="365"/>
      <c r="I1794" s="365"/>
      <c r="J1794" s="365"/>
      <c r="K1794" s="417"/>
      <c r="L1794" s="366">
        <f t="shared" si="193"/>
        <v>0</v>
      </c>
      <c r="M1794" s="366">
        <f t="shared" si="194"/>
        <v>0</v>
      </c>
      <c r="N1794" s="366">
        <f t="shared" si="195"/>
        <v>0</v>
      </c>
      <c r="O1794" s="366">
        <f t="shared" si="196"/>
        <v>0</v>
      </c>
      <c r="P1794" s="411" t="str">
        <f t="shared" si="191"/>
        <v/>
      </c>
      <c r="Q1794" s="412" t="str">
        <f t="shared" si="192"/>
        <v/>
      </c>
      <c r="Z1794" s="364"/>
      <c r="AA1794" s="364"/>
      <c r="AB1794" s="413"/>
    </row>
    <row r="1795" spans="2:28">
      <c r="B1795" s="406">
        <v>1788</v>
      </c>
      <c r="C1795" s="364"/>
      <c r="D1795" s="364" t="str">
        <f t="shared" si="197"/>
        <v xml:space="preserve">#1788 : </v>
      </c>
      <c r="E1795" s="365"/>
      <c r="F1795" s="365"/>
      <c r="G1795" s="365"/>
      <c r="H1795" s="365"/>
      <c r="I1795" s="365"/>
      <c r="J1795" s="365"/>
      <c r="K1795" s="417"/>
      <c r="L1795" s="366">
        <f t="shared" si="193"/>
        <v>0</v>
      </c>
      <c r="M1795" s="366">
        <f t="shared" si="194"/>
        <v>0</v>
      </c>
      <c r="N1795" s="366">
        <f t="shared" si="195"/>
        <v>0</v>
      </c>
      <c r="O1795" s="366">
        <f t="shared" si="196"/>
        <v>0</v>
      </c>
      <c r="P1795" s="411" t="str">
        <f t="shared" si="191"/>
        <v/>
      </c>
      <c r="Q1795" s="412" t="str">
        <f t="shared" si="192"/>
        <v/>
      </c>
      <c r="Z1795" s="364"/>
      <c r="AA1795" s="364"/>
      <c r="AB1795" s="413"/>
    </row>
    <row r="1796" spans="2:28">
      <c r="B1796" s="406">
        <v>1789</v>
      </c>
      <c r="C1796" s="364"/>
      <c r="D1796" s="364" t="str">
        <f t="shared" si="197"/>
        <v xml:space="preserve">#1789 : </v>
      </c>
      <c r="E1796" s="365"/>
      <c r="F1796" s="365"/>
      <c r="G1796" s="365"/>
      <c r="H1796" s="365"/>
      <c r="I1796" s="365"/>
      <c r="J1796" s="365"/>
      <c r="K1796" s="417"/>
      <c r="L1796" s="366">
        <f t="shared" si="193"/>
        <v>0</v>
      </c>
      <c r="M1796" s="366">
        <f t="shared" si="194"/>
        <v>0</v>
      </c>
      <c r="N1796" s="366">
        <f t="shared" si="195"/>
        <v>0</v>
      </c>
      <c r="O1796" s="366">
        <f t="shared" si="196"/>
        <v>0</v>
      </c>
      <c r="P1796" s="411" t="str">
        <f t="shared" si="191"/>
        <v/>
      </c>
      <c r="Q1796" s="412" t="str">
        <f t="shared" si="192"/>
        <v/>
      </c>
      <c r="Z1796" s="364"/>
      <c r="AA1796" s="364"/>
      <c r="AB1796" s="413"/>
    </row>
    <row r="1797" spans="2:28">
      <c r="B1797" s="406">
        <v>1790</v>
      </c>
      <c r="C1797" s="364"/>
      <c r="D1797" s="364" t="str">
        <f t="shared" si="197"/>
        <v xml:space="preserve">#1790 : </v>
      </c>
      <c r="E1797" s="365"/>
      <c r="F1797" s="365"/>
      <c r="G1797" s="365"/>
      <c r="H1797" s="365"/>
      <c r="I1797" s="365"/>
      <c r="J1797" s="365"/>
      <c r="K1797" s="417"/>
      <c r="L1797" s="366">
        <f t="shared" si="193"/>
        <v>0</v>
      </c>
      <c r="M1797" s="366">
        <f t="shared" si="194"/>
        <v>0</v>
      </c>
      <c r="N1797" s="366">
        <f t="shared" si="195"/>
        <v>0</v>
      </c>
      <c r="O1797" s="366">
        <f t="shared" si="196"/>
        <v>0</v>
      </c>
      <c r="P1797" s="411" t="str">
        <f t="shared" si="191"/>
        <v/>
      </c>
      <c r="Q1797" s="412" t="str">
        <f t="shared" si="192"/>
        <v/>
      </c>
      <c r="Z1797" s="364"/>
      <c r="AA1797" s="364"/>
      <c r="AB1797" s="413"/>
    </row>
    <row r="1798" spans="2:28">
      <c r="B1798" s="406">
        <v>1791</v>
      </c>
      <c r="C1798" s="364"/>
      <c r="D1798" s="364" t="str">
        <f t="shared" si="197"/>
        <v xml:space="preserve">#1791 : </v>
      </c>
      <c r="E1798" s="365"/>
      <c r="F1798" s="365"/>
      <c r="G1798" s="365"/>
      <c r="H1798" s="365"/>
      <c r="I1798" s="365"/>
      <c r="J1798" s="365"/>
      <c r="K1798" s="417"/>
      <c r="L1798" s="366">
        <f t="shared" si="193"/>
        <v>0</v>
      </c>
      <c r="M1798" s="366">
        <f t="shared" si="194"/>
        <v>0</v>
      </c>
      <c r="N1798" s="366">
        <f t="shared" si="195"/>
        <v>0</v>
      </c>
      <c r="O1798" s="366">
        <f t="shared" si="196"/>
        <v>0</v>
      </c>
      <c r="P1798" s="411" t="str">
        <f t="shared" si="191"/>
        <v/>
      </c>
      <c r="Q1798" s="412" t="str">
        <f t="shared" si="192"/>
        <v/>
      </c>
      <c r="Z1798" s="364"/>
      <c r="AA1798" s="364"/>
      <c r="AB1798" s="413"/>
    </row>
    <row r="1799" spans="2:28">
      <c r="B1799" s="406">
        <v>1792</v>
      </c>
      <c r="C1799" s="364"/>
      <c r="D1799" s="364" t="str">
        <f t="shared" si="197"/>
        <v xml:space="preserve">#1792 : </v>
      </c>
      <c r="E1799" s="365"/>
      <c r="F1799" s="365"/>
      <c r="G1799" s="365"/>
      <c r="H1799" s="365"/>
      <c r="I1799" s="365"/>
      <c r="J1799" s="365"/>
      <c r="K1799" s="417"/>
      <c r="L1799" s="366">
        <f t="shared" si="193"/>
        <v>0</v>
      </c>
      <c r="M1799" s="366">
        <f t="shared" si="194"/>
        <v>0</v>
      </c>
      <c r="N1799" s="366">
        <f t="shared" si="195"/>
        <v>0</v>
      </c>
      <c r="O1799" s="366">
        <f t="shared" si="196"/>
        <v>0</v>
      </c>
      <c r="P1799" s="411" t="str">
        <f t="shared" si="191"/>
        <v/>
      </c>
      <c r="Q1799" s="412" t="str">
        <f t="shared" si="192"/>
        <v/>
      </c>
      <c r="Z1799" s="364"/>
      <c r="AA1799" s="364"/>
      <c r="AB1799" s="413"/>
    </row>
    <row r="1800" spans="2:28">
      <c r="B1800" s="406">
        <v>1793</v>
      </c>
      <c r="C1800" s="364"/>
      <c r="D1800" s="364" t="str">
        <f t="shared" si="197"/>
        <v xml:space="preserve">#1793 : </v>
      </c>
      <c r="E1800" s="365"/>
      <c r="F1800" s="365"/>
      <c r="G1800" s="365"/>
      <c r="H1800" s="365"/>
      <c r="I1800" s="365"/>
      <c r="J1800" s="365"/>
      <c r="K1800" s="417"/>
      <c r="L1800" s="366">
        <f t="shared" si="193"/>
        <v>0</v>
      </c>
      <c r="M1800" s="366">
        <f t="shared" si="194"/>
        <v>0</v>
      </c>
      <c r="N1800" s="366">
        <f t="shared" si="195"/>
        <v>0</v>
      </c>
      <c r="O1800" s="366">
        <f t="shared" si="196"/>
        <v>0</v>
      </c>
      <c r="P1800" s="411" t="str">
        <f t="shared" ref="P1800:P1863" si="198">IF(M1800&gt;N1800,"Match funding needs to be min 50%","")</f>
        <v/>
      </c>
      <c r="Q1800" s="412" t="str">
        <f t="shared" ref="Q1800:Q1863" si="199" xml:space="preserve">
IF(AND(E1800="Privately Rented Home",K1800&gt;=$L$5/0.7,L1800=$L$5),"",
IF(AND(E1800="Privately Rented Home",K1800&lt;$L$5/0.7,L1800=K1800*70%),"",
IF(AND(E1800="Privately Owned Home",K1800=L1800),"",
IF(AND(E1800="Social Home",K1800=(M1800+N1800)),"",
IF(AND(E1800="",K1800=0),"",
"Private Landlord contribution needs to be greater")))))</f>
        <v/>
      </c>
      <c r="Z1800" s="364"/>
      <c r="AA1800" s="364"/>
      <c r="AB1800" s="413"/>
    </row>
    <row r="1801" spans="2:28">
      <c r="B1801" s="406">
        <v>1794</v>
      </c>
      <c r="C1801" s="364"/>
      <c r="D1801" s="364" t="str">
        <f t="shared" si="197"/>
        <v xml:space="preserve">#1794 : </v>
      </c>
      <c r="E1801" s="365"/>
      <c r="F1801" s="365"/>
      <c r="G1801" s="365"/>
      <c r="H1801" s="365"/>
      <c r="I1801" s="365"/>
      <c r="J1801" s="365"/>
      <c r="K1801" s="417"/>
      <c r="L1801" s="366">
        <f t="shared" ref="L1801:L1864" si="200">VALUE(
IF(AND(E1801="Privately Rented Home",K1801&gt;=$L$5/0.7),$L$5,
IF(AND(E1801="Privately Rented Home",K1801&lt;$L$5/0.7),K1801*0.7,
IF(AND(E1801="Privately Owned Home",K1801&gt;=0),K1801,
"0"))))</f>
        <v>0</v>
      </c>
      <c r="M1801" s="366">
        <f t="shared" ref="M1801:M1864" si="201">VALUE(
IF(AND(E1801="Social Home",K1801&gt;=$M$5/0.5),$M$5,
IF(AND(E1801="Social Home",K1801&lt;$M$5/0.5),K1801*50%,
"0")))</f>
        <v>0</v>
      </c>
      <c r="N1801" s="366">
        <f t="shared" ref="N1801:N1864" si="202">VALUE(IF(E1801="Social Home",K1801-M1801,0))</f>
        <v>0</v>
      </c>
      <c r="O1801" s="366">
        <f t="shared" ref="O1801:O1864" si="203">VALUE(IF(E1801="Privately Rented Home",K1801-L1801,0))</f>
        <v>0</v>
      </c>
      <c r="P1801" s="411" t="str">
        <f t="shared" si="198"/>
        <v/>
      </c>
      <c r="Q1801" s="412" t="str">
        <f t="shared" si="199"/>
        <v/>
      </c>
      <c r="Z1801" s="364"/>
      <c r="AA1801" s="364"/>
      <c r="AB1801" s="413"/>
    </row>
    <row r="1802" spans="2:28">
      <c r="B1802" s="406">
        <v>1795</v>
      </c>
      <c r="C1802" s="364"/>
      <c r="D1802" s="364" t="str">
        <f t="shared" si="197"/>
        <v xml:space="preserve">#1795 : </v>
      </c>
      <c r="E1802" s="365"/>
      <c r="F1802" s="365"/>
      <c r="G1802" s="365"/>
      <c r="H1802" s="365"/>
      <c r="I1802" s="365"/>
      <c r="J1802" s="365"/>
      <c r="K1802" s="417"/>
      <c r="L1802" s="366">
        <f t="shared" si="200"/>
        <v>0</v>
      </c>
      <c r="M1802" s="366">
        <f t="shared" si="201"/>
        <v>0</v>
      </c>
      <c r="N1802" s="366">
        <f t="shared" si="202"/>
        <v>0</v>
      </c>
      <c r="O1802" s="366">
        <f t="shared" si="203"/>
        <v>0</v>
      </c>
      <c r="P1802" s="411" t="str">
        <f t="shared" si="198"/>
        <v/>
      </c>
      <c r="Q1802" s="412" t="str">
        <f t="shared" si="199"/>
        <v/>
      </c>
      <c r="Z1802" s="364"/>
      <c r="AA1802" s="364"/>
      <c r="AB1802" s="413"/>
    </row>
    <row r="1803" spans="2:28">
      <c r="B1803" s="406">
        <v>1796</v>
      </c>
      <c r="C1803" s="364"/>
      <c r="D1803" s="364" t="str">
        <f t="shared" si="197"/>
        <v xml:space="preserve">#1796 : </v>
      </c>
      <c r="E1803" s="365"/>
      <c r="F1803" s="365"/>
      <c r="G1803" s="365"/>
      <c r="H1803" s="365"/>
      <c r="I1803" s="365"/>
      <c r="J1803" s="365"/>
      <c r="K1803" s="417"/>
      <c r="L1803" s="366">
        <f t="shared" si="200"/>
        <v>0</v>
      </c>
      <c r="M1803" s="366">
        <f t="shared" si="201"/>
        <v>0</v>
      </c>
      <c r="N1803" s="366">
        <f t="shared" si="202"/>
        <v>0</v>
      </c>
      <c r="O1803" s="366">
        <f t="shared" si="203"/>
        <v>0</v>
      </c>
      <c r="P1803" s="411" t="str">
        <f t="shared" si="198"/>
        <v/>
      </c>
      <c r="Q1803" s="412" t="str">
        <f t="shared" si="199"/>
        <v/>
      </c>
      <c r="Z1803" s="364"/>
      <c r="AA1803" s="364"/>
      <c r="AB1803" s="413"/>
    </row>
    <row r="1804" spans="2:28">
      <c r="B1804" s="406">
        <v>1797</v>
      </c>
      <c r="C1804" s="364"/>
      <c r="D1804" s="364" t="str">
        <f t="shared" si="197"/>
        <v xml:space="preserve">#1797 : </v>
      </c>
      <c r="E1804" s="365"/>
      <c r="F1804" s="365"/>
      <c r="G1804" s="365"/>
      <c r="H1804" s="365"/>
      <c r="I1804" s="365"/>
      <c r="J1804" s="365"/>
      <c r="K1804" s="417"/>
      <c r="L1804" s="366">
        <f t="shared" si="200"/>
        <v>0</v>
      </c>
      <c r="M1804" s="366">
        <f t="shared" si="201"/>
        <v>0</v>
      </c>
      <c r="N1804" s="366">
        <f t="shared" si="202"/>
        <v>0</v>
      </c>
      <c r="O1804" s="366">
        <f t="shared" si="203"/>
        <v>0</v>
      </c>
      <c r="P1804" s="411" t="str">
        <f t="shared" si="198"/>
        <v/>
      </c>
      <c r="Q1804" s="412" t="str">
        <f t="shared" si="199"/>
        <v/>
      </c>
      <c r="Z1804" s="364"/>
      <c r="AA1804" s="364"/>
      <c r="AB1804" s="413"/>
    </row>
    <row r="1805" spans="2:28">
      <c r="B1805" s="406">
        <v>1798</v>
      </c>
      <c r="C1805" s="364"/>
      <c r="D1805" s="364" t="str">
        <f t="shared" si="197"/>
        <v xml:space="preserve">#1798 : </v>
      </c>
      <c r="E1805" s="365"/>
      <c r="F1805" s="365"/>
      <c r="G1805" s="365"/>
      <c r="H1805" s="365"/>
      <c r="I1805" s="365"/>
      <c r="J1805" s="365"/>
      <c r="K1805" s="417"/>
      <c r="L1805" s="366">
        <f t="shared" si="200"/>
        <v>0</v>
      </c>
      <c r="M1805" s="366">
        <f t="shared" si="201"/>
        <v>0</v>
      </c>
      <c r="N1805" s="366">
        <f t="shared" si="202"/>
        <v>0</v>
      </c>
      <c r="O1805" s="366">
        <f t="shared" si="203"/>
        <v>0</v>
      </c>
      <c r="P1805" s="411" t="str">
        <f t="shared" si="198"/>
        <v/>
      </c>
      <c r="Q1805" s="412" t="str">
        <f t="shared" si="199"/>
        <v/>
      </c>
      <c r="Z1805" s="364"/>
      <c r="AA1805" s="364"/>
      <c r="AB1805" s="413"/>
    </row>
    <row r="1806" spans="2:28">
      <c r="B1806" s="406">
        <v>1799</v>
      </c>
      <c r="C1806" s="364"/>
      <c r="D1806" s="364" t="str">
        <f t="shared" si="197"/>
        <v xml:space="preserve">#1799 : </v>
      </c>
      <c r="E1806" s="365"/>
      <c r="F1806" s="365"/>
      <c r="G1806" s="365"/>
      <c r="H1806" s="365"/>
      <c r="I1806" s="365"/>
      <c r="J1806" s="365"/>
      <c r="K1806" s="417"/>
      <c r="L1806" s="366">
        <f t="shared" si="200"/>
        <v>0</v>
      </c>
      <c r="M1806" s="366">
        <f t="shared" si="201"/>
        <v>0</v>
      </c>
      <c r="N1806" s="366">
        <f t="shared" si="202"/>
        <v>0</v>
      </c>
      <c r="O1806" s="366">
        <f t="shared" si="203"/>
        <v>0</v>
      </c>
      <c r="P1806" s="411" t="str">
        <f t="shared" si="198"/>
        <v/>
      </c>
      <c r="Q1806" s="412" t="str">
        <f t="shared" si="199"/>
        <v/>
      </c>
      <c r="Z1806" s="364"/>
      <c r="AA1806" s="364"/>
      <c r="AB1806" s="413"/>
    </row>
    <row r="1807" spans="2:28">
      <c r="B1807" s="406">
        <v>1800</v>
      </c>
      <c r="C1807" s="364"/>
      <c r="D1807" s="364" t="str">
        <f t="shared" si="197"/>
        <v xml:space="preserve">#1800 : </v>
      </c>
      <c r="E1807" s="365"/>
      <c r="F1807" s="365"/>
      <c r="G1807" s="365"/>
      <c r="H1807" s="365"/>
      <c r="I1807" s="365"/>
      <c r="J1807" s="365"/>
      <c r="K1807" s="417"/>
      <c r="L1807" s="366">
        <f t="shared" si="200"/>
        <v>0</v>
      </c>
      <c r="M1807" s="366">
        <f t="shared" si="201"/>
        <v>0</v>
      </c>
      <c r="N1807" s="366">
        <f t="shared" si="202"/>
        <v>0</v>
      </c>
      <c r="O1807" s="366">
        <f t="shared" si="203"/>
        <v>0</v>
      </c>
      <c r="P1807" s="411" t="str">
        <f t="shared" si="198"/>
        <v/>
      </c>
      <c r="Q1807" s="412" t="str">
        <f t="shared" si="199"/>
        <v/>
      </c>
      <c r="Z1807" s="364"/>
      <c r="AA1807" s="364"/>
      <c r="AB1807" s="413"/>
    </row>
    <row r="1808" spans="2:28">
      <c r="B1808" s="406">
        <v>1801</v>
      </c>
      <c r="C1808" s="364"/>
      <c r="D1808" s="364" t="str">
        <f t="shared" si="197"/>
        <v xml:space="preserve">#1801 : </v>
      </c>
      <c r="E1808" s="365"/>
      <c r="F1808" s="365"/>
      <c r="G1808" s="365"/>
      <c r="H1808" s="365"/>
      <c r="I1808" s="365"/>
      <c r="J1808" s="365"/>
      <c r="K1808" s="417"/>
      <c r="L1808" s="366">
        <f t="shared" si="200"/>
        <v>0</v>
      </c>
      <c r="M1808" s="366">
        <f t="shared" si="201"/>
        <v>0</v>
      </c>
      <c r="N1808" s="366">
        <f t="shared" si="202"/>
        <v>0</v>
      </c>
      <c r="O1808" s="366">
        <f t="shared" si="203"/>
        <v>0</v>
      </c>
      <c r="P1808" s="411" t="str">
        <f t="shared" si="198"/>
        <v/>
      </c>
      <c r="Q1808" s="412" t="str">
        <f t="shared" si="199"/>
        <v/>
      </c>
      <c r="Z1808" s="364"/>
      <c r="AA1808" s="364"/>
      <c r="AB1808" s="413"/>
    </row>
    <row r="1809" spans="2:28">
      <c r="B1809" s="406">
        <v>1802</v>
      </c>
      <c r="C1809" s="364"/>
      <c r="D1809" s="364" t="str">
        <f t="shared" si="197"/>
        <v xml:space="preserve">#1802 : </v>
      </c>
      <c r="E1809" s="365"/>
      <c r="F1809" s="365"/>
      <c r="G1809" s="365"/>
      <c r="H1809" s="365"/>
      <c r="I1809" s="365"/>
      <c r="J1809" s="365"/>
      <c r="K1809" s="417"/>
      <c r="L1809" s="366">
        <f t="shared" si="200"/>
        <v>0</v>
      </c>
      <c r="M1809" s="366">
        <f t="shared" si="201"/>
        <v>0</v>
      </c>
      <c r="N1809" s="366">
        <f t="shared" si="202"/>
        <v>0</v>
      </c>
      <c r="O1809" s="366">
        <f t="shared" si="203"/>
        <v>0</v>
      </c>
      <c r="P1809" s="411" t="str">
        <f t="shared" si="198"/>
        <v/>
      </c>
      <c r="Q1809" s="412" t="str">
        <f t="shared" si="199"/>
        <v/>
      </c>
      <c r="Z1809" s="364"/>
      <c r="AA1809" s="364"/>
      <c r="AB1809" s="413"/>
    </row>
    <row r="1810" spans="2:28">
      <c r="B1810" s="406">
        <v>1803</v>
      </c>
      <c r="C1810" s="364"/>
      <c r="D1810" s="364" t="str">
        <f t="shared" si="197"/>
        <v xml:space="preserve">#1803 : </v>
      </c>
      <c r="E1810" s="365"/>
      <c r="F1810" s="365"/>
      <c r="G1810" s="365"/>
      <c r="H1810" s="365"/>
      <c r="I1810" s="365"/>
      <c r="J1810" s="365"/>
      <c r="K1810" s="417"/>
      <c r="L1810" s="366">
        <f t="shared" si="200"/>
        <v>0</v>
      </c>
      <c r="M1810" s="366">
        <f t="shared" si="201"/>
        <v>0</v>
      </c>
      <c r="N1810" s="366">
        <f t="shared" si="202"/>
        <v>0</v>
      </c>
      <c r="O1810" s="366">
        <f t="shared" si="203"/>
        <v>0</v>
      </c>
      <c r="P1810" s="411" t="str">
        <f t="shared" si="198"/>
        <v/>
      </c>
      <c r="Q1810" s="412" t="str">
        <f t="shared" si="199"/>
        <v/>
      </c>
      <c r="Z1810" s="364"/>
      <c r="AA1810" s="364"/>
      <c r="AB1810" s="413"/>
    </row>
    <row r="1811" spans="2:28">
      <c r="B1811" s="406">
        <v>1804</v>
      </c>
      <c r="C1811" s="364"/>
      <c r="D1811" s="364" t="str">
        <f t="shared" si="197"/>
        <v xml:space="preserve">#1804 : </v>
      </c>
      <c r="E1811" s="365"/>
      <c r="F1811" s="365"/>
      <c r="G1811" s="365"/>
      <c r="H1811" s="365"/>
      <c r="I1811" s="365"/>
      <c r="J1811" s="365"/>
      <c r="K1811" s="417"/>
      <c r="L1811" s="366">
        <f t="shared" si="200"/>
        <v>0</v>
      </c>
      <c r="M1811" s="366">
        <f t="shared" si="201"/>
        <v>0</v>
      </c>
      <c r="N1811" s="366">
        <f t="shared" si="202"/>
        <v>0</v>
      </c>
      <c r="O1811" s="366">
        <f t="shared" si="203"/>
        <v>0</v>
      </c>
      <c r="P1811" s="411" t="str">
        <f t="shared" si="198"/>
        <v/>
      </c>
      <c r="Q1811" s="412" t="str">
        <f t="shared" si="199"/>
        <v/>
      </c>
      <c r="Z1811" s="364"/>
      <c r="AA1811" s="364"/>
      <c r="AB1811" s="413"/>
    </row>
    <row r="1812" spans="2:28">
      <c r="B1812" s="406">
        <v>1805</v>
      </c>
      <c r="C1812" s="364"/>
      <c r="D1812" s="364" t="str">
        <f t="shared" si="197"/>
        <v xml:space="preserve">#1805 : </v>
      </c>
      <c r="E1812" s="365"/>
      <c r="F1812" s="365"/>
      <c r="G1812" s="365"/>
      <c r="H1812" s="365"/>
      <c r="I1812" s="365"/>
      <c r="J1812" s="365"/>
      <c r="K1812" s="417"/>
      <c r="L1812" s="366">
        <f t="shared" si="200"/>
        <v>0</v>
      </c>
      <c r="M1812" s="366">
        <f t="shared" si="201"/>
        <v>0</v>
      </c>
      <c r="N1812" s="366">
        <f t="shared" si="202"/>
        <v>0</v>
      </c>
      <c r="O1812" s="366">
        <f t="shared" si="203"/>
        <v>0</v>
      </c>
      <c r="P1812" s="411" t="str">
        <f t="shared" si="198"/>
        <v/>
      </c>
      <c r="Q1812" s="412" t="str">
        <f t="shared" si="199"/>
        <v/>
      </c>
      <c r="Z1812" s="364"/>
      <c r="AA1812" s="364"/>
      <c r="AB1812" s="413"/>
    </row>
    <row r="1813" spans="2:28">
      <c r="B1813" s="406">
        <v>1806</v>
      </c>
      <c r="C1813" s="364"/>
      <c r="D1813" s="364" t="str">
        <f t="shared" si="197"/>
        <v xml:space="preserve">#1806 : </v>
      </c>
      <c r="E1813" s="365"/>
      <c r="F1813" s="365"/>
      <c r="G1813" s="365"/>
      <c r="H1813" s="365"/>
      <c r="I1813" s="365"/>
      <c r="J1813" s="365"/>
      <c r="K1813" s="417"/>
      <c r="L1813" s="366">
        <f t="shared" si="200"/>
        <v>0</v>
      </c>
      <c r="M1813" s="366">
        <f t="shared" si="201"/>
        <v>0</v>
      </c>
      <c r="N1813" s="366">
        <f t="shared" si="202"/>
        <v>0</v>
      </c>
      <c r="O1813" s="366">
        <f t="shared" si="203"/>
        <v>0</v>
      </c>
      <c r="P1813" s="411" t="str">
        <f t="shared" si="198"/>
        <v/>
      </c>
      <c r="Q1813" s="412" t="str">
        <f t="shared" si="199"/>
        <v/>
      </c>
      <c r="Z1813" s="364"/>
      <c r="AA1813" s="364"/>
      <c r="AB1813" s="413"/>
    </row>
    <row r="1814" spans="2:28">
      <c r="B1814" s="406">
        <v>1807</v>
      </c>
      <c r="C1814" s="364"/>
      <c r="D1814" s="364" t="str">
        <f t="shared" si="197"/>
        <v xml:space="preserve">#1807 : </v>
      </c>
      <c r="E1814" s="365"/>
      <c r="F1814" s="365"/>
      <c r="G1814" s="365"/>
      <c r="H1814" s="365"/>
      <c r="I1814" s="365"/>
      <c r="J1814" s="365"/>
      <c r="K1814" s="417"/>
      <c r="L1814" s="366">
        <f t="shared" si="200"/>
        <v>0</v>
      </c>
      <c r="M1814" s="366">
        <f t="shared" si="201"/>
        <v>0</v>
      </c>
      <c r="N1814" s="366">
        <f t="shared" si="202"/>
        <v>0</v>
      </c>
      <c r="O1814" s="366">
        <f t="shared" si="203"/>
        <v>0</v>
      </c>
      <c r="P1814" s="411" t="str">
        <f t="shared" si="198"/>
        <v/>
      </c>
      <c r="Q1814" s="412" t="str">
        <f t="shared" si="199"/>
        <v/>
      </c>
      <c r="Z1814" s="364"/>
      <c r="AA1814" s="364"/>
      <c r="AB1814" s="413"/>
    </row>
    <row r="1815" spans="2:28">
      <c r="B1815" s="406">
        <v>1808</v>
      </c>
      <c r="C1815" s="364"/>
      <c r="D1815" s="364" t="str">
        <f t="shared" si="197"/>
        <v xml:space="preserve">#1808 : </v>
      </c>
      <c r="E1815" s="365"/>
      <c r="F1815" s="365"/>
      <c r="G1815" s="365"/>
      <c r="H1815" s="365"/>
      <c r="I1815" s="365"/>
      <c r="J1815" s="365"/>
      <c r="K1815" s="417"/>
      <c r="L1815" s="366">
        <f t="shared" si="200"/>
        <v>0</v>
      </c>
      <c r="M1815" s="366">
        <f t="shared" si="201"/>
        <v>0</v>
      </c>
      <c r="N1815" s="366">
        <f t="shared" si="202"/>
        <v>0</v>
      </c>
      <c r="O1815" s="366">
        <f t="shared" si="203"/>
        <v>0</v>
      </c>
      <c r="P1815" s="411" t="str">
        <f t="shared" si="198"/>
        <v/>
      </c>
      <c r="Q1815" s="412" t="str">
        <f t="shared" si="199"/>
        <v/>
      </c>
      <c r="Z1815" s="364"/>
      <c r="AA1815" s="364"/>
      <c r="AB1815" s="413"/>
    </row>
    <row r="1816" spans="2:28">
      <c r="B1816" s="406">
        <v>1809</v>
      </c>
      <c r="C1816" s="364"/>
      <c r="D1816" s="364" t="str">
        <f t="shared" si="197"/>
        <v xml:space="preserve">#1809 : </v>
      </c>
      <c r="E1816" s="365"/>
      <c r="F1816" s="365"/>
      <c r="G1816" s="365"/>
      <c r="H1816" s="365"/>
      <c r="I1816" s="365"/>
      <c r="J1816" s="365"/>
      <c r="K1816" s="417"/>
      <c r="L1816" s="366">
        <f t="shared" si="200"/>
        <v>0</v>
      </c>
      <c r="M1816" s="366">
        <f t="shared" si="201"/>
        <v>0</v>
      </c>
      <c r="N1816" s="366">
        <f t="shared" si="202"/>
        <v>0</v>
      </c>
      <c r="O1816" s="366">
        <f t="shared" si="203"/>
        <v>0</v>
      </c>
      <c r="P1816" s="411" t="str">
        <f t="shared" si="198"/>
        <v/>
      </c>
      <c r="Q1816" s="412" t="str">
        <f t="shared" si="199"/>
        <v/>
      </c>
      <c r="Z1816" s="364"/>
      <c r="AA1816" s="364"/>
      <c r="AB1816" s="413"/>
    </row>
    <row r="1817" spans="2:28">
      <c r="B1817" s="406">
        <v>1810</v>
      </c>
      <c r="C1817" s="364"/>
      <c r="D1817" s="364" t="str">
        <f t="shared" si="197"/>
        <v xml:space="preserve">#1810 : </v>
      </c>
      <c r="E1817" s="365"/>
      <c r="F1817" s="365"/>
      <c r="G1817" s="365"/>
      <c r="H1817" s="365"/>
      <c r="I1817" s="365"/>
      <c r="J1817" s="365"/>
      <c r="K1817" s="417"/>
      <c r="L1817" s="366">
        <f t="shared" si="200"/>
        <v>0</v>
      </c>
      <c r="M1817" s="366">
        <f t="shared" si="201"/>
        <v>0</v>
      </c>
      <c r="N1817" s="366">
        <f t="shared" si="202"/>
        <v>0</v>
      </c>
      <c r="O1817" s="366">
        <f t="shared" si="203"/>
        <v>0</v>
      </c>
      <c r="P1817" s="411" t="str">
        <f t="shared" si="198"/>
        <v/>
      </c>
      <c r="Q1817" s="412" t="str">
        <f t="shared" si="199"/>
        <v/>
      </c>
      <c r="Z1817" s="364"/>
      <c r="AA1817" s="364"/>
      <c r="AB1817" s="413"/>
    </row>
    <row r="1818" spans="2:28">
      <c r="B1818" s="406">
        <v>1811</v>
      </c>
      <c r="C1818" s="364"/>
      <c r="D1818" s="364" t="str">
        <f t="shared" si="197"/>
        <v xml:space="preserve">#1811 : </v>
      </c>
      <c r="E1818" s="365"/>
      <c r="F1818" s="365"/>
      <c r="G1818" s="365"/>
      <c r="H1818" s="365"/>
      <c r="I1818" s="365"/>
      <c r="J1818" s="365"/>
      <c r="K1818" s="417"/>
      <c r="L1818" s="366">
        <f t="shared" si="200"/>
        <v>0</v>
      </c>
      <c r="M1818" s="366">
        <f t="shared" si="201"/>
        <v>0</v>
      </c>
      <c r="N1818" s="366">
        <f t="shared" si="202"/>
        <v>0</v>
      </c>
      <c r="O1818" s="366">
        <f t="shared" si="203"/>
        <v>0</v>
      </c>
      <c r="P1818" s="411" t="str">
        <f t="shared" si="198"/>
        <v/>
      </c>
      <c r="Q1818" s="412" t="str">
        <f t="shared" si="199"/>
        <v/>
      </c>
      <c r="Z1818" s="364"/>
      <c r="AA1818" s="364"/>
      <c r="AB1818" s="413"/>
    </row>
    <row r="1819" spans="2:28">
      <c r="B1819" s="406">
        <v>1812</v>
      </c>
      <c r="C1819" s="364"/>
      <c r="D1819" s="364" t="str">
        <f t="shared" si="197"/>
        <v xml:space="preserve">#1812 : </v>
      </c>
      <c r="E1819" s="365"/>
      <c r="F1819" s="365"/>
      <c r="G1819" s="365"/>
      <c r="H1819" s="365"/>
      <c r="I1819" s="365"/>
      <c r="J1819" s="365"/>
      <c r="K1819" s="417"/>
      <c r="L1819" s="366">
        <f t="shared" si="200"/>
        <v>0</v>
      </c>
      <c r="M1819" s="366">
        <f t="shared" si="201"/>
        <v>0</v>
      </c>
      <c r="N1819" s="366">
        <f t="shared" si="202"/>
        <v>0</v>
      </c>
      <c r="O1819" s="366">
        <f t="shared" si="203"/>
        <v>0</v>
      </c>
      <c r="P1819" s="411" t="str">
        <f t="shared" si="198"/>
        <v/>
      </c>
      <c r="Q1819" s="412" t="str">
        <f t="shared" si="199"/>
        <v/>
      </c>
      <c r="Z1819" s="364"/>
      <c r="AA1819" s="364"/>
      <c r="AB1819" s="413"/>
    </row>
    <row r="1820" spans="2:28">
      <c r="B1820" s="406">
        <v>1813</v>
      </c>
      <c r="C1820" s="364"/>
      <c r="D1820" s="364" t="str">
        <f t="shared" si="197"/>
        <v xml:space="preserve">#1813 : </v>
      </c>
      <c r="E1820" s="365"/>
      <c r="F1820" s="365"/>
      <c r="G1820" s="365"/>
      <c r="H1820" s="365"/>
      <c r="I1820" s="365"/>
      <c r="J1820" s="365"/>
      <c r="K1820" s="417"/>
      <c r="L1820" s="366">
        <f t="shared" si="200"/>
        <v>0</v>
      </c>
      <c r="M1820" s="366">
        <f t="shared" si="201"/>
        <v>0</v>
      </c>
      <c r="N1820" s="366">
        <f t="shared" si="202"/>
        <v>0</v>
      </c>
      <c r="O1820" s="366">
        <f t="shared" si="203"/>
        <v>0</v>
      </c>
      <c r="P1820" s="411" t="str">
        <f t="shared" si="198"/>
        <v/>
      </c>
      <c r="Q1820" s="412" t="str">
        <f t="shared" si="199"/>
        <v/>
      </c>
      <c r="Z1820" s="364"/>
      <c r="AA1820" s="364"/>
      <c r="AB1820" s="413"/>
    </row>
    <row r="1821" spans="2:28">
      <c r="B1821" s="406">
        <v>1814</v>
      </c>
      <c r="C1821" s="364"/>
      <c r="D1821" s="364" t="str">
        <f t="shared" si="197"/>
        <v xml:space="preserve">#1814 : </v>
      </c>
      <c r="E1821" s="365"/>
      <c r="F1821" s="365"/>
      <c r="G1821" s="365"/>
      <c r="H1821" s="365"/>
      <c r="I1821" s="365"/>
      <c r="J1821" s="365"/>
      <c r="K1821" s="417"/>
      <c r="L1821" s="366">
        <f t="shared" si="200"/>
        <v>0</v>
      </c>
      <c r="M1821" s="366">
        <f t="shared" si="201"/>
        <v>0</v>
      </c>
      <c r="N1821" s="366">
        <f t="shared" si="202"/>
        <v>0</v>
      </c>
      <c r="O1821" s="366">
        <f t="shared" si="203"/>
        <v>0</v>
      </c>
      <c r="P1821" s="411" t="str">
        <f t="shared" si="198"/>
        <v/>
      </c>
      <c r="Q1821" s="412" t="str">
        <f t="shared" si="199"/>
        <v/>
      </c>
      <c r="Z1821" s="364"/>
      <c r="AA1821" s="364"/>
      <c r="AB1821" s="413"/>
    </row>
    <row r="1822" spans="2:28">
      <c r="B1822" s="406">
        <v>1815</v>
      </c>
      <c r="C1822" s="364"/>
      <c r="D1822" s="364" t="str">
        <f t="shared" si="197"/>
        <v xml:space="preserve">#1815 : </v>
      </c>
      <c r="E1822" s="365"/>
      <c r="F1822" s="365"/>
      <c r="G1822" s="365"/>
      <c r="H1822" s="365"/>
      <c r="I1822" s="365"/>
      <c r="J1822" s="365"/>
      <c r="K1822" s="417"/>
      <c r="L1822" s="366">
        <f t="shared" si="200"/>
        <v>0</v>
      </c>
      <c r="M1822" s="366">
        <f t="shared" si="201"/>
        <v>0</v>
      </c>
      <c r="N1822" s="366">
        <f t="shared" si="202"/>
        <v>0</v>
      </c>
      <c r="O1822" s="366">
        <f t="shared" si="203"/>
        <v>0</v>
      </c>
      <c r="P1822" s="411" t="str">
        <f t="shared" si="198"/>
        <v/>
      </c>
      <c r="Q1822" s="412" t="str">
        <f t="shared" si="199"/>
        <v/>
      </c>
      <c r="Z1822" s="364"/>
      <c r="AA1822" s="364"/>
      <c r="AB1822" s="413"/>
    </row>
    <row r="1823" spans="2:28">
      <c r="B1823" s="406">
        <v>1816</v>
      </c>
      <c r="C1823" s="364"/>
      <c r="D1823" s="364" t="str">
        <f t="shared" si="197"/>
        <v xml:space="preserve">#1816 : </v>
      </c>
      <c r="E1823" s="365"/>
      <c r="F1823" s="365"/>
      <c r="G1823" s="365"/>
      <c r="H1823" s="365"/>
      <c r="I1823" s="365"/>
      <c r="J1823" s="365"/>
      <c r="K1823" s="417"/>
      <c r="L1823" s="366">
        <f t="shared" si="200"/>
        <v>0</v>
      </c>
      <c r="M1823" s="366">
        <f t="shared" si="201"/>
        <v>0</v>
      </c>
      <c r="N1823" s="366">
        <f t="shared" si="202"/>
        <v>0</v>
      </c>
      <c r="O1823" s="366">
        <f t="shared" si="203"/>
        <v>0</v>
      </c>
      <c r="P1823" s="411" t="str">
        <f t="shared" si="198"/>
        <v/>
      </c>
      <c r="Q1823" s="412" t="str">
        <f t="shared" si="199"/>
        <v/>
      </c>
      <c r="Z1823" s="364"/>
      <c r="AA1823" s="364"/>
      <c r="AB1823" s="413"/>
    </row>
    <row r="1824" spans="2:28">
      <c r="B1824" s="406">
        <v>1817</v>
      </c>
      <c r="C1824" s="364"/>
      <c r="D1824" s="364" t="str">
        <f t="shared" si="197"/>
        <v xml:space="preserve">#1817 : </v>
      </c>
      <c r="E1824" s="365"/>
      <c r="F1824" s="365"/>
      <c r="G1824" s="365"/>
      <c r="H1824" s="365"/>
      <c r="I1824" s="365"/>
      <c r="J1824" s="365"/>
      <c r="K1824" s="417"/>
      <c r="L1824" s="366">
        <f t="shared" si="200"/>
        <v>0</v>
      </c>
      <c r="M1824" s="366">
        <f t="shared" si="201"/>
        <v>0</v>
      </c>
      <c r="N1824" s="366">
        <f t="shared" si="202"/>
        <v>0</v>
      </c>
      <c r="O1824" s="366">
        <f t="shared" si="203"/>
        <v>0</v>
      </c>
      <c r="P1824" s="411" t="str">
        <f t="shared" si="198"/>
        <v/>
      </c>
      <c r="Q1824" s="412" t="str">
        <f t="shared" si="199"/>
        <v/>
      </c>
      <c r="Z1824" s="364"/>
      <c r="AA1824" s="364"/>
      <c r="AB1824" s="413"/>
    </row>
    <row r="1825" spans="2:28">
      <c r="B1825" s="406">
        <v>1818</v>
      </c>
      <c r="C1825" s="364"/>
      <c r="D1825" s="364" t="str">
        <f t="shared" si="197"/>
        <v xml:space="preserve">#1818 : </v>
      </c>
      <c r="E1825" s="365"/>
      <c r="F1825" s="365"/>
      <c r="G1825" s="365"/>
      <c r="H1825" s="365"/>
      <c r="I1825" s="365"/>
      <c r="J1825" s="365"/>
      <c r="K1825" s="417"/>
      <c r="L1825" s="366">
        <f t="shared" si="200"/>
        <v>0</v>
      </c>
      <c r="M1825" s="366">
        <f t="shared" si="201"/>
        <v>0</v>
      </c>
      <c r="N1825" s="366">
        <f t="shared" si="202"/>
        <v>0</v>
      </c>
      <c r="O1825" s="366">
        <f t="shared" si="203"/>
        <v>0</v>
      </c>
      <c r="P1825" s="411" t="str">
        <f t="shared" si="198"/>
        <v/>
      </c>
      <c r="Q1825" s="412" t="str">
        <f t="shared" si="199"/>
        <v/>
      </c>
      <c r="Z1825" s="364"/>
      <c r="AA1825" s="364"/>
      <c r="AB1825" s="413"/>
    </row>
    <row r="1826" spans="2:28">
      <c r="B1826" s="406">
        <v>1819</v>
      </c>
      <c r="C1826" s="364"/>
      <c r="D1826" s="364" t="str">
        <f t="shared" si="197"/>
        <v xml:space="preserve">#1819 : </v>
      </c>
      <c r="E1826" s="365"/>
      <c r="F1826" s="365"/>
      <c r="G1826" s="365"/>
      <c r="H1826" s="365"/>
      <c r="I1826" s="365"/>
      <c r="J1826" s="365"/>
      <c r="K1826" s="417"/>
      <c r="L1826" s="366">
        <f t="shared" si="200"/>
        <v>0</v>
      </c>
      <c r="M1826" s="366">
        <f t="shared" si="201"/>
        <v>0</v>
      </c>
      <c r="N1826" s="366">
        <f t="shared" si="202"/>
        <v>0</v>
      </c>
      <c r="O1826" s="366">
        <f t="shared" si="203"/>
        <v>0</v>
      </c>
      <c r="P1826" s="411" t="str">
        <f t="shared" si="198"/>
        <v/>
      </c>
      <c r="Q1826" s="412" t="str">
        <f t="shared" si="199"/>
        <v/>
      </c>
      <c r="Z1826" s="364"/>
      <c r="AA1826" s="364"/>
      <c r="AB1826" s="413"/>
    </row>
    <row r="1827" spans="2:28">
      <c r="B1827" s="406">
        <v>1820</v>
      </c>
      <c r="C1827" s="364"/>
      <c r="D1827" s="364" t="str">
        <f t="shared" si="197"/>
        <v xml:space="preserve">#1820 : </v>
      </c>
      <c r="E1827" s="365"/>
      <c r="F1827" s="365"/>
      <c r="G1827" s="365"/>
      <c r="H1827" s="365"/>
      <c r="I1827" s="365"/>
      <c r="J1827" s="365"/>
      <c r="K1827" s="417"/>
      <c r="L1827" s="366">
        <f t="shared" si="200"/>
        <v>0</v>
      </c>
      <c r="M1827" s="366">
        <f t="shared" si="201"/>
        <v>0</v>
      </c>
      <c r="N1827" s="366">
        <f t="shared" si="202"/>
        <v>0</v>
      </c>
      <c r="O1827" s="366">
        <f t="shared" si="203"/>
        <v>0</v>
      </c>
      <c r="P1827" s="411" t="str">
        <f t="shared" si="198"/>
        <v/>
      </c>
      <c r="Q1827" s="412" t="str">
        <f t="shared" si="199"/>
        <v/>
      </c>
      <c r="Z1827" s="364"/>
      <c r="AA1827" s="364"/>
      <c r="AB1827" s="413"/>
    </row>
    <row r="1828" spans="2:28">
      <c r="B1828" s="406">
        <v>1821</v>
      </c>
      <c r="C1828" s="364"/>
      <c r="D1828" s="364" t="str">
        <f t="shared" si="197"/>
        <v xml:space="preserve">#1821 : </v>
      </c>
      <c r="E1828" s="365"/>
      <c r="F1828" s="365"/>
      <c r="G1828" s="365"/>
      <c r="H1828" s="365"/>
      <c r="I1828" s="365"/>
      <c r="J1828" s="365"/>
      <c r="K1828" s="417"/>
      <c r="L1828" s="366">
        <f t="shared" si="200"/>
        <v>0</v>
      </c>
      <c r="M1828" s="366">
        <f t="shared" si="201"/>
        <v>0</v>
      </c>
      <c r="N1828" s="366">
        <f t="shared" si="202"/>
        <v>0</v>
      </c>
      <c r="O1828" s="366">
        <f t="shared" si="203"/>
        <v>0</v>
      </c>
      <c r="P1828" s="411" t="str">
        <f t="shared" si="198"/>
        <v/>
      </c>
      <c r="Q1828" s="412" t="str">
        <f t="shared" si="199"/>
        <v/>
      </c>
      <c r="Z1828" s="364"/>
      <c r="AA1828" s="364"/>
      <c r="AB1828" s="413"/>
    </row>
    <row r="1829" spans="2:28">
      <c r="B1829" s="406">
        <v>1822</v>
      </c>
      <c r="C1829" s="364"/>
      <c r="D1829" s="364" t="str">
        <f t="shared" si="197"/>
        <v xml:space="preserve">#1822 : </v>
      </c>
      <c r="E1829" s="365"/>
      <c r="F1829" s="365"/>
      <c r="G1829" s="365"/>
      <c r="H1829" s="365"/>
      <c r="I1829" s="365"/>
      <c r="J1829" s="365"/>
      <c r="K1829" s="417"/>
      <c r="L1829" s="366">
        <f t="shared" si="200"/>
        <v>0</v>
      </c>
      <c r="M1829" s="366">
        <f t="shared" si="201"/>
        <v>0</v>
      </c>
      <c r="N1829" s="366">
        <f t="shared" si="202"/>
        <v>0</v>
      </c>
      <c r="O1829" s="366">
        <f t="shared" si="203"/>
        <v>0</v>
      </c>
      <c r="P1829" s="411" t="str">
        <f t="shared" si="198"/>
        <v/>
      </c>
      <c r="Q1829" s="412" t="str">
        <f t="shared" si="199"/>
        <v/>
      </c>
      <c r="Z1829" s="364"/>
      <c r="AA1829" s="364"/>
      <c r="AB1829" s="413"/>
    </row>
    <row r="1830" spans="2:28">
      <c r="B1830" s="406">
        <v>1823</v>
      </c>
      <c r="C1830" s="364"/>
      <c r="D1830" s="364" t="str">
        <f t="shared" si="197"/>
        <v xml:space="preserve">#1823 : </v>
      </c>
      <c r="E1830" s="365"/>
      <c r="F1830" s="365"/>
      <c r="G1830" s="365"/>
      <c r="H1830" s="365"/>
      <c r="I1830" s="365"/>
      <c r="J1830" s="365"/>
      <c r="K1830" s="417"/>
      <c r="L1830" s="366">
        <f t="shared" si="200"/>
        <v>0</v>
      </c>
      <c r="M1830" s="366">
        <f t="shared" si="201"/>
        <v>0</v>
      </c>
      <c r="N1830" s="366">
        <f t="shared" si="202"/>
        <v>0</v>
      </c>
      <c r="O1830" s="366">
        <f t="shared" si="203"/>
        <v>0</v>
      </c>
      <c r="P1830" s="411" t="str">
        <f t="shared" si="198"/>
        <v/>
      </c>
      <c r="Q1830" s="412" t="str">
        <f t="shared" si="199"/>
        <v/>
      </c>
      <c r="Z1830" s="364"/>
      <c r="AA1830" s="364"/>
      <c r="AB1830" s="413"/>
    </row>
    <row r="1831" spans="2:28">
      <c r="B1831" s="406">
        <v>1824</v>
      </c>
      <c r="C1831" s="364"/>
      <c r="D1831" s="364" t="str">
        <f t="shared" si="197"/>
        <v xml:space="preserve">#1824 : </v>
      </c>
      <c r="E1831" s="365"/>
      <c r="F1831" s="365"/>
      <c r="G1831" s="365"/>
      <c r="H1831" s="365"/>
      <c r="I1831" s="365"/>
      <c r="J1831" s="365"/>
      <c r="K1831" s="417"/>
      <c r="L1831" s="366">
        <f t="shared" si="200"/>
        <v>0</v>
      </c>
      <c r="M1831" s="366">
        <f t="shared" si="201"/>
        <v>0</v>
      </c>
      <c r="N1831" s="366">
        <f t="shared" si="202"/>
        <v>0</v>
      </c>
      <c r="O1831" s="366">
        <f t="shared" si="203"/>
        <v>0</v>
      </c>
      <c r="P1831" s="411" t="str">
        <f t="shared" si="198"/>
        <v/>
      </c>
      <c r="Q1831" s="412" t="str">
        <f t="shared" si="199"/>
        <v/>
      </c>
      <c r="Z1831" s="364"/>
      <c r="AA1831" s="364"/>
      <c r="AB1831" s="413"/>
    </row>
    <row r="1832" spans="2:28">
      <c r="B1832" s="406">
        <v>1825</v>
      </c>
      <c r="C1832" s="364"/>
      <c r="D1832" s="364" t="str">
        <f t="shared" si="197"/>
        <v xml:space="preserve">#1825 : </v>
      </c>
      <c r="E1832" s="365"/>
      <c r="F1832" s="365"/>
      <c r="G1832" s="365"/>
      <c r="H1832" s="365"/>
      <c r="I1832" s="365"/>
      <c r="J1832" s="365"/>
      <c r="K1832" s="417"/>
      <c r="L1832" s="366">
        <f t="shared" si="200"/>
        <v>0</v>
      </c>
      <c r="M1832" s="366">
        <f t="shared" si="201"/>
        <v>0</v>
      </c>
      <c r="N1832" s="366">
        <f t="shared" si="202"/>
        <v>0</v>
      </c>
      <c r="O1832" s="366">
        <f t="shared" si="203"/>
        <v>0</v>
      </c>
      <c r="P1832" s="411" t="str">
        <f t="shared" si="198"/>
        <v/>
      </c>
      <c r="Q1832" s="412" t="str">
        <f t="shared" si="199"/>
        <v/>
      </c>
      <c r="Z1832" s="364"/>
      <c r="AA1832" s="364"/>
      <c r="AB1832" s="413"/>
    </row>
    <row r="1833" spans="2:28">
      <c r="B1833" s="406">
        <v>1826</v>
      </c>
      <c r="C1833" s="364"/>
      <c r="D1833" s="364" t="str">
        <f t="shared" si="197"/>
        <v xml:space="preserve">#1826 : </v>
      </c>
      <c r="E1833" s="365"/>
      <c r="F1833" s="365"/>
      <c r="G1833" s="365"/>
      <c r="H1833" s="365"/>
      <c r="I1833" s="365"/>
      <c r="J1833" s="365"/>
      <c r="K1833" s="417"/>
      <c r="L1833" s="366">
        <f t="shared" si="200"/>
        <v>0</v>
      </c>
      <c r="M1833" s="366">
        <f t="shared" si="201"/>
        <v>0</v>
      </c>
      <c r="N1833" s="366">
        <f t="shared" si="202"/>
        <v>0</v>
      </c>
      <c r="O1833" s="366">
        <f t="shared" si="203"/>
        <v>0</v>
      </c>
      <c r="P1833" s="411" t="str">
        <f t="shared" si="198"/>
        <v/>
      </c>
      <c r="Q1833" s="412" t="str">
        <f t="shared" si="199"/>
        <v/>
      </c>
      <c r="Z1833" s="364"/>
      <c r="AA1833" s="364"/>
      <c r="AB1833" s="413"/>
    </row>
    <row r="1834" spans="2:28">
      <c r="B1834" s="406">
        <v>1827</v>
      </c>
      <c r="C1834" s="364"/>
      <c r="D1834" s="364" t="str">
        <f t="shared" si="197"/>
        <v xml:space="preserve">#1827 : </v>
      </c>
      <c r="E1834" s="365"/>
      <c r="F1834" s="365"/>
      <c r="G1834" s="365"/>
      <c r="H1834" s="365"/>
      <c r="I1834" s="365"/>
      <c r="J1834" s="365"/>
      <c r="K1834" s="417"/>
      <c r="L1834" s="366">
        <f t="shared" si="200"/>
        <v>0</v>
      </c>
      <c r="M1834" s="366">
        <f t="shared" si="201"/>
        <v>0</v>
      </c>
      <c r="N1834" s="366">
        <f t="shared" si="202"/>
        <v>0</v>
      </c>
      <c r="O1834" s="366">
        <f t="shared" si="203"/>
        <v>0</v>
      </c>
      <c r="P1834" s="411" t="str">
        <f t="shared" si="198"/>
        <v/>
      </c>
      <c r="Q1834" s="412" t="str">
        <f t="shared" si="199"/>
        <v/>
      </c>
      <c r="Z1834" s="364"/>
      <c r="AA1834" s="364"/>
      <c r="AB1834" s="413"/>
    </row>
    <row r="1835" spans="2:28">
      <c r="B1835" s="406">
        <v>1828</v>
      </c>
      <c r="C1835" s="364"/>
      <c r="D1835" s="364" t="str">
        <f t="shared" si="197"/>
        <v xml:space="preserve">#1828 : </v>
      </c>
      <c r="E1835" s="365"/>
      <c r="F1835" s="365"/>
      <c r="G1835" s="365"/>
      <c r="H1835" s="365"/>
      <c r="I1835" s="365"/>
      <c r="J1835" s="365"/>
      <c r="K1835" s="417"/>
      <c r="L1835" s="366">
        <f t="shared" si="200"/>
        <v>0</v>
      </c>
      <c r="M1835" s="366">
        <f t="shared" si="201"/>
        <v>0</v>
      </c>
      <c r="N1835" s="366">
        <f t="shared" si="202"/>
        <v>0</v>
      </c>
      <c r="O1835" s="366">
        <f t="shared" si="203"/>
        <v>0</v>
      </c>
      <c r="P1835" s="411" t="str">
        <f t="shared" si="198"/>
        <v/>
      </c>
      <c r="Q1835" s="412" t="str">
        <f t="shared" si="199"/>
        <v/>
      </c>
      <c r="Z1835" s="364"/>
      <c r="AA1835" s="364"/>
      <c r="AB1835" s="413"/>
    </row>
    <row r="1836" spans="2:28">
      <c r="B1836" s="406">
        <v>1829</v>
      </c>
      <c r="C1836" s="364"/>
      <c r="D1836" s="364" t="str">
        <f t="shared" si="197"/>
        <v xml:space="preserve">#1829 : </v>
      </c>
      <c r="E1836" s="365"/>
      <c r="F1836" s="365"/>
      <c r="G1836" s="365"/>
      <c r="H1836" s="365"/>
      <c r="I1836" s="365"/>
      <c r="J1836" s="365"/>
      <c r="K1836" s="417"/>
      <c r="L1836" s="366">
        <f t="shared" si="200"/>
        <v>0</v>
      </c>
      <c r="M1836" s="366">
        <f t="shared" si="201"/>
        <v>0</v>
      </c>
      <c r="N1836" s="366">
        <f t="shared" si="202"/>
        <v>0</v>
      </c>
      <c r="O1836" s="366">
        <f t="shared" si="203"/>
        <v>0</v>
      </c>
      <c r="P1836" s="411" t="str">
        <f t="shared" si="198"/>
        <v/>
      </c>
      <c r="Q1836" s="412" t="str">
        <f t="shared" si="199"/>
        <v/>
      </c>
      <c r="Z1836" s="364"/>
      <c r="AA1836" s="364"/>
      <c r="AB1836" s="413"/>
    </row>
    <row r="1837" spans="2:28">
      <c r="B1837" s="406">
        <v>1830</v>
      </c>
      <c r="C1837" s="364"/>
      <c r="D1837" s="364" t="str">
        <f t="shared" si="197"/>
        <v xml:space="preserve">#1830 : </v>
      </c>
      <c r="E1837" s="365"/>
      <c r="F1837" s="365"/>
      <c r="G1837" s="365"/>
      <c r="H1837" s="365"/>
      <c r="I1837" s="365"/>
      <c r="J1837" s="365"/>
      <c r="K1837" s="417"/>
      <c r="L1837" s="366">
        <f t="shared" si="200"/>
        <v>0</v>
      </c>
      <c r="M1837" s="366">
        <f t="shared" si="201"/>
        <v>0</v>
      </c>
      <c r="N1837" s="366">
        <f t="shared" si="202"/>
        <v>0</v>
      </c>
      <c r="O1837" s="366">
        <f t="shared" si="203"/>
        <v>0</v>
      </c>
      <c r="P1837" s="411" t="str">
        <f t="shared" si="198"/>
        <v/>
      </c>
      <c r="Q1837" s="412" t="str">
        <f t="shared" si="199"/>
        <v/>
      </c>
      <c r="Z1837" s="364"/>
      <c r="AA1837" s="364"/>
      <c r="AB1837" s="413"/>
    </row>
    <row r="1838" spans="2:28">
      <c r="B1838" s="406">
        <v>1831</v>
      </c>
      <c r="C1838" s="364"/>
      <c r="D1838" s="364" t="str">
        <f t="shared" si="197"/>
        <v xml:space="preserve">#1831 : </v>
      </c>
      <c r="E1838" s="365"/>
      <c r="F1838" s="365"/>
      <c r="G1838" s="365"/>
      <c r="H1838" s="365"/>
      <c r="I1838" s="365"/>
      <c r="J1838" s="365"/>
      <c r="K1838" s="417"/>
      <c r="L1838" s="366">
        <f t="shared" si="200"/>
        <v>0</v>
      </c>
      <c r="M1838" s="366">
        <f t="shared" si="201"/>
        <v>0</v>
      </c>
      <c r="N1838" s="366">
        <f t="shared" si="202"/>
        <v>0</v>
      </c>
      <c r="O1838" s="366">
        <f t="shared" si="203"/>
        <v>0</v>
      </c>
      <c r="P1838" s="411" t="str">
        <f t="shared" si="198"/>
        <v/>
      </c>
      <c r="Q1838" s="412" t="str">
        <f t="shared" si="199"/>
        <v/>
      </c>
      <c r="Z1838" s="364"/>
      <c r="AA1838" s="364"/>
      <c r="AB1838" s="413"/>
    </row>
    <row r="1839" spans="2:28">
      <c r="B1839" s="406">
        <v>1832</v>
      </c>
      <c r="C1839" s="364"/>
      <c r="D1839" s="364" t="str">
        <f t="shared" si="197"/>
        <v xml:space="preserve">#1832 : </v>
      </c>
      <c r="E1839" s="365"/>
      <c r="F1839" s="365"/>
      <c r="G1839" s="365"/>
      <c r="H1839" s="365"/>
      <c r="I1839" s="365"/>
      <c r="J1839" s="365"/>
      <c r="K1839" s="417"/>
      <c r="L1839" s="366">
        <f t="shared" si="200"/>
        <v>0</v>
      </c>
      <c r="M1839" s="366">
        <f t="shared" si="201"/>
        <v>0</v>
      </c>
      <c r="N1839" s="366">
        <f t="shared" si="202"/>
        <v>0</v>
      </c>
      <c r="O1839" s="366">
        <f t="shared" si="203"/>
        <v>0</v>
      </c>
      <c r="P1839" s="411" t="str">
        <f t="shared" si="198"/>
        <v/>
      </c>
      <c r="Q1839" s="412" t="str">
        <f t="shared" si="199"/>
        <v/>
      </c>
      <c r="Z1839" s="364"/>
      <c r="AA1839" s="364"/>
      <c r="AB1839" s="413"/>
    </row>
    <row r="1840" spans="2:28">
      <c r="B1840" s="406">
        <v>1833</v>
      </c>
      <c r="C1840" s="364"/>
      <c r="D1840" s="364" t="str">
        <f t="shared" si="197"/>
        <v xml:space="preserve">#1833 : </v>
      </c>
      <c r="E1840" s="365"/>
      <c r="F1840" s="365"/>
      <c r="G1840" s="365"/>
      <c r="H1840" s="365"/>
      <c r="I1840" s="365"/>
      <c r="J1840" s="365"/>
      <c r="K1840" s="417"/>
      <c r="L1840" s="366">
        <f t="shared" si="200"/>
        <v>0</v>
      </c>
      <c r="M1840" s="366">
        <f t="shared" si="201"/>
        <v>0</v>
      </c>
      <c r="N1840" s="366">
        <f t="shared" si="202"/>
        <v>0</v>
      </c>
      <c r="O1840" s="366">
        <f t="shared" si="203"/>
        <v>0</v>
      </c>
      <c r="P1840" s="411" t="str">
        <f t="shared" si="198"/>
        <v/>
      </c>
      <c r="Q1840" s="412" t="str">
        <f t="shared" si="199"/>
        <v/>
      </c>
      <c r="Z1840" s="364"/>
      <c r="AA1840" s="364"/>
      <c r="AB1840" s="413"/>
    </row>
    <row r="1841" spans="2:28">
      <c r="B1841" s="406">
        <v>1834</v>
      </c>
      <c r="C1841" s="364"/>
      <c r="D1841" s="364" t="str">
        <f t="shared" si="197"/>
        <v xml:space="preserve">#1834 : </v>
      </c>
      <c r="E1841" s="365"/>
      <c r="F1841" s="365"/>
      <c r="G1841" s="365"/>
      <c r="H1841" s="365"/>
      <c r="I1841" s="365"/>
      <c r="J1841" s="365"/>
      <c r="K1841" s="417"/>
      <c r="L1841" s="366">
        <f t="shared" si="200"/>
        <v>0</v>
      </c>
      <c r="M1841" s="366">
        <f t="shared" si="201"/>
        <v>0</v>
      </c>
      <c r="N1841" s="366">
        <f t="shared" si="202"/>
        <v>0</v>
      </c>
      <c r="O1841" s="366">
        <f t="shared" si="203"/>
        <v>0</v>
      </c>
      <c r="P1841" s="411" t="str">
        <f t="shared" si="198"/>
        <v/>
      </c>
      <c r="Q1841" s="412" t="str">
        <f t="shared" si="199"/>
        <v/>
      </c>
      <c r="Z1841" s="364"/>
      <c r="AA1841" s="364"/>
      <c r="AB1841" s="413"/>
    </row>
    <row r="1842" spans="2:28">
      <c r="B1842" s="406">
        <v>1835</v>
      </c>
      <c r="C1842" s="364"/>
      <c r="D1842" s="364" t="str">
        <f t="shared" si="197"/>
        <v xml:space="preserve">#1835 : </v>
      </c>
      <c r="E1842" s="365"/>
      <c r="F1842" s="365"/>
      <c r="G1842" s="365"/>
      <c r="H1842" s="365"/>
      <c r="I1842" s="365"/>
      <c r="J1842" s="365"/>
      <c r="K1842" s="417"/>
      <c r="L1842" s="366">
        <f t="shared" si="200"/>
        <v>0</v>
      </c>
      <c r="M1842" s="366">
        <f t="shared" si="201"/>
        <v>0</v>
      </c>
      <c r="N1842" s="366">
        <f t="shared" si="202"/>
        <v>0</v>
      </c>
      <c r="O1842" s="366">
        <f t="shared" si="203"/>
        <v>0</v>
      </c>
      <c r="P1842" s="411" t="str">
        <f t="shared" si="198"/>
        <v/>
      </c>
      <c r="Q1842" s="412" t="str">
        <f t="shared" si="199"/>
        <v/>
      </c>
      <c r="Z1842" s="364"/>
      <c r="AA1842" s="364"/>
      <c r="AB1842" s="413"/>
    </row>
    <row r="1843" spans="2:28">
      <c r="B1843" s="406">
        <v>1836</v>
      </c>
      <c r="C1843" s="364"/>
      <c r="D1843" s="364" t="str">
        <f t="shared" si="197"/>
        <v xml:space="preserve">#1836 : </v>
      </c>
      <c r="E1843" s="365"/>
      <c r="F1843" s="365"/>
      <c r="G1843" s="365"/>
      <c r="H1843" s="365"/>
      <c r="I1843" s="365"/>
      <c r="J1843" s="365"/>
      <c r="K1843" s="417"/>
      <c r="L1843" s="366">
        <f t="shared" si="200"/>
        <v>0</v>
      </c>
      <c r="M1843" s="366">
        <f t="shared" si="201"/>
        <v>0</v>
      </c>
      <c r="N1843" s="366">
        <f t="shared" si="202"/>
        <v>0</v>
      </c>
      <c r="O1843" s="366">
        <f t="shared" si="203"/>
        <v>0</v>
      </c>
      <c r="P1843" s="411" t="str">
        <f t="shared" si="198"/>
        <v/>
      </c>
      <c r="Q1843" s="412" t="str">
        <f t="shared" si="199"/>
        <v/>
      </c>
      <c r="Z1843" s="364"/>
      <c r="AA1843" s="364"/>
      <c r="AB1843" s="413"/>
    </row>
    <row r="1844" spans="2:28">
      <c r="B1844" s="406">
        <v>1837</v>
      </c>
      <c r="C1844" s="364"/>
      <c r="D1844" s="364" t="str">
        <f t="shared" si="197"/>
        <v xml:space="preserve">#1837 : </v>
      </c>
      <c r="E1844" s="365"/>
      <c r="F1844" s="365"/>
      <c r="G1844" s="365"/>
      <c r="H1844" s="365"/>
      <c r="I1844" s="365"/>
      <c r="J1844" s="365"/>
      <c r="K1844" s="417"/>
      <c r="L1844" s="366">
        <f t="shared" si="200"/>
        <v>0</v>
      </c>
      <c r="M1844" s="366">
        <f t="shared" si="201"/>
        <v>0</v>
      </c>
      <c r="N1844" s="366">
        <f t="shared" si="202"/>
        <v>0</v>
      </c>
      <c r="O1844" s="366">
        <f t="shared" si="203"/>
        <v>0</v>
      </c>
      <c r="P1844" s="411" t="str">
        <f t="shared" si="198"/>
        <v/>
      </c>
      <c r="Q1844" s="412" t="str">
        <f t="shared" si="199"/>
        <v/>
      </c>
      <c r="Z1844" s="364"/>
      <c r="AA1844" s="364"/>
      <c r="AB1844" s="413"/>
    </row>
    <row r="1845" spans="2:28">
      <c r="B1845" s="406">
        <v>1838</v>
      </c>
      <c r="C1845" s="364"/>
      <c r="D1845" s="364" t="str">
        <f t="shared" si="197"/>
        <v xml:space="preserve">#1838 : </v>
      </c>
      <c r="E1845" s="365"/>
      <c r="F1845" s="365"/>
      <c r="G1845" s="365"/>
      <c r="H1845" s="365"/>
      <c r="I1845" s="365"/>
      <c r="J1845" s="365"/>
      <c r="K1845" s="417"/>
      <c r="L1845" s="366">
        <f t="shared" si="200"/>
        <v>0</v>
      </c>
      <c r="M1845" s="366">
        <f t="shared" si="201"/>
        <v>0</v>
      </c>
      <c r="N1845" s="366">
        <f t="shared" si="202"/>
        <v>0</v>
      </c>
      <c r="O1845" s="366">
        <f t="shared" si="203"/>
        <v>0</v>
      </c>
      <c r="P1845" s="411" t="str">
        <f t="shared" si="198"/>
        <v/>
      </c>
      <c r="Q1845" s="412" t="str">
        <f t="shared" si="199"/>
        <v/>
      </c>
      <c r="Z1845" s="364"/>
      <c r="AA1845" s="364"/>
      <c r="AB1845" s="413"/>
    </row>
    <row r="1846" spans="2:28">
      <c r="B1846" s="406">
        <v>1839</v>
      </c>
      <c r="C1846" s="364"/>
      <c r="D1846" s="364" t="str">
        <f t="shared" si="197"/>
        <v xml:space="preserve">#1839 : </v>
      </c>
      <c r="E1846" s="365"/>
      <c r="F1846" s="365"/>
      <c r="G1846" s="365"/>
      <c r="H1846" s="365"/>
      <c r="I1846" s="365"/>
      <c r="J1846" s="365"/>
      <c r="K1846" s="417"/>
      <c r="L1846" s="366">
        <f t="shared" si="200"/>
        <v>0</v>
      </c>
      <c r="M1846" s="366">
        <f t="shared" si="201"/>
        <v>0</v>
      </c>
      <c r="N1846" s="366">
        <f t="shared" si="202"/>
        <v>0</v>
      </c>
      <c r="O1846" s="366">
        <f t="shared" si="203"/>
        <v>0</v>
      </c>
      <c r="P1846" s="411" t="str">
        <f t="shared" si="198"/>
        <v/>
      </c>
      <c r="Q1846" s="412" t="str">
        <f t="shared" si="199"/>
        <v/>
      </c>
      <c r="Z1846" s="364"/>
      <c r="AA1846" s="364"/>
      <c r="AB1846" s="413"/>
    </row>
    <row r="1847" spans="2:28">
      <c r="B1847" s="406">
        <v>1840</v>
      </c>
      <c r="C1847" s="364"/>
      <c r="D1847" s="364" t="str">
        <f t="shared" si="197"/>
        <v xml:space="preserve">#1840 : </v>
      </c>
      <c r="E1847" s="365"/>
      <c r="F1847" s="365"/>
      <c r="G1847" s="365"/>
      <c r="H1847" s="365"/>
      <c r="I1847" s="365"/>
      <c r="J1847" s="365"/>
      <c r="K1847" s="417"/>
      <c r="L1847" s="366">
        <f t="shared" si="200"/>
        <v>0</v>
      </c>
      <c r="M1847" s="366">
        <f t="shared" si="201"/>
        <v>0</v>
      </c>
      <c r="N1847" s="366">
        <f t="shared" si="202"/>
        <v>0</v>
      </c>
      <c r="O1847" s="366">
        <f t="shared" si="203"/>
        <v>0</v>
      </c>
      <c r="P1847" s="411" t="str">
        <f t="shared" si="198"/>
        <v/>
      </c>
      <c r="Q1847" s="412" t="str">
        <f t="shared" si="199"/>
        <v/>
      </c>
      <c r="Z1847" s="364"/>
      <c r="AA1847" s="364"/>
      <c r="AB1847" s="413"/>
    </row>
    <row r="1848" spans="2:28">
      <c r="B1848" s="406">
        <v>1841</v>
      </c>
      <c r="C1848" s="364"/>
      <c r="D1848" s="364" t="str">
        <f t="shared" si="197"/>
        <v xml:space="preserve">#1841 : </v>
      </c>
      <c r="E1848" s="365"/>
      <c r="F1848" s="365"/>
      <c r="G1848" s="365"/>
      <c r="H1848" s="365"/>
      <c r="I1848" s="365"/>
      <c r="J1848" s="365"/>
      <c r="K1848" s="417"/>
      <c r="L1848" s="366">
        <f t="shared" si="200"/>
        <v>0</v>
      </c>
      <c r="M1848" s="366">
        <f t="shared" si="201"/>
        <v>0</v>
      </c>
      <c r="N1848" s="366">
        <f t="shared" si="202"/>
        <v>0</v>
      </c>
      <c r="O1848" s="366">
        <f t="shared" si="203"/>
        <v>0</v>
      </c>
      <c r="P1848" s="411" t="str">
        <f t="shared" si="198"/>
        <v/>
      </c>
      <c r="Q1848" s="412" t="str">
        <f t="shared" si="199"/>
        <v/>
      </c>
      <c r="Z1848" s="364"/>
      <c r="AA1848" s="364"/>
      <c r="AB1848" s="413"/>
    </row>
    <row r="1849" spans="2:28">
      <c r="B1849" s="406">
        <v>1842</v>
      </c>
      <c r="C1849" s="364"/>
      <c r="D1849" s="364" t="str">
        <f t="shared" si="197"/>
        <v xml:space="preserve">#1842 : </v>
      </c>
      <c r="E1849" s="365"/>
      <c r="F1849" s="365"/>
      <c r="G1849" s="365"/>
      <c r="H1849" s="365"/>
      <c r="I1849" s="365"/>
      <c r="J1849" s="365"/>
      <c r="K1849" s="417"/>
      <c r="L1849" s="366">
        <f t="shared" si="200"/>
        <v>0</v>
      </c>
      <c r="M1849" s="366">
        <f t="shared" si="201"/>
        <v>0</v>
      </c>
      <c r="N1849" s="366">
        <f t="shared" si="202"/>
        <v>0</v>
      </c>
      <c r="O1849" s="366">
        <f t="shared" si="203"/>
        <v>0</v>
      </c>
      <c r="P1849" s="411" t="str">
        <f t="shared" si="198"/>
        <v/>
      </c>
      <c r="Q1849" s="412" t="str">
        <f t="shared" si="199"/>
        <v/>
      </c>
      <c r="Z1849" s="364"/>
      <c r="AA1849" s="364"/>
      <c r="AB1849" s="413"/>
    </row>
    <row r="1850" spans="2:28">
      <c r="B1850" s="406">
        <v>1843</v>
      </c>
      <c r="C1850" s="364"/>
      <c r="D1850" s="364" t="str">
        <f t="shared" si="197"/>
        <v xml:space="preserve">#1843 : </v>
      </c>
      <c r="E1850" s="365"/>
      <c r="F1850" s="365"/>
      <c r="G1850" s="365"/>
      <c r="H1850" s="365"/>
      <c r="I1850" s="365"/>
      <c r="J1850" s="365"/>
      <c r="K1850" s="417"/>
      <c r="L1850" s="366">
        <f t="shared" si="200"/>
        <v>0</v>
      </c>
      <c r="M1850" s="366">
        <f t="shared" si="201"/>
        <v>0</v>
      </c>
      <c r="N1850" s="366">
        <f t="shared" si="202"/>
        <v>0</v>
      </c>
      <c r="O1850" s="366">
        <f t="shared" si="203"/>
        <v>0</v>
      </c>
      <c r="P1850" s="411" t="str">
        <f t="shared" si="198"/>
        <v/>
      </c>
      <c r="Q1850" s="412" t="str">
        <f t="shared" si="199"/>
        <v/>
      </c>
      <c r="Z1850" s="364"/>
      <c r="AA1850" s="364"/>
      <c r="AB1850" s="413"/>
    </row>
    <row r="1851" spans="2:28">
      <c r="B1851" s="406">
        <v>1844</v>
      </c>
      <c r="C1851" s="364"/>
      <c r="D1851" s="364" t="str">
        <f t="shared" si="197"/>
        <v xml:space="preserve">#1844 : </v>
      </c>
      <c r="E1851" s="365"/>
      <c r="F1851" s="365"/>
      <c r="G1851" s="365"/>
      <c r="H1851" s="365"/>
      <c r="I1851" s="365"/>
      <c r="J1851" s="365"/>
      <c r="K1851" s="417"/>
      <c r="L1851" s="366">
        <f t="shared" si="200"/>
        <v>0</v>
      </c>
      <c r="M1851" s="366">
        <f t="shared" si="201"/>
        <v>0</v>
      </c>
      <c r="N1851" s="366">
        <f t="shared" si="202"/>
        <v>0</v>
      </c>
      <c r="O1851" s="366">
        <f t="shared" si="203"/>
        <v>0</v>
      </c>
      <c r="P1851" s="411" t="str">
        <f t="shared" si="198"/>
        <v/>
      </c>
      <c r="Q1851" s="412" t="str">
        <f t="shared" si="199"/>
        <v/>
      </c>
      <c r="Z1851" s="364"/>
      <c r="AA1851" s="364"/>
      <c r="AB1851" s="413"/>
    </row>
    <row r="1852" spans="2:28">
      <c r="B1852" s="406">
        <v>1845</v>
      </c>
      <c r="C1852" s="364"/>
      <c r="D1852" s="364" t="str">
        <f t="shared" si="197"/>
        <v xml:space="preserve">#1845 : </v>
      </c>
      <c r="E1852" s="365"/>
      <c r="F1852" s="365"/>
      <c r="G1852" s="365"/>
      <c r="H1852" s="365"/>
      <c r="I1852" s="365"/>
      <c r="J1852" s="365"/>
      <c r="K1852" s="417"/>
      <c r="L1852" s="366">
        <f t="shared" si="200"/>
        <v>0</v>
      </c>
      <c r="M1852" s="366">
        <f t="shared" si="201"/>
        <v>0</v>
      </c>
      <c r="N1852" s="366">
        <f t="shared" si="202"/>
        <v>0</v>
      </c>
      <c r="O1852" s="366">
        <f t="shared" si="203"/>
        <v>0</v>
      </c>
      <c r="P1852" s="411" t="str">
        <f t="shared" si="198"/>
        <v/>
      </c>
      <c r="Q1852" s="412" t="str">
        <f t="shared" si="199"/>
        <v/>
      </c>
      <c r="Z1852" s="364"/>
      <c r="AA1852" s="364"/>
      <c r="AB1852" s="413"/>
    </row>
    <row r="1853" spans="2:28">
      <c r="B1853" s="406">
        <v>1846</v>
      </c>
      <c r="C1853" s="364"/>
      <c r="D1853" s="364" t="str">
        <f t="shared" si="197"/>
        <v xml:space="preserve">#1846 : </v>
      </c>
      <c r="E1853" s="365"/>
      <c r="F1853" s="365"/>
      <c r="G1853" s="365"/>
      <c r="H1853" s="365"/>
      <c r="I1853" s="365"/>
      <c r="J1853" s="365"/>
      <c r="K1853" s="417"/>
      <c r="L1853" s="366">
        <f t="shared" si="200"/>
        <v>0</v>
      </c>
      <c r="M1853" s="366">
        <f t="shared" si="201"/>
        <v>0</v>
      </c>
      <c r="N1853" s="366">
        <f t="shared" si="202"/>
        <v>0</v>
      </c>
      <c r="O1853" s="366">
        <f t="shared" si="203"/>
        <v>0</v>
      </c>
      <c r="P1853" s="411" t="str">
        <f t="shared" si="198"/>
        <v/>
      </c>
      <c r="Q1853" s="412" t="str">
        <f t="shared" si="199"/>
        <v/>
      </c>
      <c r="Z1853" s="364"/>
      <c r="AA1853" s="364"/>
      <c r="AB1853" s="413"/>
    </row>
    <row r="1854" spans="2:28">
      <c r="B1854" s="406">
        <v>1847</v>
      </c>
      <c r="C1854" s="364"/>
      <c r="D1854" s="364" t="str">
        <f t="shared" si="197"/>
        <v xml:space="preserve">#1847 : </v>
      </c>
      <c r="E1854" s="365"/>
      <c r="F1854" s="365"/>
      <c r="G1854" s="365"/>
      <c r="H1854" s="365"/>
      <c r="I1854" s="365"/>
      <c r="J1854" s="365"/>
      <c r="K1854" s="417"/>
      <c r="L1854" s="366">
        <f t="shared" si="200"/>
        <v>0</v>
      </c>
      <c r="M1854" s="366">
        <f t="shared" si="201"/>
        <v>0</v>
      </c>
      <c r="N1854" s="366">
        <f t="shared" si="202"/>
        <v>0</v>
      </c>
      <c r="O1854" s="366">
        <f t="shared" si="203"/>
        <v>0</v>
      </c>
      <c r="P1854" s="411" t="str">
        <f t="shared" si="198"/>
        <v/>
      </c>
      <c r="Q1854" s="412" t="str">
        <f t="shared" si="199"/>
        <v/>
      </c>
      <c r="Z1854" s="364"/>
      <c r="AA1854" s="364"/>
      <c r="AB1854" s="413"/>
    </row>
    <row r="1855" spans="2:28">
      <c r="B1855" s="406">
        <v>1848</v>
      </c>
      <c r="C1855" s="364"/>
      <c r="D1855" s="364" t="str">
        <f t="shared" si="197"/>
        <v xml:space="preserve">#1848 : </v>
      </c>
      <c r="E1855" s="365"/>
      <c r="F1855" s="365"/>
      <c r="G1855" s="365"/>
      <c r="H1855" s="365"/>
      <c r="I1855" s="365"/>
      <c r="J1855" s="365"/>
      <c r="K1855" s="417"/>
      <c r="L1855" s="366">
        <f t="shared" si="200"/>
        <v>0</v>
      </c>
      <c r="M1855" s="366">
        <f t="shared" si="201"/>
        <v>0</v>
      </c>
      <c r="N1855" s="366">
        <f t="shared" si="202"/>
        <v>0</v>
      </c>
      <c r="O1855" s="366">
        <f t="shared" si="203"/>
        <v>0</v>
      </c>
      <c r="P1855" s="411" t="str">
        <f t="shared" si="198"/>
        <v/>
      </c>
      <c r="Q1855" s="412" t="str">
        <f t="shared" si="199"/>
        <v/>
      </c>
      <c r="Z1855" s="364"/>
      <c r="AA1855" s="364"/>
      <c r="AB1855" s="413"/>
    </row>
    <row r="1856" spans="2:28">
      <c r="B1856" s="406">
        <v>1849</v>
      </c>
      <c r="C1856" s="364"/>
      <c r="D1856" s="364" t="str">
        <f t="shared" si="197"/>
        <v xml:space="preserve">#1849 : </v>
      </c>
      <c r="E1856" s="365"/>
      <c r="F1856" s="365"/>
      <c r="G1856" s="365"/>
      <c r="H1856" s="365"/>
      <c r="I1856" s="365"/>
      <c r="J1856" s="365"/>
      <c r="K1856" s="417"/>
      <c r="L1856" s="366">
        <f t="shared" si="200"/>
        <v>0</v>
      </c>
      <c r="M1856" s="366">
        <f t="shared" si="201"/>
        <v>0</v>
      </c>
      <c r="N1856" s="366">
        <f t="shared" si="202"/>
        <v>0</v>
      </c>
      <c r="O1856" s="366">
        <f t="shared" si="203"/>
        <v>0</v>
      </c>
      <c r="P1856" s="411" t="str">
        <f t="shared" si="198"/>
        <v/>
      </c>
      <c r="Q1856" s="412" t="str">
        <f t="shared" si="199"/>
        <v/>
      </c>
      <c r="Z1856" s="364"/>
      <c r="AA1856" s="364"/>
      <c r="AB1856" s="413"/>
    </row>
    <row r="1857" spans="2:28">
      <c r="B1857" s="406">
        <v>1850</v>
      </c>
      <c r="C1857" s="364"/>
      <c r="D1857" s="364" t="str">
        <f t="shared" si="197"/>
        <v xml:space="preserve">#1850 : </v>
      </c>
      <c r="E1857" s="365"/>
      <c r="F1857" s="365"/>
      <c r="G1857" s="365"/>
      <c r="H1857" s="365"/>
      <c r="I1857" s="365"/>
      <c r="J1857" s="365"/>
      <c r="K1857" s="417"/>
      <c r="L1857" s="366">
        <f t="shared" si="200"/>
        <v>0</v>
      </c>
      <c r="M1857" s="366">
        <f t="shared" si="201"/>
        <v>0</v>
      </c>
      <c r="N1857" s="366">
        <f t="shared" si="202"/>
        <v>0</v>
      </c>
      <c r="O1857" s="366">
        <f t="shared" si="203"/>
        <v>0</v>
      </c>
      <c r="P1857" s="411" t="str">
        <f t="shared" si="198"/>
        <v/>
      </c>
      <c r="Q1857" s="412" t="str">
        <f t="shared" si="199"/>
        <v/>
      </c>
      <c r="Z1857" s="364"/>
      <c r="AA1857" s="364"/>
      <c r="AB1857" s="413"/>
    </row>
    <row r="1858" spans="2:28">
      <c r="B1858" s="406">
        <v>1851</v>
      </c>
      <c r="C1858" s="364"/>
      <c r="D1858" s="364" t="str">
        <f t="shared" ref="D1858:D1921" si="204">"#"&amp;B1858&amp;" : "&amp;C1858</f>
        <v xml:space="preserve">#1851 : </v>
      </c>
      <c r="E1858" s="365"/>
      <c r="F1858" s="365"/>
      <c r="G1858" s="365"/>
      <c r="H1858" s="365"/>
      <c r="I1858" s="365"/>
      <c r="J1858" s="365"/>
      <c r="K1858" s="417"/>
      <c r="L1858" s="366">
        <f t="shared" si="200"/>
        <v>0</v>
      </c>
      <c r="M1858" s="366">
        <f t="shared" si="201"/>
        <v>0</v>
      </c>
      <c r="N1858" s="366">
        <f t="shared" si="202"/>
        <v>0</v>
      </c>
      <c r="O1858" s="366">
        <f t="shared" si="203"/>
        <v>0</v>
      </c>
      <c r="P1858" s="411" t="str">
        <f t="shared" si="198"/>
        <v/>
      </c>
      <c r="Q1858" s="412" t="str">
        <f t="shared" si="199"/>
        <v/>
      </c>
      <c r="Z1858" s="364"/>
      <c r="AA1858" s="364"/>
      <c r="AB1858" s="413"/>
    </row>
    <row r="1859" spans="2:28">
      <c r="B1859" s="406">
        <v>1852</v>
      </c>
      <c r="C1859" s="364"/>
      <c r="D1859" s="364" t="str">
        <f t="shared" si="204"/>
        <v xml:space="preserve">#1852 : </v>
      </c>
      <c r="E1859" s="365"/>
      <c r="F1859" s="365"/>
      <c r="G1859" s="365"/>
      <c r="H1859" s="365"/>
      <c r="I1859" s="365"/>
      <c r="J1859" s="365"/>
      <c r="K1859" s="417"/>
      <c r="L1859" s="366">
        <f t="shared" si="200"/>
        <v>0</v>
      </c>
      <c r="M1859" s="366">
        <f t="shared" si="201"/>
        <v>0</v>
      </c>
      <c r="N1859" s="366">
        <f t="shared" si="202"/>
        <v>0</v>
      </c>
      <c r="O1859" s="366">
        <f t="shared" si="203"/>
        <v>0</v>
      </c>
      <c r="P1859" s="411" t="str">
        <f t="shared" si="198"/>
        <v/>
      </c>
      <c r="Q1859" s="412" t="str">
        <f t="shared" si="199"/>
        <v/>
      </c>
      <c r="Z1859" s="364"/>
      <c r="AA1859" s="364"/>
      <c r="AB1859" s="413"/>
    </row>
    <row r="1860" spans="2:28">
      <c r="B1860" s="406">
        <v>1853</v>
      </c>
      <c r="C1860" s="364"/>
      <c r="D1860" s="364" t="str">
        <f t="shared" si="204"/>
        <v xml:space="preserve">#1853 : </v>
      </c>
      <c r="E1860" s="365"/>
      <c r="F1860" s="365"/>
      <c r="G1860" s="365"/>
      <c r="H1860" s="365"/>
      <c r="I1860" s="365"/>
      <c r="J1860" s="365"/>
      <c r="K1860" s="417"/>
      <c r="L1860" s="366">
        <f t="shared" si="200"/>
        <v>0</v>
      </c>
      <c r="M1860" s="366">
        <f t="shared" si="201"/>
        <v>0</v>
      </c>
      <c r="N1860" s="366">
        <f t="shared" si="202"/>
        <v>0</v>
      </c>
      <c r="O1860" s="366">
        <f t="shared" si="203"/>
        <v>0</v>
      </c>
      <c r="P1860" s="411" t="str">
        <f t="shared" si="198"/>
        <v/>
      </c>
      <c r="Q1860" s="412" t="str">
        <f t="shared" si="199"/>
        <v/>
      </c>
      <c r="Z1860" s="364"/>
      <c r="AA1860" s="364"/>
      <c r="AB1860" s="413"/>
    </row>
    <row r="1861" spans="2:28">
      <c r="B1861" s="406">
        <v>1854</v>
      </c>
      <c r="C1861" s="364"/>
      <c r="D1861" s="364" t="str">
        <f t="shared" si="204"/>
        <v xml:space="preserve">#1854 : </v>
      </c>
      <c r="E1861" s="365"/>
      <c r="F1861" s="365"/>
      <c r="G1861" s="365"/>
      <c r="H1861" s="365"/>
      <c r="I1861" s="365"/>
      <c r="J1861" s="365"/>
      <c r="K1861" s="417"/>
      <c r="L1861" s="366">
        <f t="shared" si="200"/>
        <v>0</v>
      </c>
      <c r="M1861" s="366">
        <f t="shared" si="201"/>
        <v>0</v>
      </c>
      <c r="N1861" s="366">
        <f t="shared" si="202"/>
        <v>0</v>
      </c>
      <c r="O1861" s="366">
        <f t="shared" si="203"/>
        <v>0</v>
      </c>
      <c r="P1861" s="411" t="str">
        <f t="shared" si="198"/>
        <v/>
      </c>
      <c r="Q1861" s="412" t="str">
        <f t="shared" si="199"/>
        <v/>
      </c>
      <c r="Z1861" s="364"/>
      <c r="AA1861" s="364"/>
      <c r="AB1861" s="413"/>
    </row>
    <row r="1862" spans="2:28">
      <c r="B1862" s="406">
        <v>1855</v>
      </c>
      <c r="C1862" s="364"/>
      <c r="D1862" s="364" t="str">
        <f t="shared" si="204"/>
        <v xml:space="preserve">#1855 : </v>
      </c>
      <c r="E1862" s="365"/>
      <c r="F1862" s="365"/>
      <c r="G1862" s="365"/>
      <c r="H1862" s="365"/>
      <c r="I1862" s="365"/>
      <c r="J1862" s="365"/>
      <c r="K1862" s="417"/>
      <c r="L1862" s="366">
        <f t="shared" si="200"/>
        <v>0</v>
      </c>
      <c r="M1862" s="366">
        <f t="shared" si="201"/>
        <v>0</v>
      </c>
      <c r="N1862" s="366">
        <f t="shared" si="202"/>
        <v>0</v>
      </c>
      <c r="O1862" s="366">
        <f t="shared" si="203"/>
        <v>0</v>
      </c>
      <c r="P1862" s="411" t="str">
        <f t="shared" si="198"/>
        <v/>
      </c>
      <c r="Q1862" s="412" t="str">
        <f t="shared" si="199"/>
        <v/>
      </c>
      <c r="Z1862" s="364"/>
      <c r="AA1862" s="364"/>
      <c r="AB1862" s="413"/>
    </row>
    <row r="1863" spans="2:28">
      <c r="B1863" s="406">
        <v>1856</v>
      </c>
      <c r="C1863" s="364"/>
      <c r="D1863" s="364" t="str">
        <f t="shared" si="204"/>
        <v xml:space="preserve">#1856 : </v>
      </c>
      <c r="E1863" s="365"/>
      <c r="F1863" s="365"/>
      <c r="G1863" s="365"/>
      <c r="H1863" s="365"/>
      <c r="I1863" s="365"/>
      <c r="J1863" s="365"/>
      <c r="K1863" s="417"/>
      <c r="L1863" s="366">
        <f t="shared" si="200"/>
        <v>0</v>
      </c>
      <c r="M1863" s="366">
        <f t="shared" si="201"/>
        <v>0</v>
      </c>
      <c r="N1863" s="366">
        <f t="shared" si="202"/>
        <v>0</v>
      </c>
      <c r="O1863" s="366">
        <f t="shared" si="203"/>
        <v>0</v>
      </c>
      <c r="P1863" s="411" t="str">
        <f t="shared" si="198"/>
        <v/>
      </c>
      <c r="Q1863" s="412" t="str">
        <f t="shared" si="199"/>
        <v/>
      </c>
      <c r="Z1863" s="364"/>
      <c r="AA1863" s="364"/>
      <c r="AB1863" s="413"/>
    </row>
    <row r="1864" spans="2:28">
      <c r="B1864" s="406">
        <v>1857</v>
      </c>
      <c r="C1864" s="364"/>
      <c r="D1864" s="364" t="str">
        <f t="shared" si="204"/>
        <v xml:space="preserve">#1857 : </v>
      </c>
      <c r="E1864" s="365"/>
      <c r="F1864" s="365"/>
      <c r="G1864" s="365"/>
      <c r="H1864" s="365"/>
      <c r="I1864" s="365"/>
      <c r="J1864" s="365"/>
      <c r="K1864" s="417"/>
      <c r="L1864" s="366">
        <f t="shared" si="200"/>
        <v>0</v>
      </c>
      <c r="M1864" s="366">
        <f t="shared" si="201"/>
        <v>0</v>
      </c>
      <c r="N1864" s="366">
        <f t="shared" si="202"/>
        <v>0</v>
      </c>
      <c r="O1864" s="366">
        <f t="shared" si="203"/>
        <v>0</v>
      </c>
      <c r="P1864" s="411" t="str">
        <f t="shared" ref="P1864:P1927" si="205">IF(M1864&gt;N1864,"Match funding needs to be min 50%","")</f>
        <v/>
      </c>
      <c r="Q1864" s="412" t="str">
        <f t="shared" ref="Q1864:Q1927" si="206" xml:space="preserve">
IF(AND(E1864="Privately Rented Home",K1864&gt;=$L$5/0.7,L1864=$L$5),"",
IF(AND(E1864="Privately Rented Home",K1864&lt;$L$5/0.7,L1864=K1864*70%),"",
IF(AND(E1864="Privately Owned Home",K1864=L1864),"",
IF(AND(E1864="Social Home",K1864=(M1864+N1864)),"",
IF(AND(E1864="",K1864=0),"",
"Private Landlord contribution needs to be greater")))))</f>
        <v/>
      </c>
      <c r="Z1864" s="364"/>
      <c r="AA1864" s="364"/>
      <c r="AB1864" s="413"/>
    </row>
    <row r="1865" spans="2:28">
      <c r="B1865" s="406">
        <v>1858</v>
      </c>
      <c r="C1865" s="364"/>
      <c r="D1865" s="364" t="str">
        <f t="shared" si="204"/>
        <v xml:space="preserve">#1858 : </v>
      </c>
      <c r="E1865" s="365"/>
      <c r="F1865" s="365"/>
      <c r="G1865" s="365"/>
      <c r="H1865" s="365"/>
      <c r="I1865" s="365"/>
      <c r="J1865" s="365"/>
      <c r="K1865" s="417"/>
      <c r="L1865" s="366">
        <f t="shared" ref="L1865:L1928" si="207">VALUE(
IF(AND(E1865="Privately Rented Home",K1865&gt;=$L$5/0.7),$L$5,
IF(AND(E1865="Privately Rented Home",K1865&lt;$L$5/0.7),K1865*0.7,
IF(AND(E1865="Privately Owned Home",K1865&gt;=0),K1865,
"0"))))</f>
        <v>0</v>
      </c>
      <c r="M1865" s="366">
        <f t="shared" ref="M1865:M1928" si="208">VALUE(
IF(AND(E1865="Social Home",K1865&gt;=$M$5/0.5),$M$5,
IF(AND(E1865="Social Home",K1865&lt;$M$5/0.5),K1865*50%,
"0")))</f>
        <v>0</v>
      </c>
      <c r="N1865" s="366">
        <f t="shared" ref="N1865:N1928" si="209">VALUE(IF(E1865="Social Home",K1865-M1865,0))</f>
        <v>0</v>
      </c>
      <c r="O1865" s="366">
        <f t="shared" ref="O1865:O1928" si="210">VALUE(IF(E1865="Privately Rented Home",K1865-L1865,0))</f>
        <v>0</v>
      </c>
      <c r="P1865" s="411" t="str">
        <f t="shared" si="205"/>
        <v/>
      </c>
      <c r="Q1865" s="412" t="str">
        <f t="shared" si="206"/>
        <v/>
      </c>
      <c r="Z1865" s="364"/>
      <c r="AA1865" s="364"/>
      <c r="AB1865" s="413"/>
    </row>
    <row r="1866" spans="2:28">
      <c r="B1866" s="406">
        <v>1859</v>
      </c>
      <c r="C1866" s="364"/>
      <c r="D1866" s="364" t="str">
        <f t="shared" si="204"/>
        <v xml:space="preserve">#1859 : </v>
      </c>
      <c r="E1866" s="365"/>
      <c r="F1866" s="365"/>
      <c r="G1866" s="365"/>
      <c r="H1866" s="365"/>
      <c r="I1866" s="365"/>
      <c r="J1866" s="365"/>
      <c r="K1866" s="417"/>
      <c r="L1866" s="366">
        <f t="shared" si="207"/>
        <v>0</v>
      </c>
      <c r="M1866" s="366">
        <f t="shared" si="208"/>
        <v>0</v>
      </c>
      <c r="N1866" s="366">
        <f t="shared" si="209"/>
        <v>0</v>
      </c>
      <c r="O1866" s="366">
        <f t="shared" si="210"/>
        <v>0</v>
      </c>
      <c r="P1866" s="411" t="str">
        <f t="shared" si="205"/>
        <v/>
      </c>
      <c r="Q1866" s="412" t="str">
        <f t="shared" si="206"/>
        <v/>
      </c>
      <c r="Z1866" s="364"/>
      <c r="AA1866" s="364"/>
      <c r="AB1866" s="413"/>
    </row>
    <row r="1867" spans="2:28">
      <c r="B1867" s="406">
        <v>1860</v>
      </c>
      <c r="C1867" s="364"/>
      <c r="D1867" s="364" t="str">
        <f t="shared" si="204"/>
        <v xml:space="preserve">#1860 : </v>
      </c>
      <c r="E1867" s="365"/>
      <c r="F1867" s="365"/>
      <c r="G1867" s="365"/>
      <c r="H1867" s="365"/>
      <c r="I1867" s="365"/>
      <c r="J1867" s="365"/>
      <c r="K1867" s="417"/>
      <c r="L1867" s="366">
        <f t="shared" si="207"/>
        <v>0</v>
      </c>
      <c r="M1867" s="366">
        <f t="shared" si="208"/>
        <v>0</v>
      </c>
      <c r="N1867" s="366">
        <f t="shared" si="209"/>
        <v>0</v>
      </c>
      <c r="O1867" s="366">
        <f t="shared" si="210"/>
        <v>0</v>
      </c>
      <c r="P1867" s="411" t="str">
        <f t="shared" si="205"/>
        <v/>
      </c>
      <c r="Q1867" s="412" t="str">
        <f t="shared" si="206"/>
        <v/>
      </c>
      <c r="Z1867" s="364"/>
      <c r="AA1867" s="364"/>
      <c r="AB1867" s="413"/>
    </row>
    <row r="1868" spans="2:28">
      <c r="B1868" s="406">
        <v>1861</v>
      </c>
      <c r="C1868" s="364"/>
      <c r="D1868" s="364" t="str">
        <f t="shared" si="204"/>
        <v xml:space="preserve">#1861 : </v>
      </c>
      <c r="E1868" s="365"/>
      <c r="F1868" s="365"/>
      <c r="G1868" s="365"/>
      <c r="H1868" s="365"/>
      <c r="I1868" s="365"/>
      <c r="J1868" s="365"/>
      <c r="K1868" s="417"/>
      <c r="L1868" s="366">
        <f t="shared" si="207"/>
        <v>0</v>
      </c>
      <c r="M1868" s="366">
        <f t="shared" si="208"/>
        <v>0</v>
      </c>
      <c r="N1868" s="366">
        <f t="shared" si="209"/>
        <v>0</v>
      </c>
      <c r="O1868" s="366">
        <f t="shared" si="210"/>
        <v>0</v>
      </c>
      <c r="P1868" s="411" t="str">
        <f t="shared" si="205"/>
        <v/>
      </c>
      <c r="Q1868" s="412" t="str">
        <f t="shared" si="206"/>
        <v/>
      </c>
      <c r="Z1868" s="364"/>
      <c r="AA1868" s="364"/>
      <c r="AB1868" s="413"/>
    </row>
    <row r="1869" spans="2:28">
      <c r="B1869" s="406">
        <v>1862</v>
      </c>
      <c r="C1869" s="364"/>
      <c r="D1869" s="364" t="str">
        <f t="shared" si="204"/>
        <v xml:space="preserve">#1862 : </v>
      </c>
      <c r="E1869" s="365"/>
      <c r="F1869" s="365"/>
      <c r="G1869" s="365"/>
      <c r="H1869" s="365"/>
      <c r="I1869" s="365"/>
      <c r="J1869" s="365"/>
      <c r="K1869" s="417"/>
      <c r="L1869" s="366">
        <f t="shared" si="207"/>
        <v>0</v>
      </c>
      <c r="M1869" s="366">
        <f t="shared" si="208"/>
        <v>0</v>
      </c>
      <c r="N1869" s="366">
        <f t="shared" si="209"/>
        <v>0</v>
      </c>
      <c r="O1869" s="366">
        <f t="shared" si="210"/>
        <v>0</v>
      </c>
      <c r="P1869" s="411" t="str">
        <f t="shared" si="205"/>
        <v/>
      </c>
      <c r="Q1869" s="412" t="str">
        <f t="shared" si="206"/>
        <v/>
      </c>
      <c r="Z1869" s="364"/>
      <c r="AA1869" s="364"/>
      <c r="AB1869" s="413"/>
    </row>
    <row r="1870" spans="2:28">
      <c r="B1870" s="406">
        <v>1863</v>
      </c>
      <c r="C1870" s="364"/>
      <c r="D1870" s="364" t="str">
        <f t="shared" si="204"/>
        <v xml:space="preserve">#1863 : </v>
      </c>
      <c r="E1870" s="365"/>
      <c r="F1870" s="365"/>
      <c r="G1870" s="365"/>
      <c r="H1870" s="365"/>
      <c r="I1870" s="365"/>
      <c r="J1870" s="365"/>
      <c r="K1870" s="417"/>
      <c r="L1870" s="366">
        <f t="shared" si="207"/>
        <v>0</v>
      </c>
      <c r="M1870" s="366">
        <f t="shared" si="208"/>
        <v>0</v>
      </c>
      <c r="N1870" s="366">
        <f t="shared" si="209"/>
        <v>0</v>
      </c>
      <c r="O1870" s="366">
        <f t="shared" si="210"/>
        <v>0</v>
      </c>
      <c r="P1870" s="411" t="str">
        <f t="shared" si="205"/>
        <v/>
      </c>
      <c r="Q1870" s="412" t="str">
        <f t="shared" si="206"/>
        <v/>
      </c>
      <c r="Z1870" s="364"/>
      <c r="AA1870" s="364"/>
      <c r="AB1870" s="413"/>
    </row>
    <row r="1871" spans="2:28">
      <c r="B1871" s="406">
        <v>1864</v>
      </c>
      <c r="C1871" s="364"/>
      <c r="D1871" s="364" t="str">
        <f t="shared" si="204"/>
        <v xml:space="preserve">#1864 : </v>
      </c>
      <c r="E1871" s="365"/>
      <c r="F1871" s="365"/>
      <c r="G1871" s="365"/>
      <c r="H1871" s="365"/>
      <c r="I1871" s="365"/>
      <c r="J1871" s="365"/>
      <c r="K1871" s="417"/>
      <c r="L1871" s="366">
        <f t="shared" si="207"/>
        <v>0</v>
      </c>
      <c r="M1871" s="366">
        <f t="shared" si="208"/>
        <v>0</v>
      </c>
      <c r="N1871" s="366">
        <f t="shared" si="209"/>
        <v>0</v>
      </c>
      <c r="O1871" s="366">
        <f t="shared" si="210"/>
        <v>0</v>
      </c>
      <c r="P1871" s="411" t="str">
        <f t="shared" si="205"/>
        <v/>
      </c>
      <c r="Q1871" s="412" t="str">
        <f t="shared" si="206"/>
        <v/>
      </c>
      <c r="Z1871" s="364"/>
      <c r="AA1871" s="364"/>
      <c r="AB1871" s="413"/>
    </row>
    <row r="1872" spans="2:28">
      <c r="B1872" s="406">
        <v>1865</v>
      </c>
      <c r="C1872" s="364"/>
      <c r="D1872" s="364" t="str">
        <f t="shared" si="204"/>
        <v xml:space="preserve">#1865 : </v>
      </c>
      <c r="E1872" s="365"/>
      <c r="F1872" s="365"/>
      <c r="G1872" s="365"/>
      <c r="H1872" s="365"/>
      <c r="I1872" s="365"/>
      <c r="J1872" s="365"/>
      <c r="K1872" s="417"/>
      <c r="L1872" s="366">
        <f t="shared" si="207"/>
        <v>0</v>
      </c>
      <c r="M1872" s="366">
        <f t="shared" si="208"/>
        <v>0</v>
      </c>
      <c r="N1872" s="366">
        <f t="shared" si="209"/>
        <v>0</v>
      </c>
      <c r="O1872" s="366">
        <f t="shared" si="210"/>
        <v>0</v>
      </c>
      <c r="P1872" s="411" t="str">
        <f t="shared" si="205"/>
        <v/>
      </c>
      <c r="Q1872" s="412" t="str">
        <f t="shared" si="206"/>
        <v/>
      </c>
      <c r="Z1872" s="364"/>
      <c r="AA1872" s="364"/>
      <c r="AB1872" s="413"/>
    </row>
    <row r="1873" spans="2:28">
      <c r="B1873" s="406">
        <v>1866</v>
      </c>
      <c r="C1873" s="364"/>
      <c r="D1873" s="364" t="str">
        <f t="shared" si="204"/>
        <v xml:space="preserve">#1866 : </v>
      </c>
      <c r="E1873" s="365"/>
      <c r="F1873" s="365"/>
      <c r="G1873" s="365"/>
      <c r="H1873" s="365"/>
      <c r="I1873" s="365"/>
      <c r="J1873" s="365"/>
      <c r="K1873" s="417"/>
      <c r="L1873" s="366">
        <f t="shared" si="207"/>
        <v>0</v>
      </c>
      <c r="M1873" s="366">
        <f t="shared" si="208"/>
        <v>0</v>
      </c>
      <c r="N1873" s="366">
        <f t="shared" si="209"/>
        <v>0</v>
      </c>
      <c r="O1873" s="366">
        <f t="shared" si="210"/>
        <v>0</v>
      </c>
      <c r="P1873" s="411" t="str">
        <f t="shared" si="205"/>
        <v/>
      </c>
      <c r="Q1873" s="412" t="str">
        <f t="shared" si="206"/>
        <v/>
      </c>
      <c r="Z1873" s="364"/>
      <c r="AA1873" s="364"/>
      <c r="AB1873" s="413"/>
    </row>
    <row r="1874" spans="2:28">
      <c r="B1874" s="406">
        <v>1867</v>
      </c>
      <c r="C1874" s="364"/>
      <c r="D1874" s="364" t="str">
        <f t="shared" si="204"/>
        <v xml:space="preserve">#1867 : </v>
      </c>
      <c r="E1874" s="365"/>
      <c r="F1874" s="365"/>
      <c r="G1874" s="365"/>
      <c r="H1874" s="365"/>
      <c r="I1874" s="365"/>
      <c r="J1874" s="365"/>
      <c r="K1874" s="417"/>
      <c r="L1874" s="366">
        <f t="shared" si="207"/>
        <v>0</v>
      </c>
      <c r="M1874" s="366">
        <f t="shared" si="208"/>
        <v>0</v>
      </c>
      <c r="N1874" s="366">
        <f t="shared" si="209"/>
        <v>0</v>
      </c>
      <c r="O1874" s="366">
        <f t="shared" si="210"/>
        <v>0</v>
      </c>
      <c r="P1874" s="411" t="str">
        <f t="shared" si="205"/>
        <v/>
      </c>
      <c r="Q1874" s="412" t="str">
        <f t="shared" si="206"/>
        <v/>
      </c>
      <c r="Z1874" s="364"/>
      <c r="AA1874" s="364"/>
      <c r="AB1874" s="413"/>
    </row>
    <row r="1875" spans="2:28">
      <c r="B1875" s="406">
        <v>1868</v>
      </c>
      <c r="C1875" s="364"/>
      <c r="D1875" s="364" t="str">
        <f t="shared" si="204"/>
        <v xml:space="preserve">#1868 : </v>
      </c>
      <c r="E1875" s="365"/>
      <c r="F1875" s="365"/>
      <c r="G1875" s="365"/>
      <c r="H1875" s="365"/>
      <c r="I1875" s="365"/>
      <c r="J1875" s="365"/>
      <c r="K1875" s="417"/>
      <c r="L1875" s="366">
        <f t="shared" si="207"/>
        <v>0</v>
      </c>
      <c r="M1875" s="366">
        <f t="shared" si="208"/>
        <v>0</v>
      </c>
      <c r="N1875" s="366">
        <f t="shared" si="209"/>
        <v>0</v>
      </c>
      <c r="O1875" s="366">
        <f t="shared" si="210"/>
        <v>0</v>
      </c>
      <c r="P1875" s="411" t="str">
        <f t="shared" si="205"/>
        <v/>
      </c>
      <c r="Q1875" s="412" t="str">
        <f t="shared" si="206"/>
        <v/>
      </c>
      <c r="Z1875" s="364"/>
      <c r="AA1875" s="364"/>
      <c r="AB1875" s="413"/>
    </row>
    <row r="1876" spans="2:28">
      <c r="B1876" s="406">
        <v>1869</v>
      </c>
      <c r="C1876" s="364"/>
      <c r="D1876" s="364" t="str">
        <f t="shared" si="204"/>
        <v xml:space="preserve">#1869 : </v>
      </c>
      <c r="E1876" s="365"/>
      <c r="F1876" s="365"/>
      <c r="G1876" s="365"/>
      <c r="H1876" s="365"/>
      <c r="I1876" s="365"/>
      <c r="J1876" s="365"/>
      <c r="K1876" s="417"/>
      <c r="L1876" s="366">
        <f t="shared" si="207"/>
        <v>0</v>
      </c>
      <c r="M1876" s="366">
        <f t="shared" si="208"/>
        <v>0</v>
      </c>
      <c r="N1876" s="366">
        <f t="shared" si="209"/>
        <v>0</v>
      </c>
      <c r="O1876" s="366">
        <f t="shared" si="210"/>
        <v>0</v>
      </c>
      <c r="P1876" s="411" t="str">
        <f t="shared" si="205"/>
        <v/>
      </c>
      <c r="Q1876" s="412" t="str">
        <f t="shared" si="206"/>
        <v/>
      </c>
      <c r="Z1876" s="364"/>
      <c r="AA1876" s="364"/>
      <c r="AB1876" s="413"/>
    </row>
    <row r="1877" spans="2:28">
      <c r="B1877" s="406">
        <v>1870</v>
      </c>
      <c r="C1877" s="364"/>
      <c r="D1877" s="364" t="str">
        <f t="shared" si="204"/>
        <v xml:space="preserve">#1870 : </v>
      </c>
      <c r="E1877" s="365"/>
      <c r="F1877" s="365"/>
      <c r="G1877" s="365"/>
      <c r="H1877" s="365"/>
      <c r="I1877" s="365"/>
      <c r="J1877" s="365"/>
      <c r="K1877" s="417"/>
      <c r="L1877" s="366">
        <f t="shared" si="207"/>
        <v>0</v>
      </c>
      <c r="M1877" s="366">
        <f t="shared" si="208"/>
        <v>0</v>
      </c>
      <c r="N1877" s="366">
        <f t="shared" si="209"/>
        <v>0</v>
      </c>
      <c r="O1877" s="366">
        <f t="shared" si="210"/>
        <v>0</v>
      </c>
      <c r="P1877" s="411" t="str">
        <f t="shared" si="205"/>
        <v/>
      </c>
      <c r="Q1877" s="412" t="str">
        <f t="shared" si="206"/>
        <v/>
      </c>
      <c r="Z1877" s="364"/>
      <c r="AA1877" s="364"/>
      <c r="AB1877" s="413"/>
    </row>
    <row r="1878" spans="2:28">
      <c r="B1878" s="406">
        <v>1871</v>
      </c>
      <c r="C1878" s="364"/>
      <c r="D1878" s="364" t="str">
        <f t="shared" si="204"/>
        <v xml:space="preserve">#1871 : </v>
      </c>
      <c r="E1878" s="365"/>
      <c r="F1878" s="365"/>
      <c r="G1878" s="365"/>
      <c r="H1878" s="365"/>
      <c r="I1878" s="365"/>
      <c r="J1878" s="365"/>
      <c r="K1878" s="417"/>
      <c r="L1878" s="366">
        <f t="shared" si="207"/>
        <v>0</v>
      </c>
      <c r="M1878" s="366">
        <f t="shared" si="208"/>
        <v>0</v>
      </c>
      <c r="N1878" s="366">
        <f t="shared" si="209"/>
        <v>0</v>
      </c>
      <c r="O1878" s="366">
        <f t="shared" si="210"/>
        <v>0</v>
      </c>
      <c r="P1878" s="411" t="str">
        <f t="shared" si="205"/>
        <v/>
      </c>
      <c r="Q1878" s="412" t="str">
        <f t="shared" si="206"/>
        <v/>
      </c>
      <c r="Z1878" s="364"/>
      <c r="AA1878" s="364"/>
      <c r="AB1878" s="413"/>
    </row>
    <row r="1879" spans="2:28">
      <c r="B1879" s="406">
        <v>1872</v>
      </c>
      <c r="C1879" s="364"/>
      <c r="D1879" s="364" t="str">
        <f t="shared" si="204"/>
        <v xml:space="preserve">#1872 : </v>
      </c>
      <c r="E1879" s="365"/>
      <c r="F1879" s="365"/>
      <c r="G1879" s="365"/>
      <c r="H1879" s="365"/>
      <c r="I1879" s="365"/>
      <c r="J1879" s="365"/>
      <c r="K1879" s="417"/>
      <c r="L1879" s="366">
        <f t="shared" si="207"/>
        <v>0</v>
      </c>
      <c r="M1879" s="366">
        <f t="shared" si="208"/>
        <v>0</v>
      </c>
      <c r="N1879" s="366">
        <f t="shared" si="209"/>
        <v>0</v>
      </c>
      <c r="O1879" s="366">
        <f t="shared" si="210"/>
        <v>0</v>
      </c>
      <c r="P1879" s="411" t="str">
        <f t="shared" si="205"/>
        <v/>
      </c>
      <c r="Q1879" s="412" t="str">
        <f t="shared" si="206"/>
        <v/>
      </c>
      <c r="Z1879" s="364"/>
      <c r="AA1879" s="364"/>
      <c r="AB1879" s="413"/>
    </row>
    <row r="1880" spans="2:28">
      <c r="B1880" s="406">
        <v>1873</v>
      </c>
      <c r="C1880" s="364"/>
      <c r="D1880" s="364" t="str">
        <f t="shared" si="204"/>
        <v xml:space="preserve">#1873 : </v>
      </c>
      <c r="E1880" s="365"/>
      <c r="F1880" s="365"/>
      <c r="G1880" s="365"/>
      <c r="H1880" s="365"/>
      <c r="I1880" s="365"/>
      <c r="J1880" s="365"/>
      <c r="K1880" s="417"/>
      <c r="L1880" s="366">
        <f t="shared" si="207"/>
        <v>0</v>
      </c>
      <c r="M1880" s="366">
        <f t="shared" si="208"/>
        <v>0</v>
      </c>
      <c r="N1880" s="366">
        <f t="shared" si="209"/>
        <v>0</v>
      </c>
      <c r="O1880" s="366">
        <f t="shared" si="210"/>
        <v>0</v>
      </c>
      <c r="P1880" s="411" t="str">
        <f t="shared" si="205"/>
        <v/>
      </c>
      <c r="Q1880" s="412" t="str">
        <f t="shared" si="206"/>
        <v/>
      </c>
      <c r="Z1880" s="364"/>
      <c r="AA1880" s="364"/>
      <c r="AB1880" s="413"/>
    </row>
    <row r="1881" spans="2:28">
      <c r="B1881" s="406">
        <v>1874</v>
      </c>
      <c r="C1881" s="364"/>
      <c r="D1881" s="364" t="str">
        <f t="shared" si="204"/>
        <v xml:space="preserve">#1874 : </v>
      </c>
      <c r="E1881" s="365"/>
      <c r="F1881" s="365"/>
      <c r="G1881" s="365"/>
      <c r="H1881" s="365"/>
      <c r="I1881" s="365"/>
      <c r="J1881" s="365"/>
      <c r="K1881" s="417"/>
      <c r="L1881" s="366">
        <f t="shared" si="207"/>
        <v>0</v>
      </c>
      <c r="M1881" s="366">
        <f t="shared" si="208"/>
        <v>0</v>
      </c>
      <c r="N1881" s="366">
        <f t="shared" si="209"/>
        <v>0</v>
      </c>
      <c r="O1881" s="366">
        <f t="shared" si="210"/>
        <v>0</v>
      </c>
      <c r="P1881" s="411" t="str">
        <f t="shared" si="205"/>
        <v/>
      </c>
      <c r="Q1881" s="412" t="str">
        <f t="shared" si="206"/>
        <v/>
      </c>
      <c r="Z1881" s="364"/>
      <c r="AA1881" s="364"/>
      <c r="AB1881" s="413"/>
    </row>
    <row r="1882" spans="2:28">
      <c r="B1882" s="406">
        <v>1875</v>
      </c>
      <c r="C1882" s="364"/>
      <c r="D1882" s="364" t="str">
        <f t="shared" si="204"/>
        <v xml:space="preserve">#1875 : </v>
      </c>
      <c r="E1882" s="365"/>
      <c r="F1882" s="365"/>
      <c r="G1882" s="365"/>
      <c r="H1882" s="365"/>
      <c r="I1882" s="365"/>
      <c r="J1882" s="365"/>
      <c r="K1882" s="417"/>
      <c r="L1882" s="366">
        <f t="shared" si="207"/>
        <v>0</v>
      </c>
      <c r="M1882" s="366">
        <f t="shared" si="208"/>
        <v>0</v>
      </c>
      <c r="N1882" s="366">
        <f t="shared" si="209"/>
        <v>0</v>
      </c>
      <c r="O1882" s="366">
        <f t="shared" si="210"/>
        <v>0</v>
      </c>
      <c r="P1882" s="411" t="str">
        <f t="shared" si="205"/>
        <v/>
      </c>
      <c r="Q1882" s="412" t="str">
        <f t="shared" si="206"/>
        <v/>
      </c>
      <c r="Z1882" s="364"/>
      <c r="AA1882" s="364"/>
      <c r="AB1882" s="413"/>
    </row>
    <row r="1883" spans="2:28">
      <c r="B1883" s="406">
        <v>1876</v>
      </c>
      <c r="C1883" s="364"/>
      <c r="D1883" s="364" t="str">
        <f t="shared" si="204"/>
        <v xml:space="preserve">#1876 : </v>
      </c>
      <c r="E1883" s="365"/>
      <c r="F1883" s="365"/>
      <c r="G1883" s="365"/>
      <c r="H1883" s="365"/>
      <c r="I1883" s="365"/>
      <c r="J1883" s="365"/>
      <c r="K1883" s="417"/>
      <c r="L1883" s="366">
        <f t="shared" si="207"/>
        <v>0</v>
      </c>
      <c r="M1883" s="366">
        <f t="shared" si="208"/>
        <v>0</v>
      </c>
      <c r="N1883" s="366">
        <f t="shared" si="209"/>
        <v>0</v>
      </c>
      <c r="O1883" s="366">
        <f t="shared" si="210"/>
        <v>0</v>
      </c>
      <c r="P1883" s="411" t="str">
        <f t="shared" si="205"/>
        <v/>
      </c>
      <c r="Q1883" s="412" t="str">
        <f t="shared" si="206"/>
        <v/>
      </c>
      <c r="Z1883" s="364"/>
      <c r="AA1883" s="364"/>
      <c r="AB1883" s="413"/>
    </row>
    <row r="1884" spans="2:28">
      <c r="B1884" s="406">
        <v>1877</v>
      </c>
      <c r="C1884" s="364"/>
      <c r="D1884" s="364" t="str">
        <f t="shared" si="204"/>
        <v xml:space="preserve">#1877 : </v>
      </c>
      <c r="E1884" s="365"/>
      <c r="F1884" s="365"/>
      <c r="G1884" s="365"/>
      <c r="H1884" s="365"/>
      <c r="I1884" s="365"/>
      <c r="J1884" s="365"/>
      <c r="K1884" s="417"/>
      <c r="L1884" s="366">
        <f t="shared" si="207"/>
        <v>0</v>
      </c>
      <c r="M1884" s="366">
        <f t="shared" si="208"/>
        <v>0</v>
      </c>
      <c r="N1884" s="366">
        <f t="shared" si="209"/>
        <v>0</v>
      </c>
      <c r="O1884" s="366">
        <f t="shared" si="210"/>
        <v>0</v>
      </c>
      <c r="P1884" s="411" t="str">
        <f t="shared" si="205"/>
        <v/>
      </c>
      <c r="Q1884" s="412" t="str">
        <f t="shared" si="206"/>
        <v/>
      </c>
      <c r="Z1884" s="364"/>
      <c r="AA1884" s="364"/>
      <c r="AB1884" s="413"/>
    </row>
    <row r="1885" spans="2:28">
      <c r="B1885" s="406">
        <v>1878</v>
      </c>
      <c r="C1885" s="364"/>
      <c r="D1885" s="364" t="str">
        <f t="shared" si="204"/>
        <v xml:space="preserve">#1878 : </v>
      </c>
      <c r="E1885" s="365"/>
      <c r="F1885" s="365"/>
      <c r="G1885" s="365"/>
      <c r="H1885" s="365"/>
      <c r="I1885" s="365"/>
      <c r="J1885" s="365"/>
      <c r="K1885" s="417"/>
      <c r="L1885" s="366">
        <f t="shared" si="207"/>
        <v>0</v>
      </c>
      <c r="M1885" s="366">
        <f t="shared" si="208"/>
        <v>0</v>
      </c>
      <c r="N1885" s="366">
        <f t="shared" si="209"/>
        <v>0</v>
      </c>
      <c r="O1885" s="366">
        <f t="shared" si="210"/>
        <v>0</v>
      </c>
      <c r="P1885" s="411" t="str">
        <f t="shared" si="205"/>
        <v/>
      </c>
      <c r="Q1885" s="412" t="str">
        <f t="shared" si="206"/>
        <v/>
      </c>
      <c r="Z1885" s="364"/>
      <c r="AA1885" s="364"/>
      <c r="AB1885" s="413"/>
    </row>
    <row r="1886" spans="2:28">
      <c r="B1886" s="406">
        <v>1879</v>
      </c>
      <c r="C1886" s="364"/>
      <c r="D1886" s="364" t="str">
        <f t="shared" si="204"/>
        <v xml:space="preserve">#1879 : </v>
      </c>
      <c r="E1886" s="365"/>
      <c r="F1886" s="365"/>
      <c r="G1886" s="365"/>
      <c r="H1886" s="365"/>
      <c r="I1886" s="365"/>
      <c r="J1886" s="365"/>
      <c r="K1886" s="417"/>
      <c r="L1886" s="366">
        <f t="shared" si="207"/>
        <v>0</v>
      </c>
      <c r="M1886" s="366">
        <f t="shared" si="208"/>
        <v>0</v>
      </c>
      <c r="N1886" s="366">
        <f t="shared" si="209"/>
        <v>0</v>
      </c>
      <c r="O1886" s="366">
        <f t="shared" si="210"/>
        <v>0</v>
      </c>
      <c r="P1886" s="411" t="str">
        <f t="shared" si="205"/>
        <v/>
      </c>
      <c r="Q1886" s="412" t="str">
        <f t="shared" si="206"/>
        <v/>
      </c>
      <c r="Z1886" s="364"/>
      <c r="AA1886" s="364"/>
      <c r="AB1886" s="413"/>
    </row>
    <row r="1887" spans="2:28">
      <c r="B1887" s="406">
        <v>1880</v>
      </c>
      <c r="C1887" s="364"/>
      <c r="D1887" s="364" t="str">
        <f t="shared" si="204"/>
        <v xml:space="preserve">#1880 : </v>
      </c>
      <c r="E1887" s="365"/>
      <c r="F1887" s="365"/>
      <c r="G1887" s="365"/>
      <c r="H1887" s="365"/>
      <c r="I1887" s="365"/>
      <c r="J1887" s="365"/>
      <c r="K1887" s="417"/>
      <c r="L1887" s="366">
        <f t="shared" si="207"/>
        <v>0</v>
      </c>
      <c r="M1887" s="366">
        <f t="shared" si="208"/>
        <v>0</v>
      </c>
      <c r="N1887" s="366">
        <f t="shared" si="209"/>
        <v>0</v>
      </c>
      <c r="O1887" s="366">
        <f t="shared" si="210"/>
        <v>0</v>
      </c>
      <c r="P1887" s="411" t="str">
        <f t="shared" si="205"/>
        <v/>
      </c>
      <c r="Q1887" s="412" t="str">
        <f t="shared" si="206"/>
        <v/>
      </c>
      <c r="Z1887" s="364"/>
      <c r="AA1887" s="364"/>
      <c r="AB1887" s="413"/>
    </row>
    <row r="1888" spans="2:28">
      <c r="B1888" s="406">
        <v>1881</v>
      </c>
      <c r="C1888" s="364"/>
      <c r="D1888" s="364" t="str">
        <f t="shared" si="204"/>
        <v xml:space="preserve">#1881 : </v>
      </c>
      <c r="E1888" s="365"/>
      <c r="F1888" s="365"/>
      <c r="G1888" s="365"/>
      <c r="H1888" s="365"/>
      <c r="I1888" s="365"/>
      <c r="J1888" s="365"/>
      <c r="K1888" s="417"/>
      <c r="L1888" s="366">
        <f t="shared" si="207"/>
        <v>0</v>
      </c>
      <c r="M1888" s="366">
        <f t="shared" si="208"/>
        <v>0</v>
      </c>
      <c r="N1888" s="366">
        <f t="shared" si="209"/>
        <v>0</v>
      </c>
      <c r="O1888" s="366">
        <f t="shared" si="210"/>
        <v>0</v>
      </c>
      <c r="P1888" s="411" t="str">
        <f t="shared" si="205"/>
        <v/>
      </c>
      <c r="Q1888" s="412" t="str">
        <f t="shared" si="206"/>
        <v/>
      </c>
      <c r="Z1888" s="364"/>
      <c r="AA1888" s="364"/>
      <c r="AB1888" s="413"/>
    </row>
    <row r="1889" spans="2:28">
      <c r="B1889" s="406">
        <v>1882</v>
      </c>
      <c r="C1889" s="364"/>
      <c r="D1889" s="364" t="str">
        <f t="shared" si="204"/>
        <v xml:space="preserve">#1882 : </v>
      </c>
      <c r="E1889" s="365"/>
      <c r="F1889" s="365"/>
      <c r="G1889" s="365"/>
      <c r="H1889" s="365"/>
      <c r="I1889" s="365"/>
      <c r="J1889" s="365"/>
      <c r="K1889" s="417"/>
      <c r="L1889" s="366">
        <f t="shared" si="207"/>
        <v>0</v>
      </c>
      <c r="M1889" s="366">
        <f t="shared" si="208"/>
        <v>0</v>
      </c>
      <c r="N1889" s="366">
        <f t="shared" si="209"/>
        <v>0</v>
      </c>
      <c r="O1889" s="366">
        <f t="shared" si="210"/>
        <v>0</v>
      </c>
      <c r="P1889" s="411" t="str">
        <f t="shared" si="205"/>
        <v/>
      </c>
      <c r="Q1889" s="412" t="str">
        <f t="shared" si="206"/>
        <v/>
      </c>
      <c r="Z1889" s="364"/>
      <c r="AA1889" s="364"/>
      <c r="AB1889" s="413"/>
    </row>
    <row r="1890" spans="2:28">
      <c r="B1890" s="406">
        <v>1883</v>
      </c>
      <c r="C1890" s="364"/>
      <c r="D1890" s="364" t="str">
        <f t="shared" si="204"/>
        <v xml:space="preserve">#1883 : </v>
      </c>
      <c r="E1890" s="365"/>
      <c r="F1890" s="365"/>
      <c r="G1890" s="365"/>
      <c r="H1890" s="365"/>
      <c r="I1890" s="365"/>
      <c r="J1890" s="365"/>
      <c r="K1890" s="417"/>
      <c r="L1890" s="366">
        <f t="shared" si="207"/>
        <v>0</v>
      </c>
      <c r="M1890" s="366">
        <f t="shared" si="208"/>
        <v>0</v>
      </c>
      <c r="N1890" s="366">
        <f t="shared" si="209"/>
        <v>0</v>
      </c>
      <c r="O1890" s="366">
        <f t="shared" si="210"/>
        <v>0</v>
      </c>
      <c r="P1890" s="411" t="str">
        <f t="shared" si="205"/>
        <v/>
      </c>
      <c r="Q1890" s="412" t="str">
        <f t="shared" si="206"/>
        <v/>
      </c>
      <c r="Z1890" s="364"/>
      <c r="AA1890" s="364"/>
      <c r="AB1890" s="413"/>
    </row>
    <row r="1891" spans="2:28">
      <c r="B1891" s="406">
        <v>1884</v>
      </c>
      <c r="C1891" s="364"/>
      <c r="D1891" s="364" t="str">
        <f t="shared" si="204"/>
        <v xml:space="preserve">#1884 : </v>
      </c>
      <c r="E1891" s="365"/>
      <c r="F1891" s="365"/>
      <c r="G1891" s="365"/>
      <c r="H1891" s="365"/>
      <c r="I1891" s="365"/>
      <c r="J1891" s="365"/>
      <c r="K1891" s="417"/>
      <c r="L1891" s="366">
        <f t="shared" si="207"/>
        <v>0</v>
      </c>
      <c r="M1891" s="366">
        <f t="shared" si="208"/>
        <v>0</v>
      </c>
      <c r="N1891" s="366">
        <f t="shared" si="209"/>
        <v>0</v>
      </c>
      <c r="O1891" s="366">
        <f t="shared" si="210"/>
        <v>0</v>
      </c>
      <c r="P1891" s="411" t="str">
        <f t="shared" si="205"/>
        <v/>
      </c>
      <c r="Q1891" s="412" t="str">
        <f t="shared" si="206"/>
        <v/>
      </c>
      <c r="Z1891" s="364"/>
      <c r="AA1891" s="364"/>
      <c r="AB1891" s="413"/>
    </row>
    <row r="1892" spans="2:28">
      <c r="B1892" s="406">
        <v>1885</v>
      </c>
      <c r="C1892" s="364"/>
      <c r="D1892" s="364" t="str">
        <f t="shared" si="204"/>
        <v xml:space="preserve">#1885 : </v>
      </c>
      <c r="E1892" s="365"/>
      <c r="F1892" s="365"/>
      <c r="G1892" s="365"/>
      <c r="H1892" s="365"/>
      <c r="I1892" s="365"/>
      <c r="J1892" s="365"/>
      <c r="K1892" s="417"/>
      <c r="L1892" s="366">
        <f t="shared" si="207"/>
        <v>0</v>
      </c>
      <c r="M1892" s="366">
        <f t="shared" si="208"/>
        <v>0</v>
      </c>
      <c r="N1892" s="366">
        <f t="shared" si="209"/>
        <v>0</v>
      </c>
      <c r="O1892" s="366">
        <f t="shared" si="210"/>
        <v>0</v>
      </c>
      <c r="P1892" s="411" t="str">
        <f t="shared" si="205"/>
        <v/>
      </c>
      <c r="Q1892" s="412" t="str">
        <f t="shared" si="206"/>
        <v/>
      </c>
      <c r="Z1892" s="364"/>
      <c r="AA1892" s="364"/>
      <c r="AB1892" s="413"/>
    </row>
    <row r="1893" spans="2:28">
      <c r="B1893" s="406">
        <v>1886</v>
      </c>
      <c r="C1893" s="364"/>
      <c r="D1893" s="364" t="str">
        <f t="shared" si="204"/>
        <v xml:space="preserve">#1886 : </v>
      </c>
      <c r="E1893" s="365"/>
      <c r="F1893" s="365"/>
      <c r="G1893" s="365"/>
      <c r="H1893" s="365"/>
      <c r="I1893" s="365"/>
      <c r="J1893" s="365"/>
      <c r="K1893" s="417"/>
      <c r="L1893" s="366">
        <f t="shared" si="207"/>
        <v>0</v>
      </c>
      <c r="M1893" s="366">
        <f t="shared" si="208"/>
        <v>0</v>
      </c>
      <c r="N1893" s="366">
        <f t="shared" si="209"/>
        <v>0</v>
      </c>
      <c r="O1893" s="366">
        <f t="shared" si="210"/>
        <v>0</v>
      </c>
      <c r="P1893" s="411" t="str">
        <f t="shared" si="205"/>
        <v/>
      </c>
      <c r="Q1893" s="412" t="str">
        <f t="shared" si="206"/>
        <v/>
      </c>
      <c r="Z1893" s="364"/>
      <c r="AA1893" s="364"/>
      <c r="AB1893" s="413"/>
    </row>
    <row r="1894" spans="2:28">
      <c r="B1894" s="406">
        <v>1887</v>
      </c>
      <c r="C1894" s="364"/>
      <c r="D1894" s="364" t="str">
        <f t="shared" si="204"/>
        <v xml:space="preserve">#1887 : </v>
      </c>
      <c r="E1894" s="365"/>
      <c r="F1894" s="365"/>
      <c r="G1894" s="365"/>
      <c r="H1894" s="365"/>
      <c r="I1894" s="365"/>
      <c r="J1894" s="365"/>
      <c r="K1894" s="417"/>
      <c r="L1894" s="366">
        <f t="shared" si="207"/>
        <v>0</v>
      </c>
      <c r="M1894" s="366">
        <f t="shared" si="208"/>
        <v>0</v>
      </c>
      <c r="N1894" s="366">
        <f t="shared" si="209"/>
        <v>0</v>
      </c>
      <c r="O1894" s="366">
        <f t="shared" si="210"/>
        <v>0</v>
      </c>
      <c r="P1894" s="411" t="str">
        <f t="shared" si="205"/>
        <v/>
      </c>
      <c r="Q1894" s="412" t="str">
        <f t="shared" si="206"/>
        <v/>
      </c>
      <c r="Z1894" s="364"/>
      <c r="AA1894" s="364"/>
      <c r="AB1894" s="413"/>
    </row>
    <row r="1895" spans="2:28">
      <c r="B1895" s="406">
        <v>1888</v>
      </c>
      <c r="C1895" s="364"/>
      <c r="D1895" s="364" t="str">
        <f t="shared" si="204"/>
        <v xml:space="preserve">#1888 : </v>
      </c>
      <c r="E1895" s="365"/>
      <c r="F1895" s="365"/>
      <c r="G1895" s="365"/>
      <c r="H1895" s="365"/>
      <c r="I1895" s="365"/>
      <c r="J1895" s="365"/>
      <c r="K1895" s="417"/>
      <c r="L1895" s="366">
        <f t="shared" si="207"/>
        <v>0</v>
      </c>
      <c r="M1895" s="366">
        <f t="shared" si="208"/>
        <v>0</v>
      </c>
      <c r="N1895" s="366">
        <f t="shared" si="209"/>
        <v>0</v>
      </c>
      <c r="O1895" s="366">
        <f t="shared" si="210"/>
        <v>0</v>
      </c>
      <c r="P1895" s="411" t="str">
        <f t="shared" si="205"/>
        <v/>
      </c>
      <c r="Q1895" s="412" t="str">
        <f t="shared" si="206"/>
        <v/>
      </c>
      <c r="Z1895" s="364"/>
      <c r="AA1895" s="364"/>
      <c r="AB1895" s="413"/>
    </row>
    <row r="1896" spans="2:28">
      <c r="B1896" s="406">
        <v>1889</v>
      </c>
      <c r="C1896" s="364"/>
      <c r="D1896" s="364" t="str">
        <f t="shared" si="204"/>
        <v xml:space="preserve">#1889 : </v>
      </c>
      <c r="E1896" s="365"/>
      <c r="F1896" s="365"/>
      <c r="G1896" s="365"/>
      <c r="H1896" s="365"/>
      <c r="I1896" s="365"/>
      <c r="J1896" s="365"/>
      <c r="K1896" s="417"/>
      <c r="L1896" s="366">
        <f t="shared" si="207"/>
        <v>0</v>
      </c>
      <c r="M1896" s="366">
        <f t="shared" si="208"/>
        <v>0</v>
      </c>
      <c r="N1896" s="366">
        <f t="shared" si="209"/>
        <v>0</v>
      </c>
      <c r="O1896" s="366">
        <f t="shared" si="210"/>
        <v>0</v>
      </c>
      <c r="P1896" s="411" t="str">
        <f t="shared" si="205"/>
        <v/>
      </c>
      <c r="Q1896" s="412" t="str">
        <f t="shared" si="206"/>
        <v/>
      </c>
      <c r="Z1896" s="364"/>
      <c r="AA1896" s="364"/>
      <c r="AB1896" s="413"/>
    </row>
    <row r="1897" spans="2:28">
      <c r="B1897" s="406">
        <v>1890</v>
      </c>
      <c r="C1897" s="364"/>
      <c r="D1897" s="364" t="str">
        <f t="shared" si="204"/>
        <v xml:space="preserve">#1890 : </v>
      </c>
      <c r="E1897" s="365"/>
      <c r="F1897" s="365"/>
      <c r="G1897" s="365"/>
      <c r="H1897" s="365"/>
      <c r="I1897" s="365"/>
      <c r="J1897" s="365"/>
      <c r="K1897" s="417"/>
      <c r="L1897" s="366">
        <f t="shared" si="207"/>
        <v>0</v>
      </c>
      <c r="M1897" s="366">
        <f t="shared" si="208"/>
        <v>0</v>
      </c>
      <c r="N1897" s="366">
        <f t="shared" si="209"/>
        <v>0</v>
      </c>
      <c r="O1897" s="366">
        <f t="shared" si="210"/>
        <v>0</v>
      </c>
      <c r="P1897" s="411" t="str">
        <f t="shared" si="205"/>
        <v/>
      </c>
      <c r="Q1897" s="412" t="str">
        <f t="shared" si="206"/>
        <v/>
      </c>
      <c r="Z1897" s="364"/>
      <c r="AA1897" s="364"/>
      <c r="AB1897" s="413"/>
    </row>
    <row r="1898" spans="2:28">
      <c r="B1898" s="406">
        <v>1891</v>
      </c>
      <c r="C1898" s="364"/>
      <c r="D1898" s="364" t="str">
        <f t="shared" si="204"/>
        <v xml:space="preserve">#1891 : </v>
      </c>
      <c r="E1898" s="365"/>
      <c r="F1898" s="365"/>
      <c r="G1898" s="365"/>
      <c r="H1898" s="365"/>
      <c r="I1898" s="365"/>
      <c r="J1898" s="365"/>
      <c r="K1898" s="417"/>
      <c r="L1898" s="366">
        <f t="shared" si="207"/>
        <v>0</v>
      </c>
      <c r="M1898" s="366">
        <f t="shared" si="208"/>
        <v>0</v>
      </c>
      <c r="N1898" s="366">
        <f t="shared" si="209"/>
        <v>0</v>
      </c>
      <c r="O1898" s="366">
        <f t="shared" si="210"/>
        <v>0</v>
      </c>
      <c r="P1898" s="411" t="str">
        <f t="shared" si="205"/>
        <v/>
      </c>
      <c r="Q1898" s="412" t="str">
        <f t="shared" si="206"/>
        <v/>
      </c>
      <c r="Z1898" s="364"/>
      <c r="AA1898" s="364"/>
      <c r="AB1898" s="413"/>
    </row>
    <row r="1899" spans="2:28">
      <c r="B1899" s="406">
        <v>1892</v>
      </c>
      <c r="C1899" s="364"/>
      <c r="D1899" s="364" t="str">
        <f t="shared" si="204"/>
        <v xml:space="preserve">#1892 : </v>
      </c>
      <c r="E1899" s="365"/>
      <c r="F1899" s="365"/>
      <c r="G1899" s="365"/>
      <c r="H1899" s="365"/>
      <c r="I1899" s="365"/>
      <c r="J1899" s="365"/>
      <c r="K1899" s="417"/>
      <c r="L1899" s="366">
        <f t="shared" si="207"/>
        <v>0</v>
      </c>
      <c r="M1899" s="366">
        <f t="shared" si="208"/>
        <v>0</v>
      </c>
      <c r="N1899" s="366">
        <f t="shared" si="209"/>
        <v>0</v>
      </c>
      <c r="O1899" s="366">
        <f t="shared" si="210"/>
        <v>0</v>
      </c>
      <c r="P1899" s="411" t="str">
        <f t="shared" si="205"/>
        <v/>
      </c>
      <c r="Q1899" s="412" t="str">
        <f t="shared" si="206"/>
        <v/>
      </c>
      <c r="Z1899" s="364"/>
      <c r="AA1899" s="364"/>
      <c r="AB1899" s="413"/>
    </row>
    <row r="1900" spans="2:28">
      <c r="B1900" s="406">
        <v>1893</v>
      </c>
      <c r="C1900" s="364"/>
      <c r="D1900" s="364" t="str">
        <f t="shared" si="204"/>
        <v xml:space="preserve">#1893 : </v>
      </c>
      <c r="E1900" s="365"/>
      <c r="F1900" s="365"/>
      <c r="G1900" s="365"/>
      <c r="H1900" s="365"/>
      <c r="I1900" s="365"/>
      <c r="J1900" s="365"/>
      <c r="K1900" s="417"/>
      <c r="L1900" s="366">
        <f t="shared" si="207"/>
        <v>0</v>
      </c>
      <c r="M1900" s="366">
        <f t="shared" si="208"/>
        <v>0</v>
      </c>
      <c r="N1900" s="366">
        <f t="shared" si="209"/>
        <v>0</v>
      </c>
      <c r="O1900" s="366">
        <f t="shared" si="210"/>
        <v>0</v>
      </c>
      <c r="P1900" s="411" t="str">
        <f t="shared" si="205"/>
        <v/>
      </c>
      <c r="Q1900" s="412" t="str">
        <f t="shared" si="206"/>
        <v/>
      </c>
      <c r="Z1900" s="364"/>
      <c r="AA1900" s="364"/>
      <c r="AB1900" s="413"/>
    </row>
    <row r="1901" spans="2:28">
      <c r="B1901" s="406">
        <v>1894</v>
      </c>
      <c r="C1901" s="364"/>
      <c r="D1901" s="364" t="str">
        <f t="shared" si="204"/>
        <v xml:space="preserve">#1894 : </v>
      </c>
      <c r="E1901" s="365"/>
      <c r="F1901" s="365"/>
      <c r="G1901" s="365"/>
      <c r="H1901" s="365"/>
      <c r="I1901" s="365"/>
      <c r="J1901" s="365"/>
      <c r="K1901" s="417"/>
      <c r="L1901" s="366">
        <f t="shared" si="207"/>
        <v>0</v>
      </c>
      <c r="M1901" s="366">
        <f t="shared" si="208"/>
        <v>0</v>
      </c>
      <c r="N1901" s="366">
        <f t="shared" si="209"/>
        <v>0</v>
      </c>
      <c r="O1901" s="366">
        <f t="shared" si="210"/>
        <v>0</v>
      </c>
      <c r="P1901" s="411" t="str">
        <f t="shared" si="205"/>
        <v/>
      </c>
      <c r="Q1901" s="412" t="str">
        <f t="shared" si="206"/>
        <v/>
      </c>
      <c r="Z1901" s="364"/>
      <c r="AA1901" s="364"/>
      <c r="AB1901" s="413"/>
    </row>
    <row r="1902" spans="2:28">
      <c r="B1902" s="406">
        <v>1895</v>
      </c>
      <c r="C1902" s="364"/>
      <c r="D1902" s="364" t="str">
        <f t="shared" si="204"/>
        <v xml:space="preserve">#1895 : </v>
      </c>
      <c r="E1902" s="365"/>
      <c r="F1902" s="365"/>
      <c r="G1902" s="365"/>
      <c r="H1902" s="365"/>
      <c r="I1902" s="365"/>
      <c r="J1902" s="365"/>
      <c r="K1902" s="417"/>
      <c r="L1902" s="366">
        <f t="shared" si="207"/>
        <v>0</v>
      </c>
      <c r="M1902" s="366">
        <f t="shared" si="208"/>
        <v>0</v>
      </c>
      <c r="N1902" s="366">
        <f t="shared" si="209"/>
        <v>0</v>
      </c>
      <c r="O1902" s="366">
        <f t="shared" si="210"/>
        <v>0</v>
      </c>
      <c r="P1902" s="411" t="str">
        <f t="shared" si="205"/>
        <v/>
      </c>
      <c r="Q1902" s="412" t="str">
        <f t="shared" si="206"/>
        <v/>
      </c>
      <c r="Z1902" s="364"/>
      <c r="AA1902" s="364"/>
      <c r="AB1902" s="413"/>
    </row>
    <row r="1903" spans="2:28">
      <c r="B1903" s="406">
        <v>1896</v>
      </c>
      <c r="C1903" s="364"/>
      <c r="D1903" s="364" t="str">
        <f t="shared" si="204"/>
        <v xml:space="preserve">#1896 : </v>
      </c>
      <c r="E1903" s="365"/>
      <c r="F1903" s="365"/>
      <c r="G1903" s="365"/>
      <c r="H1903" s="365"/>
      <c r="I1903" s="365"/>
      <c r="J1903" s="365"/>
      <c r="K1903" s="417"/>
      <c r="L1903" s="366">
        <f t="shared" si="207"/>
        <v>0</v>
      </c>
      <c r="M1903" s="366">
        <f t="shared" si="208"/>
        <v>0</v>
      </c>
      <c r="N1903" s="366">
        <f t="shared" si="209"/>
        <v>0</v>
      </c>
      <c r="O1903" s="366">
        <f t="shared" si="210"/>
        <v>0</v>
      </c>
      <c r="P1903" s="411" t="str">
        <f t="shared" si="205"/>
        <v/>
      </c>
      <c r="Q1903" s="412" t="str">
        <f t="shared" si="206"/>
        <v/>
      </c>
      <c r="Z1903" s="364"/>
      <c r="AA1903" s="364"/>
      <c r="AB1903" s="413"/>
    </row>
    <row r="1904" spans="2:28">
      <c r="B1904" s="406">
        <v>1897</v>
      </c>
      <c r="C1904" s="364"/>
      <c r="D1904" s="364" t="str">
        <f t="shared" si="204"/>
        <v xml:space="preserve">#1897 : </v>
      </c>
      <c r="E1904" s="365"/>
      <c r="F1904" s="365"/>
      <c r="G1904" s="365"/>
      <c r="H1904" s="365"/>
      <c r="I1904" s="365"/>
      <c r="J1904" s="365"/>
      <c r="K1904" s="417"/>
      <c r="L1904" s="366">
        <f t="shared" si="207"/>
        <v>0</v>
      </c>
      <c r="M1904" s="366">
        <f t="shared" si="208"/>
        <v>0</v>
      </c>
      <c r="N1904" s="366">
        <f t="shared" si="209"/>
        <v>0</v>
      </c>
      <c r="O1904" s="366">
        <f t="shared" si="210"/>
        <v>0</v>
      </c>
      <c r="P1904" s="411" t="str">
        <f t="shared" si="205"/>
        <v/>
      </c>
      <c r="Q1904" s="412" t="str">
        <f t="shared" si="206"/>
        <v/>
      </c>
      <c r="Z1904" s="364"/>
      <c r="AA1904" s="364"/>
      <c r="AB1904" s="413"/>
    </row>
    <row r="1905" spans="2:28">
      <c r="B1905" s="406">
        <v>1898</v>
      </c>
      <c r="C1905" s="364"/>
      <c r="D1905" s="364" t="str">
        <f t="shared" si="204"/>
        <v xml:space="preserve">#1898 : </v>
      </c>
      <c r="E1905" s="365"/>
      <c r="F1905" s="365"/>
      <c r="G1905" s="365"/>
      <c r="H1905" s="365"/>
      <c r="I1905" s="365"/>
      <c r="J1905" s="365"/>
      <c r="K1905" s="417"/>
      <c r="L1905" s="366">
        <f t="shared" si="207"/>
        <v>0</v>
      </c>
      <c r="M1905" s="366">
        <f t="shared" si="208"/>
        <v>0</v>
      </c>
      <c r="N1905" s="366">
        <f t="shared" si="209"/>
        <v>0</v>
      </c>
      <c r="O1905" s="366">
        <f t="shared" si="210"/>
        <v>0</v>
      </c>
      <c r="P1905" s="411" t="str">
        <f t="shared" si="205"/>
        <v/>
      </c>
      <c r="Q1905" s="412" t="str">
        <f t="shared" si="206"/>
        <v/>
      </c>
      <c r="Z1905" s="364"/>
      <c r="AA1905" s="364"/>
      <c r="AB1905" s="413"/>
    </row>
    <row r="1906" spans="2:28">
      <c r="B1906" s="406">
        <v>1899</v>
      </c>
      <c r="C1906" s="364"/>
      <c r="D1906" s="364" t="str">
        <f t="shared" si="204"/>
        <v xml:space="preserve">#1899 : </v>
      </c>
      <c r="E1906" s="365"/>
      <c r="F1906" s="365"/>
      <c r="G1906" s="365"/>
      <c r="H1906" s="365"/>
      <c r="I1906" s="365"/>
      <c r="J1906" s="365"/>
      <c r="K1906" s="417"/>
      <c r="L1906" s="366">
        <f t="shared" si="207"/>
        <v>0</v>
      </c>
      <c r="M1906" s="366">
        <f t="shared" si="208"/>
        <v>0</v>
      </c>
      <c r="N1906" s="366">
        <f t="shared" si="209"/>
        <v>0</v>
      </c>
      <c r="O1906" s="366">
        <f t="shared" si="210"/>
        <v>0</v>
      </c>
      <c r="P1906" s="411" t="str">
        <f t="shared" si="205"/>
        <v/>
      </c>
      <c r="Q1906" s="412" t="str">
        <f t="shared" si="206"/>
        <v/>
      </c>
      <c r="Z1906" s="364"/>
      <c r="AA1906" s="364"/>
      <c r="AB1906" s="413"/>
    </row>
    <row r="1907" spans="2:28">
      <c r="B1907" s="406">
        <v>1900</v>
      </c>
      <c r="C1907" s="364"/>
      <c r="D1907" s="364" t="str">
        <f t="shared" si="204"/>
        <v xml:space="preserve">#1900 : </v>
      </c>
      <c r="E1907" s="365"/>
      <c r="F1907" s="365"/>
      <c r="G1907" s="365"/>
      <c r="H1907" s="365"/>
      <c r="I1907" s="365"/>
      <c r="J1907" s="365"/>
      <c r="K1907" s="417"/>
      <c r="L1907" s="366">
        <f t="shared" si="207"/>
        <v>0</v>
      </c>
      <c r="M1907" s="366">
        <f t="shared" si="208"/>
        <v>0</v>
      </c>
      <c r="N1907" s="366">
        <f t="shared" si="209"/>
        <v>0</v>
      </c>
      <c r="O1907" s="366">
        <f t="shared" si="210"/>
        <v>0</v>
      </c>
      <c r="P1907" s="411" t="str">
        <f t="shared" si="205"/>
        <v/>
      </c>
      <c r="Q1907" s="412" t="str">
        <f t="shared" si="206"/>
        <v/>
      </c>
      <c r="Z1907" s="364"/>
      <c r="AA1907" s="364"/>
      <c r="AB1907" s="413"/>
    </row>
    <row r="1908" spans="2:28">
      <c r="B1908" s="406">
        <v>1901</v>
      </c>
      <c r="C1908" s="364"/>
      <c r="D1908" s="364" t="str">
        <f t="shared" si="204"/>
        <v xml:space="preserve">#1901 : </v>
      </c>
      <c r="E1908" s="365"/>
      <c r="F1908" s="365"/>
      <c r="G1908" s="365"/>
      <c r="H1908" s="365"/>
      <c r="I1908" s="365"/>
      <c r="J1908" s="365"/>
      <c r="K1908" s="417"/>
      <c r="L1908" s="366">
        <f t="shared" si="207"/>
        <v>0</v>
      </c>
      <c r="M1908" s="366">
        <f t="shared" si="208"/>
        <v>0</v>
      </c>
      <c r="N1908" s="366">
        <f t="shared" si="209"/>
        <v>0</v>
      </c>
      <c r="O1908" s="366">
        <f t="shared" si="210"/>
        <v>0</v>
      </c>
      <c r="P1908" s="411" t="str">
        <f t="shared" si="205"/>
        <v/>
      </c>
      <c r="Q1908" s="412" t="str">
        <f t="shared" si="206"/>
        <v/>
      </c>
      <c r="Z1908" s="364"/>
      <c r="AA1908" s="364"/>
      <c r="AB1908" s="413"/>
    </row>
    <row r="1909" spans="2:28">
      <c r="B1909" s="406">
        <v>1902</v>
      </c>
      <c r="C1909" s="364"/>
      <c r="D1909" s="364" t="str">
        <f t="shared" si="204"/>
        <v xml:space="preserve">#1902 : </v>
      </c>
      <c r="E1909" s="365"/>
      <c r="F1909" s="365"/>
      <c r="G1909" s="365"/>
      <c r="H1909" s="365"/>
      <c r="I1909" s="365"/>
      <c r="J1909" s="365"/>
      <c r="K1909" s="417"/>
      <c r="L1909" s="366">
        <f t="shared" si="207"/>
        <v>0</v>
      </c>
      <c r="M1909" s="366">
        <f t="shared" si="208"/>
        <v>0</v>
      </c>
      <c r="N1909" s="366">
        <f t="shared" si="209"/>
        <v>0</v>
      </c>
      <c r="O1909" s="366">
        <f t="shared" si="210"/>
        <v>0</v>
      </c>
      <c r="P1909" s="411" t="str">
        <f t="shared" si="205"/>
        <v/>
      </c>
      <c r="Q1909" s="412" t="str">
        <f t="shared" si="206"/>
        <v/>
      </c>
      <c r="Z1909" s="364"/>
      <c r="AA1909" s="364"/>
      <c r="AB1909" s="413"/>
    </row>
    <row r="1910" spans="2:28">
      <c r="B1910" s="406">
        <v>1903</v>
      </c>
      <c r="C1910" s="364"/>
      <c r="D1910" s="364" t="str">
        <f t="shared" si="204"/>
        <v xml:space="preserve">#1903 : </v>
      </c>
      <c r="E1910" s="365"/>
      <c r="F1910" s="365"/>
      <c r="G1910" s="365"/>
      <c r="H1910" s="365"/>
      <c r="I1910" s="365"/>
      <c r="J1910" s="365"/>
      <c r="K1910" s="417"/>
      <c r="L1910" s="366">
        <f t="shared" si="207"/>
        <v>0</v>
      </c>
      <c r="M1910" s="366">
        <f t="shared" si="208"/>
        <v>0</v>
      </c>
      <c r="N1910" s="366">
        <f t="shared" si="209"/>
        <v>0</v>
      </c>
      <c r="O1910" s="366">
        <f t="shared" si="210"/>
        <v>0</v>
      </c>
      <c r="P1910" s="411" t="str">
        <f t="shared" si="205"/>
        <v/>
      </c>
      <c r="Q1910" s="412" t="str">
        <f t="shared" si="206"/>
        <v/>
      </c>
      <c r="Z1910" s="364"/>
      <c r="AA1910" s="364"/>
      <c r="AB1910" s="413"/>
    </row>
    <row r="1911" spans="2:28">
      <c r="B1911" s="406">
        <v>1904</v>
      </c>
      <c r="C1911" s="364"/>
      <c r="D1911" s="364" t="str">
        <f t="shared" si="204"/>
        <v xml:space="preserve">#1904 : </v>
      </c>
      <c r="E1911" s="365"/>
      <c r="F1911" s="365"/>
      <c r="G1911" s="365"/>
      <c r="H1911" s="365"/>
      <c r="I1911" s="365"/>
      <c r="J1911" s="365"/>
      <c r="K1911" s="417"/>
      <c r="L1911" s="366">
        <f t="shared" si="207"/>
        <v>0</v>
      </c>
      <c r="M1911" s="366">
        <f t="shared" si="208"/>
        <v>0</v>
      </c>
      <c r="N1911" s="366">
        <f t="shared" si="209"/>
        <v>0</v>
      </c>
      <c r="O1911" s="366">
        <f t="shared" si="210"/>
        <v>0</v>
      </c>
      <c r="P1911" s="411" t="str">
        <f t="shared" si="205"/>
        <v/>
      </c>
      <c r="Q1911" s="412" t="str">
        <f t="shared" si="206"/>
        <v/>
      </c>
      <c r="Z1911" s="364"/>
      <c r="AA1911" s="364"/>
      <c r="AB1911" s="413"/>
    </row>
    <row r="1912" spans="2:28">
      <c r="B1912" s="406">
        <v>1905</v>
      </c>
      <c r="C1912" s="364"/>
      <c r="D1912" s="364" t="str">
        <f t="shared" si="204"/>
        <v xml:space="preserve">#1905 : </v>
      </c>
      <c r="E1912" s="365"/>
      <c r="F1912" s="365"/>
      <c r="G1912" s="365"/>
      <c r="H1912" s="365"/>
      <c r="I1912" s="365"/>
      <c r="J1912" s="365"/>
      <c r="K1912" s="417"/>
      <c r="L1912" s="366">
        <f t="shared" si="207"/>
        <v>0</v>
      </c>
      <c r="M1912" s="366">
        <f t="shared" si="208"/>
        <v>0</v>
      </c>
      <c r="N1912" s="366">
        <f t="shared" si="209"/>
        <v>0</v>
      </c>
      <c r="O1912" s="366">
        <f t="shared" si="210"/>
        <v>0</v>
      </c>
      <c r="P1912" s="411" t="str">
        <f t="shared" si="205"/>
        <v/>
      </c>
      <c r="Q1912" s="412" t="str">
        <f t="shared" si="206"/>
        <v/>
      </c>
      <c r="Z1912" s="364"/>
      <c r="AA1912" s="364"/>
      <c r="AB1912" s="413"/>
    </row>
    <row r="1913" spans="2:28">
      <c r="B1913" s="406">
        <v>1906</v>
      </c>
      <c r="C1913" s="364"/>
      <c r="D1913" s="364" t="str">
        <f t="shared" si="204"/>
        <v xml:space="preserve">#1906 : </v>
      </c>
      <c r="E1913" s="365"/>
      <c r="F1913" s="365"/>
      <c r="G1913" s="365"/>
      <c r="H1913" s="365"/>
      <c r="I1913" s="365"/>
      <c r="J1913" s="365"/>
      <c r="K1913" s="417"/>
      <c r="L1913" s="366">
        <f t="shared" si="207"/>
        <v>0</v>
      </c>
      <c r="M1913" s="366">
        <f t="shared" si="208"/>
        <v>0</v>
      </c>
      <c r="N1913" s="366">
        <f t="shared" si="209"/>
        <v>0</v>
      </c>
      <c r="O1913" s="366">
        <f t="shared" si="210"/>
        <v>0</v>
      </c>
      <c r="P1913" s="411" t="str">
        <f t="shared" si="205"/>
        <v/>
      </c>
      <c r="Q1913" s="412" t="str">
        <f t="shared" si="206"/>
        <v/>
      </c>
      <c r="Z1913" s="364"/>
      <c r="AA1913" s="364"/>
      <c r="AB1913" s="413"/>
    </row>
    <row r="1914" spans="2:28">
      <c r="B1914" s="406">
        <v>1907</v>
      </c>
      <c r="C1914" s="364"/>
      <c r="D1914" s="364" t="str">
        <f t="shared" si="204"/>
        <v xml:space="preserve">#1907 : </v>
      </c>
      <c r="E1914" s="365"/>
      <c r="F1914" s="365"/>
      <c r="G1914" s="365"/>
      <c r="H1914" s="365"/>
      <c r="I1914" s="365"/>
      <c r="J1914" s="365"/>
      <c r="K1914" s="417"/>
      <c r="L1914" s="366">
        <f t="shared" si="207"/>
        <v>0</v>
      </c>
      <c r="M1914" s="366">
        <f t="shared" si="208"/>
        <v>0</v>
      </c>
      <c r="N1914" s="366">
        <f t="shared" si="209"/>
        <v>0</v>
      </c>
      <c r="O1914" s="366">
        <f t="shared" si="210"/>
        <v>0</v>
      </c>
      <c r="P1914" s="411" t="str">
        <f t="shared" si="205"/>
        <v/>
      </c>
      <c r="Q1914" s="412" t="str">
        <f t="shared" si="206"/>
        <v/>
      </c>
      <c r="Z1914" s="364"/>
      <c r="AA1914" s="364"/>
      <c r="AB1914" s="413"/>
    </row>
    <row r="1915" spans="2:28">
      <c r="B1915" s="406">
        <v>1908</v>
      </c>
      <c r="C1915" s="364"/>
      <c r="D1915" s="364" t="str">
        <f t="shared" si="204"/>
        <v xml:space="preserve">#1908 : </v>
      </c>
      <c r="E1915" s="365"/>
      <c r="F1915" s="365"/>
      <c r="G1915" s="365"/>
      <c r="H1915" s="365"/>
      <c r="I1915" s="365"/>
      <c r="J1915" s="365"/>
      <c r="K1915" s="417"/>
      <c r="L1915" s="366">
        <f t="shared" si="207"/>
        <v>0</v>
      </c>
      <c r="M1915" s="366">
        <f t="shared" si="208"/>
        <v>0</v>
      </c>
      <c r="N1915" s="366">
        <f t="shared" si="209"/>
        <v>0</v>
      </c>
      <c r="O1915" s="366">
        <f t="shared" si="210"/>
        <v>0</v>
      </c>
      <c r="P1915" s="411" t="str">
        <f t="shared" si="205"/>
        <v/>
      </c>
      <c r="Q1915" s="412" t="str">
        <f t="shared" si="206"/>
        <v/>
      </c>
      <c r="Z1915" s="364"/>
      <c r="AA1915" s="364"/>
      <c r="AB1915" s="413"/>
    </row>
    <row r="1916" spans="2:28">
      <c r="B1916" s="406">
        <v>1909</v>
      </c>
      <c r="C1916" s="364"/>
      <c r="D1916" s="364" t="str">
        <f t="shared" si="204"/>
        <v xml:space="preserve">#1909 : </v>
      </c>
      <c r="E1916" s="365"/>
      <c r="F1916" s="365"/>
      <c r="G1916" s="365"/>
      <c r="H1916" s="365"/>
      <c r="I1916" s="365"/>
      <c r="J1916" s="365"/>
      <c r="K1916" s="417"/>
      <c r="L1916" s="366">
        <f t="shared" si="207"/>
        <v>0</v>
      </c>
      <c r="M1916" s="366">
        <f t="shared" si="208"/>
        <v>0</v>
      </c>
      <c r="N1916" s="366">
        <f t="shared" si="209"/>
        <v>0</v>
      </c>
      <c r="O1916" s="366">
        <f t="shared" si="210"/>
        <v>0</v>
      </c>
      <c r="P1916" s="411" t="str">
        <f t="shared" si="205"/>
        <v/>
      </c>
      <c r="Q1916" s="412" t="str">
        <f t="shared" si="206"/>
        <v/>
      </c>
      <c r="Z1916" s="364"/>
      <c r="AA1916" s="364"/>
      <c r="AB1916" s="413"/>
    </row>
    <row r="1917" spans="2:28">
      <c r="B1917" s="406">
        <v>1910</v>
      </c>
      <c r="C1917" s="364"/>
      <c r="D1917" s="364" t="str">
        <f t="shared" si="204"/>
        <v xml:space="preserve">#1910 : </v>
      </c>
      <c r="E1917" s="365"/>
      <c r="F1917" s="365"/>
      <c r="G1917" s="365"/>
      <c r="H1917" s="365"/>
      <c r="I1917" s="365"/>
      <c r="J1917" s="365"/>
      <c r="K1917" s="417"/>
      <c r="L1917" s="366">
        <f t="shared" si="207"/>
        <v>0</v>
      </c>
      <c r="M1917" s="366">
        <f t="shared" si="208"/>
        <v>0</v>
      </c>
      <c r="N1917" s="366">
        <f t="shared" si="209"/>
        <v>0</v>
      </c>
      <c r="O1917" s="366">
        <f t="shared" si="210"/>
        <v>0</v>
      </c>
      <c r="P1917" s="411" t="str">
        <f t="shared" si="205"/>
        <v/>
      </c>
      <c r="Q1917" s="412" t="str">
        <f t="shared" si="206"/>
        <v/>
      </c>
      <c r="Z1917" s="364"/>
      <c r="AA1917" s="364"/>
      <c r="AB1917" s="413"/>
    </row>
    <row r="1918" spans="2:28">
      <c r="B1918" s="406">
        <v>1911</v>
      </c>
      <c r="C1918" s="364"/>
      <c r="D1918" s="364" t="str">
        <f t="shared" si="204"/>
        <v xml:space="preserve">#1911 : </v>
      </c>
      <c r="E1918" s="365"/>
      <c r="F1918" s="365"/>
      <c r="G1918" s="365"/>
      <c r="H1918" s="365"/>
      <c r="I1918" s="365"/>
      <c r="J1918" s="365"/>
      <c r="K1918" s="417"/>
      <c r="L1918" s="366">
        <f t="shared" si="207"/>
        <v>0</v>
      </c>
      <c r="M1918" s="366">
        <f t="shared" si="208"/>
        <v>0</v>
      </c>
      <c r="N1918" s="366">
        <f t="shared" si="209"/>
        <v>0</v>
      </c>
      <c r="O1918" s="366">
        <f t="shared" si="210"/>
        <v>0</v>
      </c>
      <c r="P1918" s="411" t="str">
        <f t="shared" si="205"/>
        <v/>
      </c>
      <c r="Q1918" s="412" t="str">
        <f t="shared" si="206"/>
        <v/>
      </c>
      <c r="Z1918" s="364"/>
      <c r="AA1918" s="364"/>
      <c r="AB1918" s="413"/>
    </row>
    <row r="1919" spans="2:28">
      <c r="B1919" s="406">
        <v>1912</v>
      </c>
      <c r="C1919" s="364"/>
      <c r="D1919" s="364" t="str">
        <f t="shared" si="204"/>
        <v xml:space="preserve">#1912 : </v>
      </c>
      <c r="E1919" s="365"/>
      <c r="F1919" s="365"/>
      <c r="G1919" s="365"/>
      <c r="H1919" s="365"/>
      <c r="I1919" s="365"/>
      <c r="J1919" s="365"/>
      <c r="K1919" s="417"/>
      <c r="L1919" s="366">
        <f t="shared" si="207"/>
        <v>0</v>
      </c>
      <c r="M1919" s="366">
        <f t="shared" si="208"/>
        <v>0</v>
      </c>
      <c r="N1919" s="366">
        <f t="shared" si="209"/>
        <v>0</v>
      </c>
      <c r="O1919" s="366">
        <f t="shared" si="210"/>
        <v>0</v>
      </c>
      <c r="P1919" s="411" t="str">
        <f t="shared" si="205"/>
        <v/>
      </c>
      <c r="Q1919" s="412" t="str">
        <f t="shared" si="206"/>
        <v/>
      </c>
      <c r="Z1919" s="364"/>
      <c r="AA1919" s="364"/>
      <c r="AB1919" s="413"/>
    </row>
    <row r="1920" spans="2:28">
      <c r="B1920" s="406">
        <v>1913</v>
      </c>
      <c r="C1920" s="364"/>
      <c r="D1920" s="364" t="str">
        <f t="shared" si="204"/>
        <v xml:space="preserve">#1913 : </v>
      </c>
      <c r="E1920" s="365"/>
      <c r="F1920" s="365"/>
      <c r="G1920" s="365"/>
      <c r="H1920" s="365"/>
      <c r="I1920" s="365"/>
      <c r="J1920" s="365"/>
      <c r="K1920" s="417"/>
      <c r="L1920" s="366">
        <f t="shared" si="207"/>
        <v>0</v>
      </c>
      <c r="M1920" s="366">
        <f t="shared" si="208"/>
        <v>0</v>
      </c>
      <c r="N1920" s="366">
        <f t="shared" si="209"/>
        <v>0</v>
      </c>
      <c r="O1920" s="366">
        <f t="shared" si="210"/>
        <v>0</v>
      </c>
      <c r="P1920" s="411" t="str">
        <f t="shared" si="205"/>
        <v/>
      </c>
      <c r="Q1920" s="412" t="str">
        <f t="shared" si="206"/>
        <v/>
      </c>
      <c r="Z1920" s="364"/>
      <c r="AA1920" s="364"/>
      <c r="AB1920" s="413"/>
    </row>
    <row r="1921" spans="2:28">
      <c r="B1921" s="406">
        <v>1914</v>
      </c>
      <c r="C1921" s="364"/>
      <c r="D1921" s="364" t="str">
        <f t="shared" si="204"/>
        <v xml:space="preserve">#1914 : </v>
      </c>
      <c r="E1921" s="365"/>
      <c r="F1921" s="365"/>
      <c r="G1921" s="365"/>
      <c r="H1921" s="365"/>
      <c r="I1921" s="365"/>
      <c r="J1921" s="365"/>
      <c r="K1921" s="417"/>
      <c r="L1921" s="366">
        <f t="shared" si="207"/>
        <v>0</v>
      </c>
      <c r="M1921" s="366">
        <f t="shared" si="208"/>
        <v>0</v>
      </c>
      <c r="N1921" s="366">
        <f t="shared" si="209"/>
        <v>0</v>
      </c>
      <c r="O1921" s="366">
        <f t="shared" si="210"/>
        <v>0</v>
      </c>
      <c r="P1921" s="411" t="str">
        <f t="shared" si="205"/>
        <v/>
      </c>
      <c r="Q1921" s="412" t="str">
        <f t="shared" si="206"/>
        <v/>
      </c>
      <c r="Z1921" s="364"/>
      <c r="AA1921" s="364"/>
      <c r="AB1921" s="413"/>
    </row>
    <row r="1922" spans="2:28">
      <c r="B1922" s="406">
        <v>1915</v>
      </c>
      <c r="C1922" s="364"/>
      <c r="D1922" s="364" t="str">
        <f t="shared" ref="D1922:D1985" si="211">"#"&amp;B1922&amp;" : "&amp;C1922</f>
        <v xml:space="preserve">#1915 : </v>
      </c>
      <c r="E1922" s="365"/>
      <c r="F1922" s="365"/>
      <c r="G1922" s="365"/>
      <c r="H1922" s="365"/>
      <c r="I1922" s="365"/>
      <c r="J1922" s="365"/>
      <c r="K1922" s="417"/>
      <c r="L1922" s="366">
        <f t="shared" si="207"/>
        <v>0</v>
      </c>
      <c r="M1922" s="366">
        <f t="shared" si="208"/>
        <v>0</v>
      </c>
      <c r="N1922" s="366">
        <f t="shared" si="209"/>
        <v>0</v>
      </c>
      <c r="O1922" s="366">
        <f t="shared" si="210"/>
        <v>0</v>
      </c>
      <c r="P1922" s="411" t="str">
        <f t="shared" si="205"/>
        <v/>
      </c>
      <c r="Q1922" s="412" t="str">
        <f t="shared" si="206"/>
        <v/>
      </c>
      <c r="Z1922" s="364"/>
      <c r="AA1922" s="364"/>
      <c r="AB1922" s="413"/>
    </row>
    <row r="1923" spans="2:28">
      <c r="B1923" s="406">
        <v>1916</v>
      </c>
      <c r="C1923" s="364"/>
      <c r="D1923" s="364" t="str">
        <f t="shared" si="211"/>
        <v xml:space="preserve">#1916 : </v>
      </c>
      <c r="E1923" s="365"/>
      <c r="F1923" s="365"/>
      <c r="G1923" s="365"/>
      <c r="H1923" s="365"/>
      <c r="I1923" s="365"/>
      <c r="J1923" s="365"/>
      <c r="K1923" s="417"/>
      <c r="L1923" s="366">
        <f t="shared" si="207"/>
        <v>0</v>
      </c>
      <c r="M1923" s="366">
        <f t="shared" si="208"/>
        <v>0</v>
      </c>
      <c r="N1923" s="366">
        <f t="shared" si="209"/>
        <v>0</v>
      </c>
      <c r="O1923" s="366">
        <f t="shared" si="210"/>
        <v>0</v>
      </c>
      <c r="P1923" s="411" t="str">
        <f t="shared" si="205"/>
        <v/>
      </c>
      <c r="Q1923" s="412" t="str">
        <f t="shared" si="206"/>
        <v/>
      </c>
      <c r="Z1923" s="364"/>
      <c r="AA1923" s="364"/>
      <c r="AB1923" s="413"/>
    </row>
    <row r="1924" spans="2:28">
      <c r="B1924" s="406">
        <v>1917</v>
      </c>
      <c r="C1924" s="364"/>
      <c r="D1924" s="364" t="str">
        <f t="shared" si="211"/>
        <v xml:space="preserve">#1917 : </v>
      </c>
      <c r="E1924" s="365"/>
      <c r="F1924" s="365"/>
      <c r="G1924" s="365"/>
      <c r="H1924" s="365"/>
      <c r="I1924" s="365"/>
      <c r="J1924" s="365"/>
      <c r="K1924" s="417"/>
      <c r="L1924" s="366">
        <f t="shared" si="207"/>
        <v>0</v>
      </c>
      <c r="M1924" s="366">
        <f t="shared" si="208"/>
        <v>0</v>
      </c>
      <c r="N1924" s="366">
        <f t="shared" si="209"/>
        <v>0</v>
      </c>
      <c r="O1924" s="366">
        <f t="shared" si="210"/>
        <v>0</v>
      </c>
      <c r="P1924" s="411" t="str">
        <f t="shared" si="205"/>
        <v/>
      </c>
      <c r="Q1924" s="412" t="str">
        <f t="shared" si="206"/>
        <v/>
      </c>
      <c r="Z1924" s="364"/>
      <c r="AA1924" s="364"/>
      <c r="AB1924" s="413"/>
    </row>
    <row r="1925" spans="2:28">
      <c r="B1925" s="406">
        <v>1918</v>
      </c>
      <c r="C1925" s="364"/>
      <c r="D1925" s="364" t="str">
        <f t="shared" si="211"/>
        <v xml:space="preserve">#1918 : </v>
      </c>
      <c r="E1925" s="365"/>
      <c r="F1925" s="365"/>
      <c r="G1925" s="365"/>
      <c r="H1925" s="365"/>
      <c r="I1925" s="365"/>
      <c r="J1925" s="365"/>
      <c r="K1925" s="417"/>
      <c r="L1925" s="366">
        <f t="shared" si="207"/>
        <v>0</v>
      </c>
      <c r="M1925" s="366">
        <f t="shared" si="208"/>
        <v>0</v>
      </c>
      <c r="N1925" s="366">
        <f t="shared" si="209"/>
        <v>0</v>
      </c>
      <c r="O1925" s="366">
        <f t="shared" si="210"/>
        <v>0</v>
      </c>
      <c r="P1925" s="411" t="str">
        <f t="shared" si="205"/>
        <v/>
      </c>
      <c r="Q1925" s="412" t="str">
        <f t="shared" si="206"/>
        <v/>
      </c>
      <c r="Z1925" s="364"/>
      <c r="AA1925" s="364"/>
      <c r="AB1925" s="413"/>
    </row>
    <row r="1926" spans="2:28">
      <c r="B1926" s="406">
        <v>1919</v>
      </c>
      <c r="C1926" s="364"/>
      <c r="D1926" s="364" t="str">
        <f t="shared" si="211"/>
        <v xml:space="preserve">#1919 : </v>
      </c>
      <c r="E1926" s="365"/>
      <c r="F1926" s="365"/>
      <c r="G1926" s="365"/>
      <c r="H1926" s="365"/>
      <c r="I1926" s="365"/>
      <c r="J1926" s="365"/>
      <c r="K1926" s="417"/>
      <c r="L1926" s="366">
        <f t="shared" si="207"/>
        <v>0</v>
      </c>
      <c r="M1926" s="366">
        <f t="shared" si="208"/>
        <v>0</v>
      </c>
      <c r="N1926" s="366">
        <f t="shared" si="209"/>
        <v>0</v>
      </c>
      <c r="O1926" s="366">
        <f t="shared" si="210"/>
        <v>0</v>
      </c>
      <c r="P1926" s="411" t="str">
        <f t="shared" si="205"/>
        <v/>
      </c>
      <c r="Q1926" s="412" t="str">
        <f t="shared" si="206"/>
        <v/>
      </c>
      <c r="Z1926" s="364"/>
      <c r="AA1926" s="364"/>
      <c r="AB1926" s="413"/>
    </row>
    <row r="1927" spans="2:28">
      <c r="B1927" s="406">
        <v>1920</v>
      </c>
      <c r="C1927" s="364"/>
      <c r="D1927" s="364" t="str">
        <f t="shared" si="211"/>
        <v xml:space="preserve">#1920 : </v>
      </c>
      <c r="E1927" s="365"/>
      <c r="F1927" s="365"/>
      <c r="G1927" s="365"/>
      <c r="H1927" s="365"/>
      <c r="I1927" s="365"/>
      <c r="J1927" s="365"/>
      <c r="K1927" s="417"/>
      <c r="L1927" s="366">
        <f t="shared" si="207"/>
        <v>0</v>
      </c>
      <c r="M1927" s="366">
        <f t="shared" si="208"/>
        <v>0</v>
      </c>
      <c r="N1927" s="366">
        <f t="shared" si="209"/>
        <v>0</v>
      </c>
      <c r="O1927" s="366">
        <f t="shared" si="210"/>
        <v>0</v>
      </c>
      <c r="P1927" s="411" t="str">
        <f t="shared" si="205"/>
        <v/>
      </c>
      <c r="Q1927" s="412" t="str">
        <f t="shared" si="206"/>
        <v/>
      </c>
      <c r="Z1927" s="364"/>
      <c r="AA1927" s="364"/>
      <c r="AB1927" s="413"/>
    </row>
    <row r="1928" spans="2:28">
      <c r="B1928" s="406">
        <v>1921</v>
      </c>
      <c r="C1928" s="364"/>
      <c r="D1928" s="364" t="str">
        <f t="shared" si="211"/>
        <v xml:space="preserve">#1921 : </v>
      </c>
      <c r="E1928" s="365"/>
      <c r="F1928" s="365"/>
      <c r="G1928" s="365"/>
      <c r="H1928" s="365"/>
      <c r="I1928" s="365"/>
      <c r="J1928" s="365"/>
      <c r="K1928" s="417"/>
      <c r="L1928" s="366">
        <f t="shared" si="207"/>
        <v>0</v>
      </c>
      <c r="M1928" s="366">
        <f t="shared" si="208"/>
        <v>0</v>
      </c>
      <c r="N1928" s="366">
        <f t="shared" si="209"/>
        <v>0</v>
      </c>
      <c r="O1928" s="366">
        <f t="shared" si="210"/>
        <v>0</v>
      </c>
      <c r="P1928" s="411" t="str">
        <f t="shared" ref="P1928:P1991" si="212">IF(M1928&gt;N1928,"Match funding needs to be min 50%","")</f>
        <v/>
      </c>
      <c r="Q1928" s="412" t="str">
        <f t="shared" ref="Q1928:Q1991" si="213" xml:space="preserve">
IF(AND(E1928="Privately Rented Home",K1928&gt;=$L$5/0.7,L1928=$L$5),"",
IF(AND(E1928="Privately Rented Home",K1928&lt;$L$5/0.7,L1928=K1928*70%),"",
IF(AND(E1928="Privately Owned Home",K1928=L1928),"",
IF(AND(E1928="Social Home",K1928=(M1928+N1928)),"",
IF(AND(E1928="",K1928=0),"",
"Private Landlord contribution needs to be greater")))))</f>
        <v/>
      </c>
      <c r="Z1928" s="364"/>
      <c r="AA1928" s="364"/>
      <c r="AB1928" s="413"/>
    </row>
    <row r="1929" spans="2:28">
      <c r="B1929" s="406">
        <v>1922</v>
      </c>
      <c r="C1929" s="364"/>
      <c r="D1929" s="364" t="str">
        <f t="shared" si="211"/>
        <v xml:space="preserve">#1922 : </v>
      </c>
      <c r="E1929" s="365"/>
      <c r="F1929" s="365"/>
      <c r="G1929" s="365"/>
      <c r="H1929" s="365"/>
      <c r="I1929" s="365"/>
      <c r="J1929" s="365"/>
      <c r="K1929" s="417"/>
      <c r="L1929" s="366">
        <f t="shared" ref="L1929:L1992" si="214">VALUE(
IF(AND(E1929="Privately Rented Home",K1929&gt;=$L$5/0.7),$L$5,
IF(AND(E1929="Privately Rented Home",K1929&lt;$L$5/0.7),K1929*0.7,
IF(AND(E1929="Privately Owned Home",K1929&gt;=0),K1929,
"0"))))</f>
        <v>0</v>
      </c>
      <c r="M1929" s="366">
        <f t="shared" ref="M1929:M1992" si="215">VALUE(
IF(AND(E1929="Social Home",K1929&gt;=$M$5/0.5),$M$5,
IF(AND(E1929="Social Home",K1929&lt;$M$5/0.5),K1929*50%,
"0")))</f>
        <v>0</v>
      </c>
      <c r="N1929" s="366">
        <f t="shared" ref="N1929:N1992" si="216">VALUE(IF(E1929="Social Home",K1929-M1929,0))</f>
        <v>0</v>
      </c>
      <c r="O1929" s="366">
        <f t="shared" ref="O1929:O1992" si="217">VALUE(IF(E1929="Privately Rented Home",K1929-L1929,0))</f>
        <v>0</v>
      </c>
      <c r="P1929" s="411" t="str">
        <f t="shared" si="212"/>
        <v/>
      </c>
      <c r="Q1929" s="412" t="str">
        <f t="shared" si="213"/>
        <v/>
      </c>
      <c r="Z1929" s="364"/>
      <c r="AA1929" s="364"/>
      <c r="AB1929" s="413"/>
    </row>
    <row r="1930" spans="2:28">
      <c r="B1930" s="406">
        <v>1923</v>
      </c>
      <c r="C1930" s="364"/>
      <c r="D1930" s="364" t="str">
        <f t="shared" si="211"/>
        <v xml:space="preserve">#1923 : </v>
      </c>
      <c r="E1930" s="365"/>
      <c r="F1930" s="365"/>
      <c r="G1930" s="365"/>
      <c r="H1930" s="365"/>
      <c r="I1930" s="365"/>
      <c r="J1930" s="365"/>
      <c r="K1930" s="417"/>
      <c r="L1930" s="366">
        <f t="shared" si="214"/>
        <v>0</v>
      </c>
      <c r="M1930" s="366">
        <f t="shared" si="215"/>
        <v>0</v>
      </c>
      <c r="N1930" s="366">
        <f t="shared" si="216"/>
        <v>0</v>
      </c>
      <c r="O1930" s="366">
        <f t="shared" si="217"/>
        <v>0</v>
      </c>
      <c r="P1930" s="411" t="str">
        <f t="shared" si="212"/>
        <v/>
      </c>
      <c r="Q1930" s="412" t="str">
        <f t="shared" si="213"/>
        <v/>
      </c>
      <c r="Z1930" s="364"/>
      <c r="AA1930" s="364"/>
      <c r="AB1930" s="413"/>
    </row>
    <row r="1931" spans="2:28">
      <c r="B1931" s="406">
        <v>1924</v>
      </c>
      <c r="C1931" s="364"/>
      <c r="D1931" s="364" t="str">
        <f t="shared" si="211"/>
        <v xml:space="preserve">#1924 : </v>
      </c>
      <c r="E1931" s="365"/>
      <c r="F1931" s="365"/>
      <c r="G1931" s="365"/>
      <c r="H1931" s="365"/>
      <c r="I1931" s="365"/>
      <c r="J1931" s="365"/>
      <c r="K1931" s="417"/>
      <c r="L1931" s="366">
        <f t="shared" si="214"/>
        <v>0</v>
      </c>
      <c r="M1931" s="366">
        <f t="shared" si="215"/>
        <v>0</v>
      </c>
      <c r="N1931" s="366">
        <f t="shared" si="216"/>
        <v>0</v>
      </c>
      <c r="O1931" s="366">
        <f t="shared" si="217"/>
        <v>0</v>
      </c>
      <c r="P1931" s="411" t="str">
        <f t="shared" si="212"/>
        <v/>
      </c>
      <c r="Q1931" s="412" t="str">
        <f t="shared" si="213"/>
        <v/>
      </c>
      <c r="Z1931" s="364"/>
      <c r="AA1931" s="364"/>
      <c r="AB1931" s="413"/>
    </row>
    <row r="1932" spans="2:28">
      <c r="B1932" s="406">
        <v>1925</v>
      </c>
      <c r="C1932" s="364"/>
      <c r="D1932" s="364" t="str">
        <f t="shared" si="211"/>
        <v xml:space="preserve">#1925 : </v>
      </c>
      <c r="E1932" s="365"/>
      <c r="F1932" s="365"/>
      <c r="G1932" s="365"/>
      <c r="H1932" s="365"/>
      <c r="I1932" s="365"/>
      <c r="J1932" s="365"/>
      <c r="K1932" s="417"/>
      <c r="L1932" s="366">
        <f t="shared" si="214"/>
        <v>0</v>
      </c>
      <c r="M1932" s="366">
        <f t="shared" si="215"/>
        <v>0</v>
      </c>
      <c r="N1932" s="366">
        <f t="shared" si="216"/>
        <v>0</v>
      </c>
      <c r="O1932" s="366">
        <f t="shared" si="217"/>
        <v>0</v>
      </c>
      <c r="P1932" s="411" t="str">
        <f t="shared" si="212"/>
        <v/>
      </c>
      <c r="Q1932" s="412" t="str">
        <f t="shared" si="213"/>
        <v/>
      </c>
      <c r="Z1932" s="364"/>
      <c r="AA1932" s="364"/>
      <c r="AB1932" s="413"/>
    </row>
    <row r="1933" spans="2:28">
      <c r="B1933" s="406">
        <v>1926</v>
      </c>
      <c r="C1933" s="364"/>
      <c r="D1933" s="364" t="str">
        <f t="shared" si="211"/>
        <v xml:space="preserve">#1926 : </v>
      </c>
      <c r="E1933" s="365"/>
      <c r="F1933" s="365"/>
      <c r="G1933" s="365"/>
      <c r="H1933" s="365"/>
      <c r="I1933" s="365"/>
      <c r="J1933" s="365"/>
      <c r="K1933" s="417"/>
      <c r="L1933" s="366">
        <f t="shared" si="214"/>
        <v>0</v>
      </c>
      <c r="M1933" s="366">
        <f t="shared" si="215"/>
        <v>0</v>
      </c>
      <c r="N1933" s="366">
        <f t="shared" si="216"/>
        <v>0</v>
      </c>
      <c r="O1933" s="366">
        <f t="shared" si="217"/>
        <v>0</v>
      </c>
      <c r="P1933" s="411" t="str">
        <f t="shared" si="212"/>
        <v/>
      </c>
      <c r="Q1933" s="412" t="str">
        <f t="shared" si="213"/>
        <v/>
      </c>
      <c r="Z1933" s="364"/>
      <c r="AA1933" s="364"/>
      <c r="AB1933" s="413"/>
    </row>
    <row r="1934" spans="2:28">
      <c r="B1934" s="406">
        <v>1927</v>
      </c>
      <c r="C1934" s="364"/>
      <c r="D1934" s="364" t="str">
        <f t="shared" si="211"/>
        <v xml:space="preserve">#1927 : </v>
      </c>
      <c r="E1934" s="365"/>
      <c r="F1934" s="365"/>
      <c r="G1934" s="365"/>
      <c r="H1934" s="365"/>
      <c r="I1934" s="365"/>
      <c r="J1934" s="365"/>
      <c r="K1934" s="417"/>
      <c r="L1934" s="366">
        <f t="shared" si="214"/>
        <v>0</v>
      </c>
      <c r="M1934" s="366">
        <f t="shared" si="215"/>
        <v>0</v>
      </c>
      <c r="N1934" s="366">
        <f t="shared" si="216"/>
        <v>0</v>
      </c>
      <c r="O1934" s="366">
        <f t="shared" si="217"/>
        <v>0</v>
      </c>
      <c r="P1934" s="411" t="str">
        <f t="shared" si="212"/>
        <v/>
      </c>
      <c r="Q1934" s="412" t="str">
        <f t="shared" si="213"/>
        <v/>
      </c>
      <c r="Z1934" s="364"/>
      <c r="AA1934" s="364"/>
      <c r="AB1934" s="413"/>
    </row>
    <row r="1935" spans="2:28">
      <c r="B1935" s="406">
        <v>1928</v>
      </c>
      <c r="C1935" s="364"/>
      <c r="D1935" s="364" t="str">
        <f t="shared" si="211"/>
        <v xml:space="preserve">#1928 : </v>
      </c>
      <c r="E1935" s="365"/>
      <c r="F1935" s="365"/>
      <c r="G1935" s="365"/>
      <c r="H1935" s="365"/>
      <c r="I1935" s="365"/>
      <c r="J1935" s="365"/>
      <c r="K1935" s="417"/>
      <c r="L1935" s="366">
        <f t="shared" si="214"/>
        <v>0</v>
      </c>
      <c r="M1935" s="366">
        <f t="shared" si="215"/>
        <v>0</v>
      </c>
      <c r="N1935" s="366">
        <f t="shared" si="216"/>
        <v>0</v>
      </c>
      <c r="O1935" s="366">
        <f t="shared" si="217"/>
        <v>0</v>
      </c>
      <c r="P1935" s="411" t="str">
        <f t="shared" si="212"/>
        <v/>
      </c>
      <c r="Q1935" s="412" t="str">
        <f t="shared" si="213"/>
        <v/>
      </c>
      <c r="Z1935" s="364"/>
      <c r="AA1935" s="364"/>
      <c r="AB1935" s="413"/>
    </row>
    <row r="1936" spans="2:28">
      <c r="B1936" s="406">
        <v>1929</v>
      </c>
      <c r="C1936" s="364"/>
      <c r="D1936" s="364" t="str">
        <f t="shared" si="211"/>
        <v xml:space="preserve">#1929 : </v>
      </c>
      <c r="E1936" s="365"/>
      <c r="F1936" s="365"/>
      <c r="G1936" s="365"/>
      <c r="H1936" s="365"/>
      <c r="I1936" s="365"/>
      <c r="J1936" s="365"/>
      <c r="K1936" s="417"/>
      <c r="L1936" s="366">
        <f t="shared" si="214"/>
        <v>0</v>
      </c>
      <c r="M1936" s="366">
        <f t="shared" si="215"/>
        <v>0</v>
      </c>
      <c r="N1936" s="366">
        <f t="shared" si="216"/>
        <v>0</v>
      </c>
      <c r="O1936" s="366">
        <f t="shared" si="217"/>
        <v>0</v>
      </c>
      <c r="P1936" s="411" t="str">
        <f t="shared" si="212"/>
        <v/>
      </c>
      <c r="Q1936" s="412" t="str">
        <f t="shared" si="213"/>
        <v/>
      </c>
      <c r="Z1936" s="364"/>
      <c r="AA1936" s="364"/>
      <c r="AB1936" s="413"/>
    </row>
    <row r="1937" spans="2:28">
      <c r="B1937" s="406">
        <v>1930</v>
      </c>
      <c r="C1937" s="364"/>
      <c r="D1937" s="364" t="str">
        <f t="shared" si="211"/>
        <v xml:space="preserve">#1930 : </v>
      </c>
      <c r="E1937" s="365"/>
      <c r="F1937" s="365"/>
      <c r="G1937" s="365"/>
      <c r="H1937" s="365"/>
      <c r="I1937" s="365"/>
      <c r="J1937" s="365"/>
      <c r="K1937" s="417"/>
      <c r="L1937" s="366">
        <f t="shared" si="214"/>
        <v>0</v>
      </c>
      <c r="M1937" s="366">
        <f t="shared" si="215"/>
        <v>0</v>
      </c>
      <c r="N1937" s="366">
        <f t="shared" si="216"/>
        <v>0</v>
      </c>
      <c r="O1937" s="366">
        <f t="shared" si="217"/>
        <v>0</v>
      </c>
      <c r="P1937" s="411" t="str">
        <f t="shared" si="212"/>
        <v/>
      </c>
      <c r="Q1937" s="412" t="str">
        <f t="shared" si="213"/>
        <v/>
      </c>
      <c r="Z1937" s="364"/>
      <c r="AA1937" s="364"/>
      <c r="AB1937" s="413"/>
    </row>
    <row r="1938" spans="2:28">
      <c r="B1938" s="406">
        <v>1931</v>
      </c>
      <c r="C1938" s="364"/>
      <c r="D1938" s="364" t="str">
        <f t="shared" si="211"/>
        <v xml:space="preserve">#1931 : </v>
      </c>
      <c r="E1938" s="365"/>
      <c r="F1938" s="365"/>
      <c r="G1938" s="365"/>
      <c r="H1938" s="365"/>
      <c r="I1938" s="365"/>
      <c r="J1938" s="365"/>
      <c r="K1938" s="417"/>
      <c r="L1938" s="366">
        <f t="shared" si="214"/>
        <v>0</v>
      </c>
      <c r="M1938" s="366">
        <f t="shared" si="215"/>
        <v>0</v>
      </c>
      <c r="N1938" s="366">
        <f t="shared" si="216"/>
        <v>0</v>
      </c>
      <c r="O1938" s="366">
        <f t="shared" si="217"/>
        <v>0</v>
      </c>
      <c r="P1938" s="411" t="str">
        <f t="shared" si="212"/>
        <v/>
      </c>
      <c r="Q1938" s="412" t="str">
        <f t="shared" si="213"/>
        <v/>
      </c>
      <c r="Z1938" s="364"/>
      <c r="AA1938" s="364"/>
      <c r="AB1938" s="413"/>
    </row>
    <row r="1939" spans="2:28">
      <c r="B1939" s="406">
        <v>1932</v>
      </c>
      <c r="C1939" s="364"/>
      <c r="D1939" s="364" t="str">
        <f t="shared" si="211"/>
        <v xml:space="preserve">#1932 : </v>
      </c>
      <c r="E1939" s="365"/>
      <c r="F1939" s="365"/>
      <c r="G1939" s="365"/>
      <c r="H1939" s="365"/>
      <c r="I1939" s="365"/>
      <c r="J1939" s="365"/>
      <c r="K1939" s="417"/>
      <c r="L1939" s="366">
        <f t="shared" si="214"/>
        <v>0</v>
      </c>
      <c r="M1939" s="366">
        <f t="shared" si="215"/>
        <v>0</v>
      </c>
      <c r="N1939" s="366">
        <f t="shared" si="216"/>
        <v>0</v>
      </c>
      <c r="O1939" s="366">
        <f t="shared" si="217"/>
        <v>0</v>
      </c>
      <c r="P1939" s="411" t="str">
        <f t="shared" si="212"/>
        <v/>
      </c>
      <c r="Q1939" s="412" t="str">
        <f t="shared" si="213"/>
        <v/>
      </c>
      <c r="Z1939" s="364"/>
      <c r="AA1939" s="364"/>
      <c r="AB1939" s="413"/>
    </row>
    <row r="1940" spans="2:28">
      <c r="B1940" s="406">
        <v>1933</v>
      </c>
      <c r="C1940" s="364"/>
      <c r="D1940" s="364" t="str">
        <f t="shared" si="211"/>
        <v xml:space="preserve">#1933 : </v>
      </c>
      <c r="E1940" s="365"/>
      <c r="F1940" s="365"/>
      <c r="G1940" s="365"/>
      <c r="H1940" s="365"/>
      <c r="I1940" s="365"/>
      <c r="J1940" s="365"/>
      <c r="K1940" s="417"/>
      <c r="L1940" s="366">
        <f t="shared" si="214"/>
        <v>0</v>
      </c>
      <c r="M1940" s="366">
        <f t="shared" si="215"/>
        <v>0</v>
      </c>
      <c r="N1940" s="366">
        <f t="shared" si="216"/>
        <v>0</v>
      </c>
      <c r="O1940" s="366">
        <f t="shared" si="217"/>
        <v>0</v>
      </c>
      <c r="P1940" s="411" t="str">
        <f t="shared" si="212"/>
        <v/>
      </c>
      <c r="Q1940" s="412" t="str">
        <f t="shared" si="213"/>
        <v/>
      </c>
      <c r="Z1940" s="364"/>
      <c r="AA1940" s="364"/>
      <c r="AB1940" s="413"/>
    </row>
    <row r="1941" spans="2:28">
      <c r="B1941" s="406">
        <v>1934</v>
      </c>
      <c r="C1941" s="364"/>
      <c r="D1941" s="364" t="str">
        <f t="shared" si="211"/>
        <v xml:space="preserve">#1934 : </v>
      </c>
      <c r="E1941" s="365"/>
      <c r="F1941" s="365"/>
      <c r="G1941" s="365"/>
      <c r="H1941" s="365"/>
      <c r="I1941" s="365"/>
      <c r="J1941" s="365"/>
      <c r="K1941" s="417"/>
      <c r="L1941" s="366">
        <f t="shared" si="214"/>
        <v>0</v>
      </c>
      <c r="M1941" s="366">
        <f t="shared" si="215"/>
        <v>0</v>
      </c>
      <c r="N1941" s="366">
        <f t="shared" si="216"/>
        <v>0</v>
      </c>
      <c r="O1941" s="366">
        <f t="shared" si="217"/>
        <v>0</v>
      </c>
      <c r="P1941" s="411" t="str">
        <f t="shared" si="212"/>
        <v/>
      </c>
      <c r="Q1941" s="412" t="str">
        <f t="shared" si="213"/>
        <v/>
      </c>
      <c r="Z1941" s="364"/>
      <c r="AA1941" s="364"/>
      <c r="AB1941" s="413"/>
    </row>
    <row r="1942" spans="2:28">
      <c r="B1942" s="406">
        <v>1935</v>
      </c>
      <c r="C1942" s="364"/>
      <c r="D1942" s="364" t="str">
        <f t="shared" si="211"/>
        <v xml:space="preserve">#1935 : </v>
      </c>
      <c r="E1942" s="365"/>
      <c r="F1942" s="365"/>
      <c r="G1942" s="365"/>
      <c r="H1942" s="365"/>
      <c r="I1942" s="365"/>
      <c r="J1942" s="365"/>
      <c r="K1942" s="417"/>
      <c r="L1942" s="366">
        <f t="shared" si="214"/>
        <v>0</v>
      </c>
      <c r="M1942" s="366">
        <f t="shared" si="215"/>
        <v>0</v>
      </c>
      <c r="N1942" s="366">
        <f t="shared" si="216"/>
        <v>0</v>
      </c>
      <c r="O1942" s="366">
        <f t="shared" si="217"/>
        <v>0</v>
      </c>
      <c r="P1942" s="411" t="str">
        <f t="shared" si="212"/>
        <v/>
      </c>
      <c r="Q1942" s="412" t="str">
        <f t="shared" si="213"/>
        <v/>
      </c>
      <c r="Z1942" s="364"/>
      <c r="AA1942" s="364"/>
      <c r="AB1942" s="413"/>
    </row>
    <row r="1943" spans="2:28">
      <c r="B1943" s="406">
        <v>1936</v>
      </c>
      <c r="C1943" s="364"/>
      <c r="D1943" s="364" t="str">
        <f t="shared" si="211"/>
        <v xml:space="preserve">#1936 : </v>
      </c>
      <c r="E1943" s="365"/>
      <c r="F1943" s="365"/>
      <c r="G1943" s="365"/>
      <c r="H1943" s="365"/>
      <c r="I1943" s="365"/>
      <c r="J1943" s="365"/>
      <c r="K1943" s="417"/>
      <c r="L1943" s="366">
        <f t="shared" si="214"/>
        <v>0</v>
      </c>
      <c r="M1943" s="366">
        <f t="shared" si="215"/>
        <v>0</v>
      </c>
      <c r="N1943" s="366">
        <f t="shared" si="216"/>
        <v>0</v>
      </c>
      <c r="O1943" s="366">
        <f t="shared" si="217"/>
        <v>0</v>
      </c>
      <c r="P1943" s="411" t="str">
        <f t="shared" si="212"/>
        <v/>
      </c>
      <c r="Q1943" s="412" t="str">
        <f t="shared" si="213"/>
        <v/>
      </c>
      <c r="Z1943" s="364"/>
      <c r="AA1943" s="364"/>
      <c r="AB1943" s="413"/>
    </row>
    <row r="1944" spans="2:28">
      <c r="B1944" s="406">
        <v>1937</v>
      </c>
      <c r="C1944" s="364"/>
      <c r="D1944" s="364" t="str">
        <f t="shared" si="211"/>
        <v xml:space="preserve">#1937 : </v>
      </c>
      <c r="E1944" s="365"/>
      <c r="F1944" s="365"/>
      <c r="G1944" s="365"/>
      <c r="H1944" s="365"/>
      <c r="I1944" s="365"/>
      <c r="J1944" s="365"/>
      <c r="K1944" s="417"/>
      <c r="L1944" s="366">
        <f t="shared" si="214"/>
        <v>0</v>
      </c>
      <c r="M1944" s="366">
        <f t="shared" si="215"/>
        <v>0</v>
      </c>
      <c r="N1944" s="366">
        <f t="shared" si="216"/>
        <v>0</v>
      </c>
      <c r="O1944" s="366">
        <f t="shared" si="217"/>
        <v>0</v>
      </c>
      <c r="P1944" s="411" t="str">
        <f t="shared" si="212"/>
        <v/>
      </c>
      <c r="Q1944" s="412" t="str">
        <f t="shared" si="213"/>
        <v/>
      </c>
      <c r="Z1944" s="364"/>
      <c r="AA1944" s="364"/>
      <c r="AB1944" s="413"/>
    </row>
    <row r="1945" spans="2:28">
      <c r="B1945" s="406">
        <v>1938</v>
      </c>
      <c r="C1945" s="364"/>
      <c r="D1945" s="364" t="str">
        <f t="shared" si="211"/>
        <v xml:space="preserve">#1938 : </v>
      </c>
      <c r="E1945" s="365"/>
      <c r="F1945" s="365"/>
      <c r="G1945" s="365"/>
      <c r="H1945" s="365"/>
      <c r="I1945" s="365"/>
      <c r="J1945" s="365"/>
      <c r="K1945" s="417"/>
      <c r="L1945" s="366">
        <f t="shared" si="214"/>
        <v>0</v>
      </c>
      <c r="M1945" s="366">
        <f t="shared" si="215"/>
        <v>0</v>
      </c>
      <c r="N1945" s="366">
        <f t="shared" si="216"/>
        <v>0</v>
      </c>
      <c r="O1945" s="366">
        <f t="shared" si="217"/>
        <v>0</v>
      </c>
      <c r="P1945" s="411" t="str">
        <f t="shared" si="212"/>
        <v/>
      </c>
      <c r="Q1945" s="412" t="str">
        <f t="shared" si="213"/>
        <v/>
      </c>
      <c r="Z1945" s="364"/>
      <c r="AA1945" s="364"/>
      <c r="AB1945" s="413"/>
    </row>
    <row r="1946" spans="2:28">
      <c r="B1946" s="406">
        <v>1939</v>
      </c>
      <c r="C1946" s="364"/>
      <c r="D1946" s="364" t="str">
        <f t="shared" si="211"/>
        <v xml:space="preserve">#1939 : </v>
      </c>
      <c r="E1946" s="365"/>
      <c r="F1946" s="365"/>
      <c r="G1946" s="365"/>
      <c r="H1946" s="365"/>
      <c r="I1946" s="365"/>
      <c r="J1946" s="365"/>
      <c r="K1946" s="417"/>
      <c r="L1946" s="366">
        <f t="shared" si="214"/>
        <v>0</v>
      </c>
      <c r="M1946" s="366">
        <f t="shared" si="215"/>
        <v>0</v>
      </c>
      <c r="N1946" s="366">
        <f t="shared" si="216"/>
        <v>0</v>
      </c>
      <c r="O1946" s="366">
        <f t="shared" si="217"/>
        <v>0</v>
      </c>
      <c r="P1946" s="411" t="str">
        <f t="shared" si="212"/>
        <v/>
      </c>
      <c r="Q1946" s="412" t="str">
        <f t="shared" si="213"/>
        <v/>
      </c>
      <c r="Z1946" s="364"/>
      <c r="AA1946" s="364"/>
      <c r="AB1946" s="413"/>
    </row>
    <row r="1947" spans="2:28">
      <c r="B1947" s="406">
        <v>1940</v>
      </c>
      <c r="C1947" s="364"/>
      <c r="D1947" s="364" t="str">
        <f t="shared" si="211"/>
        <v xml:space="preserve">#1940 : </v>
      </c>
      <c r="E1947" s="365"/>
      <c r="F1947" s="365"/>
      <c r="G1947" s="365"/>
      <c r="H1947" s="365"/>
      <c r="I1947" s="365"/>
      <c r="J1947" s="365"/>
      <c r="K1947" s="417"/>
      <c r="L1947" s="366">
        <f t="shared" si="214"/>
        <v>0</v>
      </c>
      <c r="M1947" s="366">
        <f t="shared" si="215"/>
        <v>0</v>
      </c>
      <c r="N1947" s="366">
        <f t="shared" si="216"/>
        <v>0</v>
      </c>
      <c r="O1947" s="366">
        <f t="shared" si="217"/>
        <v>0</v>
      </c>
      <c r="P1947" s="411" t="str">
        <f t="shared" si="212"/>
        <v/>
      </c>
      <c r="Q1947" s="412" t="str">
        <f t="shared" si="213"/>
        <v/>
      </c>
      <c r="Z1947" s="364"/>
      <c r="AA1947" s="364"/>
      <c r="AB1947" s="413"/>
    </row>
    <row r="1948" spans="2:28">
      <c r="B1948" s="406">
        <v>1941</v>
      </c>
      <c r="C1948" s="364"/>
      <c r="D1948" s="364" t="str">
        <f t="shared" si="211"/>
        <v xml:space="preserve">#1941 : </v>
      </c>
      <c r="E1948" s="365"/>
      <c r="F1948" s="365"/>
      <c r="G1948" s="365"/>
      <c r="H1948" s="365"/>
      <c r="I1948" s="365"/>
      <c r="J1948" s="365"/>
      <c r="K1948" s="417"/>
      <c r="L1948" s="366">
        <f t="shared" si="214"/>
        <v>0</v>
      </c>
      <c r="M1948" s="366">
        <f t="shared" si="215"/>
        <v>0</v>
      </c>
      <c r="N1948" s="366">
        <f t="shared" si="216"/>
        <v>0</v>
      </c>
      <c r="O1948" s="366">
        <f t="shared" si="217"/>
        <v>0</v>
      </c>
      <c r="P1948" s="411" t="str">
        <f t="shared" si="212"/>
        <v/>
      </c>
      <c r="Q1948" s="412" t="str">
        <f t="shared" si="213"/>
        <v/>
      </c>
      <c r="Z1948" s="364"/>
      <c r="AA1948" s="364"/>
      <c r="AB1948" s="413"/>
    </row>
    <row r="1949" spans="2:28">
      <c r="B1949" s="406">
        <v>1942</v>
      </c>
      <c r="C1949" s="364"/>
      <c r="D1949" s="364" t="str">
        <f t="shared" si="211"/>
        <v xml:space="preserve">#1942 : </v>
      </c>
      <c r="E1949" s="365"/>
      <c r="F1949" s="365"/>
      <c r="G1949" s="365"/>
      <c r="H1949" s="365"/>
      <c r="I1949" s="365"/>
      <c r="J1949" s="365"/>
      <c r="K1949" s="417"/>
      <c r="L1949" s="366">
        <f t="shared" si="214"/>
        <v>0</v>
      </c>
      <c r="M1949" s="366">
        <f t="shared" si="215"/>
        <v>0</v>
      </c>
      <c r="N1949" s="366">
        <f t="shared" si="216"/>
        <v>0</v>
      </c>
      <c r="O1949" s="366">
        <f t="shared" si="217"/>
        <v>0</v>
      </c>
      <c r="P1949" s="411" t="str">
        <f t="shared" si="212"/>
        <v/>
      </c>
      <c r="Q1949" s="412" t="str">
        <f t="shared" si="213"/>
        <v/>
      </c>
      <c r="Z1949" s="364"/>
      <c r="AA1949" s="364"/>
      <c r="AB1949" s="413"/>
    </row>
    <row r="1950" spans="2:28">
      <c r="B1950" s="406">
        <v>1943</v>
      </c>
      <c r="C1950" s="364"/>
      <c r="D1950" s="364" t="str">
        <f t="shared" si="211"/>
        <v xml:space="preserve">#1943 : </v>
      </c>
      <c r="E1950" s="365"/>
      <c r="F1950" s="365"/>
      <c r="G1950" s="365"/>
      <c r="H1950" s="365"/>
      <c r="I1950" s="365"/>
      <c r="J1950" s="365"/>
      <c r="K1950" s="417"/>
      <c r="L1950" s="366">
        <f t="shared" si="214"/>
        <v>0</v>
      </c>
      <c r="M1950" s="366">
        <f t="shared" si="215"/>
        <v>0</v>
      </c>
      <c r="N1950" s="366">
        <f t="shared" si="216"/>
        <v>0</v>
      </c>
      <c r="O1950" s="366">
        <f t="shared" si="217"/>
        <v>0</v>
      </c>
      <c r="P1950" s="411" t="str">
        <f t="shared" si="212"/>
        <v/>
      </c>
      <c r="Q1950" s="412" t="str">
        <f t="shared" si="213"/>
        <v/>
      </c>
      <c r="Z1950" s="364"/>
      <c r="AA1950" s="364"/>
      <c r="AB1950" s="413"/>
    </row>
    <row r="1951" spans="2:28">
      <c r="B1951" s="406">
        <v>1944</v>
      </c>
      <c r="C1951" s="364"/>
      <c r="D1951" s="364" t="str">
        <f t="shared" si="211"/>
        <v xml:space="preserve">#1944 : </v>
      </c>
      <c r="E1951" s="365"/>
      <c r="F1951" s="365"/>
      <c r="G1951" s="365"/>
      <c r="H1951" s="365"/>
      <c r="I1951" s="365"/>
      <c r="J1951" s="365"/>
      <c r="K1951" s="417"/>
      <c r="L1951" s="366">
        <f t="shared" si="214"/>
        <v>0</v>
      </c>
      <c r="M1951" s="366">
        <f t="shared" si="215"/>
        <v>0</v>
      </c>
      <c r="N1951" s="366">
        <f t="shared" si="216"/>
        <v>0</v>
      </c>
      <c r="O1951" s="366">
        <f t="shared" si="217"/>
        <v>0</v>
      </c>
      <c r="P1951" s="411" t="str">
        <f t="shared" si="212"/>
        <v/>
      </c>
      <c r="Q1951" s="412" t="str">
        <f t="shared" si="213"/>
        <v/>
      </c>
      <c r="Z1951" s="364"/>
      <c r="AA1951" s="364"/>
      <c r="AB1951" s="413"/>
    </row>
    <row r="1952" spans="2:28">
      <c r="B1952" s="406">
        <v>1945</v>
      </c>
      <c r="C1952" s="364"/>
      <c r="D1952" s="364" t="str">
        <f t="shared" si="211"/>
        <v xml:space="preserve">#1945 : </v>
      </c>
      <c r="E1952" s="365"/>
      <c r="F1952" s="365"/>
      <c r="G1952" s="365"/>
      <c r="H1952" s="365"/>
      <c r="I1952" s="365"/>
      <c r="J1952" s="365"/>
      <c r="K1952" s="417"/>
      <c r="L1952" s="366">
        <f t="shared" si="214"/>
        <v>0</v>
      </c>
      <c r="M1952" s="366">
        <f t="shared" si="215"/>
        <v>0</v>
      </c>
      <c r="N1952" s="366">
        <f t="shared" si="216"/>
        <v>0</v>
      </c>
      <c r="O1952" s="366">
        <f t="shared" si="217"/>
        <v>0</v>
      </c>
      <c r="P1952" s="411" t="str">
        <f t="shared" si="212"/>
        <v/>
      </c>
      <c r="Q1952" s="412" t="str">
        <f t="shared" si="213"/>
        <v/>
      </c>
      <c r="Z1952" s="364"/>
      <c r="AA1952" s="364"/>
      <c r="AB1952" s="413"/>
    </row>
    <row r="1953" spans="2:28">
      <c r="B1953" s="406">
        <v>1946</v>
      </c>
      <c r="C1953" s="364"/>
      <c r="D1953" s="364" t="str">
        <f t="shared" si="211"/>
        <v xml:space="preserve">#1946 : </v>
      </c>
      <c r="E1953" s="365"/>
      <c r="F1953" s="365"/>
      <c r="G1953" s="365"/>
      <c r="H1953" s="365"/>
      <c r="I1953" s="365"/>
      <c r="J1953" s="365"/>
      <c r="K1953" s="417"/>
      <c r="L1953" s="366">
        <f t="shared" si="214"/>
        <v>0</v>
      </c>
      <c r="M1953" s="366">
        <f t="shared" si="215"/>
        <v>0</v>
      </c>
      <c r="N1953" s="366">
        <f t="shared" si="216"/>
        <v>0</v>
      </c>
      <c r="O1953" s="366">
        <f t="shared" si="217"/>
        <v>0</v>
      </c>
      <c r="P1953" s="411" t="str">
        <f t="shared" si="212"/>
        <v/>
      </c>
      <c r="Q1953" s="412" t="str">
        <f t="shared" si="213"/>
        <v/>
      </c>
      <c r="Z1953" s="364"/>
      <c r="AA1953" s="364"/>
      <c r="AB1953" s="413"/>
    </row>
    <row r="1954" spans="2:28">
      <c r="B1954" s="406">
        <v>1947</v>
      </c>
      <c r="C1954" s="364"/>
      <c r="D1954" s="364" t="str">
        <f t="shared" si="211"/>
        <v xml:space="preserve">#1947 : </v>
      </c>
      <c r="E1954" s="365"/>
      <c r="F1954" s="365"/>
      <c r="G1954" s="365"/>
      <c r="H1954" s="365"/>
      <c r="I1954" s="365"/>
      <c r="J1954" s="365"/>
      <c r="K1954" s="417"/>
      <c r="L1954" s="366">
        <f t="shared" si="214"/>
        <v>0</v>
      </c>
      <c r="M1954" s="366">
        <f t="shared" si="215"/>
        <v>0</v>
      </c>
      <c r="N1954" s="366">
        <f t="shared" si="216"/>
        <v>0</v>
      </c>
      <c r="O1954" s="366">
        <f t="shared" si="217"/>
        <v>0</v>
      </c>
      <c r="P1954" s="411" t="str">
        <f t="shared" si="212"/>
        <v/>
      </c>
      <c r="Q1954" s="412" t="str">
        <f t="shared" si="213"/>
        <v/>
      </c>
      <c r="Z1954" s="364"/>
      <c r="AA1954" s="364"/>
      <c r="AB1954" s="413"/>
    </row>
    <row r="1955" spans="2:28">
      <c r="B1955" s="406">
        <v>1948</v>
      </c>
      <c r="C1955" s="364"/>
      <c r="D1955" s="364" t="str">
        <f t="shared" si="211"/>
        <v xml:space="preserve">#1948 : </v>
      </c>
      <c r="E1955" s="365"/>
      <c r="F1955" s="365"/>
      <c r="G1955" s="365"/>
      <c r="H1955" s="365"/>
      <c r="I1955" s="365"/>
      <c r="J1955" s="365"/>
      <c r="K1955" s="417"/>
      <c r="L1955" s="366">
        <f t="shared" si="214"/>
        <v>0</v>
      </c>
      <c r="M1955" s="366">
        <f t="shared" si="215"/>
        <v>0</v>
      </c>
      <c r="N1955" s="366">
        <f t="shared" si="216"/>
        <v>0</v>
      </c>
      <c r="O1955" s="366">
        <f t="shared" si="217"/>
        <v>0</v>
      </c>
      <c r="P1955" s="411" t="str">
        <f t="shared" si="212"/>
        <v/>
      </c>
      <c r="Q1955" s="412" t="str">
        <f t="shared" si="213"/>
        <v/>
      </c>
      <c r="Z1955" s="364"/>
      <c r="AA1955" s="364"/>
      <c r="AB1955" s="413"/>
    </row>
    <row r="1956" spans="2:28">
      <c r="B1956" s="406">
        <v>1949</v>
      </c>
      <c r="C1956" s="364"/>
      <c r="D1956" s="364" t="str">
        <f t="shared" si="211"/>
        <v xml:space="preserve">#1949 : </v>
      </c>
      <c r="E1956" s="365"/>
      <c r="F1956" s="365"/>
      <c r="G1956" s="365"/>
      <c r="H1956" s="365"/>
      <c r="I1956" s="365"/>
      <c r="J1956" s="365"/>
      <c r="K1956" s="417"/>
      <c r="L1956" s="366">
        <f t="shared" si="214"/>
        <v>0</v>
      </c>
      <c r="M1956" s="366">
        <f t="shared" si="215"/>
        <v>0</v>
      </c>
      <c r="N1956" s="366">
        <f t="shared" si="216"/>
        <v>0</v>
      </c>
      <c r="O1956" s="366">
        <f t="shared" si="217"/>
        <v>0</v>
      </c>
      <c r="P1956" s="411" t="str">
        <f t="shared" si="212"/>
        <v/>
      </c>
      <c r="Q1956" s="412" t="str">
        <f t="shared" si="213"/>
        <v/>
      </c>
      <c r="Z1956" s="364"/>
      <c r="AA1956" s="364"/>
      <c r="AB1956" s="413"/>
    </row>
    <row r="1957" spans="2:28">
      <c r="B1957" s="406">
        <v>1950</v>
      </c>
      <c r="C1957" s="364"/>
      <c r="D1957" s="364" t="str">
        <f t="shared" si="211"/>
        <v xml:space="preserve">#1950 : </v>
      </c>
      <c r="E1957" s="365"/>
      <c r="F1957" s="365"/>
      <c r="G1957" s="365"/>
      <c r="H1957" s="365"/>
      <c r="I1957" s="365"/>
      <c r="J1957" s="365"/>
      <c r="K1957" s="417"/>
      <c r="L1957" s="366">
        <f t="shared" si="214"/>
        <v>0</v>
      </c>
      <c r="M1957" s="366">
        <f t="shared" si="215"/>
        <v>0</v>
      </c>
      <c r="N1957" s="366">
        <f t="shared" si="216"/>
        <v>0</v>
      </c>
      <c r="O1957" s="366">
        <f t="shared" si="217"/>
        <v>0</v>
      </c>
      <c r="P1957" s="411" t="str">
        <f t="shared" si="212"/>
        <v/>
      </c>
      <c r="Q1957" s="412" t="str">
        <f t="shared" si="213"/>
        <v/>
      </c>
      <c r="Z1957" s="364"/>
      <c r="AA1957" s="364"/>
      <c r="AB1957" s="413"/>
    </row>
    <row r="1958" spans="2:28">
      <c r="B1958" s="406">
        <v>1951</v>
      </c>
      <c r="C1958" s="364"/>
      <c r="D1958" s="364" t="str">
        <f t="shared" si="211"/>
        <v xml:space="preserve">#1951 : </v>
      </c>
      <c r="E1958" s="365"/>
      <c r="F1958" s="365"/>
      <c r="G1958" s="365"/>
      <c r="H1958" s="365"/>
      <c r="I1958" s="365"/>
      <c r="J1958" s="365"/>
      <c r="K1958" s="417"/>
      <c r="L1958" s="366">
        <f t="shared" si="214"/>
        <v>0</v>
      </c>
      <c r="M1958" s="366">
        <f t="shared" si="215"/>
        <v>0</v>
      </c>
      <c r="N1958" s="366">
        <f t="shared" si="216"/>
        <v>0</v>
      </c>
      <c r="O1958" s="366">
        <f t="shared" si="217"/>
        <v>0</v>
      </c>
      <c r="P1958" s="411" t="str">
        <f t="shared" si="212"/>
        <v/>
      </c>
      <c r="Q1958" s="412" t="str">
        <f t="shared" si="213"/>
        <v/>
      </c>
      <c r="Z1958" s="364"/>
      <c r="AA1958" s="364"/>
      <c r="AB1958" s="413"/>
    </row>
    <row r="1959" spans="2:28">
      <c r="B1959" s="406">
        <v>1952</v>
      </c>
      <c r="C1959" s="364"/>
      <c r="D1959" s="364" t="str">
        <f t="shared" si="211"/>
        <v xml:space="preserve">#1952 : </v>
      </c>
      <c r="E1959" s="365"/>
      <c r="F1959" s="365"/>
      <c r="G1959" s="365"/>
      <c r="H1959" s="365"/>
      <c r="I1959" s="365"/>
      <c r="J1959" s="365"/>
      <c r="K1959" s="417"/>
      <c r="L1959" s="366">
        <f t="shared" si="214"/>
        <v>0</v>
      </c>
      <c r="M1959" s="366">
        <f t="shared" si="215"/>
        <v>0</v>
      </c>
      <c r="N1959" s="366">
        <f t="shared" si="216"/>
        <v>0</v>
      </c>
      <c r="O1959" s="366">
        <f t="shared" si="217"/>
        <v>0</v>
      </c>
      <c r="P1959" s="411" t="str">
        <f t="shared" si="212"/>
        <v/>
      </c>
      <c r="Q1959" s="412" t="str">
        <f t="shared" si="213"/>
        <v/>
      </c>
      <c r="Z1959" s="364"/>
      <c r="AA1959" s="364"/>
      <c r="AB1959" s="413"/>
    </row>
    <row r="1960" spans="2:28">
      <c r="B1960" s="406">
        <v>1953</v>
      </c>
      <c r="C1960" s="364"/>
      <c r="D1960" s="364" t="str">
        <f t="shared" si="211"/>
        <v xml:space="preserve">#1953 : </v>
      </c>
      <c r="E1960" s="365"/>
      <c r="F1960" s="365"/>
      <c r="G1960" s="365"/>
      <c r="H1960" s="365"/>
      <c r="I1960" s="365"/>
      <c r="J1960" s="365"/>
      <c r="K1960" s="417"/>
      <c r="L1960" s="366">
        <f t="shared" si="214"/>
        <v>0</v>
      </c>
      <c r="M1960" s="366">
        <f t="shared" si="215"/>
        <v>0</v>
      </c>
      <c r="N1960" s="366">
        <f t="shared" si="216"/>
        <v>0</v>
      </c>
      <c r="O1960" s="366">
        <f t="shared" si="217"/>
        <v>0</v>
      </c>
      <c r="P1960" s="411" t="str">
        <f t="shared" si="212"/>
        <v/>
      </c>
      <c r="Q1960" s="412" t="str">
        <f t="shared" si="213"/>
        <v/>
      </c>
      <c r="Z1960" s="364"/>
      <c r="AA1960" s="364"/>
      <c r="AB1960" s="413"/>
    </row>
    <row r="1961" spans="2:28">
      <c r="B1961" s="406">
        <v>1954</v>
      </c>
      <c r="C1961" s="364"/>
      <c r="D1961" s="364" t="str">
        <f t="shared" si="211"/>
        <v xml:space="preserve">#1954 : </v>
      </c>
      <c r="E1961" s="365"/>
      <c r="F1961" s="365"/>
      <c r="G1961" s="365"/>
      <c r="H1961" s="365"/>
      <c r="I1961" s="365"/>
      <c r="J1961" s="365"/>
      <c r="K1961" s="417"/>
      <c r="L1961" s="366">
        <f t="shared" si="214"/>
        <v>0</v>
      </c>
      <c r="M1961" s="366">
        <f t="shared" si="215"/>
        <v>0</v>
      </c>
      <c r="N1961" s="366">
        <f t="shared" si="216"/>
        <v>0</v>
      </c>
      <c r="O1961" s="366">
        <f t="shared" si="217"/>
        <v>0</v>
      </c>
      <c r="P1961" s="411" t="str">
        <f t="shared" si="212"/>
        <v/>
      </c>
      <c r="Q1961" s="412" t="str">
        <f t="shared" si="213"/>
        <v/>
      </c>
      <c r="Z1961" s="364"/>
      <c r="AA1961" s="364"/>
      <c r="AB1961" s="413"/>
    </row>
    <row r="1962" spans="2:28">
      <c r="B1962" s="406">
        <v>1955</v>
      </c>
      <c r="C1962" s="364"/>
      <c r="D1962" s="364" t="str">
        <f t="shared" si="211"/>
        <v xml:space="preserve">#1955 : </v>
      </c>
      <c r="E1962" s="365"/>
      <c r="F1962" s="365"/>
      <c r="G1962" s="365"/>
      <c r="H1962" s="365"/>
      <c r="I1962" s="365"/>
      <c r="J1962" s="365"/>
      <c r="K1962" s="417"/>
      <c r="L1962" s="366">
        <f t="shared" si="214"/>
        <v>0</v>
      </c>
      <c r="M1962" s="366">
        <f t="shared" si="215"/>
        <v>0</v>
      </c>
      <c r="N1962" s="366">
        <f t="shared" si="216"/>
        <v>0</v>
      </c>
      <c r="O1962" s="366">
        <f t="shared" si="217"/>
        <v>0</v>
      </c>
      <c r="P1962" s="411" t="str">
        <f t="shared" si="212"/>
        <v/>
      </c>
      <c r="Q1962" s="412" t="str">
        <f t="shared" si="213"/>
        <v/>
      </c>
      <c r="Z1962" s="364"/>
      <c r="AA1962" s="364"/>
      <c r="AB1962" s="413"/>
    </row>
    <row r="1963" spans="2:28">
      <c r="B1963" s="406">
        <v>1956</v>
      </c>
      <c r="C1963" s="364"/>
      <c r="D1963" s="364" t="str">
        <f t="shared" si="211"/>
        <v xml:space="preserve">#1956 : </v>
      </c>
      <c r="E1963" s="365"/>
      <c r="F1963" s="365"/>
      <c r="G1963" s="365"/>
      <c r="H1963" s="365"/>
      <c r="I1963" s="365"/>
      <c r="J1963" s="365"/>
      <c r="K1963" s="417"/>
      <c r="L1963" s="366">
        <f t="shared" si="214"/>
        <v>0</v>
      </c>
      <c r="M1963" s="366">
        <f t="shared" si="215"/>
        <v>0</v>
      </c>
      <c r="N1963" s="366">
        <f t="shared" si="216"/>
        <v>0</v>
      </c>
      <c r="O1963" s="366">
        <f t="shared" si="217"/>
        <v>0</v>
      </c>
      <c r="P1963" s="411" t="str">
        <f t="shared" si="212"/>
        <v/>
      </c>
      <c r="Q1963" s="412" t="str">
        <f t="shared" si="213"/>
        <v/>
      </c>
      <c r="Z1963" s="364"/>
      <c r="AA1963" s="364"/>
      <c r="AB1963" s="413"/>
    </row>
    <row r="1964" spans="2:28">
      <c r="B1964" s="406">
        <v>1957</v>
      </c>
      <c r="C1964" s="364"/>
      <c r="D1964" s="364" t="str">
        <f t="shared" si="211"/>
        <v xml:space="preserve">#1957 : </v>
      </c>
      <c r="E1964" s="365"/>
      <c r="F1964" s="365"/>
      <c r="G1964" s="365"/>
      <c r="H1964" s="365"/>
      <c r="I1964" s="365"/>
      <c r="J1964" s="365"/>
      <c r="K1964" s="417"/>
      <c r="L1964" s="366">
        <f t="shared" si="214"/>
        <v>0</v>
      </c>
      <c r="M1964" s="366">
        <f t="shared" si="215"/>
        <v>0</v>
      </c>
      <c r="N1964" s="366">
        <f t="shared" si="216"/>
        <v>0</v>
      </c>
      <c r="O1964" s="366">
        <f t="shared" si="217"/>
        <v>0</v>
      </c>
      <c r="P1964" s="411" t="str">
        <f t="shared" si="212"/>
        <v/>
      </c>
      <c r="Q1964" s="412" t="str">
        <f t="shared" si="213"/>
        <v/>
      </c>
      <c r="Z1964" s="364"/>
      <c r="AA1964" s="364"/>
      <c r="AB1964" s="413"/>
    </row>
    <row r="1965" spans="2:28">
      <c r="B1965" s="406">
        <v>1958</v>
      </c>
      <c r="C1965" s="364"/>
      <c r="D1965" s="364" t="str">
        <f t="shared" si="211"/>
        <v xml:space="preserve">#1958 : </v>
      </c>
      <c r="E1965" s="365"/>
      <c r="F1965" s="365"/>
      <c r="G1965" s="365"/>
      <c r="H1965" s="365"/>
      <c r="I1965" s="365"/>
      <c r="J1965" s="365"/>
      <c r="K1965" s="417"/>
      <c r="L1965" s="366">
        <f t="shared" si="214"/>
        <v>0</v>
      </c>
      <c r="M1965" s="366">
        <f t="shared" si="215"/>
        <v>0</v>
      </c>
      <c r="N1965" s="366">
        <f t="shared" si="216"/>
        <v>0</v>
      </c>
      <c r="O1965" s="366">
        <f t="shared" si="217"/>
        <v>0</v>
      </c>
      <c r="P1965" s="411" t="str">
        <f t="shared" si="212"/>
        <v/>
      </c>
      <c r="Q1965" s="412" t="str">
        <f t="shared" si="213"/>
        <v/>
      </c>
      <c r="Z1965" s="364"/>
      <c r="AA1965" s="364"/>
      <c r="AB1965" s="413"/>
    </row>
    <row r="1966" spans="2:28">
      <c r="B1966" s="406">
        <v>1959</v>
      </c>
      <c r="C1966" s="364"/>
      <c r="D1966" s="364" t="str">
        <f t="shared" si="211"/>
        <v xml:space="preserve">#1959 : </v>
      </c>
      <c r="E1966" s="365"/>
      <c r="F1966" s="365"/>
      <c r="G1966" s="365"/>
      <c r="H1966" s="365"/>
      <c r="I1966" s="365"/>
      <c r="J1966" s="365"/>
      <c r="K1966" s="417"/>
      <c r="L1966" s="366">
        <f t="shared" si="214"/>
        <v>0</v>
      </c>
      <c r="M1966" s="366">
        <f t="shared" si="215"/>
        <v>0</v>
      </c>
      <c r="N1966" s="366">
        <f t="shared" si="216"/>
        <v>0</v>
      </c>
      <c r="O1966" s="366">
        <f t="shared" si="217"/>
        <v>0</v>
      </c>
      <c r="P1966" s="411" t="str">
        <f t="shared" si="212"/>
        <v/>
      </c>
      <c r="Q1966" s="412" t="str">
        <f t="shared" si="213"/>
        <v/>
      </c>
      <c r="Z1966" s="364"/>
      <c r="AA1966" s="364"/>
      <c r="AB1966" s="413"/>
    </row>
    <row r="1967" spans="2:28">
      <c r="B1967" s="406">
        <v>1960</v>
      </c>
      <c r="C1967" s="364"/>
      <c r="D1967" s="364" t="str">
        <f t="shared" si="211"/>
        <v xml:space="preserve">#1960 : </v>
      </c>
      <c r="E1967" s="365"/>
      <c r="F1967" s="365"/>
      <c r="G1967" s="365"/>
      <c r="H1967" s="365"/>
      <c r="I1967" s="365"/>
      <c r="J1967" s="365"/>
      <c r="K1967" s="417"/>
      <c r="L1967" s="366">
        <f t="shared" si="214"/>
        <v>0</v>
      </c>
      <c r="M1967" s="366">
        <f t="shared" si="215"/>
        <v>0</v>
      </c>
      <c r="N1967" s="366">
        <f t="shared" si="216"/>
        <v>0</v>
      </c>
      <c r="O1967" s="366">
        <f t="shared" si="217"/>
        <v>0</v>
      </c>
      <c r="P1967" s="411" t="str">
        <f t="shared" si="212"/>
        <v/>
      </c>
      <c r="Q1967" s="412" t="str">
        <f t="shared" si="213"/>
        <v/>
      </c>
      <c r="Z1967" s="364"/>
      <c r="AA1967" s="364"/>
      <c r="AB1967" s="413"/>
    </row>
    <row r="1968" spans="2:28">
      <c r="B1968" s="406">
        <v>1961</v>
      </c>
      <c r="C1968" s="364"/>
      <c r="D1968" s="364" t="str">
        <f t="shared" si="211"/>
        <v xml:space="preserve">#1961 : </v>
      </c>
      <c r="E1968" s="365"/>
      <c r="F1968" s="365"/>
      <c r="G1968" s="365"/>
      <c r="H1968" s="365"/>
      <c r="I1968" s="365"/>
      <c r="J1968" s="365"/>
      <c r="K1968" s="417"/>
      <c r="L1968" s="366">
        <f t="shared" si="214"/>
        <v>0</v>
      </c>
      <c r="M1968" s="366">
        <f t="shared" si="215"/>
        <v>0</v>
      </c>
      <c r="N1968" s="366">
        <f t="shared" si="216"/>
        <v>0</v>
      </c>
      <c r="O1968" s="366">
        <f t="shared" si="217"/>
        <v>0</v>
      </c>
      <c r="P1968" s="411" t="str">
        <f t="shared" si="212"/>
        <v/>
      </c>
      <c r="Q1968" s="412" t="str">
        <f t="shared" si="213"/>
        <v/>
      </c>
      <c r="Z1968" s="364"/>
      <c r="AA1968" s="364"/>
      <c r="AB1968" s="413"/>
    </row>
    <row r="1969" spans="2:28">
      <c r="B1969" s="406">
        <v>1962</v>
      </c>
      <c r="C1969" s="364"/>
      <c r="D1969" s="364" t="str">
        <f t="shared" si="211"/>
        <v xml:space="preserve">#1962 : </v>
      </c>
      <c r="E1969" s="365"/>
      <c r="F1969" s="365"/>
      <c r="G1969" s="365"/>
      <c r="H1969" s="365"/>
      <c r="I1969" s="365"/>
      <c r="J1969" s="365"/>
      <c r="K1969" s="417"/>
      <c r="L1969" s="366">
        <f t="shared" si="214"/>
        <v>0</v>
      </c>
      <c r="M1969" s="366">
        <f t="shared" si="215"/>
        <v>0</v>
      </c>
      <c r="N1969" s="366">
        <f t="shared" si="216"/>
        <v>0</v>
      </c>
      <c r="O1969" s="366">
        <f t="shared" si="217"/>
        <v>0</v>
      </c>
      <c r="P1969" s="411" t="str">
        <f t="shared" si="212"/>
        <v/>
      </c>
      <c r="Q1969" s="412" t="str">
        <f t="shared" si="213"/>
        <v/>
      </c>
      <c r="Z1969" s="364"/>
      <c r="AA1969" s="364"/>
      <c r="AB1969" s="413"/>
    </row>
    <row r="1970" spans="2:28">
      <c r="B1970" s="406">
        <v>1963</v>
      </c>
      <c r="C1970" s="364"/>
      <c r="D1970" s="364" t="str">
        <f t="shared" si="211"/>
        <v xml:space="preserve">#1963 : </v>
      </c>
      <c r="E1970" s="365"/>
      <c r="F1970" s="365"/>
      <c r="G1970" s="365"/>
      <c r="H1970" s="365"/>
      <c r="I1970" s="365"/>
      <c r="J1970" s="365"/>
      <c r="K1970" s="417"/>
      <c r="L1970" s="366">
        <f t="shared" si="214"/>
        <v>0</v>
      </c>
      <c r="M1970" s="366">
        <f t="shared" si="215"/>
        <v>0</v>
      </c>
      <c r="N1970" s="366">
        <f t="shared" si="216"/>
        <v>0</v>
      </c>
      <c r="O1970" s="366">
        <f t="shared" si="217"/>
        <v>0</v>
      </c>
      <c r="P1970" s="411" t="str">
        <f t="shared" si="212"/>
        <v/>
      </c>
      <c r="Q1970" s="412" t="str">
        <f t="shared" si="213"/>
        <v/>
      </c>
      <c r="Z1970" s="364"/>
      <c r="AA1970" s="364"/>
      <c r="AB1970" s="413"/>
    </row>
    <row r="1971" spans="2:28">
      <c r="B1971" s="406">
        <v>1964</v>
      </c>
      <c r="C1971" s="364"/>
      <c r="D1971" s="364" t="str">
        <f t="shared" si="211"/>
        <v xml:space="preserve">#1964 : </v>
      </c>
      <c r="E1971" s="365"/>
      <c r="F1971" s="365"/>
      <c r="G1971" s="365"/>
      <c r="H1971" s="365"/>
      <c r="I1971" s="365"/>
      <c r="J1971" s="365"/>
      <c r="K1971" s="417"/>
      <c r="L1971" s="366">
        <f t="shared" si="214"/>
        <v>0</v>
      </c>
      <c r="M1971" s="366">
        <f t="shared" si="215"/>
        <v>0</v>
      </c>
      <c r="N1971" s="366">
        <f t="shared" si="216"/>
        <v>0</v>
      </c>
      <c r="O1971" s="366">
        <f t="shared" si="217"/>
        <v>0</v>
      </c>
      <c r="P1971" s="411" t="str">
        <f t="shared" si="212"/>
        <v/>
      </c>
      <c r="Q1971" s="412" t="str">
        <f t="shared" si="213"/>
        <v/>
      </c>
      <c r="Z1971" s="364"/>
      <c r="AA1971" s="364"/>
      <c r="AB1971" s="413"/>
    </row>
    <row r="1972" spans="2:28">
      <c r="B1972" s="406">
        <v>1965</v>
      </c>
      <c r="C1972" s="364"/>
      <c r="D1972" s="364" t="str">
        <f t="shared" si="211"/>
        <v xml:space="preserve">#1965 : </v>
      </c>
      <c r="E1972" s="365"/>
      <c r="F1972" s="365"/>
      <c r="G1972" s="365"/>
      <c r="H1972" s="365"/>
      <c r="I1972" s="365"/>
      <c r="J1972" s="365"/>
      <c r="K1972" s="417"/>
      <c r="L1972" s="366">
        <f t="shared" si="214"/>
        <v>0</v>
      </c>
      <c r="M1972" s="366">
        <f t="shared" si="215"/>
        <v>0</v>
      </c>
      <c r="N1972" s="366">
        <f t="shared" si="216"/>
        <v>0</v>
      </c>
      <c r="O1972" s="366">
        <f t="shared" si="217"/>
        <v>0</v>
      </c>
      <c r="P1972" s="411" t="str">
        <f t="shared" si="212"/>
        <v/>
      </c>
      <c r="Q1972" s="412" t="str">
        <f t="shared" si="213"/>
        <v/>
      </c>
      <c r="Z1972" s="364"/>
      <c r="AA1972" s="364"/>
      <c r="AB1972" s="413"/>
    </row>
    <row r="1973" spans="2:28">
      <c r="B1973" s="406">
        <v>1966</v>
      </c>
      <c r="C1973" s="364"/>
      <c r="D1973" s="364" t="str">
        <f t="shared" si="211"/>
        <v xml:space="preserve">#1966 : </v>
      </c>
      <c r="E1973" s="365"/>
      <c r="F1973" s="365"/>
      <c r="G1973" s="365"/>
      <c r="H1973" s="365"/>
      <c r="I1973" s="365"/>
      <c r="J1973" s="365"/>
      <c r="K1973" s="417"/>
      <c r="L1973" s="366">
        <f t="shared" si="214"/>
        <v>0</v>
      </c>
      <c r="M1973" s="366">
        <f t="shared" si="215"/>
        <v>0</v>
      </c>
      <c r="N1973" s="366">
        <f t="shared" si="216"/>
        <v>0</v>
      </c>
      <c r="O1973" s="366">
        <f t="shared" si="217"/>
        <v>0</v>
      </c>
      <c r="P1973" s="411" t="str">
        <f t="shared" si="212"/>
        <v/>
      </c>
      <c r="Q1973" s="412" t="str">
        <f t="shared" si="213"/>
        <v/>
      </c>
      <c r="Z1973" s="364"/>
      <c r="AA1973" s="364"/>
      <c r="AB1973" s="413"/>
    </row>
    <row r="1974" spans="2:28">
      <c r="B1974" s="406">
        <v>1967</v>
      </c>
      <c r="C1974" s="364"/>
      <c r="D1974" s="364" t="str">
        <f t="shared" si="211"/>
        <v xml:space="preserve">#1967 : </v>
      </c>
      <c r="E1974" s="365"/>
      <c r="F1974" s="365"/>
      <c r="G1974" s="365"/>
      <c r="H1974" s="365"/>
      <c r="I1974" s="365"/>
      <c r="J1974" s="365"/>
      <c r="K1974" s="417"/>
      <c r="L1974" s="366">
        <f t="shared" si="214"/>
        <v>0</v>
      </c>
      <c r="M1974" s="366">
        <f t="shared" si="215"/>
        <v>0</v>
      </c>
      <c r="N1974" s="366">
        <f t="shared" si="216"/>
        <v>0</v>
      </c>
      <c r="O1974" s="366">
        <f t="shared" si="217"/>
        <v>0</v>
      </c>
      <c r="P1974" s="411" t="str">
        <f t="shared" si="212"/>
        <v/>
      </c>
      <c r="Q1974" s="412" t="str">
        <f t="shared" si="213"/>
        <v/>
      </c>
      <c r="Z1974" s="364"/>
      <c r="AA1974" s="364"/>
      <c r="AB1974" s="413"/>
    </row>
    <row r="1975" spans="2:28">
      <c r="B1975" s="406">
        <v>1968</v>
      </c>
      <c r="C1975" s="364"/>
      <c r="D1975" s="364" t="str">
        <f t="shared" si="211"/>
        <v xml:space="preserve">#1968 : </v>
      </c>
      <c r="E1975" s="365"/>
      <c r="F1975" s="365"/>
      <c r="G1975" s="365"/>
      <c r="H1975" s="365"/>
      <c r="I1975" s="365"/>
      <c r="J1975" s="365"/>
      <c r="K1975" s="417"/>
      <c r="L1975" s="366">
        <f t="shared" si="214"/>
        <v>0</v>
      </c>
      <c r="M1975" s="366">
        <f t="shared" si="215"/>
        <v>0</v>
      </c>
      <c r="N1975" s="366">
        <f t="shared" si="216"/>
        <v>0</v>
      </c>
      <c r="O1975" s="366">
        <f t="shared" si="217"/>
        <v>0</v>
      </c>
      <c r="P1975" s="411" t="str">
        <f t="shared" si="212"/>
        <v/>
      </c>
      <c r="Q1975" s="412" t="str">
        <f t="shared" si="213"/>
        <v/>
      </c>
      <c r="Z1975" s="364"/>
      <c r="AA1975" s="364"/>
      <c r="AB1975" s="413"/>
    </row>
    <row r="1976" spans="2:28">
      <c r="B1976" s="406">
        <v>1969</v>
      </c>
      <c r="C1976" s="364"/>
      <c r="D1976" s="364" t="str">
        <f t="shared" si="211"/>
        <v xml:space="preserve">#1969 : </v>
      </c>
      <c r="E1976" s="365"/>
      <c r="F1976" s="365"/>
      <c r="G1976" s="365"/>
      <c r="H1976" s="365"/>
      <c r="I1976" s="365"/>
      <c r="J1976" s="365"/>
      <c r="K1976" s="417"/>
      <c r="L1976" s="366">
        <f t="shared" si="214"/>
        <v>0</v>
      </c>
      <c r="M1976" s="366">
        <f t="shared" si="215"/>
        <v>0</v>
      </c>
      <c r="N1976" s="366">
        <f t="shared" si="216"/>
        <v>0</v>
      </c>
      <c r="O1976" s="366">
        <f t="shared" si="217"/>
        <v>0</v>
      </c>
      <c r="P1976" s="411" t="str">
        <f t="shared" si="212"/>
        <v/>
      </c>
      <c r="Q1976" s="412" t="str">
        <f t="shared" si="213"/>
        <v/>
      </c>
      <c r="Z1976" s="364"/>
      <c r="AA1976" s="364"/>
      <c r="AB1976" s="413"/>
    </row>
    <row r="1977" spans="2:28">
      <c r="B1977" s="406">
        <v>1970</v>
      </c>
      <c r="C1977" s="364"/>
      <c r="D1977" s="364" t="str">
        <f t="shared" si="211"/>
        <v xml:space="preserve">#1970 : </v>
      </c>
      <c r="E1977" s="365"/>
      <c r="F1977" s="365"/>
      <c r="G1977" s="365"/>
      <c r="H1977" s="365"/>
      <c r="I1977" s="365"/>
      <c r="J1977" s="365"/>
      <c r="K1977" s="417"/>
      <c r="L1977" s="366">
        <f t="shared" si="214"/>
        <v>0</v>
      </c>
      <c r="M1977" s="366">
        <f t="shared" si="215"/>
        <v>0</v>
      </c>
      <c r="N1977" s="366">
        <f t="shared" si="216"/>
        <v>0</v>
      </c>
      <c r="O1977" s="366">
        <f t="shared" si="217"/>
        <v>0</v>
      </c>
      <c r="P1977" s="411" t="str">
        <f t="shared" si="212"/>
        <v/>
      </c>
      <c r="Q1977" s="412" t="str">
        <f t="shared" si="213"/>
        <v/>
      </c>
      <c r="Z1977" s="364"/>
      <c r="AA1977" s="364"/>
      <c r="AB1977" s="413"/>
    </row>
    <row r="1978" spans="2:28">
      <c r="B1978" s="406">
        <v>1971</v>
      </c>
      <c r="C1978" s="364"/>
      <c r="D1978" s="364" t="str">
        <f t="shared" si="211"/>
        <v xml:space="preserve">#1971 : </v>
      </c>
      <c r="E1978" s="365"/>
      <c r="F1978" s="365"/>
      <c r="G1978" s="365"/>
      <c r="H1978" s="365"/>
      <c r="I1978" s="365"/>
      <c r="J1978" s="365"/>
      <c r="K1978" s="417"/>
      <c r="L1978" s="366">
        <f t="shared" si="214"/>
        <v>0</v>
      </c>
      <c r="M1978" s="366">
        <f t="shared" si="215"/>
        <v>0</v>
      </c>
      <c r="N1978" s="366">
        <f t="shared" si="216"/>
        <v>0</v>
      </c>
      <c r="O1978" s="366">
        <f t="shared" si="217"/>
        <v>0</v>
      </c>
      <c r="P1978" s="411" t="str">
        <f t="shared" si="212"/>
        <v/>
      </c>
      <c r="Q1978" s="412" t="str">
        <f t="shared" si="213"/>
        <v/>
      </c>
      <c r="Z1978" s="364"/>
      <c r="AA1978" s="364"/>
      <c r="AB1978" s="413"/>
    </row>
    <row r="1979" spans="2:28">
      <c r="B1979" s="406">
        <v>1972</v>
      </c>
      <c r="C1979" s="364"/>
      <c r="D1979" s="364" t="str">
        <f t="shared" si="211"/>
        <v xml:space="preserve">#1972 : </v>
      </c>
      <c r="E1979" s="365"/>
      <c r="F1979" s="365"/>
      <c r="G1979" s="365"/>
      <c r="H1979" s="365"/>
      <c r="I1979" s="365"/>
      <c r="J1979" s="365"/>
      <c r="K1979" s="417"/>
      <c r="L1979" s="366">
        <f t="shared" si="214"/>
        <v>0</v>
      </c>
      <c r="M1979" s="366">
        <f t="shared" si="215"/>
        <v>0</v>
      </c>
      <c r="N1979" s="366">
        <f t="shared" si="216"/>
        <v>0</v>
      </c>
      <c r="O1979" s="366">
        <f t="shared" si="217"/>
        <v>0</v>
      </c>
      <c r="P1979" s="411" t="str">
        <f t="shared" si="212"/>
        <v/>
      </c>
      <c r="Q1979" s="412" t="str">
        <f t="shared" si="213"/>
        <v/>
      </c>
      <c r="Z1979" s="364"/>
      <c r="AA1979" s="364"/>
      <c r="AB1979" s="413"/>
    </row>
    <row r="1980" spans="2:28">
      <c r="B1980" s="406">
        <v>1973</v>
      </c>
      <c r="C1980" s="364"/>
      <c r="D1980" s="364" t="str">
        <f t="shared" si="211"/>
        <v xml:space="preserve">#1973 : </v>
      </c>
      <c r="E1980" s="365"/>
      <c r="F1980" s="365"/>
      <c r="G1980" s="365"/>
      <c r="H1980" s="365"/>
      <c r="I1980" s="365"/>
      <c r="J1980" s="365"/>
      <c r="K1980" s="417"/>
      <c r="L1980" s="366">
        <f t="shared" si="214"/>
        <v>0</v>
      </c>
      <c r="M1980" s="366">
        <f t="shared" si="215"/>
        <v>0</v>
      </c>
      <c r="N1980" s="366">
        <f t="shared" si="216"/>
        <v>0</v>
      </c>
      <c r="O1980" s="366">
        <f t="shared" si="217"/>
        <v>0</v>
      </c>
      <c r="P1980" s="411" t="str">
        <f t="shared" si="212"/>
        <v/>
      </c>
      <c r="Q1980" s="412" t="str">
        <f t="shared" si="213"/>
        <v/>
      </c>
      <c r="Z1980" s="364"/>
      <c r="AA1980" s="364"/>
      <c r="AB1980" s="413"/>
    </row>
    <row r="1981" spans="2:28">
      <c r="B1981" s="406">
        <v>1974</v>
      </c>
      <c r="C1981" s="364"/>
      <c r="D1981" s="364" t="str">
        <f t="shared" si="211"/>
        <v xml:space="preserve">#1974 : </v>
      </c>
      <c r="E1981" s="365"/>
      <c r="F1981" s="365"/>
      <c r="G1981" s="365"/>
      <c r="H1981" s="365"/>
      <c r="I1981" s="365"/>
      <c r="J1981" s="365"/>
      <c r="K1981" s="417"/>
      <c r="L1981" s="366">
        <f t="shared" si="214"/>
        <v>0</v>
      </c>
      <c r="M1981" s="366">
        <f t="shared" si="215"/>
        <v>0</v>
      </c>
      <c r="N1981" s="366">
        <f t="shared" si="216"/>
        <v>0</v>
      </c>
      <c r="O1981" s="366">
        <f t="shared" si="217"/>
        <v>0</v>
      </c>
      <c r="P1981" s="411" t="str">
        <f t="shared" si="212"/>
        <v/>
      </c>
      <c r="Q1981" s="412" t="str">
        <f t="shared" si="213"/>
        <v/>
      </c>
      <c r="Z1981" s="364"/>
      <c r="AA1981" s="364"/>
      <c r="AB1981" s="413"/>
    </row>
    <row r="1982" spans="2:28">
      <c r="B1982" s="406">
        <v>1975</v>
      </c>
      <c r="C1982" s="364"/>
      <c r="D1982" s="364" t="str">
        <f t="shared" si="211"/>
        <v xml:space="preserve">#1975 : </v>
      </c>
      <c r="E1982" s="365"/>
      <c r="F1982" s="365"/>
      <c r="G1982" s="365"/>
      <c r="H1982" s="365"/>
      <c r="I1982" s="365"/>
      <c r="J1982" s="365"/>
      <c r="K1982" s="417"/>
      <c r="L1982" s="366">
        <f t="shared" si="214"/>
        <v>0</v>
      </c>
      <c r="M1982" s="366">
        <f t="shared" si="215"/>
        <v>0</v>
      </c>
      <c r="N1982" s="366">
        <f t="shared" si="216"/>
        <v>0</v>
      </c>
      <c r="O1982" s="366">
        <f t="shared" si="217"/>
        <v>0</v>
      </c>
      <c r="P1982" s="411" t="str">
        <f t="shared" si="212"/>
        <v/>
      </c>
      <c r="Q1982" s="412" t="str">
        <f t="shared" si="213"/>
        <v/>
      </c>
      <c r="Z1982" s="364"/>
      <c r="AA1982" s="364"/>
      <c r="AB1982" s="413"/>
    </row>
    <row r="1983" spans="2:28">
      <c r="B1983" s="406">
        <v>1976</v>
      </c>
      <c r="C1983" s="364"/>
      <c r="D1983" s="364" t="str">
        <f t="shared" si="211"/>
        <v xml:space="preserve">#1976 : </v>
      </c>
      <c r="E1983" s="365"/>
      <c r="F1983" s="365"/>
      <c r="G1983" s="365"/>
      <c r="H1983" s="365"/>
      <c r="I1983" s="365"/>
      <c r="J1983" s="365"/>
      <c r="K1983" s="417"/>
      <c r="L1983" s="366">
        <f t="shared" si="214"/>
        <v>0</v>
      </c>
      <c r="M1983" s="366">
        <f t="shared" si="215"/>
        <v>0</v>
      </c>
      <c r="N1983" s="366">
        <f t="shared" si="216"/>
        <v>0</v>
      </c>
      <c r="O1983" s="366">
        <f t="shared" si="217"/>
        <v>0</v>
      </c>
      <c r="P1983" s="411" t="str">
        <f t="shared" si="212"/>
        <v/>
      </c>
      <c r="Q1983" s="412" t="str">
        <f t="shared" si="213"/>
        <v/>
      </c>
      <c r="Z1983" s="364"/>
      <c r="AA1983" s="364"/>
      <c r="AB1983" s="413"/>
    </row>
    <row r="1984" spans="2:28">
      <c r="B1984" s="406">
        <v>1977</v>
      </c>
      <c r="C1984" s="364"/>
      <c r="D1984" s="364" t="str">
        <f t="shared" si="211"/>
        <v xml:space="preserve">#1977 : </v>
      </c>
      <c r="E1984" s="365"/>
      <c r="F1984" s="365"/>
      <c r="G1984" s="365"/>
      <c r="H1984" s="365"/>
      <c r="I1984" s="365"/>
      <c r="J1984" s="365"/>
      <c r="K1984" s="417"/>
      <c r="L1984" s="366">
        <f t="shared" si="214"/>
        <v>0</v>
      </c>
      <c r="M1984" s="366">
        <f t="shared" si="215"/>
        <v>0</v>
      </c>
      <c r="N1984" s="366">
        <f t="shared" si="216"/>
        <v>0</v>
      </c>
      <c r="O1984" s="366">
        <f t="shared" si="217"/>
        <v>0</v>
      </c>
      <c r="P1984" s="411" t="str">
        <f t="shared" si="212"/>
        <v/>
      </c>
      <c r="Q1984" s="412" t="str">
        <f t="shared" si="213"/>
        <v/>
      </c>
      <c r="Z1984" s="364"/>
      <c r="AA1984" s="364"/>
      <c r="AB1984" s="413"/>
    </row>
    <row r="1985" spans="2:28">
      <c r="B1985" s="406">
        <v>1978</v>
      </c>
      <c r="C1985" s="364"/>
      <c r="D1985" s="364" t="str">
        <f t="shared" si="211"/>
        <v xml:space="preserve">#1978 : </v>
      </c>
      <c r="E1985" s="365"/>
      <c r="F1985" s="365"/>
      <c r="G1985" s="365"/>
      <c r="H1985" s="365"/>
      <c r="I1985" s="365"/>
      <c r="J1985" s="365"/>
      <c r="K1985" s="417"/>
      <c r="L1985" s="366">
        <f t="shared" si="214"/>
        <v>0</v>
      </c>
      <c r="M1985" s="366">
        <f t="shared" si="215"/>
        <v>0</v>
      </c>
      <c r="N1985" s="366">
        <f t="shared" si="216"/>
        <v>0</v>
      </c>
      <c r="O1985" s="366">
        <f t="shared" si="217"/>
        <v>0</v>
      </c>
      <c r="P1985" s="411" t="str">
        <f t="shared" si="212"/>
        <v/>
      </c>
      <c r="Q1985" s="412" t="str">
        <f t="shared" si="213"/>
        <v/>
      </c>
      <c r="Z1985" s="364"/>
      <c r="AA1985" s="364"/>
      <c r="AB1985" s="413"/>
    </row>
    <row r="1986" spans="2:28">
      <c r="B1986" s="406">
        <v>1979</v>
      </c>
      <c r="C1986" s="364"/>
      <c r="D1986" s="364" t="str">
        <f t="shared" ref="D1986:D2007" si="218">"#"&amp;B1986&amp;" : "&amp;C1986</f>
        <v xml:space="preserve">#1979 : </v>
      </c>
      <c r="E1986" s="365"/>
      <c r="F1986" s="365"/>
      <c r="G1986" s="365"/>
      <c r="H1986" s="365"/>
      <c r="I1986" s="365"/>
      <c r="J1986" s="365"/>
      <c r="K1986" s="417"/>
      <c r="L1986" s="366">
        <f t="shared" si="214"/>
        <v>0</v>
      </c>
      <c r="M1986" s="366">
        <f t="shared" si="215"/>
        <v>0</v>
      </c>
      <c r="N1986" s="366">
        <f t="shared" si="216"/>
        <v>0</v>
      </c>
      <c r="O1986" s="366">
        <f t="shared" si="217"/>
        <v>0</v>
      </c>
      <c r="P1986" s="411" t="str">
        <f t="shared" si="212"/>
        <v/>
      </c>
      <c r="Q1986" s="412" t="str">
        <f t="shared" si="213"/>
        <v/>
      </c>
      <c r="Z1986" s="364"/>
      <c r="AA1986" s="364"/>
      <c r="AB1986" s="413"/>
    </row>
    <row r="1987" spans="2:28">
      <c r="B1987" s="406">
        <v>1980</v>
      </c>
      <c r="C1987" s="364"/>
      <c r="D1987" s="364" t="str">
        <f t="shared" si="218"/>
        <v xml:space="preserve">#1980 : </v>
      </c>
      <c r="E1987" s="365"/>
      <c r="F1987" s="365"/>
      <c r="G1987" s="365"/>
      <c r="H1987" s="365"/>
      <c r="I1987" s="365"/>
      <c r="J1987" s="365"/>
      <c r="K1987" s="417"/>
      <c r="L1987" s="366">
        <f t="shared" si="214"/>
        <v>0</v>
      </c>
      <c r="M1987" s="366">
        <f t="shared" si="215"/>
        <v>0</v>
      </c>
      <c r="N1987" s="366">
        <f t="shared" si="216"/>
        <v>0</v>
      </c>
      <c r="O1987" s="366">
        <f t="shared" si="217"/>
        <v>0</v>
      </c>
      <c r="P1987" s="411" t="str">
        <f t="shared" si="212"/>
        <v/>
      </c>
      <c r="Q1987" s="412" t="str">
        <f t="shared" si="213"/>
        <v/>
      </c>
      <c r="Z1987" s="364"/>
      <c r="AA1987" s="364"/>
      <c r="AB1987" s="413"/>
    </row>
    <row r="1988" spans="2:28">
      <c r="B1988" s="406">
        <v>1981</v>
      </c>
      <c r="C1988" s="364"/>
      <c r="D1988" s="364" t="str">
        <f t="shared" si="218"/>
        <v xml:space="preserve">#1981 : </v>
      </c>
      <c r="E1988" s="365"/>
      <c r="F1988" s="365"/>
      <c r="G1988" s="365"/>
      <c r="H1988" s="365"/>
      <c r="I1988" s="365"/>
      <c r="J1988" s="365"/>
      <c r="K1988" s="417"/>
      <c r="L1988" s="366">
        <f t="shared" si="214"/>
        <v>0</v>
      </c>
      <c r="M1988" s="366">
        <f t="shared" si="215"/>
        <v>0</v>
      </c>
      <c r="N1988" s="366">
        <f t="shared" si="216"/>
        <v>0</v>
      </c>
      <c r="O1988" s="366">
        <f t="shared" si="217"/>
        <v>0</v>
      </c>
      <c r="P1988" s="411" t="str">
        <f t="shared" si="212"/>
        <v/>
      </c>
      <c r="Q1988" s="412" t="str">
        <f t="shared" si="213"/>
        <v/>
      </c>
      <c r="Z1988" s="364"/>
      <c r="AA1988" s="364"/>
      <c r="AB1988" s="413"/>
    </row>
    <row r="1989" spans="2:28">
      <c r="B1989" s="406">
        <v>1982</v>
      </c>
      <c r="C1989" s="364"/>
      <c r="D1989" s="364" t="str">
        <f t="shared" si="218"/>
        <v xml:space="preserve">#1982 : </v>
      </c>
      <c r="E1989" s="365"/>
      <c r="F1989" s="365"/>
      <c r="G1989" s="365"/>
      <c r="H1989" s="365"/>
      <c r="I1989" s="365"/>
      <c r="J1989" s="365"/>
      <c r="K1989" s="417"/>
      <c r="L1989" s="366">
        <f t="shared" si="214"/>
        <v>0</v>
      </c>
      <c r="M1989" s="366">
        <f t="shared" si="215"/>
        <v>0</v>
      </c>
      <c r="N1989" s="366">
        <f t="shared" si="216"/>
        <v>0</v>
      </c>
      <c r="O1989" s="366">
        <f t="shared" si="217"/>
        <v>0</v>
      </c>
      <c r="P1989" s="411" t="str">
        <f t="shared" si="212"/>
        <v/>
      </c>
      <c r="Q1989" s="412" t="str">
        <f t="shared" si="213"/>
        <v/>
      </c>
      <c r="Z1989" s="364"/>
      <c r="AA1989" s="364"/>
      <c r="AB1989" s="413"/>
    </row>
    <row r="1990" spans="2:28">
      <c r="B1990" s="406">
        <v>1983</v>
      </c>
      <c r="C1990" s="364"/>
      <c r="D1990" s="364" t="str">
        <f t="shared" si="218"/>
        <v xml:space="preserve">#1983 : </v>
      </c>
      <c r="E1990" s="365"/>
      <c r="F1990" s="365"/>
      <c r="G1990" s="365"/>
      <c r="H1990" s="365"/>
      <c r="I1990" s="365"/>
      <c r="J1990" s="365"/>
      <c r="K1990" s="417"/>
      <c r="L1990" s="366">
        <f t="shared" si="214"/>
        <v>0</v>
      </c>
      <c r="M1990" s="366">
        <f t="shared" si="215"/>
        <v>0</v>
      </c>
      <c r="N1990" s="366">
        <f t="shared" si="216"/>
        <v>0</v>
      </c>
      <c r="O1990" s="366">
        <f t="shared" si="217"/>
        <v>0</v>
      </c>
      <c r="P1990" s="411" t="str">
        <f t="shared" si="212"/>
        <v/>
      </c>
      <c r="Q1990" s="412" t="str">
        <f t="shared" si="213"/>
        <v/>
      </c>
      <c r="Z1990" s="364"/>
      <c r="AA1990" s="364"/>
      <c r="AB1990" s="413"/>
    </row>
    <row r="1991" spans="2:28">
      <c r="B1991" s="406">
        <v>1984</v>
      </c>
      <c r="C1991" s="364"/>
      <c r="D1991" s="364" t="str">
        <f t="shared" si="218"/>
        <v xml:space="preserve">#1984 : </v>
      </c>
      <c r="E1991" s="365"/>
      <c r="F1991" s="365"/>
      <c r="G1991" s="365"/>
      <c r="H1991" s="365"/>
      <c r="I1991" s="365"/>
      <c r="J1991" s="365"/>
      <c r="K1991" s="417"/>
      <c r="L1991" s="366">
        <f t="shared" si="214"/>
        <v>0</v>
      </c>
      <c r="M1991" s="366">
        <f t="shared" si="215"/>
        <v>0</v>
      </c>
      <c r="N1991" s="366">
        <f t="shared" si="216"/>
        <v>0</v>
      </c>
      <c r="O1991" s="366">
        <f t="shared" si="217"/>
        <v>0</v>
      </c>
      <c r="P1991" s="411" t="str">
        <f t="shared" si="212"/>
        <v/>
      </c>
      <c r="Q1991" s="412" t="str">
        <f t="shared" si="213"/>
        <v/>
      </c>
      <c r="Z1991" s="364"/>
      <c r="AA1991" s="364"/>
      <c r="AB1991" s="413"/>
    </row>
    <row r="1992" spans="2:28">
      <c r="B1992" s="406">
        <v>1985</v>
      </c>
      <c r="C1992" s="364"/>
      <c r="D1992" s="364" t="str">
        <f t="shared" si="218"/>
        <v xml:space="preserve">#1985 : </v>
      </c>
      <c r="E1992" s="365"/>
      <c r="F1992" s="365"/>
      <c r="G1992" s="365"/>
      <c r="H1992" s="365"/>
      <c r="I1992" s="365"/>
      <c r="J1992" s="365"/>
      <c r="K1992" s="417"/>
      <c r="L1992" s="366">
        <f t="shared" si="214"/>
        <v>0</v>
      </c>
      <c r="M1992" s="366">
        <f t="shared" si="215"/>
        <v>0</v>
      </c>
      <c r="N1992" s="366">
        <f t="shared" si="216"/>
        <v>0</v>
      </c>
      <c r="O1992" s="366">
        <f t="shared" si="217"/>
        <v>0</v>
      </c>
      <c r="P1992" s="411" t="str">
        <f t="shared" ref="P1992:P2007" si="219">IF(M1992&gt;N1992,"Match funding needs to be min 50%","")</f>
        <v/>
      </c>
      <c r="Q1992" s="412" t="str">
        <f t="shared" ref="Q1992:Q2007" si="220" xml:space="preserve">
IF(AND(E1992="Privately Rented Home",K1992&gt;=$L$5/0.7,L1992=$L$5),"",
IF(AND(E1992="Privately Rented Home",K1992&lt;$L$5/0.7,L1992=K1992*70%),"",
IF(AND(E1992="Privately Owned Home",K1992=L1992),"",
IF(AND(E1992="Social Home",K1992=(M1992+N1992)),"",
IF(AND(E1992="",K1992=0),"",
"Private Landlord contribution needs to be greater")))))</f>
        <v/>
      </c>
      <c r="Z1992" s="364"/>
      <c r="AA1992" s="364"/>
      <c r="AB1992" s="413"/>
    </row>
    <row r="1993" spans="2:28">
      <c r="B1993" s="406">
        <v>1986</v>
      </c>
      <c r="C1993" s="364"/>
      <c r="D1993" s="364" t="str">
        <f t="shared" si="218"/>
        <v xml:space="preserve">#1986 : </v>
      </c>
      <c r="E1993" s="365"/>
      <c r="F1993" s="365"/>
      <c r="G1993" s="365"/>
      <c r="H1993" s="365"/>
      <c r="I1993" s="365"/>
      <c r="J1993" s="365"/>
      <c r="K1993" s="417"/>
      <c r="L1993" s="366">
        <f t="shared" ref="L1993:L2007" si="221">VALUE(
IF(AND(E1993="Privately Rented Home",K1993&gt;=$L$5/0.7),$L$5,
IF(AND(E1993="Privately Rented Home",K1993&lt;$L$5/0.7),K1993*0.7,
IF(AND(E1993="Privately Owned Home",K1993&gt;=0),K1993,
"0"))))</f>
        <v>0</v>
      </c>
      <c r="M1993" s="366">
        <f t="shared" ref="M1993:M2007" si="222">VALUE(
IF(AND(E1993="Social Home",K1993&gt;=$M$5/0.5),$M$5,
IF(AND(E1993="Social Home",K1993&lt;$M$5/0.5),K1993*50%,
"0")))</f>
        <v>0</v>
      </c>
      <c r="N1993" s="366">
        <f t="shared" ref="N1993:N2007" si="223">VALUE(IF(E1993="Social Home",K1993-M1993,0))</f>
        <v>0</v>
      </c>
      <c r="O1993" s="366">
        <f t="shared" ref="O1993:O2007" si="224">VALUE(IF(E1993="Privately Rented Home",K1993-L1993,0))</f>
        <v>0</v>
      </c>
      <c r="P1993" s="411" t="str">
        <f t="shared" si="219"/>
        <v/>
      </c>
      <c r="Q1993" s="412" t="str">
        <f t="shared" si="220"/>
        <v/>
      </c>
      <c r="Z1993" s="364"/>
      <c r="AA1993" s="364"/>
      <c r="AB1993" s="413"/>
    </row>
    <row r="1994" spans="2:28">
      <c r="B1994" s="406">
        <v>1987</v>
      </c>
      <c r="C1994" s="364"/>
      <c r="D1994" s="364" t="str">
        <f t="shared" si="218"/>
        <v xml:space="preserve">#1987 : </v>
      </c>
      <c r="E1994" s="365"/>
      <c r="F1994" s="365"/>
      <c r="G1994" s="365"/>
      <c r="H1994" s="365"/>
      <c r="I1994" s="365"/>
      <c r="J1994" s="365"/>
      <c r="K1994" s="417"/>
      <c r="L1994" s="366">
        <f t="shared" si="221"/>
        <v>0</v>
      </c>
      <c r="M1994" s="366">
        <f t="shared" si="222"/>
        <v>0</v>
      </c>
      <c r="N1994" s="366">
        <f t="shared" si="223"/>
        <v>0</v>
      </c>
      <c r="O1994" s="366">
        <f t="shared" si="224"/>
        <v>0</v>
      </c>
      <c r="P1994" s="411" t="str">
        <f t="shared" si="219"/>
        <v/>
      </c>
      <c r="Q1994" s="412" t="str">
        <f t="shared" si="220"/>
        <v/>
      </c>
      <c r="Z1994" s="364"/>
      <c r="AA1994" s="364"/>
      <c r="AB1994" s="413"/>
    </row>
    <row r="1995" spans="2:28">
      <c r="B1995" s="406">
        <v>1988</v>
      </c>
      <c r="C1995" s="364"/>
      <c r="D1995" s="364" t="str">
        <f t="shared" si="218"/>
        <v xml:space="preserve">#1988 : </v>
      </c>
      <c r="E1995" s="365"/>
      <c r="F1995" s="365"/>
      <c r="G1995" s="365"/>
      <c r="H1995" s="365"/>
      <c r="I1995" s="365"/>
      <c r="J1995" s="365"/>
      <c r="K1995" s="417"/>
      <c r="L1995" s="366">
        <f t="shared" si="221"/>
        <v>0</v>
      </c>
      <c r="M1995" s="366">
        <f t="shared" si="222"/>
        <v>0</v>
      </c>
      <c r="N1995" s="366">
        <f t="shared" si="223"/>
        <v>0</v>
      </c>
      <c r="O1995" s="366">
        <f t="shared" si="224"/>
        <v>0</v>
      </c>
      <c r="P1995" s="411" t="str">
        <f t="shared" si="219"/>
        <v/>
      </c>
      <c r="Q1995" s="412" t="str">
        <f t="shared" si="220"/>
        <v/>
      </c>
      <c r="Z1995" s="364"/>
      <c r="AA1995" s="364"/>
      <c r="AB1995" s="413"/>
    </row>
    <row r="1996" spans="2:28">
      <c r="B1996" s="406">
        <v>1989</v>
      </c>
      <c r="C1996" s="364"/>
      <c r="D1996" s="364" t="str">
        <f t="shared" si="218"/>
        <v xml:space="preserve">#1989 : </v>
      </c>
      <c r="E1996" s="365"/>
      <c r="F1996" s="365"/>
      <c r="G1996" s="365"/>
      <c r="H1996" s="365"/>
      <c r="I1996" s="365"/>
      <c r="J1996" s="365"/>
      <c r="K1996" s="417"/>
      <c r="L1996" s="366">
        <f t="shared" si="221"/>
        <v>0</v>
      </c>
      <c r="M1996" s="366">
        <f t="shared" si="222"/>
        <v>0</v>
      </c>
      <c r="N1996" s="366">
        <f t="shared" si="223"/>
        <v>0</v>
      </c>
      <c r="O1996" s="366">
        <f t="shared" si="224"/>
        <v>0</v>
      </c>
      <c r="P1996" s="411" t="str">
        <f t="shared" si="219"/>
        <v/>
      </c>
      <c r="Q1996" s="412" t="str">
        <f t="shared" si="220"/>
        <v/>
      </c>
      <c r="Z1996" s="364"/>
      <c r="AA1996" s="364"/>
      <c r="AB1996" s="413"/>
    </row>
    <row r="1997" spans="2:28">
      <c r="B1997" s="406">
        <v>1990</v>
      </c>
      <c r="C1997" s="364"/>
      <c r="D1997" s="364" t="str">
        <f t="shared" si="218"/>
        <v xml:space="preserve">#1990 : </v>
      </c>
      <c r="E1997" s="365"/>
      <c r="F1997" s="365"/>
      <c r="G1997" s="365"/>
      <c r="H1997" s="365"/>
      <c r="I1997" s="365"/>
      <c r="J1997" s="365"/>
      <c r="K1997" s="417"/>
      <c r="L1997" s="366">
        <f t="shared" si="221"/>
        <v>0</v>
      </c>
      <c r="M1997" s="366">
        <f t="shared" si="222"/>
        <v>0</v>
      </c>
      <c r="N1997" s="366">
        <f t="shared" si="223"/>
        <v>0</v>
      </c>
      <c r="O1997" s="366">
        <f t="shared" si="224"/>
        <v>0</v>
      </c>
      <c r="P1997" s="411" t="str">
        <f t="shared" si="219"/>
        <v/>
      </c>
      <c r="Q1997" s="412" t="str">
        <f t="shared" si="220"/>
        <v/>
      </c>
      <c r="Z1997" s="364"/>
      <c r="AA1997" s="364"/>
      <c r="AB1997" s="413"/>
    </row>
    <row r="1998" spans="2:28">
      <c r="B1998" s="406">
        <v>1991</v>
      </c>
      <c r="C1998" s="364"/>
      <c r="D1998" s="364" t="str">
        <f t="shared" si="218"/>
        <v xml:space="preserve">#1991 : </v>
      </c>
      <c r="E1998" s="365"/>
      <c r="F1998" s="365"/>
      <c r="G1998" s="365"/>
      <c r="H1998" s="365"/>
      <c r="I1998" s="365"/>
      <c r="J1998" s="365"/>
      <c r="K1998" s="417"/>
      <c r="L1998" s="366">
        <f t="shared" si="221"/>
        <v>0</v>
      </c>
      <c r="M1998" s="366">
        <f t="shared" si="222"/>
        <v>0</v>
      </c>
      <c r="N1998" s="366">
        <f t="shared" si="223"/>
        <v>0</v>
      </c>
      <c r="O1998" s="366">
        <f t="shared" si="224"/>
        <v>0</v>
      </c>
      <c r="P1998" s="411" t="str">
        <f t="shared" si="219"/>
        <v/>
      </c>
      <c r="Q1998" s="412" t="str">
        <f t="shared" si="220"/>
        <v/>
      </c>
      <c r="Z1998" s="364"/>
      <c r="AA1998" s="364"/>
      <c r="AB1998" s="413"/>
    </row>
    <row r="1999" spans="2:28">
      <c r="B1999" s="406">
        <v>1992</v>
      </c>
      <c r="C1999" s="364"/>
      <c r="D1999" s="364" t="str">
        <f t="shared" si="218"/>
        <v xml:space="preserve">#1992 : </v>
      </c>
      <c r="E1999" s="365"/>
      <c r="F1999" s="365"/>
      <c r="G1999" s="365"/>
      <c r="H1999" s="365"/>
      <c r="I1999" s="365"/>
      <c r="J1999" s="365"/>
      <c r="K1999" s="417"/>
      <c r="L1999" s="366">
        <f t="shared" si="221"/>
        <v>0</v>
      </c>
      <c r="M1999" s="366">
        <f t="shared" si="222"/>
        <v>0</v>
      </c>
      <c r="N1999" s="366">
        <f t="shared" si="223"/>
        <v>0</v>
      </c>
      <c r="O1999" s="366">
        <f t="shared" si="224"/>
        <v>0</v>
      </c>
      <c r="P1999" s="411" t="str">
        <f t="shared" si="219"/>
        <v/>
      </c>
      <c r="Q1999" s="412" t="str">
        <f t="shared" si="220"/>
        <v/>
      </c>
      <c r="Z1999" s="364"/>
      <c r="AA1999" s="364"/>
      <c r="AB1999" s="413"/>
    </row>
    <row r="2000" spans="2:28">
      <c r="B2000" s="406">
        <v>1993</v>
      </c>
      <c r="C2000" s="364"/>
      <c r="D2000" s="364" t="str">
        <f t="shared" si="218"/>
        <v xml:space="preserve">#1993 : </v>
      </c>
      <c r="E2000" s="365"/>
      <c r="F2000" s="365"/>
      <c r="G2000" s="365"/>
      <c r="H2000" s="365"/>
      <c r="I2000" s="365"/>
      <c r="J2000" s="365"/>
      <c r="K2000" s="417"/>
      <c r="L2000" s="366">
        <f t="shared" si="221"/>
        <v>0</v>
      </c>
      <c r="M2000" s="366">
        <f t="shared" si="222"/>
        <v>0</v>
      </c>
      <c r="N2000" s="366">
        <f t="shared" si="223"/>
        <v>0</v>
      </c>
      <c r="O2000" s="366">
        <f t="shared" si="224"/>
        <v>0</v>
      </c>
      <c r="P2000" s="411" t="str">
        <f t="shared" si="219"/>
        <v/>
      </c>
      <c r="Q2000" s="412" t="str">
        <f t="shared" si="220"/>
        <v/>
      </c>
      <c r="Z2000" s="364"/>
      <c r="AA2000" s="364"/>
      <c r="AB2000" s="413"/>
    </row>
    <row r="2001" spans="2:28">
      <c r="B2001" s="406">
        <v>1994</v>
      </c>
      <c r="C2001" s="364"/>
      <c r="D2001" s="364" t="str">
        <f t="shared" si="218"/>
        <v xml:space="preserve">#1994 : </v>
      </c>
      <c r="E2001" s="365"/>
      <c r="F2001" s="365"/>
      <c r="G2001" s="365"/>
      <c r="H2001" s="365"/>
      <c r="I2001" s="365"/>
      <c r="J2001" s="365"/>
      <c r="K2001" s="417"/>
      <c r="L2001" s="366">
        <f t="shared" si="221"/>
        <v>0</v>
      </c>
      <c r="M2001" s="366">
        <f t="shared" si="222"/>
        <v>0</v>
      </c>
      <c r="N2001" s="366">
        <f t="shared" si="223"/>
        <v>0</v>
      </c>
      <c r="O2001" s="366">
        <f t="shared" si="224"/>
        <v>0</v>
      </c>
      <c r="P2001" s="411" t="str">
        <f t="shared" si="219"/>
        <v/>
      </c>
      <c r="Q2001" s="412" t="str">
        <f t="shared" si="220"/>
        <v/>
      </c>
      <c r="Z2001" s="364"/>
      <c r="AA2001" s="364"/>
      <c r="AB2001" s="413"/>
    </row>
    <row r="2002" spans="2:28">
      <c r="B2002" s="406">
        <v>1995</v>
      </c>
      <c r="C2002" s="364"/>
      <c r="D2002" s="364" t="str">
        <f t="shared" si="218"/>
        <v xml:space="preserve">#1995 : </v>
      </c>
      <c r="E2002" s="365"/>
      <c r="F2002" s="365"/>
      <c r="G2002" s="365"/>
      <c r="H2002" s="365"/>
      <c r="I2002" s="365"/>
      <c r="J2002" s="365"/>
      <c r="K2002" s="417"/>
      <c r="L2002" s="366">
        <f t="shared" si="221"/>
        <v>0</v>
      </c>
      <c r="M2002" s="366">
        <f t="shared" si="222"/>
        <v>0</v>
      </c>
      <c r="N2002" s="366">
        <f t="shared" si="223"/>
        <v>0</v>
      </c>
      <c r="O2002" s="366">
        <f t="shared" si="224"/>
        <v>0</v>
      </c>
      <c r="P2002" s="411" t="str">
        <f t="shared" si="219"/>
        <v/>
      </c>
      <c r="Q2002" s="412" t="str">
        <f t="shared" si="220"/>
        <v/>
      </c>
      <c r="Z2002" s="364"/>
      <c r="AA2002" s="364"/>
      <c r="AB2002" s="413"/>
    </row>
    <row r="2003" spans="2:28">
      <c r="B2003" s="406">
        <v>1996</v>
      </c>
      <c r="C2003" s="364"/>
      <c r="D2003" s="364" t="str">
        <f t="shared" si="218"/>
        <v xml:space="preserve">#1996 : </v>
      </c>
      <c r="E2003" s="365"/>
      <c r="F2003" s="365"/>
      <c r="G2003" s="365"/>
      <c r="H2003" s="365"/>
      <c r="I2003" s="365"/>
      <c r="J2003" s="365"/>
      <c r="K2003" s="417"/>
      <c r="L2003" s="366">
        <f t="shared" si="221"/>
        <v>0</v>
      </c>
      <c r="M2003" s="366">
        <f t="shared" si="222"/>
        <v>0</v>
      </c>
      <c r="N2003" s="366">
        <f t="shared" si="223"/>
        <v>0</v>
      </c>
      <c r="O2003" s="366">
        <f t="shared" si="224"/>
        <v>0</v>
      </c>
      <c r="P2003" s="411" t="str">
        <f t="shared" si="219"/>
        <v/>
      </c>
      <c r="Q2003" s="412" t="str">
        <f t="shared" si="220"/>
        <v/>
      </c>
      <c r="Z2003" s="364"/>
      <c r="AA2003" s="364"/>
      <c r="AB2003" s="413"/>
    </row>
    <row r="2004" spans="2:28">
      <c r="B2004" s="406">
        <v>1997</v>
      </c>
      <c r="C2004" s="364"/>
      <c r="D2004" s="364" t="str">
        <f t="shared" si="218"/>
        <v xml:space="preserve">#1997 : </v>
      </c>
      <c r="E2004" s="365"/>
      <c r="F2004" s="365"/>
      <c r="G2004" s="365"/>
      <c r="H2004" s="365"/>
      <c r="I2004" s="365"/>
      <c r="J2004" s="365"/>
      <c r="K2004" s="417"/>
      <c r="L2004" s="366">
        <f t="shared" si="221"/>
        <v>0</v>
      </c>
      <c r="M2004" s="366">
        <f t="shared" si="222"/>
        <v>0</v>
      </c>
      <c r="N2004" s="366">
        <f t="shared" si="223"/>
        <v>0</v>
      </c>
      <c r="O2004" s="366">
        <f t="shared" si="224"/>
        <v>0</v>
      </c>
      <c r="P2004" s="411" t="str">
        <f t="shared" si="219"/>
        <v/>
      </c>
      <c r="Q2004" s="412" t="str">
        <f t="shared" si="220"/>
        <v/>
      </c>
      <c r="Z2004" s="364"/>
      <c r="AA2004" s="364"/>
      <c r="AB2004" s="413"/>
    </row>
    <row r="2005" spans="2:28">
      <c r="B2005" s="406">
        <v>1998</v>
      </c>
      <c r="C2005" s="364"/>
      <c r="D2005" s="364" t="str">
        <f t="shared" si="218"/>
        <v xml:space="preserve">#1998 : </v>
      </c>
      <c r="E2005" s="365"/>
      <c r="F2005" s="365"/>
      <c r="G2005" s="365"/>
      <c r="H2005" s="365"/>
      <c r="I2005" s="365"/>
      <c r="J2005" s="365"/>
      <c r="K2005" s="417"/>
      <c r="L2005" s="366">
        <f t="shared" si="221"/>
        <v>0</v>
      </c>
      <c r="M2005" s="366">
        <f t="shared" si="222"/>
        <v>0</v>
      </c>
      <c r="N2005" s="366">
        <f t="shared" si="223"/>
        <v>0</v>
      </c>
      <c r="O2005" s="366">
        <f t="shared" si="224"/>
        <v>0</v>
      </c>
      <c r="P2005" s="411" t="str">
        <f t="shared" si="219"/>
        <v/>
      </c>
      <c r="Q2005" s="412" t="str">
        <f t="shared" si="220"/>
        <v/>
      </c>
      <c r="Z2005" s="364"/>
      <c r="AA2005" s="364"/>
      <c r="AB2005" s="413"/>
    </row>
    <row r="2006" spans="2:28">
      <c r="B2006" s="406">
        <v>1999</v>
      </c>
      <c r="C2006" s="364"/>
      <c r="D2006" s="364" t="str">
        <f t="shared" si="218"/>
        <v xml:space="preserve">#1999 : </v>
      </c>
      <c r="E2006" s="365"/>
      <c r="F2006" s="365"/>
      <c r="G2006" s="365"/>
      <c r="H2006" s="365"/>
      <c r="I2006" s="365"/>
      <c r="J2006" s="365"/>
      <c r="K2006" s="417"/>
      <c r="L2006" s="366">
        <f t="shared" si="221"/>
        <v>0</v>
      </c>
      <c r="M2006" s="366">
        <f t="shared" si="222"/>
        <v>0</v>
      </c>
      <c r="N2006" s="366">
        <f t="shared" si="223"/>
        <v>0</v>
      </c>
      <c r="O2006" s="366">
        <f t="shared" si="224"/>
        <v>0</v>
      </c>
      <c r="P2006" s="411" t="str">
        <f t="shared" si="219"/>
        <v/>
      </c>
      <c r="Q2006" s="412" t="str">
        <f t="shared" si="220"/>
        <v/>
      </c>
      <c r="Z2006" s="364"/>
      <c r="AA2006" s="364"/>
      <c r="AB2006" s="413"/>
    </row>
    <row r="2007" spans="2:28">
      <c r="B2007" s="406">
        <v>2000</v>
      </c>
      <c r="C2007" s="364"/>
      <c r="D2007" s="364" t="str">
        <f t="shared" si="218"/>
        <v xml:space="preserve">#2000 : </v>
      </c>
      <c r="E2007" s="365"/>
      <c r="F2007" s="365"/>
      <c r="G2007" s="365"/>
      <c r="H2007" s="365"/>
      <c r="I2007" s="365"/>
      <c r="J2007" s="365"/>
      <c r="K2007" s="417"/>
      <c r="L2007" s="366">
        <f t="shared" si="221"/>
        <v>0</v>
      </c>
      <c r="M2007" s="366">
        <f t="shared" si="222"/>
        <v>0</v>
      </c>
      <c r="N2007" s="366">
        <f t="shared" si="223"/>
        <v>0</v>
      </c>
      <c r="O2007" s="366">
        <f t="shared" si="224"/>
        <v>0</v>
      </c>
      <c r="P2007" s="411" t="str">
        <f t="shared" si="219"/>
        <v/>
      </c>
      <c r="Q2007" s="412" t="str">
        <f t="shared" si="220"/>
        <v/>
      </c>
      <c r="Z2007" s="364"/>
      <c r="AA2007" s="364"/>
      <c r="AB2007" s="413"/>
    </row>
    <row r="2008" spans="2:28">
      <c r="B2008" s="406">
        <v>2001</v>
      </c>
      <c r="C2008" s="364"/>
      <c r="D2008" s="364" t="str">
        <f t="shared" ref="D2008:D2071" si="225">"#"&amp;B2008&amp;" : "&amp;C2008</f>
        <v xml:space="preserve">#2001 : </v>
      </c>
      <c r="E2008" s="365"/>
      <c r="F2008" s="365"/>
      <c r="G2008" s="365"/>
      <c r="H2008" s="365"/>
      <c r="I2008" s="365"/>
      <c r="J2008" s="365"/>
      <c r="K2008" s="417"/>
      <c r="L2008" s="366">
        <f t="shared" ref="L2008:L2071" si="226">VALUE(
IF(AND(E2008="Privately Rented Home",K2008&gt;=$L$5/0.7),$L$5,
IF(AND(E2008="Privately Rented Home",K2008&lt;$L$5/0.7),K2008*0.7,
IF(AND(E2008="Privately Owned Home",K2008&gt;=0),K2008,
"0"))))</f>
        <v>0</v>
      </c>
      <c r="M2008" s="366">
        <f t="shared" ref="M2008:M2071" si="227">VALUE(
IF(AND(E2008="Social Home",K2008&gt;=$M$5/0.5),$M$5,
IF(AND(E2008="Social Home",K2008&lt;$M$5/0.5),K2008*50%,
"0")))</f>
        <v>0</v>
      </c>
      <c r="N2008" s="366">
        <f t="shared" ref="N2008:N2071" si="228">VALUE(IF(E2008="Social Home",K2008-M2008,0))</f>
        <v>0</v>
      </c>
      <c r="O2008" s="366">
        <f t="shared" ref="O2008:O2071" si="229">VALUE(IF(E2008="Privately Rented Home",K2008-L2008,0))</f>
        <v>0</v>
      </c>
      <c r="P2008" s="411" t="str">
        <f t="shared" ref="P2008:P2071" si="230">IF(M2008&gt;N2008,"Match funding needs to be min 50%","")</f>
        <v/>
      </c>
      <c r="Q2008" s="412" t="str">
        <f t="shared" ref="Q2008:Q2071" si="231" xml:space="preserve">
IF(AND(E2008="Privately Rented Home",K2008&gt;=$L$5/0.7,L2008=$L$5),"",
IF(AND(E2008="Privately Rented Home",K2008&lt;$L$5/0.7,L2008=K2008*70%),"",
IF(AND(E2008="Privately Owned Home",K2008=L2008),"",
IF(AND(E2008="Social Home",K2008=(M2008+N2008)),"",
IF(AND(E2008="",K2008=0),"",
"Private Landlord contribution needs to be greater")))))</f>
        <v/>
      </c>
      <c r="Z2008" s="364"/>
      <c r="AA2008" s="364"/>
      <c r="AB2008" s="413"/>
    </row>
    <row r="2009" spans="2:28">
      <c r="B2009" s="406">
        <v>2002</v>
      </c>
      <c r="C2009" s="364"/>
      <c r="D2009" s="364" t="str">
        <f t="shared" si="225"/>
        <v xml:space="preserve">#2002 : </v>
      </c>
      <c r="E2009" s="365"/>
      <c r="F2009" s="365"/>
      <c r="G2009" s="365"/>
      <c r="H2009" s="365"/>
      <c r="I2009" s="365"/>
      <c r="J2009" s="365"/>
      <c r="K2009" s="417"/>
      <c r="L2009" s="366">
        <f t="shared" si="226"/>
        <v>0</v>
      </c>
      <c r="M2009" s="366">
        <f t="shared" si="227"/>
        <v>0</v>
      </c>
      <c r="N2009" s="366">
        <f t="shared" si="228"/>
        <v>0</v>
      </c>
      <c r="O2009" s="366">
        <f t="shared" si="229"/>
        <v>0</v>
      </c>
      <c r="P2009" s="411" t="str">
        <f t="shared" si="230"/>
        <v/>
      </c>
      <c r="Q2009" s="412" t="str">
        <f t="shared" si="231"/>
        <v/>
      </c>
      <c r="Z2009" s="364"/>
      <c r="AA2009" s="364"/>
      <c r="AB2009" s="413"/>
    </row>
    <row r="2010" spans="2:28">
      <c r="B2010" s="406">
        <v>2003</v>
      </c>
      <c r="C2010" s="364"/>
      <c r="D2010" s="364" t="str">
        <f t="shared" si="225"/>
        <v xml:space="preserve">#2003 : </v>
      </c>
      <c r="E2010" s="365"/>
      <c r="F2010" s="365"/>
      <c r="G2010" s="365"/>
      <c r="H2010" s="365"/>
      <c r="I2010" s="365"/>
      <c r="J2010" s="365"/>
      <c r="K2010" s="417"/>
      <c r="L2010" s="366">
        <f t="shared" si="226"/>
        <v>0</v>
      </c>
      <c r="M2010" s="366">
        <f t="shared" si="227"/>
        <v>0</v>
      </c>
      <c r="N2010" s="366">
        <f t="shared" si="228"/>
        <v>0</v>
      </c>
      <c r="O2010" s="366">
        <f t="shared" si="229"/>
        <v>0</v>
      </c>
      <c r="P2010" s="411" t="str">
        <f t="shared" si="230"/>
        <v/>
      </c>
      <c r="Q2010" s="412" t="str">
        <f t="shared" si="231"/>
        <v/>
      </c>
      <c r="Z2010" s="364"/>
      <c r="AA2010" s="364"/>
      <c r="AB2010" s="413"/>
    </row>
    <row r="2011" spans="2:28">
      <c r="B2011" s="406">
        <v>2004</v>
      </c>
      <c r="C2011" s="364"/>
      <c r="D2011" s="364" t="str">
        <f t="shared" si="225"/>
        <v xml:space="preserve">#2004 : </v>
      </c>
      <c r="E2011" s="365"/>
      <c r="F2011" s="365"/>
      <c r="G2011" s="365"/>
      <c r="H2011" s="365"/>
      <c r="I2011" s="365"/>
      <c r="J2011" s="365"/>
      <c r="K2011" s="417"/>
      <c r="L2011" s="366">
        <f t="shared" si="226"/>
        <v>0</v>
      </c>
      <c r="M2011" s="366">
        <f t="shared" si="227"/>
        <v>0</v>
      </c>
      <c r="N2011" s="366">
        <f t="shared" si="228"/>
        <v>0</v>
      </c>
      <c r="O2011" s="366">
        <f t="shared" si="229"/>
        <v>0</v>
      </c>
      <c r="P2011" s="411" t="str">
        <f t="shared" si="230"/>
        <v/>
      </c>
      <c r="Q2011" s="412" t="str">
        <f t="shared" si="231"/>
        <v/>
      </c>
      <c r="Z2011" s="364"/>
      <c r="AA2011" s="364"/>
      <c r="AB2011" s="413"/>
    </row>
    <row r="2012" spans="2:28">
      <c r="B2012" s="406">
        <v>2005</v>
      </c>
      <c r="C2012" s="364"/>
      <c r="D2012" s="364" t="str">
        <f t="shared" si="225"/>
        <v xml:space="preserve">#2005 : </v>
      </c>
      <c r="E2012" s="365"/>
      <c r="F2012" s="365"/>
      <c r="G2012" s="365"/>
      <c r="H2012" s="365"/>
      <c r="I2012" s="365"/>
      <c r="J2012" s="365"/>
      <c r="K2012" s="417"/>
      <c r="L2012" s="366">
        <f t="shared" si="226"/>
        <v>0</v>
      </c>
      <c r="M2012" s="366">
        <f t="shared" si="227"/>
        <v>0</v>
      </c>
      <c r="N2012" s="366">
        <f t="shared" si="228"/>
        <v>0</v>
      </c>
      <c r="O2012" s="366">
        <f t="shared" si="229"/>
        <v>0</v>
      </c>
      <c r="P2012" s="411" t="str">
        <f t="shared" si="230"/>
        <v/>
      </c>
      <c r="Q2012" s="412" t="str">
        <f t="shared" si="231"/>
        <v/>
      </c>
      <c r="Z2012" s="364"/>
      <c r="AA2012" s="364"/>
      <c r="AB2012" s="413"/>
    </row>
    <row r="2013" spans="2:28">
      <c r="B2013" s="406">
        <v>2006</v>
      </c>
      <c r="C2013" s="364"/>
      <c r="D2013" s="364" t="str">
        <f t="shared" si="225"/>
        <v xml:space="preserve">#2006 : </v>
      </c>
      <c r="E2013" s="365"/>
      <c r="F2013" s="365"/>
      <c r="G2013" s="365"/>
      <c r="H2013" s="365"/>
      <c r="I2013" s="365"/>
      <c r="J2013" s="365"/>
      <c r="K2013" s="417"/>
      <c r="L2013" s="366">
        <f t="shared" si="226"/>
        <v>0</v>
      </c>
      <c r="M2013" s="366">
        <f t="shared" si="227"/>
        <v>0</v>
      </c>
      <c r="N2013" s="366">
        <f t="shared" si="228"/>
        <v>0</v>
      </c>
      <c r="O2013" s="366">
        <f t="shared" si="229"/>
        <v>0</v>
      </c>
      <c r="P2013" s="411" t="str">
        <f t="shared" si="230"/>
        <v/>
      </c>
      <c r="Q2013" s="412" t="str">
        <f t="shared" si="231"/>
        <v/>
      </c>
      <c r="Z2013" s="364"/>
      <c r="AA2013" s="364"/>
      <c r="AB2013" s="413"/>
    </row>
    <row r="2014" spans="2:28">
      <c r="B2014" s="406">
        <v>2007</v>
      </c>
      <c r="C2014" s="364"/>
      <c r="D2014" s="364" t="str">
        <f t="shared" si="225"/>
        <v xml:space="preserve">#2007 : </v>
      </c>
      <c r="E2014" s="365"/>
      <c r="F2014" s="365"/>
      <c r="G2014" s="365"/>
      <c r="H2014" s="365"/>
      <c r="I2014" s="365"/>
      <c r="J2014" s="365"/>
      <c r="K2014" s="417"/>
      <c r="L2014" s="366">
        <f t="shared" si="226"/>
        <v>0</v>
      </c>
      <c r="M2014" s="366">
        <f t="shared" si="227"/>
        <v>0</v>
      </c>
      <c r="N2014" s="366">
        <f t="shared" si="228"/>
        <v>0</v>
      </c>
      <c r="O2014" s="366">
        <f t="shared" si="229"/>
        <v>0</v>
      </c>
      <c r="P2014" s="411" t="str">
        <f t="shared" si="230"/>
        <v/>
      </c>
      <c r="Q2014" s="412" t="str">
        <f t="shared" si="231"/>
        <v/>
      </c>
      <c r="Z2014" s="364"/>
      <c r="AA2014" s="364"/>
      <c r="AB2014" s="413"/>
    </row>
    <row r="2015" spans="2:28">
      <c r="B2015" s="406">
        <v>2008</v>
      </c>
      <c r="C2015" s="364"/>
      <c r="D2015" s="364" t="str">
        <f t="shared" si="225"/>
        <v xml:space="preserve">#2008 : </v>
      </c>
      <c r="E2015" s="365"/>
      <c r="F2015" s="365"/>
      <c r="G2015" s="365"/>
      <c r="H2015" s="365"/>
      <c r="I2015" s="365"/>
      <c r="J2015" s="365"/>
      <c r="K2015" s="417"/>
      <c r="L2015" s="366">
        <f t="shared" si="226"/>
        <v>0</v>
      </c>
      <c r="M2015" s="366">
        <f t="shared" si="227"/>
        <v>0</v>
      </c>
      <c r="N2015" s="366">
        <f t="shared" si="228"/>
        <v>0</v>
      </c>
      <c r="O2015" s="366">
        <f t="shared" si="229"/>
        <v>0</v>
      </c>
      <c r="P2015" s="411" t="str">
        <f t="shared" si="230"/>
        <v/>
      </c>
      <c r="Q2015" s="412" t="str">
        <f t="shared" si="231"/>
        <v/>
      </c>
      <c r="Z2015" s="364"/>
      <c r="AA2015" s="364"/>
      <c r="AB2015" s="413"/>
    </row>
    <row r="2016" spans="2:28">
      <c r="B2016" s="406">
        <v>2009</v>
      </c>
      <c r="C2016" s="364"/>
      <c r="D2016" s="364" t="str">
        <f t="shared" si="225"/>
        <v xml:space="preserve">#2009 : </v>
      </c>
      <c r="E2016" s="365"/>
      <c r="F2016" s="365"/>
      <c r="G2016" s="365"/>
      <c r="H2016" s="365"/>
      <c r="I2016" s="365"/>
      <c r="J2016" s="365"/>
      <c r="K2016" s="417"/>
      <c r="L2016" s="366">
        <f t="shared" si="226"/>
        <v>0</v>
      </c>
      <c r="M2016" s="366">
        <f t="shared" si="227"/>
        <v>0</v>
      </c>
      <c r="N2016" s="366">
        <f t="shared" si="228"/>
        <v>0</v>
      </c>
      <c r="O2016" s="366">
        <f t="shared" si="229"/>
        <v>0</v>
      </c>
      <c r="P2016" s="411" t="str">
        <f t="shared" si="230"/>
        <v/>
      </c>
      <c r="Q2016" s="412" t="str">
        <f t="shared" si="231"/>
        <v/>
      </c>
      <c r="Z2016" s="364"/>
      <c r="AA2016" s="364"/>
      <c r="AB2016" s="413"/>
    </row>
    <row r="2017" spans="2:28">
      <c r="B2017" s="406">
        <v>2010</v>
      </c>
      <c r="C2017" s="364"/>
      <c r="D2017" s="364" t="str">
        <f t="shared" si="225"/>
        <v xml:space="preserve">#2010 : </v>
      </c>
      <c r="E2017" s="365"/>
      <c r="F2017" s="365"/>
      <c r="G2017" s="365"/>
      <c r="H2017" s="365"/>
      <c r="I2017" s="365"/>
      <c r="J2017" s="365"/>
      <c r="K2017" s="417"/>
      <c r="L2017" s="366">
        <f t="shared" si="226"/>
        <v>0</v>
      </c>
      <c r="M2017" s="366">
        <f t="shared" si="227"/>
        <v>0</v>
      </c>
      <c r="N2017" s="366">
        <f t="shared" si="228"/>
        <v>0</v>
      </c>
      <c r="O2017" s="366">
        <f t="shared" si="229"/>
        <v>0</v>
      </c>
      <c r="P2017" s="411" t="str">
        <f t="shared" si="230"/>
        <v/>
      </c>
      <c r="Q2017" s="412" t="str">
        <f t="shared" si="231"/>
        <v/>
      </c>
      <c r="Z2017" s="364"/>
      <c r="AA2017" s="364"/>
      <c r="AB2017" s="413"/>
    </row>
    <row r="2018" spans="2:28">
      <c r="B2018" s="406">
        <v>2011</v>
      </c>
      <c r="C2018" s="364"/>
      <c r="D2018" s="364" t="str">
        <f t="shared" si="225"/>
        <v xml:space="preserve">#2011 : </v>
      </c>
      <c r="E2018" s="365"/>
      <c r="F2018" s="365"/>
      <c r="G2018" s="365"/>
      <c r="H2018" s="365"/>
      <c r="I2018" s="365"/>
      <c r="J2018" s="365"/>
      <c r="K2018" s="417"/>
      <c r="L2018" s="366">
        <f t="shared" si="226"/>
        <v>0</v>
      </c>
      <c r="M2018" s="366">
        <f t="shared" si="227"/>
        <v>0</v>
      </c>
      <c r="N2018" s="366">
        <f t="shared" si="228"/>
        <v>0</v>
      </c>
      <c r="O2018" s="366">
        <f t="shared" si="229"/>
        <v>0</v>
      </c>
      <c r="P2018" s="411" t="str">
        <f t="shared" si="230"/>
        <v/>
      </c>
      <c r="Q2018" s="412" t="str">
        <f t="shared" si="231"/>
        <v/>
      </c>
      <c r="Z2018" s="364"/>
      <c r="AA2018" s="364"/>
      <c r="AB2018" s="413"/>
    </row>
    <row r="2019" spans="2:28">
      <c r="B2019" s="406">
        <v>2012</v>
      </c>
      <c r="C2019" s="364"/>
      <c r="D2019" s="364" t="str">
        <f t="shared" si="225"/>
        <v xml:space="preserve">#2012 : </v>
      </c>
      <c r="E2019" s="365"/>
      <c r="F2019" s="365"/>
      <c r="G2019" s="365"/>
      <c r="H2019" s="365"/>
      <c r="I2019" s="365"/>
      <c r="J2019" s="365"/>
      <c r="K2019" s="417"/>
      <c r="L2019" s="366">
        <f t="shared" si="226"/>
        <v>0</v>
      </c>
      <c r="M2019" s="366">
        <f t="shared" si="227"/>
        <v>0</v>
      </c>
      <c r="N2019" s="366">
        <f t="shared" si="228"/>
        <v>0</v>
      </c>
      <c r="O2019" s="366">
        <f t="shared" si="229"/>
        <v>0</v>
      </c>
      <c r="P2019" s="411" t="str">
        <f t="shared" si="230"/>
        <v/>
      </c>
      <c r="Q2019" s="412" t="str">
        <f t="shared" si="231"/>
        <v/>
      </c>
      <c r="Z2019" s="364"/>
      <c r="AA2019" s="364"/>
      <c r="AB2019" s="413"/>
    </row>
    <row r="2020" spans="2:28">
      <c r="B2020" s="406">
        <v>2013</v>
      </c>
      <c r="C2020" s="364"/>
      <c r="D2020" s="364" t="str">
        <f t="shared" si="225"/>
        <v xml:space="preserve">#2013 : </v>
      </c>
      <c r="E2020" s="365"/>
      <c r="F2020" s="365"/>
      <c r="G2020" s="365"/>
      <c r="H2020" s="365"/>
      <c r="I2020" s="365"/>
      <c r="J2020" s="365"/>
      <c r="K2020" s="417"/>
      <c r="L2020" s="366">
        <f t="shared" si="226"/>
        <v>0</v>
      </c>
      <c r="M2020" s="366">
        <f t="shared" si="227"/>
        <v>0</v>
      </c>
      <c r="N2020" s="366">
        <f t="shared" si="228"/>
        <v>0</v>
      </c>
      <c r="O2020" s="366">
        <f t="shared" si="229"/>
        <v>0</v>
      </c>
      <c r="P2020" s="411" t="str">
        <f t="shared" si="230"/>
        <v/>
      </c>
      <c r="Q2020" s="412" t="str">
        <f t="shared" si="231"/>
        <v/>
      </c>
      <c r="Z2020" s="364"/>
      <c r="AA2020" s="364"/>
      <c r="AB2020" s="413"/>
    </row>
    <row r="2021" spans="2:28">
      <c r="B2021" s="406">
        <v>2014</v>
      </c>
      <c r="C2021" s="364"/>
      <c r="D2021" s="364" t="str">
        <f t="shared" si="225"/>
        <v xml:space="preserve">#2014 : </v>
      </c>
      <c r="E2021" s="365"/>
      <c r="F2021" s="365"/>
      <c r="G2021" s="365"/>
      <c r="H2021" s="365"/>
      <c r="I2021" s="365"/>
      <c r="J2021" s="365"/>
      <c r="K2021" s="417"/>
      <c r="L2021" s="366">
        <f t="shared" si="226"/>
        <v>0</v>
      </c>
      <c r="M2021" s="366">
        <f t="shared" si="227"/>
        <v>0</v>
      </c>
      <c r="N2021" s="366">
        <f t="shared" si="228"/>
        <v>0</v>
      </c>
      <c r="O2021" s="366">
        <f t="shared" si="229"/>
        <v>0</v>
      </c>
      <c r="P2021" s="411" t="str">
        <f t="shared" si="230"/>
        <v/>
      </c>
      <c r="Q2021" s="412" t="str">
        <f t="shared" si="231"/>
        <v/>
      </c>
      <c r="Z2021" s="364"/>
      <c r="AA2021" s="364"/>
      <c r="AB2021" s="413"/>
    </row>
    <row r="2022" spans="2:28">
      <c r="B2022" s="406">
        <v>2015</v>
      </c>
      <c r="C2022" s="364"/>
      <c r="D2022" s="364" t="str">
        <f t="shared" si="225"/>
        <v xml:space="preserve">#2015 : </v>
      </c>
      <c r="E2022" s="365"/>
      <c r="F2022" s="365"/>
      <c r="G2022" s="365"/>
      <c r="H2022" s="365"/>
      <c r="I2022" s="365"/>
      <c r="J2022" s="365"/>
      <c r="K2022" s="417"/>
      <c r="L2022" s="366">
        <f t="shared" si="226"/>
        <v>0</v>
      </c>
      <c r="M2022" s="366">
        <f t="shared" si="227"/>
        <v>0</v>
      </c>
      <c r="N2022" s="366">
        <f t="shared" si="228"/>
        <v>0</v>
      </c>
      <c r="O2022" s="366">
        <f t="shared" si="229"/>
        <v>0</v>
      </c>
      <c r="P2022" s="411" t="str">
        <f t="shared" si="230"/>
        <v/>
      </c>
      <c r="Q2022" s="412" t="str">
        <f t="shared" si="231"/>
        <v/>
      </c>
      <c r="Z2022" s="364"/>
      <c r="AA2022" s="364"/>
      <c r="AB2022" s="413"/>
    </row>
    <row r="2023" spans="2:28">
      <c r="B2023" s="406">
        <v>2016</v>
      </c>
      <c r="C2023" s="364"/>
      <c r="D2023" s="364" t="str">
        <f t="shared" si="225"/>
        <v xml:space="preserve">#2016 : </v>
      </c>
      <c r="E2023" s="365"/>
      <c r="F2023" s="365"/>
      <c r="G2023" s="365"/>
      <c r="H2023" s="365"/>
      <c r="I2023" s="365"/>
      <c r="J2023" s="365"/>
      <c r="K2023" s="417"/>
      <c r="L2023" s="366">
        <f t="shared" si="226"/>
        <v>0</v>
      </c>
      <c r="M2023" s="366">
        <f t="shared" si="227"/>
        <v>0</v>
      </c>
      <c r="N2023" s="366">
        <f t="shared" si="228"/>
        <v>0</v>
      </c>
      <c r="O2023" s="366">
        <f t="shared" si="229"/>
        <v>0</v>
      </c>
      <c r="P2023" s="411" t="str">
        <f t="shared" si="230"/>
        <v/>
      </c>
      <c r="Q2023" s="412" t="str">
        <f t="shared" si="231"/>
        <v/>
      </c>
      <c r="Z2023" s="364"/>
      <c r="AA2023" s="364"/>
      <c r="AB2023" s="413"/>
    </row>
    <row r="2024" spans="2:28">
      <c r="B2024" s="406">
        <v>2017</v>
      </c>
      <c r="C2024" s="364"/>
      <c r="D2024" s="364" t="str">
        <f t="shared" si="225"/>
        <v xml:space="preserve">#2017 : </v>
      </c>
      <c r="E2024" s="365"/>
      <c r="F2024" s="365"/>
      <c r="G2024" s="365"/>
      <c r="H2024" s="365"/>
      <c r="I2024" s="365"/>
      <c r="J2024" s="365"/>
      <c r="K2024" s="417"/>
      <c r="L2024" s="366">
        <f t="shared" si="226"/>
        <v>0</v>
      </c>
      <c r="M2024" s="366">
        <f t="shared" si="227"/>
        <v>0</v>
      </c>
      <c r="N2024" s="366">
        <f t="shared" si="228"/>
        <v>0</v>
      </c>
      <c r="O2024" s="366">
        <f t="shared" si="229"/>
        <v>0</v>
      </c>
      <c r="P2024" s="411" t="str">
        <f t="shared" si="230"/>
        <v/>
      </c>
      <c r="Q2024" s="412" t="str">
        <f t="shared" si="231"/>
        <v/>
      </c>
      <c r="Z2024" s="364"/>
      <c r="AA2024" s="364"/>
      <c r="AB2024" s="413"/>
    </row>
    <row r="2025" spans="2:28">
      <c r="B2025" s="406">
        <v>2018</v>
      </c>
      <c r="C2025" s="364"/>
      <c r="D2025" s="364" t="str">
        <f t="shared" si="225"/>
        <v xml:space="preserve">#2018 : </v>
      </c>
      <c r="E2025" s="365"/>
      <c r="F2025" s="365"/>
      <c r="G2025" s="365"/>
      <c r="H2025" s="365"/>
      <c r="I2025" s="365"/>
      <c r="J2025" s="365"/>
      <c r="K2025" s="417"/>
      <c r="L2025" s="366">
        <f t="shared" si="226"/>
        <v>0</v>
      </c>
      <c r="M2025" s="366">
        <f t="shared" si="227"/>
        <v>0</v>
      </c>
      <c r="N2025" s="366">
        <f t="shared" si="228"/>
        <v>0</v>
      </c>
      <c r="O2025" s="366">
        <f t="shared" si="229"/>
        <v>0</v>
      </c>
      <c r="P2025" s="411" t="str">
        <f t="shared" si="230"/>
        <v/>
      </c>
      <c r="Q2025" s="412" t="str">
        <f t="shared" si="231"/>
        <v/>
      </c>
      <c r="Z2025" s="364"/>
      <c r="AA2025" s="364"/>
      <c r="AB2025" s="413"/>
    </row>
    <row r="2026" spans="2:28">
      <c r="B2026" s="406">
        <v>2019</v>
      </c>
      <c r="C2026" s="364"/>
      <c r="D2026" s="364" t="str">
        <f t="shared" si="225"/>
        <v xml:space="preserve">#2019 : </v>
      </c>
      <c r="E2026" s="365"/>
      <c r="F2026" s="365"/>
      <c r="G2026" s="365"/>
      <c r="H2026" s="365"/>
      <c r="I2026" s="365"/>
      <c r="J2026" s="365"/>
      <c r="K2026" s="417"/>
      <c r="L2026" s="366">
        <f t="shared" si="226"/>
        <v>0</v>
      </c>
      <c r="M2026" s="366">
        <f t="shared" si="227"/>
        <v>0</v>
      </c>
      <c r="N2026" s="366">
        <f t="shared" si="228"/>
        <v>0</v>
      </c>
      <c r="O2026" s="366">
        <f t="shared" si="229"/>
        <v>0</v>
      </c>
      <c r="P2026" s="411" t="str">
        <f t="shared" si="230"/>
        <v/>
      </c>
      <c r="Q2026" s="412" t="str">
        <f t="shared" si="231"/>
        <v/>
      </c>
      <c r="Z2026" s="364"/>
      <c r="AA2026" s="364"/>
      <c r="AB2026" s="413"/>
    </row>
    <row r="2027" spans="2:28">
      <c r="B2027" s="406">
        <v>2020</v>
      </c>
      <c r="C2027" s="364"/>
      <c r="D2027" s="364" t="str">
        <f t="shared" si="225"/>
        <v xml:space="preserve">#2020 : </v>
      </c>
      <c r="E2027" s="365"/>
      <c r="F2027" s="365"/>
      <c r="G2027" s="365"/>
      <c r="H2027" s="365"/>
      <c r="I2027" s="365"/>
      <c r="J2027" s="365"/>
      <c r="K2027" s="417"/>
      <c r="L2027" s="366">
        <f t="shared" si="226"/>
        <v>0</v>
      </c>
      <c r="M2027" s="366">
        <f t="shared" si="227"/>
        <v>0</v>
      </c>
      <c r="N2027" s="366">
        <f t="shared" si="228"/>
        <v>0</v>
      </c>
      <c r="O2027" s="366">
        <f t="shared" si="229"/>
        <v>0</v>
      </c>
      <c r="P2027" s="411" t="str">
        <f t="shared" si="230"/>
        <v/>
      </c>
      <c r="Q2027" s="412" t="str">
        <f t="shared" si="231"/>
        <v/>
      </c>
      <c r="Z2027" s="364"/>
      <c r="AA2027" s="364"/>
      <c r="AB2027" s="413"/>
    </row>
    <row r="2028" spans="2:28">
      <c r="B2028" s="406">
        <v>2021</v>
      </c>
      <c r="C2028" s="364"/>
      <c r="D2028" s="364" t="str">
        <f t="shared" si="225"/>
        <v xml:space="preserve">#2021 : </v>
      </c>
      <c r="E2028" s="365"/>
      <c r="F2028" s="365"/>
      <c r="G2028" s="365"/>
      <c r="H2028" s="365"/>
      <c r="I2028" s="365"/>
      <c r="J2028" s="365"/>
      <c r="K2028" s="417"/>
      <c r="L2028" s="366">
        <f t="shared" si="226"/>
        <v>0</v>
      </c>
      <c r="M2028" s="366">
        <f t="shared" si="227"/>
        <v>0</v>
      </c>
      <c r="N2028" s="366">
        <f t="shared" si="228"/>
        <v>0</v>
      </c>
      <c r="O2028" s="366">
        <f t="shared" si="229"/>
        <v>0</v>
      </c>
      <c r="P2028" s="411" t="str">
        <f t="shared" si="230"/>
        <v/>
      </c>
      <c r="Q2028" s="412" t="str">
        <f t="shared" si="231"/>
        <v/>
      </c>
      <c r="Z2028" s="364"/>
      <c r="AA2028" s="364"/>
      <c r="AB2028" s="413"/>
    </row>
    <row r="2029" spans="2:28">
      <c r="B2029" s="406">
        <v>2022</v>
      </c>
      <c r="C2029" s="364"/>
      <c r="D2029" s="364" t="str">
        <f t="shared" si="225"/>
        <v xml:space="preserve">#2022 : </v>
      </c>
      <c r="E2029" s="365"/>
      <c r="F2029" s="365"/>
      <c r="G2029" s="365"/>
      <c r="H2029" s="365"/>
      <c r="I2029" s="365"/>
      <c r="J2029" s="365"/>
      <c r="K2029" s="417"/>
      <c r="L2029" s="366">
        <f t="shared" si="226"/>
        <v>0</v>
      </c>
      <c r="M2029" s="366">
        <f t="shared" si="227"/>
        <v>0</v>
      </c>
      <c r="N2029" s="366">
        <f t="shared" si="228"/>
        <v>0</v>
      </c>
      <c r="O2029" s="366">
        <f t="shared" si="229"/>
        <v>0</v>
      </c>
      <c r="P2029" s="411" t="str">
        <f t="shared" si="230"/>
        <v/>
      </c>
      <c r="Q2029" s="412" t="str">
        <f t="shared" si="231"/>
        <v/>
      </c>
      <c r="Z2029" s="364"/>
      <c r="AA2029" s="364"/>
      <c r="AB2029" s="413"/>
    </row>
    <row r="2030" spans="2:28">
      <c r="B2030" s="406">
        <v>2023</v>
      </c>
      <c r="C2030" s="364"/>
      <c r="D2030" s="364" t="str">
        <f t="shared" si="225"/>
        <v xml:space="preserve">#2023 : </v>
      </c>
      <c r="E2030" s="365"/>
      <c r="F2030" s="365"/>
      <c r="G2030" s="365"/>
      <c r="H2030" s="365"/>
      <c r="I2030" s="365"/>
      <c r="J2030" s="365"/>
      <c r="K2030" s="417"/>
      <c r="L2030" s="366">
        <f t="shared" si="226"/>
        <v>0</v>
      </c>
      <c r="M2030" s="366">
        <f t="shared" si="227"/>
        <v>0</v>
      </c>
      <c r="N2030" s="366">
        <f t="shared" si="228"/>
        <v>0</v>
      </c>
      <c r="O2030" s="366">
        <f t="shared" si="229"/>
        <v>0</v>
      </c>
      <c r="P2030" s="411" t="str">
        <f t="shared" si="230"/>
        <v/>
      </c>
      <c r="Q2030" s="412" t="str">
        <f t="shared" si="231"/>
        <v/>
      </c>
      <c r="Z2030" s="364"/>
      <c r="AA2030" s="364"/>
      <c r="AB2030" s="413"/>
    </row>
    <row r="2031" spans="2:28">
      <c r="B2031" s="406">
        <v>2024</v>
      </c>
      <c r="C2031" s="364"/>
      <c r="D2031" s="364" t="str">
        <f t="shared" si="225"/>
        <v xml:space="preserve">#2024 : </v>
      </c>
      <c r="E2031" s="365"/>
      <c r="F2031" s="365"/>
      <c r="G2031" s="365"/>
      <c r="H2031" s="365"/>
      <c r="I2031" s="365"/>
      <c r="J2031" s="365"/>
      <c r="K2031" s="417"/>
      <c r="L2031" s="366">
        <f t="shared" si="226"/>
        <v>0</v>
      </c>
      <c r="M2031" s="366">
        <f t="shared" si="227"/>
        <v>0</v>
      </c>
      <c r="N2031" s="366">
        <f t="shared" si="228"/>
        <v>0</v>
      </c>
      <c r="O2031" s="366">
        <f t="shared" si="229"/>
        <v>0</v>
      </c>
      <c r="P2031" s="411" t="str">
        <f t="shared" si="230"/>
        <v/>
      </c>
      <c r="Q2031" s="412" t="str">
        <f t="shared" si="231"/>
        <v/>
      </c>
      <c r="Z2031" s="364"/>
      <c r="AA2031" s="364"/>
      <c r="AB2031" s="413"/>
    </row>
    <row r="2032" spans="2:28">
      <c r="B2032" s="406">
        <v>2025</v>
      </c>
      <c r="C2032" s="364"/>
      <c r="D2032" s="364" t="str">
        <f t="shared" si="225"/>
        <v xml:space="preserve">#2025 : </v>
      </c>
      <c r="E2032" s="365"/>
      <c r="F2032" s="365"/>
      <c r="G2032" s="365"/>
      <c r="H2032" s="365"/>
      <c r="I2032" s="365"/>
      <c r="J2032" s="365"/>
      <c r="K2032" s="417"/>
      <c r="L2032" s="366">
        <f t="shared" si="226"/>
        <v>0</v>
      </c>
      <c r="M2032" s="366">
        <f t="shared" si="227"/>
        <v>0</v>
      </c>
      <c r="N2032" s="366">
        <f t="shared" si="228"/>
        <v>0</v>
      </c>
      <c r="O2032" s="366">
        <f t="shared" si="229"/>
        <v>0</v>
      </c>
      <c r="P2032" s="411" t="str">
        <f t="shared" si="230"/>
        <v/>
      </c>
      <c r="Q2032" s="412" t="str">
        <f t="shared" si="231"/>
        <v/>
      </c>
      <c r="Z2032" s="364"/>
      <c r="AA2032" s="364"/>
      <c r="AB2032" s="413"/>
    </row>
    <row r="2033" spans="2:28">
      <c r="B2033" s="406">
        <v>2026</v>
      </c>
      <c r="C2033" s="364"/>
      <c r="D2033" s="364" t="str">
        <f t="shared" si="225"/>
        <v xml:space="preserve">#2026 : </v>
      </c>
      <c r="E2033" s="365"/>
      <c r="F2033" s="365"/>
      <c r="G2033" s="365"/>
      <c r="H2033" s="365"/>
      <c r="I2033" s="365"/>
      <c r="J2033" s="365"/>
      <c r="K2033" s="417"/>
      <c r="L2033" s="366">
        <f t="shared" si="226"/>
        <v>0</v>
      </c>
      <c r="M2033" s="366">
        <f t="shared" si="227"/>
        <v>0</v>
      </c>
      <c r="N2033" s="366">
        <f t="shared" si="228"/>
        <v>0</v>
      </c>
      <c r="O2033" s="366">
        <f t="shared" si="229"/>
        <v>0</v>
      </c>
      <c r="P2033" s="411" t="str">
        <f t="shared" si="230"/>
        <v/>
      </c>
      <c r="Q2033" s="412" t="str">
        <f t="shared" si="231"/>
        <v/>
      </c>
      <c r="Z2033" s="364"/>
      <c r="AA2033" s="364"/>
      <c r="AB2033" s="413"/>
    </row>
    <row r="2034" spans="2:28">
      <c r="B2034" s="406">
        <v>2027</v>
      </c>
      <c r="C2034" s="364"/>
      <c r="D2034" s="364" t="str">
        <f t="shared" si="225"/>
        <v xml:space="preserve">#2027 : </v>
      </c>
      <c r="E2034" s="365"/>
      <c r="F2034" s="365"/>
      <c r="G2034" s="365"/>
      <c r="H2034" s="365"/>
      <c r="I2034" s="365"/>
      <c r="J2034" s="365"/>
      <c r="K2034" s="417"/>
      <c r="L2034" s="366">
        <f t="shared" si="226"/>
        <v>0</v>
      </c>
      <c r="M2034" s="366">
        <f t="shared" si="227"/>
        <v>0</v>
      </c>
      <c r="N2034" s="366">
        <f t="shared" si="228"/>
        <v>0</v>
      </c>
      <c r="O2034" s="366">
        <f t="shared" si="229"/>
        <v>0</v>
      </c>
      <c r="P2034" s="411" t="str">
        <f t="shared" si="230"/>
        <v/>
      </c>
      <c r="Q2034" s="412" t="str">
        <f t="shared" si="231"/>
        <v/>
      </c>
      <c r="Z2034" s="364"/>
      <c r="AA2034" s="364"/>
      <c r="AB2034" s="413"/>
    </row>
    <row r="2035" spans="2:28">
      <c r="B2035" s="406">
        <v>2028</v>
      </c>
      <c r="C2035" s="364"/>
      <c r="D2035" s="364" t="str">
        <f t="shared" si="225"/>
        <v xml:space="preserve">#2028 : </v>
      </c>
      <c r="E2035" s="365"/>
      <c r="F2035" s="365"/>
      <c r="G2035" s="365"/>
      <c r="H2035" s="365"/>
      <c r="I2035" s="365"/>
      <c r="J2035" s="365"/>
      <c r="K2035" s="417"/>
      <c r="L2035" s="366">
        <f t="shared" si="226"/>
        <v>0</v>
      </c>
      <c r="M2035" s="366">
        <f t="shared" si="227"/>
        <v>0</v>
      </c>
      <c r="N2035" s="366">
        <f t="shared" si="228"/>
        <v>0</v>
      </c>
      <c r="O2035" s="366">
        <f t="shared" si="229"/>
        <v>0</v>
      </c>
      <c r="P2035" s="411" t="str">
        <f t="shared" si="230"/>
        <v/>
      </c>
      <c r="Q2035" s="412" t="str">
        <f t="shared" si="231"/>
        <v/>
      </c>
      <c r="Z2035" s="364"/>
      <c r="AA2035" s="364"/>
      <c r="AB2035" s="413"/>
    </row>
    <row r="2036" spans="2:28">
      <c r="B2036" s="406">
        <v>2029</v>
      </c>
      <c r="C2036" s="364"/>
      <c r="D2036" s="364" t="str">
        <f t="shared" si="225"/>
        <v xml:space="preserve">#2029 : </v>
      </c>
      <c r="E2036" s="365"/>
      <c r="F2036" s="365"/>
      <c r="G2036" s="365"/>
      <c r="H2036" s="365"/>
      <c r="I2036" s="365"/>
      <c r="J2036" s="365"/>
      <c r="K2036" s="417"/>
      <c r="L2036" s="366">
        <f t="shared" si="226"/>
        <v>0</v>
      </c>
      <c r="M2036" s="366">
        <f t="shared" si="227"/>
        <v>0</v>
      </c>
      <c r="N2036" s="366">
        <f t="shared" si="228"/>
        <v>0</v>
      </c>
      <c r="O2036" s="366">
        <f t="shared" si="229"/>
        <v>0</v>
      </c>
      <c r="P2036" s="411" t="str">
        <f t="shared" si="230"/>
        <v/>
      </c>
      <c r="Q2036" s="412" t="str">
        <f t="shared" si="231"/>
        <v/>
      </c>
      <c r="Z2036" s="364"/>
      <c r="AA2036" s="364"/>
      <c r="AB2036" s="413"/>
    </row>
    <row r="2037" spans="2:28">
      <c r="B2037" s="406">
        <v>2030</v>
      </c>
      <c r="C2037" s="364"/>
      <c r="D2037" s="364" t="str">
        <f t="shared" si="225"/>
        <v xml:space="preserve">#2030 : </v>
      </c>
      <c r="E2037" s="365"/>
      <c r="F2037" s="365"/>
      <c r="G2037" s="365"/>
      <c r="H2037" s="365"/>
      <c r="I2037" s="365"/>
      <c r="J2037" s="365"/>
      <c r="K2037" s="417"/>
      <c r="L2037" s="366">
        <f t="shared" si="226"/>
        <v>0</v>
      </c>
      <c r="M2037" s="366">
        <f t="shared" si="227"/>
        <v>0</v>
      </c>
      <c r="N2037" s="366">
        <f t="shared" si="228"/>
        <v>0</v>
      </c>
      <c r="O2037" s="366">
        <f t="shared" si="229"/>
        <v>0</v>
      </c>
      <c r="P2037" s="411" t="str">
        <f t="shared" si="230"/>
        <v/>
      </c>
      <c r="Q2037" s="412" t="str">
        <f t="shared" si="231"/>
        <v/>
      </c>
      <c r="Z2037" s="364"/>
      <c r="AA2037" s="364"/>
      <c r="AB2037" s="413"/>
    </row>
    <row r="2038" spans="2:28">
      <c r="B2038" s="406">
        <v>2031</v>
      </c>
      <c r="C2038" s="364"/>
      <c r="D2038" s="364" t="str">
        <f t="shared" si="225"/>
        <v xml:space="preserve">#2031 : </v>
      </c>
      <c r="E2038" s="365"/>
      <c r="F2038" s="365"/>
      <c r="G2038" s="365"/>
      <c r="H2038" s="365"/>
      <c r="I2038" s="365"/>
      <c r="J2038" s="365"/>
      <c r="K2038" s="417"/>
      <c r="L2038" s="366">
        <f t="shared" si="226"/>
        <v>0</v>
      </c>
      <c r="M2038" s="366">
        <f t="shared" si="227"/>
        <v>0</v>
      </c>
      <c r="N2038" s="366">
        <f t="shared" si="228"/>
        <v>0</v>
      </c>
      <c r="O2038" s="366">
        <f t="shared" si="229"/>
        <v>0</v>
      </c>
      <c r="P2038" s="411" t="str">
        <f t="shared" si="230"/>
        <v/>
      </c>
      <c r="Q2038" s="412" t="str">
        <f t="shared" si="231"/>
        <v/>
      </c>
      <c r="Z2038" s="364"/>
      <c r="AA2038" s="364"/>
      <c r="AB2038" s="413"/>
    </row>
    <row r="2039" spans="2:28">
      <c r="B2039" s="406">
        <v>2032</v>
      </c>
      <c r="C2039" s="364"/>
      <c r="D2039" s="364" t="str">
        <f t="shared" si="225"/>
        <v xml:space="preserve">#2032 : </v>
      </c>
      <c r="E2039" s="365"/>
      <c r="F2039" s="365"/>
      <c r="G2039" s="365"/>
      <c r="H2039" s="365"/>
      <c r="I2039" s="365"/>
      <c r="J2039" s="365"/>
      <c r="K2039" s="417"/>
      <c r="L2039" s="366">
        <f t="shared" si="226"/>
        <v>0</v>
      </c>
      <c r="M2039" s="366">
        <f t="shared" si="227"/>
        <v>0</v>
      </c>
      <c r="N2039" s="366">
        <f t="shared" si="228"/>
        <v>0</v>
      </c>
      <c r="O2039" s="366">
        <f t="shared" si="229"/>
        <v>0</v>
      </c>
      <c r="P2039" s="411" t="str">
        <f t="shared" si="230"/>
        <v/>
      </c>
      <c r="Q2039" s="412" t="str">
        <f t="shared" si="231"/>
        <v/>
      </c>
      <c r="Z2039" s="364"/>
      <c r="AA2039" s="364"/>
      <c r="AB2039" s="413"/>
    </row>
    <row r="2040" spans="2:28">
      <c r="B2040" s="406">
        <v>2033</v>
      </c>
      <c r="C2040" s="364"/>
      <c r="D2040" s="364" t="str">
        <f t="shared" si="225"/>
        <v xml:space="preserve">#2033 : </v>
      </c>
      <c r="E2040" s="365"/>
      <c r="F2040" s="365"/>
      <c r="G2040" s="365"/>
      <c r="H2040" s="365"/>
      <c r="I2040" s="365"/>
      <c r="J2040" s="365"/>
      <c r="K2040" s="417"/>
      <c r="L2040" s="366">
        <f t="shared" si="226"/>
        <v>0</v>
      </c>
      <c r="M2040" s="366">
        <f t="shared" si="227"/>
        <v>0</v>
      </c>
      <c r="N2040" s="366">
        <f t="shared" si="228"/>
        <v>0</v>
      </c>
      <c r="O2040" s="366">
        <f t="shared" si="229"/>
        <v>0</v>
      </c>
      <c r="P2040" s="411" t="str">
        <f t="shared" si="230"/>
        <v/>
      </c>
      <c r="Q2040" s="412" t="str">
        <f t="shared" si="231"/>
        <v/>
      </c>
      <c r="Z2040" s="364"/>
      <c r="AA2040" s="364"/>
      <c r="AB2040" s="413"/>
    </row>
    <row r="2041" spans="2:28">
      <c r="B2041" s="406">
        <v>2034</v>
      </c>
      <c r="C2041" s="364"/>
      <c r="D2041" s="364" t="str">
        <f t="shared" si="225"/>
        <v xml:space="preserve">#2034 : </v>
      </c>
      <c r="E2041" s="365"/>
      <c r="F2041" s="365"/>
      <c r="G2041" s="365"/>
      <c r="H2041" s="365"/>
      <c r="I2041" s="365"/>
      <c r="J2041" s="365"/>
      <c r="K2041" s="417"/>
      <c r="L2041" s="366">
        <f t="shared" si="226"/>
        <v>0</v>
      </c>
      <c r="M2041" s="366">
        <f t="shared" si="227"/>
        <v>0</v>
      </c>
      <c r="N2041" s="366">
        <f t="shared" si="228"/>
        <v>0</v>
      </c>
      <c r="O2041" s="366">
        <f t="shared" si="229"/>
        <v>0</v>
      </c>
      <c r="P2041" s="411" t="str">
        <f t="shared" si="230"/>
        <v/>
      </c>
      <c r="Q2041" s="412" t="str">
        <f t="shared" si="231"/>
        <v/>
      </c>
      <c r="Z2041" s="364"/>
      <c r="AA2041" s="364"/>
      <c r="AB2041" s="413"/>
    </row>
    <row r="2042" spans="2:28">
      <c r="B2042" s="406">
        <v>2035</v>
      </c>
      <c r="C2042" s="364"/>
      <c r="D2042" s="364" t="str">
        <f t="shared" si="225"/>
        <v xml:space="preserve">#2035 : </v>
      </c>
      <c r="E2042" s="365"/>
      <c r="F2042" s="365"/>
      <c r="G2042" s="365"/>
      <c r="H2042" s="365"/>
      <c r="I2042" s="365"/>
      <c r="J2042" s="365"/>
      <c r="K2042" s="417"/>
      <c r="L2042" s="366">
        <f t="shared" si="226"/>
        <v>0</v>
      </c>
      <c r="M2042" s="366">
        <f t="shared" si="227"/>
        <v>0</v>
      </c>
      <c r="N2042" s="366">
        <f t="shared" si="228"/>
        <v>0</v>
      </c>
      <c r="O2042" s="366">
        <f t="shared" si="229"/>
        <v>0</v>
      </c>
      <c r="P2042" s="411" t="str">
        <f t="shared" si="230"/>
        <v/>
      </c>
      <c r="Q2042" s="412" t="str">
        <f t="shared" si="231"/>
        <v/>
      </c>
      <c r="Z2042" s="364"/>
      <c r="AA2042" s="364"/>
      <c r="AB2042" s="413"/>
    </row>
    <row r="2043" spans="2:28">
      <c r="B2043" s="406">
        <v>2036</v>
      </c>
      <c r="C2043" s="364"/>
      <c r="D2043" s="364" t="str">
        <f t="shared" si="225"/>
        <v xml:space="preserve">#2036 : </v>
      </c>
      <c r="E2043" s="365"/>
      <c r="F2043" s="365"/>
      <c r="G2043" s="365"/>
      <c r="H2043" s="365"/>
      <c r="I2043" s="365"/>
      <c r="J2043" s="365"/>
      <c r="K2043" s="417"/>
      <c r="L2043" s="366">
        <f t="shared" si="226"/>
        <v>0</v>
      </c>
      <c r="M2043" s="366">
        <f t="shared" si="227"/>
        <v>0</v>
      </c>
      <c r="N2043" s="366">
        <f t="shared" si="228"/>
        <v>0</v>
      </c>
      <c r="O2043" s="366">
        <f t="shared" si="229"/>
        <v>0</v>
      </c>
      <c r="P2043" s="411" t="str">
        <f t="shared" si="230"/>
        <v/>
      </c>
      <c r="Q2043" s="412" t="str">
        <f t="shared" si="231"/>
        <v/>
      </c>
      <c r="Z2043" s="364"/>
      <c r="AA2043" s="364"/>
      <c r="AB2043" s="413"/>
    </row>
    <row r="2044" spans="2:28">
      <c r="B2044" s="406">
        <v>2037</v>
      </c>
      <c r="C2044" s="364"/>
      <c r="D2044" s="364" t="str">
        <f t="shared" si="225"/>
        <v xml:space="preserve">#2037 : </v>
      </c>
      <c r="E2044" s="365"/>
      <c r="F2044" s="365"/>
      <c r="G2044" s="365"/>
      <c r="H2044" s="365"/>
      <c r="I2044" s="365"/>
      <c r="J2044" s="365"/>
      <c r="K2044" s="417"/>
      <c r="L2044" s="366">
        <f t="shared" si="226"/>
        <v>0</v>
      </c>
      <c r="M2044" s="366">
        <f t="shared" si="227"/>
        <v>0</v>
      </c>
      <c r="N2044" s="366">
        <f t="shared" si="228"/>
        <v>0</v>
      </c>
      <c r="O2044" s="366">
        <f t="shared" si="229"/>
        <v>0</v>
      </c>
      <c r="P2044" s="411" t="str">
        <f t="shared" si="230"/>
        <v/>
      </c>
      <c r="Q2044" s="412" t="str">
        <f t="shared" si="231"/>
        <v/>
      </c>
      <c r="Z2044" s="364"/>
      <c r="AA2044" s="364"/>
      <c r="AB2044" s="413"/>
    </row>
    <row r="2045" spans="2:28">
      <c r="B2045" s="406">
        <v>2038</v>
      </c>
      <c r="C2045" s="364"/>
      <c r="D2045" s="364" t="str">
        <f t="shared" si="225"/>
        <v xml:space="preserve">#2038 : </v>
      </c>
      <c r="E2045" s="365"/>
      <c r="F2045" s="365"/>
      <c r="G2045" s="365"/>
      <c r="H2045" s="365"/>
      <c r="I2045" s="365"/>
      <c r="J2045" s="365"/>
      <c r="K2045" s="417"/>
      <c r="L2045" s="366">
        <f t="shared" si="226"/>
        <v>0</v>
      </c>
      <c r="M2045" s="366">
        <f t="shared" si="227"/>
        <v>0</v>
      </c>
      <c r="N2045" s="366">
        <f t="shared" si="228"/>
        <v>0</v>
      </c>
      <c r="O2045" s="366">
        <f t="shared" si="229"/>
        <v>0</v>
      </c>
      <c r="P2045" s="411" t="str">
        <f t="shared" si="230"/>
        <v/>
      </c>
      <c r="Q2045" s="412" t="str">
        <f t="shared" si="231"/>
        <v/>
      </c>
      <c r="Z2045" s="364"/>
      <c r="AA2045" s="364"/>
      <c r="AB2045" s="413"/>
    </row>
    <row r="2046" spans="2:28">
      <c r="B2046" s="406">
        <v>2039</v>
      </c>
      <c r="C2046" s="364"/>
      <c r="D2046" s="364" t="str">
        <f t="shared" si="225"/>
        <v xml:space="preserve">#2039 : </v>
      </c>
      <c r="E2046" s="365"/>
      <c r="F2046" s="365"/>
      <c r="G2046" s="365"/>
      <c r="H2046" s="365"/>
      <c r="I2046" s="365"/>
      <c r="J2046" s="365"/>
      <c r="K2046" s="417"/>
      <c r="L2046" s="366">
        <f t="shared" si="226"/>
        <v>0</v>
      </c>
      <c r="M2046" s="366">
        <f t="shared" si="227"/>
        <v>0</v>
      </c>
      <c r="N2046" s="366">
        <f t="shared" si="228"/>
        <v>0</v>
      </c>
      <c r="O2046" s="366">
        <f t="shared" si="229"/>
        <v>0</v>
      </c>
      <c r="P2046" s="411" t="str">
        <f t="shared" si="230"/>
        <v/>
      </c>
      <c r="Q2046" s="412" t="str">
        <f t="shared" si="231"/>
        <v/>
      </c>
      <c r="Z2046" s="364"/>
      <c r="AA2046" s="364"/>
      <c r="AB2046" s="413"/>
    </row>
    <row r="2047" spans="2:28">
      <c r="B2047" s="406">
        <v>2040</v>
      </c>
      <c r="C2047" s="364"/>
      <c r="D2047" s="364" t="str">
        <f t="shared" si="225"/>
        <v xml:space="preserve">#2040 : </v>
      </c>
      <c r="E2047" s="365"/>
      <c r="F2047" s="365"/>
      <c r="G2047" s="365"/>
      <c r="H2047" s="365"/>
      <c r="I2047" s="365"/>
      <c r="J2047" s="365"/>
      <c r="K2047" s="417"/>
      <c r="L2047" s="366">
        <f t="shared" si="226"/>
        <v>0</v>
      </c>
      <c r="M2047" s="366">
        <f t="shared" si="227"/>
        <v>0</v>
      </c>
      <c r="N2047" s="366">
        <f t="shared" si="228"/>
        <v>0</v>
      </c>
      <c r="O2047" s="366">
        <f t="shared" si="229"/>
        <v>0</v>
      </c>
      <c r="P2047" s="411" t="str">
        <f t="shared" si="230"/>
        <v/>
      </c>
      <c r="Q2047" s="412" t="str">
        <f t="shared" si="231"/>
        <v/>
      </c>
      <c r="Z2047" s="364"/>
      <c r="AA2047" s="364"/>
      <c r="AB2047" s="413"/>
    </row>
    <row r="2048" spans="2:28">
      <c r="B2048" s="406">
        <v>2041</v>
      </c>
      <c r="C2048" s="364"/>
      <c r="D2048" s="364" t="str">
        <f t="shared" si="225"/>
        <v xml:space="preserve">#2041 : </v>
      </c>
      <c r="E2048" s="365"/>
      <c r="F2048" s="365"/>
      <c r="G2048" s="365"/>
      <c r="H2048" s="365"/>
      <c r="I2048" s="365"/>
      <c r="J2048" s="365"/>
      <c r="K2048" s="417"/>
      <c r="L2048" s="366">
        <f t="shared" si="226"/>
        <v>0</v>
      </c>
      <c r="M2048" s="366">
        <f t="shared" si="227"/>
        <v>0</v>
      </c>
      <c r="N2048" s="366">
        <f t="shared" si="228"/>
        <v>0</v>
      </c>
      <c r="O2048" s="366">
        <f t="shared" si="229"/>
        <v>0</v>
      </c>
      <c r="P2048" s="411" t="str">
        <f t="shared" si="230"/>
        <v/>
      </c>
      <c r="Q2048" s="412" t="str">
        <f t="shared" si="231"/>
        <v/>
      </c>
      <c r="Z2048" s="364"/>
      <c r="AA2048" s="364"/>
      <c r="AB2048" s="413"/>
    </row>
    <row r="2049" spans="2:28">
      <c r="B2049" s="406">
        <v>2042</v>
      </c>
      <c r="C2049" s="364"/>
      <c r="D2049" s="364" t="str">
        <f t="shared" si="225"/>
        <v xml:space="preserve">#2042 : </v>
      </c>
      <c r="E2049" s="365"/>
      <c r="F2049" s="365"/>
      <c r="G2049" s="365"/>
      <c r="H2049" s="365"/>
      <c r="I2049" s="365"/>
      <c r="J2049" s="365"/>
      <c r="K2049" s="417"/>
      <c r="L2049" s="366">
        <f t="shared" si="226"/>
        <v>0</v>
      </c>
      <c r="M2049" s="366">
        <f t="shared" si="227"/>
        <v>0</v>
      </c>
      <c r="N2049" s="366">
        <f t="shared" si="228"/>
        <v>0</v>
      </c>
      <c r="O2049" s="366">
        <f t="shared" si="229"/>
        <v>0</v>
      </c>
      <c r="P2049" s="411" t="str">
        <f t="shared" si="230"/>
        <v/>
      </c>
      <c r="Q2049" s="412" t="str">
        <f t="shared" si="231"/>
        <v/>
      </c>
      <c r="Z2049" s="364"/>
      <c r="AA2049" s="364"/>
      <c r="AB2049" s="413"/>
    </row>
    <row r="2050" spans="2:28">
      <c r="B2050" s="406">
        <v>2043</v>
      </c>
      <c r="C2050" s="364"/>
      <c r="D2050" s="364" t="str">
        <f t="shared" si="225"/>
        <v xml:space="preserve">#2043 : </v>
      </c>
      <c r="E2050" s="365"/>
      <c r="F2050" s="365"/>
      <c r="G2050" s="365"/>
      <c r="H2050" s="365"/>
      <c r="I2050" s="365"/>
      <c r="J2050" s="365"/>
      <c r="K2050" s="417"/>
      <c r="L2050" s="366">
        <f t="shared" si="226"/>
        <v>0</v>
      </c>
      <c r="M2050" s="366">
        <f t="shared" si="227"/>
        <v>0</v>
      </c>
      <c r="N2050" s="366">
        <f t="shared" si="228"/>
        <v>0</v>
      </c>
      <c r="O2050" s="366">
        <f t="shared" si="229"/>
        <v>0</v>
      </c>
      <c r="P2050" s="411" t="str">
        <f t="shared" si="230"/>
        <v/>
      </c>
      <c r="Q2050" s="412" t="str">
        <f t="shared" si="231"/>
        <v/>
      </c>
      <c r="Z2050" s="364"/>
      <c r="AA2050" s="364"/>
      <c r="AB2050" s="413"/>
    </row>
    <row r="2051" spans="2:28">
      <c r="B2051" s="406">
        <v>2044</v>
      </c>
      <c r="C2051" s="364"/>
      <c r="D2051" s="364" t="str">
        <f t="shared" si="225"/>
        <v xml:space="preserve">#2044 : </v>
      </c>
      <c r="E2051" s="365"/>
      <c r="F2051" s="365"/>
      <c r="G2051" s="365"/>
      <c r="H2051" s="365"/>
      <c r="I2051" s="365"/>
      <c r="J2051" s="365"/>
      <c r="K2051" s="417"/>
      <c r="L2051" s="366">
        <f t="shared" si="226"/>
        <v>0</v>
      </c>
      <c r="M2051" s="366">
        <f t="shared" si="227"/>
        <v>0</v>
      </c>
      <c r="N2051" s="366">
        <f t="shared" si="228"/>
        <v>0</v>
      </c>
      <c r="O2051" s="366">
        <f t="shared" si="229"/>
        <v>0</v>
      </c>
      <c r="P2051" s="411" t="str">
        <f t="shared" si="230"/>
        <v/>
      </c>
      <c r="Q2051" s="412" t="str">
        <f t="shared" si="231"/>
        <v/>
      </c>
      <c r="Z2051" s="364"/>
      <c r="AA2051" s="364"/>
      <c r="AB2051" s="413"/>
    </row>
    <row r="2052" spans="2:28">
      <c r="B2052" s="406">
        <v>2045</v>
      </c>
      <c r="C2052" s="364"/>
      <c r="D2052" s="364" t="str">
        <f t="shared" si="225"/>
        <v xml:space="preserve">#2045 : </v>
      </c>
      <c r="E2052" s="365"/>
      <c r="F2052" s="365"/>
      <c r="G2052" s="365"/>
      <c r="H2052" s="365"/>
      <c r="I2052" s="365"/>
      <c r="J2052" s="365"/>
      <c r="K2052" s="417"/>
      <c r="L2052" s="366">
        <f t="shared" si="226"/>
        <v>0</v>
      </c>
      <c r="M2052" s="366">
        <f t="shared" si="227"/>
        <v>0</v>
      </c>
      <c r="N2052" s="366">
        <f t="shared" si="228"/>
        <v>0</v>
      </c>
      <c r="O2052" s="366">
        <f t="shared" si="229"/>
        <v>0</v>
      </c>
      <c r="P2052" s="411" t="str">
        <f t="shared" si="230"/>
        <v/>
      </c>
      <c r="Q2052" s="412" t="str">
        <f t="shared" si="231"/>
        <v/>
      </c>
      <c r="Z2052" s="364"/>
      <c r="AA2052" s="364"/>
      <c r="AB2052" s="413"/>
    </row>
    <row r="2053" spans="2:28">
      <c r="B2053" s="406">
        <v>2046</v>
      </c>
      <c r="C2053" s="364"/>
      <c r="D2053" s="364" t="str">
        <f t="shared" si="225"/>
        <v xml:space="preserve">#2046 : </v>
      </c>
      <c r="E2053" s="365"/>
      <c r="F2053" s="365"/>
      <c r="G2053" s="365"/>
      <c r="H2053" s="365"/>
      <c r="I2053" s="365"/>
      <c r="J2053" s="365"/>
      <c r="K2053" s="417"/>
      <c r="L2053" s="366">
        <f t="shared" si="226"/>
        <v>0</v>
      </c>
      <c r="M2053" s="366">
        <f t="shared" si="227"/>
        <v>0</v>
      </c>
      <c r="N2053" s="366">
        <f t="shared" si="228"/>
        <v>0</v>
      </c>
      <c r="O2053" s="366">
        <f t="shared" si="229"/>
        <v>0</v>
      </c>
      <c r="P2053" s="411" t="str">
        <f t="shared" si="230"/>
        <v/>
      </c>
      <c r="Q2053" s="412" t="str">
        <f t="shared" si="231"/>
        <v/>
      </c>
      <c r="Z2053" s="364"/>
      <c r="AA2053" s="364"/>
      <c r="AB2053" s="413"/>
    </row>
    <row r="2054" spans="2:28">
      <c r="B2054" s="406">
        <v>2047</v>
      </c>
      <c r="C2054" s="364"/>
      <c r="D2054" s="364" t="str">
        <f t="shared" si="225"/>
        <v xml:space="preserve">#2047 : </v>
      </c>
      <c r="E2054" s="365"/>
      <c r="F2054" s="365"/>
      <c r="G2054" s="365"/>
      <c r="H2054" s="365"/>
      <c r="I2054" s="365"/>
      <c r="J2054" s="365"/>
      <c r="K2054" s="417"/>
      <c r="L2054" s="366">
        <f t="shared" si="226"/>
        <v>0</v>
      </c>
      <c r="M2054" s="366">
        <f t="shared" si="227"/>
        <v>0</v>
      </c>
      <c r="N2054" s="366">
        <f t="shared" si="228"/>
        <v>0</v>
      </c>
      <c r="O2054" s="366">
        <f t="shared" si="229"/>
        <v>0</v>
      </c>
      <c r="P2054" s="411" t="str">
        <f t="shared" si="230"/>
        <v/>
      </c>
      <c r="Q2054" s="412" t="str">
        <f t="shared" si="231"/>
        <v/>
      </c>
      <c r="Z2054" s="364"/>
      <c r="AA2054" s="364"/>
      <c r="AB2054" s="413"/>
    </row>
    <row r="2055" spans="2:28">
      <c r="B2055" s="406">
        <v>2048</v>
      </c>
      <c r="C2055" s="364"/>
      <c r="D2055" s="364" t="str">
        <f t="shared" si="225"/>
        <v xml:space="preserve">#2048 : </v>
      </c>
      <c r="E2055" s="365"/>
      <c r="F2055" s="365"/>
      <c r="G2055" s="365"/>
      <c r="H2055" s="365"/>
      <c r="I2055" s="365"/>
      <c r="J2055" s="365"/>
      <c r="K2055" s="417"/>
      <c r="L2055" s="366">
        <f t="shared" si="226"/>
        <v>0</v>
      </c>
      <c r="M2055" s="366">
        <f t="shared" si="227"/>
        <v>0</v>
      </c>
      <c r="N2055" s="366">
        <f t="shared" si="228"/>
        <v>0</v>
      </c>
      <c r="O2055" s="366">
        <f t="shared" si="229"/>
        <v>0</v>
      </c>
      <c r="P2055" s="411" t="str">
        <f t="shared" si="230"/>
        <v/>
      </c>
      <c r="Q2055" s="412" t="str">
        <f t="shared" si="231"/>
        <v/>
      </c>
      <c r="Z2055" s="364"/>
      <c r="AA2055" s="364"/>
      <c r="AB2055" s="413"/>
    </row>
    <row r="2056" spans="2:28">
      <c r="B2056" s="406">
        <v>2049</v>
      </c>
      <c r="C2056" s="364"/>
      <c r="D2056" s="364" t="str">
        <f t="shared" si="225"/>
        <v xml:space="preserve">#2049 : </v>
      </c>
      <c r="E2056" s="365"/>
      <c r="F2056" s="365"/>
      <c r="G2056" s="365"/>
      <c r="H2056" s="365"/>
      <c r="I2056" s="365"/>
      <c r="J2056" s="365"/>
      <c r="K2056" s="417"/>
      <c r="L2056" s="366">
        <f t="shared" si="226"/>
        <v>0</v>
      </c>
      <c r="M2056" s="366">
        <f t="shared" si="227"/>
        <v>0</v>
      </c>
      <c r="N2056" s="366">
        <f t="shared" si="228"/>
        <v>0</v>
      </c>
      <c r="O2056" s="366">
        <f t="shared" si="229"/>
        <v>0</v>
      </c>
      <c r="P2056" s="411" t="str">
        <f t="shared" si="230"/>
        <v/>
      </c>
      <c r="Q2056" s="412" t="str">
        <f t="shared" si="231"/>
        <v/>
      </c>
      <c r="Z2056" s="364"/>
      <c r="AA2056" s="364"/>
      <c r="AB2056" s="413"/>
    </row>
    <row r="2057" spans="2:28">
      <c r="B2057" s="406">
        <v>2050</v>
      </c>
      <c r="C2057" s="364"/>
      <c r="D2057" s="364" t="str">
        <f t="shared" si="225"/>
        <v xml:space="preserve">#2050 : </v>
      </c>
      <c r="E2057" s="365"/>
      <c r="F2057" s="365"/>
      <c r="G2057" s="365"/>
      <c r="H2057" s="365"/>
      <c r="I2057" s="365"/>
      <c r="J2057" s="365"/>
      <c r="K2057" s="417"/>
      <c r="L2057" s="366">
        <f t="shared" si="226"/>
        <v>0</v>
      </c>
      <c r="M2057" s="366">
        <f t="shared" si="227"/>
        <v>0</v>
      </c>
      <c r="N2057" s="366">
        <f t="shared" si="228"/>
        <v>0</v>
      </c>
      <c r="O2057" s="366">
        <f t="shared" si="229"/>
        <v>0</v>
      </c>
      <c r="P2057" s="411" t="str">
        <f t="shared" si="230"/>
        <v/>
      </c>
      <c r="Q2057" s="412" t="str">
        <f t="shared" si="231"/>
        <v/>
      </c>
      <c r="Z2057" s="364"/>
      <c r="AA2057" s="364"/>
      <c r="AB2057" s="413"/>
    </row>
    <row r="2058" spans="2:28">
      <c r="B2058" s="406">
        <v>2051</v>
      </c>
      <c r="C2058" s="364"/>
      <c r="D2058" s="364" t="str">
        <f t="shared" si="225"/>
        <v xml:space="preserve">#2051 : </v>
      </c>
      <c r="E2058" s="365"/>
      <c r="F2058" s="365"/>
      <c r="G2058" s="365"/>
      <c r="H2058" s="365"/>
      <c r="I2058" s="365"/>
      <c r="J2058" s="365"/>
      <c r="K2058" s="417"/>
      <c r="L2058" s="366">
        <f t="shared" si="226"/>
        <v>0</v>
      </c>
      <c r="M2058" s="366">
        <f t="shared" si="227"/>
        <v>0</v>
      </c>
      <c r="N2058" s="366">
        <f t="shared" si="228"/>
        <v>0</v>
      </c>
      <c r="O2058" s="366">
        <f t="shared" si="229"/>
        <v>0</v>
      </c>
      <c r="P2058" s="411" t="str">
        <f t="shared" si="230"/>
        <v/>
      </c>
      <c r="Q2058" s="412" t="str">
        <f t="shared" si="231"/>
        <v/>
      </c>
      <c r="Z2058" s="364"/>
      <c r="AA2058" s="364"/>
      <c r="AB2058" s="413"/>
    </row>
    <row r="2059" spans="2:28">
      <c r="B2059" s="406">
        <v>2052</v>
      </c>
      <c r="C2059" s="364"/>
      <c r="D2059" s="364" t="str">
        <f t="shared" si="225"/>
        <v xml:space="preserve">#2052 : </v>
      </c>
      <c r="E2059" s="365"/>
      <c r="F2059" s="365"/>
      <c r="G2059" s="365"/>
      <c r="H2059" s="365"/>
      <c r="I2059" s="365"/>
      <c r="J2059" s="365"/>
      <c r="K2059" s="417"/>
      <c r="L2059" s="366">
        <f t="shared" si="226"/>
        <v>0</v>
      </c>
      <c r="M2059" s="366">
        <f t="shared" si="227"/>
        <v>0</v>
      </c>
      <c r="N2059" s="366">
        <f t="shared" si="228"/>
        <v>0</v>
      </c>
      <c r="O2059" s="366">
        <f t="shared" si="229"/>
        <v>0</v>
      </c>
      <c r="P2059" s="411" t="str">
        <f t="shared" si="230"/>
        <v/>
      </c>
      <c r="Q2059" s="412" t="str">
        <f t="shared" si="231"/>
        <v/>
      </c>
      <c r="Z2059" s="364"/>
      <c r="AA2059" s="364"/>
      <c r="AB2059" s="413"/>
    </row>
    <row r="2060" spans="2:28">
      <c r="B2060" s="406">
        <v>2053</v>
      </c>
      <c r="C2060" s="364"/>
      <c r="D2060" s="364" t="str">
        <f t="shared" si="225"/>
        <v xml:space="preserve">#2053 : </v>
      </c>
      <c r="E2060" s="365"/>
      <c r="F2060" s="365"/>
      <c r="G2060" s="365"/>
      <c r="H2060" s="365"/>
      <c r="I2060" s="365"/>
      <c r="J2060" s="365"/>
      <c r="K2060" s="417"/>
      <c r="L2060" s="366">
        <f t="shared" si="226"/>
        <v>0</v>
      </c>
      <c r="M2060" s="366">
        <f t="shared" si="227"/>
        <v>0</v>
      </c>
      <c r="N2060" s="366">
        <f t="shared" si="228"/>
        <v>0</v>
      </c>
      <c r="O2060" s="366">
        <f t="shared" si="229"/>
        <v>0</v>
      </c>
      <c r="P2060" s="411" t="str">
        <f t="shared" si="230"/>
        <v/>
      </c>
      <c r="Q2060" s="412" t="str">
        <f t="shared" si="231"/>
        <v/>
      </c>
      <c r="Z2060" s="364"/>
      <c r="AA2060" s="364"/>
      <c r="AB2060" s="413"/>
    </row>
    <row r="2061" spans="2:28">
      <c r="B2061" s="406">
        <v>2054</v>
      </c>
      <c r="C2061" s="364"/>
      <c r="D2061" s="364" t="str">
        <f t="shared" si="225"/>
        <v xml:space="preserve">#2054 : </v>
      </c>
      <c r="E2061" s="365"/>
      <c r="F2061" s="365"/>
      <c r="G2061" s="365"/>
      <c r="H2061" s="365"/>
      <c r="I2061" s="365"/>
      <c r="J2061" s="365"/>
      <c r="K2061" s="417"/>
      <c r="L2061" s="366">
        <f t="shared" si="226"/>
        <v>0</v>
      </c>
      <c r="M2061" s="366">
        <f t="shared" si="227"/>
        <v>0</v>
      </c>
      <c r="N2061" s="366">
        <f t="shared" si="228"/>
        <v>0</v>
      </c>
      <c r="O2061" s="366">
        <f t="shared" si="229"/>
        <v>0</v>
      </c>
      <c r="P2061" s="411" t="str">
        <f t="shared" si="230"/>
        <v/>
      </c>
      <c r="Q2061" s="412" t="str">
        <f t="shared" si="231"/>
        <v/>
      </c>
      <c r="Z2061" s="364"/>
      <c r="AA2061" s="364"/>
      <c r="AB2061" s="413"/>
    </row>
    <row r="2062" spans="2:28">
      <c r="B2062" s="406">
        <v>2055</v>
      </c>
      <c r="C2062" s="364"/>
      <c r="D2062" s="364" t="str">
        <f t="shared" si="225"/>
        <v xml:space="preserve">#2055 : </v>
      </c>
      <c r="E2062" s="365"/>
      <c r="F2062" s="365"/>
      <c r="G2062" s="365"/>
      <c r="H2062" s="365"/>
      <c r="I2062" s="365"/>
      <c r="J2062" s="365"/>
      <c r="K2062" s="417"/>
      <c r="L2062" s="366">
        <f t="shared" si="226"/>
        <v>0</v>
      </c>
      <c r="M2062" s="366">
        <f t="shared" si="227"/>
        <v>0</v>
      </c>
      <c r="N2062" s="366">
        <f t="shared" si="228"/>
        <v>0</v>
      </c>
      <c r="O2062" s="366">
        <f t="shared" si="229"/>
        <v>0</v>
      </c>
      <c r="P2062" s="411" t="str">
        <f t="shared" si="230"/>
        <v/>
      </c>
      <c r="Q2062" s="412" t="str">
        <f t="shared" si="231"/>
        <v/>
      </c>
      <c r="Z2062" s="364"/>
      <c r="AA2062" s="364"/>
      <c r="AB2062" s="413"/>
    </row>
    <row r="2063" spans="2:28">
      <c r="B2063" s="406">
        <v>2056</v>
      </c>
      <c r="C2063" s="364"/>
      <c r="D2063" s="364" t="str">
        <f t="shared" si="225"/>
        <v xml:space="preserve">#2056 : </v>
      </c>
      <c r="E2063" s="365"/>
      <c r="F2063" s="365"/>
      <c r="G2063" s="365"/>
      <c r="H2063" s="365"/>
      <c r="I2063" s="365"/>
      <c r="J2063" s="365"/>
      <c r="K2063" s="417"/>
      <c r="L2063" s="366">
        <f t="shared" si="226"/>
        <v>0</v>
      </c>
      <c r="M2063" s="366">
        <f t="shared" si="227"/>
        <v>0</v>
      </c>
      <c r="N2063" s="366">
        <f t="shared" si="228"/>
        <v>0</v>
      </c>
      <c r="O2063" s="366">
        <f t="shared" si="229"/>
        <v>0</v>
      </c>
      <c r="P2063" s="411" t="str">
        <f t="shared" si="230"/>
        <v/>
      </c>
      <c r="Q2063" s="412" t="str">
        <f t="shared" si="231"/>
        <v/>
      </c>
      <c r="Z2063" s="364"/>
      <c r="AA2063" s="364"/>
      <c r="AB2063" s="413"/>
    </row>
    <row r="2064" spans="2:28">
      <c r="B2064" s="406">
        <v>2057</v>
      </c>
      <c r="C2064" s="364"/>
      <c r="D2064" s="364" t="str">
        <f t="shared" si="225"/>
        <v xml:space="preserve">#2057 : </v>
      </c>
      <c r="E2064" s="365"/>
      <c r="F2064" s="365"/>
      <c r="G2064" s="365"/>
      <c r="H2064" s="365"/>
      <c r="I2064" s="365"/>
      <c r="J2064" s="365"/>
      <c r="K2064" s="417"/>
      <c r="L2064" s="366">
        <f t="shared" si="226"/>
        <v>0</v>
      </c>
      <c r="M2064" s="366">
        <f t="shared" si="227"/>
        <v>0</v>
      </c>
      <c r="N2064" s="366">
        <f t="shared" si="228"/>
        <v>0</v>
      </c>
      <c r="O2064" s="366">
        <f t="shared" si="229"/>
        <v>0</v>
      </c>
      <c r="P2064" s="411" t="str">
        <f t="shared" si="230"/>
        <v/>
      </c>
      <c r="Q2064" s="412" t="str">
        <f t="shared" si="231"/>
        <v/>
      </c>
      <c r="Z2064" s="364"/>
      <c r="AA2064" s="364"/>
      <c r="AB2064" s="413"/>
    </row>
    <row r="2065" spans="2:28">
      <c r="B2065" s="406">
        <v>2058</v>
      </c>
      <c r="C2065" s="364"/>
      <c r="D2065" s="364" t="str">
        <f t="shared" si="225"/>
        <v xml:space="preserve">#2058 : </v>
      </c>
      <c r="E2065" s="365"/>
      <c r="F2065" s="365"/>
      <c r="G2065" s="365"/>
      <c r="H2065" s="365"/>
      <c r="I2065" s="365"/>
      <c r="J2065" s="365"/>
      <c r="K2065" s="417"/>
      <c r="L2065" s="366">
        <f t="shared" si="226"/>
        <v>0</v>
      </c>
      <c r="M2065" s="366">
        <f t="shared" si="227"/>
        <v>0</v>
      </c>
      <c r="N2065" s="366">
        <f t="shared" si="228"/>
        <v>0</v>
      </c>
      <c r="O2065" s="366">
        <f t="shared" si="229"/>
        <v>0</v>
      </c>
      <c r="P2065" s="411" t="str">
        <f t="shared" si="230"/>
        <v/>
      </c>
      <c r="Q2065" s="412" t="str">
        <f t="shared" si="231"/>
        <v/>
      </c>
      <c r="Z2065" s="364"/>
      <c r="AA2065" s="364"/>
      <c r="AB2065" s="413"/>
    </row>
    <row r="2066" spans="2:28">
      <c r="B2066" s="406">
        <v>2059</v>
      </c>
      <c r="C2066" s="364"/>
      <c r="D2066" s="364" t="str">
        <f t="shared" si="225"/>
        <v xml:space="preserve">#2059 : </v>
      </c>
      <c r="E2066" s="365"/>
      <c r="F2066" s="365"/>
      <c r="G2066" s="365"/>
      <c r="H2066" s="365"/>
      <c r="I2066" s="365"/>
      <c r="J2066" s="365"/>
      <c r="K2066" s="417"/>
      <c r="L2066" s="366">
        <f t="shared" si="226"/>
        <v>0</v>
      </c>
      <c r="M2066" s="366">
        <f t="shared" si="227"/>
        <v>0</v>
      </c>
      <c r="N2066" s="366">
        <f t="shared" si="228"/>
        <v>0</v>
      </c>
      <c r="O2066" s="366">
        <f t="shared" si="229"/>
        <v>0</v>
      </c>
      <c r="P2066" s="411" t="str">
        <f t="shared" si="230"/>
        <v/>
      </c>
      <c r="Q2066" s="412" t="str">
        <f t="shared" si="231"/>
        <v/>
      </c>
      <c r="Z2066" s="364"/>
      <c r="AA2066" s="364"/>
      <c r="AB2066" s="413"/>
    </row>
    <row r="2067" spans="2:28">
      <c r="B2067" s="406">
        <v>2060</v>
      </c>
      <c r="C2067" s="364"/>
      <c r="D2067" s="364" t="str">
        <f t="shared" si="225"/>
        <v xml:space="preserve">#2060 : </v>
      </c>
      <c r="E2067" s="365"/>
      <c r="F2067" s="365"/>
      <c r="G2067" s="365"/>
      <c r="H2067" s="365"/>
      <c r="I2067" s="365"/>
      <c r="J2067" s="365"/>
      <c r="K2067" s="417"/>
      <c r="L2067" s="366">
        <f t="shared" si="226"/>
        <v>0</v>
      </c>
      <c r="M2067" s="366">
        <f t="shared" si="227"/>
        <v>0</v>
      </c>
      <c r="N2067" s="366">
        <f t="shared" si="228"/>
        <v>0</v>
      </c>
      <c r="O2067" s="366">
        <f t="shared" si="229"/>
        <v>0</v>
      </c>
      <c r="P2067" s="411" t="str">
        <f t="shared" si="230"/>
        <v/>
      </c>
      <c r="Q2067" s="412" t="str">
        <f t="shared" si="231"/>
        <v/>
      </c>
      <c r="Z2067" s="364"/>
      <c r="AA2067" s="364"/>
      <c r="AB2067" s="413"/>
    </row>
    <row r="2068" spans="2:28">
      <c r="B2068" s="406">
        <v>2061</v>
      </c>
      <c r="C2068" s="364"/>
      <c r="D2068" s="364" t="str">
        <f t="shared" si="225"/>
        <v xml:space="preserve">#2061 : </v>
      </c>
      <c r="E2068" s="365"/>
      <c r="F2068" s="365"/>
      <c r="G2068" s="365"/>
      <c r="H2068" s="365"/>
      <c r="I2068" s="365"/>
      <c r="J2068" s="365"/>
      <c r="K2068" s="417"/>
      <c r="L2068" s="366">
        <f t="shared" si="226"/>
        <v>0</v>
      </c>
      <c r="M2068" s="366">
        <f t="shared" si="227"/>
        <v>0</v>
      </c>
      <c r="N2068" s="366">
        <f t="shared" si="228"/>
        <v>0</v>
      </c>
      <c r="O2068" s="366">
        <f t="shared" si="229"/>
        <v>0</v>
      </c>
      <c r="P2068" s="411" t="str">
        <f t="shared" si="230"/>
        <v/>
      </c>
      <c r="Q2068" s="412" t="str">
        <f t="shared" si="231"/>
        <v/>
      </c>
      <c r="Z2068" s="364"/>
      <c r="AA2068" s="364"/>
      <c r="AB2068" s="413"/>
    </row>
    <row r="2069" spans="2:28">
      <c r="B2069" s="406">
        <v>2062</v>
      </c>
      <c r="C2069" s="364"/>
      <c r="D2069" s="364" t="str">
        <f t="shared" si="225"/>
        <v xml:space="preserve">#2062 : </v>
      </c>
      <c r="E2069" s="365"/>
      <c r="F2069" s="365"/>
      <c r="G2069" s="365"/>
      <c r="H2069" s="365"/>
      <c r="I2069" s="365"/>
      <c r="J2069" s="365"/>
      <c r="K2069" s="417"/>
      <c r="L2069" s="366">
        <f t="shared" si="226"/>
        <v>0</v>
      </c>
      <c r="M2069" s="366">
        <f t="shared" si="227"/>
        <v>0</v>
      </c>
      <c r="N2069" s="366">
        <f t="shared" si="228"/>
        <v>0</v>
      </c>
      <c r="O2069" s="366">
        <f t="shared" si="229"/>
        <v>0</v>
      </c>
      <c r="P2069" s="411" t="str">
        <f t="shared" si="230"/>
        <v/>
      </c>
      <c r="Q2069" s="412" t="str">
        <f t="shared" si="231"/>
        <v/>
      </c>
      <c r="Z2069" s="364"/>
      <c r="AA2069" s="364"/>
      <c r="AB2069" s="413"/>
    </row>
    <row r="2070" spans="2:28">
      <c r="B2070" s="406">
        <v>2063</v>
      </c>
      <c r="C2070" s="364"/>
      <c r="D2070" s="364" t="str">
        <f t="shared" si="225"/>
        <v xml:space="preserve">#2063 : </v>
      </c>
      <c r="E2070" s="365"/>
      <c r="F2070" s="365"/>
      <c r="G2070" s="365"/>
      <c r="H2070" s="365"/>
      <c r="I2070" s="365"/>
      <c r="J2070" s="365"/>
      <c r="K2070" s="417"/>
      <c r="L2070" s="366">
        <f t="shared" si="226"/>
        <v>0</v>
      </c>
      <c r="M2070" s="366">
        <f t="shared" si="227"/>
        <v>0</v>
      </c>
      <c r="N2070" s="366">
        <f t="shared" si="228"/>
        <v>0</v>
      </c>
      <c r="O2070" s="366">
        <f t="shared" si="229"/>
        <v>0</v>
      </c>
      <c r="P2070" s="411" t="str">
        <f t="shared" si="230"/>
        <v/>
      </c>
      <c r="Q2070" s="412" t="str">
        <f t="shared" si="231"/>
        <v/>
      </c>
      <c r="Z2070" s="364"/>
      <c r="AA2070" s="364"/>
      <c r="AB2070" s="413"/>
    </row>
    <row r="2071" spans="2:28">
      <c r="B2071" s="406">
        <v>2064</v>
      </c>
      <c r="C2071" s="364"/>
      <c r="D2071" s="364" t="str">
        <f t="shared" si="225"/>
        <v xml:space="preserve">#2064 : </v>
      </c>
      <c r="E2071" s="365"/>
      <c r="F2071" s="365"/>
      <c r="G2071" s="365"/>
      <c r="H2071" s="365"/>
      <c r="I2071" s="365"/>
      <c r="J2071" s="365"/>
      <c r="K2071" s="417"/>
      <c r="L2071" s="366">
        <f t="shared" si="226"/>
        <v>0</v>
      </c>
      <c r="M2071" s="366">
        <f t="shared" si="227"/>
        <v>0</v>
      </c>
      <c r="N2071" s="366">
        <f t="shared" si="228"/>
        <v>0</v>
      </c>
      <c r="O2071" s="366">
        <f t="shared" si="229"/>
        <v>0</v>
      </c>
      <c r="P2071" s="411" t="str">
        <f t="shared" si="230"/>
        <v/>
      </c>
      <c r="Q2071" s="412" t="str">
        <f t="shared" si="231"/>
        <v/>
      </c>
      <c r="Z2071" s="364"/>
      <c r="AA2071" s="364"/>
      <c r="AB2071" s="413"/>
    </row>
    <row r="2072" spans="2:28">
      <c r="B2072" s="406">
        <v>2065</v>
      </c>
      <c r="C2072" s="364"/>
      <c r="D2072" s="364" t="str">
        <f t="shared" ref="D2072:D2135" si="232">"#"&amp;B2072&amp;" : "&amp;C2072</f>
        <v xml:space="preserve">#2065 : </v>
      </c>
      <c r="E2072" s="365"/>
      <c r="F2072" s="365"/>
      <c r="G2072" s="365"/>
      <c r="H2072" s="365"/>
      <c r="I2072" s="365"/>
      <c r="J2072" s="365"/>
      <c r="K2072" s="417"/>
      <c r="L2072" s="366">
        <f t="shared" ref="L2072:L2135" si="233">VALUE(
IF(AND(E2072="Privately Rented Home",K2072&gt;=$L$5/0.7),$L$5,
IF(AND(E2072="Privately Rented Home",K2072&lt;$L$5/0.7),K2072*0.7,
IF(AND(E2072="Privately Owned Home",K2072&gt;=0),K2072,
"0"))))</f>
        <v>0</v>
      </c>
      <c r="M2072" s="366">
        <f t="shared" ref="M2072:M2135" si="234">VALUE(
IF(AND(E2072="Social Home",K2072&gt;=$M$5/0.5),$M$5,
IF(AND(E2072="Social Home",K2072&lt;$M$5/0.5),K2072*50%,
"0")))</f>
        <v>0</v>
      </c>
      <c r="N2072" s="366">
        <f t="shared" ref="N2072:N2135" si="235">VALUE(IF(E2072="Social Home",K2072-M2072,0))</f>
        <v>0</v>
      </c>
      <c r="O2072" s="366">
        <f t="shared" ref="O2072:O2135" si="236">VALUE(IF(E2072="Privately Rented Home",K2072-L2072,0))</f>
        <v>0</v>
      </c>
      <c r="P2072" s="411" t="str">
        <f t="shared" ref="P2072:P2135" si="237">IF(M2072&gt;N2072,"Match funding needs to be min 50%","")</f>
        <v/>
      </c>
      <c r="Q2072" s="412" t="str">
        <f t="shared" ref="Q2072:Q2135" si="238" xml:space="preserve">
IF(AND(E2072="Privately Rented Home",K2072&gt;=$L$5/0.7,L2072=$L$5),"",
IF(AND(E2072="Privately Rented Home",K2072&lt;$L$5/0.7,L2072=K2072*70%),"",
IF(AND(E2072="Privately Owned Home",K2072=L2072),"",
IF(AND(E2072="Social Home",K2072=(M2072+N2072)),"",
IF(AND(E2072="",K2072=0),"",
"Private Landlord contribution needs to be greater")))))</f>
        <v/>
      </c>
      <c r="Z2072" s="364"/>
      <c r="AA2072" s="364"/>
      <c r="AB2072" s="413"/>
    </row>
    <row r="2073" spans="2:28">
      <c r="B2073" s="406">
        <v>2066</v>
      </c>
      <c r="C2073" s="364"/>
      <c r="D2073" s="364" t="str">
        <f t="shared" si="232"/>
        <v xml:space="preserve">#2066 : </v>
      </c>
      <c r="E2073" s="365"/>
      <c r="F2073" s="365"/>
      <c r="G2073" s="365"/>
      <c r="H2073" s="365"/>
      <c r="I2073" s="365"/>
      <c r="J2073" s="365"/>
      <c r="K2073" s="417"/>
      <c r="L2073" s="366">
        <f t="shared" si="233"/>
        <v>0</v>
      </c>
      <c r="M2073" s="366">
        <f t="shared" si="234"/>
        <v>0</v>
      </c>
      <c r="N2073" s="366">
        <f t="shared" si="235"/>
        <v>0</v>
      </c>
      <c r="O2073" s="366">
        <f t="shared" si="236"/>
        <v>0</v>
      </c>
      <c r="P2073" s="411" t="str">
        <f t="shared" si="237"/>
        <v/>
      </c>
      <c r="Q2073" s="412" t="str">
        <f t="shared" si="238"/>
        <v/>
      </c>
      <c r="Z2073" s="364"/>
      <c r="AA2073" s="364"/>
      <c r="AB2073" s="413"/>
    </row>
    <row r="2074" spans="2:28">
      <c r="B2074" s="406">
        <v>2067</v>
      </c>
      <c r="C2074" s="364"/>
      <c r="D2074" s="364" t="str">
        <f t="shared" si="232"/>
        <v xml:space="preserve">#2067 : </v>
      </c>
      <c r="E2074" s="365"/>
      <c r="F2074" s="365"/>
      <c r="G2074" s="365"/>
      <c r="H2074" s="365"/>
      <c r="I2074" s="365"/>
      <c r="J2074" s="365"/>
      <c r="K2074" s="417"/>
      <c r="L2074" s="366">
        <f t="shared" si="233"/>
        <v>0</v>
      </c>
      <c r="M2074" s="366">
        <f t="shared" si="234"/>
        <v>0</v>
      </c>
      <c r="N2074" s="366">
        <f t="shared" si="235"/>
        <v>0</v>
      </c>
      <c r="O2074" s="366">
        <f t="shared" si="236"/>
        <v>0</v>
      </c>
      <c r="P2074" s="411" t="str">
        <f t="shared" si="237"/>
        <v/>
      </c>
      <c r="Q2074" s="412" t="str">
        <f t="shared" si="238"/>
        <v/>
      </c>
      <c r="Z2074" s="364"/>
      <c r="AA2074" s="364"/>
      <c r="AB2074" s="413"/>
    </row>
    <row r="2075" spans="2:28">
      <c r="B2075" s="406">
        <v>2068</v>
      </c>
      <c r="C2075" s="364"/>
      <c r="D2075" s="364" t="str">
        <f t="shared" si="232"/>
        <v xml:space="preserve">#2068 : </v>
      </c>
      <c r="E2075" s="365"/>
      <c r="F2075" s="365"/>
      <c r="G2075" s="365"/>
      <c r="H2075" s="365"/>
      <c r="I2075" s="365"/>
      <c r="J2075" s="365"/>
      <c r="K2075" s="417"/>
      <c r="L2075" s="366">
        <f t="shared" si="233"/>
        <v>0</v>
      </c>
      <c r="M2075" s="366">
        <f t="shared" si="234"/>
        <v>0</v>
      </c>
      <c r="N2075" s="366">
        <f t="shared" si="235"/>
        <v>0</v>
      </c>
      <c r="O2075" s="366">
        <f t="shared" si="236"/>
        <v>0</v>
      </c>
      <c r="P2075" s="411" t="str">
        <f t="shared" si="237"/>
        <v/>
      </c>
      <c r="Q2075" s="412" t="str">
        <f t="shared" si="238"/>
        <v/>
      </c>
      <c r="Z2075" s="364"/>
      <c r="AA2075" s="364"/>
      <c r="AB2075" s="413"/>
    </row>
    <row r="2076" spans="2:28">
      <c r="B2076" s="406">
        <v>2069</v>
      </c>
      <c r="C2076" s="364"/>
      <c r="D2076" s="364" t="str">
        <f t="shared" si="232"/>
        <v xml:space="preserve">#2069 : </v>
      </c>
      <c r="E2076" s="365"/>
      <c r="F2076" s="365"/>
      <c r="G2076" s="365"/>
      <c r="H2076" s="365"/>
      <c r="I2076" s="365"/>
      <c r="J2076" s="365"/>
      <c r="K2076" s="417"/>
      <c r="L2076" s="366">
        <f t="shared" si="233"/>
        <v>0</v>
      </c>
      <c r="M2076" s="366">
        <f t="shared" si="234"/>
        <v>0</v>
      </c>
      <c r="N2076" s="366">
        <f t="shared" si="235"/>
        <v>0</v>
      </c>
      <c r="O2076" s="366">
        <f t="shared" si="236"/>
        <v>0</v>
      </c>
      <c r="P2076" s="411" t="str">
        <f t="shared" si="237"/>
        <v/>
      </c>
      <c r="Q2076" s="412" t="str">
        <f t="shared" si="238"/>
        <v/>
      </c>
      <c r="Z2076" s="364"/>
      <c r="AA2076" s="364"/>
      <c r="AB2076" s="413"/>
    </row>
    <row r="2077" spans="2:28">
      <c r="B2077" s="406">
        <v>2070</v>
      </c>
      <c r="C2077" s="364"/>
      <c r="D2077" s="364" t="str">
        <f t="shared" si="232"/>
        <v xml:space="preserve">#2070 : </v>
      </c>
      <c r="E2077" s="365"/>
      <c r="F2077" s="365"/>
      <c r="G2077" s="365"/>
      <c r="H2077" s="365"/>
      <c r="I2077" s="365"/>
      <c r="J2077" s="365"/>
      <c r="K2077" s="417"/>
      <c r="L2077" s="366">
        <f t="shared" si="233"/>
        <v>0</v>
      </c>
      <c r="M2077" s="366">
        <f t="shared" si="234"/>
        <v>0</v>
      </c>
      <c r="N2077" s="366">
        <f t="shared" si="235"/>
        <v>0</v>
      </c>
      <c r="O2077" s="366">
        <f t="shared" si="236"/>
        <v>0</v>
      </c>
      <c r="P2077" s="411" t="str">
        <f t="shared" si="237"/>
        <v/>
      </c>
      <c r="Q2077" s="412" t="str">
        <f t="shared" si="238"/>
        <v/>
      </c>
      <c r="Z2077" s="364"/>
      <c r="AA2077" s="364"/>
      <c r="AB2077" s="413"/>
    </row>
    <row r="2078" spans="2:28">
      <c r="B2078" s="406">
        <v>2071</v>
      </c>
      <c r="C2078" s="364"/>
      <c r="D2078" s="364" t="str">
        <f t="shared" si="232"/>
        <v xml:space="preserve">#2071 : </v>
      </c>
      <c r="E2078" s="365"/>
      <c r="F2078" s="365"/>
      <c r="G2078" s="365"/>
      <c r="H2078" s="365"/>
      <c r="I2078" s="365"/>
      <c r="J2078" s="365"/>
      <c r="K2078" s="417"/>
      <c r="L2078" s="366">
        <f t="shared" si="233"/>
        <v>0</v>
      </c>
      <c r="M2078" s="366">
        <f t="shared" si="234"/>
        <v>0</v>
      </c>
      <c r="N2078" s="366">
        <f t="shared" si="235"/>
        <v>0</v>
      </c>
      <c r="O2078" s="366">
        <f t="shared" si="236"/>
        <v>0</v>
      </c>
      <c r="P2078" s="411" t="str">
        <f t="shared" si="237"/>
        <v/>
      </c>
      <c r="Q2078" s="412" t="str">
        <f t="shared" si="238"/>
        <v/>
      </c>
      <c r="Z2078" s="364"/>
      <c r="AA2078" s="364"/>
      <c r="AB2078" s="413"/>
    </row>
    <row r="2079" spans="2:28">
      <c r="B2079" s="406">
        <v>2072</v>
      </c>
      <c r="C2079" s="364"/>
      <c r="D2079" s="364" t="str">
        <f t="shared" si="232"/>
        <v xml:space="preserve">#2072 : </v>
      </c>
      <c r="E2079" s="365"/>
      <c r="F2079" s="365"/>
      <c r="G2079" s="365"/>
      <c r="H2079" s="365"/>
      <c r="I2079" s="365"/>
      <c r="J2079" s="365"/>
      <c r="K2079" s="417"/>
      <c r="L2079" s="366">
        <f t="shared" si="233"/>
        <v>0</v>
      </c>
      <c r="M2079" s="366">
        <f t="shared" si="234"/>
        <v>0</v>
      </c>
      <c r="N2079" s="366">
        <f t="shared" si="235"/>
        <v>0</v>
      </c>
      <c r="O2079" s="366">
        <f t="shared" si="236"/>
        <v>0</v>
      </c>
      <c r="P2079" s="411" t="str">
        <f t="shared" si="237"/>
        <v/>
      </c>
      <c r="Q2079" s="412" t="str">
        <f t="shared" si="238"/>
        <v/>
      </c>
      <c r="Z2079" s="364"/>
      <c r="AA2079" s="364"/>
      <c r="AB2079" s="413"/>
    </row>
    <row r="2080" spans="2:28">
      <c r="B2080" s="406">
        <v>2073</v>
      </c>
      <c r="C2080" s="364"/>
      <c r="D2080" s="364" t="str">
        <f t="shared" si="232"/>
        <v xml:space="preserve">#2073 : </v>
      </c>
      <c r="E2080" s="365"/>
      <c r="F2080" s="365"/>
      <c r="G2080" s="365"/>
      <c r="H2080" s="365"/>
      <c r="I2080" s="365"/>
      <c r="J2080" s="365"/>
      <c r="K2080" s="417"/>
      <c r="L2080" s="366">
        <f t="shared" si="233"/>
        <v>0</v>
      </c>
      <c r="M2080" s="366">
        <f t="shared" si="234"/>
        <v>0</v>
      </c>
      <c r="N2080" s="366">
        <f t="shared" si="235"/>
        <v>0</v>
      </c>
      <c r="O2080" s="366">
        <f t="shared" si="236"/>
        <v>0</v>
      </c>
      <c r="P2080" s="411" t="str">
        <f t="shared" si="237"/>
        <v/>
      </c>
      <c r="Q2080" s="412" t="str">
        <f t="shared" si="238"/>
        <v/>
      </c>
      <c r="Z2080" s="364"/>
      <c r="AA2080" s="364"/>
      <c r="AB2080" s="413"/>
    </row>
    <row r="2081" spans="2:28">
      <c r="B2081" s="406">
        <v>2074</v>
      </c>
      <c r="C2081" s="364"/>
      <c r="D2081" s="364" t="str">
        <f t="shared" si="232"/>
        <v xml:space="preserve">#2074 : </v>
      </c>
      <c r="E2081" s="365"/>
      <c r="F2081" s="365"/>
      <c r="G2081" s="365"/>
      <c r="H2081" s="365"/>
      <c r="I2081" s="365"/>
      <c r="J2081" s="365"/>
      <c r="K2081" s="417"/>
      <c r="L2081" s="366">
        <f t="shared" si="233"/>
        <v>0</v>
      </c>
      <c r="M2081" s="366">
        <f t="shared" si="234"/>
        <v>0</v>
      </c>
      <c r="N2081" s="366">
        <f t="shared" si="235"/>
        <v>0</v>
      </c>
      <c r="O2081" s="366">
        <f t="shared" si="236"/>
        <v>0</v>
      </c>
      <c r="P2081" s="411" t="str">
        <f t="shared" si="237"/>
        <v/>
      </c>
      <c r="Q2081" s="412" t="str">
        <f t="shared" si="238"/>
        <v/>
      </c>
      <c r="Z2081" s="364"/>
      <c r="AA2081" s="364"/>
      <c r="AB2081" s="413"/>
    </row>
    <row r="2082" spans="2:28">
      <c r="B2082" s="406">
        <v>2075</v>
      </c>
      <c r="C2082" s="364"/>
      <c r="D2082" s="364" t="str">
        <f t="shared" si="232"/>
        <v xml:space="preserve">#2075 : </v>
      </c>
      <c r="E2082" s="365"/>
      <c r="F2082" s="365"/>
      <c r="G2082" s="365"/>
      <c r="H2082" s="365"/>
      <c r="I2082" s="365"/>
      <c r="J2082" s="365"/>
      <c r="K2082" s="417"/>
      <c r="L2082" s="366">
        <f t="shared" si="233"/>
        <v>0</v>
      </c>
      <c r="M2082" s="366">
        <f t="shared" si="234"/>
        <v>0</v>
      </c>
      <c r="N2082" s="366">
        <f t="shared" si="235"/>
        <v>0</v>
      </c>
      <c r="O2082" s="366">
        <f t="shared" si="236"/>
        <v>0</v>
      </c>
      <c r="P2082" s="411" t="str">
        <f t="shared" si="237"/>
        <v/>
      </c>
      <c r="Q2082" s="412" t="str">
        <f t="shared" si="238"/>
        <v/>
      </c>
      <c r="Z2082" s="364"/>
      <c r="AA2082" s="364"/>
      <c r="AB2082" s="413"/>
    </row>
    <row r="2083" spans="2:28">
      <c r="B2083" s="406">
        <v>2076</v>
      </c>
      <c r="C2083" s="364"/>
      <c r="D2083" s="364" t="str">
        <f t="shared" si="232"/>
        <v xml:space="preserve">#2076 : </v>
      </c>
      <c r="E2083" s="365"/>
      <c r="F2083" s="365"/>
      <c r="G2083" s="365"/>
      <c r="H2083" s="365"/>
      <c r="I2083" s="365"/>
      <c r="J2083" s="365"/>
      <c r="K2083" s="417"/>
      <c r="L2083" s="366">
        <f t="shared" si="233"/>
        <v>0</v>
      </c>
      <c r="M2083" s="366">
        <f t="shared" si="234"/>
        <v>0</v>
      </c>
      <c r="N2083" s="366">
        <f t="shared" si="235"/>
        <v>0</v>
      </c>
      <c r="O2083" s="366">
        <f t="shared" si="236"/>
        <v>0</v>
      </c>
      <c r="P2083" s="411" t="str">
        <f t="shared" si="237"/>
        <v/>
      </c>
      <c r="Q2083" s="412" t="str">
        <f t="shared" si="238"/>
        <v/>
      </c>
      <c r="Z2083" s="364"/>
      <c r="AA2083" s="364"/>
      <c r="AB2083" s="413"/>
    </row>
    <row r="2084" spans="2:28">
      <c r="B2084" s="406">
        <v>2077</v>
      </c>
      <c r="C2084" s="364"/>
      <c r="D2084" s="364" t="str">
        <f t="shared" si="232"/>
        <v xml:space="preserve">#2077 : </v>
      </c>
      <c r="E2084" s="365"/>
      <c r="F2084" s="365"/>
      <c r="G2084" s="365"/>
      <c r="H2084" s="365"/>
      <c r="I2084" s="365"/>
      <c r="J2084" s="365"/>
      <c r="K2084" s="417"/>
      <c r="L2084" s="366">
        <f t="shared" si="233"/>
        <v>0</v>
      </c>
      <c r="M2084" s="366">
        <f t="shared" si="234"/>
        <v>0</v>
      </c>
      <c r="N2084" s="366">
        <f t="shared" si="235"/>
        <v>0</v>
      </c>
      <c r="O2084" s="366">
        <f t="shared" si="236"/>
        <v>0</v>
      </c>
      <c r="P2084" s="411" t="str">
        <f t="shared" si="237"/>
        <v/>
      </c>
      <c r="Q2084" s="412" t="str">
        <f t="shared" si="238"/>
        <v/>
      </c>
      <c r="Z2084" s="364"/>
      <c r="AA2084" s="364"/>
      <c r="AB2084" s="413"/>
    </row>
    <row r="2085" spans="2:28">
      <c r="B2085" s="406">
        <v>2078</v>
      </c>
      <c r="C2085" s="364"/>
      <c r="D2085" s="364" t="str">
        <f t="shared" si="232"/>
        <v xml:space="preserve">#2078 : </v>
      </c>
      <c r="E2085" s="365"/>
      <c r="F2085" s="365"/>
      <c r="G2085" s="365"/>
      <c r="H2085" s="365"/>
      <c r="I2085" s="365"/>
      <c r="J2085" s="365"/>
      <c r="K2085" s="417"/>
      <c r="L2085" s="366">
        <f t="shared" si="233"/>
        <v>0</v>
      </c>
      <c r="M2085" s="366">
        <f t="shared" si="234"/>
        <v>0</v>
      </c>
      <c r="N2085" s="366">
        <f t="shared" si="235"/>
        <v>0</v>
      </c>
      <c r="O2085" s="366">
        <f t="shared" si="236"/>
        <v>0</v>
      </c>
      <c r="P2085" s="411" t="str">
        <f t="shared" si="237"/>
        <v/>
      </c>
      <c r="Q2085" s="412" t="str">
        <f t="shared" si="238"/>
        <v/>
      </c>
      <c r="Z2085" s="364"/>
      <c r="AA2085" s="364"/>
      <c r="AB2085" s="413"/>
    </row>
    <row r="2086" spans="2:28">
      <c r="B2086" s="406">
        <v>2079</v>
      </c>
      <c r="C2086" s="364"/>
      <c r="D2086" s="364" t="str">
        <f t="shared" si="232"/>
        <v xml:space="preserve">#2079 : </v>
      </c>
      <c r="E2086" s="365"/>
      <c r="F2086" s="365"/>
      <c r="G2086" s="365"/>
      <c r="H2086" s="365"/>
      <c r="I2086" s="365"/>
      <c r="J2086" s="365"/>
      <c r="K2086" s="417"/>
      <c r="L2086" s="366">
        <f t="shared" si="233"/>
        <v>0</v>
      </c>
      <c r="M2086" s="366">
        <f t="shared" si="234"/>
        <v>0</v>
      </c>
      <c r="N2086" s="366">
        <f t="shared" si="235"/>
        <v>0</v>
      </c>
      <c r="O2086" s="366">
        <f t="shared" si="236"/>
        <v>0</v>
      </c>
      <c r="P2086" s="411" t="str">
        <f t="shared" si="237"/>
        <v/>
      </c>
      <c r="Q2086" s="412" t="str">
        <f t="shared" si="238"/>
        <v/>
      </c>
      <c r="Z2086" s="364"/>
      <c r="AA2086" s="364"/>
      <c r="AB2086" s="413"/>
    </row>
    <row r="2087" spans="2:28">
      <c r="B2087" s="406">
        <v>2080</v>
      </c>
      <c r="C2087" s="364"/>
      <c r="D2087" s="364" t="str">
        <f t="shared" si="232"/>
        <v xml:space="preserve">#2080 : </v>
      </c>
      <c r="E2087" s="365"/>
      <c r="F2087" s="365"/>
      <c r="G2087" s="365"/>
      <c r="H2087" s="365"/>
      <c r="I2087" s="365"/>
      <c r="J2087" s="365"/>
      <c r="K2087" s="417"/>
      <c r="L2087" s="366">
        <f t="shared" si="233"/>
        <v>0</v>
      </c>
      <c r="M2087" s="366">
        <f t="shared" si="234"/>
        <v>0</v>
      </c>
      <c r="N2087" s="366">
        <f t="shared" si="235"/>
        <v>0</v>
      </c>
      <c r="O2087" s="366">
        <f t="shared" si="236"/>
        <v>0</v>
      </c>
      <c r="P2087" s="411" t="str">
        <f t="shared" si="237"/>
        <v/>
      </c>
      <c r="Q2087" s="412" t="str">
        <f t="shared" si="238"/>
        <v/>
      </c>
      <c r="Z2087" s="364"/>
      <c r="AA2087" s="364"/>
      <c r="AB2087" s="413"/>
    </row>
    <row r="2088" spans="2:28">
      <c r="B2088" s="406">
        <v>2081</v>
      </c>
      <c r="C2088" s="364"/>
      <c r="D2088" s="364" t="str">
        <f t="shared" si="232"/>
        <v xml:space="preserve">#2081 : </v>
      </c>
      <c r="E2088" s="365"/>
      <c r="F2088" s="365"/>
      <c r="G2088" s="365"/>
      <c r="H2088" s="365"/>
      <c r="I2088" s="365"/>
      <c r="J2088" s="365"/>
      <c r="K2088" s="417"/>
      <c r="L2088" s="366">
        <f t="shared" si="233"/>
        <v>0</v>
      </c>
      <c r="M2088" s="366">
        <f t="shared" si="234"/>
        <v>0</v>
      </c>
      <c r="N2088" s="366">
        <f t="shared" si="235"/>
        <v>0</v>
      </c>
      <c r="O2088" s="366">
        <f t="shared" si="236"/>
        <v>0</v>
      </c>
      <c r="P2088" s="411" t="str">
        <f t="shared" si="237"/>
        <v/>
      </c>
      <c r="Q2088" s="412" t="str">
        <f t="shared" si="238"/>
        <v/>
      </c>
      <c r="Z2088" s="364"/>
      <c r="AA2088" s="364"/>
      <c r="AB2088" s="413"/>
    </row>
    <row r="2089" spans="2:28">
      <c r="B2089" s="406">
        <v>2082</v>
      </c>
      <c r="C2089" s="364"/>
      <c r="D2089" s="364" t="str">
        <f t="shared" si="232"/>
        <v xml:space="preserve">#2082 : </v>
      </c>
      <c r="E2089" s="365"/>
      <c r="F2089" s="365"/>
      <c r="G2089" s="365"/>
      <c r="H2089" s="365"/>
      <c r="I2089" s="365"/>
      <c r="J2089" s="365"/>
      <c r="K2089" s="417"/>
      <c r="L2089" s="366">
        <f t="shared" si="233"/>
        <v>0</v>
      </c>
      <c r="M2089" s="366">
        <f t="shared" si="234"/>
        <v>0</v>
      </c>
      <c r="N2089" s="366">
        <f t="shared" si="235"/>
        <v>0</v>
      </c>
      <c r="O2089" s="366">
        <f t="shared" si="236"/>
        <v>0</v>
      </c>
      <c r="P2089" s="411" t="str">
        <f t="shared" si="237"/>
        <v/>
      </c>
      <c r="Q2089" s="412" t="str">
        <f t="shared" si="238"/>
        <v/>
      </c>
      <c r="Z2089" s="364"/>
      <c r="AA2089" s="364"/>
      <c r="AB2089" s="413"/>
    </row>
    <row r="2090" spans="2:28">
      <c r="B2090" s="406">
        <v>2083</v>
      </c>
      <c r="C2090" s="364"/>
      <c r="D2090" s="364" t="str">
        <f t="shared" si="232"/>
        <v xml:space="preserve">#2083 : </v>
      </c>
      <c r="E2090" s="365"/>
      <c r="F2090" s="365"/>
      <c r="G2090" s="365"/>
      <c r="H2090" s="365"/>
      <c r="I2090" s="365"/>
      <c r="J2090" s="365"/>
      <c r="K2090" s="417"/>
      <c r="L2090" s="366">
        <f t="shared" si="233"/>
        <v>0</v>
      </c>
      <c r="M2090" s="366">
        <f t="shared" si="234"/>
        <v>0</v>
      </c>
      <c r="N2090" s="366">
        <f t="shared" si="235"/>
        <v>0</v>
      </c>
      <c r="O2090" s="366">
        <f t="shared" si="236"/>
        <v>0</v>
      </c>
      <c r="P2090" s="411" t="str">
        <f t="shared" si="237"/>
        <v/>
      </c>
      <c r="Q2090" s="412" t="str">
        <f t="shared" si="238"/>
        <v/>
      </c>
      <c r="Z2090" s="364"/>
      <c r="AA2090" s="364"/>
      <c r="AB2090" s="413"/>
    </row>
    <row r="2091" spans="2:28">
      <c r="B2091" s="406">
        <v>2084</v>
      </c>
      <c r="C2091" s="364"/>
      <c r="D2091" s="364" t="str">
        <f t="shared" si="232"/>
        <v xml:space="preserve">#2084 : </v>
      </c>
      <c r="E2091" s="365"/>
      <c r="F2091" s="365"/>
      <c r="G2091" s="365"/>
      <c r="H2091" s="365"/>
      <c r="I2091" s="365"/>
      <c r="J2091" s="365"/>
      <c r="K2091" s="417"/>
      <c r="L2091" s="366">
        <f t="shared" si="233"/>
        <v>0</v>
      </c>
      <c r="M2091" s="366">
        <f t="shared" si="234"/>
        <v>0</v>
      </c>
      <c r="N2091" s="366">
        <f t="shared" si="235"/>
        <v>0</v>
      </c>
      <c r="O2091" s="366">
        <f t="shared" si="236"/>
        <v>0</v>
      </c>
      <c r="P2091" s="411" t="str">
        <f t="shared" si="237"/>
        <v/>
      </c>
      <c r="Q2091" s="412" t="str">
        <f t="shared" si="238"/>
        <v/>
      </c>
      <c r="Z2091" s="364"/>
      <c r="AA2091" s="364"/>
      <c r="AB2091" s="413"/>
    </row>
    <row r="2092" spans="2:28">
      <c r="B2092" s="406">
        <v>2085</v>
      </c>
      <c r="C2092" s="364"/>
      <c r="D2092" s="364" t="str">
        <f t="shared" si="232"/>
        <v xml:space="preserve">#2085 : </v>
      </c>
      <c r="E2092" s="365"/>
      <c r="F2092" s="365"/>
      <c r="G2092" s="365"/>
      <c r="H2092" s="365"/>
      <c r="I2092" s="365"/>
      <c r="J2092" s="365"/>
      <c r="K2092" s="417"/>
      <c r="L2092" s="366">
        <f t="shared" si="233"/>
        <v>0</v>
      </c>
      <c r="M2092" s="366">
        <f t="shared" si="234"/>
        <v>0</v>
      </c>
      <c r="N2092" s="366">
        <f t="shared" si="235"/>
        <v>0</v>
      </c>
      <c r="O2092" s="366">
        <f t="shared" si="236"/>
        <v>0</v>
      </c>
      <c r="P2092" s="411" t="str">
        <f t="shared" si="237"/>
        <v/>
      </c>
      <c r="Q2092" s="412" t="str">
        <f t="shared" si="238"/>
        <v/>
      </c>
      <c r="Z2092" s="364"/>
      <c r="AA2092" s="364"/>
      <c r="AB2092" s="413"/>
    </row>
    <row r="2093" spans="2:28">
      <c r="B2093" s="406">
        <v>2086</v>
      </c>
      <c r="C2093" s="364"/>
      <c r="D2093" s="364" t="str">
        <f t="shared" si="232"/>
        <v xml:space="preserve">#2086 : </v>
      </c>
      <c r="E2093" s="365"/>
      <c r="F2093" s="365"/>
      <c r="G2093" s="365"/>
      <c r="H2093" s="365"/>
      <c r="I2093" s="365"/>
      <c r="J2093" s="365"/>
      <c r="K2093" s="417"/>
      <c r="L2093" s="366">
        <f t="shared" si="233"/>
        <v>0</v>
      </c>
      <c r="M2093" s="366">
        <f t="shared" si="234"/>
        <v>0</v>
      </c>
      <c r="N2093" s="366">
        <f t="shared" si="235"/>
        <v>0</v>
      </c>
      <c r="O2093" s="366">
        <f t="shared" si="236"/>
        <v>0</v>
      </c>
      <c r="P2093" s="411" t="str">
        <f t="shared" si="237"/>
        <v/>
      </c>
      <c r="Q2093" s="412" t="str">
        <f t="shared" si="238"/>
        <v/>
      </c>
      <c r="Z2093" s="364"/>
      <c r="AA2093" s="364"/>
      <c r="AB2093" s="413"/>
    </row>
    <row r="2094" spans="2:28">
      <c r="B2094" s="406">
        <v>2087</v>
      </c>
      <c r="C2094" s="364"/>
      <c r="D2094" s="364" t="str">
        <f t="shared" si="232"/>
        <v xml:space="preserve">#2087 : </v>
      </c>
      <c r="E2094" s="365"/>
      <c r="F2094" s="365"/>
      <c r="G2094" s="365"/>
      <c r="H2094" s="365"/>
      <c r="I2094" s="365"/>
      <c r="J2094" s="365"/>
      <c r="K2094" s="417"/>
      <c r="L2094" s="366">
        <f t="shared" si="233"/>
        <v>0</v>
      </c>
      <c r="M2094" s="366">
        <f t="shared" si="234"/>
        <v>0</v>
      </c>
      <c r="N2094" s="366">
        <f t="shared" si="235"/>
        <v>0</v>
      </c>
      <c r="O2094" s="366">
        <f t="shared" si="236"/>
        <v>0</v>
      </c>
      <c r="P2094" s="411" t="str">
        <f t="shared" si="237"/>
        <v/>
      </c>
      <c r="Q2094" s="412" t="str">
        <f t="shared" si="238"/>
        <v/>
      </c>
      <c r="Z2094" s="364"/>
      <c r="AA2094" s="364"/>
      <c r="AB2094" s="413"/>
    </row>
    <row r="2095" spans="2:28">
      <c r="B2095" s="406">
        <v>2088</v>
      </c>
      <c r="C2095" s="364"/>
      <c r="D2095" s="364" t="str">
        <f t="shared" si="232"/>
        <v xml:space="preserve">#2088 : </v>
      </c>
      <c r="E2095" s="365"/>
      <c r="F2095" s="365"/>
      <c r="G2095" s="365"/>
      <c r="H2095" s="365"/>
      <c r="I2095" s="365"/>
      <c r="J2095" s="365"/>
      <c r="K2095" s="417"/>
      <c r="L2095" s="366">
        <f t="shared" si="233"/>
        <v>0</v>
      </c>
      <c r="M2095" s="366">
        <f t="shared" si="234"/>
        <v>0</v>
      </c>
      <c r="N2095" s="366">
        <f t="shared" si="235"/>
        <v>0</v>
      </c>
      <c r="O2095" s="366">
        <f t="shared" si="236"/>
        <v>0</v>
      </c>
      <c r="P2095" s="411" t="str">
        <f t="shared" si="237"/>
        <v/>
      </c>
      <c r="Q2095" s="412" t="str">
        <f t="shared" si="238"/>
        <v/>
      </c>
      <c r="Z2095" s="364"/>
      <c r="AA2095" s="364"/>
      <c r="AB2095" s="413"/>
    </row>
    <row r="2096" spans="2:28">
      <c r="B2096" s="406">
        <v>2089</v>
      </c>
      <c r="C2096" s="364"/>
      <c r="D2096" s="364" t="str">
        <f t="shared" si="232"/>
        <v xml:space="preserve">#2089 : </v>
      </c>
      <c r="E2096" s="365"/>
      <c r="F2096" s="365"/>
      <c r="G2096" s="365"/>
      <c r="H2096" s="365"/>
      <c r="I2096" s="365"/>
      <c r="J2096" s="365"/>
      <c r="K2096" s="417"/>
      <c r="L2096" s="366">
        <f t="shared" si="233"/>
        <v>0</v>
      </c>
      <c r="M2096" s="366">
        <f t="shared" si="234"/>
        <v>0</v>
      </c>
      <c r="N2096" s="366">
        <f t="shared" si="235"/>
        <v>0</v>
      </c>
      <c r="O2096" s="366">
        <f t="shared" si="236"/>
        <v>0</v>
      </c>
      <c r="P2096" s="411" t="str">
        <f t="shared" si="237"/>
        <v/>
      </c>
      <c r="Q2096" s="412" t="str">
        <f t="shared" si="238"/>
        <v/>
      </c>
      <c r="Z2096" s="364"/>
      <c r="AA2096" s="364"/>
      <c r="AB2096" s="413"/>
    </row>
    <row r="2097" spans="2:28">
      <c r="B2097" s="406">
        <v>2090</v>
      </c>
      <c r="C2097" s="364"/>
      <c r="D2097" s="364" t="str">
        <f t="shared" si="232"/>
        <v xml:space="preserve">#2090 : </v>
      </c>
      <c r="E2097" s="365"/>
      <c r="F2097" s="365"/>
      <c r="G2097" s="365"/>
      <c r="H2097" s="365"/>
      <c r="I2097" s="365"/>
      <c r="J2097" s="365"/>
      <c r="K2097" s="417"/>
      <c r="L2097" s="366">
        <f t="shared" si="233"/>
        <v>0</v>
      </c>
      <c r="M2097" s="366">
        <f t="shared" si="234"/>
        <v>0</v>
      </c>
      <c r="N2097" s="366">
        <f t="shared" si="235"/>
        <v>0</v>
      </c>
      <c r="O2097" s="366">
        <f t="shared" si="236"/>
        <v>0</v>
      </c>
      <c r="P2097" s="411" t="str">
        <f t="shared" si="237"/>
        <v/>
      </c>
      <c r="Q2097" s="412" t="str">
        <f t="shared" si="238"/>
        <v/>
      </c>
      <c r="Z2097" s="364"/>
      <c r="AA2097" s="364"/>
      <c r="AB2097" s="413"/>
    </row>
    <row r="2098" spans="2:28">
      <c r="B2098" s="406">
        <v>2091</v>
      </c>
      <c r="C2098" s="364"/>
      <c r="D2098" s="364" t="str">
        <f t="shared" si="232"/>
        <v xml:space="preserve">#2091 : </v>
      </c>
      <c r="E2098" s="365"/>
      <c r="F2098" s="365"/>
      <c r="G2098" s="365"/>
      <c r="H2098" s="365"/>
      <c r="I2098" s="365"/>
      <c r="J2098" s="365"/>
      <c r="K2098" s="417"/>
      <c r="L2098" s="366">
        <f t="shared" si="233"/>
        <v>0</v>
      </c>
      <c r="M2098" s="366">
        <f t="shared" si="234"/>
        <v>0</v>
      </c>
      <c r="N2098" s="366">
        <f t="shared" si="235"/>
        <v>0</v>
      </c>
      <c r="O2098" s="366">
        <f t="shared" si="236"/>
        <v>0</v>
      </c>
      <c r="P2098" s="411" t="str">
        <f t="shared" si="237"/>
        <v/>
      </c>
      <c r="Q2098" s="412" t="str">
        <f t="shared" si="238"/>
        <v/>
      </c>
      <c r="Z2098" s="364"/>
      <c r="AA2098" s="364"/>
      <c r="AB2098" s="413"/>
    </row>
    <row r="2099" spans="2:28">
      <c r="B2099" s="406">
        <v>2092</v>
      </c>
      <c r="C2099" s="364"/>
      <c r="D2099" s="364" t="str">
        <f t="shared" si="232"/>
        <v xml:space="preserve">#2092 : </v>
      </c>
      <c r="E2099" s="365"/>
      <c r="F2099" s="365"/>
      <c r="G2099" s="365"/>
      <c r="H2099" s="365"/>
      <c r="I2099" s="365"/>
      <c r="J2099" s="365"/>
      <c r="K2099" s="417"/>
      <c r="L2099" s="366">
        <f t="shared" si="233"/>
        <v>0</v>
      </c>
      <c r="M2099" s="366">
        <f t="shared" si="234"/>
        <v>0</v>
      </c>
      <c r="N2099" s="366">
        <f t="shared" si="235"/>
        <v>0</v>
      </c>
      <c r="O2099" s="366">
        <f t="shared" si="236"/>
        <v>0</v>
      </c>
      <c r="P2099" s="411" t="str">
        <f t="shared" si="237"/>
        <v/>
      </c>
      <c r="Q2099" s="412" t="str">
        <f t="shared" si="238"/>
        <v/>
      </c>
      <c r="Z2099" s="364"/>
      <c r="AA2099" s="364"/>
      <c r="AB2099" s="413"/>
    </row>
    <row r="2100" spans="2:28">
      <c r="B2100" s="406">
        <v>2093</v>
      </c>
      <c r="C2100" s="364"/>
      <c r="D2100" s="364" t="str">
        <f t="shared" si="232"/>
        <v xml:space="preserve">#2093 : </v>
      </c>
      <c r="E2100" s="365"/>
      <c r="F2100" s="365"/>
      <c r="G2100" s="365"/>
      <c r="H2100" s="365"/>
      <c r="I2100" s="365"/>
      <c r="J2100" s="365"/>
      <c r="K2100" s="417"/>
      <c r="L2100" s="366">
        <f t="shared" si="233"/>
        <v>0</v>
      </c>
      <c r="M2100" s="366">
        <f t="shared" si="234"/>
        <v>0</v>
      </c>
      <c r="N2100" s="366">
        <f t="shared" si="235"/>
        <v>0</v>
      </c>
      <c r="O2100" s="366">
        <f t="shared" si="236"/>
        <v>0</v>
      </c>
      <c r="P2100" s="411" t="str">
        <f t="shared" si="237"/>
        <v/>
      </c>
      <c r="Q2100" s="412" t="str">
        <f t="shared" si="238"/>
        <v/>
      </c>
      <c r="Z2100" s="364"/>
      <c r="AA2100" s="364"/>
      <c r="AB2100" s="413"/>
    </row>
    <row r="2101" spans="2:28">
      <c r="B2101" s="406">
        <v>2094</v>
      </c>
      <c r="C2101" s="364"/>
      <c r="D2101" s="364" t="str">
        <f t="shared" si="232"/>
        <v xml:space="preserve">#2094 : </v>
      </c>
      <c r="E2101" s="365"/>
      <c r="F2101" s="365"/>
      <c r="G2101" s="365"/>
      <c r="H2101" s="365"/>
      <c r="I2101" s="365"/>
      <c r="J2101" s="365"/>
      <c r="K2101" s="417"/>
      <c r="L2101" s="366">
        <f t="shared" si="233"/>
        <v>0</v>
      </c>
      <c r="M2101" s="366">
        <f t="shared" si="234"/>
        <v>0</v>
      </c>
      <c r="N2101" s="366">
        <f t="shared" si="235"/>
        <v>0</v>
      </c>
      <c r="O2101" s="366">
        <f t="shared" si="236"/>
        <v>0</v>
      </c>
      <c r="P2101" s="411" t="str">
        <f t="shared" si="237"/>
        <v/>
      </c>
      <c r="Q2101" s="412" t="str">
        <f t="shared" si="238"/>
        <v/>
      </c>
      <c r="Z2101" s="364"/>
      <c r="AA2101" s="364"/>
      <c r="AB2101" s="413"/>
    </row>
    <row r="2102" spans="2:28">
      <c r="B2102" s="406">
        <v>2095</v>
      </c>
      <c r="C2102" s="364"/>
      <c r="D2102" s="364" t="str">
        <f t="shared" si="232"/>
        <v xml:space="preserve">#2095 : </v>
      </c>
      <c r="E2102" s="365"/>
      <c r="F2102" s="365"/>
      <c r="G2102" s="365"/>
      <c r="H2102" s="365"/>
      <c r="I2102" s="365"/>
      <c r="J2102" s="365"/>
      <c r="K2102" s="417"/>
      <c r="L2102" s="366">
        <f t="shared" si="233"/>
        <v>0</v>
      </c>
      <c r="M2102" s="366">
        <f t="shared" si="234"/>
        <v>0</v>
      </c>
      <c r="N2102" s="366">
        <f t="shared" si="235"/>
        <v>0</v>
      </c>
      <c r="O2102" s="366">
        <f t="shared" si="236"/>
        <v>0</v>
      </c>
      <c r="P2102" s="411" t="str">
        <f t="shared" si="237"/>
        <v/>
      </c>
      <c r="Q2102" s="412" t="str">
        <f t="shared" si="238"/>
        <v/>
      </c>
      <c r="Z2102" s="364"/>
      <c r="AA2102" s="364"/>
      <c r="AB2102" s="413"/>
    </row>
    <row r="2103" spans="2:28">
      <c r="B2103" s="406">
        <v>2096</v>
      </c>
      <c r="C2103" s="364"/>
      <c r="D2103" s="364" t="str">
        <f t="shared" si="232"/>
        <v xml:space="preserve">#2096 : </v>
      </c>
      <c r="E2103" s="365"/>
      <c r="F2103" s="365"/>
      <c r="G2103" s="365"/>
      <c r="H2103" s="365"/>
      <c r="I2103" s="365"/>
      <c r="J2103" s="365"/>
      <c r="K2103" s="417"/>
      <c r="L2103" s="366">
        <f t="shared" si="233"/>
        <v>0</v>
      </c>
      <c r="M2103" s="366">
        <f t="shared" si="234"/>
        <v>0</v>
      </c>
      <c r="N2103" s="366">
        <f t="shared" si="235"/>
        <v>0</v>
      </c>
      <c r="O2103" s="366">
        <f t="shared" si="236"/>
        <v>0</v>
      </c>
      <c r="P2103" s="411" t="str">
        <f t="shared" si="237"/>
        <v/>
      </c>
      <c r="Q2103" s="412" t="str">
        <f t="shared" si="238"/>
        <v/>
      </c>
      <c r="Z2103" s="364"/>
      <c r="AA2103" s="364"/>
      <c r="AB2103" s="413"/>
    </row>
    <row r="2104" spans="2:28">
      <c r="B2104" s="406">
        <v>2097</v>
      </c>
      <c r="C2104" s="364"/>
      <c r="D2104" s="364" t="str">
        <f t="shared" si="232"/>
        <v xml:space="preserve">#2097 : </v>
      </c>
      <c r="E2104" s="365"/>
      <c r="F2104" s="365"/>
      <c r="G2104" s="365"/>
      <c r="H2104" s="365"/>
      <c r="I2104" s="365"/>
      <c r="J2104" s="365"/>
      <c r="K2104" s="417"/>
      <c r="L2104" s="366">
        <f t="shared" si="233"/>
        <v>0</v>
      </c>
      <c r="M2104" s="366">
        <f t="shared" si="234"/>
        <v>0</v>
      </c>
      <c r="N2104" s="366">
        <f t="shared" si="235"/>
        <v>0</v>
      </c>
      <c r="O2104" s="366">
        <f t="shared" si="236"/>
        <v>0</v>
      </c>
      <c r="P2104" s="411" t="str">
        <f t="shared" si="237"/>
        <v/>
      </c>
      <c r="Q2104" s="412" t="str">
        <f t="shared" si="238"/>
        <v/>
      </c>
      <c r="Z2104" s="364"/>
      <c r="AA2104" s="364"/>
      <c r="AB2104" s="413"/>
    </row>
    <row r="2105" spans="2:28">
      <c r="B2105" s="406">
        <v>2098</v>
      </c>
      <c r="C2105" s="364"/>
      <c r="D2105" s="364" t="str">
        <f t="shared" si="232"/>
        <v xml:space="preserve">#2098 : </v>
      </c>
      <c r="E2105" s="365"/>
      <c r="F2105" s="365"/>
      <c r="G2105" s="365"/>
      <c r="H2105" s="365"/>
      <c r="I2105" s="365"/>
      <c r="J2105" s="365"/>
      <c r="K2105" s="417"/>
      <c r="L2105" s="366">
        <f t="shared" si="233"/>
        <v>0</v>
      </c>
      <c r="M2105" s="366">
        <f t="shared" si="234"/>
        <v>0</v>
      </c>
      <c r="N2105" s="366">
        <f t="shared" si="235"/>
        <v>0</v>
      </c>
      <c r="O2105" s="366">
        <f t="shared" si="236"/>
        <v>0</v>
      </c>
      <c r="P2105" s="411" t="str">
        <f t="shared" si="237"/>
        <v/>
      </c>
      <c r="Q2105" s="412" t="str">
        <f t="shared" si="238"/>
        <v/>
      </c>
      <c r="Z2105" s="364"/>
      <c r="AA2105" s="364"/>
      <c r="AB2105" s="413"/>
    </row>
    <row r="2106" spans="2:28">
      <c r="B2106" s="406">
        <v>2099</v>
      </c>
      <c r="C2106" s="364"/>
      <c r="D2106" s="364" t="str">
        <f t="shared" si="232"/>
        <v xml:space="preserve">#2099 : </v>
      </c>
      <c r="E2106" s="365"/>
      <c r="F2106" s="365"/>
      <c r="G2106" s="365"/>
      <c r="H2106" s="365"/>
      <c r="I2106" s="365"/>
      <c r="J2106" s="365"/>
      <c r="K2106" s="417"/>
      <c r="L2106" s="366">
        <f t="shared" si="233"/>
        <v>0</v>
      </c>
      <c r="M2106" s="366">
        <f t="shared" si="234"/>
        <v>0</v>
      </c>
      <c r="N2106" s="366">
        <f t="shared" si="235"/>
        <v>0</v>
      </c>
      <c r="O2106" s="366">
        <f t="shared" si="236"/>
        <v>0</v>
      </c>
      <c r="P2106" s="411" t="str">
        <f t="shared" si="237"/>
        <v/>
      </c>
      <c r="Q2106" s="412" t="str">
        <f t="shared" si="238"/>
        <v/>
      </c>
      <c r="Z2106" s="364"/>
      <c r="AA2106" s="364"/>
      <c r="AB2106" s="413"/>
    </row>
    <row r="2107" spans="2:28">
      <c r="B2107" s="406">
        <v>2100</v>
      </c>
      <c r="C2107" s="364"/>
      <c r="D2107" s="364" t="str">
        <f t="shared" si="232"/>
        <v xml:space="preserve">#2100 : </v>
      </c>
      <c r="E2107" s="365"/>
      <c r="F2107" s="365"/>
      <c r="G2107" s="365"/>
      <c r="H2107" s="365"/>
      <c r="I2107" s="365"/>
      <c r="J2107" s="365"/>
      <c r="K2107" s="417"/>
      <c r="L2107" s="366">
        <f t="shared" si="233"/>
        <v>0</v>
      </c>
      <c r="M2107" s="366">
        <f t="shared" si="234"/>
        <v>0</v>
      </c>
      <c r="N2107" s="366">
        <f t="shared" si="235"/>
        <v>0</v>
      </c>
      <c r="O2107" s="366">
        <f t="shared" si="236"/>
        <v>0</v>
      </c>
      <c r="P2107" s="411" t="str">
        <f t="shared" si="237"/>
        <v/>
      </c>
      <c r="Q2107" s="412" t="str">
        <f t="shared" si="238"/>
        <v/>
      </c>
      <c r="Z2107" s="364"/>
      <c r="AA2107" s="364"/>
      <c r="AB2107" s="413"/>
    </row>
    <row r="2108" spans="2:28">
      <c r="B2108" s="406">
        <v>2101</v>
      </c>
      <c r="C2108" s="364"/>
      <c r="D2108" s="364" t="str">
        <f t="shared" si="232"/>
        <v xml:space="preserve">#2101 : </v>
      </c>
      <c r="E2108" s="365"/>
      <c r="F2108" s="365"/>
      <c r="G2108" s="365"/>
      <c r="H2108" s="365"/>
      <c r="I2108" s="365"/>
      <c r="J2108" s="365"/>
      <c r="K2108" s="417"/>
      <c r="L2108" s="366">
        <f t="shared" si="233"/>
        <v>0</v>
      </c>
      <c r="M2108" s="366">
        <f t="shared" si="234"/>
        <v>0</v>
      </c>
      <c r="N2108" s="366">
        <f t="shared" si="235"/>
        <v>0</v>
      </c>
      <c r="O2108" s="366">
        <f t="shared" si="236"/>
        <v>0</v>
      </c>
      <c r="P2108" s="411" t="str">
        <f t="shared" si="237"/>
        <v/>
      </c>
      <c r="Q2108" s="412" t="str">
        <f t="shared" si="238"/>
        <v/>
      </c>
      <c r="Z2108" s="364"/>
      <c r="AA2108" s="364"/>
      <c r="AB2108" s="413"/>
    </row>
    <row r="2109" spans="2:28">
      <c r="B2109" s="406">
        <v>2102</v>
      </c>
      <c r="C2109" s="364"/>
      <c r="D2109" s="364" t="str">
        <f t="shared" si="232"/>
        <v xml:space="preserve">#2102 : </v>
      </c>
      <c r="E2109" s="365"/>
      <c r="F2109" s="365"/>
      <c r="G2109" s="365"/>
      <c r="H2109" s="365"/>
      <c r="I2109" s="365"/>
      <c r="J2109" s="365"/>
      <c r="K2109" s="417"/>
      <c r="L2109" s="366">
        <f t="shared" si="233"/>
        <v>0</v>
      </c>
      <c r="M2109" s="366">
        <f t="shared" si="234"/>
        <v>0</v>
      </c>
      <c r="N2109" s="366">
        <f t="shared" si="235"/>
        <v>0</v>
      </c>
      <c r="O2109" s="366">
        <f t="shared" si="236"/>
        <v>0</v>
      </c>
      <c r="P2109" s="411" t="str">
        <f t="shared" si="237"/>
        <v/>
      </c>
      <c r="Q2109" s="412" t="str">
        <f t="shared" si="238"/>
        <v/>
      </c>
      <c r="Z2109" s="364"/>
      <c r="AA2109" s="364"/>
      <c r="AB2109" s="413"/>
    </row>
    <row r="2110" spans="2:28">
      <c r="B2110" s="406">
        <v>2103</v>
      </c>
      <c r="C2110" s="364"/>
      <c r="D2110" s="364" t="str">
        <f t="shared" si="232"/>
        <v xml:space="preserve">#2103 : </v>
      </c>
      <c r="E2110" s="365"/>
      <c r="F2110" s="365"/>
      <c r="G2110" s="365"/>
      <c r="H2110" s="365"/>
      <c r="I2110" s="365"/>
      <c r="J2110" s="365"/>
      <c r="K2110" s="417"/>
      <c r="L2110" s="366">
        <f t="shared" si="233"/>
        <v>0</v>
      </c>
      <c r="M2110" s="366">
        <f t="shared" si="234"/>
        <v>0</v>
      </c>
      <c r="N2110" s="366">
        <f t="shared" si="235"/>
        <v>0</v>
      </c>
      <c r="O2110" s="366">
        <f t="shared" si="236"/>
        <v>0</v>
      </c>
      <c r="P2110" s="411" t="str">
        <f t="shared" si="237"/>
        <v/>
      </c>
      <c r="Q2110" s="412" t="str">
        <f t="shared" si="238"/>
        <v/>
      </c>
      <c r="Z2110" s="364"/>
      <c r="AA2110" s="364"/>
      <c r="AB2110" s="413"/>
    </row>
    <row r="2111" spans="2:28">
      <c r="B2111" s="406">
        <v>2104</v>
      </c>
      <c r="C2111" s="364"/>
      <c r="D2111" s="364" t="str">
        <f t="shared" si="232"/>
        <v xml:space="preserve">#2104 : </v>
      </c>
      <c r="E2111" s="365"/>
      <c r="F2111" s="365"/>
      <c r="G2111" s="365"/>
      <c r="H2111" s="365"/>
      <c r="I2111" s="365"/>
      <c r="J2111" s="365"/>
      <c r="K2111" s="417"/>
      <c r="L2111" s="366">
        <f t="shared" si="233"/>
        <v>0</v>
      </c>
      <c r="M2111" s="366">
        <f t="shared" si="234"/>
        <v>0</v>
      </c>
      <c r="N2111" s="366">
        <f t="shared" si="235"/>
        <v>0</v>
      </c>
      <c r="O2111" s="366">
        <f t="shared" si="236"/>
        <v>0</v>
      </c>
      <c r="P2111" s="411" t="str">
        <f t="shared" si="237"/>
        <v/>
      </c>
      <c r="Q2111" s="412" t="str">
        <f t="shared" si="238"/>
        <v/>
      </c>
      <c r="Z2111" s="364"/>
      <c r="AA2111" s="364"/>
      <c r="AB2111" s="413"/>
    </row>
    <row r="2112" spans="2:28">
      <c r="B2112" s="406">
        <v>2105</v>
      </c>
      <c r="C2112" s="364"/>
      <c r="D2112" s="364" t="str">
        <f t="shared" si="232"/>
        <v xml:space="preserve">#2105 : </v>
      </c>
      <c r="E2112" s="365"/>
      <c r="F2112" s="365"/>
      <c r="G2112" s="365"/>
      <c r="H2112" s="365"/>
      <c r="I2112" s="365"/>
      <c r="J2112" s="365"/>
      <c r="K2112" s="417"/>
      <c r="L2112" s="366">
        <f t="shared" si="233"/>
        <v>0</v>
      </c>
      <c r="M2112" s="366">
        <f t="shared" si="234"/>
        <v>0</v>
      </c>
      <c r="N2112" s="366">
        <f t="shared" si="235"/>
        <v>0</v>
      </c>
      <c r="O2112" s="366">
        <f t="shared" si="236"/>
        <v>0</v>
      </c>
      <c r="P2112" s="411" t="str">
        <f t="shared" si="237"/>
        <v/>
      </c>
      <c r="Q2112" s="412" t="str">
        <f t="shared" si="238"/>
        <v/>
      </c>
      <c r="Z2112" s="364"/>
      <c r="AA2112" s="364"/>
      <c r="AB2112" s="413"/>
    </row>
    <row r="2113" spans="2:28">
      <c r="B2113" s="406">
        <v>2106</v>
      </c>
      <c r="C2113" s="364"/>
      <c r="D2113" s="364" t="str">
        <f t="shared" si="232"/>
        <v xml:space="preserve">#2106 : </v>
      </c>
      <c r="E2113" s="365"/>
      <c r="F2113" s="365"/>
      <c r="G2113" s="365"/>
      <c r="H2113" s="365"/>
      <c r="I2113" s="365"/>
      <c r="J2113" s="365"/>
      <c r="K2113" s="417"/>
      <c r="L2113" s="366">
        <f t="shared" si="233"/>
        <v>0</v>
      </c>
      <c r="M2113" s="366">
        <f t="shared" si="234"/>
        <v>0</v>
      </c>
      <c r="N2113" s="366">
        <f t="shared" si="235"/>
        <v>0</v>
      </c>
      <c r="O2113" s="366">
        <f t="shared" si="236"/>
        <v>0</v>
      </c>
      <c r="P2113" s="411" t="str">
        <f t="shared" si="237"/>
        <v/>
      </c>
      <c r="Q2113" s="412" t="str">
        <f t="shared" si="238"/>
        <v/>
      </c>
      <c r="Z2113" s="364"/>
      <c r="AA2113" s="364"/>
      <c r="AB2113" s="413"/>
    </row>
    <row r="2114" spans="2:28">
      <c r="B2114" s="406">
        <v>2107</v>
      </c>
      <c r="C2114" s="364"/>
      <c r="D2114" s="364" t="str">
        <f t="shared" si="232"/>
        <v xml:space="preserve">#2107 : </v>
      </c>
      <c r="E2114" s="365"/>
      <c r="F2114" s="365"/>
      <c r="G2114" s="365"/>
      <c r="H2114" s="365"/>
      <c r="I2114" s="365"/>
      <c r="J2114" s="365"/>
      <c r="K2114" s="417"/>
      <c r="L2114" s="366">
        <f t="shared" si="233"/>
        <v>0</v>
      </c>
      <c r="M2114" s="366">
        <f t="shared" si="234"/>
        <v>0</v>
      </c>
      <c r="N2114" s="366">
        <f t="shared" si="235"/>
        <v>0</v>
      </c>
      <c r="O2114" s="366">
        <f t="shared" si="236"/>
        <v>0</v>
      </c>
      <c r="P2114" s="411" t="str">
        <f t="shared" si="237"/>
        <v/>
      </c>
      <c r="Q2114" s="412" t="str">
        <f t="shared" si="238"/>
        <v/>
      </c>
      <c r="Z2114" s="364"/>
      <c r="AA2114" s="364"/>
      <c r="AB2114" s="413"/>
    </row>
    <row r="2115" spans="2:28">
      <c r="B2115" s="406">
        <v>2108</v>
      </c>
      <c r="C2115" s="364"/>
      <c r="D2115" s="364" t="str">
        <f t="shared" si="232"/>
        <v xml:space="preserve">#2108 : </v>
      </c>
      <c r="E2115" s="365"/>
      <c r="F2115" s="365"/>
      <c r="G2115" s="365"/>
      <c r="H2115" s="365"/>
      <c r="I2115" s="365"/>
      <c r="J2115" s="365"/>
      <c r="K2115" s="417"/>
      <c r="L2115" s="366">
        <f t="shared" si="233"/>
        <v>0</v>
      </c>
      <c r="M2115" s="366">
        <f t="shared" si="234"/>
        <v>0</v>
      </c>
      <c r="N2115" s="366">
        <f t="shared" si="235"/>
        <v>0</v>
      </c>
      <c r="O2115" s="366">
        <f t="shared" si="236"/>
        <v>0</v>
      </c>
      <c r="P2115" s="411" t="str">
        <f t="shared" si="237"/>
        <v/>
      </c>
      <c r="Q2115" s="412" t="str">
        <f t="shared" si="238"/>
        <v/>
      </c>
      <c r="Z2115" s="364"/>
      <c r="AA2115" s="364"/>
      <c r="AB2115" s="413"/>
    </row>
    <row r="2116" spans="2:28">
      <c r="B2116" s="406">
        <v>2109</v>
      </c>
      <c r="C2116" s="364"/>
      <c r="D2116" s="364" t="str">
        <f t="shared" si="232"/>
        <v xml:space="preserve">#2109 : </v>
      </c>
      <c r="E2116" s="365"/>
      <c r="F2116" s="365"/>
      <c r="G2116" s="365"/>
      <c r="H2116" s="365"/>
      <c r="I2116" s="365"/>
      <c r="J2116" s="365"/>
      <c r="K2116" s="417"/>
      <c r="L2116" s="366">
        <f t="shared" si="233"/>
        <v>0</v>
      </c>
      <c r="M2116" s="366">
        <f t="shared" si="234"/>
        <v>0</v>
      </c>
      <c r="N2116" s="366">
        <f t="shared" si="235"/>
        <v>0</v>
      </c>
      <c r="O2116" s="366">
        <f t="shared" si="236"/>
        <v>0</v>
      </c>
      <c r="P2116" s="411" t="str">
        <f t="shared" si="237"/>
        <v/>
      </c>
      <c r="Q2116" s="412" t="str">
        <f t="shared" si="238"/>
        <v/>
      </c>
      <c r="Z2116" s="364"/>
      <c r="AA2116" s="364"/>
      <c r="AB2116" s="413"/>
    </row>
    <row r="2117" spans="2:28">
      <c r="B2117" s="406">
        <v>2110</v>
      </c>
      <c r="C2117" s="364"/>
      <c r="D2117" s="364" t="str">
        <f t="shared" si="232"/>
        <v xml:space="preserve">#2110 : </v>
      </c>
      <c r="E2117" s="365"/>
      <c r="F2117" s="365"/>
      <c r="G2117" s="365"/>
      <c r="H2117" s="365"/>
      <c r="I2117" s="365"/>
      <c r="J2117" s="365"/>
      <c r="K2117" s="417"/>
      <c r="L2117" s="366">
        <f t="shared" si="233"/>
        <v>0</v>
      </c>
      <c r="M2117" s="366">
        <f t="shared" si="234"/>
        <v>0</v>
      </c>
      <c r="N2117" s="366">
        <f t="shared" si="235"/>
        <v>0</v>
      </c>
      <c r="O2117" s="366">
        <f t="shared" si="236"/>
        <v>0</v>
      </c>
      <c r="P2117" s="411" t="str">
        <f t="shared" si="237"/>
        <v/>
      </c>
      <c r="Q2117" s="412" t="str">
        <f t="shared" si="238"/>
        <v/>
      </c>
      <c r="Z2117" s="364"/>
      <c r="AA2117" s="364"/>
      <c r="AB2117" s="413"/>
    </row>
    <row r="2118" spans="2:28">
      <c r="B2118" s="406">
        <v>2111</v>
      </c>
      <c r="C2118" s="364"/>
      <c r="D2118" s="364" t="str">
        <f t="shared" si="232"/>
        <v xml:space="preserve">#2111 : </v>
      </c>
      <c r="E2118" s="365"/>
      <c r="F2118" s="365"/>
      <c r="G2118" s="365"/>
      <c r="H2118" s="365"/>
      <c r="I2118" s="365"/>
      <c r="J2118" s="365"/>
      <c r="K2118" s="417"/>
      <c r="L2118" s="366">
        <f t="shared" si="233"/>
        <v>0</v>
      </c>
      <c r="M2118" s="366">
        <f t="shared" si="234"/>
        <v>0</v>
      </c>
      <c r="N2118" s="366">
        <f t="shared" si="235"/>
        <v>0</v>
      </c>
      <c r="O2118" s="366">
        <f t="shared" si="236"/>
        <v>0</v>
      </c>
      <c r="P2118" s="411" t="str">
        <f t="shared" si="237"/>
        <v/>
      </c>
      <c r="Q2118" s="412" t="str">
        <f t="shared" si="238"/>
        <v/>
      </c>
      <c r="Z2118" s="364"/>
      <c r="AA2118" s="364"/>
      <c r="AB2118" s="413"/>
    </row>
    <row r="2119" spans="2:28">
      <c r="B2119" s="406">
        <v>2112</v>
      </c>
      <c r="C2119" s="364"/>
      <c r="D2119" s="364" t="str">
        <f t="shared" si="232"/>
        <v xml:space="preserve">#2112 : </v>
      </c>
      <c r="E2119" s="365"/>
      <c r="F2119" s="365"/>
      <c r="G2119" s="365"/>
      <c r="H2119" s="365"/>
      <c r="I2119" s="365"/>
      <c r="J2119" s="365"/>
      <c r="K2119" s="417"/>
      <c r="L2119" s="366">
        <f t="shared" si="233"/>
        <v>0</v>
      </c>
      <c r="M2119" s="366">
        <f t="shared" si="234"/>
        <v>0</v>
      </c>
      <c r="N2119" s="366">
        <f t="shared" si="235"/>
        <v>0</v>
      </c>
      <c r="O2119" s="366">
        <f t="shared" si="236"/>
        <v>0</v>
      </c>
      <c r="P2119" s="411" t="str">
        <f t="shared" si="237"/>
        <v/>
      </c>
      <c r="Q2119" s="412" t="str">
        <f t="shared" si="238"/>
        <v/>
      </c>
      <c r="Z2119" s="364"/>
      <c r="AA2119" s="364"/>
      <c r="AB2119" s="413"/>
    </row>
    <row r="2120" spans="2:28">
      <c r="B2120" s="406">
        <v>2113</v>
      </c>
      <c r="C2120" s="364"/>
      <c r="D2120" s="364" t="str">
        <f t="shared" si="232"/>
        <v xml:space="preserve">#2113 : </v>
      </c>
      <c r="E2120" s="365"/>
      <c r="F2120" s="365"/>
      <c r="G2120" s="365"/>
      <c r="H2120" s="365"/>
      <c r="I2120" s="365"/>
      <c r="J2120" s="365"/>
      <c r="K2120" s="417"/>
      <c r="L2120" s="366">
        <f t="shared" si="233"/>
        <v>0</v>
      </c>
      <c r="M2120" s="366">
        <f t="shared" si="234"/>
        <v>0</v>
      </c>
      <c r="N2120" s="366">
        <f t="shared" si="235"/>
        <v>0</v>
      </c>
      <c r="O2120" s="366">
        <f t="shared" si="236"/>
        <v>0</v>
      </c>
      <c r="P2120" s="411" t="str">
        <f t="shared" si="237"/>
        <v/>
      </c>
      <c r="Q2120" s="412" t="str">
        <f t="shared" si="238"/>
        <v/>
      </c>
      <c r="Z2120" s="364"/>
      <c r="AA2120" s="364"/>
      <c r="AB2120" s="413"/>
    </row>
    <row r="2121" spans="2:28">
      <c r="B2121" s="406">
        <v>2114</v>
      </c>
      <c r="C2121" s="364"/>
      <c r="D2121" s="364" t="str">
        <f t="shared" si="232"/>
        <v xml:space="preserve">#2114 : </v>
      </c>
      <c r="E2121" s="365"/>
      <c r="F2121" s="365"/>
      <c r="G2121" s="365"/>
      <c r="H2121" s="365"/>
      <c r="I2121" s="365"/>
      <c r="J2121" s="365"/>
      <c r="K2121" s="417"/>
      <c r="L2121" s="366">
        <f t="shared" si="233"/>
        <v>0</v>
      </c>
      <c r="M2121" s="366">
        <f t="shared" si="234"/>
        <v>0</v>
      </c>
      <c r="N2121" s="366">
        <f t="shared" si="235"/>
        <v>0</v>
      </c>
      <c r="O2121" s="366">
        <f t="shared" si="236"/>
        <v>0</v>
      </c>
      <c r="P2121" s="411" t="str">
        <f t="shared" si="237"/>
        <v/>
      </c>
      <c r="Q2121" s="412" t="str">
        <f t="shared" si="238"/>
        <v/>
      </c>
      <c r="Z2121" s="364"/>
      <c r="AA2121" s="364"/>
      <c r="AB2121" s="413"/>
    </row>
    <row r="2122" spans="2:28">
      <c r="B2122" s="406">
        <v>2115</v>
      </c>
      <c r="C2122" s="364"/>
      <c r="D2122" s="364" t="str">
        <f t="shared" si="232"/>
        <v xml:space="preserve">#2115 : </v>
      </c>
      <c r="E2122" s="365"/>
      <c r="F2122" s="365"/>
      <c r="G2122" s="365"/>
      <c r="H2122" s="365"/>
      <c r="I2122" s="365"/>
      <c r="J2122" s="365"/>
      <c r="K2122" s="417"/>
      <c r="L2122" s="366">
        <f t="shared" si="233"/>
        <v>0</v>
      </c>
      <c r="M2122" s="366">
        <f t="shared" si="234"/>
        <v>0</v>
      </c>
      <c r="N2122" s="366">
        <f t="shared" si="235"/>
        <v>0</v>
      </c>
      <c r="O2122" s="366">
        <f t="shared" si="236"/>
        <v>0</v>
      </c>
      <c r="P2122" s="411" t="str">
        <f t="shared" si="237"/>
        <v/>
      </c>
      <c r="Q2122" s="412" t="str">
        <f t="shared" si="238"/>
        <v/>
      </c>
      <c r="Z2122" s="364"/>
      <c r="AA2122" s="364"/>
      <c r="AB2122" s="413"/>
    </row>
    <row r="2123" spans="2:28">
      <c r="B2123" s="406">
        <v>2116</v>
      </c>
      <c r="C2123" s="364"/>
      <c r="D2123" s="364" t="str">
        <f t="shared" si="232"/>
        <v xml:space="preserve">#2116 : </v>
      </c>
      <c r="E2123" s="365"/>
      <c r="F2123" s="365"/>
      <c r="G2123" s="365"/>
      <c r="H2123" s="365"/>
      <c r="I2123" s="365"/>
      <c r="J2123" s="365"/>
      <c r="K2123" s="417"/>
      <c r="L2123" s="366">
        <f t="shared" si="233"/>
        <v>0</v>
      </c>
      <c r="M2123" s="366">
        <f t="shared" si="234"/>
        <v>0</v>
      </c>
      <c r="N2123" s="366">
        <f t="shared" si="235"/>
        <v>0</v>
      </c>
      <c r="O2123" s="366">
        <f t="shared" si="236"/>
        <v>0</v>
      </c>
      <c r="P2123" s="411" t="str">
        <f t="shared" si="237"/>
        <v/>
      </c>
      <c r="Q2123" s="412" t="str">
        <f t="shared" si="238"/>
        <v/>
      </c>
      <c r="Z2123" s="364"/>
      <c r="AA2123" s="364"/>
      <c r="AB2123" s="413"/>
    </row>
    <row r="2124" spans="2:28">
      <c r="B2124" s="406">
        <v>2117</v>
      </c>
      <c r="C2124" s="364"/>
      <c r="D2124" s="364" t="str">
        <f t="shared" si="232"/>
        <v xml:space="preserve">#2117 : </v>
      </c>
      <c r="E2124" s="365"/>
      <c r="F2124" s="365"/>
      <c r="G2124" s="365"/>
      <c r="H2124" s="365"/>
      <c r="I2124" s="365"/>
      <c r="J2124" s="365"/>
      <c r="K2124" s="417"/>
      <c r="L2124" s="366">
        <f t="shared" si="233"/>
        <v>0</v>
      </c>
      <c r="M2124" s="366">
        <f t="shared" si="234"/>
        <v>0</v>
      </c>
      <c r="N2124" s="366">
        <f t="shared" si="235"/>
        <v>0</v>
      </c>
      <c r="O2124" s="366">
        <f t="shared" si="236"/>
        <v>0</v>
      </c>
      <c r="P2124" s="411" t="str">
        <f t="shared" si="237"/>
        <v/>
      </c>
      <c r="Q2124" s="412" t="str">
        <f t="shared" si="238"/>
        <v/>
      </c>
      <c r="Z2124" s="364"/>
      <c r="AA2124" s="364"/>
      <c r="AB2124" s="413"/>
    </row>
    <row r="2125" spans="2:28">
      <c r="B2125" s="406">
        <v>2118</v>
      </c>
      <c r="C2125" s="364"/>
      <c r="D2125" s="364" t="str">
        <f t="shared" si="232"/>
        <v xml:space="preserve">#2118 : </v>
      </c>
      <c r="E2125" s="365"/>
      <c r="F2125" s="365"/>
      <c r="G2125" s="365"/>
      <c r="H2125" s="365"/>
      <c r="I2125" s="365"/>
      <c r="J2125" s="365"/>
      <c r="K2125" s="417"/>
      <c r="L2125" s="366">
        <f t="shared" si="233"/>
        <v>0</v>
      </c>
      <c r="M2125" s="366">
        <f t="shared" si="234"/>
        <v>0</v>
      </c>
      <c r="N2125" s="366">
        <f t="shared" si="235"/>
        <v>0</v>
      </c>
      <c r="O2125" s="366">
        <f t="shared" si="236"/>
        <v>0</v>
      </c>
      <c r="P2125" s="411" t="str">
        <f t="shared" si="237"/>
        <v/>
      </c>
      <c r="Q2125" s="412" t="str">
        <f t="shared" si="238"/>
        <v/>
      </c>
      <c r="Z2125" s="364"/>
      <c r="AA2125" s="364"/>
      <c r="AB2125" s="413"/>
    </row>
    <row r="2126" spans="2:28">
      <c r="B2126" s="406">
        <v>2119</v>
      </c>
      <c r="C2126" s="364"/>
      <c r="D2126" s="364" t="str">
        <f t="shared" si="232"/>
        <v xml:space="preserve">#2119 : </v>
      </c>
      <c r="E2126" s="365"/>
      <c r="F2126" s="365"/>
      <c r="G2126" s="365"/>
      <c r="H2126" s="365"/>
      <c r="I2126" s="365"/>
      <c r="J2126" s="365"/>
      <c r="K2126" s="417"/>
      <c r="L2126" s="366">
        <f t="shared" si="233"/>
        <v>0</v>
      </c>
      <c r="M2126" s="366">
        <f t="shared" si="234"/>
        <v>0</v>
      </c>
      <c r="N2126" s="366">
        <f t="shared" si="235"/>
        <v>0</v>
      </c>
      <c r="O2126" s="366">
        <f t="shared" si="236"/>
        <v>0</v>
      </c>
      <c r="P2126" s="411" t="str">
        <f t="shared" si="237"/>
        <v/>
      </c>
      <c r="Q2126" s="412" t="str">
        <f t="shared" si="238"/>
        <v/>
      </c>
      <c r="Z2126" s="364"/>
      <c r="AA2126" s="364"/>
      <c r="AB2126" s="413"/>
    </row>
    <row r="2127" spans="2:28">
      <c r="B2127" s="406">
        <v>2120</v>
      </c>
      <c r="C2127" s="364"/>
      <c r="D2127" s="364" t="str">
        <f t="shared" si="232"/>
        <v xml:space="preserve">#2120 : </v>
      </c>
      <c r="E2127" s="365"/>
      <c r="F2127" s="365"/>
      <c r="G2127" s="365"/>
      <c r="H2127" s="365"/>
      <c r="I2127" s="365"/>
      <c r="J2127" s="365"/>
      <c r="K2127" s="417"/>
      <c r="L2127" s="366">
        <f t="shared" si="233"/>
        <v>0</v>
      </c>
      <c r="M2127" s="366">
        <f t="shared" si="234"/>
        <v>0</v>
      </c>
      <c r="N2127" s="366">
        <f t="shared" si="235"/>
        <v>0</v>
      </c>
      <c r="O2127" s="366">
        <f t="shared" si="236"/>
        <v>0</v>
      </c>
      <c r="P2127" s="411" t="str">
        <f t="shared" si="237"/>
        <v/>
      </c>
      <c r="Q2127" s="412" t="str">
        <f t="shared" si="238"/>
        <v/>
      </c>
      <c r="Z2127" s="364"/>
      <c r="AA2127" s="364"/>
      <c r="AB2127" s="413"/>
    </row>
    <row r="2128" spans="2:28">
      <c r="B2128" s="406">
        <v>2121</v>
      </c>
      <c r="C2128" s="364"/>
      <c r="D2128" s="364" t="str">
        <f t="shared" si="232"/>
        <v xml:space="preserve">#2121 : </v>
      </c>
      <c r="E2128" s="365"/>
      <c r="F2128" s="365"/>
      <c r="G2128" s="365"/>
      <c r="H2128" s="365"/>
      <c r="I2128" s="365"/>
      <c r="J2128" s="365"/>
      <c r="K2128" s="417"/>
      <c r="L2128" s="366">
        <f t="shared" si="233"/>
        <v>0</v>
      </c>
      <c r="M2128" s="366">
        <f t="shared" si="234"/>
        <v>0</v>
      </c>
      <c r="N2128" s="366">
        <f t="shared" si="235"/>
        <v>0</v>
      </c>
      <c r="O2128" s="366">
        <f t="shared" si="236"/>
        <v>0</v>
      </c>
      <c r="P2128" s="411" t="str">
        <f t="shared" si="237"/>
        <v/>
      </c>
      <c r="Q2128" s="412" t="str">
        <f t="shared" si="238"/>
        <v/>
      </c>
      <c r="Z2128" s="364"/>
      <c r="AA2128" s="364"/>
      <c r="AB2128" s="413"/>
    </row>
    <row r="2129" spans="2:28">
      <c r="B2129" s="406">
        <v>2122</v>
      </c>
      <c r="C2129" s="364"/>
      <c r="D2129" s="364" t="str">
        <f t="shared" si="232"/>
        <v xml:space="preserve">#2122 : </v>
      </c>
      <c r="E2129" s="365"/>
      <c r="F2129" s="365"/>
      <c r="G2129" s="365"/>
      <c r="H2129" s="365"/>
      <c r="I2129" s="365"/>
      <c r="J2129" s="365"/>
      <c r="K2129" s="417"/>
      <c r="L2129" s="366">
        <f t="shared" si="233"/>
        <v>0</v>
      </c>
      <c r="M2129" s="366">
        <f t="shared" si="234"/>
        <v>0</v>
      </c>
      <c r="N2129" s="366">
        <f t="shared" si="235"/>
        <v>0</v>
      </c>
      <c r="O2129" s="366">
        <f t="shared" si="236"/>
        <v>0</v>
      </c>
      <c r="P2129" s="411" t="str">
        <f t="shared" si="237"/>
        <v/>
      </c>
      <c r="Q2129" s="412" t="str">
        <f t="shared" si="238"/>
        <v/>
      </c>
      <c r="Z2129" s="364"/>
      <c r="AA2129" s="364"/>
      <c r="AB2129" s="413"/>
    </row>
    <row r="2130" spans="2:28">
      <c r="B2130" s="406">
        <v>2123</v>
      </c>
      <c r="C2130" s="364"/>
      <c r="D2130" s="364" t="str">
        <f t="shared" si="232"/>
        <v xml:space="preserve">#2123 : </v>
      </c>
      <c r="E2130" s="365"/>
      <c r="F2130" s="365"/>
      <c r="G2130" s="365"/>
      <c r="H2130" s="365"/>
      <c r="I2130" s="365"/>
      <c r="J2130" s="365"/>
      <c r="K2130" s="417"/>
      <c r="L2130" s="366">
        <f t="shared" si="233"/>
        <v>0</v>
      </c>
      <c r="M2130" s="366">
        <f t="shared" si="234"/>
        <v>0</v>
      </c>
      <c r="N2130" s="366">
        <f t="shared" si="235"/>
        <v>0</v>
      </c>
      <c r="O2130" s="366">
        <f t="shared" si="236"/>
        <v>0</v>
      </c>
      <c r="P2130" s="411" t="str">
        <f t="shared" si="237"/>
        <v/>
      </c>
      <c r="Q2130" s="412" t="str">
        <f t="shared" si="238"/>
        <v/>
      </c>
      <c r="Z2130" s="364"/>
      <c r="AA2130" s="364"/>
      <c r="AB2130" s="413"/>
    </row>
    <row r="2131" spans="2:28">
      <c r="B2131" s="406">
        <v>2124</v>
      </c>
      <c r="C2131" s="364"/>
      <c r="D2131" s="364" t="str">
        <f t="shared" si="232"/>
        <v xml:space="preserve">#2124 : </v>
      </c>
      <c r="E2131" s="365"/>
      <c r="F2131" s="365"/>
      <c r="G2131" s="365"/>
      <c r="H2131" s="365"/>
      <c r="I2131" s="365"/>
      <c r="J2131" s="365"/>
      <c r="K2131" s="417"/>
      <c r="L2131" s="366">
        <f t="shared" si="233"/>
        <v>0</v>
      </c>
      <c r="M2131" s="366">
        <f t="shared" si="234"/>
        <v>0</v>
      </c>
      <c r="N2131" s="366">
        <f t="shared" si="235"/>
        <v>0</v>
      </c>
      <c r="O2131" s="366">
        <f t="shared" si="236"/>
        <v>0</v>
      </c>
      <c r="P2131" s="411" t="str">
        <f t="shared" si="237"/>
        <v/>
      </c>
      <c r="Q2131" s="412" t="str">
        <f t="shared" si="238"/>
        <v/>
      </c>
      <c r="Z2131" s="364"/>
      <c r="AA2131" s="364"/>
      <c r="AB2131" s="413"/>
    </row>
    <row r="2132" spans="2:28">
      <c r="B2132" s="406">
        <v>2125</v>
      </c>
      <c r="C2132" s="364"/>
      <c r="D2132" s="364" t="str">
        <f t="shared" si="232"/>
        <v xml:space="preserve">#2125 : </v>
      </c>
      <c r="E2132" s="365"/>
      <c r="F2132" s="365"/>
      <c r="G2132" s="365"/>
      <c r="H2132" s="365"/>
      <c r="I2132" s="365"/>
      <c r="J2132" s="365"/>
      <c r="K2132" s="417"/>
      <c r="L2132" s="366">
        <f t="shared" si="233"/>
        <v>0</v>
      </c>
      <c r="M2132" s="366">
        <f t="shared" si="234"/>
        <v>0</v>
      </c>
      <c r="N2132" s="366">
        <f t="shared" si="235"/>
        <v>0</v>
      </c>
      <c r="O2132" s="366">
        <f t="shared" si="236"/>
        <v>0</v>
      </c>
      <c r="P2132" s="411" t="str">
        <f t="shared" si="237"/>
        <v/>
      </c>
      <c r="Q2132" s="412" t="str">
        <f t="shared" si="238"/>
        <v/>
      </c>
      <c r="Z2132" s="364"/>
      <c r="AA2132" s="364"/>
      <c r="AB2132" s="413"/>
    </row>
    <row r="2133" spans="2:28">
      <c r="B2133" s="406">
        <v>2126</v>
      </c>
      <c r="C2133" s="364"/>
      <c r="D2133" s="364" t="str">
        <f t="shared" si="232"/>
        <v xml:space="preserve">#2126 : </v>
      </c>
      <c r="E2133" s="365"/>
      <c r="F2133" s="365"/>
      <c r="G2133" s="365"/>
      <c r="H2133" s="365"/>
      <c r="I2133" s="365"/>
      <c r="J2133" s="365"/>
      <c r="K2133" s="417"/>
      <c r="L2133" s="366">
        <f t="shared" si="233"/>
        <v>0</v>
      </c>
      <c r="M2133" s="366">
        <f t="shared" si="234"/>
        <v>0</v>
      </c>
      <c r="N2133" s="366">
        <f t="shared" si="235"/>
        <v>0</v>
      </c>
      <c r="O2133" s="366">
        <f t="shared" si="236"/>
        <v>0</v>
      </c>
      <c r="P2133" s="411" t="str">
        <f t="shared" si="237"/>
        <v/>
      </c>
      <c r="Q2133" s="412" t="str">
        <f t="shared" si="238"/>
        <v/>
      </c>
      <c r="Z2133" s="364"/>
      <c r="AA2133" s="364"/>
      <c r="AB2133" s="413"/>
    </row>
    <row r="2134" spans="2:28">
      <c r="B2134" s="406">
        <v>2127</v>
      </c>
      <c r="C2134" s="364"/>
      <c r="D2134" s="364" t="str">
        <f t="shared" si="232"/>
        <v xml:space="preserve">#2127 : </v>
      </c>
      <c r="E2134" s="365"/>
      <c r="F2134" s="365"/>
      <c r="G2134" s="365"/>
      <c r="H2134" s="365"/>
      <c r="I2134" s="365"/>
      <c r="J2134" s="365"/>
      <c r="K2134" s="417"/>
      <c r="L2134" s="366">
        <f t="shared" si="233"/>
        <v>0</v>
      </c>
      <c r="M2134" s="366">
        <f t="shared" si="234"/>
        <v>0</v>
      </c>
      <c r="N2134" s="366">
        <f t="shared" si="235"/>
        <v>0</v>
      </c>
      <c r="O2134" s="366">
        <f t="shared" si="236"/>
        <v>0</v>
      </c>
      <c r="P2134" s="411" t="str">
        <f t="shared" si="237"/>
        <v/>
      </c>
      <c r="Q2134" s="412" t="str">
        <f t="shared" si="238"/>
        <v/>
      </c>
      <c r="Z2134" s="364"/>
      <c r="AA2134" s="364"/>
      <c r="AB2134" s="413"/>
    </row>
    <row r="2135" spans="2:28">
      <c r="B2135" s="406">
        <v>2128</v>
      </c>
      <c r="C2135" s="364"/>
      <c r="D2135" s="364" t="str">
        <f t="shared" si="232"/>
        <v xml:space="preserve">#2128 : </v>
      </c>
      <c r="E2135" s="365"/>
      <c r="F2135" s="365"/>
      <c r="G2135" s="365"/>
      <c r="H2135" s="365"/>
      <c r="I2135" s="365"/>
      <c r="J2135" s="365"/>
      <c r="K2135" s="417"/>
      <c r="L2135" s="366">
        <f t="shared" si="233"/>
        <v>0</v>
      </c>
      <c r="M2135" s="366">
        <f t="shared" si="234"/>
        <v>0</v>
      </c>
      <c r="N2135" s="366">
        <f t="shared" si="235"/>
        <v>0</v>
      </c>
      <c r="O2135" s="366">
        <f t="shared" si="236"/>
        <v>0</v>
      </c>
      <c r="P2135" s="411" t="str">
        <f t="shared" si="237"/>
        <v/>
      </c>
      <c r="Q2135" s="412" t="str">
        <f t="shared" si="238"/>
        <v/>
      </c>
      <c r="Z2135" s="364"/>
      <c r="AA2135" s="364"/>
      <c r="AB2135" s="413"/>
    </row>
    <row r="2136" spans="2:28">
      <c r="B2136" s="406">
        <v>2129</v>
      </c>
      <c r="C2136" s="364"/>
      <c r="D2136" s="364" t="str">
        <f t="shared" ref="D2136:D2199" si="239">"#"&amp;B2136&amp;" : "&amp;C2136</f>
        <v xml:space="preserve">#2129 : </v>
      </c>
      <c r="E2136" s="365"/>
      <c r="F2136" s="365"/>
      <c r="G2136" s="365"/>
      <c r="H2136" s="365"/>
      <c r="I2136" s="365"/>
      <c r="J2136" s="365"/>
      <c r="K2136" s="417"/>
      <c r="L2136" s="366">
        <f t="shared" ref="L2136:L2199" si="240">VALUE(
IF(AND(E2136="Privately Rented Home",K2136&gt;=$L$5/0.7),$L$5,
IF(AND(E2136="Privately Rented Home",K2136&lt;$L$5/0.7),K2136*0.7,
IF(AND(E2136="Privately Owned Home",K2136&gt;=0),K2136,
"0"))))</f>
        <v>0</v>
      </c>
      <c r="M2136" s="366">
        <f t="shared" ref="M2136:M2199" si="241">VALUE(
IF(AND(E2136="Social Home",K2136&gt;=$M$5/0.5),$M$5,
IF(AND(E2136="Social Home",K2136&lt;$M$5/0.5),K2136*50%,
"0")))</f>
        <v>0</v>
      </c>
      <c r="N2136" s="366">
        <f t="shared" ref="N2136:N2199" si="242">VALUE(IF(E2136="Social Home",K2136-M2136,0))</f>
        <v>0</v>
      </c>
      <c r="O2136" s="366">
        <f t="shared" ref="O2136:O2199" si="243">VALUE(IF(E2136="Privately Rented Home",K2136-L2136,0))</f>
        <v>0</v>
      </c>
      <c r="P2136" s="411" t="str">
        <f t="shared" ref="P2136:P2199" si="244">IF(M2136&gt;N2136,"Match funding needs to be min 50%","")</f>
        <v/>
      </c>
      <c r="Q2136" s="412" t="str">
        <f t="shared" ref="Q2136:Q2199" si="245" xml:space="preserve">
IF(AND(E2136="Privately Rented Home",K2136&gt;=$L$5/0.7,L2136=$L$5),"",
IF(AND(E2136="Privately Rented Home",K2136&lt;$L$5/0.7,L2136=K2136*70%),"",
IF(AND(E2136="Privately Owned Home",K2136=L2136),"",
IF(AND(E2136="Social Home",K2136=(M2136+N2136)),"",
IF(AND(E2136="",K2136=0),"",
"Private Landlord contribution needs to be greater")))))</f>
        <v/>
      </c>
      <c r="Z2136" s="364"/>
      <c r="AA2136" s="364"/>
      <c r="AB2136" s="413"/>
    </row>
    <row r="2137" spans="2:28">
      <c r="B2137" s="406">
        <v>2130</v>
      </c>
      <c r="C2137" s="364"/>
      <c r="D2137" s="364" t="str">
        <f t="shared" si="239"/>
        <v xml:space="preserve">#2130 : </v>
      </c>
      <c r="E2137" s="365"/>
      <c r="F2137" s="365"/>
      <c r="G2137" s="365"/>
      <c r="H2137" s="365"/>
      <c r="I2137" s="365"/>
      <c r="J2137" s="365"/>
      <c r="K2137" s="417"/>
      <c r="L2137" s="366">
        <f t="shared" si="240"/>
        <v>0</v>
      </c>
      <c r="M2137" s="366">
        <f t="shared" si="241"/>
        <v>0</v>
      </c>
      <c r="N2137" s="366">
        <f t="shared" si="242"/>
        <v>0</v>
      </c>
      <c r="O2137" s="366">
        <f t="shared" si="243"/>
        <v>0</v>
      </c>
      <c r="P2137" s="411" t="str">
        <f t="shared" si="244"/>
        <v/>
      </c>
      <c r="Q2137" s="412" t="str">
        <f t="shared" si="245"/>
        <v/>
      </c>
      <c r="Z2137" s="364"/>
      <c r="AA2137" s="364"/>
      <c r="AB2137" s="413"/>
    </row>
    <row r="2138" spans="2:28">
      <c r="B2138" s="406">
        <v>2131</v>
      </c>
      <c r="C2138" s="364"/>
      <c r="D2138" s="364" t="str">
        <f t="shared" si="239"/>
        <v xml:space="preserve">#2131 : </v>
      </c>
      <c r="E2138" s="365"/>
      <c r="F2138" s="365"/>
      <c r="G2138" s="365"/>
      <c r="H2138" s="365"/>
      <c r="I2138" s="365"/>
      <c r="J2138" s="365"/>
      <c r="K2138" s="417"/>
      <c r="L2138" s="366">
        <f t="shared" si="240"/>
        <v>0</v>
      </c>
      <c r="M2138" s="366">
        <f t="shared" si="241"/>
        <v>0</v>
      </c>
      <c r="N2138" s="366">
        <f t="shared" si="242"/>
        <v>0</v>
      </c>
      <c r="O2138" s="366">
        <f t="shared" si="243"/>
        <v>0</v>
      </c>
      <c r="P2138" s="411" t="str">
        <f t="shared" si="244"/>
        <v/>
      </c>
      <c r="Q2138" s="412" t="str">
        <f t="shared" si="245"/>
        <v/>
      </c>
      <c r="Z2138" s="364"/>
      <c r="AA2138" s="364"/>
      <c r="AB2138" s="413"/>
    </row>
    <row r="2139" spans="2:28">
      <c r="B2139" s="406">
        <v>2132</v>
      </c>
      <c r="C2139" s="364"/>
      <c r="D2139" s="364" t="str">
        <f t="shared" si="239"/>
        <v xml:space="preserve">#2132 : </v>
      </c>
      <c r="E2139" s="365"/>
      <c r="F2139" s="365"/>
      <c r="G2139" s="365"/>
      <c r="H2139" s="365"/>
      <c r="I2139" s="365"/>
      <c r="J2139" s="365"/>
      <c r="K2139" s="417"/>
      <c r="L2139" s="366">
        <f t="shared" si="240"/>
        <v>0</v>
      </c>
      <c r="M2139" s="366">
        <f t="shared" si="241"/>
        <v>0</v>
      </c>
      <c r="N2139" s="366">
        <f t="shared" si="242"/>
        <v>0</v>
      </c>
      <c r="O2139" s="366">
        <f t="shared" si="243"/>
        <v>0</v>
      </c>
      <c r="P2139" s="411" t="str">
        <f t="shared" si="244"/>
        <v/>
      </c>
      <c r="Q2139" s="412" t="str">
        <f t="shared" si="245"/>
        <v/>
      </c>
      <c r="Z2139" s="364"/>
      <c r="AA2139" s="364"/>
      <c r="AB2139" s="413"/>
    </row>
    <row r="2140" spans="2:28">
      <c r="B2140" s="406">
        <v>2133</v>
      </c>
      <c r="C2140" s="364"/>
      <c r="D2140" s="364" t="str">
        <f t="shared" si="239"/>
        <v xml:space="preserve">#2133 : </v>
      </c>
      <c r="E2140" s="365"/>
      <c r="F2140" s="365"/>
      <c r="G2140" s="365"/>
      <c r="H2140" s="365"/>
      <c r="I2140" s="365"/>
      <c r="J2140" s="365"/>
      <c r="K2140" s="417"/>
      <c r="L2140" s="366">
        <f t="shared" si="240"/>
        <v>0</v>
      </c>
      <c r="M2140" s="366">
        <f t="shared" si="241"/>
        <v>0</v>
      </c>
      <c r="N2140" s="366">
        <f t="shared" si="242"/>
        <v>0</v>
      </c>
      <c r="O2140" s="366">
        <f t="shared" si="243"/>
        <v>0</v>
      </c>
      <c r="P2140" s="411" t="str">
        <f t="shared" si="244"/>
        <v/>
      </c>
      <c r="Q2140" s="412" t="str">
        <f t="shared" si="245"/>
        <v/>
      </c>
      <c r="Z2140" s="364"/>
      <c r="AA2140" s="364"/>
      <c r="AB2140" s="413"/>
    </row>
    <row r="2141" spans="2:28">
      <c r="B2141" s="406">
        <v>2134</v>
      </c>
      <c r="C2141" s="364"/>
      <c r="D2141" s="364" t="str">
        <f t="shared" si="239"/>
        <v xml:space="preserve">#2134 : </v>
      </c>
      <c r="E2141" s="365"/>
      <c r="F2141" s="365"/>
      <c r="G2141" s="365"/>
      <c r="H2141" s="365"/>
      <c r="I2141" s="365"/>
      <c r="J2141" s="365"/>
      <c r="K2141" s="417"/>
      <c r="L2141" s="366">
        <f t="shared" si="240"/>
        <v>0</v>
      </c>
      <c r="M2141" s="366">
        <f t="shared" si="241"/>
        <v>0</v>
      </c>
      <c r="N2141" s="366">
        <f t="shared" si="242"/>
        <v>0</v>
      </c>
      <c r="O2141" s="366">
        <f t="shared" si="243"/>
        <v>0</v>
      </c>
      <c r="P2141" s="411" t="str">
        <f t="shared" si="244"/>
        <v/>
      </c>
      <c r="Q2141" s="412" t="str">
        <f t="shared" si="245"/>
        <v/>
      </c>
      <c r="Z2141" s="364"/>
      <c r="AA2141" s="364"/>
      <c r="AB2141" s="413"/>
    </row>
    <row r="2142" spans="2:28">
      <c r="B2142" s="406">
        <v>2135</v>
      </c>
      <c r="C2142" s="364"/>
      <c r="D2142" s="364" t="str">
        <f t="shared" si="239"/>
        <v xml:space="preserve">#2135 : </v>
      </c>
      <c r="E2142" s="365"/>
      <c r="F2142" s="365"/>
      <c r="G2142" s="365"/>
      <c r="H2142" s="365"/>
      <c r="I2142" s="365"/>
      <c r="J2142" s="365"/>
      <c r="K2142" s="417"/>
      <c r="L2142" s="366">
        <f t="shared" si="240"/>
        <v>0</v>
      </c>
      <c r="M2142" s="366">
        <f t="shared" si="241"/>
        <v>0</v>
      </c>
      <c r="N2142" s="366">
        <f t="shared" si="242"/>
        <v>0</v>
      </c>
      <c r="O2142" s="366">
        <f t="shared" si="243"/>
        <v>0</v>
      </c>
      <c r="P2142" s="411" t="str">
        <f t="shared" si="244"/>
        <v/>
      </c>
      <c r="Q2142" s="412" t="str">
        <f t="shared" si="245"/>
        <v/>
      </c>
      <c r="Z2142" s="364"/>
      <c r="AA2142" s="364"/>
      <c r="AB2142" s="413"/>
    </row>
    <row r="2143" spans="2:28">
      <c r="B2143" s="406">
        <v>2136</v>
      </c>
      <c r="C2143" s="364"/>
      <c r="D2143" s="364" t="str">
        <f t="shared" si="239"/>
        <v xml:space="preserve">#2136 : </v>
      </c>
      <c r="E2143" s="365"/>
      <c r="F2143" s="365"/>
      <c r="G2143" s="365"/>
      <c r="H2143" s="365"/>
      <c r="I2143" s="365"/>
      <c r="J2143" s="365"/>
      <c r="K2143" s="417"/>
      <c r="L2143" s="366">
        <f t="shared" si="240"/>
        <v>0</v>
      </c>
      <c r="M2143" s="366">
        <f t="shared" si="241"/>
        <v>0</v>
      </c>
      <c r="N2143" s="366">
        <f t="shared" si="242"/>
        <v>0</v>
      </c>
      <c r="O2143" s="366">
        <f t="shared" si="243"/>
        <v>0</v>
      </c>
      <c r="P2143" s="411" t="str">
        <f t="shared" si="244"/>
        <v/>
      </c>
      <c r="Q2143" s="412" t="str">
        <f t="shared" si="245"/>
        <v/>
      </c>
      <c r="Z2143" s="364"/>
      <c r="AA2143" s="364"/>
      <c r="AB2143" s="413"/>
    </row>
    <row r="2144" spans="2:28">
      <c r="B2144" s="406">
        <v>2137</v>
      </c>
      <c r="C2144" s="364"/>
      <c r="D2144" s="364" t="str">
        <f t="shared" si="239"/>
        <v xml:space="preserve">#2137 : </v>
      </c>
      <c r="E2144" s="365"/>
      <c r="F2144" s="365"/>
      <c r="G2144" s="365"/>
      <c r="H2144" s="365"/>
      <c r="I2144" s="365"/>
      <c r="J2144" s="365"/>
      <c r="K2144" s="417"/>
      <c r="L2144" s="366">
        <f t="shared" si="240"/>
        <v>0</v>
      </c>
      <c r="M2144" s="366">
        <f t="shared" si="241"/>
        <v>0</v>
      </c>
      <c r="N2144" s="366">
        <f t="shared" si="242"/>
        <v>0</v>
      </c>
      <c r="O2144" s="366">
        <f t="shared" si="243"/>
        <v>0</v>
      </c>
      <c r="P2144" s="411" t="str">
        <f t="shared" si="244"/>
        <v/>
      </c>
      <c r="Q2144" s="412" t="str">
        <f t="shared" si="245"/>
        <v/>
      </c>
      <c r="Z2144" s="364"/>
      <c r="AA2144" s="364"/>
      <c r="AB2144" s="413"/>
    </row>
    <row r="2145" spans="2:28">
      <c r="B2145" s="406">
        <v>2138</v>
      </c>
      <c r="C2145" s="364"/>
      <c r="D2145" s="364" t="str">
        <f t="shared" si="239"/>
        <v xml:space="preserve">#2138 : </v>
      </c>
      <c r="E2145" s="365"/>
      <c r="F2145" s="365"/>
      <c r="G2145" s="365"/>
      <c r="H2145" s="365"/>
      <c r="I2145" s="365"/>
      <c r="J2145" s="365"/>
      <c r="K2145" s="417"/>
      <c r="L2145" s="366">
        <f t="shared" si="240"/>
        <v>0</v>
      </c>
      <c r="M2145" s="366">
        <f t="shared" si="241"/>
        <v>0</v>
      </c>
      <c r="N2145" s="366">
        <f t="shared" si="242"/>
        <v>0</v>
      </c>
      <c r="O2145" s="366">
        <f t="shared" si="243"/>
        <v>0</v>
      </c>
      <c r="P2145" s="411" t="str">
        <f t="shared" si="244"/>
        <v/>
      </c>
      <c r="Q2145" s="412" t="str">
        <f t="shared" si="245"/>
        <v/>
      </c>
      <c r="Z2145" s="364"/>
      <c r="AA2145" s="364"/>
      <c r="AB2145" s="413"/>
    </row>
    <row r="2146" spans="2:28">
      <c r="B2146" s="406">
        <v>2139</v>
      </c>
      <c r="C2146" s="364"/>
      <c r="D2146" s="364" t="str">
        <f t="shared" si="239"/>
        <v xml:space="preserve">#2139 : </v>
      </c>
      <c r="E2146" s="365"/>
      <c r="F2146" s="365"/>
      <c r="G2146" s="365"/>
      <c r="H2146" s="365"/>
      <c r="I2146" s="365"/>
      <c r="J2146" s="365"/>
      <c r="K2146" s="417"/>
      <c r="L2146" s="366">
        <f t="shared" si="240"/>
        <v>0</v>
      </c>
      <c r="M2146" s="366">
        <f t="shared" si="241"/>
        <v>0</v>
      </c>
      <c r="N2146" s="366">
        <f t="shared" si="242"/>
        <v>0</v>
      </c>
      <c r="O2146" s="366">
        <f t="shared" si="243"/>
        <v>0</v>
      </c>
      <c r="P2146" s="411" t="str">
        <f t="shared" si="244"/>
        <v/>
      </c>
      <c r="Q2146" s="412" t="str">
        <f t="shared" si="245"/>
        <v/>
      </c>
      <c r="Z2146" s="364"/>
      <c r="AA2146" s="364"/>
      <c r="AB2146" s="413"/>
    </row>
    <row r="2147" spans="2:28">
      <c r="B2147" s="406">
        <v>2140</v>
      </c>
      <c r="C2147" s="364"/>
      <c r="D2147" s="364" t="str">
        <f t="shared" si="239"/>
        <v xml:space="preserve">#2140 : </v>
      </c>
      <c r="E2147" s="365"/>
      <c r="F2147" s="365"/>
      <c r="G2147" s="365"/>
      <c r="H2147" s="365"/>
      <c r="I2147" s="365"/>
      <c r="J2147" s="365"/>
      <c r="K2147" s="417"/>
      <c r="L2147" s="366">
        <f t="shared" si="240"/>
        <v>0</v>
      </c>
      <c r="M2147" s="366">
        <f t="shared" si="241"/>
        <v>0</v>
      </c>
      <c r="N2147" s="366">
        <f t="shared" si="242"/>
        <v>0</v>
      </c>
      <c r="O2147" s="366">
        <f t="shared" si="243"/>
        <v>0</v>
      </c>
      <c r="P2147" s="411" t="str">
        <f t="shared" si="244"/>
        <v/>
      </c>
      <c r="Q2147" s="412" t="str">
        <f t="shared" si="245"/>
        <v/>
      </c>
      <c r="Z2147" s="364"/>
      <c r="AA2147" s="364"/>
      <c r="AB2147" s="413"/>
    </row>
    <row r="2148" spans="2:28">
      <c r="B2148" s="406">
        <v>2141</v>
      </c>
      <c r="C2148" s="364"/>
      <c r="D2148" s="364" t="str">
        <f t="shared" si="239"/>
        <v xml:space="preserve">#2141 : </v>
      </c>
      <c r="E2148" s="365"/>
      <c r="F2148" s="365"/>
      <c r="G2148" s="365"/>
      <c r="H2148" s="365"/>
      <c r="I2148" s="365"/>
      <c r="J2148" s="365"/>
      <c r="K2148" s="417"/>
      <c r="L2148" s="366">
        <f t="shared" si="240"/>
        <v>0</v>
      </c>
      <c r="M2148" s="366">
        <f t="shared" si="241"/>
        <v>0</v>
      </c>
      <c r="N2148" s="366">
        <f t="shared" si="242"/>
        <v>0</v>
      </c>
      <c r="O2148" s="366">
        <f t="shared" si="243"/>
        <v>0</v>
      </c>
      <c r="P2148" s="411" t="str">
        <f t="shared" si="244"/>
        <v/>
      </c>
      <c r="Q2148" s="412" t="str">
        <f t="shared" si="245"/>
        <v/>
      </c>
      <c r="Z2148" s="364"/>
      <c r="AA2148" s="364"/>
      <c r="AB2148" s="413"/>
    </row>
    <row r="2149" spans="2:28">
      <c r="B2149" s="406">
        <v>2142</v>
      </c>
      <c r="C2149" s="364"/>
      <c r="D2149" s="364" t="str">
        <f t="shared" si="239"/>
        <v xml:space="preserve">#2142 : </v>
      </c>
      <c r="E2149" s="365"/>
      <c r="F2149" s="365"/>
      <c r="G2149" s="365"/>
      <c r="H2149" s="365"/>
      <c r="I2149" s="365"/>
      <c r="J2149" s="365"/>
      <c r="K2149" s="417"/>
      <c r="L2149" s="366">
        <f t="shared" si="240"/>
        <v>0</v>
      </c>
      <c r="M2149" s="366">
        <f t="shared" si="241"/>
        <v>0</v>
      </c>
      <c r="N2149" s="366">
        <f t="shared" si="242"/>
        <v>0</v>
      </c>
      <c r="O2149" s="366">
        <f t="shared" si="243"/>
        <v>0</v>
      </c>
      <c r="P2149" s="411" t="str">
        <f t="shared" si="244"/>
        <v/>
      </c>
      <c r="Q2149" s="412" t="str">
        <f t="shared" si="245"/>
        <v/>
      </c>
      <c r="Z2149" s="364"/>
      <c r="AA2149" s="364"/>
      <c r="AB2149" s="413"/>
    </row>
    <row r="2150" spans="2:28">
      <c r="B2150" s="406">
        <v>2143</v>
      </c>
      <c r="C2150" s="364"/>
      <c r="D2150" s="364" t="str">
        <f t="shared" si="239"/>
        <v xml:space="preserve">#2143 : </v>
      </c>
      <c r="E2150" s="365"/>
      <c r="F2150" s="365"/>
      <c r="G2150" s="365"/>
      <c r="H2150" s="365"/>
      <c r="I2150" s="365"/>
      <c r="J2150" s="365"/>
      <c r="K2150" s="417"/>
      <c r="L2150" s="366">
        <f t="shared" si="240"/>
        <v>0</v>
      </c>
      <c r="M2150" s="366">
        <f t="shared" si="241"/>
        <v>0</v>
      </c>
      <c r="N2150" s="366">
        <f t="shared" si="242"/>
        <v>0</v>
      </c>
      <c r="O2150" s="366">
        <f t="shared" si="243"/>
        <v>0</v>
      </c>
      <c r="P2150" s="411" t="str">
        <f t="shared" si="244"/>
        <v/>
      </c>
      <c r="Q2150" s="412" t="str">
        <f t="shared" si="245"/>
        <v/>
      </c>
      <c r="Z2150" s="364"/>
      <c r="AA2150" s="364"/>
      <c r="AB2150" s="413"/>
    </row>
    <row r="2151" spans="2:28">
      <c r="B2151" s="406">
        <v>2144</v>
      </c>
      <c r="C2151" s="364"/>
      <c r="D2151" s="364" t="str">
        <f t="shared" si="239"/>
        <v xml:space="preserve">#2144 : </v>
      </c>
      <c r="E2151" s="365"/>
      <c r="F2151" s="365"/>
      <c r="G2151" s="365"/>
      <c r="H2151" s="365"/>
      <c r="I2151" s="365"/>
      <c r="J2151" s="365"/>
      <c r="K2151" s="417"/>
      <c r="L2151" s="366">
        <f t="shared" si="240"/>
        <v>0</v>
      </c>
      <c r="M2151" s="366">
        <f t="shared" si="241"/>
        <v>0</v>
      </c>
      <c r="N2151" s="366">
        <f t="shared" si="242"/>
        <v>0</v>
      </c>
      <c r="O2151" s="366">
        <f t="shared" si="243"/>
        <v>0</v>
      </c>
      <c r="P2151" s="411" t="str">
        <f t="shared" si="244"/>
        <v/>
      </c>
      <c r="Q2151" s="412" t="str">
        <f t="shared" si="245"/>
        <v/>
      </c>
      <c r="Z2151" s="364"/>
      <c r="AA2151" s="364"/>
      <c r="AB2151" s="413"/>
    </row>
    <row r="2152" spans="2:28">
      <c r="B2152" s="406">
        <v>2145</v>
      </c>
      <c r="C2152" s="364"/>
      <c r="D2152" s="364" t="str">
        <f t="shared" si="239"/>
        <v xml:space="preserve">#2145 : </v>
      </c>
      <c r="E2152" s="365"/>
      <c r="F2152" s="365"/>
      <c r="G2152" s="365"/>
      <c r="H2152" s="365"/>
      <c r="I2152" s="365"/>
      <c r="J2152" s="365"/>
      <c r="K2152" s="417"/>
      <c r="L2152" s="366">
        <f t="shared" si="240"/>
        <v>0</v>
      </c>
      <c r="M2152" s="366">
        <f t="shared" si="241"/>
        <v>0</v>
      </c>
      <c r="N2152" s="366">
        <f t="shared" si="242"/>
        <v>0</v>
      </c>
      <c r="O2152" s="366">
        <f t="shared" si="243"/>
        <v>0</v>
      </c>
      <c r="P2152" s="411" t="str">
        <f t="shared" si="244"/>
        <v/>
      </c>
      <c r="Q2152" s="412" t="str">
        <f t="shared" si="245"/>
        <v/>
      </c>
      <c r="Z2152" s="364"/>
      <c r="AA2152" s="364"/>
      <c r="AB2152" s="413"/>
    </row>
    <row r="2153" spans="2:28">
      <c r="B2153" s="406">
        <v>2146</v>
      </c>
      <c r="C2153" s="364"/>
      <c r="D2153" s="364" t="str">
        <f t="shared" si="239"/>
        <v xml:space="preserve">#2146 : </v>
      </c>
      <c r="E2153" s="365"/>
      <c r="F2153" s="365"/>
      <c r="G2153" s="365"/>
      <c r="H2153" s="365"/>
      <c r="I2153" s="365"/>
      <c r="J2153" s="365"/>
      <c r="K2153" s="417"/>
      <c r="L2153" s="366">
        <f t="shared" si="240"/>
        <v>0</v>
      </c>
      <c r="M2153" s="366">
        <f t="shared" si="241"/>
        <v>0</v>
      </c>
      <c r="N2153" s="366">
        <f t="shared" si="242"/>
        <v>0</v>
      </c>
      <c r="O2153" s="366">
        <f t="shared" si="243"/>
        <v>0</v>
      </c>
      <c r="P2153" s="411" t="str">
        <f t="shared" si="244"/>
        <v/>
      </c>
      <c r="Q2153" s="412" t="str">
        <f t="shared" si="245"/>
        <v/>
      </c>
      <c r="Z2153" s="364"/>
      <c r="AA2153" s="364"/>
      <c r="AB2153" s="413"/>
    </row>
    <row r="2154" spans="2:28">
      <c r="B2154" s="406">
        <v>2147</v>
      </c>
      <c r="C2154" s="364"/>
      <c r="D2154" s="364" t="str">
        <f t="shared" si="239"/>
        <v xml:space="preserve">#2147 : </v>
      </c>
      <c r="E2154" s="365"/>
      <c r="F2154" s="365"/>
      <c r="G2154" s="365"/>
      <c r="H2154" s="365"/>
      <c r="I2154" s="365"/>
      <c r="J2154" s="365"/>
      <c r="K2154" s="417"/>
      <c r="L2154" s="366">
        <f t="shared" si="240"/>
        <v>0</v>
      </c>
      <c r="M2154" s="366">
        <f t="shared" si="241"/>
        <v>0</v>
      </c>
      <c r="N2154" s="366">
        <f t="shared" si="242"/>
        <v>0</v>
      </c>
      <c r="O2154" s="366">
        <f t="shared" si="243"/>
        <v>0</v>
      </c>
      <c r="P2154" s="411" t="str">
        <f t="shared" si="244"/>
        <v/>
      </c>
      <c r="Q2154" s="412" t="str">
        <f t="shared" si="245"/>
        <v/>
      </c>
      <c r="Z2154" s="364"/>
      <c r="AA2154" s="364"/>
      <c r="AB2154" s="413"/>
    </row>
    <row r="2155" spans="2:28">
      <c r="B2155" s="406">
        <v>2148</v>
      </c>
      <c r="C2155" s="364"/>
      <c r="D2155" s="364" t="str">
        <f t="shared" si="239"/>
        <v xml:space="preserve">#2148 : </v>
      </c>
      <c r="E2155" s="365"/>
      <c r="F2155" s="365"/>
      <c r="G2155" s="365"/>
      <c r="H2155" s="365"/>
      <c r="I2155" s="365"/>
      <c r="J2155" s="365"/>
      <c r="K2155" s="417"/>
      <c r="L2155" s="366">
        <f t="shared" si="240"/>
        <v>0</v>
      </c>
      <c r="M2155" s="366">
        <f t="shared" si="241"/>
        <v>0</v>
      </c>
      <c r="N2155" s="366">
        <f t="shared" si="242"/>
        <v>0</v>
      </c>
      <c r="O2155" s="366">
        <f t="shared" si="243"/>
        <v>0</v>
      </c>
      <c r="P2155" s="411" t="str">
        <f t="shared" si="244"/>
        <v/>
      </c>
      <c r="Q2155" s="412" t="str">
        <f t="shared" si="245"/>
        <v/>
      </c>
      <c r="Z2155" s="364"/>
      <c r="AA2155" s="364"/>
      <c r="AB2155" s="413"/>
    </row>
    <row r="2156" spans="2:28">
      <c r="B2156" s="406">
        <v>2149</v>
      </c>
      <c r="C2156" s="364"/>
      <c r="D2156" s="364" t="str">
        <f t="shared" si="239"/>
        <v xml:space="preserve">#2149 : </v>
      </c>
      <c r="E2156" s="365"/>
      <c r="F2156" s="365"/>
      <c r="G2156" s="365"/>
      <c r="H2156" s="365"/>
      <c r="I2156" s="365"/>
      <c r="J2156" s="365"/>
      <c r="K2156" s="417"/>
      <c r="L2156" s="366">
        <f t="shared" si="240"/>
        <v>0</v>
      </c>
      <c r="M2156" s="366">
        <f t="shared" si="241"/>
        <v>0</v>
      </c>
      <c r="N2156" s="366">
        <f t="shared" si="242"/>
        <v>0</v>
      </c>
      <c r="O2156" s="366">
        <f t="shared" si="243"/>
        <v>0</v>
      </c>
      <c r="P2156" s="411" t="str">
        <f t="shared" si="244"/>
        <v/>
      </c>
      <c r="Q2156" s="412" t="str">
        <f t="shared" si="245"/>
        <v/>
      </c>
      <c r="Z2156" s="364"/>
      <c r="AA2156" s="364"/>
      <c r="AB2156" s="413"/>
    </row>
    <row r="2157" spans="2:28">
      <c r="B2157" s="406">
        <v>2150</v>
      </c>
      <c r="C2157" s="364"/>
      <c r="D2157" s="364" t="str">
        <f t="shared" si="239"/>
        <v xml:space="preserve">#2150 : </v>
      </c>
      <c r="E2157" s="365"/>
      <c r="F2157" s="365"/>
      <c r="G2157" s="365"/>
      <c r="H2157" s="365"/>
      <c r="I2157" s="365"/>
      <c r="J2157" s="365"/>
      <c r="K2157" s="417"/>
      <c r="L2157" s="366">
        <f t="shared" si="240"/>
        <v>0</v>
      </c>
      <c r="M2157" s="366">
        <f t="shared" si="241"/>
        <v>0</v>
      </c>
      <c r="N2157" s="366">
        <f t="shared" si="242"/>
        <v>0</v>
      </c>
      <c r="O2157" s="366">
        <f t="shared" si="243"/>
        <v>0</v>
      </c>
      <c r="P2157" s="411" t="str">
        <f t="shared" si="244"/>
        <v/>
      </c>
      <c r="Q2157" s="412" t="str">
        <f t="shared" si="245"/>
        <v/>
      </c>
      <c r="Z2157" s="364"/>
      <c r="AA2157" s="364"/>
      <c r="AB2157" s="413"/>
    </row>
    <row r="2158" spans="2:28">
      <c r="B2158" s="406">
        <v>2151</v>
      </c>
      <c r="C2158" s="364"/>
      <c r="D2158" s="364" t="str">
        <f t="shared" si="239"/>
        <v xml:space="preserve">#2151 : </v>
      </c>
      <c r="E2158" s="365"/>
      <c r="F2158" s="365"/>
      <c r="G2158" s="365"/>
      <c r="H2158" s="365"/>
      <c r="I2158" s="365"/>
      <c r="J2158" s="365"/>
      <c r="K2158" s="417"/>
      <c r="L2158" s="366">
        <f t="shared" si="240"/>
        <v>0</v>
      </c>
      <c r="M2158" s="366">
        <f t="shared" si="241"/>
        <v>0</v>
      </c>
      <c r="N2158" s="366">
        <f t="shared" si="242"/>
        <v>0</v>
      </c>
      <c r="O2158" s="366">
        <f t="shared" si="243"/>
        <v>0</v>
      </c>
      <c r="P2158" s="411" t="str">
        <f t="shared" si="244"/>
        <v/>
      </c>
      <c r="Q2158" s="412" t="str">
        <f t="shared" si="245"/>
        <v/>
      </c>
      <c r="Z2158" s="364"/>
      <c r="AA2158" s="364"/>
      <c r="AB2158" s="413"/>
    </row>
    <row r="2159" spans="2:28">
      <c r="B2159" s="406">
        <v>2152</v>
      </c>
      <c r="C2159" s="364"/>
      <c r="D2159" s="364" t="str">
        <f t="shared" si="239"/>
        <v xml:space="preserve">#2152 : </v>
      </c>
      <c r="E2159" s="365"/>
      <c r="F2159" s="365"/>
      <c r="G2159" s="365"/>
      <c r="H2159" s="365"/>
      <c r="I2159" s="365"/>
      <c r="J2159" s="365"/>
      <c r="K2159" s="417"/>
      <c r="L2159" s="366">
        <f t="shared" si="240"/>
        <v>0</v>
      </c>
      <c r="M2159" s="366">
        <f t="shared" si="241"/>
        <v>0</v>
      </c>
      <c r="N2159" s="366">
        <f t="shared" si="242"/>
        <v>0</v>
      </c>
      <c r="O2159" s="366">
        <f t="shared" si="243"/>
        <v>0</v>
      </c>
      <c r="P2159" s="411" t="str">
        <f t="shared" si="244"/>
        <v/>
      </c>
      <c r="Q2159" s="412" t="str">
        <f t="shared" si="245"/>
        <v/>
      </c>
      <c r="Z2159" s="364"/>
      <c r="AA2159" s="364"/>
      <c r="AB2159" s="413"/>
    </row>
    <row r="2160" spans="2:28">
      <c r="B2160" s="406">
        <v>2153</v>
      </c>
      <c r="C2160" s="364"/>
      <c r="D2160" s="364" t="str">
        <f t="shared" si="239"/>
        <v xml:space="preserve">#2153 : </v>
      </c>
      <c r="E2160" s="365"/>
      <c r="F2160" s="365"/>
      <c r="G2160" s="365"/>
      <c r="H2160" s="365"/>
      <c r="I2160" s="365"/>
      <c r="J2160" s="365"/>
      <c r="K2160" s="417"/>
      <c r="L2160" s="366">
        <f t="shared" si="240"/>
        <v>0</v>
      </c>
      <c r="M2160" s="366">
        <f t="shared" si="241"/>
        <v>0</v>
      </c>
      <c r="N2160" s="366">
        <f t="shared" si="242"/>
        <v>0</v>
      </c>
      <c r="O2160" s="366">
        <f t="shared" si="243"/>
        <v>0</v>
      </c>
      <c r="P2160" s="411" t="str">
        <f t="shared" si="244"/>
        <v/>
      </c>
      <c r="Q2160" s="412" t="str">
        <f t="shared" si="245"/>
        <v/>
      </c>
      <c r="Z2160" s="364"/>
      <c r="AA2160" s="364"/>
      <c r="AB2160" s="413"/>
    </row>
    <row r="2161" spans="2:28">
      <c r="B2161" s="406">
        <v>2154</v>
      </c>
      <c r="C2161" s="364"/>
      <c r="D2161" s="364" t="str">
        <f t="shared" si="239"/>
        <v xml:space="preserve">#2154 : </v>
      </c>
      <c r="E2161" s="365"/>
      <c r="F2161" s="365"/>
      <c r="G2161" s="365"/>
      <c r="H2161" s="365"/>
      <c r="I2161" s="365"/>
      <c r="J2161" s="365"/>
      <c r="K2161" s="417"/>
      <c r="L2161" s="366">
        <f t="shared" si="240"/>
        <v>0</v>
      </c>
      <c r="M2161" s="366">
        <f t="shared" si="241"/>
        <v>0</v>
      </c>
      <c r="N2161" s="366">
        <f t="shared" si="242"/>
        <v>0</v>
      </c>
      <c r="O2161" s="366">
        <f t="shared" si="243"/>
        <v>0</v>
      </c>
      <c r="P2161" s="411" t="str">
        <f t="shared" si="244"/>
        <v/>
      </c>
      <c r="Q2161" s="412" t="str">
        <f t="shared" si="245"/>
        <v/>
      </c>
      <c r="Z2161" s="364"/>
      <c r="AA2161" s="364"/>
      <c r="AB2161" s="413"/>
    </row>
    <row r="2162" spans="2:28">
      <c r="B2162" s="406">
        <v>2155</v>
      </c>
      <c r="C2162" s="364"/>
      <c r="D2162" s="364" t="str">
        <f t="shared" si="239"/>
        <v xml:space="preserve">#2155 : </v>
      </c>
      <c r="E2162" s="365"/>
      <c r="F2162" s="365"/>
      <c r="G2162" s="365"/>
      <c r="H2162" s="365"/>
      <c r="I2162" s="365"/>
      <c r="J2162" s="365"/>
      <c r="K2162" s="417"/>
      <c r="L2162" s="366">
        <f t="shared" si="240"/>
        <v>0</v>
      </c>
      <c r="M2162" s="366">
        <f t="shared" si="241"/>
        <v>0</v>
      </c>
      <c r="N2162" s="366">
        <f t="shared" si="242"/>
        <v>0</v>
      </c>
      <c r="O2162" s="366">
        <f t="shared" si="243"/>
        <v>0</v>
      </c>
      <c r="P2162" s="411" t="str">
        <f t="shared" si="244"/>
        <v/>
      </c>
      <c r="Q2162" s="412" t="str">
        <f t="shared" si="245"/>
        <v/>
      </c>
      <c r="Z2162" s="364"/>
      <c r="AA2162" s="364"/>
      <c r="AB2162" s="413"/>
    </row>
    <row r="2163" spans="2:28">
      <c r="B2163" s="406">
        <v>2156</v>
      </c>
      <c r="C2163" s="364"/>
      <c r="D2163" s="364" t="str">
        <f t="shared" si="239"/>
        <v xml:space="preserve">#2156 : </v>
      </c>
      <c r="E2163" s="365"/>
      <c r="F2163" s="365"/>
      <c r="G2163" s="365"/>
      <c r="H2163" s="365"/>
      <c r="I2163" s="365"/>
      <c r="J2163" s="365"/>
      <c r="K2163" s="417"/>
      <c r="L2163" s="366">
        <f t="shared" si="240"/>
        <v>0</v>
      </c>
      <c r="M2163" s="366">
        <f t="shared" si="241"/>
        <v>0</v>
      </c>
      <c r="N2163" s="366">
        <f t="shared" si="242"/>
        <v>0</v>
      </c>
      <c r="O2163" s="366">
        <f t="shared" si="243"/>
        <v>0</v>
      </c>
      <c r="P2163" s="411" t="str">
        <f t="shared" si="244"/>
        <v/>
      </c>
      <c r="Q2163" s="412" t="str">
        <f t="shared" si="245"/>
        <v/>
      </c>
      <c r="Z2163" s="364"/>
      <c r="AA2163" s="364"/>
      <c r="AB2163" s="413"/>
    </row>
    <row r="2164" spans="2:28">
      <c r="B2164" s="406">
        <v>2157</v>
      </c>
      <c r="C2164" s="364"/>
      <c r="D2164" s="364" t="str">
        <f t="shared" si="239"/>
        <v xml:space="preserve">#2157 : </v>
      </c>
      <c r="E2164" s="365"/>
      <c r="F2164" s="365"/>
      <c r="G2164" s="365"/>
      <c r="H2164" s="365"/>
      <c r="I2164" s="365"/>
      <c r="J2164" s="365"/>
      <c r="K2164" s="417"/>
      <c r="L2164" s="366">
        <f t="shared" si="240"/>
        <v>0</v>
      </c>
      <c r="M2164" s="366">
        <f t="shared" si="241"/>
        <v>0</v>
      </c>
      <c r="N2164" s="366">
        <f t="shared" si="242"/>
        <v>0</v>
      </c>
      <c r="O2164" s="366">
        <f t="shared" si="243"/>
        <v>0</v>
      </c>
      <c r="P2164" s="411" t="str">
        <f t="shared" si="244"/>
        <v/>
      </c>
      <c r="Q2164" s="412" t="str">
        <f t="shared" si="245"/>
        <v/>
      </c>
      <c r="Z2164" s="364"/>
      <c r="AA2164" s="364"/>
      <c r="AB2164" s="413"/>
    </row>
    <row r="2165" spans="2:28">
      <c r="B2165" s="406">
        <v>2158</v>
      </c>
      <c r="C2165" s="364"/>
      <c r="D2165" s="364" t="str">
        <f t="shared" si="239"/>
        <v xml:space="preserve">#2158 : </v>
      </c>
      <c r="E2165" s="365"/>
      <c r="F2165" s="365"/>
      <c r="G2165" s="365"/>
      <c r="H2165" s="365"/>
      <c r="I2165" s="365"/>
      <c r="J2165" s="365"/>
      <c r="K2165" s="417"/>
      <c r="L2165" s="366">
        <f t="shared" si="240"/>
        <v>0</v>
      </c>
      <c r="M2165" s="366">
        <f t="shared" si="241"/>
        <v>0</v>
      </c>
      <c r="N2165" s="366">
        <f t="shared" si="242"/>
        <v>0</v>
      </c>
      <c r="O2165" s="366">
        <f t="shared" si="243"/>
        <v>0</v>
      </c>
      <c r="P2165" s="411" t="str">
        <f t="shared" si="244"/>
        <v/>
      </c>
      <c r="Q2165" s="412" t="str">
        <f t="shared" si="245"/>
        <v/>
      </c>
      <c r="Z2165" s="364"/>
      <c r="AA2165" s="364"/>
      <c r="AB2165" s="413"/>
    </row>
    <row r="2166" spans="2:28">
      <c r="B2166" s="406">
        <v>2159</v>
      </c>
      <c r="C2166" s="364"/>
      <c r="D2166" s="364" t="str">
        <f t="shared" si="239"/>
        <v xml:space="preserve">#2159 : </v>
      </c>
      <c r="E2166" s="365"/>
      <c r="F2166" s="365"/>
      <c r="G2166" s="365"/>
      <c r="H2166" s="365"/>
      <c r="I2166" s="365"/>
      <c r="J2166" s="365"/>
      <c r="K2166" s="417"/>
      <c r="L2166" s="366">
        <f t="shared" si="240"/>
        <v>0</v>
      </c>
      <c r="M2166" s="366">
        <f t="shared" si="241"/>
        <v>0</v>
      </c>
      <c r="N2166" s="366">
        <f t="shared" si="242"/>
        <v>0</v>
      </c>
      <c r="O2166" s="366">
        <f t="shared" si="243"/>
        <v>0</v>
      </c>
      <c r="P2166" s="411" t="str">
        <f t="shared" si="244"/>
        <v/>
      </c>
      <c r="Q2166" s="412" t="str">
        <f t="shared" si="245"/>
        <v/>
      </c>
      <c r="Z2166" s="364"/>
      <c r="AA2166" s="364"/>
      <c r="AB2166" s="413"/>
    </row>
    <row r="2167" spans="2:28">
      <c r="B2167" s="406">
        <v>2160</v>
      </c>
      <c r="C2167" s="364"/>
      <c r="D2167" s="364" t="str">
        <f t="shared" si="239"/>
        <v xml:space="preserve">#2160 : </v>
      </c>
      <c r="E2167" s="365"/>
      <c r="F2167" s="365"/>
      <c r="G2167" s="365"/>
      <c r="H2167" s="365"/>
      <c r="I2167" s="365"/>
      <c r="J2167" s="365"/>
      <c r="K2167" s="417"/>
      <c r="L2167" s="366">
        <f t="shared" si="240"/>
        <v>0</v>
      </c>
      <c r="M2167" s="366">
        <f t="shared" si="241"/>
        <v>0</v>
      </c>
      <c r="N2167" s="366">
        <f t="shared" si="242"/>
        <v>0</v>
      </c>
      <c r="O2167" s="366">
        <f t="shared" si="243"/>
        <v>0</v>
      </c>
      <c r="P2167" s="411" t="str">
        <f t="shared" si="244"/>
        <v/>
      </c>
      <c r="Q2167" s="412" t="str">
        <f t="shared" si="245"/>
        <v/>
      </c>
      <c r="Z2167" s="364"/>
      <c r="AA2167" s="364"/>
      <c r="AB2167" s="413"/>
    </row>
    <row r="2168" spans="2:28">
      <c r="B2168" s="406">
        <v>2161</v>
      </c>
      <c r="C2168" s="364"/>
      <c r="D2168" s="364" t="str">
        <f t="shared" si="239"/>
        <v xml:space="preserve">#2161 : </v>
      </c>
      <c r="E2168" s="365"/>
      <c r="F2168" s="365"/>
      <c r="G2168" s="365"/>
      <c r="H2168" s="365"/>
      <c r="I2168" s="365"/>
      <c r="J2168" s="365"/>
      <c r="K2168" s="417"/>
      <c r="L2168" s="366">
        <f t="shared" si="240"/>
        <v>0</v>
      </c>
      <c r="M2168" s="366">
        <f t="shared" si="241"/>
        <v>0</v>
      </c>
      <c r="N2168" s="366">
        <f t="shared" si="242"/>
        <v>0</v>
      </c>
      <c r="O2168" s="366">
        <f t="shared" si="243"/>
        <v>0</v>
      </c>
      <c r="P2168" s="411" t="str">
        <f t="shared" si="244"/>
        <v/>
      </c>
      <c r="Q2168" s="412" t="str">
        <f t="shared" si="245"/>
        <v/>
      </c>
      <c r="Z2168" s="364"/>
      <c r="AA2168" s="364"/>
      <c r="AB2168" s="413"/>
    </row>
    <row r="2169" spans="2:28">
      <c r="B2169" s="406">
        <v>2162</v>
      </c>
      <c r="C2169" s="364"/>
      <c r="D2169" s="364" t="str">
        <f t="shared" si="239"/>
        <v xml:space="preserve">#2162 : </v>
      </c>
      <c r="E2169" s="365"/>
      <c r="F2169" s="365"/>
      <c r="G2169" s="365"/>
      <c r="H2169" s="365"/>
      <c r="I2169" s="365"/>
      <c r="J2169" s="365"/>
      <c r="K2169" s="417"/>
      <c r="L2169" s="366">
        <f t="shared" si="240"/>
        <v>0</v>
      </c>
      <c r="M2169" s="366">
        <f t="shared" si="241"/>
        <v>0</v>
      </c>
      <c r="N2169" s="366">
        <f t="shared" si="242"/>
        <v>0</v>
      </c>
      <c r="O2169" s="366">
        <f t="shared" si="243"/>
        <v>0</v>
      </c>
      <c r="P2169" s="411" t="str">
        <f t="shared" si="244"/>
        <v/>
      </c>
      <c r="Q2169" s="412" t="str">
        <f t="shared" si="245"/>
        <v/>
      </c>
      <c r="Z2169" s="364"/>
      <c r="AA2169" s="364"/>
      <c r="AB2169" s="413"/>
    </row>
    <row r="2170" spans="2:28">
      <c r="B2170" s="406">
        <v>2163</v>
      </c>
      <c r="C2170" s="364"/>
      <c r="D2170" s="364" t="str">
        <f t="shared" si="239"/>
        <v xml:space="preserve">#2163 : </v>
      </c>
      <c r="E2170" s="365"/>
      <c r="F2170" s="365"/>
      <c r="G2170" s="365"/>
      <c r="H2170" s="365"/>
      <c r="I2170" s="365"/>
      <c r="J2170" s="365"/>
      <c r="K2170" s="417"/>
      <c r="L2170" s="366">
        <f t="shared" si="240"/>
        <v>0</v>
      </c>
      <c r="M2170" s="366">
        <f t="shared" si="241"/>
        <v>0</v>
      </c>
      <c r="N2170" s="366">
        <f t="shared" si="242"/>
        <v>0</v>
      </c>
      <c r="O2170" s="366">
        <f t="shared" si="243"/>
        <v>0</v>
      </c>
      <c r="P2170" s="411" t="str">
        <f t="shared" si="244"/>
        <v/>
      </c>
      <c r="Q2170" s="412" t="str">
        <f t="shared" si="245"/>
        <v/>
      </c>
      <c r="Z2170" s="364"/>
      <c r="AA2170" s="364"/>
      <c r="AB2170" s="413"/>
    </row>
    <row r="2171" spans="2:28">
      <c r="B2171" s="406">
        <v>2164</v>
      </c>
      <c r="C2171" s="364"/>
      <c r="D2171" s="364" t="str">
        <f t="shared" si="239"/>
        <v xml:space="preserve">#2164 : </v>
      </c>
      <c r="E2171" s="365"/>
      <c r="F2171" s="365"/>
      <c r="G2171" s="365"/>
      <c r="H2171" s="365"/>
      <c r="I2171" s="365"/>
      <c r="J2171" s="365"/>
      <c r="K2171" s="417"/>
      <c r="L2171" s="366">
        <f t="shared" si="240"/>
        <v>0</v>
      </c>
      <c r="M2171" s="366">
        <f t="shared" si="241"/>
        <v>0</v>
      </c>
      <c r="N2171" s="366">
        <f t="shared" si="242"/>
        <v>0</v>
      </c>
      <c r="O2171" s="366">
        <f t="shared" si="243"/>
        <v>0</v>
      </c>
      <c r="P2171" s="411" t="str">
        <f t="shared" si="244"/>
        <v/>
      </c>
      <c r="Q2171" s="412" t="str">
        <f t="shared" si="245"/>
        <v/>
      </c>
      <c r="Z2171" s="364"/>
      <c r="AA2171" s="364"/>
      <c r="AB2171" s="413"/>
    </row>
    <row r="2172" spans="2:28">
      <c r="B2172" s="406">
        <v>2165</v>
      </c>
      <c r="C2172" s="364"/>
      <c r="D2172" s="364" t="str">
        <f t="shared" si="239"/>
        <v xml:space="preserve">#2165 : </v>
      </c>
      <c r="E2172" s="365"/>
      <c r="F2172" s="365"/>
      <c r="G2172" s="365"/>
      <c r="H2172" s="365"/>
      <c r="I2172" s="365"/>
      <c r="J2172" s="365"/>
      <c r="K2172" s="417"/>
      <c r="L2172" s="366">
        <f t="shared" si="240"/>
        <v>0</v>
      </c>
      <c r="M2172" s="366">
        <f t="shared" si="241"/>
        <v>0</v>
      </c>
      <c r="N2172" s="366">
        <f t="shared" si="242"/>
        <v>0</v>
      </c>
      <c r="O2172" s="366">
        <f t="shared" si="243"/>
        <v>0</v>
      </c>
      <c r="P2172" s="411" t="str">
        <f t="shared" si="244"/>
        <v/>
      </c>
      <c r="Q2172" s="412" t="str">
        <f t="shared" si="245"/>
        <v/>
      </c>
      <c r="Z2172" s="364"/>
      <c r="AA2172" s="364"/>
      <c r="AB2172" s="413"/>
    </row>
    <row r="2173" spans="2:28">
      <c r="B2173" s="406">
        <v>2166</v>
      </c>
      <c r="C2173" s="364"/>
      <c r="D2173" s="364" t="str">
        <f t="shared" si="239"/>
        <v xml:space="preserve">#2166 : </v>
      </c>
      <c r="E2173" s="365"/>
      <c r="F2173" s="365"/>
      <c r="G2173" s="365"/>
      <c r="H2173" s="365"/>
      <c r="I2173" s="365"/>
      <c r="J2173" s="365"/>
      <c r="K2173" s="417"/>
      <c r="L2173" s="366">
        <f t="shared" si="240"/>
        <v>0</v>
      </c>
      <c r="M2173" s="366">
        <f t="shared" si="241"/>
        <v>0</v>
      </c>
      <c r="N2173" s="366">
        <f t="shared" si="242"/>
        <v>0</v>
      </c>
      <c r="O2173" s="366">
        <f t="shared" si="243"/>
        <v>0</v>
      </c>
      <c r="P2173" s="411" t="str">
        <f t="shared" si="244"/>
        <v/>
      </c>
      <c r="Q2173" s="412" t="str">
        <f t="shared" si="245"/>
        <v/>
      </c>
      <c r="Z2173" s="364"/>
      <c r="AA2173" s="364"/>
      <c r="AB2173" s="413"/>
    </row>
    <row r="2174" spans="2:28">
      <c r="B2174" s="406">
        <v>2167</v>
      </c>
      <c r="C2174" s="364"/>
      <c r="D2174" s="364" t="str">
        <f t="shared" si="239"/>
        <v xml:space="preserve">#2167 : </v>
      </c>
      <c r="E2174" s="365"/>
      <c r="F2174" s="365"/>
      <c r="G2174" s="365"/>
      <c r="H2174" s="365"/>
      <c r="I2174" s="365"/>
      <c r="J2174" s="365"/>
      <c r="K2174" s="417"/>
      <c r="L2174" s="366">
        <f t="shared" si="240"/>
        <v>0</v>
      </c>
      <c r="M2174" s="366">
        <f t="shared" si="241"/>
        <v>0</v>
      </c>
      <c r="N2174" s="366">
        <f t="shared" si="242"/>
        <v>0</v>
      </c>
      <c r="O2174" s="366">
        <f t="shared" si="243"/>
        <v>0</v>
      </c>
      <c r="P2174" s="411" t="str">
        <f t="shared" si="244"/>
        <v/>
      </c>
      <c r="Q2174" s="412" t="str">
        <f t="shared" si="245"/>
        <v/>
      </c>
      <c r="Z2174" s="364"/>
      <c r="AA2174" s="364"/>
      <c r="AB2174" s="413"/>
    </row>
    <row r="2175" spans="2:28">
      <c r="B2175" s="406">
        <v>2168</v>
      </c>
      <c r="C2175" s="364"/>
      <c r="D2175" s="364" t="str">
        <f t="shared" si="239"/>
        <v xml:space="preserve">#2168 : </v>
      </c>
      <c r="E2175" s="365"/>
      <c r="F2175" s="365"/>
      <c r="G2175" s="365"/>
      <c r="H2175" s="365"/>
      <c r="I2175" s="365"/>
      <c r="J2175" s="365"/>
      <c r="K2175" s="417"/>
      <c r="L2175" s="366">
        <f t="shared" si="240"/>
        <v>0</v>
      </c>
      <c r="M2175" s="366">
        <f t="shared" si="241"/>
        <v>0</v>
      </c>
      <c r="N2175" s="366">
        <f t="shared" si="242"/>
        <v>0</v>
      </c>
      <c r="O2175" s="366">
        <f t="shared" si="243"/>
        <v>0</v>
      </c>
      <c r="P2175" s="411" t="str">
        <f t="shared" si="244"/>
        <v/>
      </c>
      <c r="Q2175" s="412" t="str">
        <f t="shared" si="245"/>
        <v/>
      </c>
      <c r="Z2175" s="364"/>
      <c r="AA2175" s="364"/>
      <c r="AB2175" s="413"/>
    </row>
    <row r="2176" spans="2:28">
      <c r="B2176" s="406">
        <v>2169</v>
      </c>
      <c r="C2176" s="364"/>
      <c r="D2176" s="364" t="str">
        <f t="shared" si="239"/>
        <v xml:space="preserve">#2169 : </v>
      </c>
      <c r="E2176" s="365"/>
      <c r="F2176" s="365"/>
      <c r="G2176" s="365"/>
      <c r="H2176" s="365"/>
      <c r="I2176" s="365"/>
      <c r="J2176" s="365"/>
      <c r="K2176" s="417"/>
      <c r="L2176" s="366">
        <f t="shared" si="240"/>
        <v>0</v>
      </c>
      <c r="M2176" s="366">
        <f t="shared" si="241"/>
        <v>0</v>
      </c>
      <c r="N2176" s="366">
        <f t="shared" si="242"/>
        <v>0</v>
      </c>
      <c r="O2176" s="366">
        <f t="shared" si="243"/>
        <v>0</v>
      </c>
      <c r="P2176" s="411" t="str">
        <f t="shared" si="244"/>
        <v/>
      </c>
      <c r="Q2176" s="412" t="str">
        <f t="shared" si="245"/>
        <v/>
      </c>
      <c r="Z2176" s="364"/>
      <c r="AA2176" s="364"/>
      <c r="AB2176" s="413"/>
    </row>
    <row r="2177" spans="2:28">
      <c r="B2177" s="406">
        <v>2170</v>
      </c>
      <c r="C2177" s="364"/>
      <c r="D2177" s="364" t="str">
        <f t="shared" si="239"/>
        <v xml:space="preserve">#2170 : </v>
      </c>
      <c r="E2177" s="365"/>
      <c r="F2177" s="365"/>
      <c r="G2177" s="365"/>
      <c r="H2177" s="365"/>
      <c r="I2177" s="365"/>
      <c r="J2177" s="365"/>
      <c r="K2177" s="417"/>
      <c r="L2177" s="366">
        <f t="shared" si="240"/>
        <v>0</v>
      </c>
      <c r="M2177" s="366">
        <f t="shared" si="241"/>
        <v>0</v>
      </c>
      <c r="N2177" s="366">
        <f t="shared" si="242"/>
        <v>0</v>
      </c>
      <c r="O2177" s="366">
        <f t="shared" si="243"/>
        <v>0</v>
      </c>
      <c r="P2177" s="411" t="str">
        <f t="shared" si="244"/>
        <v/>
      </c>
      <c r="Q2177" s="412" t="str">
        <f t="shared" si="245"/>
        <v/>
      </c>
      <c r="Z2177" s="364"/>
      <c r="AA2177" s="364"/>
      <c r="AB2177" s="413"/>
    </row>
    <row r="2178" spans="2:28">
      <c r="B2178" s="406">
        <v>2171</v>
      </c>
      <c r="C2178" s="364"/>
      <c r="D2178" s="364" t="str">
        <f t="shared" si="239"/>
        <v xml:space="preserve">#2171 : </v>
      </c>
      <c r="E2178" s="365"/>
      <c r="F2178" s="365"/>
      <c r="G2178" s="365"/>
      <c r="H2178" s="365"/>
      <c r="I2178" s="365"/>
      <c r="J2178" s="365"/>
      <c r="K2178" s="417"/>
      <c r="L2178" s="366">
        <f t="shared" si="240"/>
        <v>0</v>
      </c>
      <c r="M2178" s="366">
        <f t="shared" si="241"/>
        <v>0</v>
      </c>
      <c r="N2178" s="366">
        <f t="shared" si="242"/>
        <v>0</v>
      </c>
      <c r="O2178" s="366">
        <f t="shared" si="243"/>
        <v>0</v>
      </c>
      <c r="P2178" s="411" t="str">
        <f t="shared" si="244"/>
        <v/>
      </c>
      <c r="Q2178" s="412" t="str">
        <f t="shared" si="245"/>
        <v/>
      </c>
      <c r="Z2178" s="364"/>
      <c r="AA2178" s="364"/>
      <c r="AB2178" s="413"/>
    </row>
    <row r="2179" spans="2:28">
      <c r="B2179" s="406">
        <v>2172</v>
      </c>
      <c r="C2179" s="364"/>
      <c r="D2179" s="364" t="str">
        <f t="shared" si="239"/>
        <v xml:space="preserve">#2172 : </v>
      </c>
      <c r="E2179" s="365"/>
      <c r="F2179" s="365"/>
      <c r="G2179" s="365"/>
      <c r="H2179" s="365"/>
      <c r="I2179" s="365"/>
      <c r="J2179" s="365"/>
      <c r="K2179" s="417"/>
      <c r="L2179" s="366">
        <f t="shared" si="240"/>
        <v>0</v>
      </c>
      <c r="M2179" s="366">
        <f t="shared" si="241"/>
        <v>0</v>
      </c>
      <c r="N2179" s="366">
        <f t="shared" si="242"/>
        <v>0</v>
      </c>
      <c r="O2179" s="366">
        <f t="shared" si="243"/>
        <v>0</v>
      </c>
      <c r="P2179" s="411" t="str">
        <f t="shared" si="244"/>
        <v/>
      </c>
      <c r="Q2179" s="412" t="str">
        <f t="shared" si="245"/>
        <v/>
      </c>
      <c r="Z2179" s="364"/>
      <c r="AA2179" s="364"/>
      <c r="AB2179" s="413"/>
    </row>
    <row r="2180" spans="2:28">
      <c r="B2180" s="406">
        <v>2173</v>
      </c>
      <c r="C2180" s="364"/>
      <c r="D2180" s="364" t="str">
        <f t="shared" si="239"/>
        <v xml:space="preserve">#2173 : </v>
      </c>
      <c r="E2180" s="365"/>
      <c r="F2180" s="365"/>
      <c r="G2180" s="365"/>
      <c r="H2180" s="365"/>
      <c r="I2180" s="365"/>
      <c r="J2180" s="365"/>
      <c r="K2180" s="417"/>
      <c r="L2180" s="366">
        <f t="shared" si="240"/>
        <v>0</v>
      </c>
      <c r="M2180" s="366">
        <f t="shared" si="241"/>
        <v>0</v>
      </c>
      <c r="N2180" s="366">
        <f t="shared" si="242"/>
        <v>0</v>
      </c>
      <c r="O2180" s="366">
        <f t="shared" si="243"/>
        <v>0</v>
      </c>
      <c r="P2180" s="411" t="str">
        <f t="shared" si="244"/>
        <v/>
      </c>
      <c r="Q2180" s="412" t="str">
        <f t="shared" si="245"/>
        <v/>
      </c>
      <c r="Z2180" s="364"/>
      <c r="AA2180" s="364"/>
      <c r="AB2180" s="413"/>
    </row>
    <row r="2181" spans="2:28">
      <c r="B2181" s="406">
        <v>2174</v>
      </c>
      <c r="C2181" s="364"/>
      <c r="D2181" s="364" t="str">
        <f t="shared" si="239"/>
        <v xml:space="preserve">#2174 : </v>
      </c>
      <c r="E2181" s="365"/>
      <c r="F2181" s="365"/>
      <c r="G2181" s="365"/>
      <c r="H2181" s="365"/>
      <c r="I2181" s="365"/>
      <c r="J2181" s="365"/>
      <c r="K2181" s="417"/>
      <c r="L2181" s="366">
        <f t="shared" si="240"/>
        <v>0</v>
      </c>
      <c r="M2181" s="366">
        <f t="shared" si="241"/>
        <v>0</v>
      </c>
      <c r="N2181" s="366">
        <f t="shared" si="242"/>
        <v>0</v>
      </c>
      <c r="O2181" s="366">
        <f t="shared" si="243"/>
        <v>0</v>
      </c>
      <c r="P2181" s="411" t="str">
        <f t="shared" si="244"/>
        <v/>
      </c>
      <c r="Q2181" s="412" t="str">
        <f t="shared" si="245"/>
        <v/>
      </c>
      <c r="Z2181" s="364"/>
      <c r="AA2181" s="364"/>
      <c r="AB2181" s="413"/>
    </row>
    <row r="2182" spans="2:28">
      <c r="B2182" s="406">
        <v>2175</v>
      </c>
      <c r="C2182" s="364"/>
      <c r="D2182" s="364" t="str">
        <f t="shared" si="239"/>
        <v xml:space="preserve">#2175 : </v>
      </c>
      <c r="E2182" s="365"/>
      <c r="F2182" s="365"/>
      <c r="G2182" s="365"/>
      <c r="H2182" s="365"/>
      <c r="I2182" s="365"/>
      <c r="J2182" s="365"/>
      <c r="K2182" s="417"/>
      <c r="L2182" s="366">
        <f t="shared" si="240"/>
        <v>0</v>
      </c>
      <c r="M2182" s="366">
        <f t="shared" si="241"/>
        <v>0</v>
      </c>
      <c r="N2182" s="366">
        <f t="shared" si="242"/>
        <v>0</v>
      </c>
      <c r="O2182" s="366">
        <f t="shared" si="243"/>
        <v>0</v>
      </c>
      <c r="P2182" s="411" t="str">
        <f t="shared" si="244"/>
        <v/>
      </c>
      <c r="Q2182" s="412" t="str">
        <f t="shared" si="245"/>
        <v/>
      </c>
      <c r="Z2182" s="364"/>
      <c r="AA2182" s="364"/>
      <c r="AB2182" s="413"/>
    </row>
    <row r="2183" spans="2:28">
      <c r="B2183" s="406">
        <v>2176</v>
      </c>
      <c r="C2183" s="364"/>
      <c r="D2183" s="364" t="str">
        <f t="shared" si="239"/>
        <v xml:space="preserve">#2176 : </v>
      </c>
      <c r="E2183" s="365"/>
      <c r="F2183" s="365"/>
      <c r="G2183" s="365"/>
      <c r="H2183" s="365"/>
      <c r="I2183" s="365"/>
      <c r="J2183" s="365"/>
      <c r="K2183" s="417"/>
      <c r="L2183" s="366">
        <f t="shared" si="240"/>
        <v>0</v>
      </c>
      <c r="M2183" s="366">
        <f t="shared" si="241"/>
        <v>0</v>
      </c>
      <c r="N2183" s="366">
        <f t="shared" si="242"/>
        <v>0</v>
      </c>
      <c r="O2183" s="366">
        <f t="shared" si="243"/>
        <v>0</v>
      </c>
      <c r="P2183" s="411" t="str">
        <f t="shared" si="244"/>
        <v/>
      </c>
      <c r="Q2183" s="412" t="str">
        <f t="shared" si="245"/>
        <v/>
      </c>
      <c r="Z2183" s="364"/>
      <c r="AA2183" s="364"/>
      <c r="AB2183" s="413"/>
    </row>
    <row r="2184" spans="2:28">
      <c r="B2184" s="406">
        <v>2177</v>
      </c>
      <c r="C2184" s="364"/>
      <c r="D2184" s="364" t="str">
        <f t="shared" si="239"/>
        <v xml:space="preserve">#2177 : </v>
      </c>
      <c r="E2184" s="365"/>
      <c r="F2184" s="365"/>
      <c r="G2184" s="365"/>
      <c r="H2184" s="365"/>
      <c r="I2184" s="365"/>
      <c r="J2184" s="365"/>
      <c r="K2184" s="417"/>
      <c r="L2184" s="366">
        <f t="shared" si="240"/>
        <v>0</v>
      </c>
      <c r="M2184" s="366">
        <f t="shared" si="241"/>
        <v>0</v>
      </c>
      <c r="N2184" s="366">
        <f t="shared" si="242"/>
        <v>0</v>
      </c>
      <c r="O2184" s="366">
        <f t="shared" si="243"/>
        <v>0</v>
      </c>
      <c r="P2184" s="411" t="str">
        <f t="shared" si="244"/>
        <v/>
      </c>
      <c r="Q2184" s="412" t="str">
        <f t="shared" si="245"/>
        <v/>
      </c>
      <c r="Z2184" s="364"/>
      <c r="AA2184" s="364"/>
      <c r="AB2184" s="413"/>
    </row>
    <row r="2185" spans="2:28">
      <c r="B2185" s="406">
        <v>2178</v>
      </c>
      <c r="C2185" s="364"/>
      <c r="D2185" s="364" t="str">
        <f t="shared" si="239"/>
        <v xml:space="preserve">#2178 : </v>
      </c>
      <c r="E2185" s="365"/>
      <c r="F2185" s="365"/>
      <c r="G2185" s="365"/>
      <c r="H2185" s="365"/>
      <c r="I2185" s="365"/>
      <c r="J2185" s="365"/>
      <c r="K2185" s="417"/>
      <c r="L2185" s="366">
        <f t="shared" si="240"/>
        <v>0</v>
      </c>
      <c r="M2185" s="366">
        <f t="shared" si="241"/>
        <v>0</v>
      </c>
      <c r="N2185" s="366">
        <f t="shared" si="242"/>
        <v>0</v>
      </c>
      <c r="O2185" s="366">
        <f t="shared" si="243"/>
        <v>0</v>
      </c>
      <c r="P2185" s="411" t="str">
        <f t="shared" si="244"/>
        <v/>
      </c>
      <c r="Q2185" s="412" t="str">
        <f t="shared" si="245"/>
        <v/>
      </c>
      <c r="Z2185" s="364"/>
      <c r="AA2185" s="364"/>
      <c r="AB2185" s="413"/>
    </row>
    <row r="2186" spans="2:28">
      <c r="B2186" s="406">
        <v>2179</v>
      </c>
      <c r="C2186" s="364"/>
      <c r="D2186" s="364" t="str">
        <f t="shared" si="239"/>
        <v xml:space="preserve">#2179 : </v>
      </c>
      <c r="E2186" s="365"/>
      <c r="F2186" s="365"/>
      <c r="G2186" s="365"/>
      <c r="H2186" s="365"/>
      <c r="I2186" s="365"/>
      <c r="J2186" s="365"/>
      <c r="K2186" s="417"/>
      <c r="L2186" s="366">
        <f t="shared" si="240"/>
        <v>0</v>
      </c>
      <c r="M2186" s="366">
        <f t="shared" si="241"/>
        <v>0</v>
      </c>
      <c r="N2186" s="366">
        <f t="shared" si="242"/>
        <v>0</v>
      </c>
      <c r="O2186" s="366">
        <f t="shared" si="243"/>
        <v>0</v>
      </c>
      <c r="P2186" s="411" t="str">
        <f t="shared" si="244"/>
        <v/>
      </c>
      <c r="Q2186" s="412" t="str">
        <f t="shared" si="245"/>
        <v/>
      </c>
      <c r="Z2186" s="364"/>
      <c r="AA2186" s="364"/>
      <c r="AB2186" s="413"/>
    </row>
    <row r="2187" spans="2:28">
      <c r="B2187" s="406">
        <v>2180</v>
      </c>
      <c r="C2187" s="364"/>
      <c r="D2187" s="364" t="str">
        <f t="shared" si="239"/>
        <v xml:space="preserve">#2180 : </v>
      </c>
      <c r="E2187" s="365"/>
      <c r="F2187" s="365"/>
      <c r="G2187" s="365"/>
      <c r="H2187" s="365"/>
      <c r="I2187" s="365"/>
      <c r="J2187" s="365"/>
      <c r="K2187" s="417"/>
      <c r="L2187" s="366">
        <f t="shared" si="240"/>
        <v>0</v>
      </c>
      <c r="M2187" s="366">
        <f t="shared" si="241"/>
        <v>0</v>
      </c>
      <c r="N2187" s="366">
        <f t="shared" si="242"/>
        <v>0</v>
      </c>
      <c r="O2187" s="366">
        <f t="shared" si="243"/>
        <v>0</v>
      </c>
      <c r="P2187" s="411" t="str">
        <f t="shared" si="244"/>
        <v/>
      </c>
      <c r="Q2187" s="412" t="str">
        <f t="shared" si="245"/>
        <v/>
      </c>
      <c r="Z2187" s="364"/>
      <c r="AA2187" s="364"/>
      <c r="AB2187" s="413"/>
    </row>
    <row r="2188" spans="2:28">
      <c r="B2188" s="406">
        <v>2181</v>
      </c>
      <c r="C2188" s="364"/>
      <c r="D2188" s="364" t="str">
        <f t="shared" si="239"/>
        <v xml:space="preserve">#2181 : </v>
      </c>
      <c r="E2188" s="365"/>
      <c r="F2188" s="365"/>
      <c r="G2188" s="365"/>
      <c r="H2188" s="365"/>
      <c r="I2188" s="365"/>
      <c r="J2188" s="365"/>
      <c r="K2188" s="417"/>
      <c r="L2188" s="366">
        <f t="shared" si="240"/>
        <v>0</v>
      </c>
      <c r="M2188" s="366">
        <f t="shared" si="241"/>
        <v>0</v>
      </c>
      <c r="N2188" s="366">
        <f t="shared" si="242"/>
        <v>0</v>
      </c>
      <c r="O2188" s="366">
        <f t="shared" si="243"/>
        <v>0</v>
      </c>
      <c r="P2188" s="411" t="str">
        <f t="shared" si="244"/>
        <v/>
      </c>
      <c r="Q2188" s="412" t="str">
        <f t="shared" si="245"/>
        <v/>
      </c>
      <c r="Z2188" s="364"/>
      <c r="AA2188" s="364"/>
      <c r="AB2188" s="413"/>
    </row>
    <row r="2189" spans="2:28">
      <c r="B2189" s="406">
        <v>2182</v>
      </c>
      <c r="C2189" s="364"/>
      <c r="D2189" s="364" t="str">
        <f t="shared" si="239"/>
        <v xml:space="preserve">#2182 : </v>
      </c>
      <c r="E2189" s="365"/>
      <c r="F2189" s="365"/>
      <c r="G2189" s="365"/>
      <c r="H2189" s="365"/>
      <c r="I2189" s="365"/>
      <c r="J2189" s="365"/>
      <c r="K2189" s="417"/>
      <c r="L2189" s="366">
        <f t="shared" si="240"/>
        <v>0</v>
      </c>
      <c r="M2189" s="366">
        <f t="shared" si="241"/>
        <v>0</v>
      </c>
      <c r="N2189" s="366">
        <f t="shared" si="242"/>
        <v>0</v>
      </c>
      <c r="O2189" s="366">
        <f t="shared" si="243"/>
        <v>0</v>
      </c>
      <c r="P2189" s="411" t="str">
        <f t="shared" si="244"/>
        <v/>
      </c>
      <c r="Q2189" s="412" t="str">
        <f t="shared" si="245"/>
        <v/>
      </c>
      <c r="Z2189" s="364"/>
      <c r="AA2189" s="364"/>
      <c r="AB2189" s="413"/>
    </row>
    <row r="2190" spans="2:28">
      <c r="B2190" s="406">
        <v>2183</v>
      </c>
      <c r="C2190" s="364"/>
      <c r="D2190" s="364" t="str">
        <f t="shared" si="239"/>
        <v xml:space="preserve">#2183 : </v>
      </c>
      <c r="E2190" s="365"/>
      <c r="F2190" s="365"/>
      <c r="G2190" s="365"/>
      <c r="H2190" s="365"/>
      <c r="I2190" s="365"/>
      <c r="J2190" s="365"/>
      <c r="K2190" s="417"/>
      <c r="L2190" s="366">
        <f t="shared" si="240"/>
        <v>0</v>
      </c>
      <c r="M2190" s="366">
        <f t="shared" si="241"/>
        <v>0</v>
      </c>
      <c r="N2190" s="366">
        <f t="shared" si="242"/>
        <v>0</v>
      </c>
      <c r="O2190" s="366">
        <f t="shared" si="243"/>
        <v>0</v>
      </c>
      <c r="P2190" s="411" t="str">
        <f t="shared" si="244"/>
        <v/>
      </c>
      <c r="Q2190" s="412" t="str">
        <f t="shared" si="245"/>
        <v/>
      </c>
      <c r="Z2190" s="364"/>
      <c r="AA2190" s="364"/>
      <c r="AB2190" s="413"/>
    </row>
    <row r="2191" spans="2:28">
      <c r="B2191" s="406">
        <v>2184</v>
      </c>
      <c r="C2191" s="364"/>
      <c r="D2191" s="364" t="str">
        <f t="shared" si="239"/>
        <v xml:space="preserve">#2184 : </v>
      </c>
      <c r="E2191" s="365"/>
      <c r="F2191" s="365"/>
      <c r="G2191" s="365"/>
      <c r="H2191" s="365"/>
      <c r="I2191" s="365"/>
      <c r="J2191" s="365"/>
      <c r="K2191" s="417"/>
      <c r="L2191" s="366">
        <f t="shared" si="240"/>
        <v>0</v>
      </c>
      <c r="M2191" s="366">
        <f t="shared" si="241"/>
        <v>0</v>
      </c>
      <c r="N2191" s="366">
        <f t="shared" si="242"/>
        <v>0</v>
      </c>
      <c r="O2191" s="366">
        <f t="shared" si="243"/>
        <v>0</v>
      </c>
      <c r="P2191" s="411" t="str">
        <f t="shared" si="244"/>
        <v/>
      </c>
      <c r="Q2191" s="412" t="str">
        <f t="shared" si="245"/>
        <v/>
      </c>
      <c r="Z2191" s="364"/>
      <c r="AA2191" s="364"/>
      <c r="AB2191" s="413"/>
    </row>
    <row r="2192" spans="2:28">
      <c r="B2192" s="406">
        <v>2185</v>
      </c>
      <c r="C2192" s="364"/>
      <c r="D2192" s="364" t="str">
        <f t="shared" si="239"/>
        <v xml:space="preserve">#2185 : </v>
      </c>
      <c r="E2192" s="365"/>
      <c r="F2192" s="365"/>
      <c r="G2192" s="365"/>
      <c r="H2192" s="365"/>
      <c r="I2192" s="365"/>
      <c r="J2192" s="365"/>
      <c r="K2192" s="417"/>
      <c r="L2192" s="366">
        <f t="shared" si="240"/>
        <v>0</v>
      </c>
      <c r="M2192" s="366">
        <f t="shared" si="241"/>
        <v>0</v>
      </c>
      <c r="N2192" s="366">
        <f t="shared" si="242"/>
        <v>0</v>
      </c>
      <c r="O2192" s="366">
        <f t="shared" si="243"/>
        <v>0</v>
      </c>
      <c r="P2192" s="411" t="str">
        <f t="shared" si="244"/>
        <v/>
      </c>
      <c r="Q2192" s="412" t="str">
        <f t="shared" si="245"/>
        <v/>
      </c>
      <c r="Z2192" s="364"/>
      <c r="AA2192" s="364"/>
      <c r="AB2192" s="413"/>
    </row>
    <row r="2193" spans="2:28">
      <c r="B2193" s="406">
        <v>2186</v>
      </c>
      <c r="C2193" s="364"/>
      <c r="D2193" s="364" t="str">
        <f t="shared" si="239"/>
        <v xml:space="preserve">#2186 : </v>
      </c>
      <c r="E2193" s="365"/>
      <c r="F2193" s="365"/>
      <c r="G2193" s="365"/>
      <c r="H2193" s="365"/>
      <c r="I2193" s="365"/>
      <c r="J2193" s="365"/>
      <c r="K2193" s="417"/>
      <c r="L2193" s="366">
        <f t="shared" si="240"/>
        <v>0</v>
      </c>
      <c r="M2193" s="366">
        <f t="shared" si="241"/>
        <v>0</v>
      </c>
      <c r="N2193" s="366">
        <f t="shared" si="242"/>
        <v>0</v>
      </c>
      <c r="O2193" s="366">
        <f t="shared" si="243"/>
        <v>0</v>
      </c>
      <c r="P2193" s="411" t="str">
        <f t="shared" si="244"/>
        <v/>
      </c>
      <c r="Q2193" s="412" t="str">
        <f t="shared" si="245"/>
        <v/>
      </c>
      <c r="Z2193" s="364"/>
      <c r="AA2193" s="364"/>
      <c r="AB2193" s="413"/>
    </row>
    <row r="2194" spans="2:28">
      <c r="B2194" s="406">
        <v>2187</v>
      </c>
      <c r="C2194" s="364"/>
      <c r="D2194" s="364" t="str">
        <f t="shared" si="239"/>
        <v xml:space="preserve">#2187 : </v>
      </c>
      <c r="E2194" s="365"/>
      <c r="F2194" s="365"/>
      <c r="G2194" s="365"/>
      <c r="H2194" s="365"/>
      <c r="I2194" s="365"/>
      <c r="J2194" s="365"/>
      <c r="K2194" s="417"/>
      <c r="L2194" s="366">
        <f t="shared" si="240"/>
        <v>0</v>
      </c>
      <c r="M2194" s="366">
        <f t="shared" si="241"/>
        <v>0</v>
      </c>
      <c r="N2194" s="366">
        <f t="shared" si="242"/>
        <v>0</v>
      </c>
      <c r="O2194" s="366">
        <f t="shared" si="243"/>
        <v>0</v>
      </c>
      <c r="P2194" s="411" t="str">
        <f t="shared" si="244"/>
        <v/>
      </c>
      <c r="Q2194" s="412" t="str">
        <f t="shared" si="245"/>
        <v/>
      </c>
      <c r="Z2194" s="364"/>
      <c r="AA2194" s="364"/>
      <c r="AB2194" s="413"/>
    </row>
    <row r="2195" spans="2:28">
      <c r="B2195" s="406">
        <v>2188</v>
      </c>
      <c r="C2195" s="364"/>
      <c r="D2195" s="364" t="str">
        <f t="shared" si="239"/>
        <v xml:space="preserve">#2188 : </v>
      </c>
      <c r="E2195" s="365"/>
      <c r="F2195" s="365"/>
      <c r="G2195" s="365"/>
      <c r="H2195" s="365"/>
      <c r="I2195" s="365"/>
      <c r="J2195" s="365"/>
      <c r="K2195" s="417"/>
      <c r="L2195" s="366">
        <f t="shared" si="240"/>
        <v>0</v>
      </c>
      <c r="M2195" s="366">
        <f t="shared" si="241"/>
        <v>0</v>
      </c>
      <c r="N2195" s="366">
        <f t="shared" si="242"/>
        <v>0</v>
      </c>
      <c r="O2195" s="366">
        <f t="shared" si="243"/>
        <v>0</v>
      </c>
      <c r="P2195" s="411" t="str">
        <f t="shared" si="244"/>
        <v/>
      </c>
      <c r="Q2195" s="412" t="str">
        <f t="shared" si="245"/>
        <v/>
      </c>
      <c r="Z2195" s="364"/>
      <c r="AA2195" s="364"/>
      <c r="AB2195" s="413"/>
    </row>
    <row r="2196" spans="2:28">
      <c r="B2196" s="406">
        <v>2189</v>
      </c>
      <c r="C2196" s="364"/>
      <c r="D2196" s="364" t="str">
        <f t="shared" si="239"/>
        <v xml:space="preserve">#2189 : </v>
      </c>
      <c r="E2196" s="365"/>
      <c r="F2196" s="365"/>
      <c r="G2196" s="365"/>
      <c r="H2196" s="365"/>
      <c r="I2196" s="365"/>
      <c r="J2196" s="365"/>
      <c r="K2196" s="417"/>
      <c r="L2196" s="366">
        <f t="shared" si="240"/>
        <v>0</v>
      </c>
      <c r="M2196" s="366">
        <f t="shared" si="241"/>
        <v>0</v>
      </c>
      <c r="N2196" s="366">
        <f t="shared" si="242"/>
        <v>0</v>
      </c>
      <c r="O2196" s="366">
        <f t="shared" si="243"/>
        <v>0</v>
      </c>
      <c r="P2196" s="411" t="str">
        <f t="shared" si="244"/>
        <v/>
      </c>
      <c r="Q2196" s="412" t="str">
        <f t="shared" si="245"/>
        <v/>
      </c>
      <c r="Z2196" s="364"/>
      <c r="AA2196" s="364"/>
      <c r="AB2196" s="413"/>
    </row>
    <row r="2197" spans="2:28">
      <c r="B2197" s="406">
        <v>2190</v>
      </c>
      <c r="C2197" s="364"/>
      <c r="D2197" s="364" t="str">
        <f t="shared" si="239"/>
        <v xml:space="preserve">#2190 : </v>
      </c>
      <c r="E2197" s="365"/>
      <c r="F2197" s="365"/>
      <c r="G2197" s="365"/>
      <c r="H2197" s="365"/>
      <c r="I2197" s="365"/>
      <c r="J2197" s="365"/>
      <c r="K2197" s="417"/>
      <c r="L2197" s="366">
        <f t="shared" si="240"/>
        <v>0</v>
      </c>
      <c r="M2197" s="366">
        <f t="shared" si="241"/>
        <v>0</v>
      </c>
      <c r="N2197" s="366">
        <f t="shared" si="242"/>
        <v>0</v>
      </c>
      <c r="O2197" s="366">
        <f t="shared" si="243"/>
        <v>0</v>
      </c>
      <c r="P2197" s="411" t="str">
        <f t="shared" si="244"/>
        <v/>
      </c>
      <c r="Q2197" s="412" t="str">
        <f t="shared" si="245"/>
        <v/>
      </c>
      <c r="Z2197" s="364"/>
      <c r="AA2197" s="364"/>
      <c r="AB2197" s="413"/>
    </row>
    <row r="2198" spans="2:28">
      <c r="B2198" s="406">
        <v>2191</v>
      </c>
      <c r="C2198" s="364"/>
      <c r="D2198" s="364" t="str">
        <f t="shared" si="239"/>
        <v xml:space="preserve">#2191 : </v>
      </c>
      <c r="E2198" s="365"/>
      <c r="F2198" s="365"/>
      <c r="G2198" s="365"/>
      <c r="H2198" s="365"/>
      <c r="I2198" s="365"/>
      <c r="J2198" s="365"/>
      <c r="K2198" s="417"/>
      <c r="L2198" s="366">
        <f t="shared" si="240"/>
        <v>0</v>
      </c>
      <c r="M2198" s="366">
        <f t="shared" si="241"/>
        <v>0</v>
      </c>
      <c r="N2198" s="366">
        <f t="shared" si="242"/>
        <v>0</v>
      </c>
      <c r="O2198" s="366">
        <f t="shared" si="243"/>
        <v>0</v>
      </c>
      <c r="P2198" s="411" t="str">
        <f t="shared" si="244"/>
        <v/>
      </c>
      <c r="Q2198" s="412" t="str">
        <f t="shared" si="245"/>
        <v/>
      </c>
      <c r="Z2198" s="364"/>
      <c r="AA2198" s="364"/>
      <c r="AB2198" s="413"/>
    </row>
    <row r="2199" spans="2:28">
      <c r="B2199" s="406">
        <v>2192</v>
      </c>
      <c r="C2199" s="364"/>
      <c r="D2199" s="364" t="str">
        <f t="shared" si="239"/>
        <v xml:space="preserve">#2192 : </v>
      </c>
      <c r="E2199" s="365"/>
      <c r="F2199" s="365"/>
      <c r="G2199" s="365"/>
      <c r="H2199" s="365"/>
      <c r="I2199" s="365"/>
      <c r="J2199" s="365"/>
      <c r="K2199" s="417"/>
      <c r="L2199" s="366">
        <f t="shared" si="240"/>
        <v>0</v>
      </c>
      <c r="M2199" s="366">
        <f t="shared" si="241"/>
        <v>0</v>
      </c>
      <c r="N2199" s="366">
        <f t="shared" si="242"/>
        <v>0</v>
      </c>
      <c r="O2199" s="366">
        <f t="shared" si="243"/>
        <v>0</v>
      </c>
      <c r="P2199" s="411" t="str">
        <f t="shared" si="244"/>
        <v/>
      </c>
      <c r="Q2199" s="412" t="str">
        <f t="shared" si="245"/>
        <v/>
      </c>
      <c r="Z2199" s="364"/>
      <c r="AA2199" s="364"/>
      <c r="AB2199" s="413"/>
    </row>
    <row r="2200" spans="2:28">
      <c r="B2200" s="406">
        <v>2193</v>
      </c>
      <c r="C2200" s="364"/>
      <c r="D2200" s="364" t="str">
        <f t="shared" ref="D2200:D2263" si="246">"#"&amp;B2200&amp;" : "&amp;C2200</f>
        <v xml:space="preserve">#2193 : </v>
      </c>
      <c r="E2200" s="365"/>
      <c r="F2200" s="365"/>
      <c r="G2200" s="365"/>
      <c r="H2200" s="365"/>
      <c r="I2200" s="365"/>
      <c r="J2200" s="365"/>
      <c r="K2200" s="417"/>
      <c r="L2200" s="366">
        <f t="shared" ref="L2200:L2263" si="247">VALUE(
IF(AND(E2200="Privately Rented Home",K2200&gt;=$L$5/0.7),$L$5,
IF(AND(E2200="Privately Rented Home",K2200&lt;$L$5/0.7),K2200*0.7,
IF(AND(E2200="Privately Owned Home",K2200&gt;=0),K2200,
"0"))))</f>
        <v>0</v>
      </c>
      <c r="M2200" s="366">
        <f t="shared" ref="M2200:M2263" si="248">VALUE(
IF(AND(E2200="Social Home",K2200&gt;=$M$5/0.5),$M$5,
IF(AND(E2200="Social Home",K2200&lt;$M$5/0.5),K2200*50%,
"0")))</f>
        <v>0</v>
      </c>
      <c r="N2200" s="366">
        <f t="shared" ref="N2200:N2263" si="249">VALUE(IF(E2200="Social Home",K2200-M2200,0))</f>
        <v>0</v>
      </c>
      <c r="O2200" s="366">
        <f t="shared" ref="O2200:O2263" si="250">VALUE(IF(E2200="Privately Rented Home",K2200-L2200,0))</f>
        <v>0</v>
      </c>
      <c r="P2200" s="411" t="str">
        <f t="shared" ref="P2200:P2263" si="251">IF(M2200&gt;N2200,"Match funding needs to be min 50%","")</f>
        <v/>
      </c>
      <c r="Q2200" s="412" t="str">
        <f t="shared" ref="Q2200:Q2263" si="252" xml:space="preserve">
IF(AND(E2200="Privately Rented Home",K2200&gt;=$L$5/0.7,L2200=$L$5),"",
IF(AND(E2200="Privately Rented Home",K2200&lt;$L$5/0.7,L2200=K2200*70%),"",
IF(AND(E2200="Privately Owned Home",K2200=L2200),"",
IF(AND(E2200="Social Home",K2200=(M2200+N2200)),"",
IF(AND(E2200="",K2200=0),"",
"Private Landlord contribution needs to be greater")))))</f>
        <v/>
      </c>
      <c r="Z2200" s="364"/>
      <c r="AA2200" s="364"/>
      <c r="AB2200" s="413"/>
    </row>
    <row r="2201" spans="2:28">
      <c r="B2201" s="406">
        <v>2194</v>
      </c>
      <c r="C2201" s="364"/>
      <c r="D2201" s="364" t="str">
        <f t="shared" si="246"/>
        <v xml:space="preserve">#2194 : </v>
      </c>
      <c r="E2201" s="365"/>
      <c r="F2201" s="365"/>
      <c r="G2201" s="365"/>
      <c r="H2201" s="365"/>
      <c r="I2201" s="365"/>
      <c r="J2201" s="365"/>
      <c r="K2201" s="417"/>
      <c r="L2201" s="366">
        <f t="shared" si="247"/>
        <v>0</v>
      </c>
      <c r="M2201" s="366">
        <f t="shared" si="248"/>
        <v>0</v>
      </c>
      <c r="N2201" s="366">
        <f t="shared" si="249"/>
        <v>0</v>
      </c>
      <c r="O2201" s="366">
        <f t="shared" si="250"/>
        <v>0</v>
      </c>
      <c r="P2201" s="411" t="str">
        <f t="shared" si="251"/>
        <v/>
      </c>
      <c r="Q2201" s="412" t="str">
        <f t="shared" si="252"/>
        <v/>
      </c>
      <c r="Z2201" s="364"/>
      <c r="AA2201" s="364"/>
      <c r="AB2201" s="413"/>
    </row>
    <row r="2202" spans="2:28">
      <c r="B2202" s="406">
        <v>2195</v>
      </c>
      <c r="C2202" s="364"/>
      <c r="D2202" s="364" t="str">
        <f t="shared" si="246"/>
        <v xml:space="preserve">#2195 : </v>
      </c>
      <c r="E2202" s="365"/>
      <c r="F2202" s="365"/>
      <c r="G2202" s="365"/>
      <c r="H2202" s="365"/>
      <c r="I2202" s="365"/>
      <c r="J2202" s="365"/>
      <c r="K2202" s="417"/>
      <c r="L2202" s="366">
        <f t="shared" si="247"/>
        <v>0</v>
      </c>
      <c r="M2202" s="366">
        <f t="shared" si="248"/>
        <v>0</v>
      </c>
      <c r="N2202" s="366">
        <f t="shared" si="249"/>
        <v>0</v>
      </c>
      <c r="O2202" s="366">
        <f t="shared" si="250"/>
        <v>0</v>
      </c>
      <c r="P2202" s="411" t="str">
        <f t="shared" si="251"/>
        <v/>
      </c>
      <c r="Q2202" s="412" t="str">
        <f t="shared" si="252"/>
        <v/>
      </c>
      <c r="Z2202" s="364"/>
      <c r="AA2202" s="364"/>
      <c r="AB2202" s="413"/>
    </row>
    <row r="2203" spans="2:28">
      <c r="B2203" s="406">
        <v>2196</v>
      </c>
      <c r="C2203" s="364"/>
      <c r="D2203" s="364" t="str">
        <f t="shared" si="246"/>
        <v xml:space="preserve">#2196 : </v>
      </c>
      <c r="E2203" s="365"/>
      <c r="F2203" s="365"/>
      <c r="G2203" s="365"/>
      <c r="H2203" s="365"/>
      <c r="I2203" s="365"/>
      <c r="J2203" s="365"/>
      <c r="K2203" s="417"/>
      <c r="L2203" s="366">
        <f t="shared" si="247"/>
        <v>0</v>
      </c>
      <c r="M2203" s="366">
        <f t="shared" si="248"/>
        <v>0</v>
      </c>
      <c r="N2203" s="366">
        <f t="shared" si="249"/>
        <v>0</v>
      </c>
      <c r="O2203" s="366">
        <f t="shared" si="250"/>
        <v>0</v>
      </c>
      <c r="P2203" s="411" t="str">
        <f t="shared" si="251"/>
        <v/>
      </c>
      <c r="Q2203" s="412" t="str">
        <f t="shared" si="252"/>
        <v/>
      </c>
      <c r="Z2203" s="364"/>
      <c r="AA2203" s="364"/>
      <c r="AB2203" s="413"/>
    </row>
    <row r="2204" spans="2:28">
      <c r="B2204" s="406">
        <v>2197</v>
      </c>
      <c r="C2204" s="364"/>
      <c r="D2204" s="364" t="str">
        <f t="shared" si="246"/>
        <v xml:space="preserve">#2197 : </v>
      </c>
      <c r="E2204" s="365"/>
      <c r="F2204" s="365"/>
      <c r="G2204" s="365"/>
      <c r="H2204" s="365"/>
      <c r="I2204" s="365"/>
      <c r="J2204" s="365"/>
      <c r="K2204" s="417"/>
      <c r="L2204" s="366">
        <f t="shared" si="247"/>
        <v>0</v>
      </c>
      <c r="M2204" s="366">
        <f t="shared" si="248"/>
        <v>0</v>
      </c>
      <c r="N2204" s="366">
        <f t="shared" si="249"/>
        <v>0</v>
      </c>
      <c r="O2204" s="366">
        <f t="shared" si="250"/>
        <v>0</v>
      </c>
      <c r="P2204" s="411" t="str">
        <f t="shared" si="251"/>
        <v/>
      </c>
      <c r="Q2204" s="412" t="str">
        <f t="shared" si="252"/>
        <v/>
      </c>
      <c r="Z2204" s="364"/>
      <c r="AA2204" s="364"/>
      <c r="AB2204" s="413"/>
    </row>
    <row r="2205" spans="2:28">
      <c r="B2205" s="406">
        <v>2198</v>
      </c>
      <c r="C2205" s="364"/>
      <c r="D2205" s="364" t="str">
        <f t="shared" si="246"/>
        <v xml:space="preserve">#2198 : </v>
      </c>
      <c r="E2205" s="365"/>
      <c r="F2205" s="365"/>
      <c r="G2205" s="365"/>
      <c r="H2205" s="365"/>
      <c r="I2205" s="365"/>
      <c r="J2205" s="365"/>
      <c r="K2205" s="417"/>
      <c r="L2205" s="366">
        <f t="shared" si="247"/>
        <v>0</v>
      </c>
      <c r="M2205" s="366">
        <f t="shared" si="248"/>
        <v>0</v>
      </c>
      <c r="N2205" s="366">
        <f t="shared" si="249"/>
        <v>0</v>
      </c>
      <c r="O2205" s="366">
        <f t="shared" si="250"/>
        <v>0</v>
      </c>
      <c r="P2205" s="411" t="str">
        <f t="shared" si="251"/>
        <v/>
      </c>
      <c r="Q2205" s="412" t="str">
        <f t="shared" si="252"/>
        <v/>
      </c>
      <c r="Z2205" s="364"/>
      <c r="AA2205" s="364"/>
      <c r="AB2205" s="413"/>
    </row>
    <row r="2206" spans="2:28">
      <c r="B2206" s="406">
        <v>2199</v>
      </c>
      <c r="C2206" s="364"/>
      <c r="D2206" s="364" t="str">
        <f t="shared" si="246"/>
        <v xml:space="preserve">#2199 : </v>
      </c>
      <c r="E2206" s="365"/>
      <c r="F2206" s="365"/>
      <c r="G2206" s="365"/>
      <c r="H2206" s="365"/>
      <c r="I2206" s="365"/>
      <c r="J2206" s="365"/>
      <c r="K2206" s="417"/>
      <c r="L2206" s="366">
        <f t="shared" si="247"/>
        <v>0</v>
      </c>
      <c r="M2206" s="366">
        <f t="shared" si="248"/>
        <v>0</v>
      </c>
      <c r="N2206" s="366">
        <f t="shared" si="249"/>
        <v>0</v>
      </c>
      <c r="O2206" s="366">
        <f t="shared" si="250"/>
        <v>0</v>
      </c>
      <c r="P2206" s="411" t="str">
        <f t="shared" si="251"/>
        <v/>
      </c>
      <c r="Q2206" s="412" t="str">
        <f t="shared" si="252"/>
        <v/>
      </c>
      <c r="Z2206" s="364"/>
      <c r="AA2206" s="364"/>
      <c r="AB2206" s="413"/>
    </row>
    <row r="2207" spans="2:28">
      <c r="B2207" s="406">
        <v>2200</v>
      </c>
      <c r="C2207" s="364"/>
      <c r="D2207" s="364" t="str">
        <f t="shared" si="246"/>
        <v xml:space="preserve">#2200 : </v>
      </c>
      <c r="E2207" s="365"/>
      <c r="F2207" s="365"/>
      <c r="G2207" s="365"/>
      <c r="H2207" s="365"/>
      <c r="I2207" s="365"/>
      <c r="J2207" s="365"/>
      <c r="K2207" s="417"/>
      <c r="L2207" s="366">
        <f t="shared" si="247"/>
        <v>0</v>
      </c>
      <c r="M2207" s="366">
        <f t="shared" si="248"/>
        <v>0</v>
      </c>
      <c r="N2207" s="366">
        <f t="shared" si="249"/>
        <v>0</v>
      </c>
      <c r="O2207" s="366">
        <f t="shared" si="250"/>
        <v>0</v>
      </c>
      <c r="P2207" s="411" t="str">
        <f t="shared" si="251"/>
        <v/>
      </c>
      <c r="Q2207" s="412" t="str">
        <f t="shared" si="252"/>
        <v/>
      </c>
      <c r="Z2207" s="364"/>
      <c r="AA2207" s="364"/>
      <c r="AB2207" s="413"/>
    </row>
    <row r="2208" spans="2:28">
      <c r="B2208" s="406">
        <v>2201</v>
      </c>
      <c r="C2208" s="364"/>
      <c r="D2208" s="364" t="str">
        <f t="shared" si="246"/>
        <v xml:space="preserve">#2201 : </v>
      </c>
      <c r="E2208" s="365"/>
      <c r="F2208" s="365"/>
      <c r="G2208" s="365"/>
      <c r="H2208" s="365"/>
      <c r="I2208" s="365"/>
      <c r="J2208" s="365"/>
      <c r="K2208" s="417"/>
      <c r="L2208" s="366">
        <f t="shared" si="247"/>
        <v>0</v>
      </c>
      <c r="M2208" s="366">
        <f t="shared" si="248"/>
        <v>0</v>
      </c>
      <c r="N2208" s="366">
        <f t="shared" si="249"/>
        <v>0</v>
      </c>
      <c r="O2208" s="366">
        <f t="shared" si="250"/>
        <v>0</v>
      </c>
      <c r="P2208" s="411" t="str">
        <f t="shared" si="251"/>
        <v/>
      </c>
      <c r="Q2208" s="412" t="str">
        <f t="shared" si="252"/>
        <v/>
      </c>
      <c r="Z2208" s="364"/>
      <c r="AA2208" s="364"/>
      <c r="AB2208" s="413"/>
    </row>
    <row r="2209" spans="2:28">
      <c r="B2209" s="406">
        <v>2202</v>
      </c>
      <c r="C2209" s="364"/>
      <c r="D2209" s="364" t="str">
        <f t="shared" si="246"/>
        <v xml:space="preserve">#2202 : </v>
      </c>
      <c r="E2209" s="365"/>
      <c r="F2209" s="365"/>
      <c r="G2209" s="365"/>
      <c r="H2209" s="365"/>
      <c r="I2209" s="365"/>
      <c r="J2209" s="365"/>
      <c r="K2209" s="417"/>
      <c r="L2209" s="366">
        <f t="shared" si="247"/>
        <v>0</v>
      </c>
      <c r="M2209" s="366">
        <f t="shared" si="248"/>
        <v>0</v>
      </c>
      <c r="N2209" s="366">
        <f t="shared" si="249"/>
        <v>0</v>
      </c>
      <c r="O2209" s="366">
        <f t="shared" si="250"/>
        <v>0</v>
      </c>
      <c r="P2209" s="411" t="str">
        <f t="shared" si="251"/>
        <v/>
      </c>
      <c r="Q2209" s="412" t="str">
        <f t="shared" si="252"/>
        <v/>
      </c>
      <c r="Z2209" s="364"/>
      <c r="AA2209" s="364"/>
      <c r="AB2209" s="413"/>
    </row>
    <row r="2210" spans="2:28">
      <c r="B2210" s="406">
        <v>2203</v>
      </c>
      <c r="C2210" s="364"/>
      <c r="D2210" s="364" t="str">
        <f t="shared" si="246"/>
        <v xml:space="preserve">#2203 : </v>
      </c>
      <c r="E2210" s="365"/>
      <c r="F2210" s="365"/>
      <c r="G2210" s="365"/>
      <c r="H2210" s="365"/>
      <c r="I2210" s="365"/>
      <c r="J2210" s="365"/>
      <c r="K2210" s="417"/>
      <c r="L2210" s="366">
        <f t="shared" si="247"/>
        <v>0</v>
      </c>
      <c r="M2210" s="366">
        <f t="shared" si="248"/>
        <v>0</v>
      </c>
      <c r="N2210" s="366">
        <f t="shared" si="249"/>
        <v>0</v>
      </c>
      <c r="O2210" s="366">
        <f t="shared" si="250"/>
        <v>0</v>
      </c>
      <c r="P2210" s="411" t="str">
        <f t="shared" si="251"/>
        <v/>
      </c>
      <c r="Q2210" s="412" t="str">
        <f t="shared" si="252"/>
        <v/>
      </c>
      <c r="Z2210" s="364"/>
      <c r="AA2210" s="364"/>
      <c r="AB2210" s="413"/>
    </row>
    <row r="2211" spans="2:28">
      <c r="B2211" s="406">
        <v>2204</v>
      </c>
      <c r="C2211" s="364"/>
      <c r="D2211" s="364" t="str">
        <f t="shared" si="246"/>
        <v xml:space="preserve">#2204 : </v>
      </c>
      <c r="E2211" s="365"/>
      <c r="F2211" s="365"/>
      <c r="G2211" s="365"/>
      <c r="H2211" s="365"/>
      <c r="I2211" s="365"/>
      <c r="J2211" s="365"/>
      <c r="K2211" s="417"/>
      <c r="L2211" s="366">
        <f t="shared" si="247"/>
        <v>0</v>
      </c>
      <c r="M2211" s="366">
        <f t="shared" si="248"/>
        <v>0</v>
      </c>
      <c r="N2211" s="366">
        <f t="shared" si="249"/>
        <v>0</v>
      </c>
      <c r="O2211" s="366">
        <f t="shared" si="250"/>
        <v>0</v>
      </c>
      <c r="P2211" s="411" t="str">
        <f t="shared" si="251"/>
        <v/>
      </c>
      <c r="Q2211" s="412" t="str">
        <f t="shared" si="252"/>
        <v/>
      </c>
      <c r="Z2211" s="364"/>
      <c r="AA2211" s="364"/>
      <c r="AB2211" s="413"/>
    </row>
    <row r="2212" spans="2:28">
      <c r="B2212" s="406">
        <v>2205</v>
      </c>
      <c r="C2212" s="364"/>
      <c r="D2212" s="364" t="str">
        <f t="shared" si="246"/>
        <v xml:space="preserve">#2205 : </v>
      </c>
      <c r="E2212" s="365"/>
      <c r="F2212" s="365"/>
      <c r="G2212" s="365"/>
      <c r="H2212" s="365"/>
      <c r="I2212" s="365"/>
      <c r="J2212" s="365"/>
      <c r="K2212" s="417"/>
      <c r="L2212" s="366">
        <f t="shared" si="247"/>
        <v>0</v>
      </c>
      <c r="M2212" s="366">
        <f t="shared" si="248"/>
        <v>0</v>
      </c>
      <c r="N2212" s="366">
        <f t="shared" si="249"/>
        <v>0</v>
      </c>
      <c r="O2212" s="366">
        <f t="shared" si="250"/>
        <v>0</v>
      </c>
      <c r="P2212" s="411" t="str">
        <f t="shared" si="251"/>
        <v/>
      </c>
      <c r="Q2212" s="412" t="str">
        <f t="shared" si="252"/>
        <v/>
      </c>
      <c r="Z2212" s="364"/>
      <c r="AA2212" s="364"/>
      <c r="AB2212" s="413"/>
    </row>
    <row r="2213" spans="2:28">
      <c r="B2213" s="406">
        <v>2206</v>
      </c>
      <c r="C2213" s="364"/>
      <c r="D2213" s="364" t="str">
        <f t="shared" si="246"/>
        <v xml:space="preserve">#2206 : </v>
      </c>
      <c r="E2213" s="365"/>
      <c r="F2213" s="365"/>
      <c r="G2213" s="365"/>
      <c r="H2213" s="365"/>
      <c r="I2213" s="365"/>
      <c r="J2213" s="365"/>
      <c r="K2213" s="417"/>
      <c r="L2213" s="366">
        <f t="shared" si="247"/>
        <v>0</v>
      </c>
      <c r="M2213" s="366">
        <f t="shared" si="248"/>
        <v>0</v>
      </c>
      <c r="N2213" s="366">
        <f t="shared" si="249"/>
        <v>0</v>
      </c>
      <c r="O2213" s="366">
        <f t="shared" si="250"/>
        <v>0</v>
      </c>
      <c r="P2213" s="411" t="str">
        <f t="shared" si="251"/>
        <v/>
      </c>
      <c r="Q2213" s="412" t="str">
        <f t="shared" si="252"/>
        <v/>
      </c>
      <c r="Z2213" s="364"/>
      <c r="AA2213" s="364"/>
      <c r="AB2213" s="413"/>
    </row>
    <row r="2214" spans="2:28">
      <c r="B2214" s="406">
        <v>2207</v>
      </c>
      <c r="C2214" s="364"/>
      <c r="D2214" s="364" t="str">
        <f t="shared" si="246"/>
        <v xml:space="preserve">#2207 : </v>
      </c>
      <c r="E2214" s="365"/>
      <c r="F2214" s="365"/>
      <c r="G2214" s="365"/>
      <c r="H2214" s="365"/>
      <c r="I2214" s="365"/>
      <c r="J2214" s="365"/>
      <c r="K2214" s="417"/>
      <c r="L2214" s="366">
        <f t="shared" si="247"/>
        <v>0</v>
      </c>
      <c r="M2214" s="366">
        <f t="shared" si="248"/>
        <v>0</v>
      </c>
      <c r="N2214" s="366">
        <f t="shared" si="249"/>
        <v>0</v>
      </c>
      <c r="O2214" s="366">
        <f t="shared" si="250"/>
        <v>0</v>
      </c>
      <c r="P2214" s="411" t="str">
        <f t="shared" si="251"/>
        <v/>
      </c>
      <c r="Q2214" s="412" t="str">
        <f t="shared" si="252"/>
        <v/>
      </c>
      <c r="Z2214" s="364"/>
      <c r="AA2214" s="364"/>
      <c r="AB2214" s="413"/>
    </row>
    <row r="2215" spans="2:28">
      <c r="B2215" s="406">
        <v>2208</v>
      </c>
      <c r="C2215" s="364"/>
      <c r="D2215" s="364" t="str">
        <f t="shared" si="246"/>
        <v xml:space="preserve">#2208 : </v>
      </c>
      <c r="E2215" s="365"/>
      <c r="F2215" s="365"/>
      <c r="G2215" s="365"/>
      <c r="H2215" s="365"/>
      <c r="I2215" s="365"/>
      <c r="J2215" s="365"/>
      <c r="K2215" s="417"/>
      <c r="L2215" s="366">
        <f t="shared" si="247"/>
        <v>0</v>
      </c>
      <c r="M2215" s="366">
        <f t="shared" si="248"/>
        <v>0</v>
      </c>
      <c r="N2215" s="366">
        <f t="shared" si="249"/>
        <v>0</v>
      </c>
      <c r="O2215" s="366">
        <f t="shared" si="250"/>
        <v>0</v>
      </c>
      <c r="P2215" s="411" t="str">
        <f t="shared" si="251"/>
        <v/>
      </c>
      <c r="Q2215" s="412" t="str">
        <f t="shared" si="252"/>
        <v/>
      </c>
      <c r="Z2215" s="364"/>
      <c r="AA2215" s="364"/>
      <c r="AB2215" s="413"/>
    </row>
    <row r="2216" spans="2:28">
      <c r="B2216" s="406">
        <v>2209</v>
      </c>
      <c r="C2216" s="364"/>
      <c r="D2216" s="364" t="str">
        <f t="shared" si="246"/>
        <v xml:space="preserve">#2209 : </v>
      </c>
      <c r="E2216" s="365"/>
      <c r="F2216" s="365"/>
      <c r="G2216" s="365"/>
      <c r="H2216" s="365"/>
      <c r="I2216" s="365"/>
      <c r="J2216" s="365"/>
      <c r="K2216" s="417"/>
      <c r="L2216" s="366">
        <f t="shared" si="247"/>
        <v>0</v>
      </c>
      <c r="M2216" s="366">
        <f t="shared" si="248"/>
        <v>0</v>
      </c>
      <c r="N2216" s="366">
        <f t="shared" si="249"/>
        <v>0</v>
      </c>
      <c r="O2216" s="366">
        <f t="shared" si="250"/>
        <v>0</v>
      </c>
      <c r="P2216" s="411" t="str">
        <f t="shared" si="251"/>
        <v/>
      </c>
      <c r="Q2216" s="412" t="str">
        <f t="shared" si="252"/>
        <v/>
      </c>
      <c r="Z2216" s="364"/>
      <c r="AA2216" s="364"/>
      <c r="AB2216" s="413"/>
    </row>
    <row r="2217" spans="2:28">
      <c r="B2217" s="406">
        <v>2210</v>
      </c>
      <c r="C2217" s="364"/>
      <c r="D2217" s="364" t="str">
        <f t="shared" si="246"/>
        <v xml:space="preserve">#2210 : </v>
      </c>
      <c r="E2217" s="365"/>
      <c r="F2217" s="365"/>
      <c r="G2217" s="365"/>
      <c r="H2217" s="365"/>
      <c r="I2217" s="365"/>
      <c r="J2217" s="365"/>
      <c r="K2217" s="417"/>
      <c r="L2217" s="366">
        <f t="shared" si="247"/>
        <v>0</v>
      </c>
      <c r="M2217" s="366">
        <f t="shared" si="248"/>
        <v>0</v>
      </c>
      <c r="N2217" s="366">
        <f t="shared" si="249"/>
        <v>0</v>
      </c>
      <c r="O2217" s="366">
        <f t="shared" si="250"/>
        <v>0</v>
      </c>
      <c r="P2217" s="411" t="str">
        <f t="shared" si="251"/>
        <v/>
      </c>
      <c r="Q2217" s="412" t="str">
        <f t="shared" si="252"/>
        <v/>
      </c>
      <c r="Z2217" s="364"/>
      <c r="AA2217" s="364"/>
      <c r="AB2217" s="413"/>
    </row>
    <row r="2218" spans="2:28">
      <c r="B2218" s="406">
        <v>2211</v>
      </c>
      <c r="C2218" s="364"/>
      <c r="D2218" s="364" t="str">
        <f t="shared" si="246"/>
        <v xml:space="preserve">#2211 : </v>
      </c>
      <c r="E2218" s="365"/>
      <c r="F2218" s="365"/>
      <c r="G2218" s="365"/>
      <c r="H2218" s="365"/>
      <c r="I2218" s="365"/>
      <c r="J2218" s="365"/>
      <c r="K2218" s="417"/>
      <c r="L2218" s="366">
        <f t="shared" si="247"/>
        <v>0</v>
      </c>
      <c r="M2218" s="366">
        <f t="shared" si="248"/>
        <v>0</v>
      </c>
      <c r="N2218" s="366">
        <f t="shared" si="249"/>
        <v>0</v>
      </c>
      <c r="O2218" s="366">
        <f t="shared" si="250"/>
        <v>0</v>
      </c>
      <c r="P2218" s="411" t="str">
        <f t="shared" si="251"/>
        <v/>
      </c>
      <c r="Q2218" s="412" t="str">
        <f t="shared" si="252"/>
        <v/>
      </c>
      <c r="Z2218" s="364"/>
      <c r="AA2218" s="364"/>
      <c r="AB2218" s="413"/>
    </row>
    <row r="2219" spans="2:28">
      <c r="B2219" s="406">
        <v>2212</v>
      </c>
      <c r="C2219" s="364"/>
      <c r="D2219" s="364" t="str">
        <f t="shared" si="246"/>
        <v xml:space="preserve">#2212 : </v>
      </c>
      <c r="E2219" s="365"/>
      <c r="F2219" s="365"/>
      <c r="G2219" s="365"/>
      <c r="H2219" s="365"/>
      <c r="I2219" s="365"/>
      <c r="J2219" s="365"/>
      <c r="K2219" s="417"/>
      <c r="L2219" s="366">
        <f t="shared" si="247"/>
        <v>0</v>
      </c>
      <c r="M2219" s="366">
        <f t="shared" si="248"/>
        <v>0</v>
      </c>
      <c r="N2219" s="366">
        <f t="shared" si="249"/>
        <v>0</v>
      </c>
      <c r="O2219" s="366">
        <f t="shared" si="250"/>
        <v>0</v>
      </c>
      <c r="P2219" s="411" t="str">
        <f t="shared" si="251"/>
        <v/>
      </c>
      <c r="Q2219" s="412" t="str">
        <f t="shared" si="252"/>
        <v/>
      </c>
      <c r="Z2219" s="364"/>
      <c r="AA2219" s="364"/>
      <c r="AB2219" s="413"/>
    </row>
    <row r="2220" spans="2:28">
      <c r="B2220" s="406">
        <v>2213</v>
      </c>
      <c r="C2220" s="364"/>
      <c r="D2220" s="364" t="str">
        <f t="shared" si="246"/>
        <v xml:space="preserve">#2213 : </v>
      </c>
      <c r="E2220" s="365"/>
      <c r="F2220" s="365"/>
      <c r="G2220" s="365"/>
      <c r="H2220" s="365"/>
      <c r="I2220" s="365"/>
      <c r="J2220" s="365"/>
      <c r="K2220" s="417"/>
      <c r="L2220" s="366">
        <f t="shared" si="247"/>
        <v>0</v>
      </c>
      <c r="M2220" s="366">
        <f t="shared" si="248"/>
        <v>0</v>
      </c>
      <c r="N2220" s="366">
        <f t="shared" si="249"/>
        <v>0</v>
      </c>
      <c r="O2220" s="366">
        <f t="shared" si="250"/>
        <v>0</v>
      </c>
      <c r="P2220" s="411" t="str">
        <f t="shared" si="251"/>
        <v/>
      </c>
      <c r="Q2220" s="412" t="str">
        <f t="shared" si="252"/>
        <v/>
      </c>
      <c r="Z2220" s="364"/>
      <c r="AA2220" s="364"/>
      <c r="AB2220" s="413"/>
    </row>
    <row r="2221" spans="2:28">
      <c r="B2221" s="406">
        <v>2214</v>
      </c>
      <c r="C2221" s="364"/>
      <c r="D2221" s="364" t="str">
        <f t="shared" si="246"/>
        <v xml:space="preserve">#2214 : </v>
      </c>
      <c r="E2221" s="365"/>
      <c r="F2221" s="365"/>
      <c r="G2221" s="365"/>
      <c r="H2221" s="365"/>
      <c r="I2221" s="365"/>
      <c r="J2221" s="365"/>
      <c r="K2221" s="417"/>
      <c r="L2221" s="366">
        <f t="shared" si="247"/>
        <v>0</v>
      </c>
      <c r="M2221" s="366">
        <f t="shared" si="248"/>
        <v>0</v>
      </c>
      <c r="N2221" s="366">
        <f t="shared" si="249"/>
        <v>0</v>
      </c>
      <c r="O2221" s="366">
        <f t="shared" si="250"/>
        <v>0</v>
      </c>
      <c r="P2221" s="411" t="str">
        <f t="shared" si="251"/>
        <v/>
      </c>
      <c r="Q2221" s="412" t="str">
        <f t="shared" si="252"/>
        <v/>
      </c>
      <c r="Z2221" s="364"/>
      <c r="AA2221" s="364"/>
      <c r="AB2221" s="413"/>
    </row>
    <row r="2222" spans="2:28">
      <c r="B2222" s="406">
        <v>2215</v>
      </c>
      <c r="C2222" s="364"/>
      <c r="D2222" s="364" t="str">
        <f t="shared" si="246"/>
        <v xml:space="preserve">#2215 : </v>
      </c>
      <c r="E2222" s="365"/>
      <c r="F2222" s="365"/>
      <c r="G2222" s="365"/>
      <c r="H2222" s="365"/>
      <c r="I2222" s="365"/>
      <c r="J2222" s="365"/>
      <c r="K2222" s="417"/>
      <c r="L2222" s="366">
        <f t="shared" si="247"/>
        <v>0</v>
      </c>
      <c r="M2222" s="366">
        <f t="shared" si="248"/>
        <v>0</v>
      </c>
      <c r="N2222" s="366">
        <f t="shared" si="249"/>
        <v>0</v>
      </c>
      <c r="O2222" s="366">
        <f t="shared" si="250"/>
        <v>0</v>
      </c>
      <c r="P2222" s="411" t="str">
        <f t="shared" si="251"/>
        <v/>
      </c>
      <c r="Q2222" s="412" t="str">
        <f t="shared" si="252"/>
        <v/>
      </c>
      <c r="Z2222" s="364"/>
      <c r="AA2222" s="364"/>
      <c r="AB2222" s="413"/>
    </row>
    <row r="2223" spans="2:28">
      <c r="B2223" s="406">
        <v>2216</v>
      </c>
      <c r="C2223" s="364"/>
      <c r="D2223" s="364" t="str">
        <f t="shared" si="246"/>
        <v xml:space="preserve">#2216 : </v>
      </c>
      <c r="E2223" s="365"/>
      <c r="F2223" s="365"/>
      <c r="G2223" s="365"/>
      <c r="H2223" s="365"/>
      <c r="I2223" s="365"/>
      <c r="J2223" s="365"/>
      <c r="K2223" s="417"/>
      <c r="L2223" s="366">
        <f t="shared" si="247"/>
        <v>0</v>
      </c>
      <c r="M2223" s="366">
        <f t="shared" si="248"/>
        <v>0</v>
      </c>
      <c r="N2223" s="366">
        <f t="shared" si="249"/>
        <v>0</v>
      </c>
      <c r="O2223" s="366">
        <f t="shared" si="250"/>
        <v>0</v>
      </c>
      <c r="P2223" s="411" t="str">
        <f t="shared" si="251"/>
        <v/>
      </c>
      <c r="Q2223" s="412" t="str">
        <f t="shared" si="252"/>
        <v/>
      </c>
      <c r="Z2223" s="364"/>
      <c r="AA2223" s="364"/>
      <c r="AB2223" s="413"/>
    </row>
    <row r="2224" spans="2:28">
      <c r="B2224" s="406">
        <v>2217</v>
      </c>
      <c r="C2224" s="364"/>
      <c r="D2224" s="364" t="str">
        <f t="shared" si="246"/>
        <v xml:space="preserve">#2217 : </v>
      </c>
      <c r="E2224" s="365"/>
      <c r="F2224" s="365"/>
      <c r="G2224" s="365"/>
      <c r="H2224" s="365"/>
      <c r="I2224" s="365"/>
      <c r="J2224" s="365"/>
      <c r="K2224" s="417"/>
      <c r="L2224" s="366">
        <f t="shared" si="247"/>
        <v>0</v>
      </c>
      <c r="M2224" s="366">
        <f t="shared" si="248"/>
        <v>0</v>
      </c>
      <c r="N2224" s="366">
        <f t="shared" si="249"/>
        <v>0</v>
      </c>
      <c r="O2224" s="366">
        <f t="shared" si="250"/>
        <v>0</v>
      </c>
      <c r="P2224" s="411" t="str">
        <f t="shared" si="251"/>
        <v/>
      </c>
      <c r="Q2224" s="412" t="str">
        <f t="shared" si="252"/>
        <v/>
      </c>
      <c r="Z2224" s="364"/>
      <c r="AA2224" s="364"/>
      <c r="AB2224" s="413"/>
    </row>
    <row r="2225" spans="2:28">
      <c r="B2225" s="406">
        <v>2218</v>
      </c>
      <c r="C2225" s="364"/>
      <c r="D2225" s="364" t="str">
        <f t="shared" si="246"/>
        <v xml:space="preserve">#2218 : </v>
      </c>
      <c r="E2225" s="365"/>
      <c r="F2225" s="365"/>
      <c r="G2225" s="365"/>
      <c r="H2225" s="365"/>
      <c r="I2225" s="365"/>
      <c r="J2225" s="365"/>
      <c r="K2225" s="417"/>
      <c r="L2225" s="366">
        <f t="shared" si="247"/>
        <v>0</v>
      </c>
      <c r="M2225" s="366">
        <f t="shared" si="248"/>
        <v>0</v>
      </c>
      <c r="N2225" s="366">
        <f t="shared" si="249"/>
        <v>0</v>
      </c>
      <c r="O2225" s="366">
        <f t="shared" si="250"/>
        <v>0</v>
      </c>
      <c r="P2225" s="411" t="str">
        <f t="shared" si="251"/>
        <v/>
      </c>
      <c r="Q2225" s="412" t="str">
        <f t="shared" si="252"/>
        <v/>
      </c>
      <c r="Z2225" s="364"/>
      <c r="AA2225" s="364"/>
      <c r="AB2225" s="413"/>
    </row>
    <row r="2226" spans="2:28">
      <c r="B2226" s="406">
        <v>2219</v>
      </c>
      <c r="C2226" s="364"/>
      <c r="D2226" s="364" t="str">
        <f t="shared" si="246"/>
        <v xml:space="preserve">#2219 : </v>
      </c>
      <c r="E2226" s="365"/>
      <c r="F2226" s="365"/>
      <c r="G2226" s="365"/>
      <c r="H2226" s="365"/>
      <c r="I2226" s="365"/>
      <c r="J2226" s="365"/>
      <c r="K2226" s="417"/>
      <c r="L2226" s="366">
        <f t="shared" si="247"/>
        <v>0</v>
      </c>
      <c r="M2226" s="366">
        <f t="shared" si="248"/>
        <v>0</v>
      </c>
      <c r="N2226" s="366">
        <f t="shared" si="249"/>
        <v>0</v>
      </c>
      <c r="O2226" s="366">
        <f t="shared" si="250"/>
        <v>0</v>
      </c>
      <c r="P2226" s="411" t="str">
        <f t="shared" si="251"/>
        <v/>
      </c>
      <c r="Q2226" s="412" t="str">
        <f t="shared" si="252"/>
        <v/>
      </c>
      <c r="Z2226" s="364"/>
      <c r="AA2226" s="364"/>
      <c r="AB2226" s="413"/>
    </row>
    <row r="2227" spans="2:28">
      <c r="B2227" s="406">
        <v>2220</v>
      </c>
      <c r="C2227" s="364"/>
      <c r="D2227" s="364" t="str">
        <f t="shared" si="246"/>
        <v xml:space="preserve">#2220 : </v>
      </c>
      <c r="E2227" s="365"/>
      <c r="F2227" s="365"/>
      <c r="G2227" s="365"/>
      <c r="H2227" s="365"/>
      <c r="I2227" s="365"/>
      <c r="J2227" s="365"/>
      <c r="K2227" s="417"/>
      <c r="L2227" s="366">
        <f t="shared" si="247"/>
        <v>0</v>
      </c>
      <c r="M2227" s="366">
        <f t="shared" si="248"/>
        <v>0</v>
      </c>
      <c r="N2227" s="366">
        <f t="shared" si="249"/>
        <v>0</v>
      </c>
      <c r="O2227" s="366">
        <f t="shared" si="250"/>
        <v>0</v>
      </c>
      <c r="P2227" s="411" t="str">
        <f t="shared" si="251"/>
        <v/>
      </c>
      <c r="Q2227" s="412" t="str">
        <f t="shared" si="252"/>
        <v/>
      </c>
      <c r="Z2227" s="364"/>
      <c r="AA2227" s="364"/>
      <c r="AB2227" s="413"/>
    </row>
    <row r="2228" spans="2:28">
      <c r="B2228" s="406">
        <v>2221</v>
      </c>
      <c r="C2228" s="364"/>
      <c r="D2228" s="364" t="str">
        <f t="shared" si="246"/>
        <v xml:space="preserve">#2221 : </v>
      </c>
      <c r="E2228" s="365"/>
      <c r="F2228" s="365"/>
      <c r="G2228" s="365"/>
      <c r="H2228" s="365"/>
      <c r="I2228" s="365"/>
      <c r="J2228" s="365"/>
      <c r="K2228" s="417"/>
      <c r="L2228" s="366">
        <f t="shared" si="247"/>
        <v>0</v>
      </c>
      <c r="M2228" s="366">
        <f t="shared" si="248"/>
        <v>0</v>
      </c>
      <c r="N2228" s="366">
        <f t="shared" si="249"/>
        <v>0</v>
      </c>
      <c r="O2228" s="366">
        <f t="shared" si="250"/>
        <v>0</v>
      </c>
      <c r="P2228" s="411" t="str">
        <f t="shared" si="251"/>
        <v/>
      </c>
      <c r="Q2228" s="412" t="str">
        <f t="shared" si="252"/>
        <v/>
      </c>
      <c r="Z2228" s="364"/>
      <c r="AA2228" s="364"/>
      <c r="AB2228" s="413"/>
    </row>
    <row r="2229" spans="2:28">
      <c r="B2229" s="406">
        <v>2222</v>
      </c>
      <c r="C2229" s="364"/>
      <c r="D2229" s="364" t="str">
        <f t="shared" si="246"/>
        <v xml:space="preserve">#2222 : </v>
      </c>
      <c r="E2229" s="365"/>
      <c r="F2229" s="365"/>
      <c r="G2229" s="365"/>
      <c r="H2229" s="365"/>
      <c r="I2229" s="365"/>
      <c r="J2229" s="365"/>
      <c r="K2229" s="417"/>
      <c r="L2229" s="366">
        <f t="shared" si="247"/>
        <v>0</v>
      </c>
      <c r="M2229" s="366">
        <f t="shared" si="248"/>
        <v>0</v>
      </c>
      <c r="N2229" s="366">
        <f t="shared" si="249"/>
        <v>0</v>
      </c>
      <c r="O2229" s="366">
        <f t="shared" si="250"/>
        <v>0</v>
      </c>
      <c r="P2229" s="411" t="str">
        <f t="shared" si="251"/>
        <v/>
      </c>
      <c r="Q2229" s="412" t="str">
        <f t="shared" si="252"/>
        <v/>
      </c>
      <c r="Z2229" s="364"/>
      <c r="AA2229" s="364"/>
      <c r="AB2229" s="413"/>
    </row>
    <row r="2230" spans="2:28">
      <c r="B2230" s="406">
        <v>2223</v>
      </c>
      <c r="C2230" s="364"/>
      <c r="D2230" s="364" t="str">
        <f t="shared" si="246"/>
        <v xml:space="preserve">#2223 : </v>
      </c>
      <c r="E2230" s="365"/>
      <c r="F2230" s="365"/>
      <c r="G2230" s="365"/>
      <c r="H2230" s="365"/>
      <c r="I2230" s="365"/>
      <c r="J2230" s="365"/>
      <c r="K2230" s="417"/>
      <c r="L2230" s="366">
        <f t="shared" si="247"/>
        <v>0</v>
      </c>
      <c r="M2230" s="366">
        <f t="shared" si="248"/>
        <v>0</v>
      </c>
      <c r="N2230" s="366">
        <f t="shared" si="249"/>
        <v>0</v>
      </c>
      <c r="O2230" s="366">
        <f t="shared" si="250"/>
        <v>0</v>
      </c>
      <c r="P2230" s="411" t="str">
        <f t="shared" si="251"/>
        <v/>
      </c>
      <c r="Q2230" s="412" t="str">
        <f t="shared" si="252"/>
        <v/>
      </c>
      <c r="Z2230" s="364"/>
      <c r="AA2230" s="364"/>
      <c r="AB2230" s="413"/>
    </row>
    <row r="2231" spans="2:28">
      <c r="B2231" s="406">
        <v>2224</v>
      </c>
      <c r="C2231" s="364"/>
      <c r="D2231" s="364" t="str">
        <f t="shared" si="246"/>
        <v xml:space="preserve">#2224 : </v>
      </c>
      <c r="E2231" s="365"/>
      <c r="F2231" s="365"/>
      <c r="G2231" s="365"/>
      <c r="H2231" s="365"/>
      <c r="I2231" s="365"/>
      <c r="J2231" s="365"/>
      <c r="K2231" s="417"/>
      <c r="L2231" s="366">
        <f t="shared" si="247"/>
        <v>0</v>
      </c>
      <c r="M2231" s="366">
        <f t="shared" si="248"/>
        <v>0</v>
      </c>
      <c r="N2231" s="366">
        <f t="shared" si="249"/>
        <v>0</v>
      </c>
      <c r="O2231" s="366">
        <f t="shared" si="250"/>
        <v>0</v>
      </c>
      <c r="P2231" s="411" t="str">
        <f t="shared" si="251"/>
        <v/>
      </c>
      <c r="Q2231" s="412" t="str">
        <f t="shared" si="252"/>
        <v/>
      </c>
      <c r="Z2231" s="364"/>
      <c r="AA2231" s="364"/>
      <c r="AB2231" s="413"/>
    </row>
    <row r="2232" spans="2:28">
      <c r="B2232" s="406">
        <v>2225</v>
      </c>
      <c r="C2232" s="364"/>
      <c r="D2232" s="364" t="str">
        <f t="shared" si="246"/>
        <v xml:space="preserve">#2225 : </v>
      </c>
      <c r="E2232" s="365"/>
      <c r="F2232" s="365"/>
      <c r="G2232" s="365"/>
      <c r="H2232" s="365"/>
      <c r="I2232" s="365"/>
      <c r="J2232" s="365"/>
      <c r="K2232" s="417"/>
      <c r="L2232" s="366">
        <f t="shared" si="247"/>
        <v>0</v>
      </c>
      <c r="M2232" s="366">
        <f t="shared" si="248"/>
        <v>0</v>
      </c>
      <c r="N2232" s="366">
        <f t="shared" si="249"/>
        <v>0</v>
      </c>
      <c r="O2232" s="366">
        <f t="shared" si="250"/>
        <v>0</v>
      </c>
      <c r="P2232" s="411" t="str">
        <f t="shared" si="251"/>
        <v/>
      </c>
      <c r="Q2232" s="412" t="str">
        <f t="shared" si="252"/>
        <v/>
      </c>
      <c r="Z2232" s="364"/>
      <c r="AA2232" s="364"/>
      <c r="AB2232" s="413"/>
    </row>
    <row r="2233" spans="2:28">
      <c r="B2233" s="406">
        <v>2226</v>
      </c>
      <c r="C2233" s="364"/>
      <c r="D2233" s="364" t="str">
        <f t="shared" si="246"/>
        <v xml:space="preserve">#2226 : </v>
      </c>
      <c r="E2233" s="365"/>
      <c r="F2233" s="365"/>
      <c r="G2233" s="365"/>
      <c r="H2233" s="365"/>
      <c r="I2233" s="365"/>
      <c r="J2233" s="365"/>
      <c r="K2233" s="417"/>
      <c r="L2233" s="366">
        <f t="shared" si="247"/>
        <v>0</v>
      </c>
      <c r="M2233" s="366">
        <f t="shared" si="248"/>
        <v>0</v>
      </c>
      <c r="N2233" s="366">
        <f t="shared" si="249"/>
        <v>0</v>
      </c>
      <c r="O2233" s="366">
        <f t="shared" si="250"/>
        <v>0</v>
      </c>
      <c r="P2233" s="411" t="str">
        <f t="shared" si="251"/>
        <v/>
      </c>
      <c r="Q2233" s="412" t="str">
        <f t="shared" si="252"/>
        <v/>
      </c>
      <c r="Z2233" s="364"/>
      <c r="AA2233" s="364"/>
      <c r="AB2233" s="413"/>
    </row>
    <row r="2234" spans="2:28">
      <c r="B2234" s="406">
        <v>2227</v>
      </c>
      <c r="C2234" s="364"/>
      <c r="D2234" s="364" t="str">
        <f t="shared" si="246"/>
        <v xml:space="preserve">#2227 : </v>
      </c>
      <c r="E2234" s="365"/>
      <c r="F2234" s="365"/>
      <c r="G2234" s="365"/>
      <c r="H2234" s="365"/>
      <c r="I2234" s="365"/>
      <c r="J2234" s="365"/>
      <c r="K2234" s="417"/>
      <c r="L2234" s="366">
        <f t="shared" si="247"/>
        <v>0</v>
      </c>
      <c r="M2234" s="366">
        <f t="shared" si="248"/>
        <v>0</v>
      </c>
      <c r="N2234" s="366">
        <f t="shared" si="249"/>
        <v>0</v>
      </c>
      <c r="O2234" s="366">
        <f t="shared" si="250"/>
        <v>0</v>
      </c>
      <c r="P2234" s="411" t="str">
        <f t="shared" si="251"/>
        <v/>
      </c>
      <c r="Q2234" s="412" t="str">
        <f t="shared" si="252"/>
        <v/>
      </c>
      <c r="Z2234" s="364"/>
      <c r="AA2234" s="364"/>
      <c r="AB2234" s="413"/>
    </row>
    <row r="2235" spans="2:28">
      <c r="B2235" s="406">
        <v>2228</v>
      </c>
      <c r="C2235" s="364"/>
      <c r="D2235" s="364" t="str">
        <f t="shared" si="246"/>
        <v xml:space="preserve">#2228 : </v>
      </c>
      <c r="E2235" s="365"/>
      <c r="F2235" s="365"/>
      <c r="G2235" s="365"/>
      <c r="H2235" s="365"/>
      <c r="I2235" s="365"/>
      <c r="J2235" s="365"/>
      <c r="K2235" s="417"/>
      <c r="L2235" s="366">
        <f t="shared" si="247"/>
        <v>0</v>
      </c>
      <c r="M2235" s="366">
        <f t="shared" si="248"/>
        <v>0</v>
      </c>
      <c r="N2235" s="366">
        <f t="shared" si="249"/>
        <v>0</v>
      </c>
      <c r="O2235" s="366">
        <f t="shared" si="250"/>
        <v>0</v>
      </c>
      <c r="P2235" s="411" t="str">
        <f t="shared" si="251"/>
        <v/>
      </c>
      <c r="Q2235" s="412" t="str">
        <f t="shared" si="252"/>
        <v/>
      </c>
      <c r="Z2235" s="364"/>
      <c r="AA2235" s="364"/>
      <c r="AB2235" s="413"/>
    </row>
    <row r="2236" spans="2:28">
      <c r="B2236" s="406">
        <v>2229</v>
      </c>
      <c r="C2236" s="364"/>
      <c r="D2236" s="364" t="str">
        <f t="shared" si="246"/>
        <v xml:space="preserve">#2229 : </v>
      </c>
      <c r="E2236" s="365"/>
      <c r="F2236" s="365"/>
      <c r="G2236" s="365"/>
      <c r="H2236" s="365"/>
      <c r="I2236" s="365"/>
      <c r="J2236" s="365"/>
      <c r="K2236" s="417"/>
      <c r="L2236" s="366">
        <f t="shared" si="247"/>
        <v>0</v>
      </c>
      <c r="M2236" s="366">
        <f t="shared" si="248"/>
        <v>0</v>
      </c>
      <c r="N2236" s="366">
        <f t="shared" si="249"/>
        <v>0</v>
      </c>
      <c r="O2236" s="366">
        <f t="shared" si="250"/>
        <v>0</v>
      </c>
      <c r="P2236" s="411" t="str">
        <f t="shared" si="251"/>
        <v/>
      </c>
      <c r="Q2236" s="412" t="str">
        <f t="shared" si="252"/>
        <v/>
      </c>
      <c r="Z2236" s="364"/>
      <c r="AA2236" s="364"/>
      <c r="AB2236" s="413"/>
    </row>
    <row r="2237" spans="2:28">
      <c r="B2237" s="406">
        <v>2230</v>
      </c>
      <c r="C2237" s="364"/>
      <c r="D2237" s="364" t="str">
        <f t="shared" si="246"/>
        <v xml:space="preserve">#2230 : </v>
      </c>
      <c r="E2237" s="365"/>
      <c r="F2237" s="365"/>
      <c r="G2237" s="365"/>
      <c r="H2237" s="365"/>
      <c r="I2237" s="365"/>
      <c r="J2237" s="365"/>
      <c r="K2237" s="417"/>
      <c r="L2237" s="366">
        <f t="shared" si="247"/>
        <v>0</v>
      </c>
      <c r="M2237" s="366">
        <f t="shared" si="248"/>
        <v>0</v>
      </c>
      <c r="N2237" s="366">
        <f t="shared" si="249"/>
        <v>0</v>
      </c>
      <c r="O2237" s="366">
        <f t="shared" si="250"/>
        <v>0</v>
      </c>
      <c r="P2237" s="411" t="str">
        <f t="shared" si="251"/>
        <v/>
      </c>
      <c r="Q2237" s="412" t="str">
        <f t="shared" si="252"/>
        <v/>
      </c>
      <c r="Z2237" s="364"/>
      <c r="AA2237" s="364"/>
      <c r="AB2237" s="413"/>
    </row>
    <row r="2238" spans="2:28">
      <c r="B2238" s="406">
        <v>2231</v>
      </c>
      <c r="C2238" s="364"/>
      <c r="D2238" s="364" t="str">
        <f t="shared" si="246"/>
        <v xml:space="preserve">#2231 : </v>
      </c>
      <c r="E2238" s="365"/>
      <c r="F2238" s="365"/>
      <c r="G2238" s="365"/>
      <c r="H2238" s="365"/>
      <c r="I2238" s="365"/>
      <c r="J2238" s="365"/>
      <c r="K2238" s="417"/>
      <c r="L2238" s="366">
        <f t="shared" si="247"/>
        <v>0</v>
      </c>
      <c r="M2238" s="366">
        <f t="shared" si="248"/>
        <v>0</v>
      </c>
      <c r="N2238" s="366">
        <f t="shared" si="249"/>
        <v>0</v>
      </c>
      <c r="O2238" s="366">
        <f t="shared" si="250"/>
        <v>0</v>
      </c>
      <c r="P2238" s="411" t="str">
        <f t="shared" si="251"/>
        <v/>
      </c>
      <c r="Q2238" s="412" t="str">
        <f t="shared" si="252"/>
        <v/>
      </c>
      <c r="Z2238" s="364"/>
      <c r="AA2238" s="364"/>
      <c r="AB2238" s="413"/>
    </row>
    <row r="2239" spans="2:28">
      <c r="B2239" s="406">
        <v>2232</v>
      </c>
      <c r="C2239" s="364"/>
      <c r="D2239" s="364" t="str">
        <f t="shared" si="246"/>
        <v xml:space="preserve">#2232 : </v>
      </c>
      <c r="E2239" s="365"/>
      <c r="F2239" s="365"/>
      <c r="G2239" s="365"/>
      <c r="H2239" s="365"/>
      <c r="I2239" s="365"/>
      <c r="J2239" s="365"/>
      <c r="K2239" s="417"/>
      <c r="L2239" s="366">
        <f t="shared" si="247"/>
        <v>0</v>
      </c>
      <c r="M2239" s="366">
        <f t="shared" si="248"/>
        <v>0</v>
      </c>
      <c r="N2239" s="366">
        <f t="shared" si="249"/>
        <v>0</v>
      </c>
      <c r="O2239" s="366">
        <f t="shared" si="250"/>
        <v>0</v>
      </c>
      <c r="P2239" s="411" t="str">
        <f t="shared" si="251"/>
        <v/>
      </c>
      <c r="Q2239" s="412" t="str">
        <f t="shared" si="252"/>
        <v/>
      </c>
      <c r="Z2239" s="364"/>
      <c r="AA2239" s="364"/>
      <c r="AB2239" s="413"/>
    </row>
    <row r="2240" spans="2:28">
      <c r="B2240" s="406">
        <v>2233</v>
      </c>
      <c r="C2240" s="364"/>
      <c r="D2240" s="364" t="str">
        <f t="shared" si="246"/>
        <v xml:space="preserve">#2233 : </v>
      </c>
      <c r="E2240" s="365"/>
      <c r="F2240" s="365"/>
      <c r="G2240" s="365"/>
      <c r="H2240" s="365"/>
      <c r="I2240" s="365"/>
      <c r="J2240" s="365"/>
      <c r="K2240" s="417"/>
      <c r="L2240" s="366">
        <f t="shared" si="247"/>
        <v>0</v>
      </c>
      <c r="M2240" s="366">
        <f t="shared" si="248"/>
        <v>0</v>
      </c>
      <c r="N2240" s="366">
        <f t="shared" si="249"/>
        <v>0</v>
      </c>
      <c r="O2240" s="366">
        <f t="shared" si="250"/>
        <v>0</v>
      </c>
      <c r="P2240" s="411" t="str">
        <f t="shared" si="251"/>
        <v/>
      </c>
      <c r="Q2240" s="412" t="str">
        <f t="shared" si="252"/>
        <v/>
      </c>
      <c r="Z2240" s="364"/>
      <c r="AA2240" s="364"/>
      <c r="AB2240" s="413"/>
    </row>
    <row r="2241" spans="2:28">
      <c r="B2241" s="406">
        <v>2234</v>
      </c>
      <c r="C2241" s="364"/>
      <c r="D2241" s="364" t="str">
        <f t="shared" si="246"/>
        <v xml:space="preserve">#2234 : </v>
      </c>
      <c r="E2241" s="365"/>
      <c r="F2241" s="365"/>
      <c r="G2241" s="365"/>
      <c r="H2241" s="365"/>
      <c r="I2241" s="365"/>
      <c r="J2241" s="365"/>
      <c r="K2241" s="417"/>
      <c r="L2241" s="366">
        <f t="shared" si="247"/>
        <v>0</v>
      </c>
      <c r="M2241" s="366">
        <f t="shared" si="248"/>
        <v>0</v>
      </c>
      <c r="N2241" s="366">
        <f t="shared" si="249"/>
        <v>0</v>
      </c>
      <c r="O2241" s="366">
        <f t="shared" si="250"/>
        <v>0</v>
      </c>
      <c r="P2241" s="411" t="str">
        <f t="shared" si="251"/>
        <v/>
      </c>
      <c r="Q2241" s="412" t="str">
        <f t="shared" si="252"/>
        <v/>
      </c>
      <c r="Z2241" s="364"/>
      <c r="AA2241" s="364"/>
      <c r="AB2241" s="413"/>
    </row>
    <row r="2242" spans="2:28">
      <c r="B2242" s="406">
        <v>2235</v>
      </c>
      <c r="C2242" s="364"/>
      <c r="D2242" s="364" t="str">
        <f t="shared" si="246"/>
        <v xml:space="preserve">#2235 : </v>
      </c>
      <c r="E2242" s="365"/>
      <c r="F2242" s="365"/>
      <c r="G2242" s="365"/>
      <c r="H2242" s="365"/>
      <c r="I2242" s="365"/>
      <c r="J2242" s="365"/>
      <c r="K2242" s="417"/>
      <c r="L2242" s="366">
        <f t="shared" si="247"/>
        <v>0</v>
      </c>
      <c r="M2242" s="366">
        <f t="shared" si="248"/>
        <v>0</v>
      </c>
      <c r="N2242" s="366">
        <f t="shared" si="249"/>
        <v>0</v>
      </c>
      <c r="O2242" s="366">
        <f t="shared" si="250"/>
        <v>0</v>
      </c>
      <c r="P2242" s="411" t="str">
        <f t="shared" si="251"/>
        <v/>
      </c>
      <c r="Q2242" s="412" t="str">
        <f t="shared" si="252"/>
        <v/>
      </c>
      <c r="Z2242" s="364"/>
      <c r="AA2242" s="364"/>
      <c r="AB2242" s="413"/>
    </row>
    <row r="2243" spans="2:28">
      <c r="B2243" s="406">
        <v>2236</v>
      </c>
      <c r="C2243" s="364"/>
      <c r="D2243" s="364" t="str">
        <f t="shared" si="246"/>
        <v xml:space="preserve">#2236 : </v>
      </c>
      <c r="E2243" s="365"/>
      <c r="F2243" s="365"/>
      <c r="G2243" s="365"/>
      <c r="H2243" s="365"/>
      <c r="I2243" s="365"/>
      <c r="J2243" s="365"/>
      <c r="K2243" s="417"/>
      <c r="L2243" s="366">
        <f t="shared" si="247"/>
        <v>0</v>
      </c>
      <c r="M2243" s="366">
        <f t="shared" si="248"/>
        <v>0</v>
      </c>
      <c r="N2243" s="366">
        <f t="shared" si="249"/>
        <v>0</v>
      </c>
      <c r="O2243" s="366">
        <f t="shared" si="250"/>
        <v>0</v>
      </c>
      <c r="P2243" s="411" t="str">
        <f t="shared" si="251"/>
        <v/>
      </c>
      <c r="Q2243" s="412" t="str">
        <f t="shared" si="252"/>
        <v/>
      </c>
      <c r="Z2243" s="364"/>
      <c r="AA2243" s="364"/>
      <c r="AB2243" s="413"/>
    </row>
    <row r="2244" spans="2:28">
      <c r="B2244" s="406">
        <v>2237</v>
      </c>
      <c r="C2244" s="364"/>
      <c r="D2244" s="364" t="str">
        <f t="shared" si="246"/>
        <v xml:space="preserve">#2237 : </v>
      </c>
      <c r="E2244" s="365"/>
      <c r="F2244" s="365"/>
      <c r="G2244" s="365"/>
      <c r="H2244" s="365"/>
      <c r="I2244" s="365"/>
      <c r="J2244" s="365"/>
      <c r="K2244" s="417"/>
      <c r="L2244" s="366">
        <f t="shared" si="247"/>
        <v>0</v>
      </c>
      <c r="M2244" s="366">
        <f t="shared" si="248"/>
        <v>0</v>
      </c>
      <c r="N2244" s="366">
        <f t="shared" si="249"/>
        <v>0</v>
      </c>
      <c r="O2244" s="366">
        <f t="shared" si="250"/>
        <v>0</v>
      </c>
      <c r="P2244" s="411" t="str">
        <f t="shared" si="251"/>
        <v/>
      </c>
      <c r="Q2244" s="412" t="str">
        <f t="shared" si="252"/>
        <v/>
      </c>
      <c r="Z2244" s="364"/>
      <c r="AA2244" s="364"/>
      <c r="AB2244" s="413"/>
    </row>
    <row r="2245" spans="2:28">
      <c r="B2245" s="406">
        <v>2238</v>
      </c>
      <c r="C2245" s="364"/>
      <c r="D2245" s="364" t="str">
        <f t="shared" si="246"/>
        <v xml:space="preserve">#2238 : </v>
      </c>
      <c r="E2245" s="365"/>
      <c r="F2245" s="365"/>
      <c r="G2245" s="365"/>
      <c r="H2245" s="365"/>
      <c r="I2245" s="365"/>
      <c r="J2245" s="365"/>
      <c r="K2245" s="417"/>
      <c r="L2245" s="366">
        <f t="shared" si="247"/>
        <v>0</v>
      </c>
      <c r="M2245" s="366">
        <f t="shared" si="248"/>
        <v>0</v>
      </c>
      <c r="N2245" s="366">
        <f t="shared" si="249"/>
        <v>0</v>
      </c>
      <c r="O2245" s="366">
        <f t="shared" si="250"/>
        <v>0</v>
      </c>
      <c r="P2245" s="411" t="str">
        <f t="shared" si="251"/>
        <v/>
      </c>
      <c r="Q2245" s="412" t="str">
        <f t="shared" si="252"/>
        <v/>
      </c>
      <c r="Z2245" s="364"/>
      <c r="AA2245" s="364"/>
      <c r="AB2245" s="413"/>
    </row>
    <row r="2246" spans="2:28">
      <c r="B2246" s="406">
        <v>2239</v>
      </c>
      <c r="C2246" s="364"/>
      <c r="D2246" s="364" t="str">
        <f t="shared" si="246"/>
        <v xml:space="preserve">#2239 : </v>
      </c>
      <c r="E2246" s="365"/>
      <c r="F2246" s="365"/>
      <c r="G2246" s="365"/>
      <c r="H2246" s="365"/>
      <c r="I2246" s="365"/>
      <c r="J2246" s="365"/>
      <c r="K2246" s="417"/>
      <c r="L2246" s="366">
        <f t="shared" si="247"/>
        <v>0</v>
      </c>
      <c r="M2246" s="366">
        <f t="shared" si="248"/>
        <v>0</v>
      </c>
      <c r="N2246" s="366">
        <f t="shared" si="249"/>
        <v>0</v>
      </c>
      <c r="O2246" s="366">
        <f t="shared" si="250"/>
        <v>0</v>
      </c>
      <c r="P2246" s="411" t="str">
        <f t="shared" si="251"/>
        <v/>
      </c>
      <c r="Q2246" s="412" t="str">
        <f t="shared" si="252"/>
        <v/>
      </c>
      <c r="Z2246" s="364"/>
      <c r="AA2246" s="364"/>
      <c r="AB2246" s="413"/>
    </row>
    <row r="2247" spans="2:28">
      <c r="B2247" s="406">
        <v>2240</v>
      </c>
      <c r="C2247" s="364"/>
      <c r="D2247" s="364" t="str">
        <f t="shared" si="246"/>
        <v xml:space="preserve">#2240 : </v>
      </c>
      <c r="E2247" s="365"/>
      <c r="F2247" s="365"/>
      <c r="G2247" s="365"/>
      <c r="H2247" s="365"/>
      <c r="I2247" s="365"/>
      <c r="J2247" s="365"/>
      <c r="K2247" s="417"/>
      <c r="L2247" s="366">
        <f t="shared" si="247"/>
        <v>0</v>
      </c>
      <c r="M2247" s="366">
        <f t="shared" si="248"/>
        <v>0</v>
      </c>
      <c r="N2247" s="366">
        <f t="shared" si="249"/>
        <v>0</v>
      </c>
      <c r="O2247" s="366">
        <f t="shared" si="250"/>
        <v>0</v>
      </c>
      <c r="P2247" s="411" t="str">
        <f t="shared" si="251"/>
        <v/>
      </c>
      <c r="Q2247" s="412" t="str">
        <f t="shared" si="252"/>
        <v/>
      </c>
      <c r="Z2247" s="364"/>
      <c r="AA2247" s="364"/>
      <c r="AB2247" s="413"/>
    </row>
    <row r="2248" spans="2:28">
      <c r="B2248" s="406">
        <v>2241</v>
      </c>
      <c r="C2248" s="364"/>
      <c r="D2248" s="364" t="str">
        <f t="shared" si="246"/>
        <v xml:space="preserve">#2241 : </v>
      </c>
      <c r="E2248" s="365"/>
      <c r="F2248" s="365"/>
      <c r="G2248" s="365"/>
      <c r="H2248" s="365"/>
      <c r="I2248" s="365"/>
      <c r="J2248" s="365"/>
      <c r="K2248" s="417"/>
      <c r="L2248" s="366">
        <f t="shared" si="247"/>
        <v>0</v>
      </c>
      <c r="M2248" s="366">
        <f t="shared" si="248"/>
        <v>0</v>
      </c>
      <c r="N2248" s="366">
        <f t="shared" si="249"/>
        <v>0</v>
      </c>
      <c r="O2248" s="366">
        <f t="shared" si="250"/>
        <v>0</v>
      </c>
      <c r="P2248" s="411" t="str">
        <f t="shared" si="251"/>
        <v/>
      </c>
      <c r="Q2248" s="412" t="str">
        <f t="shared" si="252"/>
        <v/>
      </c>
      <c r="Z2248" s="364"/>
      <c r="AA2248" s="364"/>
      <c r="AB2248" s="413"/>
    </row>
    <row r="2249" spans="2:28">
      <c r="B2249" s="406">
        <v>2242</v>
      </c>
      <c r="C2249" s="364"/>
      <c r="D2249" s="364" t="str">
        <f t="shared" si="246"/>
        <v xml:space="preserve">#2242 : </v>
      </c>
      <c r="E2249" s="365"/>
      <c r="F2249" s="365"/>
      <c r="G2249" s="365"/>
      <c r="H2249" s="365"/>
      <c r="I2249" s="365"/>
      <c r="J2249" s="365"/>
      <c r="K2249" s="417"/>
      <c r="L2249" s="366">
        <f t="shared" si="247"/>
        <v>0</v>
      </c>
      <c r="M2249" s="366">
        <f t="shared" si="248"/>
        <v>0</v>
      </c>
      <c r="N2249" s="366">
        <f t="shared" si="249"/>
        <v>0</v>
      </c>
      <c r="O2249" s="366">
        <f t="shared" si="250"/>
        <v>0</v>
      </c>
      <c r="P2249" s="411" t="str">
        <f t="shared" si="251"/>
        <v/>
      </c>
      <c r="Q2249" s="412" t="str">
        <f t="shared" si="252"/>
        <v/>
      </c>
      <c r="Z2249" s="364"/>
      <c r="AA2249" s="364"/>
      <c r="AB2249" s="413"/>
    </row>
    <row r="2250" spans="2:28">
      <c r="B2250" s="406">
        <v>2243</v>
      </c>
      <c r="C2250" s="364"/>
      <c r="D2250" s="364" t="str">
        <f t="shared" si="246"/>
        <v xml:space="preserve">#2243 : </v>
      </c>
      <c r="E2250" s="365"/>
      <c r="F2250" s="365"/>
      <c r="G2250" s="365"/>
      <c r="H2250" s="365"/>
      <c r="I2250" s="365"/>
      <c r="J2250" s="365"/>
      <c r="K2250" s="417"/>
      <c r="L2250" s="366">
        <f t="shared" si="247"/>
        <v>0</v>
      </c>
      <c r="M2250" s="366">
        <f t="shared" si="248"/>
        <v>0</v>
      </c>
      <c r="N2250" s="366">
        <f t="shared" si="249"/>
        <v>0</v>
      </c>
      <c r="O2250" s="366">
        <f t="shared" si="250"/>
        <v>0</v>
      </c>
      <c r="P2250" s="411" t="str">
        <f t="shared" si="251"/>
        <v/>
      </c>
      <c r="Q2250" s="412" t="str">
        <f t="shared" si="252"/>
        <v/>
      </c>
      <c r="Z2250" s="364"/>
      <c r="AA2250" s="364"/>
      <c r="AB2250" s="413"/>
    </row>
    <row r="2251" spans="2:28">
      <c r="B2251" s="406">
        <v>2244</v>
      </c>
      <c r="C2251" s="364"/>
      <c r="D2251" s="364" t="str">
        <f t="shared" si="246"/>
        <v xml:space="preserve">#2244 : </v>
      </c>
      <c r="E2251" s="365"/>
      <c r="F2251" s="365"/>
      <c r="G2251" s="365"/>
      <c r="H2251" s="365"/>
      <c r="I2251" s="365"/>
      <c r="J2251" s="365"/>
      <c r="K2251" s="417"/>
      <c r="L2251" s="366">
        <f t="shared" si="247"/>
        <v>0</v>
      </c>
      <c r="M2251" s="366">
        <f t="shared" si="248"/>
        <v>0</v>
      </c>
      <c r="N2251" s="366">
        <f t="shared" si="249"/>
        <v>0</v>
      </c>
      <c r="O2251" s="366">
        <f t="shared" si="250"/>
        <v>0</v>
      </c>
      <c r="P2251" s="411" t="str">
        <f t="shared" si="251"/>
        <v/>
      </c>
      <c r="Q2251" s="412" t="str">
        <f t="shared" si="252"/>
        <v/>
      </c>
      <c r="Z2251" s="364"/>
      <c r="AA2251" s="364"/>
      <c r="AB2251" s="413"/>
    </row>
    <row r="2252" spans="2:28">
      <c r="B2252" s="406">
        <v>2245</v>
      </c>
      <c r="C2252" s="364"/>
      <c r="D2252" s="364" t="str">
        <f t="shared" si="246"/>
        <v xml:space="preserve">#2245 : </v>
      </c>
      <c r="E2252" s="365"/>
      <c r="F2252" s="365"/>
      <c r="G2252" s="365"/>
      <c r="H2252" s="365"/>
      <c r="I2252" s="365"/>
      <c r="J2252" s="365"/>
      <c r="K2252" s="417"/>
      <c r="L2252" s="366">
        <f t="shared" si="247"/>
        <v>0</v>
      </c>
      <c r="M2252" s="366">
        <f t="shared" si="248"/>
        <v>0</v>
      </c>
      <c r="N2252" s="366">
        <f t="shared" si="249"/>
        <v>0</v>
      </c>
      <c r="O2252" s="366">
        <f t="shared" si="250"/>
        <v>0</v>
      </c>
      <c r="P2252" s="411" t="str">
        <f t="shared" si="251"/>
        <v/>
      </c>
      <c r="Q2252" s="412" t="str">
        <f t="shared" si="252"/>
        <v/>
      </c>
      <c r="Z2252" s="364"/>
      <c r="AA2252" s="364"/>
      <c r="AB2252" s="413"/>
    </row>
    <row r="2253" spans="2:28">
      <c r="B2253" s="406">
        <v>2246</v>
      </c>
      <c r="C2253" s="364"/>
      <c r="D2253" s="364" t="str">
        <f t="shared" si="246"/>
        <v xml:space="preserve">#2246 : </v>
      </c>
      <c r="E2253" s="365"/>
      <c r="F2253" s="365"/>
      <c r="G2253" s="365"/>
      <c r="H2253" s="365"/>
      <c r="I2253" s="365"/>
      <c r="J2253" s="365"/>
      <c r="K2253" s="417"/>
      <c r="L2253" s="366">
        <f t="shared" si="247"/>
        <v>0</v>
      </c>
      <c r="M2253" s="366">
        <f t="shared" si="248"/>
        <v>0</v>
      </c>
      <c r="N2253" s="366">
        <f t="shared" si="249"/>
        <v>0</v>
      </c>
      <c r="O2253" s="366">
        <f t="shared" si="250"/>
        <v>0</v>
      </c>
      <c r="P2253" s="411" t="str">
        <f t="shared" si="251"/>
        <v/>
      </c>
      <c r="Q2253" s="412" t="str">
        <f t="shared" si="252"/>
        <v/>
      </c>
      <c r="Z2253" s="364"/>
      <c r="AA2253" s="364"/>
      <c r="AB2253" s="413"/>
    </row>
    <row r="2254" spans="2:28">
      <c r="B2254" s="406">
        <v>2247</v>
      </c>
      <c r="C2254" s="364"/>
      <c r="D2254" s="364" t="str">
        <f t="shared" si="246"/>
        <v xml:space="preserve">#2247 : </v>
      </c>
      <c r="E2254" s="365"/>
      <c r="F2254" s="365"/>
      <c r="G2254" s="365"/>
      <c r="H2254" s="365"/>
      <c r="I2254" s="365"/>
      <c r="J2254" s="365"/>
      <c r="K2254" s="417"/>
      <c r="L2254" s="366">
        <f t="shared" si="247"/>
        <v>0</v>
      </c>
      <c r="M2254" s="366">
        <f t="shared" si="248"/>
        <v>0</v>
      </c>
      <c r="N2254" s="366">
        <f t="shared" si="249"/>
        <v>0</v>
      </c>
      <c r="O2254" s="366">
        <f t="shared" si="250"/>
        <v>0</v>
      </c>
      <c r="P2254" s="411" t="str">
        <f t="shared" si="251"/>
        <v/>
      </c>
      <c r="Q2254" s="412" t="str">
        <f t="shared" si="252"/>
        <v/>
      </c>
      <c r="Z2254" s="364"/>
      <c r="AA2254" s="364"/>
      <c r="AB2254" s="413"/>
    </row>
    <row r="2255" spans="2:28">
      <c r="B2255" s="406">
        <v>2248</v>
      </c>
      <c r="C2255" s="364"/>
      <c r="D2255" s="364" t="str">
        <f t="shared" si="246"/>
        <v xml:space="preserve">#2248 : </v>
      </c>
      <c r="E2255" s="365"/>
      <c r="F2255" s="365"/>
      <c r="G2255" s="365"/>
      <c r="H2255" s="365"/>
      <c r="I2255" s="365"/>
      <c r="J2255" s="365"/>
      <c r="K2255" s="417"/>
      <c r="L2255" s="366">
        <f t="shared" si="247"/>
        <v>0</v>
      </c>
      <c r="M2255" s="366">
        <f t="shared" si="248"/>
        <v>0</v>
      </c>
      <c r="N2255" s="366">
        <f t="shared" si="249"/>
        <v>0</v>
      </c>
      <c r="O2255" s="366">
        <f t="shared" si="250"/>
        <v>0</v>
      </c>
      <c r="P2255" s="411" t="str">
        <f t="shared" si="251"/>
        <v/>
      </c>
      <c r="Q2255" s="412" t="str">
        <f t="shared" si="252"/>
        <v/>
      </c>
      <c r="Z2255" s="364"/>
      <c r="AA2255" s="364"/>
      <c r="AB2255" s="413"/>
    </row>
    <row r="2256" spans="2:28">
      <c r="B2256" s="406">
        <v>2249</v>
      </c>
      <c r="C2256" s="364"/>
      <c r="D2256" s="364" t="str">
        <f t="shared" si="246"/>
        <v xml:space="preserve">#2249 : </v>
      </c>
      <c r="E2256" s="365"/>
      <c r="F2256" s="365"/>
      <c r="G2256" s="365"/>
      <c r="H2256" s="365"/>
      <c r="I2256" s="365"/>
      <c r="J2256" s="365"/>
      <c r="K2256" s="417"/>
      <c r="L2256" s="366">
        <f t="shared" si="247"/>
        <v>0</v>
      </c>
      <c r="M2256" s="366">
        <f t="shared" si="248"/>
        <v>0</v>
      </c>
      <c r="N2256" s="366">
        <f t="shared" si="249"/>
        <v>0</v>
      </c>
      <c r="O2256" s="366">
        <f t="shared" si="250"/>
        <v>0</v>
      </c>
      <c r="P2256" s="411" t="str">
        <f t="shared" si="251"/>
        <v/>
      </c>
      <c r="Q2256" s="412" t="str">
        <f t="shared" si="252"/>
        <v/>
      </c>
      <c r="Z2256" s="364"/>
      <c r="AA2256" s="364"/>
      <c r="AB2256" s="413"/>
    </row>
    <row r="2257" spans="2:28">
      <c r="B2257" s="406">
        <v>2250</v>
      </c>
      <c r="C2257" s="364"/>
      <c r="D2257" s="364" t="str">
        <f t="shared" si="246"/>
        <v xml:space="preserve">#2250 : </v>
      </c>
      <c r="E2257" s="365"/>
      <c r="F2257" s="365"/>
      <c r="G2257" s="365"/>
      <c r="H2257" s="365"/>
      <c r="I2257" s="365"/>
      <c r="J2257" s="365"/>
      <c r="K2257" s="417"/>
      <c r="L2257" s="366">
        <f t="shared" si="247"/>
        <v>0</v>
      </c>
      <c r="M2257" s="366">
        <f t="shared" si="248"/>
        <v>0</v>
      </c>
      <c r="N2257" s="366">
        <f t="shared" si="249"/>
        <v>0</v>
      </c>
      <c r="O2257" s="366">
        <f t="shared" si="250"/>
        <v>0</v>
      </c>
      <c r="P2257" s="411" t="str">
        <f t="shared" si="251"/>
        <v/>
      </c>
      <c r="Q2257" s="412" t="str">
        <f t="shared" si="252"/>
        <v/>
      </c>
      <c r="Z2257" s="364"/>
      <c r="AA2257" s="364"/>
      <c r="AB2257" s="413"/>
    </row>
    <row r="2258" spans="2:28">
      <c r="B2258" s="406">
        <v>2251</v>
      </c>
      <c r="C2258" s="364"/>
      <c r="D2258" s="364" t="str">
        <f t="shared" si="246"/>
        <v xml:space="preserve">#2251 : </v>
      </c>
      <c r="E2258" s="365"/>
      <c r="F2258" s="365"/>
      <c r="G2258" s="365"/>
      <c r="H2258" s="365"/>
      <c r="I2258" s="365"/>
      <c r="J2258" s="365"/>
      <c r="K2258" s="417"/>
      <c r="L2258" s="366">
        <f t="shared" si="247"/>
        <v>0</v>
      </c>
      <c r="M2258" s="366">
        <f t="shared" si="248"/>
        <v>0</v>
      </c>
      <c r="N2258" s="366">
        <f t="shared" si="249"/>
        <v>0</v>
      </c>
      <c r="O2258" s="366">
        <f t="shared" si="250"/>
        <v>0</v>
      </c>
      <c r="P2258" s="411" t="str">
        <f t="shared" si="251"/>
        <v/>
      </c>
      <c r="Q2258" s="412" t="str">
        <f t="shared" si="252"/>
        <v/>
      </c>
      <c r="Z2258" s="364"/>
      <c r="AA2258" s="364"/>
      <c r="AB2258" s="413"/>
    </row>
    <row r="2259" spans="2:28">
      <c r="B2259" s="406">
        <v>2252</v>
      </c>
      <c r="C2259" s="364"/>
      <c r="D2259" s="364" t="str">
        <f t="shared" si="246"/>
        <v xml:space="preserve">#2252 : </v>
      </c>
      <c r="E2259" s="365"/>
      <c r="F2259" s="365"/>
      <c r="G2259" s="365"/>
      <c r="H2259" s="365"/>
      <c r="I2259" s="365"/>
      <c r="J2259" s="365"/>
      <c r="K2259" s="417"/>
      <c r="L2259" s="366">
        <f t="shared" si="247"/>
        <v>0</v>
      </c>
      <c r="M2259" s="366">
        <f t="shared" si="248"/>
        <v>0</v>
      </c>
      <c r="N2259" s="366">
        <f t="shared" si="249"/>
        <v>0</v>
      </c>
      <c r="O2259" s="366">
        <f t="shared" si="250"/>
        <v>0</v>
      </c>
      <c r="P2259" s="411" t="str">
        <f t="shared" si="251"/>
        <v/>
      </c>
      <c r="Q2259" s="412" t="str">
        <f t="shared" si="252"/>
        <v/>
      </c>
      <c r="Z2259" s="364"/>
      <c r="AA2259" s="364"/>
      <c r="AB2259" s="413"/>
    </row>
    <row r="2260" spans="2:28">
      <c r="B2260" s="406">
        <v>2253</v>
      </c>
      <c r="C2260" s="364"/>
      <c r="D2260" s="364" t="str">
        <f t="shared" si="246"/>
        <v xml:space="preserve">#2253 : </v>
      </c>
      <c r="E2260" s="365"/>
      <c r="F2260" s="365"/>
      <c r="G2260" s="365"/>
      <c r="H2260" s="365"/>
      <c r="I2260" s="365"/>
      <c r="J2260" s="365"/>
      <c r="K2260" s="417"/>
      <c r="L2260" s="366">
        <f t="shared" si="247"/>
        <v>0</v>
      </c>
      <c r="M2260" s="366">
        <f t="shared" si="248"/>
        <v>0</v>
      </c>
      <c r="N2260" s="366">
        <f t="shared" si="249"/>
        <v>0</v>
      </c>
      <c r="O2260" s="366">
        <f t="shared" si="250"/>
        <v>0</v>
      </c>
      <c r="P2260" s="411" t="str">
        <f t="shared" si="251"/>
        <v/>
      </c>
      <c r="Q2260" s="412" t="str">
        <f t="shared" si="252"/>
        <v/>
      </c>
      <c r="Z2260" s="364"/>
      <c r="AA2260" s="364"/>
      <c r="AB2260" s="413"/>
    </row>
    <row r="2261" spans="2:28">
      <c r="B2261" s="406">
        <v>2254</v>
      </c>
      <c r="C2261" s="364"/>
      <c r="D2261" s="364" t="str">
        <f t="shared" si="246"/>
        <v xml:space="preserve">#2254 : </v>
      </c>
      <c r="E2261" s="365"/>
      <c r="F2261" s="365"/>
      <c r="G2261" s="365"/>
      <c r="H2261" s="365"/>
      <c r="I2261" s="365"/>
      <c r="J2261" s="365"/>
      <c r="K2261" s="417"/>
      <c r="L2261" s="366">
        <f t="shared" si="247"/>
        <v>0</v>
      </c>
      <c r="M2261" s="366">
        <f t="shared" si="248"/>
        <v>0</v>
      </c>
      <c r="N2261" s="366">
        <f t="shared" si="249"/>
        <v>0</v>
      </c>
      <c r="O2261" s="366">
        <f t="shared" si="250"/>
        <v>0</v>
      </c>
      <c r="P2261" s="411" t="str">
        <f t="shared" si="251"/>
        <v/>
      </c>
      <c r="Q2261" s="412" t="str">
        <f t="shared" si="252"/>
        <v/>
      </c>
      <c r="Z2261" s="364"/>
      <c r="AA2261" s="364"/>
      <c r="AB2261" s="413"/>
    </row>
    <row r="2262" spans="2:28">
      <c r="B2262" s="406">
        <v>2255</v>
      </c>
      <c r="C2262" s="364"/>
      <c r="D2262" s="364" t="str">
        <f t="shared" si="246"/>
        <v xml:space="preserve">#2255 : </v>
      </c>
      <c r="E2262" s="365"/>
      <c r="F2262" s="365"/>
      <c r="G2262" s="365"/>
      <c r="H2262" s="365"/>
      <c r="I2262" s="365"/>
      <c r="J2262" s="365"/>
      <c r="K2262" s="417"/>
      <c r="L2262" s="366">
        <f t="shared" si="247"/>
        <v>0</v>
      </c>
      <c r="M2262" s="366">
        <f t="shared" si="248"/>
        <v>0</v>
      </c>
      <c r="N2262" s="366">
        <f t="shared" si="249"/>
        <v>0</v>
      </c>
      <c r="O2262" s="366">
        <f t="shared" si="250"/>
        <v>0</v>
      </c>
      <c r="P2262" s="411" t="str">
        <f t="shared" si="251"/>
        <v/>
      </c>
      <c r="Q2262" s="412" t="str">
        <f t="shared" si="252"/>
        <v/>
      </c>
      <c r="Z2262" s="364"/>
      <c r="AA2262" s="364"/>
      <c r="AB2262" s="413"/>
    </row>
    <row r="2263" spans="2:28">
      <c r="B2263" s="406">
        <v>2256</v>
      </c>
      <c r="C2263" s="364"/>
      <c r="D2263" s="364" t="str">
        <f t="shared" si="246"/>
        <v xml:space="preserve">#2256 : </v>
      </c>
      <c r="E2263" s="365"/>
      <c r="F2263" s="365"/>
      <c r="G2263" s="365"/>
      <c r="H2263" s="365"/>
      <c r="I2263" s="365"/>
      <c r="J2263" s="365"/>
      <c r="K2263" s="417"/>
      <c r="L2263" s="366">
        <f t="shared" si="247"/>
        <v>0</v>
      </c>
      <c r="M2263" s="366">
        <f t="shared" si="248"/>
        <v>0</v>
      </c>
      <c r="N2263" s="366">
        <f t="shared" si="249"/>
        <v>0</v>
      </c>
      <c r="O2263" s="366">
        <f t="shared" si="250"/>
        <v>0</v>
      </c>
      <c r="P2263" s="411" t="str">
        <f t="shared" si="251"/>
        <v/>
      </c>
      <c r="Q2263" s="412" t="str">
        <f t="shared" si="252"/>
        <v/>
      </c>
      <c r="Z2263" s="364"/>
      <c r="AA2263" s="364"/>
      <c r="AB2263" s="413"/>
    </row>
    <row r="2264" spans="2:28">
      <c r="B2264" s="406">
        <v>2257</v>
      </c>
      <c r="C2264" s="364"/>
      <c r="D2264" s="364" t="str">
        <f t="shared" ref="D2264:D2327" si="253">"#"&amp;B2264&amp;" : "&amp;C2264</f>
        <v xml:space="preserve">#2257 : </v>
      </c>
      <c r="E2264" s="365"/>
      <c r="F2264" s="365"/>
      <c r="G2264" s="365"/>
      <c r="H2264" s="365"/>
      <c r="I2264" s="365"/>
      <c r="J2264" s="365"/>
      <c r="K2264" s="417"/>
      <c r="L2264" s="366">
        <f t="shared" ref="L2264:L2327" si="254">VALUE(
IF(AND(E2264="Privately Rented Home",K2264&gt;=$L$5/0.7),$L$5,
IF(AND(E2264="Privately Rented Home",K2264&lt;$L$5/0.7),K2264*0.7,
IF(AND(E2264="Privately Owned Home",K2264&gt;=0),K2264,
"0"))))</f>
        <v>0</v>
      </c>
      <c r="M2264" s="366">
        <f t="shared" ref="M2264:M2327" si="255">VALUE(
IF(AND(E2264="Social Home",K2264&gt;=$M$5/0.5),$M$5,
IF(AND(E2264="Social Home",K2264&lt;$M$5/0.5),K2264*50%,
"0")))</f>
        <v>0</v>
      </c>
      <c r="N2264" s="366">
        <f t="shared" ref="N2264:N2327" si="256">VALUE(IF(E2264="Social Home",K2264-M2264,0))</f>
        <v>0</v>
      </c>
      <c r="O2264" s="366">
        <f t="shared" ref="O2264:O2327" si="257">VALUE(IF(E2264="Privately Rented Home",K2264-L2264,0))</f>
        <v>0</v>
      </c>
      <c r="P2264" s="411" t="str">
        <f t="shared" ref="P2264:P2327" si="258">IF(M2264&gt;N2264,"Match funding needs to be min 50%","")</f>
        <v/>
      </c>
      <c r="Q2264" s="412" t="str">
        <f t="shared" ref="Q2264:Q2327" si="259" xml:space="preserve">
IF(AND(E2264="Privately Rented Home",K2264&gt;=$L$5/0.7,L2264=$L$5),"",
IF(AND(E2264="Privately Rented Home",K2264&lt;$L$5/0.7,L2264=K2264*70%),"",
IF(AND(E2264="Privately Owned Home",K2264=L2264),"",
IF(AND(E2264="Social Home",K2264=(M2264+N2264)),"",
IF(AND(E2264="",K2264=0),"",
"Private Landlord contribution needs to be greater")))))</f>
        <v/>
      </c>
      <c r="Z2264" s="364"/>
      <c r="AA2264" s="364"/>
      <c r="AB2264" s="413"/>
    </row>
    <row r="2265" spans="2:28">
      <c r="B2265" s="406">
        <v>2258</v>
      </c>
      <c r="C2265" s="364"/>
      <c r="D2265" s="364" t="str">
        <f t="shared" si="253"/>
        <v xml:space="preserve">#2258 : </v>
      </c>
      <c r="E2265" s="365"/>
      <c r="F2265" s="365"/>
      <c r="G2265" s="365"/>
      <c r="H2265" s="365"/>
      <c r="I2265" s="365"/>
      <c r="J2265" s="365"/>
      <c r="K2265" s="417"/>
      <c r="L2265" s="366">
        <f t="shared" si="254"/>
        <v>0</v>
      </c>
      <c r="M2265" s="366">
        <f t="shared" si="255"/>
        <v>0</v>
      </c>
      <c r="N2265" s="366">
        <f t="shared" si="256"/>
        <v>0</v>
      </c>
      <c r="O2265" s="366">
        <f t="shared" si="257"/>
        <v>0</v>
      </c>
      <c r="P2265" s="411" t="str">
        <f t="shared" si="258"/>
        <v/>
      </c>
      <c r="Q2265" s="412" t="str">
        <f t="shared" si="259"/>
        <v/>
      </c>
      <c r="Z2265" s="364"/>
      <c r="AA2265" s="364"/>
      <c r="AB2265" s="413"/>
    </row>
    <row r="2266" spans="2:28">
      <c r="B2266" s="406">
        <v>2259</v>
      </c>
      <c r="C2266" s="364"/>
      <c r="D2266" s="364" t="str">
        <f t="shared" si="253"/>
        <v xml:space="preserve">#2259 : </v>
      </c>
      <c r="E2266" s="365"/>
      <c r="F2266" s="365"/>
      <c r="G2266" s="365"/>
      <c r="H2266" s="365"/>
      <c r="I2266" s="365"/>
      <c r="J2266" s="365"/>
      <c r="K2266" s="417"/>
      <c r="L2266" s="366">
        <f t="shared" si="254"/>
        <v>0</v>
      </c>
      <c r="M2266" s="366">
        <f t="shared" si="255"/>
        <v>0</v>
      </c>
      <c r="N2266" s="366">
        <f t="shared" si="256"/>
        <v>0</v>
      </c>
      <c r="O2266" s="366">
        <f t="shared" si="257"/>
        <v>0</v>
      </c>
      <c r="P2266" s="411" t="str">
        <f t="shared" si="258"/>
        <v/>
      </c>
      <c r="Q2266" s="412" t="str">
        <f t="shared" si="259"/>
        <v/>
      </c>
      <c r="Z2266" s="364"/>
      <c r="AA2266" s="364"/>
      <c r="AB2266" s="413"/>
    </row>
    <row r="2267" spans="2:28">
      <c r="B2267" s="406">
        <v>2260</v>
      </c>
      <c r="C2267" s="364"/>
      <c r="D2267" s="364" t="str">
        <f t="shared" si="253"/>
        <v xml:space="preserve">#2260 : </v>
      </c>
      <c r="E2267" s="365"/>
      <c r="F2267" s="365"/>
      <c r="G2267" s="365"/>
      <c r="H2267" s="365"/>
      <c r="I2267" s="365"/>
      <c r="J2267" s="365"/>
      <c r="K2267" s="417"/>
      <c r="L2267" s="366">
        <f t="shared" si="254"/>
        <v>0</v>
      </c>
      <c r="M2267" s="366">
        <f t="shared" si="255"/>
        <v>0</v>
      </c>
      <c r="N2267" s="366">
        <f t="shared" si="256"/>
        <v>0</v>
      </c>
      <c r="O2267" s="366">
        <f t="shared" si="257"/>
        <v>0</v>
      </c>
      <c r="P2267" s="411" t="str">
        <f t="shared" si="258"/>
        <v/>
      </c>
      <c r="Q2267" s="412" t="str">
        <f t="shared" si="259"/>
        <v/>
      </c>
      <c r="Z2267" s="364"/>
      <c r="AA2267" s="364"/>
      <c r="AB2267" s="413"/>
    </row>
    <row r="2268" spans="2:28">
      <c r="B2268" s="406">
        <v>2261</v>
      </c>
      <c r="C2268" s="364"/>
      <c r="D2268" s="364" t="str">
        <f t="shared" si="253"/>
        <v xml:space="preserve">#2261 : </v>
      </c>
      <c r="E2268" s="365"/>
      <c r="F2268" s="365"/>
      <c r="G2268" s="365"/>
      <c r="H2268" s="365"/>
      <c r="I2268" s="365"/>
      <c r="J2268" s="365"/>
      <c r="K2268" s="417"/>
      <c r="L2268" s="366">
        <f t="shared" si="254"/>
        <v>0</v>
      </c>
      <c r="M2268" s="366">
        <f t="shared" si="255"/>
        <v>0</v>
      </c>
      <c r="N2268" s="366">
        <f t="shared" si="256"/>
        <v>0</v>
      </c>
      <c r="O2268" s="366">
        <f t="shared" si="257"/>
        <v>0</v>
      </c>
      <c r="P2268" s="411" t="str">
        <f t="shared" si="258"/>
        <v/>
      </c>
      <c r="Q2268" s="412" t="str">
        <f t="shared" si="259"/>
        <v/>
      </c>
      <c r="Z2268" s="364"/>
      <c r="AA2268" s="364"/>
      <c r="AB2268" s="413"/>
    </row>
    <row r="2269" spans="2:28">
      <c r="B2269" s="406">
        <v>2262</v>
      </c>
      <c r="C2269" s="364"/>
      <c r="D2269" s="364" t="str">
        <f t="shared" si="253"/>
        <v xml:space="preserve">#2262 : </v>
      </c>
      <c r="E2269" s="365"/>
      <c r="F2269" s="365"/>
      <c r="G2269" s="365"/>
      <c r="H2269" s="365"/>
      <c r="I2269" s="365"/>
      <c r="J2269" s="365"/>
      <c r="K2269" s="417"/>
      <c r="L2269" s="366">
        <f t="shared" si="254"/>
        <v>0</v>
      </c>
      <c r="M2269" s="366">
        <f t="shared" si="255"/>
        <v>0</v>
      </c>
      <c r="N2269" s="366">
        <f t="shared" si="256"/>
        <v>0</v>
      </c>
      <c r="O2269" s="366">
        <f t="shared" si="257"/>
        <v>0</v>
      </c>
      <c r="P2269" s="411" t="str">
        <f t="shared" si="258"/>
        <v/>
      </c>
      <c r="Q2269" s="412" t="str">
        <f t="shared" si="259"/>
        <v/>
      </c>
      <c r="Z2269" s="364"/>
      <c r="AA2269" s="364"/>
      <c r="AB2269" s="413"/>
    </row>
    <row r="2270" spans="2:28">
      <c r="B2270" s="406">
        <v>2263</v>
      </c>
      <c r="C2270" s="364"/>
      <c r="D2270" s="364" t="str">
        <f t="shared" si="253"/>
        <v xml:space="preserve">#2263 : </v>
      </c>
      <c r="E2270" s="365"/>
      <c r="F2270" s="365"/>
      <c r="G2270" s="365"/>
      <c r="H2270" s="365"/>
      <c r="I2270" s="365"/>
      <c r="J2270" s="365"/>
      <c r="K2270" s="417"/>
      <c r="L2270" s="366">
        <f t="shared" si="254"/>
        <v>0</v>
      </c>
      <c r="M2270" s="366">
        <f t="shared" si="255"/>
        <v>0</v>
      </c>
      <c r="N2270" s="366">
        <f t="shared" si="256"/>
        <v>0</v>
      </c>
      <c r="O2270" s="366">
        <f t="shared" si="257"/>
        <v>0</v>
      </c>
      <c r="P2270" s="411" t="str">
        <f t="shared" si="258"/>
        <v/>
      </c>
      <c r="Q2270" s="412" t="str">
        <f t="shared" si="259"/>
        <v/>
      </c>
      <c r="Z2270" s="364"/>
      <c r="AA2270" s="364"/>
      <c r="AB2270" s="413"/>
    </row>
    <row r="2271" spans="2:28">
      <c r="B2271" s="406">
        <v>2264</v>
      </c>
      <c r="C2271" s="364"/>
      <c r="D2271" s="364" t="str">
        <f t="shared" si="253"/>
        <v xml:space="preserve">#2264 : </v>
      </c>
      <c r="E2271" s="365"/>
      <c r="F2271" s="365"/>
      <c r="G2271" s="365"/>
      <c r="H2271" s="365"/>
      <c r="I2271" s="365"/>
      <c r="J2271" s="365"/>
      <c r="K2271" s="417"/>
      <c r="L2271" s="366">
        <f t="shared" si="254"/>
        <v>0</v>
      </c>
      <c r="M2271" s="366">
        <f t="shared" si="255"/>
        <v>0</v>
      </c>
      <c r="N2271" s="366">
        <f t="shared" si="256"/>
        <v>0</v>
      </c>
      <c r="O2271" s="366">
        <f t="shared" si="257"/>
        <v>0</v>
      </c>
      <c r="P2271" s="411" t="str">
        <f t="shared" si="258"/>
        <v/>
      </c>
      <c r="Q2271" s="412" t="str">
        <f t="shared" si="259"/>
        <v/>
      </c>
      <c r="Z2271" s="364"/>
      <c r="AA2271" s="364"/>
      <c r="AB2271" s="413"/>
    </row>
    <row r="2272" spans="2:28">
      <c r="B2272" s="406">
        <v>2265</v>
      </c>
      <c r="C2272" s="364"/>
      <c r="D2272" s="364" t="str">
        <f t="shared" si="253"/>
        <v xml:space="preserve">#2265 : </v>
      </c>
      <c r="E2272" s="365"/>
      <c r="F2272" s="365"/>
      <c r="G2272" s="365"/>
      <c r="H2272" s="365"/>
      <c r="I2272" s="365"/>
      <c r="J2272" s="365"/>
      <c r="K2272" s="417"/>
      <c r="L2272" s="366">
        <f t="shared" si="254"/>
        <v>0</v>
      </c>
      <c r="M2272" s="366">
        <f t="shared" si="255"/>
        <v>0</v>
      </c>
      <c r="N2272" s="366">
        <f t="shared" si="256"/>
        <v>0</v>
      </c>
      <c r="O2272" s="366">
        <f t="shared" si="257"/>
        <v>0</v>
      </c>
      <c r="P2272" s="411" t="str">
        <f t="shared" si="258"/>
        <v/>
      </c>
      <c r="Q2272" s="412" t="str">
        <f t="shared" si="259"/>
        <v/>
      </c>
      <c r="Z2272" s="364"/>
      <c r="AA2272" s="364"/>
      <c r="AB2272" s="413"/>
    </row>
    <row r="2273" spans="2:28">
      <c r="B2273" s="406">
        <v>2266</v>
      </c>
      <c r="C2273" s="364"/>
      <c r="D2273" s="364" t="str">
        <f t="shared" si="253"/>
        <v xml:space="preserve">#2266 : </v>
      </c>
      <c r="E2273" s="365"/>
      <c r="F2273" s="365"/>
      <c r="G2273" s="365"/>
      <c r="H2273" s="365"/>
      <c r="I2273" s="365"/>
      <c r="J2273" s="365"/>
      <c r="K2273" s="417"/>
      <c r="L2273" s="366">
        <f t="shared" si="254"/>
        <v>0</v>
      </c>
      <c r="M2273" s="366">
        <f t="shared" si="255"/>
        <v>0</v>
      </c>
      <c r="N2273" s="366">
        <f t="shared" si="256"/>
        <v>0</v>
      </c>
      <c r="O2273" s="366">
        <f t="shared" si="257"/>
        <v>0</v>
      </c>
      <c r="P2273" s="411" t="str">
        <f t="shared" si="258"/>
        <v/>
      </c>
      <c r="Q2273" s="412" t="str">
        <f t="shared" si="259"/>
        <v/>
      </c>
      <c r="Z2273" s="364"/>
      <c r="AA2273" s="364"/>
      <c r="AB2273" s="413"/>
    </row>
    <row r="2274" spans="2:28">
      <c r="B2274" s="406">
        <v>2267</v>
      </c>
      <c r="C2274" s="364"/>
      <c r="D2274" s="364" t="str">
        <f t="shared" si="253"/>
        <v xml:space="preserve">#2267 : </v>
      </c>
      <c r="E2274" s="365"/>
      <c r="F2274" s="365"/>
      <c r="G2274" s="365"/>
      <c r="H2274" s="365"/>
      <c r="I2274" s="365"/>
      <c r="J2274" s="365"/>
      <c r="K2274" s="417"/>
      <c r="L2274" s="366">
        <f t="shared" si="254"/>
        <v>0</v>
      </c>
      <c r="M2274" s="366">
        <f t="shared" si="255"/>
        <v>0</v>
      </c>
      <c r="N2274" s="366">
        <f t="shared" si="256"/>
        <v>0</v>
      </c>
      <c r="O2274" s="366">
        <f t="shared" si="257"/>
        <v>0</v>
      </c>
      <c r="P2274" s="411" t="str">
        <f t="shared" si="258"/>
        <v/>
      </c>
      <c r="Q2274" s="412" t="str">
        <f t="shared" si="259"/>
        <v/>
      </c>
      <c r="Z2274" s="364"/>
      <c r="AA2274" s="364"/>
      <c r="AB2274" s="413"/>
    </row>
    <row r="2275" spans="2:28">
      <c r="B2275" s="406">
        <v>2268</v>
      </c>
      <c r="C2275" s="364"/>
      <c r="D2275" s="364" t="str">
        <f t="shared" si="253"/>
        <v xml:space="preserve">#2268 : </v>
      </c>
      <c r="E2275" s="365"/>
      <c r="F2275" s="365"/>
      <c r="G2275" s="365"/>
      <c r="H2275" s="365"/>
      <c r="I2275" s="365"/>
      <c r="J2275" s="365"/>
      <c r="K2275" s="417"/>
      <c r="L2275" s="366">
        <f t="shared" si="254"/>
        <v>0</v>
      </c>
      <c r="M2275" s="366">
        <f t="shared" si="255"/>
        <v>0</v>
      </c>
      <c r="N2275" s="366">
        <f t="shared" si="256"/>
        <v>0</v>
      </c>
      <c r="O2275" s="366">
        <f t="shared" si="257"/>
        <v>0</v>
      </c>
      <c r="P2275" s="411" t="str">
        <f t="shared" si="258"/>
        <v/>
      </c>
      <c r="Q2275" s="412" t="str">
        <f t="shared" si="259"/>
        <v/>
      </c>
      <c r="Z2275" s="364"/>
      <c r="AA2275" s="364"/>
      <c r="AB2275" s="413"/>
    </row>
    <row r="2276" spans="2:28">
      <c r="B2276" s="406">
        <v>2269</v>
      </c>
      <c r="C2276" s="364"/>
      <c r="D2276" s="364" t="str">
        <f t="shared" si="253"/>
        <v xml:space="preserve">#2269 : </v>
      </c>
      <c r="E2276" s="365"/>
      <c r="F2276" s="365"/>
      <c r="G2276" s="365"/>
      <c r="H2276" s="365"/>
      <c r="I2276" s="365"/>
      <c r="J2276" s="365"/>
      <c r="K2276" s="417"/>
      <c r="L2276" s="366">
        <f t="shared" si="254"/>
        <v>0</v>
      </c>
      <c r="M2276" s="366">
        <f t="shared" si="255"/>
        <v>0</v>
      </c>
      <c r="N2276" s="366">
        <f t="shared" si="256"/>
        <v>0</v>
      </c>
      <c r="O2276" s="366">
        <f t="shared" si="257"/>
        <v>0</v>
      </c>
      <c r="P2276" s="411" t="str">
        <f t="shared" si="258"/>
        <v/>
      </c>
      <c r="Q2276" s="412" t="str">
        <f t="shared" si="259"/>
        <v/>
      </c>
      <c r="Z2276" s="364"/>
      <c r="AA2276" s="364"/>
      <c r="AB2276" s="413"/>
    </row>
    <row r="2277" spans="2:28">
      <c r="B2277" s="406">
        <v>2270</v>
      </c>
      <c r="C2277" s="364"/>
      <c r="D2277" s="364" t="str">
        <f t="shared" si="253"/>
        <v xml:space="preserve">#2270 : </v>
      </c>
      <c r="E2277" s="365"/>
      <c r="F2277" s="365"/>
      <c r="G2277" s="365"/>
      <c r="H2277" s="365"/>
      <c r="I2277" s="365"/>
      <c r="J2277" s="365"/>
      <c r="K2277" s="417"/>
      <c r="L2277" s="366">
        <f t="shared" si="254"/>
        <v>0</v>
      </c>
      <c r="M2277" s="366">
        <f t="shared" si="255"/>
        <v>0</v>
      </c>
      <c r="N2277" s="366">
        <f t="shared" si="256"/>
        <v>0</v>
      </c>
      <c r="O2277" s="366">
        <f t="shared" si="257"/>
        <v>0</v>
      </c>
      <c r="P2277" s="411" t="str">
        <f t="shared" si="258"/>
        <v/>
      </c>
      <c r="Q2277" s="412" t="str">
        <f t="shared" si="259"/>
        <v/>
      </c>
      <c r="Z2277" s="364"/>
      <c r="AA2277" s="364"/>
      <c r="AB2277" s="413"/>
    </row>
    <row r="2278" spans="2:28">
      <c r="B2278" s="406">
        <v>2271</v>
      </c>
      <c r="C2278" s="364"/>
      <c r="D2278" s="364" t="str">
        <f t="shared" si="253"/>
        <v xml:space="preserve">#2271 : </v>
      </c>
      <c r="E2278" s="365"/>
      <c r="F2278" s="365"/>
      <c r="G2278" s="365"/>
      <c r="H2278" s="365"/>
      <c r="I2278" s="365"/>
      <c r="J2278" s="365"/>
      <c r="K2278" s="417"/>
      <c r="L2278" s="366">
        <f t="shared" si="254"/>
        <v>0</v>
      </c>
      <c r="M2278" s="366">
        <f t="shared" si="255"/>
        <v>0</v>
      </c>
      <c r="N2278" s="366">
        <f t="shared" si="256"/>
        <v>0</v>
      </c>
      <c r="O2278" s="366">
        <f t="shared" si="257"/>
        <v>0</v>
      </c>
      <c r="P2278" s="411" t="str">
        <f t="shared" si="258"/>
        <v/>
      </c>
      <c r="Q2278" s="412" t="str">
        <f t="shared" si="259"/>
        <v/>
      </c>
      <c r="Z2278" s="364"/>
      <c r="AA2278" s="364"/>
      <c r="AB2278" s="413"/>
    </row>
    <row r="2279" spans="2:28">
      <c r="B2279" s="406">
        <v>2272</v>
      </c>
      <c r="C2279" s="364"/>
      <c r="D2279" s="364" t="str">
        <f t="shared" si="253"/>
        <v xml:space="preserve">#2272 : </v>
      </c>
      <c r="E2279" s="365"/>
      <c r="F2279" s="365"/>
      <c r="G2279" s="365"/>
      <c r="H2279" s="365"/>
      <c r="I2279" s="365"/>
      <c r="J2279" s="365"/>
      <c r="K2279" s="417"/>
      <c r="L2279" s="366">
        <f t="shared" si="254"/>
        <v>0</v>
      </c>
      <c r="M2279" s="366">
        <f t="shared" si="255"/>
        <v>0</v>
      </c>
      <c r="N2279" s="366">
        <f t="shared" si="256"/>
        <v>0</v>
      </c>
      <c r="O2279" s="366">
        <f t="shared" si="257"/>
        <v>0</v>
      </c>
      <c r="P2279" s="411" t="str">
        <f t="shared" si="258"/>
        <v/>
      </c>
      <c r="Q2279" s="412" t="str">
        <f t="shared" si="259"/>
        <v/>
      </c>
      <c r="Z2279" s="364"/>
      <c r="AA2279" s="364"/>
      <c r="AB2279" s="413"/>
    </row>
    <row r="2280" spans="2:28">
      <c r="B2280" s="406">
        <v>2273</v>
      </c>
      <c r="C2280" s="364"/>
      <c r="D2280" s="364" t="str">
        <f t="shared" si="253"/>
        <v xml:space="preserve">#2273 : </v>
      </c>
      <c r="E2280" s="365"/>
      <c r="F2280" s="365"/>
      <c r="G2280" s="365"/>
      <c r="H2280" s="365"/>
      <c r="I2280" s="365"/>
      <c r="J2280" s="365"/>
      <c r="K2280" s="417"/>
      <c r="L2280" s="366">
        <f t="shared" si="254"/>
        <v>0</v>
      </c>
      <c r="M2280" s="366">
        <f t="shared" si="255"/>
        <v>0</v>
      </c>
      <c r="N2280" s="366">
        <f t="shared" si="256"/>
        <v>0</v>
      </c>
      <c r="O2280" s="366">
        <f t="shared" si="257"/>
        <v>0</v>
      </c>
      <c r="P2280" s="411" t="str">
        <f t="shared" si="258"/>
        <v/>
      </c>
      <c r="Q2280" s="412" t="str">
        <f t="shared" si="259"/>
        <v/>
      </c>
      <c r="Z2280" s="364"/>
      <c r="AA2280" s="364"/>
      <c r="AB2280" s="413"/>
    </row>
    <row r="2281" spans="2:28">
      <c r="B2281" s="406">
        <v>2274</v>
      </c>
      <c r="C2281" s="364"/>
      <c r="D2281" s="364" t="str">
        <f t="shared" si="253"/>
        <v xml:space="preserve">#2274 : </v>
      </c>
      <c r="E2281" s="365"/>
      <c r="F2281" s="365"/>
      <c r="G2281" s="365"/>
      <c r="H2281" s="365"/>
      <c r="I2281" s="365"/>
      <c r="J2281" s="365"/>
      <c r="K2281" s="417"/>
      <c r="L2281" s="366">
        <f t="shared" si="254"/>
        <v>0</v>
      </c>
      <c r="M2281" s="366">
        <f t="shared" si="255"/>
        <v>0</v>
      </c>
      <c r="N2281" s="366">
        <f t="shared" si="256"/>
        <v>0</v>
      </c>
      <c r="O2281" s="366">
        <f t="shared" si="257"/>
        <v>0</v>
      </c>
      <c r="P2281" s="411" t="str">
        <f t="shared" si="258"/>
        <v/>
      </c>
      <c r="Q2281" s="412" t="str">
        <f t="shared" si="259"/>
        <v/>
      </c>
      <c r="Z2281" s="364"/>
      <c r="AA2281" s="364"/>
      <c r="AB2281" s="413"/>
    </row>
    <row r="2282" spans="2:28">
      <c r="B2282" s="406">
        <v>2275</v>
      </c>
      <c r="C2282" s="364"/>
      <c r="D2282" s="364" t="str">
        <f t="shared" si="253"/>
        <v xml:space="preserve">#2275 : </v>
      </c>
      <c r="E2282" s="365"/>
      <c r="F2282" s="365"/>
      <c r="G2282" s="365"/>
      <c r="H2282" s="365"/>
      <c r="I2282" s="365"/>
      <c r="J2282" s="365"/>
      <c r="K2282" s="417"/>
      <c r="L2282" s="366">
        <f t="shared" si="254"/>
        <v>0</v>
      </c>
      <c r="M2282" s="366">
        <f t="shared" si="255"/>
        <v>0</v>
      </c>
      <c r="N2282" s="366">
        <f t="shared" si="256"/>
        <v>0</v>
      </c>
      <c r="O2282" s="366">
        <f t="shared" si="257"/>
        <v>0</v>
      </c>
      <c r="P2282" s="411" t="str">
        <f t="shared" si="258"/>
        <v/>
      </c>
      <c r="Q2282" s="412" t="str">
        <f t="shared" si="259"/>
        <v/>
      </c>
      <c r="Z2282" s="364"/>
      <c r="AA2282" s="364"/>
      <c r="AB2282" s="413"/>
    </row>
    <row r="2283" spans="2:28">
      <c r="B2283" s="406">
        <v>2276</v>
      </c>
      <c r="C2283" s="364"/>
      <c r="D2283" s="364" t="str">
        <f t="shared" si="253"/>
        <v xml:space="preserve">#2276 : </v>
      </c>
      <c r="E2283" s="365"/>
      <c r="F2283" s="365"/>
      <c r="G2283" s="365"/>
      <c r="H2283" s="365"/>
      <c r="I2283" s="365"/>
      <c r="J2283" s="365"/>
      <c r="K2283" s="417"/>
      <c r="L2283" s="366">
        <f t="shared" si="254"/>
        <v>0</v>
      </c>
      <c r="M2283" s="366">
        <f t="shared" si="255"/>
        <v>0</v>
      </c>
      <c r="N2283" s="366">
        <f t="shared" si="256"/>
        <v>0</v>
      </c>
      <c r="O2283" s="366">
        <f t="shared" si="257"/>
        <v>0</v>
      </c>
      <c r="P2283" s="411" t="str">
        <f t="shared" si="258"/>
        <v/>
      </c>
      <c r="Q2283" s="412" t="str">
        <f t="shared" si="259"/>
        <v/>
      </c>
      <c r="Z2283" s="364"/>
      <c r="AA2283" s="364"/>
      <c r="AB2283" s="413"/>
    </row>
    <row r="2284" spans="2:28">
      <c r="B2284" s="406">
        <v>2277</v>
      </c>
      <c r="C2284" s="364"/>
      <c r="D2284" s="364" t="str">
        <f t="shared" si="253"/>
        <v xml:space="preserve">#2277 : </v>
      </c>
      <c r="E2284" s="365"/>
      <c r="F2284" s="365"/>
      <c r="G2284" s="365"/>
      <c r="H2284" s="365"/>
      <c r="I2284" s="365"/>
      <c r="J2284" s="365"/>
      <c r="K2284" s="417"/>
      <c r="L2284" s="366">
        <f t="shared" si="254"/>
        <v>0</v>
      </c>
      <c r="M2284" s="366">
        <f t="shared" si="255"/>
        <v>0</v>
      </c>
      <c r="N2284" s="366">
        <f t="shared" si="256"/>
        <v>0</v>
      </c>
      <c r="O2284" s="366">
        <f t="shared" si="257"/>
        <v>0</v>
      </c>
      <c r="P2284" s="411" t="str">
        <f t="shared" si="258"/>
        <v/>
      </c>
      <c r="Q2284" s="412" t="str">
        <f t="shared" si="259"/>
        <v/>
      </c>
      <c r="Z2284" s="364"/>
      <c r="AA2284" s="364"/>
      <c r="AB2284" s="413"/>
    </row>
    <row r="2285" spans="2:28">
      <c r="B2285" s="406">
        <v>2278</v>
      </c>
      <c r="C2285" s="364"/>
      <c r="D2285" s="364" t="str">
        <f t="shared" si="253"/>
        <v xml:space="preserve">#2278 : </v>
      </c>
      <c r="E2285" s="365"/>
      <c r="F2285" s="365"/>
      <c r="G2285" s="365"/>
      <c r="H2285" s="365"/>
      <c r="I2285" s="365"/>
      <c r="J2285" s="365"/>
      <c r="K2285" s="417"/>
      <c r="L2285" s="366">
        <f t="shared" si="254"/>
        <v>0</v>
      </c>
      <c r="M2285" s="366">
        <f t="shared" si="255"/>
        <v>0</v>
      </c>
      <c r="N2285" s="366">
        <f t="shared" si="256"/>
        <v>0</v>
      </c>
      <c r="O2285" s="366">
        <f t="shared" si="257"/>
        <v>0</v>
      </c>
      <c r="P2285" s="411" t="str">
        <f t="shared" si="258"/>
        <v/>
      </c>
      <c r="Q2285" s="412" t="str">
        <f t="shared" si="259"/>
        <v/>
      </c>
      <c r="Z2285" s="364"/>
      <c r="AA2285" s="364"/>
      <c r="AB2285" s="413"/>
    </row>
    <row r="2286" spans="2:28">
      <c r="B2286" s="406">
        <v>2279</v>
      </c>
      <c r="C2286" s="364"/>
      <c r="D2286" s="364" t="str">
        <f t="shared" si="253"/>
        <v xml:space="preserve">#2279 : </v>
      </c>
      <c r="E2286" s="365"/>
      <c r="F2286" s="365"/>
      <c r="G2286" s="365"/>
      <c r="H2286" s="365"/>
      <c r="I2286" s="365"/>
      <c r="J2286" s="365"/>
      <c r="K2286" s="417"/>
      <c r="L2286" s="366">
        <f t="shared" si="254"/>
        <v>0</v>
      </c>
      <c r="M2286" s="366">
        <f t="shared" si="255"/>
        <v>0</v>
      </c>
      <c r="N2286" s="366">
        <f t="shared" si="256"/>
        <v>0</v>
      </c>
      <c r="O2286" s="366">
        <f t="shared" si="257"/>
        <v>0</v>
      </c>
      <c r="P2286" s="411" t="str">
        <f t="shared" si="258"/>
        <v/>
      </c>
      <c r="Q2286" s="412" t="str">
        <f t="shared" si="259"/>
        <v/>
      </c>
      <c r="Z2286" s="364"/>
      <c r="AA2286" s="364"/>
      <c r="AB2286" s="413"/>
    </row>
    <row r="2287" spans="2:28">
      <c r="B2287" s="406">
        <v>2280</v>
      </c>
      <c r="C2287" s="364"/>
      <c r="D2287" s="364" t="str">
        <f t="shared" si="253"/>
        <v xml:space="preserve">#2280 : </v>
      </c>
      <c r="E2287" s="365"/>
      <c r="F2287" s="365"/>
      <c r="G2287" s="365"/>
      <c r="H2287" s="365"/>
      <c r="I2287" s="365"/>
      <c r="J2287" s="365"/>
      <c r="K2287" s="417"/>
      <c r="L2287" s="366">
        <f t="shared" si="254"/>
        <v>0</v>
      </c>
      <c r="M2287" s="366">
        <f t="shared" si="255"/>
        <v>0</v>
      </c>
      <c r="N2287" s="366">
        <f t="shared" si="256"/>
        <v>0</v>
      </c>
      <c r="O2287" s="366">
        <f t="shared" si="257"/>
        <v>0</v>
      </c>
      <c r="P2287" s="411" t="str">
        <f t="shared" si="258"/>
        <v/>
      </c>
      <c r="Q2287" s="412" t="str">
        <f t="shared" si="259"/>
        <v/>
      </c>
      <c r="Z2287" s="364"/>
      <c r="AA2287" s="364"/>
      <c r="AB2287" s="413"/>
    </row>
    <row r="2288" spans="2:28">
      <c r="B2288" s="406">
        <v>2281</v>
      </c>
      <c r="C2288" s="364"/>
      <c r="D2288" s="364" t="str">
        <f t="shared" si="253"/>
        <v xml:space="preserve">#2281 : </v>
      </c>
      <c r="E2288" s="365"/>
      <c r="F2288" s="365"/>
      <c r="G2288" s="365"/>
      <c r="H2288" s="365"/>
      <c r="I2288" s="365"/>
      <c r="J2288" s="365"/>
      <c r="K2288" s="417"/>
      <c r="L2288" s="366">
        <f t="shared" si="254"/>
        <v>0</v>
      </c>
      <c r="M2288" s="366">
        <f t="shared" si="255"/>
        <v>0</v>
      </c>
      <c r="N2288" s="366">
        <f t="shared" si="256"/>
        <v>0</v>
      </c>
      <c r="O2288" s="366">
        <f t="shared" si="257"/>
        <v>0</v>
      </c>
      <c r="P2288" s="411" t="str">
        <f t="shared" si="258"/>
        <v/>
      </c>
      <c r="Q2288" s="412" t="str">
        <f t="shared" si="259"/>
        <v/>
      </c>
      <c r="Z2288" s="364"/>
      <c r="AA2288" s="364"/>
      <c r="AB2288" s="413"/>
    </row>
    <row r="2289" spans="2:28">
      <c r="B2289" s="406">
        <v>2282</v>
      </c>
      <c r="C2289" s="364"/>
      <c r="D2289" s="364" t="str">
        <f t="shared" si="253"/>
        <v xml:space="preserve">#2282 : </v>
      </c>
      <c r="E2289" s="365"/>
      <c r="F2289" s="365"/>
      <c r="G2289" s="365"/>
      <c r="H2289" s="365"/>
      <c r="I2289" s="365"/>
      <c r="J2289" s="365"/>
      <c r="K2289" s="417"/>
      <c r="L2289" s="366">
        <f t="shared" si="254"/>
        <v>0</v>
      </c>
      <c r="M2289" s="366">
        <f t="shared" si="255"/>
        <v>0</v>
      </c>
      <c r="N2289" s="366">
        <f t="shared" si="256"/>
        <v>0</v>
      </c>
      <c r="O2289" s="366">
        <f t="shared" si="257"/>
        <v>0</v>
      </c>
      <c r="P2289" s="411" t="str">
        <f t="shared" si="258"/>
        <v/>
      </c>
      <c r="Q2289" s="412" t="str">
        <f t="shared" si="259"/>
        <v/>
      </c>
      <c r="Z2289" s="364"/>
      <c r="AA2289" s="364"/>
      <c r="AB2289" s="413"/>
    </row>
    <row r="2290" spans="2:28">
      <c r="B2290" s="406">
        <v>2283</v>
      </c>
      <c r="C2290" s="364"/>
      <c r="D2290" s="364" t="str">
        <f t="shared" si="253"/>
        <v xml:space="preserve">#2283 : </v>
      </c>
      <c r="E2290" s="365"/>
      <c r="F2290" s="365"/>
      <c r="G2290" s="365"/>
      <c r="H2290" s="365"/>
      <c r="I2290" s="365"/>
      <c r="J2290" s="365"/>
      <c r="K2290" s="417"/>
      <c r="L2290" s="366">
        <f t="shared" si="254"/>
        <v>0</v>
      </c>
      <c r="M2290" s="366">
        <f t="shared" si="255"/>
        <v>0</v>
      </c>
      <c r="N2290" s="366">
        <f t="shared" si="256"/>
        <v>0</v>
      </c>
      <c r="O2290" s="366">
        <f t="shared" si="257"/>
        <v>0</v>
      </c>
      <c r="P2290" s="411" t="str">
        <f t="shared" si="258"/>
        <v/>
      </c>
      <c r="Q2290" s="412" t="str">
        <f t="shared" si="259"/>
        <v/>
      </c>
      <c r="Z2290" s="364"/>
      <c r="AA2290" s="364"/>
      <c r="AB2290" s="413"/>
    </row>
    <row r="2291" spans="2:28">
      <c r="B2291" s="406">
        <v>2284</v>
      </c>
      <c r="C2291" s="364"/>
      <c r="D2291" s="364" t="str">
        <f t="shared" si="253"/>
        <v xml:space="preserve">#2284 : </v>
      </c>
      <c r="E2291" s="365"/>
      <c r="F2291" s="365"/>
      <c r="G2291" s="365"/>
      <c r="H2291" s="365"/>
      <c r="I2291" s="365"/>
      <c r="J2291" s="365"/>
      <c r="K2291" s="417"/>
      <c r="L2291" s="366">
        <f t="shared" si="254"/>
        <v>0</v>
      </c>
      <c r="M2291" s="366">
        <f t="shared" si="255"/>
        <v>0</v>
      </c>
      <c r="N2291" s="366">
        <f t="shared" si="256"/>
        <v>0</v>
      </c>
      <c r="O2291" s="366">
        <f t="shared" si="257"/>
        <v>0</v>
      </c>
      <c r="P2291" s="411" t="str">
        <f t="shared" si="258"/>
        <v/>
      </c>
      <c r="Q2291" s="412" t="str">
        <f t="shared" si="259"/>
        <v/>
      </c>
      <c r="Z2291" s="364"/>
      <c r="AA2291" s="364"/>
      <c r="AB2291" s="413"/>
    </row>
    <row r="2292" spans="2:28">
      <c r="B2292" s="406">
        <v>2285</v>
      </c>
      <c r="C2292" s="364"/>
      <c r="D2292" s="364" t="str">
        <f t="shared" si="253"/>
        <v xml:space="preserve">#2285 : </v>
      </c>
      <c r="E2292" s="365"/>
      <c r="F2292" s="365"/>
      <c r="G2292" s="365"/>
      <c r="H2292" s="365"/>
      <c r="I2292" s="365"/>
      <c r="J2292" s="365"/>
      <c r="K2292" s="417"/>
      <c r="L2292" s="366">
        <f t="shared" si="254"/>
        <v>0</v>
      </c>
      <c r="M2292" s="366">
        <f t="shared" si="255"/>
        <v>0</v>
      </c>
      <c r="N2292" s="366">
        <f t="shared" si="256"/>
        <v>0</v>
      </c>
      <c r="O2292" s="366">
        <f t="shared" si="257"/>
        <v>0</v>
      </c>
      <c r="P2292" s="411" t="str">
        <f t="shared" si="258"/>
        <v/>
      </c>
      <c r="Q2292" s="412" t="str">
        <f t="shared" si="259"/>
        <v/>
      </c>
      <c r="Z2292" s="364"/>
      <c r="AA2292" s="364"/>
      <c r="AB2292" s="413"/>
    </row>
    <row r="2293" spans="2:28">
      <c r="B2293" s="406">
        <v>2286</v>
      </c>
      <c r="C2293" s="364"/>
      <c r="D2293" s="364" t="str">
        <f t="shared" si="253"/>
        <v xml:space="preserve">#2286 : </v>
      </c>
      <c r="E2293" s="365"/>
      <c r="F2293" s="365"/>
      <c r="G2293" s="365"/>
      <c r="H2293" s="365"/>
      <c r="I2293" s="365"/>
      <c r="J2293" s="365"/>
      <c r="K2293" s="417"/>
      <c r="L2293" s="366">
        <f t="shared" si="254"/>
        <v>0</v>
      </c>
      <c r="M2293" s="366">
        <f t="shared" si="255"/>
        <v>0</v>
      </c>
      <c r="N2293" s="366">
        <f t="shared" si="256"/>
        <v>0</v>
      </c>
      <c r="O2293" s="366">
        <f t="shared" si="257"/>
        <v>0</v>
      </c>
      <c r="P2293" s="411" t="str">
        <f t="shared" si="258"/>
        <v/>
      </c>
      <c r="Q2293" s="412" t="str">
        <f t="shared" si="259"/>
        <v/>
      </c>
      <c r="Z2293" s="364"/>
      <c r="AA2293" s="364"/>
      <c r="AB2293" s="413"/>
    </row>
    <row r="2294" spans="2:28">
      <c r="B2294" s="406">
        <v>2287</v>
      </c>
      <c r="C2294" s="364"/>
      <c r="D2294" s="364" t="str">
        <f t="shared" si="253"/>
        <v xml:space="preserve">#2287 : </v>
      </c>
      <c r="E2294" s="365"/>
      <c r="F2294" s="365"/>
      <c r="G2294" s="365"/>
      <c r="H2294" s="365"/>
      <c r="I2294" s="365"/>
      <c r="J2294" s="365"/>
      <c r="K2294" s="417"/>
      <c r="L2294" s="366">
        <f t="shared" si="254"/>
        <v>0</v>
      </c>
      <c r="M2294" s="366">
        <f t="shared" si="255"/>
        <v>0</v>
      </c>
      <c r="N2294" s="366">
        <f t="shared" si="256"/>
        <v>0</v>
      </c>
      <c r="O2294" s="366">
        <f t="shared" si="257"/>
        <v>0</v>
      </c>
      <c r="P2294" s="411" t="str">
        <f t="shared" si="258"/>
        <v/>
      </c>
      <c r="Q2294" s="412" t="str">
        <f t="shared" si="259"/>
        <v/>
      </c>
      <c r="Z2294" s="364"/>
      <c r="AA2294" s="364"/>
      <c r="AB2294" s="413"/>
    </row>
    <row r="2295" spans="2:28">
      <c r="B2295" s="406">
        <v>2288</v>
      </c>
      <c r="C2295" s="364"/>
      <c r="D2295" s="364" t="str">
        <f t="shared" si="253"/>
        <v xml:space="preserve">#2288 : </v>
      </c>
      <c r="E2295" s="365"/>
      <c r="F2295" s="365"/>
      <c r="G2295" s="365"/>
      <c r="H2295" s="365"/>
      <c r="I2295" s="365"/>
      <c r="J2295" s="365"/>
      <c r="K2295" s="417"/>
      <c r="L2295" s="366">
        <f t="shared" si="254"/>
        <v>0</v>
      </c>
      <c r="M2295" s="366">
        <f t="shared" si="255"/>
        <v>0</v>
      </c>
      <c r="N2295" s="366">
        <f t="shared" si="256"/>
        <v>0</v>
      </c>
      <c r="O2295" s="366">
        <f t="shared" si="257"/>
        <v>0</v>
      </c>
      <c r="P2295" s="411" t="str">
        <f t="shared" si="258"/>
        <v/>
      </c>
      <c r="Q2295" s="412" t="str">
        <f t="shared" si="259"/>
        <v/>
      </c>
      <c r="Z2295" s="364"/>
      <c r="AA2295" s="364"/>
      <c r="AB2295" s="413"/>
    </row>
    <row r="2296" spans="2:28">
      <c r="B2296" s="406">
        <v>2289</v>
      </c>
      <c r="C2296" s="364"/>
      <c r="D2296" s="364" t="str">
        <f t="shared" si="253"/>
        <v xml:space="preserve">#2289 : </v>
      </c>
      <c r="E2296" s="365"/>
      <c r="F2296" s="365"/>
      <c r="G2296" s="365"/>
      <c r="H2296" s="365"/>
      <c r="I2296" s="365"/>
      <c r="J2296" s="365"/>
      <c r="K2296" s="417"/>
      <c r="L2296" s="366">
        <f t="shared" si="254"/>
        <v>0</v>
      </c>
      <c r="M2296" s="366">
        <f t="shared" si="255"/>
        <v>0</v>
      </c>
      <c r="N2296" s="366">
        <f t="shared" si="256"/>
        <v>0</v>
      </c>
      <c r="O2296" s="366">
        <f t="shared" si="257"/>
        <v>0</v>
      </c>
      <c r="P2296" s="411" t="str">
        <f t="shared" si="258"/>
        <v/>
      </c>
      <c r="Q2296" s="412" t="str">
        <f t="shared" si="259"/>
        <v/>
      </c>
      <c r="Z2296" s="364"/>
      <c r="AA2296" s="364"/>
      <c r="AB2296" s="413"/>
    </row>
    <row r="2297" spans="2:28">
      <c r="B2297" s="406">
        <v>2290</v>
      </c>
      <c r="C2297" s="364"/>
      <c r="D2297" s="364" t="str">
        <f t="shared" si="253"/>
        <v xml:space="preserve">#2290 : </v>
      </c>
      <c r="E2297" s="365"/>
      <c r="F2297" s="365"/>
      <c r="G2297" s="365"/>
      <c r="H2297" s="365"/>
      <c r="I2297" s="365"/>
      <c r="J2297" s="365"/>
      <c r="K2297" s="417"/>
      <c r="L2297" s="366">
        <f t="shared" si="254"/>
        <v>0</v>
      </c>
      <c r="M2297" s="366">
        <f t="shared" si="255"/>
        <v>0</v>
      </c>
      <c r="N2297" s="366">
        <f t="shared" si="256"/>
        <v>0</v>
      </c>
      <c r="O2297" s="366">
        <f t="shared" si="257"/>
        <v>0</v>
      </c>
      <c r="P2297" s="411" t="str">
        <f t="shared" si="258"/>
        <v/>
      </c>
      <c r="Q2297" s="412" t="str">
        <f t="shared" si="259"/>
        <v/>
      </c>
      <c r="Z2297" s="364"/>
      <c r="AA2297" s="364"/>
      <c r="AB2297" s="413"/>
    </row>
    <row r="2298" spans="2:28">
      <c r="B2298" s="406">
        <v>2291</v>
      </c>
      <c r="C2298" s="364"/>
      <c r="D2298" s="364" t="str">
        <f t="shared" si="253"/>
        <v xml:space="preserve">#2291 : </v>
      </c>
      <c r="E2298" s="365"/>
      <c r="F2298" s="365"/>
      <c r="G2298" s="365"/>
      <c r="H2298" s="365"/>
      <c r="I2298" s="365"/>
      <c r="J2298" s="365"/>
      <c r="K2298" s="417"/>
      <c r="L2298" s="366">
        <f t="shared" si="254"/>
        <v>0</v>
      </c>
      <c r="M2298" s="366">
        <f t="shared" si="255"/>
        <v>0</v>
      </c>
      <c r="N2298" s="366">
        <f t="shared" si="256"/>
        <v>0</v>
      </c>
      <c r="O2298" s="366">
        <f t="shared" si="257"/>
        <v>0</v>
      </c>
      <c r="P2298" s="411" t="str">
        <f t="shared" si="258"/>
        <v/>
      </c>
      <c r="Q2298" s="412" t="str">
        <f t="shared" si="259"/>
        <v/>
      </c>
      <c r="Z2298" s="364"/>
      <c r="AA2298" s="364"/>
      <c r="AB2298" s="413"/>
    </row>
    <row r="2299" spans="2:28">
      <c r="B2299" s="406">
        <v>2292</v>
      </c>
      <c r="C2299" s="364"/>
      <c r="D2299" s="364" t="str">
        <f t="shared" si="253"/>
        <v xml:space="preserve">#2292 : </v>
      </c>
      <c r="E2299" s="365"/>
      <c r="F2299" s="365"/>
      <c r="G2299" s="365"/>
      <c r="H2299" s="365"/>
      <c r="I2299" s="365"/>
      <c r="J2299" s="365"/>
      <c r="K2299" s="417"/>
      <c r="L2299" s="366">
        <f t="shared" si="254"/>
        <v>0</v>
      </c>
      <c r="M2299" s="366">
        <f t="shared" si="255"/>
        <v>0</v>
      </c>
      <c r="N2299" s="366">
        <f t="shared" si="256"/>
        <v>0</v>
      </c>
      <c r="O2299" s="366">
        <f t="shared" si="257"/>
        <v>0</v>
      </c>
      <c r="P2299" s="411" t="str">
        <f t="shared" si="258"/>
        <v/>
      </c>
      <c r="Q2299" s="412" t="str">
        <f t="shared" si="259"/>
        <v/>
      </c>
      <c r="Z2299" s="364"/>
      <c r="AA2299" s="364"/>
      <c r="AB2299" s="413"/>
    </row>
    <row r="2300" spans="2:28">
      <c r="B2300" s="406">
        <v>2293</v>
      </c>
      <c r="C2300" s="364"/>
      <c r="D2300" s="364" t="str">
        <f t="shared" si="253"/>
        <v xml:space="preserve">#2293 : </v>
      </c>
      <c r="E2300" s="365"/>
      <c r="F2300" s="365"/>
      <c r="G2300" s="365"/>
      <c r="H2300" s="365"/>
      <c r="I2300" s="365"/>
      <c r="J2300" s="365"/>
      <c r="K2300" s="417"/>
      <c r="L2300" s="366">
        <f t="shared" si="254"/>
        <v>0</v>
      </c>
      <c r="M2300" s="366">
        <f t="shared" si="255"/>
        <v>0</v>
      </c>
      <c r="N2300" s="366">
        <f t="shared" si="256"/>
        <v>0</v>
      </c>
      <c r="O2300" s="366">
        <f t="shared" si="257"/>
        <v>0</v>
      </c>
      <c r="P2300" s="411" t="str">
        <f t="shared" si="258"/>
        <v/>
      </c>
      <c r="Q2300" s="412" t="str">
        <f t="shared" si="259"/>
        <v/>
      </c>
      <c r="Z2300" s="364"/>
      <c r="AA2300" s="364"/>
      <c r="AB2300" s="413"/>
    </row>
    <row r="2301" spans="2:28">
      <c r="B2301" s="406">
        <v>2294</v>
      </c>
      <c r="C2301" s="364"/>
      <c r="D2301" s="364" t="str">
        <f t="shared" si="253"/>
        <v xml:space="preserve">#2294 : </v>
      </c>
      <c r="E2301" s="365"/>
      <c r="F2301" s="365"/>
      <c r="G2301" s="365"/>
      <c r="H2301" s="365"/>
      <c r="I2301" s="365"/>
      <c r="J2301" s="365"/>
      <c r="K2301" s="417"/>
      <c r="L2301" s="366">
        <f t="shared" si="254"/>
        <v>0</v>
      </c>
      <c r="M2301" s="366">
        <f t="shared" si="255"/>
        <v>0</v>
      </c>
      <c r="N2301" s="366">
        <f t="shared" si="256"/>
        <v>0</v>
      </c>
      <c r="O2301" s="366">
        <f t="shared" si="257"/>
        <v>0</v>
      </c>
      <c r="P2301" s="411" t="str">
        <f t="shared" si="258"/>
        <v/>
      </c>
      <c r="Q2301" s="412" t="str">
        <f t="shared" si="259"/>
        <v/>
      </c>
      <c r="Z2301" s="364"/>
      <c r="AA2301" s="364"/>
      <c r="AB2301" s="413"/>
    </row>
    <row r="2302" spans="2:28">
      <c r="B2302" s="406">
        <v>2295</v>
      </c>
      <c r="C2302" s="364"/>
      <c r="D2302" s="364" t="str">
        <f t="shared" si="253"/>
        <v xml:space="preserve">#2295 : </v>
      </c>
      <c r="E2302" s="365"/>
      <c r="F2302" s="365"/>
      <c r="G2302" s="365"/>
      <c r="H2302" s="365"/>
      <c r="I2302" s="365"/>
      <c r="J2302" s="365"/>
      <c r="K2302" s="417"/>
      <c r="L2302" s="366">
        <f t="shared" si="254"/>
        <v>0</v>
      </c>
      <c r="M2302" s="366">
        <f t="shared" si="255"/>
        <v>0</v>
      </c>
      <c r="N2302" s="366">
        <f t="shared" si="256"/>
        <v>0</v>
      </c>
      <c r="O2302" s="366">
        <f t="shared" si="257"/>
        <v>0</v>
      </c>
      <c r="P2302" s="411" t="str">
        <f t="shared" si="258"/>
        <v/>
      </c>
      <c r="Q2302" s="412" t="str">
        <f t="shared" si="259"/>
        <v/>
      </c>
      <c r="Z2302" s="364"/>
      <c r="AA2302" s="364"/>
      <c r="AB2302" s="413"/>
    </row>
    <row r="2303" spans="2:28">
      <c r="B2303" s="406">
        <v>2296</v>
      </c>
      <c r="C2303" s="364"/>
      <c r="D2303" s="364" t="str">
        <f t="shared" si="253"/>
        <v xml:space="preserve">#2296 : </v>
      </c>
      <c r="E2303" s="365"/>
      <c r="F2303" s="365"/>
      <c r="G2303" s="365"/>
      <c r="H2303" s="365"/>
      <c r="I2303" s="365"/>
      <c r="J2303" s="365"/>
      <c r="K2303" s="417"/>
      <c r="L2303" s="366">
        <f t="shared" si="254"/>
        <v>0</v>
      </c>
      <c r="M2303" s="366">
        <f t="shared" si="255"/>
        <v>0</v>
      </c>
      <c r="N2303" s="366">
        <f t="shared" si="256"/>
        <v>0</v>
      </c>
      <c r="O2303" s="366">
        <f t="shared" si="257"/>
        <v>0</v>
      </c>
      <c r="P2303" s="411" t="str">
        <f t="shared" si="258"/>
        <v/>
      </c>
      <c r="Q2303" s="412" t="str">
        <f t="shared" si="259"/>
        <v/>
      </c>
      <c r="Z2303" s="364"/>
      <c r="AA2303" s="364"/>
      <c r="AB2303" s="413"/>
    </row>
    <row r="2304" spans="2:28">
      <c r="B2304" s="406">
        <v>2297</v>
      </c>
      <c r="C2304" s="364"/>
      <c r="D2304" s="364" t="str">
        <f t="shared" si="253"/>
        <v xml:space="preserve">#2297 : </v>
      </c>
      <c r="E2304" s="365"/>
      <c r="F2304" s="365"/>
      <c r="G2304" s="365"/>
      <c r="H2304" s="365"/>
      <c r="I2304" s="365"/>
      <c r="J2304" s="365"/>
      <c r="K2304" s="417"/>
      <c r="L2304" s="366">
        <f t="shared" si="254"/>
        <v>0</v>
      </c>
      <c r="M2304" s="366">
        <f t="shared" si="255"/>
        <v>0</v>
      </c>
      <c r="N2304" s="366">
        <f t="shared" si="256"/>
        <v>0</v>
      </c>
      <c r="O2304" s="366">
        <f t="shared" si="257"/>
        <v>0</v>
      </c>
      <c r="P2304" s="411" t="str">
        <f t="shared" si="258"/>
        <v/>
      </c>
      <c r="Q2304" s="412" t="str">
        <f t="shared" si="259"/>
        <v/>
      </c>
      <c r="Z2304" s="364"/>
      <c r="AA2304" s="364"/>
      <c r="AB2304" s="413"/>
    </row>
    <row r="2305" spans="2:28">
      <c r="B2305" s="406">
        <v>2298</v>
      </c>
      <c r="C2305" s="364"/>
      <c r="D2305" s="364" t="str">
        <f t="shared" si="253"/>
        <v xml:space="preserve">#2298 : </v>
      </c>
      <c r="E2305" s="365"/>
      <c r="F2305" s="365"/>
      <c r="G2305" s="365"/>
      <c r="H2305" s="365"/>
      <c r="I2305" s="365"/>
      <c r="J2305" s="365"/>
      <c r="K2305" s="417"/>
      <c r="L2305" s="366">
        <f t="shared" si="254"/>
        <v>0</v>
      </c>
      <c r="M2305" s="366">
        <f t="shared" si="255"/>
        <v>0</v>
      </c>
      <c r="N2305" s="366">
        <f t="shared" si="256"/>
        <v>0</v>
      </c>
      <c r="O2305" s="366">
        <f t="shared" si="257"/>
        <v>0</v>
      </c>
      <c r="P2305" s="411" t="str">
        <f t="shared" si="258"/>
        <v/>
      </c>
      <c r="Q2305" s="412" t="str">
        <f t="shared" si="259"/>
        <v/>
      </c>
      <c r="Z2305" s="364"/>
      <c r="AA2305" s="364"/>
      <c r="AB2305" s="413"/>
    </row>
    <row r="2306" spans="2:28">
      <c r="B2306" s="406">
        <v>2299</v>
      </c>
      <c r="C2306" s="364"/>
      <c r="D2306" s="364" t="str">
        <f t="shared" si="253"/>
        <v xml:space="preserve">#2299 : </v>
      </c>
      <c r="E2306" s="365"/>
      <c r="F2306" s="365"/>
      <c r="G2306" s="365"/>
      <c r="H2306" s="365"/>
      <c r="I2306" s="365"/>
      <c r="J2306" s="365"/>
      <c r="K2306" s="417"/>
      <c r="L2306" s="366">
        <f t="shared" si="254"/>
        <v>0</v>
      </c>
      <c r="M2306" s="366">
        <f t="shared" si="255"/>
        <v>0</v>
      </c>
      <c r="N2306" s="366">
        <f t="shared" si="256"/>
        <v>0</v>
      </c>
      <c r="O2306" s="366">
        <f t="shared" si="257"/>
        <v>0</v>
      </c>
      <c r="P2306" s="411" t="str">
        <f t="shared" si="258"/>
        <v/>
      </c>
      <c r="Q2306" s="412" t="str">
        <f t="shared" si="259"/>
        <v/>
      </c>
      <c r="Z2306" s="364"/>
      <c r="AA2306" s="364"/>
      <c r="AB2306" s="413"/>
    </row>
    <row r="2307" spans="2:28">
      <c r="B2307" s="406">
        <v>2300</v>
      </c>
      <c r="C2307" s="364"/>
      <c r="D2307" s="364" t="str">
        <f t="shared" si="253"/>
        <v xml:space="preserve">#2300 : </v>
      </c>
      <c r="E2307" s="365"/>
      <c r="F2307" s="365"/>
      <c r="G2307" s="365"/>
      <c r="H2307" s="365"/>
      <c r="I2307" s="365"/>
      <c r="J2307" s="365"/>
      <c r="K2307" s="417"/>
      <c r="L2307" s="366">
        <f t="shared" si="254"/>
        <v>0</v>
      </c>
      <c r="M2307" s="366">
        <f t="shared" si="255"/>
        <v>0</v>
      </c>
      <c r="N2307" s="366">
        <f t="shared" si="256"/>
        <v>0</v>
      </c>
      <c r="O2307" s="366">
        <f t="shared" si="257"/>
        <v>0</v>
      </c>
      <c r="P2307" s="411" t="str">
        <f t="shared" si="258"/>
        <v/>
      </c>
      <c r="Q2307" s="412" t="str">
        <f t="shared" si="259"/>
        <v/>
      </c>
      <c r="Z2307" s="364"/>
      <c r="AA2307" s="364"/>
      <c r="AB2307" s="413"/>
    </row>
    <row r="2308" spans="2:28">
      <c r="B2308" s="406">
        <v>2301</v>
      </c>
      <c r="C2308" s="364"/>
      <c r="D2308" s="364" t="str">
        <f t="shared" si="253"/>
        <v xml:space="preserve">#2301 : </v>
      </c>
      <c r="E2308" s="365"/>
      <c r="F2308" s="365"/>
      <c r="G2308" s="365"/>
      <c r="H2308" s="365"/>
      <c r="I2308" s="365"/>
      <c r="J2308" s="365"/>
      <c r="K2308" s="417"/>
      <c r="L2308" s="366">
        <f t="shared" si="254"/>
        <v>0</v>
      </c>
      <c r="M2308" s="366">
        <f t="shared" si="255"/>
        <v>0</v>
      </c>
      <c r="N2308" s="366">
        <f t="shared" si="256"/>
        <v>0</v>
      </c>
      <c r="O2308" s="366">
        <f t="shared" si="257"/>
        <v>0</v>
      </c>
      <c r="P2308" s="411" t="str">
        <f t="shared" si="258"/>
        <v/>
      </c>
      <c r="Q2308" s="412" t="str">
        <f t="shared" si="259"/>
        <v/>
      </c>
      <c r="Z2308" s="364"/>
      <c r="AA2308" s="364"/>
      <c r="AB2308" s="413"/>
    </row>
    <row r="2309" spans="2:28">
      <c r="B2309" s="406">
        <v>2302</v>
      </c>
      <c r="C2309" s="364"/>
      <c r="D2309" s="364" t="str">
        <f t="shared" si="253"/>
        <v xml:space="preserve">#2302 : </v>
      </c>
      <c r="E2309" s="365"/>
      <c r="F2309" s="365"/>
      <c r="G2309" s="365"/>
      <c r="H2309" s="365"/>
      <c r="I2309" s="365"/>
      <c r="J2309" s="365"/>
      <c r="K2309" s="417"/>
      <c r="L2309" s="366">
        <f t="shared" si="254"/>
        <v>0</v>
      </c>
      <c r="M2309" s="366">
        <f t="shared" si="255"/>
        <v>0</v>
      </c>
      <c r="N2309" s="366">
        <f t="shared" si="256"/>
        <v>0</v>
      </c>
      <c r="O2309" s="366">
        <f t="shared" si="257"/>
        <v>0</v>
      </c>
      <c r="P2309" s="411" t="str">
        <f t="shared" si="258"/>
        <v/>
      </c>
      <c r="Q2309" s="412" t="str">
        <f t="shared" si="259"/>
        <v/>
      </c>
      <c r="Z2309" s="364"/>
      <c r="AA2309" s="364"/>
      <c r="AB2309" s="413"/>
    </row>
    <row r="2310" spans="2:28">
      <c r="B2310" s="406">
        <v>2303</v>
      </c>
      <c r="C2310" s="364"/>
      <c r="D2310" s="364" t="str">
        <f t="shared" si="253"/>
        <v xml:space="preserve">#2303 : </v>
      </c>
      <c r="E2310" s="365"/>
      <c r="F2310" s="365"/>
      <c r="G2310" s="365"/>
      <c r="H2310" s="365"/>
      <c r="I2310" s="365"/>
      <c r="J2310" s="365"/>
      <c r="K2310" s="417"/>
      <c r="L2310" s="366">
        <f t="shared" si="254"/>
        <v>0</v>
      </c>
      <c r="M2310" s="366">
        <f t="shared" si="255"/>
        <v>0</v>
      </c>
      <c r="N2310" s="366">
        <f t="shared" si="256"/>
        <v>0</v>
      </c>
      <c r="O2310" s="366">
        <f t="shared" si="257"/>
        <v>0</v>
      </c>
      <c r="P2310" s="411" t="str">
        <f t="shared" si="258"/>
        <v/>
      </c>
      <c r="Q2310" s="412" t="str">
        <f t="shared" si="259"/>
        <v/>
      </c>
      <c r="Z2310" s="364"/>
      <c r="AA2310" s="364"/>
      <c r="AB2310" s="413"/>
    </row>
    <row r="2311" spans="2:28">
      <c r="B2311" s="406">
        <v>2304</v>
      </c>
      <c r="C2311" s="364"/>
      <c r="D2311" s="364" t="str">
        <f t="shared" si="253"/>
        <v xml:space="preserve">#2304 : </v>
      </c>
      <c r="E2311" s="365"/>
      <c r="F2311" s="365"/>
      <c r="G2311" s="365"/>
      <c r="H2311" s="365"/>
      <c r="I2311" s="365"/>
      <c r="J2311" s="365"/>
      <c r="K2311" s="417"/>
      <c r="L2311" s="366">
        <f t="shared" si="254"/>
        <v>0</v>
      </c>
      <c r="M2311" s="366">
        <f t="shared" si="255"/>
        <v>0</v>
      </c>
      <c r="N2311" s="366">
        <f t="shared" si="256"/>
        <v>0</v>
      </c>
      <c r="O2311" s="366">
        <f t="shared" si="257"/>
        <v>0</v>
      </c>
      <c r="P2311" s="411" t="str">
        <f t="shared" si="258"/>
        <v/>
      </c>
      <c r="Q2311" s="412" t="str">
        <f t="shared" si="259"/>
        <v/>
      </c>
      <c r="Z2311" s="364"/>
      <c r="AA2311" s="364"/>
      <c r="AB2311" s="413"/>
    </row>
    <row r="2312" spans="2:28">
      <c r="B2312" s="406">
        <v>2305</v>
      </c>
      <c r="C2312" s="364"/>
      <c r="D2312" s="364" t="str">
        <f t="shared" si="253"/>
        <v xml:space="preserve">#2305 : </v>
      </c>
      <c r="E2312" s="365"/>
      <c r="F2312" s="365"/>
      <c r="G2312" s="365"/>
      <c r="H2312" s="365"/>
      <c r="I2312" s="365"/>
      <c r="J2312" s="365"/>
      <c r="K2312" s="417"/>
      <c r="L2312" s="366">
        <f t="shared" si="254"/>
        <v>0</v>
      </c>
      <c r="M2312" s="366">
        <f t="shared" si="255"/>
        <v>0</v>
      </c>
      <c r="N2312" s="366">
        <f t="shared" si="256"/>
        <v>0</v>
      </c>
      <c r="O2312" s="366">
        <f t="shared" si="257"/>
        <v>0</v>
      </c>
      <c r="P2312" s="411" t="str">
        <f t="shared" si="258"/>
        <v/>
      </c>
      <c r="Q2312" s="412" t="str">
        <f t="shared" si="259"/>
        <v/>
      </c>
      <c r="Z2312" s="364"/>
      <c r="AA2312" s="364"/>
      <c r="AB2312" s="413"/>
    </row>
    <row r="2313" spans="2:28">
      <c r="B2313" s="406">
        <v>2306</v>
      </c>
      <c r="C2313" s="364"/>
      <c r="D2313" s="364" t="str">
        <f t="shared" si="253"/>
        <v xml:space="preserve">#2306 : </v>
      </c>
      <c r="E2313" s="365"/>
      <c r="F2313" s="365"/>
      <c r="G2313" s="365"/>
      <c r="H2313" s="365"/>
      <c r="I2313" s="365"/>
      <c r="J2313" s="365"/>
      <c r="K2313" s="417"/>
      <c r="L2313" s="366">
        <f t="shared" si="254"/>
        <v>0</v>
      </c>
      <c r="M2313" s="366">
        <f t="shared" si="255"/>
        <v>0</v>
      </c>
      <c r="N2313" s="366">
        <f t="shared" si="256"/>
        <v>0</v>
      </c>
      <c r="O2313" s="366">
        <f t="shared" si="257"/>
        <v>0</v>
      </c>
      <c r="P2313" s="411" t="str">
        <f t="shared" si="258"/>
        <v/>
      </c>
      <c r="Q2313" s="412" t="str">
        <f t="shared" si="259"/>
        <v/>
      </c>
      <c r="Z2313" s="364"/>
      <c r="AA2313" s="364"/>
      <c r="AB2313" s="413"/>
    </row>
    <row r="2314" spans="2:28">
      <c r="B2314" s="406">
        <v>2307</v>
      </c>
      <c r="C2314" s="364"/>
      <c r="D2314" s="364" t="str">
        <f t="shared" si="253"/>
        <v xml:space="preserve">#2307 : </v>
      </c>
      <c r="E2314" s="365"/>
      <c r="F2314" s="365"/>
      <c r="G2314" s="365"/>
      <c r="H2314" s="365"/>
      <c r="I2314" s="365"/>
      <c r="J2314" s="365"/>
      <c r="K2314" s="417"/>
      <c r="L2314" s="366">
        <f t="shared" si="254"/>
        <v>0</v>
      </c>
      <c r="M2314" s="366">
        <f t="shared" si="255"/>
        <v>0</v>
      </c>
      <c r="N2314" s="366">
        <f t="shared" si="256"/>
        <v>0</v>
      </c>
      <c r="O2314" s="366">
        <f t="shared" si="257"/>
        <v>0</v>
      </c>
      <c r="P2314" s="411" t="str">
        <f t="shared" si="258"/>
        <v/>
      </c>
      <c r="Q2314" s="412" t="str">
        <f t="shared" si="259"/>
        <v/>
      </c>
      <c r="Z2314" s="364"/>
      <c r="AA2314" s="364"/>
      <c r="AB2314" s="413"/>
    </row>
    <row r="2315" spans="2:28">
      <c r="B2315" s="406">
        <v>2308</v>
      </c>
      <c r="C2315" s="364"/>
      <c r="D2315" s="364" t="str">
        <f t="shared" si="253"/>
        <v xml:space="preserve">#2308 : </v>
      </c>
      <c r="E2315" s="365"/>
      <c r="F2315" s="365"/>
      <c r="G2315" s="365"/>
      <c r="H2315" s="365"/>
      <c r="I2315" s="365"/>
      <c r="J2315" s="365"/>
      <c r="K2315" s="417"/>
      <c r="L2315" s="366">
        <f t="shared" si="254"/>
        <v>0</v>
      </c>
      <c r="M2315" s="366">
        <f t="shared" si="255"/>
        <v>0</v>
      </c>
      <c r="N2315" s="366">
        <f t="shared" si="256"/>
        <v>0</v>
      </c>
      <c r="O2315" s="366">
        <f t="shared" si="257"/>
        <v>0</v>
      </c>
      <c r="P2315" s="411" t="str">
        <f t="shared" si="258"/>
        <v/>
      </c>
      <c r="Q2315" s="412" t="str">
        <f t="shared" si="259"/>
        <v/>
      </c>
      <c r="Z2315" s="364"/>
      <c r="AA2315" s="364"/>
      <c r="AB2315" s="413"/>
    </row>
    <row r="2316" spans="2:28">
      <c r="B2316" s="406">
        <v>2309</v>
      </c>
      <c r="C2316" s="364"/>
      <c r="D2316" s="364" t="str">
        <f t="shared" si="253"/>
        <v xml:space="preserve">#2309 : </v>
      </c>
      <c r="E2316" s="365"/>
      <c r="F2316" s="365"/>
      <c r="G2316" s="365"/>
      <c r="H2316" s="365"/>
      <c r="I2316" s="365"/>
      <c r="J2316" s="365"/>
      <c r="K2316" s="417"/>
      <c r="L2316" s="366">
        <f t="shared" si="254"/>
        <v>0</v>
      </c>
      <c r="M2316" s="366">
        <f t="shared" si="255"/>
        <v>0</v>
      </c>
      <c r="N2316" s="366">
        <f t="shared" si="256"/>
        <v>0</v>
      </c>
      <c r="O2316" s="366">
        <f t="shared" si="257"/>
        <v>0</v>
      </c>
      <c r="P2316" s="411" t="str">
        <f t="shared" si="258"/>
        <v/>
      </c>
      <c r="Q2316" s="412" t="str">
        <f t="shared" si="259"/>
        <v/>
      </c>
      <c r="Z2316" s="364"/>
      <c r="AA2316" s="364"/>
      <c r="AB2316" s="413"/>
    </row>
    <row r="2317" spans="2:28">
      <c r="B2317" s="406">
        <v>2310</v>
      </c>
      <c r="C2317" s="364"/>
      <c r="D2317" s="364" t="str">
        <f t="shared" si="253"/>
        <v xml:space="preserve">#2310 : </v>
      </c>
      <c r="E2317" s="365"/>
      <c r="F2317" s="365"/>
      <c r="G2317" s="365"/>
      <c r="H2317" s="365"/>
      <c r="I2317" s="365"/>
      <c r="J2317" s="365"/>
      <c r="K2317" s="417"/>
      <c r="L2317" s="366">
        <f t="shared" si="254"/>
        <v>0</v>
      </c>
      <c r="M2317" s="366">
        <f t="shared" si="255"/>
        <v>0</v>
      </c>
      <c r="N2317" s="366">
        <f t="shared" si="256"/>
        <v>0</v>
      </c>
      <c r="O2317" s="366">
        <f t="shared" si="257"/>
        <v>0</v>
      </c>
      <c r="P2317" s="411" t="str">
        <f t="shared" si="258"/>
        <v/>
      </c>
      <c r="Q2317" s="412" t="str">
        <f t="shared" si="259"/>
        <v/>
      </c>
      <c r="Z2317" s="364"/>
      <c r="AA2317" s="364"/>
      <c r="AB2317" s="413"/>
    </row>
    <row r="2318" spans="2:28">
      <c r="B2318" s="406">
        <v>2311</v>
      </c>
      <c r="C2318" s="364"/>
      <c r="D2318" s="364" t="str">
        <f t="shared" si="253"/>
        <v xml:space="preserve">#2311 : </v>
      </c>
      <c r="E2318" s="365"/>
      <c r="F2318" s="365"/>
      <c r="G2318" s="365"/>
      <c r="H2318" s="365"/>
      <c r="I2318" s="365"/>
      <c r="J2318" s="365"/>
      <c r="K2318" s="417"/>
      <c r="L2318" s="366">
        <f t="shared" si="254"/>
        <v>0</v>
      </c>
      <c r="M2318" s="366">
        <f t="shared" si="255"/>
        <v>0</v>
      </c>
      <c r="N2318" s="366">
        <f t="shared" si="256"/>
        <v>0</v>
      </c>
      <c r="O2318" s="366">
        <f t="shared" si="257"/>
        <v>0</v>
      </c>
      <c r="P2318" s="411" t="str">
        <f t="shared" si="258"/>
        <v/>
      </c>
      <c r="Q2318" s="412" t="str">
        <f t="shared" si="259"/>
        <v/>
      </c>
      <c r="Z2318" s="364"/>
      <c r="AA2318" s="364"/>
      <c r="AB2318" s="413"/>
    </row>
    <row r="2319" spans="2:28">
      <c r="B2319" s="406">
        <v>2312</v>
      </c>
      <c r="C2319" s="364"/>
      <c r="D2319" s="364" t="str">
        <f t="shared" si="253"/>
        <v xml:space="preserve">#2312 : </v>
      </c>
      <c r="E2319" s="365"/>
      <c r="F2319" s="365"/>
      <c r="G2319" s="365"/>
      <c r="H2319" s="365"/>
      <c r="I2319" s="365"/>
      <c r="J2319" s="365"/>
      <c r="K2319" s="417"/>
      <c r="L2319" s="366">
        <f t="shared" si="254"/>
        <v>0</v>
      </c>
      <c r="M2319" s="366">
        <f t="shared" si="255"/>
        <v>0</v>
      </c>
      <c r="N2319" s="366">
        <f t="shared" si="256"/>
        <v>0</v>
      </c>
      <c r="O2319" s="366">
        <f t="shared" si="257"/>
        <v>0</v>
      </c>
      <c r="P2319" s="411" t="str">
        <f t="shared" si="258"/>
        <v/>
      </c>
      <c r="Q2319" s="412" t="str">
        <f t="shared" si="259"/>
        <v/>
      </c>
      <c r="Z2319" s="364"/>
      <c r="AA2319" s="364"/>
      <c r="AB2319" s="413"/>
    </row>
    <row r="2320" spans="2:28">
      <c r="B2320" s="406">
        <v>2313</v>
      </c>
      <c r="C2320" s="364"/>
      <c r="D2320" s="364" t="str">
        <f t="shared" si="253"/>
        <v xml:space="preserve">#2313 : </v>
      </c>
      <c r="E2320" s="365"/>
      <c r="F2320" s="365"/>
      <c r="G2320" s="365"/>
      <c r="H2320" s="365"/>
      <c r="I2320" s="365"/>
      <c r="J2320" s="365"/>
      <c r="K2320" s="417"/>
      <c r="L2320" s="366">
        <f t="shared" si="254"/>
        <v>0</v>
      </c>
      <c r="M2320" s="366">
        <f t="shared" si="255"/>
        <v>0</v>
      </c>
      <c r="N2320" s="366">
        <f t="shared" si="256"/>
        <v>0</v>
      </c>
      <c r="O2320" s="366">
        <f t="shared" si="257"/>
        <v>0</v>
      </c>
      <c r="P2320" s="411" t="str">
        <f t="shared" si="258"/>
        <v/>
      </c>
      <c r="Q2320" s="412" t="str">
        <f t="shared" si="259"/>
        <v/>
      </c>
      <c r="Z2320" s="364"/>
      <c r="AA2320" s="364"/>
      <c r="AB2320" s="413"/>
    </row>
    <row r="2321" spans="2:28">
      <c r="B2321" s="406">
        <v>2314</v>
      </c>
      <c r="C2321" s="364"/>
      <c r="D2321" s="364" t="str">
        <f t="shared" si="253"/>
        <v xml:space="preserve">#2314 : </v>
      </c>
      <c r="E2321" s="365"/>
      <c r="F2321" s="365"/>
      <c r="G2321" s="365"/>
      <c r="H2321" s="365"/>
      <c r="I2321" s="365"/>
      <c r="J2321" s="365"/>
      <c r="K2321" s="417"/>
      <c r="L2321" s="366">
        <f t="shared" si="254"/>
        <v>0</v>
      </c>
      <c r="M2321" s="366">
        <f t="shared" si="255"/>
        <v>0</v>
      </c>
      <c r="N2321" s="366">
        <f t="shared" si="256"/>
        <v>0</v>
      </c>
      <c r="O2321" s="366">
        <f t="shared" si="257"/>
        <v>0</v>
      </c>
      <c r="P2321" s="411" t="str">
        <f t="shared" si="258"/>
        <v/>
      </c>
      <c r="Q2321" s="412" t="str">
        <f t="shared" si="259"/>
        <v/>
      </c>
      <c r="Z2321" s="364"/>
      <c r="AA2321" s="364"/>
      <c r="AB2321" s="413"/>
    </row>
    <row r="2322" spans="2:28">
      <c r="B2322" s="406">
        <v>2315</v>
      </c>
      <c r="C2322" s="364"/>
      <c r="D2322" s="364" t="str">
        <f t="shared" si="253"/>
        <v xml:space="preserve">#2315 : </v>
      </c>
      <c r="E2322" s="365"/>
      <c r="F2322" s="365"/>
      <c r="G2322" s="365"/>
      <c r="H2322" s="365"/>
      <c r="I2322" s="365"/>
      <c r="J2322" s="365"/>
      <c r="K2322" s="417"/>
      <c r="L2322" s="366">
        <f t="shared" si="254"/>
        <v>0</v>
      </c>
      <c r="M2322" s="366">
        <f t="shared" si="255"/>
        <v>0</v>
      </c>
      <c r="N2322" s="366">
        <f t="shared" si="256"/>
        <v>0</v>
      </c>
      <c r="O2322" s="366">
        <f t="shared" si="257"/>
        <v>0</v>
      </c>
      <c r="P2322" s="411" t="str">
        <f t="shared" si="258"/>
        <v/>
      </c>
      <c r="Q2322" s="412" t="str">
        <f t="shared" si="259"/>
        <v/>
      </c>
      <c r="Z2322" s="364"/>
      <c r="AA2322" s="364"/>
      <c r="AB2322" s="413"/>
    </row>
    <row r="2323" spans="2:28">
      <c r="B2323" s="406">
        <v>2316</v>
      </c>
      <c r="C2323" s="364"/>
      <c r="D2323" s="364" t="str">
        <f t="shared" si="253"/>
        <v xml:space="preserve">#2316 : </v>
      </c>
      <c r="E2323" s="365"/>
      <c r="F2323" s="365"/>
      <c r="G2323" s="365"/>
      <c r="H2323" s="365"/>
      <c r="I2323" s="365"/>
      <c r="J2323" s="365"/>
      <c r="K2323" s="417"/>
      <c r="L2323" s="366">
        <f t="shared" si="254"/>
        <v>0</v>
      </c>
      <c r="M2323" s="366">
        <f t="shared" si="255"/>
        <v>0</v>
      </c>
      <c r="N2323" s="366">
        <f t="shared" si="256"/>
        <v>0</v>
      </c>
      <c r="O2323" s="366">
        <f t="shared" si="257"/>
        <v>0</v>
      </c>
      <c r="P2323" s="411" t="str">
        <f t="shared" si="258"/>
        <v/>
      </c>
      <c r="Q2323" s="412" t="str">
        <f t="shared" si="259"/>
        <v/>
      </c>
      <c r="Z2323" s="364"/>
      <c r="AA2323" s="364"/>
      <c r="AB2323" s="413"/>
    </row>
    <row r="2324" spans="2:28">
      <c r="B2324" s="406">
        <v>2317</v>
      </c>
      <c r="C2324" s="364"/>
      <c r="D2324" s="364" t="str">
        <f t="shared" si="253"/>
        <v xml:space="preserve">#2317 : </v>
      </c>
      <c r="E2324" s="365"/>
      <c r="F2324" s="365"/>
      <c r="G2324" s="365"/>
      <c r="H2324" s="365"/>
      <c r="I2324" s="365"/>
      <c r="J2324" s="365"/>
      <c r="K2324" s="417"/>
      <c r="L2324" s="366">
        <f t="shared" si="254"/>
        <v>0</v>
      </c>
      <c r="M2324" s="366">
        <f t="shared" si="255"/>
        <v>0</v>
      </c>
      <c r="N2324" s="366">
        <f t="shared" si="256"/>
        <v>0</v>
      </c>
      <c r="O2324" s="366">
        <f t="shared" si="257"/>
        <v>0</v>
      </c>
      <c r="P2324" s="411" t="str">
        <f t="shared" si="258"/>
        <v/>
      </c>
      <c r="Q2324" s="412" t="str">
        <f t="shared" si="259"/>
        <v/>
      </c>
      <c r="Z2324" s="364"/>
      <c r="AA2324" s="364"/>
      <c r="AB2324" s="413"/>
    </row>
    <row r="2325" spans="2:28">
      <c r="B2325" s="406">
        <v>2318</v>
      </c>
      <c r="C2325" s="364"/>
      <c r="D2325" s="364" t="str">
        <f t="shared" si="253"/>
        <v xml:space="preserve">#2318 : </v>
      </c>
      <c r="E2325" s="365"/>
      <c r="F2325" s="365"/>
      <c r="G2325" s="365"/>
      <c r="H2325" s="365"/>
      <c r="I2325" s="365"/>
      <c r="J2325" s="365"/>
      <c r="K2325" s="417"/>
      <c r="L2325" s="366">
        <f t="shared" si="254"/>
        <v>0</v>
      </c>
      <c r="M2325" s="366">
        <f t="shared" si="255"/>
        <v>0</v>
      </c>
      <c r="N2325" s="366">
        <f t="shared" si="256"/>
        <v>0</v>
      </c>
      <c r="O2325" s="366">
        <f t="shared" si="257"/>
        <v>0</v>
      </c>
      <c r="P2325" s="411" t="str">
        <f t="shared" si="258"/>
        <v/>
      </c>
      <c r="Q2325" s="412" t="str">
        <f t="shared" si="259"/>
        <v/>
      </c>
      <c r="Z2325" s="364"/>
      <c r="AA2325" s="364"/>
      <c r="AB2325" s="413"/>
    </row>
    <row r="2326" spans="2:28">
      <c r="B2326" s="406">
        <v>2319</v>
      </c>
      <c r="C2326" s="364"/>
      <c r="D2326" s="364" t="str">
        <f t="shared" si="253"/>
        <v xml:space="preserve">#2319 : </v>
      </c>
      <c r="E2326" s="365"/>
      <c r="F2326" s="365"/>
      <c r="G2326" s="365"/>
      <c r="H2326" s="365"/>
      <c r="I2326" s="365"/>
      <c r="J2326" s="365"/>
      <c r="K2326" s="417"/>
      <c r="L2326" s="366">
        <f t="shared" si="254"/>
        <v>0</v>
      </c>
      <c r="M2326" s="366">
        <f t="shared" si="255"/>
        <v>0</v>
      </c>
      <c r="N2326" s="366">
        <f t="shared" si="256"/>
        <v>0</v>
      </c>
      <c r="O2326" s="366">
        <f t="shared" si="257"/>
        <v>0</v>
      </c>
      <c r="P2326" s="411" t="str">
        <f t="shared" si="258"/>
        <v/>
      </c>
      <c r="Q2326" s="412" t="str">
        <f t="shared" si="259"/>
        <v/>
      </c>
      <c r="Z2326" s="364"/>
      <c r="AA2326" s="364"/>
      <c r="AB2326" s="413"/>
    </row>
    <row r="2327" spans="2:28">
      <c r="B2327" s="406">
        <v>2320</v>
      </c>
      <c r="C2327" s="364"/>
      <c r="D2327" s="364" t="str">
        <f t="shared" si="253"/>
        <v xml:space="preserve">#2320 : </v>
      </c>
      <c r="E2327" s="365"/>
      <c r="F2327" s="365"/>
      <c r="G2327" s="365"/>
      <c r="H2327" s="365"/>
      <c r="I2327" s="365"/>
      <c r="J2327" s="365"/>
      <c r="K2327" s="417"/>
      <c r="L2327" s="366">
        <f t="shared" si="254"/>
        <v>0</v>
      </c>
      <c r="M2327" s="366">
        <f t="shared" si="255"/>
        <v>0</v>
      </c>
      <c r="N2327" s="366">
        <f t="shared" si="256"/>
        <v>0</v>
      </c>
      <c r="O2327" s="366">
        <f t="shared" si="257"/>
        <v>0</v>
      </c>
      <c r="P2327" s="411" t="str">
        <f t="shared" si="258"/>
        <v/>
      </c>
      <c r="Q2327" s="412" t="str">
        <f t="shared" si="259"/>
        <v/>
      </c>
      <c r="Z2327" s="364"/>
      <c r="AA2327" s="364"/>
      <c r="AB2327" s="413"/>
    </row>
    <row r="2328" spans="2:28">
      <c r="B2328" s="406">
        <v>2321</v>
      </c>
      <c r="C2328" s="364"/>
      <c r="D2328" s="364" t="str">
        <f t="shared" ref="D2328:D2391" si="260">"#"&amp;B2328&amp;" : "&amp;C2328</f>
        <v xml:space="preserve">#2321 : </v>
      </c>
      <c r="E2328" s="365"/>
      <c r="F2328" s="365"/>
      <c r="G2328" s="365"/>
      <c r="H2328" s="365"/>
      <c r="I2328" s="365"/>
      <c r="J2328" s="365"/>
      <c r="K2328" s="417"/>
      <c r="L2328" s="366">
        <f t="shared" ref="L2328:L2391" si="261">VALUE(
IF(AND(E2328="Privately Rented Home",K2328&gt;=$L$5/0.7),$L$5,
IF(AND(E2328="Privately Rented Home",K2328&lt;$L$5/0.7),K2328*0.7,
IF(AND(E2328="Privately Owned Home",K2328&gt;=0),K2328,
"0"))))</f>
        <v>0</v>
      </c>
      <c r="M2328" s="366">
        <f t="shared" ref="M2328:M2391" si="262">VALUE(
IF(AND(E2328="Social Home",K2328&gt;=$M$5/0.5),$M$5,
IF(AND(E2328="Social Home",K2328&lt;$M$5/0.5),K2328*50%,
"0")))</f>
        <v>0</v>
      </c>
      <c r="N2328" s="366">
        <f t="shared" ref="N2328:N2391" si="263">VALUE(IF(E2328="Social Home",K2328-M2328,0))</f>
        <v>0</v>
      </c>
      <c r="O2328" s="366">
        <f t="shared" ref="O2328:O2391" si="264">VALUE(IF(E2328="Privately Rented Home",K2328-L2328,0))</f>
        <v>0</v>
      </c>
      <c r="P2328" s="411" t="str">
        <f t="shared" ref="P2328:P2391" si="265">IF(M2328&gt;N2328,"Match funding needs to be min 50%","")</f>
        <v/>
      </c>
      <c r="Q2328" s="412" t="str">
        <f t="shared" ref="Q2328:Q2391" si="266" xml:space="preserve">
IF(AND(E2328="Privately Rented Home",K2328&gt;=$L$5/0.7,L2328=$L$5),"",
IF(AND(E2328="Privately Rented Home",K2328&lt;$L$5/0.7,L2328=K2328*70%),"",
IF(AND(E2328="Privately Owned Home",K2328=L2328),"",
IF(AND(E2328="Social Home",K2328=(M2328+N2328)),"",
IF(AND(E2328="",K2328=0),"",
"Private Landlord contribution needs to be greater")))))</f>
        <v/>
      </c>
      <c r="Z2328" s="364"/>
      <c r="AA2328" s="364"/>
      <c r="AB2328" s="413"/>
    </row>
    <row r="2329" spans="2:28">
      <c r="B2329" s="406">
        <v>2322</v>
      </c>
      <c r="C2329" s="364"/>
      <c r="D2329" s="364" t="str">
        <f t="shared" si="260"/>
        <v xml:space="preserve">#2322 : </v>
      </c>
      <c r="E2329" s="365"/>
      <c r="F2329" s="365"/>
      <c r="G2329" s="365"/>
      <c r="H2329" s="365"/>
      <c r="I2329" s="365"/>
      <c r="J2329" s="365"/>
      <c r="K2329" s="417"/>
      <c r="L2329" s="366">
        <f t="shared" si="261"/>
        <v>0</v>
      </c>
      <c r="M2329" s="366">
        <f t="shared" si="262"/>
        <v>0</v>
      </c>
      <c r="N2329" s="366">
        <f t="shared" si="263"/>
        <v>0</v>
      </c>
      <c r="O2329" s="366">
        <f t="shared" si="264"/>
        <v>0</v>
      </c>
      <c r="P2329" s="411" t="str">
        <f t="shared" si="265"/>
        <v/>
      </c>
      <c r="Q2329" s="412" t="str">
        <f t="shared" si="266"/>
        <v/>
      </c>
      <c r="Z2329" s="364"/>
      <c r="AA2329" s="364"/>
      <c r="AB2329" s="413"/>
    </row>
    <row r="2330" spans="2:28">
      <c r="B2330" s="406">
        <v>2323</v>
      </c>
      <c r="C2330" s="364"/>
      <c r="D2330" s="364" t="str">
        <f t="shared" si="260"/>
        <v xml:space="preserve">#2323 : </v>
      </c>
      <c r="E2330" s="365"/>
      <c r="F2330" s="365"/>
      <c r="G2330" s="365"/>
      <c r="H2330" s="365"/>
      <c r="I2330" s="365"/>
      <c r="J2330" s="365"/>
      <c r="K2330" s="417"/>
      <c r="L2330" s="366">
        <f t="shared" si="261"/>
        <v>0</v>
      </c>
      <c r="M2330" s="366">
        <f t="shared" si="262"/>
        <v>0</v>
      </c>
      <c r="N2330" s="366">
        <f t="shared" si="263"/>
        <v>0</v>
      </c>
      <c r="O2330" s="366">
        <f t="shared" si="264"/>
        <v>0</v>
      </c>
      <c r="P2330" s="411" t="str">
        <f t="shared" si="265"/>
        <v/>
      </c>
      <c r="Q2330" s="412" t="str">
        <f t="shared" si="266"/>
        <v/>
      </c>
      <c r="Z2330" s="364"/>
      <c r="AA2330" s="364"/>
      <c r="AB2330" s="413"/>
    </row>
    <row r="2331" spans="2:28">
      <c r="B2331" s="406">
        <v>2324</v>
      </c>
      <c r="C2331" s="364"/>
      <c r="D2331" s="364" t="str">
        <f t="shared" si="260"/>
        <v xml:space="preserve">#2324 : </v>
      </c>
      <c r="E2331" s="365"/>
      <c r="F2331" s="365"/>
      <c r="G2331" s="365"/>
      <c r="H2331" s="365"/>
      <c r="I2331" s="365"/>
      <c r="J2331" s="365"/>
      <c r="K2331" s="417"/>
      <c r="L2331" s="366">
        <f t="shared" si="261"/>
        <v>0</v>
      </c>
      <c r="M2331" s="366">
        <f t="shared" si="262"/>
        <v>0</v>
      </c>
      <c r="N2331" s="366">
        <f t="shared" si="263"/>
        <v>0</v>
      </c>
      <c r="O2331" s="366">
        <f t="shared" si="264"/>
        <v>0</v>
      </c>
      <c r="P2331" s="411" t="str">
        <f t="shared" si="265"/>
        <v/>
      </c>
      <c r="Q2331" s="412" t="str">
        <f t="shared" si="266"/>
        <v/>
      </c>
      <c r="Z2331" s="364"/>
      <c r="AA2331" s="364"/>
      <c r="AB2331" s="413"/>
    </row>
    <row r="2332" spans="2:28">
      <c r="B2332" s="406">
        <v>2325</v>
      </c>
      <c r="C2332" s="364"/>
      <c r="D2332" s="364" t="str">
        <f t="shared" si="260"/>
        <v xml:space="preserve">#2325 : </v>
      </c>
      <c r="E2332" s="365"/>
      <c r="F2332" s="365"/>
      <c r="G2332" s="365"/>
      <c r="H2332" s="365"/>
      <c r="I2332" s="365"/>
      <c r="J2332" s="365"/>
      <c r="K2332" s="417"/>
      <c r="L2332" s="366">
        <f t="shared" si="261"/>
        <v>0</v>
      </c>
      <c r="M2332" s="366">
        <f t="shared" si="262"/>
        <v>0</v>
      </c>
      <c r="N2332" s="366">
        <f t="shared" si="263"/>
        <v>0</v>
      </c>
      <c r="O2332" s="366">
        <f t="shared" si="264"/>
        <v>0</v>
      </c>
      <c r="P2332" s="411" t="str">
        <f t="shared" si="265"/>
        <v/>
      </c>
      <c r="Q2332" s="412" t="str">
        <f t="shared" si="266"/>
        <v/>
      </c>
      <c r="Z2332" s="364"/>
      <c r="AA2332" s="364"/>
      <c r="AB2332" s="413"/>
    </row>
    <row r="2333" spans="2:28">
      <c r="B2333" s="406">
        <v>2326</v>
      </c>
      <c r="C2333" s="364"/>
      <c r="D2333" s="364" t="str">
        <f t="shared" si="260"/>
        <v xml:space="preserve">#2326 : </v>
      </c>
      <c r="E2333" s="365"/>
      <c r="F2333" s="365"/>
      <c r="G2333" s="365"/>
      <c r="H2333" s="365"/>
      <c r="I2333" s="365"/>
      <c r="J2333" s="365"/>
      <c r="K2333" s="417"/>
      <c r="L2333" s="366">
        <f t="shared" si="261"/>
        <v>0</v>
      </c>
      <c r="M2333" s="366">
        <f t="shared" si="262"/>
        <v>0</v>
      </c>
      <c r="N2333" s="366">
        <f t="shared" si="263"/>
        <v>0</v>
      </c>
      <c r="O2333" s="366">
        <f t="shared" si="264"/>
        <v>0</v>
      </c>
      <c r="P2333" s="411" t="str">
        <f t="shared" si="265"/>
        <v/>
      </c>
      <c r="Q2333" s="412" t="str">
        <f t="shared" si="266"/>
        <v/>
      </c>
      <c r="Z2333" s="364"/>
      <c r="AA2333" s="364"/>
      <c r="AB2333" s="413"/>
    </row>
    <row r="2334" spans="2:28">
      <c r="B2334" s="406">
        <v>2327</v>
      </c>
      <c r="C2334" s="364"/>
      <c r="D2334" s="364" t="str">
        <f t="shared" si="260"/>
        <v xml:space="preserve">#2327 : </v>
      </c>
      <c r="E2334" s="365"/>
      <c r="F2334" s="365"/>
      <c r="G2334" s="365"/>
      <c r="H2334" s="365"/>
      <c r="I2334" s="365"/>
      <c r="J2334" s="365"/>
      <c r="K2334" s="417"/>
      <c r="L2334" s="366">
        <f t="shared" si="261"/>
        <v>0</v>
      </c>
      <c r="M2334" s="366">
        <f t="shared" si="262"/>
        <v>0</v>
      </c>
      <c r="N2334" s="366">
        <f t="shared" si="263"/>
        <v>0</v>
      </c>
      <c r="O2334" s="366">
        <f t="shared" si="264"/>
        <v>0</v>
      </c>
      <c r="P2334" s="411" t="str">
        <f t="shared" si="265"/>
        <v/>
      </c>
      <c r="Q2334" s="412" t="str">
        <f t="shared" si="266"/>
        <v/>
      </c>
      <c r="Z2334" s="364"/>
      <c r="AA2334" s="364"/>
      <c r="AB2334" s="413"/>
    </row>
    <row r="2335" spans="2:28">
      <c r="B2335" s="406">
        <v>2328</v>
      </c>
      <c r="C2335" s="364"/>
      <c r="D2335" s="364" t="str">
        <f t="shared" si="260"/>
        <v xml:space="preserve">#2328 : </v>
      </c>
      <c r="E2335" s="365"/>
      <c r="F2335" s="365"/>
      <c r="G2335" s="365"/>
      <c r="H2335" s="365"/>
      <c r="I2335" s="365"/>
      <c r="J2335" s="365"/>
      <c r="K2335" s="417"/>
      <c r="L2335" s="366">
        <f t="shared" si="261"/>
        <v>0</v>
      </c>
      <c r="M2335" s="366">
        <f t="shared" si="262"/>
        <v>0</v>
      </c>
      <c r="N2335" s="366">
        <f t="shared" si="263"/>
        <v>0</v>
      </c>
      <c r="O2335" s="366">
        <f t="shared" si="264"/>
        <v>0</v>
      </c>
      <c r="P2335" s="411" t="str">
        <f t="shared" si="265"/>
        <v/>
      </c>
      <c r="Q2335" s="412" t="str">
        <f t="shared" si="266"/>
        <v/>
      </c>
      <c r="Z2335" s="364"/>
      <c r="AA2335" s="364"/>
      <c r="AB2335" s="413"/>
    </row>
    <row r="2336" spans="2:28">
      <c r="B2336" s="406">
        <v>2329</v>
      </c>
      <c r="C2336" s="364"/>
      <c r="D2336" s="364" t="str">
        <f t="shared" si="260"/>
        <v xml:space="preserve">#2329 : </v>
      </c>
      <c r="E2336" s="365"/>
      <c r="F2336" s="365"/>
      <c r="G2336" s="365"/>
      <c r="H2336" s="365"/>
      <c r="I2336" s="365"/>
      <c r="J2336" s="365"/>
      <c r="K2336" s="417"/>
      <c r="L2336" s="366">
        <f t="shared" si="261"/>
        <v>0</v>
      </c>
      <c r="M2336" s="366">
        <f t="shared" si="262"/>
        <v>0</v>
      </c>
      <c r="N2336" s="366">
        <f t="shared" si="263"/>
        <v>0</v>
      </c>
      <c r="O2336" s="366">
        <f t="shared" si="264"/>
        <v>0</v>
      </c>
      <c r="P2336" s="411" t="str">
        <f t="shared" si="265"/>
        <v/>
      </c>
      <c r="Q2336" s="412" t="str">
        <f t="shared" si="266"/>
        <v/>
      </c>
      <c r="Z2336" s="364"/>
      <c r="AA2336" s="364"/>
      <c r="AB2336" s="413"/>
    </row>
    <row r="2337" spans="2:28">
      <c r="B2337" s="406">
        <v>2330</v>
      </c>
      <c r="C2337" s="364"/>
      <c r="D2337" s="364" t="str">
        <f t="shared" si="260"/>
        <v xml:space="preserve">#2330 : </v>
      </c>
      <c r="E2337" s="365"/>
      <c r="F2337" s="365"/>
      <c r="G2337" s="365"/>
      <c r="H2337" s="365"/>
      <c r="I2337" s="365"/>
      <c r="J2337" s="365"/>
      <c r="K2337" s="417"/>
      <c r="L2337" s="366">
        <f t="shared" si="261"/>
        <v>0</v>
      </c>
      <c r="M2337" s="366">
        <f t="shared" si="262"/>
        <v>0</v>
      </c>
      <c r="N2337" s="366">
        <f t="shared" si="263"/>
        <v>0</v>
      </c>
      <c r="O2337" s="366">
        <f t="shared" si="264"/>
        <v>0</v>
      </c>
      <c r="P2337" s="411" t="str">
        <f t="shared" si="265"/>
        <v/>
      </c>
      <c r="Q2337" s="412" t="str">
        <f t="shared" si="266"/>
        <v/>
      </c>
      <c r="Z2337" s="364"/>
      <c r="AA2337" s="364"/>
      <c r="AB2337" s="413"/>
    </row>
    <row r="2338" spans="2:28">
      <c r="B2338" s="406">
        <v>2331</v>
      </c>
      <c r="C2338" s="364"/>
      <c r="D2338" s="364" t="str">
        <f t="shared" si="260"/>
        <v xml:space="preserve">#2331 : </v>
      </c>
      <c r="E2338" s="365"/>
      <c r="F2338" s="365"/>
      <c r="G2338" s="365"/>
      <c r="H2338" s="365"/>
      <c r="I2338" s="365"/>
      <c r="J2338" s="365"/>
      <c r="K2338" s="417"/>
      <c r="L2338" s="366">
        <f t="shared" si="261"/>
        <v>0</v>
      </c>
      <c r="M2338" s="366">
        <f t="shared" si="262"/>
        <v>0</v>
      </c>
      <c r="N2338" s="366">
        <f t="shared" si="263"/>
        <v>0</v>
      </c>
      <c r="O2338" s="366">
        <f t="shared" si="264"/>
        <v>0</v>
      </c>
      <c r="P2338" s="411" t="str">
        <f t="shared" si="265"/>
        <v/>
      </c>
      <c r="Q2338" s="412" t="str">
        <f t="shared" si="266"/>
        <v/>
      </c>
      <c r="Z2338" s="364"/>
      <c r="AA2338" s="364"/>
      <c r="AB2338" s="413"/>
    </row>
    <row r="2339" spans="2:28">
      <c r="B2339" s="406">
        <v>2332</v>
      </c>
      <c r="C2339" s="364"/>
      <c r="D2339" s="364" t="str">
        <f t="shared" si="260"/>
        <v xml:space="preserve">#2332 : </v>
      </c>
      <c r="E2339" s="365"/>
      <c r="F2339" s="365"/>
      <c r="G2339" s="365"/>
      <c r="H2339" s="365"/>
      <c r="I2339" s="365"/>
      <c r="J2339" s="365"/>
      <c r="K2339" s="417"/>
      <c r="L2339" s="366">
        <f t="shared" si="261"/>
        <v>0</v>
      </c>
      <c r="M2339" s="366">
        <f t="shared" si="262"/>
        <v>0</v>
      </c>
      <c r="N2339" s="366">
        <f t="shared" si="263"/>
        <v>0</v>
      </c>
      <c r="O2339" s="366">
        <f t="shared" si="264"/>
        <v>0</v>
      </c>
      <c r="P2339" s="411" t="str">
        <f t="shared" si="265"/>
        <v/>
      </c>
      <c r="Q2339" s="412" t="str">
        <f t="shared" si="266"/>
        <v/>
      </c>
      <c r="Z2339" s="364"/>
      <c r="AA2339" s="364"/>
      <c r="AB2339" s="413"/>
    </row>
    <row r="2340" spans="2:28">
      <c r="B2340" s="406">
        <v>2333</v>
      </c>
      <c r="C2340" s="364"/>
      <c r="D2340" s="364" t="str">
        <f t="shared" si="260"/>
        <v xml:space="preserve">#2333 : </v>
      </c>
      <c r="E2340" s="365"/>
      <c r="F2340" s="365"/>
      <c r="G2340" s="365"/>
      <c r="H2340" s="365"/>
      <c r="I2340" s="365"/>
      <c r="J2340" s="365"/>
      <c r="K2340" s="417"/>
      <c r="L2340" s="366">
        <f t="shared" si="261"/>
        <v>0</v>
      </c>
      <c r="M2340" s="366">
        <f t="shared" si="262"/>
        <v>0</v>
      </c>
      <c r="N2340" s="366">
        <f t="shared" si="263"/>
        <v>0</v>
      </c>
      <c r="O2340" s="366">
        <f t="shared" si="264"/>
        <v>0</v>
      </c>
      <c r="P2340" s="411" t="str">
        <f t="shared" si="265"/>
        <v/>
      </c>
      <c r="Q2340" s="412" t="str">
        <f t="shared" si="266"/>
        <v/>
      </c>
      <c r="Z2340" s="364"/>
      <c r="AA2340" s="364"/>
      <c r="AB2340" s="413"/>
    </row>
    <row r="2341" spans="2:28">
      <c r="B2341" s="406">
        <v>2334</v>
      </c>
      <c r="C2341" s="364"/>
      <c r="D2341" s="364" t="str">
        <f t="shared" si="260"/>
        <v xml:space="preserve">#2334 : </v>
      </c>
      <c r="E2341" s="365"/>
      <c r="F2341" s="365"/>
      <c r="G2341" s="365"/>
      <c r="H2341" s="365"/>
      <c r="I2341" s="365"/>
      <c r="J2341" s="365"/>
      <c r="K2341" s="417"/>
      <c r="L2341" s="366">
        <f t="shared" si="261"/>
        <v>0</v>
      </c>
      <c r="M2341" s="366">
        <f t="shared" si="262"/>
        <v>0</v>
      </c>
      <c r="N2341" s="366">
        <f t="shared" si="263"/>
        <v>0</v>
      </c>
      <c r="O2341" s="366">
        <f t="shared" si="264"/>
        <v>0</v>
      </c>
      <c r="P2341" s="411" t="str">
        <f t="shared" si="265"/>
        <v/>
      </c>
      <c r="Q2341" s="412" t="str">
        <f t="shared" si="266"/>
        <v/>
      </c>
      <c r="Z2341" s="364"/>
      <c r="AA2341" s="364"/>
      <c r="AB2341" s="413"/>
    </row>
    <row r="2342" spans="2:28">
      <c r="B2342" s="406">
        <v>2335</v>
      </c>
      <c r="C2342" s="364"/>
      <c r="D2342" s="364" t="str">
        <f t="shared" si="260"/>
        <v xml:space="preserve">#2335 : </v>
      </c>
      <c r="E2342" s="365"/>
      <c r="F2342" s="365"/>
      <c r="G2342" s="365"/>
      <c r="H2342" s="365"/>
      <c r="I2342" s="365"/>
      <c r="J2342" s="365"/>
      <c r="K2342" s="417"/>
      <c r="L2342" s="366">
        <f t="shared" si="261"/>
        <v>0</v>
      </c>
      <c r="M2342" s="366">
        <f t="shared" si="262"/>
        <v>0</v>
      </c>
      <c r="N2342" s="366">
        <f t="shared" si="263"/>
        <v>0</v>
      </c>
      <c r="O2342" s="366">
        <f t="shared" si="264"/>
        <v>0</v>
      </c>
      <c r="P2342" s="411" t="str">
        <f t="shared" si="265"/>
        <v/>
      </c>
      <c r="Q2342" s="412" t="str">
        <f t="shared" si="266"/>
        <v/>
      </c>
      <c r="Z2342" s="364"/>
      <c r="AA2342" s="364"/>
      <c r="AB2342" s="413"/>
    </row>
    <row r="2343" spans="2:28">
      <c r="B2343" s="406">
        <v>2336</v>
      </c>
      <c r="C2343" s="364"/>
      <c r="D2343" s="364" t="str">
        <f t="shared" si="260"/>
        <v xml:space="preserve">#2336 : </v>
      </c>
      <c r="E2343" s="365"/>
      <c r="F2343" s="365"/>
      <c r="G2343" s="365"/>
      <c r="H2343" s="365"/>
      <c r="I2343" s="365"/>
      <c r="J2343" s="365"/>
      <c r="K2343" s="417"/>
      <c r="L2343" s="366">
        <f t="shared" si="261"/>
        <v>0</v>
      </c>
      <c r="M2343" s="366">
        <f t="shared" si="262"/>
        <v>0</v>
      </c>
      <c r="N2343" s="366">
        <f t="shared" si="263"/>
        <v>0</v>
      </c>
      <c r="O2343" s="366">
        <f t="shared" si="264"/>
        <v>0</v>
      </c>
      <c r="P2343" s="411" t="str">
        <f t="shared" si="265"/>
        <v/>
      </c>
      <c r="Q2343" s="412" t="str">
        <f t="shared" si="266"/>
        <v/>
      </c>
      <c r="Z2343" s="364"/>
      <c r="AA2343" s="364"/>
      <c r="AB2343" s="413"/>
    </row>
    <row r="2344" spans="2:28">
      <c r="B2344" s="406">
        <v>2337</v>
      </c>
      <c r="C2344" s="364"/>
      <c r="D2344" s="364" t="str">
        <f t="shared" si="260"/>
        <v xml:space="preserve">#2337 : </v>
      </c>
      <c r="E2344" s="365"/>
      <c r="F2344" s="365"/>
      <c r="G2344" s="365"/>
      <c r="H2344" s="365"/>
      <c r="I2344" s="365"/>
      <c r="J2344" s="365"/>
      <c r="K2344" s="417"/>
      <c r="L2344" s="366">
        <f t="shared" si="261"/>
        <v>0</v>
      </c>
      <c r="M2344" s="366">
        <f t="shared" si="262"/>
        <v>0</v>
      </c>
      <c r="N2344" s="366">
        <f t="shared" si="263"/>
        <v>0</v>
      </c>
      <c r="O2344" s="366">
        <f t="shared" si="264"/>
        <v>0</v>
      </c>
      <c r="P2344" s="411" t="str">
        <f t="shared" si="265"/>
        <v/>
      </c>
      <c r="Q2344" s="412" t="str">
        <f t="shared" si="266"/>
        <v/>
      </c>
      <c r="Z2344" s="364"/>
      <c r="AA2344" s="364"/>
      <c r="AB2344" s="413"/>
    </row>
    <row r="2345" spans="2:28">
      <c r="B2345" s="406">
        <v>2338</v>
      </c>
      <c r="C2345" s="364"/>
      <c r="D2345" s="364" t="str">
        <f t="shared" si="260"/>
        <v xml:space="preserve">#2338 : </v>
      </c>
      <c r="E2345" s="365"/>
      <c r="F2345" s="365"/>
      <c r="G2345" s="365"/>
      <c r="H2345" s="365"/>
      <c r="I2345" s="365"/>
      <c r="J2345" s="365"/>
      <c r="K2345" s="417"/>
      <c r="L2345" s="366">
        <f t="shared" si="261"/>
        <v>0</v>
      </c>
      <c r="M2345" s="366">
        <f t="shared" si="262"/>
        <v>0</v>
      </c>
      <c r="N2345" s="366">
        <f t="shared" si="263"/>
        <v>0</v>
      </c>
      <c r="O2345" s="366">
        <f t="shared" si="264"/>
        <v>0</v>
      </c>
      <c r="P2345" s="411" t="str">
        <f t="shared" si="265"/>
        <v/>
      </c>
      <c r="Q2345" s="412" t="str">
        <f t="shared" si="266"/>
        <v/>
      </c>
      <c r="Z2345" s="364"/>
      <c r="AA2345" s="364"/>
      <c r="AB2345" s="413"/>
    </row>
    <row r="2346" spans="2:28">
      <c r="B2346" s="406">
        <v>2339</v>
      </c>
      <c r="C2346" s="364"/>
      <c r="D2346" s="364" t="str">
        <f t="shared" si="260"/>
        <v xml:space="preserve">#2339 : </v>
      </c>
      <c r="E2346" s="365"/>
      <c r="F2346" s="365"/>
      <c r="G2346" s="365"/>
      <c r="H2346" s="365"/>
      <c r="I2346" s="365"/>
      <c r="J2346" s="365"/>
      <c r="K2346" s="417"/>
      <c r="L2346" s="366">
        <f t="shared" si="261"/>
        <v>0</v>
      </c>
      <c r="M2346" s="366">
        <f t="shared" si="262"/>
        <v>0</v>
      </c>
      <c r="N2346" s="366">
        <f t="shared" si="263"/>
        <v>0</v>
      </c>
      <c r="O2346" s="366">
        <f t="shared" si="264"/>
        <v>0</v>
      </c>
      <c r="P2346" s="411" t="str">
        <f t="shared" si="265"/>
        <v/>
      </c>
      <c r="Q2346" s="412" t="str">
        <f t="shared" si="266"/>
        <v/>
      </c>
      <c r="Z2346" s="364"/>
      <c r="AA2346" s="364"/>
      <c r="AB2346" s="413"/>
    </row>
    <row r="2347" spans="2:28">
      <c r="B2347" s="406">
        <v>2340</v>
      </c>
      <c r="C2347" s="364"/>
      <c r="D2347" s="364" t="str">
        <f t="shared" si="260"/>
        <v xml:space="preserve">#2340 : </v>
      </c>
      <c r="E2347" s="365"/>
      <c r="F2347" s="365"/>
      <c r="G2347" s="365"/>
      <c r="H2347" s="365"/>
      <c r="I2347" s="365"/>
      <c r="J2347" s="365"/>
      <c r="K2347" s="417"/>
      <c r="L2347" s="366">
        <f t="shared" si="261"/>
        <v>0</v>
      </c>
      <c r="M2347" s="366">
        <f t="shared" si="262"/>
        <v>0</v>
      </c>
      <c r="N2347" s="366">
        <f t="shared" si="263"/>
        <v>0</v>
      </c>
      <c r="O2347" s="366">
        <f t="shared" si="264"/>
        <v>0</v>
      </c>
      <c r="P2347" s="411" t="str">
        <f t="shared" si="265"/>
        <v/>
      </c>
      <c r="Q2347" s="412" t="str">
        <f t="shared" si="266"/>
        <v/>
      </c>
      <c r="Z2347" s="364"/>
      <c r="AA2347" s="364"/>
      <c r="AB2347" s="413"/>
    </row>
    <row r="2348" spans="2:28">
      <c r="B2348" s="406">
        <v>2341</v>
      </c>
      <c r="C2348" s="364"/>
      <c r="D2348" s="364" t="str">
        <f t="shared" si="260"/>
        <v xml:space="preserve">#2341 : </v>
      </c>
      <c r="E2348" s="365"/>
      <c r="F2348" s="365"/>
      <c r="G2348" s="365"/>
      <c r="H2348" s="365"/>
      <c r="I2348" s="365"/>
      <c r="J2348" s="365"/>
      <c r="K2348" s="417"/>
      <c r="L2348" s="366">
        <f t="shared" si="261"/>
        <v>0</v>
      </c>
      <c r="M2348" s="366">
        <f t="shared" si="262"/>
        <v>0</v>
      </c>
      <c r="N2348" s="366">
        <f t="shared" si="263"/>
        <v>0</v>
      </c>
      <c r="O2348" s="366">
        <f t="shared" si="264"/>
        <v>0</v>
      </c>
      <c r="P2348" s="411" t="str">
        <f t="shared" si="265"/>
        <v/>
      </c>
      <c r="Q2348" s="412" t="str">
        <f t="shared" si="266"/>
        <v/>
      </c>
      <c r="Z2348" s="364"/>
      <c r="AA2348" s="364"/>
      <c r="AB2348" s="413"/>
    </row>
    <row r="2349" spans="2:28">
      <c r="B2349" s="406">
        <v>2342</v>
      </c>
      <c r="C2349" s="364"/>
      <c r="D2349" s="364" t="str">
        <f t="shared" si="260"/>
        <v xml:space="preserve">#2342 : </v>
      </c>
      <c r="E2349" s="365"/>
      <c r="F2349" s="365"/>
      <c r="G2349" s="365"/>
      <c r="H2349" s="365"/>
      <c r="I2349" s="365"/>
      <c r="J2349" s="365"/>
      <c r="K2349" s="417"/>
      <c r="L2349" s="366">
        <f t="shared" si="261"/>
        <v>0</v>
      </c>
      <c r="M2349" s="366">
        <f t="shared" si="262"/>
        <v>0</v>
      </c>
      <c r="N2349" s="366">
        <f t="shared" si="263"/>
        <v>0</v>
      </c>
      <c r="O2349" s="366">
        <f t="shared" si="264"/>
        <v>0</v>
      </c>
      <c r="P2349" s="411" t="str">
        <f t="shared" si="265"/>
        <v/>
      </c>
      <c r="Q2349" s="412" t="str">
        <f t="shared" si="266"/>
        <v/>
      </c>
      <c r="Z2349" s="364"/>
      <c r="AA2349" s="364"/>
      <c r="AB2349" s="413"/>
    </row>
    <row r="2350" spans="2:28">
      <c r="B2350" s="406">
        <v>2343</v>
      </c>
      <c r="C2350" s="364"/>
      <c r="D2350" s="364" t="str">
        <f t="shared" si="260"/>
        <v xml:space="preserve">#2343 : </v>
      </c>
      <c r="E2350" s="365"/>
      <c r="F2350" s="365"/>
      <c r="G2350" s="365"/>
      <c r="H2350" s="365"/>
      <c r="I2350" s="365"/>
      <c r="J2350" s="365"/>
      <c r="K2350" s="417"/>
      <c r="L2350" s="366">
        <f t="shared" si="261"/>
        <v>0</v>
      </c>
      <c r="M2350" s="366">
        <f t="shared" si="262"/>
        <v>0</v>
      </c>
      <c r="N2350" s="366">
        <f t="shared" si="263"/>
        <v>0</v>
      </c>
      <c r="O2350" s="366">
        <f t="shared" si="264"/>
        <v>0</v>
      </c>
      <c r="P2350" s="411" t="str">
        <f t="shared" si="265"/>
        <v/>
      </c>
      <c r="Q2350" s="412" t="str">
        <f t="shared" si="266"/>
        <v/>
      </c>
      <c r="Z2350" s="364"/>
      <c r="AA2350" s="364"/>
      <c r="AB2350" s="413"/>
    </row>
    <row r="2351" spans="2:28">
      <c r="B2351" s="406">
        <v>2344</v>
      </c>
      <c r="C2351" s="364"/>
      <c r="D2351" s="364" t="str">
        <f t="shared" si="260"/>
        <v xml:space="preserve">#2344 : </v>
      </c>
      <c r="E2351" s="365"/>
      <c r="F2351" s="365"/>
      <c r="G2351" s="365"/>
      <c r="H2351" s="365"/>
      <c r="I2351" s="365"/>
      <c r="J2351" s="365"/>
      <c r="K2351" s="417"/>
      <c r="L2351" s="366">
        <f t="shared" si="261"/>
        <v>0</v>
      </c>
      <c r="M2351" s="366">
        <f t="shared" si="262"/>
        <v>0</v>
      </c>
      <c r="N2351" s="366">
        <f t="shared" si="263"/>
        <v>0</v>
      </c>
      <c r="O2351" s="366">
        <f t="shared" si="264"/>
        <v>0</v>
      </c>
      <c r="P2351" s="411" t="str">
        <f t="shared" si="265"/>
        <v/>
      </c>
      <c r="Q2351" s="412" t="str">
        <f t="shared" si="266"/>
        <v/>
      </c>
      <c r="Z2351" s="364"/>
      <c r="AA2351" s="364"/>
      <c r="AB2351" s="413"/>
    </row>
    <row r="2352" spans="2:28">
      <c r="B2352" s="406">
        <v>2345</v>
      </c>
      <c r="C2352" s="364"/>
      <c r="D2352" s="364" t="str">
        <f t="shared" si="260"/>
        <v xml:space="preserve">#2345 : </v>
      </c>
      <c r="E2352" s="365"/>
      <c r="F2352" s="365"/>
      <c r="G2352" s="365"/>
      <c r="H2352" s="365"/>
      <c r="I2352" s="365"/>
      <c r="J2352" s="365"/>
      <c r="K2352" s="417"/>
      <c r="L2352" s="366">
        <f t="shared" si="261"/>
        <v>0</v>
      </c>
      <c r="M2352" s="366">
        <f t="shared" si="262"/>
        <v>0</v>
      </c>
      <c r="N2352" s="366">
        <f t="shared" si="263"/>
        <v>0</v>
      </c>
      <c r="O2352" s="366">
        <f t="shared" si="264"/>
        <v>0</v>
      </c>
      <c r="P2352" s="411" t="str">
        <f t="shared" si="265"/>
        <v/>
      </c>
      <c r="Q2352" s="412" t="str">
        <f t="shared" si="266"/>
        <v/>
      </c>
      <c r="Z2352" s="364"/>
      <c r="AA2352" s="364"/>
      <c r="AB2352" s="413"/>
    </row>
    <row r="2353" spans="2:28">
      <c r="B2353" s="406">
        <v>2346</v>
      </c>
      <c r="C2353" s="364"/>
      <c r="D2353" s="364" t="str">
        <f t="shared" si="260"/>
        <v xml:space="preserve">#2346 : </v>
      </c>
      <c r="E2353" s="365"/>
      <c r="F2353" s="365"/>
      <c r="G2353" s="365"/>
      <c r="H2353" s="365"/>
      <c r="I2353" s="365"/>
      <c r="J2353" s="365"/>
      <c r="K2353" s="417"/>
      <c r="L2353" s="366">
        <f t="shared" si="261"/>
        <v>0</v>
      </c>
      <c r="M2353" s="366">
        <f t="shared" si="262"/>
        <v>0</v>
      </c>
      <c r="N2353" s="366">
        <f t="shared" si="263"/>
        <v>0</v>
      </c>
      <c r="O2353" s="366">
        <f t="shared" si="264"/>
        <v>0</v>
      </c>
      <c r="P2353" s="411" t="str">
        <f t="shared" si="265"/>
        <v/>
      </c>
      <c r="Q2353" s="412" t="str">
        <f t="shared" si="266"/>
        <v/>
      </c>
      <c r="Z2353" s="364"/>
      <c r="AA2353" s="364"/>
      <c r="AB2353" s="413"/>
    </row>
    <row r="2354" spans="2:28">
      <c r="B2354" s="406">
        <v>2347</v>
      </c>
      <c r="C2354" s="364"/>
      <c r="D2354" s="364" t="str">
        <f t="shared" si="260"/>
        <v xml:space="preserve">#2347 : </v>
      </c>
      <c r="E2354" s="365"/>
      <c r="F2354" s="365"/>
      <c r="G2354" s="365"/>
      <c r="H2354" s="365"/>
      <c r="I2354" s="365"/>
      <c r="J2354" s="365"/>
      <c r="K2354" s="417"/>
      <c r="L2354" s="366">
        <f t="shared" si="261"/>
        <v>0</v>
      </c>
      <c r="M2354" s="366">
        <f t="shared" si="262"/>
        <v>0</v>
      </c>
      <c r="N2354" s="366">
        <f t="shared" si="263"/>
        <v>0</v>
      </c>
      <c r="O2354" s="366">
        <f t="shared" si="264"/>
        <v>0</v>
      </c>
      <c r="P2354" s="411" t="str">
        <f t="shared" si="265"/>
        <v/>
      </c>
      <c r="Q2354" s="412" t="str">
        <f t="shared" si="266"/>
        <v/>
      </c>
      <c r="Z2354" s="364"/>
      <c r="AA2354" s="364"/>
      <c r="AB2354" s="413"/>
    </row>
    <row r="2355" spans="2:28">
      <c r="B2355" s="406">
        <v>2348</v>
      </c>
      <c r="C2355" s="364"/>
      <c r="D2355" s="364" t="str">
        <f t="shared" si="260"/>
        <v xml:space="preserve">#2348 : </v>
      </c>
      <c r="E2355" s="365"/>
      <c r="F2355" s="365"/>
      <c r="G2355" s="365"/>
      <c r="H2355" s="365"/>
      <c r="I2355" s="365"/>
      <c r="J2355" s="365"/>
      <c r="K2355" s="417"/>
      <c r="L2355" s="366">
        <f t="shared" si="261"/>
        <v>0</v>
      </c>
      <c r="M2355" s="366">
        <f t="shared" si="262"/>
        <v>0</v>
      </c>
      <c r="N2355" s="366">
        <f t="shared" si="263"/>
        <v>0</v>
      </c>
      <c r="O2355" s="366">
        <f t="shared" si="264"/>
        <v>0</v>
      </c>
      <c r="P2355" s="411" t="str">
        <f t="shared" si="265"/>
        <v/>
      </c>
      <c r="Q2355" s="412" t="str">
        <f t="shared" si="266"/>
        <v/>
      </c>
      <c r="Z2355" s="364"/>
      <c r="AA2355" s="364"/>
      <c r="AB2355" s="413"/>
    </row>
    <row r="2356" spans="2:28">
      <c r="B2356" s="406">
        <v>2349</v>
      </c>
      <c r="C2356" s="364"/>
      <c r="D2356" s="364" t="str">
        <f t="shared" si="260"/>
        <v xml:space="preserve">#2349 : </v>
      </c>
      <c r="E2356" s="365"/>
      <c r="F2356" s="365"/>
      <c r="G2356" s="365"/>
      <c r="H2356" s="365"/>
      <c r="I2356" s="365"/>
      <c r="J2356" s="365"/>
      <c r="K2356" s="417"/>
      <c r="L2356" s="366">
        <f t="shared" si="261"/>
        <v>0</v>
      </c>
      <c r="M2356" s="366">
        <f t="shared" si="262"/>
        <v>0</v>
      </c>
      <c r="N2356" s="366">
        <f t="shared" si="263"/>
        <v>0</v>
      </c>
      <c r="O2356" s="366">
        <f t="shared" si="264"/>
        <v>0</v>
      </c>
      <c r="P2356" s="411" t="str">
        <f t="shared" si="265"/>
        <v/>
      </c>
      <c r="Q2356" s="412" t="str">
        <f t="shared" si="266"/>
        <v/>
      </c>
      <c r="Z2356" s="364"/>
      <c r="AA2356" s="364"/>
      <c r="AB2356" s="413"/>
    </row>
    <row r="2357" spans="2:28">
      <c r="B2357" s="406">
        <v>2350</v>
      </c>
      <c r="C2357" s="364"/>
      <c r="D2357" s="364" t="str">
        <f t="shared" si="260"/>
        <v xml:space="preserve">#2350 : </v>
      </c>
      <c r="E2357" s="365"/>
      <c r="F2357" s="365"/>
      <c r="G2357" s="365"/>
      <c r="H2357" s="365"/>
      <c r="I2357" s="365"/>
      <c r="J2357" s="365"/>
      <c r="K2357" s="417"/>
      <c r="L2357" s="366">
        <f t="shared" si="261"/>
        <v>0</v>
      </c>
      <c r="M2357" s="366">
        <f t="shared" si="262"/>
        <v>0</v>
      </c>
      <c r="N2357" s="366">
        <f t="shared" si="263"/>
        <v>0</v>
      </c>
      <c r="O2357" s="366">
        <f t="shared" si="264"/>
        <v>0</v>
      </c>
      <c r="P2357" s="411" t="str">
        <f t="shared" si="265"/>
        <v/>
      </c>
      <c r="Q2357" s="412" t="str">
        <f t="shared" si="266"/>
        <v/>
      </c>
      <c r="Z2357" s="364"/>
      <c r="AA2357" s="364"/>
      <c r="AB2357" s="413"/>
    </row>
    <row r="2358" spans="2:28">
      <c r="B2358" s="406">
        <v>2351</v>
      </c>
      <c r="C2358" s="364"/>
      <c r="D2358" s="364" t="str">
        <f t="shared" si="260"/>
        <v xml:space="preserve">#2351 : </v>
      </c>
      <c r="E2358" s="365"/>
      <c r="F2358" s="365"/>
      <c r="G2358" s="365"/>
      <c r="H2358" s="365"/>
      <c r="I2358" s="365"/>
      <c r="J2358" s="365"/>
      <c r="K2358" s="417"/>
      <c r="L2358" s="366">
        <f t="shared" si="261"/>
        <v>0</v>
      </c>
      <c r="M2358" s="366">
        <f t="shared" si="262"/>
        <v>0</v>
      </c>
      <c r="N2358" s="366">
        <f t="shared" si="263"/>
        <v>0</v>
      </c>
      <c r="O2358" s="366">
        <f t="shared" si="264"/>
        <v>0</v>
      </c>
      <c r="P2358" s="411" t="str">
        <f t="shared" si="265"/>
        <v/>
      </c>
      <c r="Q2358" s="412" t="str">
        <f t="shared" si="266"/>
        <v/>
      </c>
      <c r="Z2358" s="364"/>
      <c r="AA2358" s="364"/>
      <c r="AB2358" s="413"/>
    </row>
    <row r="2359" spans="2:28">
      <c r="B2359" s="406">
        <v>2352</v>
      </c>
      <c r="C2359" s="364"/>
      <c r="D2359" s="364" t="str">
        <f t="shared" si="260"/>
        <v xml:space="preserve">#2352 : </v>
      </c>
      <c r="E2359" s="365"/>
      <c r="F2359" s="365"/>
      <c r="G2359" s="365"/>
      <c r="H2359" s="365"/>
      <c r="I2359" s="365"/>
      <c r="J2359" s="365"/>
      <c r="K2359" s="417"/>
      <c r="L2359" s="366">
        <f t="shared" si="261"/>
        <v>0</v>
      </c>
      <c r="M2359" s="366">
        <f t="shared" si="262"/>
        <v>0</v>
      </c>
      <c r="N2359" s="366">
        <f t="shared" si="263"/>
        <v>0</v>
      </c>
      <c r="O2359" s="366">
        <f t="shared" si="264"/>
        <v>0</v>
      </c>
      <c r="P2359" s="411" t="str">
        <f t="shared" si="265"/>
        <v/>
      </c>
      <c r="Q2359" s="412" t="str">
        <f t="shared" si="266"/>
        <v/>
      </c>
      <c r="Z2359" s="364"/>
      <c r="AA2359" s="364"/>
      <c r="AB2359" s="413"/>
    </row>
    <row r="2360" spans="2:28">
      <c r="B2360" s="406">
        <v>2353</v>
      </c>
      <c r="C2360" s="364"/>
      <c r="D2360" s="364" t="str">
        <f t="shared" si="260"/>
        <v xml:space="preserve">#2353 : </v>
      </c>
      <c r="E2360" s="365"/>
      <c r="F2360" s="365"/>
      <c r="G2360" s="365"/>
      <c r="H2360" s="365"/>
      <c r="I2360" s="365"/>
      <c r="J2360" s="365"/>
      <c r="K2360" s="417"/>
      <c r="L2360" s="366">
        <f t="shared" si="261"/>
        <v>0</v>
      </c>
      <c r="M2360" s="366">
        <f t="shared" si="262"/>
        <v>0</v>
      </c>
      <c r="N2360" s="366">
        <f t="shared" si="263"/>
        <v>0</v>
      </c>
      <c r="O2360" s="366">
        <f t="shared" si="264"/>
        <v>0</v>
      </c>
      <c r="P2360" s="411" t="str">
        <f t="shared" si="265"/>
        <v/>
      </c>
      <c r="Q2360" s="412" t="str">
        <f t="shared" si="266"/>
        <v/>
      </c>
      <c r="Z2360" s="364"/>
      <c r="AA2360" s="364"/>
      <c r="AB2360" s="413"/>
    </row>
    <row r="2361" spans="2:28">
      <c r="B2361" s="406">
        <v>2354</v>
      </c>
      <c r="C2361" s="364"/>
      <c r="D2361" s="364" t="str">
        <f t="shared" si="260"/>
        <v xml:space="preserve">#2354 : </v>
      </c>
      <c r="E2361" s="365"/>
      <c r="F2361" s="365"/>
      <c r="G2361" s="365"/>
      <c r="H2361" s="365"/>
      <c r="I2361" s="365"/>
      <c r="J2361" s="365"/>
      <c r="K2361" s="417"/>
      <c r="L2361" s="366">
        <f t="shared" si="261"/>
        <v>0</v>
      </c>
      <c r="M2361" s="366">
        <f t="shared" si="262"/>
        <v>0</v>
      </c>
      <c r="N2361" s="366">
        <f t="shared" si="263"/>
        <v>0</v>
      </c>
      <c r="O2361" s="366">
        <f t="shared" si="264"/>
        <v>0</v>
      </c>
      <c r="P2361" s="411" t="str">
        <f t="shared" si="265"/>
        <v/>
      </c>
      <c r="Q2361" s="412" t="str">
        <f t="shared" si="266"/>
        <v/>
      </c>
      <c r="Z2361" s="364"/>
      <c r="AA2361" s="364"/>
      <c r="AB2361" s="413"/>
    </row>
    <row r="2362" spans="2:28">
      <c r="B2362" s="406">
        <v>2355</v>
      </c>
      <c r="C2362" s="364"/>
      <c r="D2362" s="364" t="str">
        <f t="shared" si="260"/>
        <v xml:space="preserve">#2355 : </v>
      </c>
      <c r="E2362" s="365"/>
      <c r="F2362" s="365"/>
      <c r="G2362" s="365"/>
      <c r="H2362" s="365"/>
      <c r="I2362" s="365"/>
      <c r="J2362" s="365"/>
      <c r="K2362" s="417"/>
      <c r="L2362" s="366">
        <f t="shared" si="261"/>
        <v>0</v>
      </c>
      <c r="M2362" s="366">
        <f t="shared" si="262"/>
        <v>0</v>
      </c>
      <c r="N2362" s="366">
        <f t="shared" si="263"/>
        <v>0</v>
      </c>
      <c r="O2362" s="366">
        <f t="shared" si="264"/>
        <v>0</v>
      </c>
      <c r="P2362" s="411" t="str">
        <f t="shared" si="265"/>
        <v/>
      </c>
      <c r="Q2362" s="412" t="str">
        <f t="shared" si="266"/>
        <v/>
      </c>
      <c r="Z2362" s="364"/>
      <c r="AA2362" s="364"/>
      <c r="AB2362" s="413"/>
    </row>
    <row r="2363" spans="2:28">
      <c r="B2363" s="406">
        <v>2356</v>
      </c>
      <c r="C2363" s="364"/>
      <c r="D2363" s="364" t="str">
        <f t="shared" si="260"/>
        <v xml:space="preserve">#2356 : </v>
      </c>
      <c r="E2363" s="365"/>
      <c r="F2363" s="365"/>
      <c r="G2363" s="365"/>
      <c r="H2363" s="365"/>
      <c r="I2363" s="365"/>
      <c r="J2363" s="365"/>
      <c r="K2363" s="417"/>
      <c r="L2363" s="366">
        <f t="shared" si="261"/>
        <v>0</v>
      </c>
      <c r="M2363" s="366">
        <f t="shared" si="262"/>
        <v>0</v>
      </c>
      <c r="N2363" s="366">
        <f t="shared" si="263"/>
        <v>0</v>
      </c>
      <c r="O2363" s="366">
        <f t="shared" si="264"/>
        <v>0</v>
      </c>
      <c r="P2363" s="411" t="str">
        <f t="shared" si="265"/>
        <v/>
      </c>
      <c r="Q2363" s="412" t="str">
        <f t="shared" si="266"/>
        <v/>
      </c>
      <c r="Z2363" s="364"/>
      <c r="AA2363" s="364"/>
      <c r="AB2363" s="413"/>
    </row>
    <row r="2364" spans="2:28">
      <c r="B2364" s="406">
        <v>2357</v>
      </c>
      <c r="C2364" s="364"/>
      <c r="D2364" s="364" t="str">
        <f t="shared" si="260"/>
        <v xml:space="preserve">#2357 : </v>
      </c>
      <c r="E2364" s="365"/>
      <c r="F2364" s="365"/>
      <c r="G2364" s="365"/>
      <c r="H2364" s="365"/>
      <c r="I2364" s="365"/>
      <c r="J2364" s="365"/>
      <c r="K2364" s="417"/>
      <c r="L2364" s="366">
        <f t="shared" si="261"/>
        <v>0</v>
      </c>
      <c r="M2364" s="366">
        <f t="shared" si="262"/>
        <v>0</v>
      </c>
      <c r="N2364" s="366">
        <f t="shared" si="263"/>
        <v>0</v>
      </c>
      <c r="O2364" s="366">
        <f t="shared" si="264"/>
        <v>0</v>
      </c>
      <c r="P2364" s="411" t="str">
        <f t="shared" si="265"/>
        <v/>
      </c>
      <c r="Q2364" s="412" t="str">
        <f t="shared" si="266"/>
        <v/>
      </c>
      <c r="Z2364" s="364"/>
      <c r="AA2364" s="364"/>
      <c r="AB2364" s="413"/>
    </row>
    <row r="2365" spans="2:28">
      <c r="B2365" s="406">
        <v>2358</v>
      </c>
      <c r="C2365" s="364"/>
      <c r="D2365" s="364" t="str">
        <f t="shared" si="260"/>
        <v xml:space="preserve">#2358 : </v>
      </c>
      <c r="E2365" s="365"/>
      <c r="F2365" s="365"/>
      <c r="G2365" s="365"/>
      <c r="H2365" s="365"/>
      <c r="I2365" s="365"/>
      <c r="J2365" s="365"/>
      <c r="K2365" s="417"/>
      <c r="L2365" s="366">
        <f t="shared" si="261"/>
        <v>0</v>
      </c>
      <c r="M2365" s="366">
        <f t="shared" si="262"/>
        <v>0</v>
      </c>
      <c r="N2365" s="366">
        <f t="shared" si="263"/>
        <v>0</v>
      </c>
      <c r="O2365" s="366">
        <f t="shared" si="264"/>
        <v>0</v>
      </c>
      <c r="P2365" s="411" t="str">
        <f t="shared" si="265"/>
        <v/>
      </c>
      <c r="Q2365" s="412" t="str">
        <f t="shared" si="266"/>
        <v/>
      </c>
      <c r="Z2365" s="364"/>
      <c r="AA2365" s="364"/>
      <c r="AB2365" s="413"/>
    </row>
    <row r="2366" spans="2:28">
      <c r="B2366" s="406">
        <v>2359</v>
      </c>
      <c r="C2366" s="364"/>
      <c r="D2366" s="364" t="str">
        <f t="shared" si="260"/>
        <v xml:space="preserve">#2359 : </v>
      </c>
      <c r="E2366" s="365"/>
      <c r="F2366" s="365"/>
      <c r="G2366" s="365"/>
      <c r="H2366" s="365"/>
      <c r="I2366" s="365"/>
      <c r="J2366" s="365"/>
      <c r="K2366" s="417"/>
      <c r="L2366" s="366">
        <f t="shared" si="261"/>
        <v>0</v>
      </c>
      <c r="M2366" s="366">
        <f t="shared" si="262"/>
        <v>0</v>
      </c>
      <c r="N2366" s="366">
        <f t="shared" si="263"/>
        <v>0</v>
      </c>
      <c r="O2366" s="366">
        <f t="shared" si="264"/>
        <v>0</v>
      </c>
      <c r="P2366" s="411" t="str">
        <f t="shared" si="265"/>
        <v/>
      </c>
      <c r="Q2366" s="412" t="str">
        <f t="shared" si="266"/>
        <v/>
      </c>
      <c r="Z2366" s="364"/>
      <c r="AA2366" s="364"/>
      <c r="AB2366" s="413"/>
    </row>
    <row r="2367" spans="2:28">
      <c r="B2367" s="406">
        <v>2360</v>
      </c>
      <c r="C2367" s="364"/>
      <c r="D2367" s="364" t="str">
        <f t="shared" si="260"/>
        <v xml:space="preserve">#2360 : </v>
      </c>
      <c r="E2367" s="365"/>
      <c r="F2367" s="365"/>
      <c r="G2367" s="365"/>
      <c r="H2367" s="365"/>
      <c r="I2367" s="365"/>
      <c r="J2367" s="365"/>
      <c r="K2367" s="417"/>
      <c r="L2367" s="366">
        <f t="shared" si="261"/>
        <v>0</v>
      </c>
      <c r="M2367" s="366">
        <f t="shared" si="262"/>
        <v>0</v>
      </c>
      <c r="N2367" s="366">
        <f t="shared" si="263"/>
        <v>0</v>
      </c>
      <c r="O2367" s="366">
        <f t="shared" si="264"/>
        <v>0</v>
      </c>
      <c r="P2367" s="411" t="str">
        <f t="shared" si="265"/>
        <v/>
      </c>
      <c r="Q2367" s="412" t="str">
        <f t="shared" si="266"/>
        <v/>
      </c>
      <c r="Z2367" s="364"/>
      <c r="AA2367" s="364"/>
      <c r="AB2367" s="413"/>
    </row>
    <row r="2368" spans="2:28">
      <c r="B2368" s="406">
        <v>2361</v>
      </c>
      <c r="C2368" s="364"/>
      <c r="D2368" s="364" t="str">
        <f t="shared" si="260"/>
        <v xml:space="preserve">#2361 : </v>
      </c>
      <c r="E2368" s="365"/>
      <c r="F2368" s="365"/>
      <c r="G2368" s="365"/>
      <c r="H2368" s="365"/>
      <c r="I2368" s="365"/>
      <c r="J2368" s="365"/>
      <c r="K2368" s="417"/>
      <c r="L2368" s="366">
        <f t="shared" si="261"/>
        <v>0</v>
      </c>
      <c r="M2368" s="366">
        <f t="shared" si="262"/>
        <v>0</v>
      </c>
      <c r="N2368" s="366">
        <f t="shared" si="263"/>
        <v>0</v>
      </c>
      <c r="O2368" s="366">
        <f t="shared" si="264"/>
        <v>0</v>
      </c>
      <c r="P2368" s="411" t="str">
        <f t="shared" si="265"/>
        <v/>
      </c>
      <c r="Q2368" s="412" t="str">
        <f t="shared" si="266"/>
        <v/>
      </c>
      <c r="Z2368" s="364"/>
      <c r="AA2368" s="364"/>
      <c r="AB2368" s="413"/>
    </row>
    <row r="2369" spans="2:28">
      <c r="B2369" s="406">
        <v>2362</v>
      </c>
      <c r="C2369" s="364"/>
      <c r="D2369" s="364" t="str">
        <f t="shared" si="260"/>
        <v xml:space="preserve">#2362 : </v>
      </c>
      <c r="E2369" s="365"/>
      <c r="F2369" s="365"/>
      <c r="G2369" s="365"/>
      <c r="H2369" s="365"/>
      <c r="I2369" s="365"/>
      <c r="J2369" s="365"/>
      <c r="K2369" s="417"/>
      <c r="L2369" s="366">
        <f t="shared" si="261"/>
        <v>0</v>
      </c>
      <c r="M2369" s="366">
        <f t="shared" si="262"/>
        <v>0</v>
      </c>
      <c r="N2369" s="366">
        <f t="shared" si="263"/>
        <v>0</v>
      </c>
      <c r="O2369" s="366">
        <f t="shared" si="264"/>
        <v>0</v>
      </c>
      <c r="P2369" s="411" t="str">
        <f t="shared" si="265"/>
        <v/>
      </c>
      <c r="Q2369" s="412" t="str">
        <f t="shared" si="266"/>
        <v/>
      </c>
      <c r="Z2369" s="364"/>
      <c r="AA2369" s="364"/>
      <c r="AB2369" s="413"/>
    </row>
    <row r="2370" spans="2:28">
      <c r="B2370" s="406">
        <v>2363</v>
      </c>
      <c r="C2370" s="364"/>
      <c r="D2370" s="364" t="str">
        <f t="shared" si="260"/>
        <v xml:space="preserve">#2363 : </v>
      </c>
      <c r="E2370" s="365"/>
      <c r="F2370" s="365"/>
      <c r="G2370" s="365"/>
      <c r="H2370" s="365"/>
      <c r="I2370" s="365"/>
      <c r="J2370" s="365"/>
      <c r="K2370" s="417"/>
      <c r="L2370" s="366">
        <f t="shared" si="261"/>
        <v>0</v>
      </c>
      <c r="M2370" s="366">
        <f t="shared" si="262"/>
        <v>0</v>
      </c>
      <c r="N2370" s="366">
        <f t="shared" si="263"/>
        <v>0</v>
      </c>
      <c r="O2370" s="366">
        <f t="shared" si="264"/>
        <v>0</v>
      </c>
      <c r="P2370" s="411" t="str">
        <f t="shared" si="265"/>
        <v/>
      </c>
      <c r="Q2370" s="412" t="str">
        <f t="shared" si="266"/>
        <v/>
      </c>
      <c r="Z2370" s="364"/>
      <c r="AA2370" s="364"/>
      <c r="AB2370" s="413"/>
    </row>
    <row r="2371" spans="2:28">
      <c r="B2371" s="406">
        <v>2364</v>
      </c>
      <c r="C2371" s="364"/>
      <c r="D2371" s="364" t="str">
        <f t="shared" si="260"/>
        <v xml:space="preserve">#2364 : </v>
      </c>
      <c r="E2371" s="365"/>
      <c r="F2371" s="365"/>
      <c r="G2371" s="365"/>
      <c r="H2371" s="365"/>
      <c r="I2371" s="365"/>
      <c r="J2371" s="365"/>
      <c r="K2371" s="417"/>
      <c r="L2371" s="366">
        <f t="shared" si="261"/>
        <v>0</v>
      </c>
      <c r="M2371" s="366">
        <f t="shared" si="262"/>
        <v>0</v>
      </c>
      <c r="N2371" s="366">
        <f t="shared" si="263"/>
        <v>0</v>
      </c>
      <c r="O2371" s="366">
        <f t="shared" si="264"/>
        <v>0</v>
      </c>
      <c r="P2371" s="411" t="str">
        <f t="shared" si="265"/>
        <v/>
      </c>
      <c r="Q2371" s="412" t="str">
        <f t="shared" si="266"/>
        <v/>
      </c>
      <c r="Z2371" s="364"/>
      <c r="AA2371" s="364"/>
      <c r="AB2371" s="413"/>
    </row>
    <row r="2372" spans="2:28">
      <c r="B2372" s="406">
        <v>2365</v>
      </c>
      <c r="C2372" s="364"/>
      <c r="D2372" s="364" t="str">
        <f t="shared" si="260"/>
        <v xml:space="preserve">#2365 : </v>
      </c>
      <c r="E2372" s="365"/>
      <c r="F2372" s="365"/>
      <c r="G2372" s="365"/>
      <c r="H2372" s="365"/>
      <c r="I2372" s="365"/>
      <c r="J2372" s="365"/>
      <c r="K2372" s="417"/>
      <c r="L2372" s="366">
        <f t="shared" si="261"/>
        <v>0</v>
      </c>
      <c r="M2372" s="366">
        <f t="shared" si="262"/>
        <v>0</v>
      </c>
      <c r="N2372" s="366">
        <f t="shared" si="263"/>
        <v>0</v>
      </c>
      <c r="O2372" s="366">
        <f t="shared" si="264"/>
        <v>0</v>
      </c>
      <c r="P2372" s="411" t="str">
        <f t="shared" si="265"/>
        <v/>
      </c>
      <c r="Q2372" s="412" t="str">
        <f t="shared" si="266"/>
        <v/>
      </c>
      <c r="Z2372" s="364"/>
      <c r="AA2372" s="364"/>
      <c r="AB2372" s="413"/>
    </row>
    <row r="2373" spans="2:28">
      <c r="B2373" s="406">
        <v>2366</v>
      </c>
      <c r="C2373" s="364"/>
      <c r="D2373" s="364" t="str">
        <f t="shared" si="260"/>
        <v xml:space="preserve">#2366 : </v>
      </c>
      <c r="E2373" s="365"/>
      <c r="F2373" s="365"/>
      <c r="G2373" s="365"/>
      <c r="H2373" s="365"/>
      <c r="I2373" s="365"/>
      <c r="J2373" s="365"/>
      <c r="K2373" s="417"/>
      <c r="L2373" s="366">
        <f t="shared" si="261"/>
        <v>0</v>
      </c>
      <c r="M2373" s="366">
        <f t="shared" si="262"/>
        <v>0</v>
      </c>
      <c r="N2373" s="366">
        <f t="shared" si="263"/>
        <v>0</v>
      </c>
      <c r="O2373" s="366">
        <f t="shared" si="264"/>
        <v>0</v>
      </c>
      <c r="P2373" s="411" t="str">
        <f t="shared" si="265"/>
        <v/>
      </c>
      <c r="Q2373" s="412" t="str">
        <f t="shared" si="266"/>
        <v/>
      </c>
      <c r="Z2373" s="364"/>
      <c r="AA2373" s="364"/>
      <c r="AB2373" s="413"/>
    </row>
    <row r="2374" spans="2:28">
      <c r="B2374" s="406">
        <v>2367</v>
      </c>
      <c r="C2374" s="364"/>
      <c r="D2374" s="364" t="str">
        <f t="shared" si="260"/>
        <v xml:space="preserve">#2367 : </v>
      </c>
      <c r="E2374" s="365"/>
      <c r="F2374" s="365"/>
      <c r="G2374" s="365"/>
      <c r="H2374" s="365"/>
      <c r="I2374" s="365"/>
      <c r="J2374" s="365"/>
      <c r="K2374" s="417"/>
      <c r="L2374" s="366">
        <f t="shared" si="261"/>
        <v>0</v>
      </c>
      <c r="M2374" s="366">
        <f t="shared" si="262"/>
        <v>0</v>
      </c>
      <c r="N2374" s="366">
        <f t="shared" si="263"/>
        <v>0</v>
      </c>
      <c r="O2374" s="366">
        <f t="shared" si="264"/>
        <v>0</v>
      </c>
      <c r="P2374" s="411" t="str">
        <f t="shared" si="265"/>
        <v/>
      </c>
      <c r="Q2374" s="412" t="str">
        <f t="shared" si="266"/>
        <v/>
      </c>
      <c r="Z2374" s="364"/>
      <c r="AA2374" s="364"/>
      <c r="AB2374" s="413"/>
    </row>
    <row r="2375" spans="2:28">
      <c r="B2375" s="406">
        <v>2368</v>
      </c>
      <c r="C2375" s="364"/>
      <c r="D2375" s="364" t="str">
        <f t="shared" si="260"/>
        <v xml:space="preserve">#2368 : </v>
      </c>
      <c r="E2375" s="365"/>
      <c r="F2375" s="365"/>
      <c r="G2375" s="365"/>
      <c r="H2375" s="365"/>
      <c r="I2375" s="365"/>
      <c r="J2375" s="365"/>
      <c r="K2375" s="417"/>
      <c r="L2375" s="366">
        <f t="shared" si="261"/>
        <v>0</v>
      </c>
      <c r="M2375" s="366">
        <f t="shared" si="262"/>
        <v>0</v>
      </c>
      <c r="N2375" s="366">
        <f t="shared" si="263"/>
        <v>0</v>
      </c>
      <c r="O2375" s="366">
        <f t="shared" si="264"/>
        <v>0</v>
      </c>
      <c r="P2375" s="411" t="str">
        <f t="shared" si="265"/>
        <v/>
      </c>
      <c r="Q2375" s="412" t="str">
        <f t="shared" si="266"/>
        <v/>
      </c>
      <c r="Z2375" s="364"/>
      <c r="AA2375" s="364"/>
      <c r="AB2375" s="413"/>
    </row>
    <row r="2376" spans="2:28">
      <c r="B2376" s="406">
        <v>2369</v>
      </c>
      <c r="C2376" s="364"/>
      <c r="D2376" s="364" t="str">
        <f t="shared" si="260"/>
        <v xml:space="preserve">#2369 : </v>
      </c>
      <c r="E2376" s="365"/>
      <c r="F2376" s="365"/>
      <c r="G2376" s="365"/>
      <c r="H2376" s="365"/>
      <c r="I2376" s="365"/>
      <c r="J2376" s="365"/>
      <c r="K2376" s="417"/>
      <c r="L2376" s="366">
        <f t="shared" si="261"/>
        <v>0</v>
      </c>
      <c r="M2376" s="366">
        <f t="shared" si="262"/>
        <v>0</v>
      </c>
      <c r="N2376" s="366">
        <f t="shared" si="263"/>
        <v>0</v>
      </c>
      <c r="O2376" s="366">
        <f t="shared" si="264"/>
        <v>0</v>
      </c>
      <c r="P2376" s="411" t="str">
        <f t="shared" si="265"/>
        <v/>
      </c>
      <c r="Q2376" s="412" t="str">
        <f t="shared" si="266"/>
        <v/>
      </c>
      <c r="Z2376" s="364"/>
      <c r="AA2376" s="364"/>
      <c r="AB2376" s="413"/>
    </row>
    <row r="2377" spans="2:28">
      <c r="B2377" s="406">
        <v>2370</v>
      </c>
      <c r="C2377" s="364"/>
      <c r="D2377" s="364" t="str">
        <f t="shared" si="260"/>
        <v xml:space="preserve">#2370 : </v>
      </c>
      <c r="E2377" s="365"/>
      <c r="F2377" s="365"/>
      <c r="G2377" s="365"/>
      <c r="H2377" s="365"/>
      <c r="I2377" s="365"/>
      <c r="J2377" s="365"/>
      <c r="K2377" s="417"/>
      <c r="L2377" s="366">
        <f t="shared" si="261"/>
        <v>0</v>
      </c>
      <c r="M2377" s="366">
        <f t="shared" si="262"/>
        <v>0</v>
      </c>
      <c r="N2377" s="366">
        <f t="shared" si="263"/>
        <v>0</v>
      </c>
      <c r="O2377" s="366">
        <f t="shared" si="264"/>
        <v>0</v>
      </c>
      <c r="P2377" s="411" t="str">
        <f t="shared" si="265"/>
        <v/>
      </c>
      <c r="Q2377" s="412" t="str">
        <f t="shared" si="266"/>
        <v/>
      </c>
      <c r="Z2377" s="364"/>
      <c r="AA2377" s="364"/>
      <c r="AB2377" s="413"/>
    </row>
    <row r="2378" spans="2:28">
      <c r="B2378" s="406">
        <v>2371</v>
      </c>
      <c r="C2378" s="364"/>
      <c r="D2378" s="364" t="str">
        <f t="shared" si="260"/>
        <v xml:space="preserve">#2371 : </v>
      </c>
      <c r="E2378" s="365"/>
      <c r="F2378" s="365"/>
      <c r="G2378" s="365"/>
      <c r="H2378" s="365"/>
      <c r="I2378" s="365"/>
      <c r="J2378" s="365"/>
      <c r="K2378" s="417"/>
      <c r="L2378" s="366">
        <f t="shared" si="261"/>
        <v>0</v>
      </c>
      <c r="M2378" s="366">
        <f t="shared" si="262"/>
        <v>0</v>
      </c>
      <c r="N2378" s="366">
        <f t="shared" si="263"/>
        <v>0</v>
      </c>
      <c r="O2378" s="366">
        <f t="shared" si="264"/>
        <v>0</v>
      </c>
      <c r="P2378" s="411" t="str">
        <f t="shared" si="265"/>
        <v/>
      </c>
      <c r="Q2378" s="412" t="str">
        <f t="shared" si="266"/>
        <v/>
      </c>
      <c r="Z2378" s="364"/>
      <c r="AA2378" s="364"/>
      <c r="AB2378" s="413"/>
    </row>
    <row r="2379" spans="2:28">
      <c r="B2379" s="406">
        <v>2372</v>
      </c>
      <c r="C2379" s="364"/>
      <c r="D2379" s="364" t="str">
        <f t="shared" si="260"/>
        <v xml:space="preserve">#2372 : </v>
      </c>
      <c r="E2379" s="365"/>
      <c r="F2379" s="365"/>
      <c r="G2379" s="365"/>
      <c r="H2379" s="365"/>
      <c r="I2379" s="365"/>
      <c r="J2379" s="365"/>
      <c r="K2379" s="417"/>
      <c r="L2379" s="366">
        <f t="shared" si="261"/>
        <v>0</v>
      </c>
      <c r="M2379" s="366">
        <f t="shared" si="262"/>
        <v>0</v>
      </c>
      <c r="N2379" s="366">
        <f t="shared" si="263"/>
        <v>0</v>
      </c>
      <c r="O2379" s="366">
        <f t="shared" si="264"/>
        <v>0</v>
      </c>
      <c r="P2379" s="411" t="str">
        <f t="shared" si="265"/>
        <v/>
      </c>
      <c r="Q2379" s="412" t="str">
        <f t="shared" si="266"/>
        <v/>
      </c>
      <c r="Z2379" s="364"/>
      <c r="AA2379" s="364"/>
      <c r="AB2379" s="413"/>
    </row>
    <row r="2380" spans="2:28">
      <c r="B2380" s="406">
        <v>2373</v>
      </c>
      <c r="C2380" s="364"/>
      <c r="D2380" s="364" t="str">
        <f t="shared" si="260"/>
        <v xml:space="preserve">#2373 : </v>
      </c>
      <c r="E2380" s="365"/>
      <c r="F2380" s="365"/>
      <c r="G2380" s="365"/>
      <c r="H2380" s="365"/>
      <c r="I2380" s="365"/>
      <c r="J2380" s="365"/>
      <c r="K2380" s="417"/>
      <c r="L2380" s="366">
        <f t="shared" si="261"/>
        <v>0</v>
      </c>
      <c r="M2380" s="366">
        <f t="shared" si="262"/>
        <v>0</v>
      </c>
      <c r="N2380" s="366">
        <f t="shared" si="263"/>
        <v>0</v>
      </c>
      <c r="O2380" s="366">
        <f t="shared" si="264"/>
        <v>0</v>
      </c>
      <c r="P2380" s="411" t="str">
        <f t="shared" si="265"/>
        <v/>
      </c>
      <c r="Q2380" s="412" t="str">
        <f t="shared" si="266"/>
        <v/>
      </c>
      <c r="Z2380" s="364"/>
      <c r="AA2380" s="364"/>
      <c r="AB2380" s="413"/>
    </row>
    <row r="2381" spans="2:28">
      <c r="B2381" s="406">
        <v>2374</v>
      </c>
      <c r="C2381" s="364"/>
      <c r="D2381" s="364" t="str">
        <f t="shared" si="260"/>
        <v xml:space="preserve">#2374 : </v>
      </c>
      <c r="E2381" s="365"/>
      <c r="F2381" s="365"/>
      <c r="G2381" s="365"/>
      <c r="H2381" s="365"/>
      <c r="I2381" s="365"/>
      <c r="J2381" s="365"/>
      <c r="K2381" s="417"/>
      <c r="L2381" s="366">
        <f t="shared" si="261"/>
        <v>0</v>
      </c>
      <c r="M2381" s="366">
        <f t="shared" si="262"/>
        <v>0</v>
      </c>
      <c r="N2381" s="366">
        <f t="shared" si="263"/>
        <v>0</v>
      </c>
      <c r="O2381" s="366">
        <f t="shared" si="264"/>
        <v>0</v>
      </c>
      <c r="P2381" s="411" t="str">
        <f t="shared" si="265"/>
        <v/>
      </c>
      <c r="Q2381" s="412" t="str">
        <f t="shared" si="266"/>
        <v/>
      </c>
      <c r="Z2381" s="364"/>
      <c r="AA2381" s="364"/>
      <c r="AB2381" s="413"/>
    </row>
    <row r="2382" spans="2:28">
      <c r="B2382" s="406">
        <v>2375</v>
      </c>
      <c r="C2382" s="364"/>
      <c r="D2382" s="364" t="str">
        <f t="shared" si="260"/>
        <v xml:space="preserve">#2375 : </v>
      </c>
      <c r="E2382" s="365"/>
      <c r="F2382" s="365"/>
      <c r="G2382" s="365"/>
      <c r="H2382" s="365"/>
      <c r="I2382" s="365"/>
      <c r="J2382" s="365"/>
      <c r="K2382" s="417"/>
      <c r="L2382" s="366">
        <f t="shared" si="261"/>
        <v>0</v>
      </c>
      <c r="M2382" s="366">
        <f t="shared" si="262"/>
        <v>0</v>
      </c>
      <c r="N2382" s="366">
        <f t="shared" si="263"/>
        <v>0</v>
      </c>
      <c r="O2382" s="366">
        <f t="shared" si="264"/>
        <v>0</v>
      </c>
      <c r="P2382" s="411" t="str">
        <f t="shared" si="265"/>
        <v/>
      </c>
      <c r="Q2382" s="412" t="str">
        <f t="shared" si="266"/>
        <v/>
      </c>
      <c r="Z2382" s="364"/>
      <c r="AA2382" s="364"/>
      <c r="AB2382" s="413"/>
    </row>
    <row r="2383" spans="2:28">
      <c r="B2383" s="406">
        <v>2376</v>
      </c>
      <c r="C2383" s="364"/>
      <c r="D2383" s="364" t="str">
        <f t="shared" si="260"/>
        <v xml:space="preserve">#2376 : </v>
      </c>
      <c r="E2383" s="365"/>
      <c r="F2383" s="365"/>
      <c r="G2383" s="365"/>
      <c r="H2383" s="365"/>
      <c r="I2383" s="365"/>
      <c r="J2383" s="365"/>
      <c r="K2383" s="417"/>
      <c r="L2383" s="366">
        <f t="shared" si="261"/>
        <v>0</v>
      </c>
      <c r="M2383" s="366">
        <f t="shared" si="262"/>
        <v>0</v>
      </c>
      <c r="N2383" s="366">
        <f t="shared" si="263"/>
        <v>0</v>
      </c>
      <c r="O2383" s="366">
        <f t="shared" si="264"/>
        <v>0</v>
      </c>
      <c r="P2383" s="411" t="str">
        <f t="shared" si="265"/>
        <v/>
      </c>
      <c r="Q2383" s="412" t="str">
        <f t="shared" si="266"/>
        <v/>
      </c>
      <c r="Z2383" s="364"/>
      <c r="AA2383" s="364"/>
      <c r="AB2383" s="413"/>
    </row>
    <row r="2384" spans="2:28">
      <c r="B2384" s="406">
        <v>2377</v>
      </c>
      <c r="C2384" s="364"/>
      <c r="D2384" s="364" t="str">
        <f t="shared" si="260"/>
        <v xml:space="preserve">#2377 : </v>
      </c>
      <c r="E2384" s="365"/>
      <c r="F2384" s="365"/>
      <c r="G2384" s="365"/>
      <c r="H2384" s="365"/>
      <c r="I2384" s="365"/>
      <c r="J2384" s="365"/>
      <c r="K2384" s="417"/>
      <c r="L2384" s="366">
        <f t="shared" si="261"/>
        <v>0</v>
      </c>
      <c r="M2384" s="366">
        <f t="shared" si="262"/>
        <v>0</v>
      </c>
      <c r="N2384" s="366">
        <f t="shared" si="263"/>
        <v>0</v>
      </c>
      <c r="O2384" s="366">
        <f t="shared" si="264"/>
        <v>0</v>
      </c>
      <c r="P2384" s="411" t="str">
        <f t="shared" si="265"/>
        <v/>
      </c>
      <c r="Q2384" s="412" t="str">
        <f t="shared" si="266"/>
        <v/>
      </c>
      <c r="Z2384" s="364"/>
      <c r="AA2384" s="364"/>
      <c r="AB2384" s="413"/>
    </row>
    <row r="2385" spans="2:28">
      <c r="B2385" s="406">
        <v>2378</v>
      </c>
      <c r="C2385" s="364"/>
      <c r="D2385" s="364" t="str">
        <f t="shared" si="260"/>
        <v xml:space="preserve">#2378 : </v>
      </c>
      <c r="E2385" s="365"/>
      <c r="F2385" s="365"/>
      <c r="G2385" s="365"/>
      <c r="H2385" s="365"/>
      <c r="I2385" s="365"/>
      <c r="J2385" s="365"/>
      <c r="K2385" s="417"/>
      <c r="L2385" s="366">
        <f t="shared" si="261"/>
        <v>0</v>
      </c>
      <c r="M2385" s="366">
        <f t="shared" si="262"/>
        <v>0</v>
      </c>
      <c r="N2385" s="366">
        <f t="shared" si="263"/>
        <v>0</v>
      </c>
      <c r="O2385" s="366">
        <f t="shared" si="264"/>
        <v>0</v>
      </c>
      <c r="P2385" s="411" t="str">
        <f t="shared" si="265"/>
        <v/>
      </c>
      <c r="Q2385" s="412" t="str">
        <f t="shared" si="266"/>
        <v/>
      </c>
      <c r="Z2385" s="364"/>
      <c r="AA2385" s="364"/>
      <c r="AB2385" s="413"/>
    </row>
    <row r="2386" spans="2:28">
      <c r="B2386" s="406">
        <v>2379</v>
      </c>
      <c r="C2386" s="364"/>
      <c r="D2386" s="364" t="str">
        <f t="shared" si="260"/>
        <v xml:space="preserve">#2379 : </v>
      </c>
      <c r="E2386" s="365"/>
      <c r="F2386" s="365"/>
      <c r="G2386" s="365"/>
      <c r="H2386" s="365"/>
      <c r="I2386" s="365"/>
      <c r="J2386" s="365"/>
      <c r="K2386" s="417"/>
      <c r="L2386" s="366">
        <f t="shared" si="261"/>
        <v>0</v>
      </c>
      <c r="M2386" s="366">
        <f t="shared" si="262"/>
        <v>0</v>
      </c>
      <c r="N2386" s="366">
        <f t="shared" si="263"/>
        <v>0</v>
      </c>
      <c r="O2386" s="366">
        <f t="shared" si="264"/>
        <v>0</v>
      </c>
      <c r="P2386" s="411" t="str">
        <f t="shared" si="265"/>
        <v/>
      </c>
      <c r="Q2386" s="412" t="str">
        <f t="shared" si="266"/>
        <v/>
      </c>
      <c r="Z2386" s="364"/>
      <c r="AA2386" s="364"/>
      <c r="AB2386" s="413"/>
    </row>
    <row r="2387" spans="2:28">
      <c r="B2387" s="406">
        <v>2380</v>
      </c>
      <c r="C2387" s="364"/>
      <c r="D2387" s="364" t="str">
        <f t="shared" si="260"/>
        <v xml:space="preserve">#2380 : </v>
      </c>
      <c r="E2387" s="365"/>
      <c r="F2387" s="365"/>
      <c r="G2387" s="365"/>
      <c r="H2387" s="365"/>
      <c r="I2387" s="365"/>
      <c r="J2387" s="365"/>
      <c r="K2387" s="417"/>
      <c r="L2387" s="366">
        <f t="shared" si="261"/>
        <v>0</v>
      </c>
      <c r="M2387" s="366">
        <f t="shared" si="262"/>
        <v>0</v>
      </c>
      <c r="N2387" s="366">
        <f t="shared" si="263"/>
        <v>0</v>
      </c>
      <c r="O2387" s="366">
        <f t="shared" si="264"/>
        <v>0</v>
      </c>
      <c r="P2387" s="411" t="str">
        <f t="shared" si="265"/>
        <v/>
      </c>
      <c r="Q2387" s="412" t="str">
        <f t="shared" si="266"/>
        <v/>
      </c>
      <c r="Z2387" s="364"/>
      <c r="AA2387" s="364"/>
      <c r="AB2387" s="413"/>
    </row>
    <row r="2388" spans="2:28">
      <c r="B2388" s="406">
        <v>2381</v>
      </c>
      <c r="C2388" s="364"/>
      <c r="D2388" s="364" t="str">
        <f t="shared" si="260"/>
        <v xml:space="preserve">#2381 : </v>
      </c>
      <c r="E2388" s="365"/>
      <c r="F2388" s="365"/>
      <c r="G2388" s="365"/>
      <c r="H2388" s="365"/>
      <c r="I2388" s="365"/>
      <c r="J2388" s="365"/>
      <c r="K2388" s="417"/>
      <c r="L2388" s="366">
        <f t="shared" si="261"/>
        <v>0</v>
      </c>
      <c r="M2388" s="366">
        <f t="shared" si="262"/>
        <v>0</v>
      </c>
      <c r="N2388" s="366">
        <f t="shared" si="263"/>
        <v>0</v>
      </c>
      <c r="O2388" s="366">
        <f t="shared" si="264"/>
        <v>0</v>
      </c>
      <c r="P2388" s="411" t="str">
        <f t="shared" si="265"/>
        <v/>
      </c>
      <c r="Q2388" s="412" t="str">
        <f t="shared" si="266"/>
        <v/>
      </c>
      <c r="Z2388" s="364"/>
      <c r="AA2388" s="364"/>
      <c r="AB2388" s="413"/>
    </row>
    <row r="2389" spans="2:28">
      <c r="B2389" s="406">
        <v>2382</v>
      </c>
      <c r="C2389" s="364"/>
      <c r="D2389" s="364" t="str">
        <f t="shared" si="260"/>
        <v xml:space="preserve">#2382 : </v>
      </c>
      <c r="E2389" s="365"/>
      <c r="F2389" s="365"/>
      <c r="G2389" s="365"/>
      <c r="H2389" s="365"/>
      <c r="I2389" s="365"/>
      <c r="J2389" s="365"/>
      <c r="K2389" s="417"/>
      <c r="L2389" s="366">
        <f t="shared" si="261"/>
        <v>0</v>
      </c>
      <c r="M2389" s="366">
        <f t="shared" si="262"/>
        <v>0</v>
      </c>
      <c r="N2389" s="366">
        <f t="shared" si="263"/>
        <v>0</v>
      </c>
      <c r="O2389" s="366">
        <f t="shared" si="264"/>
        <v>0</v>
      </c>
      <c r="P2389" s="411" t="str">
        <f t="shared" si="265"/>
        <v/>
      </c>
      <c r="Q2389" s="412" t="str">
        <f t="shared" si="266"/>
        <v/>
      </c>
      <c r="Z2389" s="364"/>
      <c r="AA2389" s="364"/>
      <c r="AB2389" s="413"/>
    </row>
    <row r="2390" spans="2:28">
      <c r="B2390" s="406">
        <v>2383</v>
      </c>
      <c r="C2390" s="364"/>
      <c r="D2390" s="364" t="str">
        <f t="shared" si="260"/>
        <v xml:space="preserve">#2383 : </v>
      </c>
      <c r="E2390" s="365"/>
      <c r="F2390" s="365"/>
      <c r="G2390" s="365"/>
      <c r="H2390" s="365"/>
      <c r="I2390" s="365"/>
      <c r="J2390" s="365"/>
      <c r="K2390" s="417"/>
      <c r="L2390" s="366">
        <f t="shared" si="261"/>
        <v>0</v>
      </c>
      <c r="M2390" s="366">
        <f t="shared" si="262"/>
        <v>0</v>
      </c>
      <c r="N2390" s="366">
        <f t="shared" si="263"/>
        <v>0</v>
      </c>
      <c r="O2390" s="366">
        <f t="shared" si="264"/>
        <v>0</v>
      </c>
      <c r="P2390" s="411" t="str">
        <f t="shared" si="265"/>
        <v/>
      </c>
      <c r="Q2390" s="412" t="str">
        <f t="shared" si="266"/>
        <v/>
      </c>
      <c r="Z2390" s="364"/>
      <c r="AA2390" s="364"/>
      <c r="AB2390" s="413"/>
    </row>
    <row r="2391" spans="2:28">
      <c r="B2391" s="406">
        <v>2384</v>
      </c>
      <c r="C2391" s="364"/>
      <c r="D2391" s="364" t="str">
        <f t="shared" si="260"/>
        <v xml:space="preserve">#2384 : </v>
      </c>
      <c r="E2391" s="365"/>
      <c r="F2391" s="365"/>
      <c r="G2391" s="365"/>
      <c r="H2391" s="365"/>
      <c r="I2391" s="365"/>
      <c r="J2391" s="365"/>
      <c r="K2391" s="417"/>
      <c r="L2391" s="366">
        <f t="shared" si="261"/>
        <v>0</v>
      </c>
      <c r="M2391" s="366">
        <f t="shared" si="262"/>
        <v>0</v>
      </c>
      <c r="N2391" s="366">
        <f t="shared" si="263"/>
        <v>0</v>
      </c>
      <c r="O2391" s="366">
        <f t="shared" si="264"/>
        <v>0</v>
      </c>
      <c r="P2391" s="411" t="str">
        <f t="shared" si="265"/>
        <v/>
      </c>
      <c r="Q2391" s="412" t="str">
        <f t="shared" si="266"/>
        <v/>
      </c>
      <c r="Z2391" s="364"/>
      <c r="AA2391" s="364"/>
      <c r="AB2391" s="413"/>
    </row>
    <row r="2392" spans="2:28">
      <c r="B2392" s="406">
        <v>2385</v>
      </c>
      <c r="C2392" s="364"/>
      <c r="D2392" s="364" t="str">
        <f t="shared" ref="D2392:D2455" si="267">"#"&amp;B2392&amp;" : "&amp;C2392</f>
        <v xml:space="preserve">#2385 : </v>
      </c>
      <c r="E2392" s="365"/>
      <c r="F2392" s="365"/>
      <c r="G2392" s="365"/>
      <c r="H2392" s="365"/>
      <c r="I2392" s="365"/>
      <c r="J2392" s="365"/>
      <c r="K2392" s="417"/>
      <c r="L2392" s="366">
        <f t="shared" ref="L2392:L2455" si="268">VALUE(
IF(AND(E2392="Privately Rented Home",K2392&gt;=$L$5/0.7),$L$5,
IF(AND(E2392="Privately Rented Home",K2392&lt;$L$5/0.7),K2392*0.7,
IF(AND(E2392="Privately Owned Home",K2392&gt;=0),K2392,
"0"))))</f>
        <v>0</v>
      </c>
      <c r="M2392" s="366">
        <f t="shared" ref="M2392:M2455" si="269">VALUE(
IF(AND(E2392="Social Home",K2392&gt;=$M$5/0.5),$M$5,
IF(AND(E2392="Social Home",K2392&lt;$M$5/0.5),K2392*50%,
"0")))</f>
        <v>0</v>
      </c>
      <c r="N2392" s="366">
        <f t="shared" ref="N2392:N2455" si="270">VALUE(IF(E2392="Social Home",K2392-M2392,0))</f>
        <v>0</v>
      </c>
      <c r="O2392" s="366">
        <f t="shared" ref="O2392:O2455" si="271">VALUE(IF(E2392="Privately Rented Home",K2392-L2392,0))</f>
        <v>0</v>
      </c>
      <c r="P2392" s="411" t="str">
        <f t="shared" ref="P2392:P2455" si="272">IF(M2392&gt;N2392,"Match funding needs to be min 50%","")</f>
        <v/>
      </c>
      <c r="Q2392" s="412" t="str">
        <f t="shared" ref="Q2392:Q2455" si="273" xml:space="preserve">
IF(AND(E2392="Privately Rented Home",K2392&gt;=$L$5/0.7,L2392=$L$5),"",
IF(AND(E2392="Privately Rented Home",K2392&lt;$L$5/0.7,L2392=K2392*70%),"",
IF(AND(E2392="Privately Owned Home",K2392=L2392),"",
IF(AND(E2392="Social Home",K2392=(M2392+N2392)),"",
IF(AND(E2392="",K2392=0),"",
"Private Landlord contribution needs to be greater")))))</f>
        <v/>
      </c>
      <c r="Z2392" s="364"/>
      <c r="AA2392" s="364"/>
      <c r="AB2392" s="413"/>
    </row>
    <row r="2393" spans="2:28">
      <c r="B2393" s="406">
        <v>2386</v>
      </c>
      <c r="C2393" s="364"/>
      <c r="D2393" s="364" t="str">
        <f t="shared" si="267"/>
        <v xml:space="preserve">#2386 : </v>
      </c>
      <c r="E2393" s="365"/>
      <c r="F2393" s="365"/>
      <c r="G2393" s="365"/>
      <c r="H2393" s="365"/>
      <c r="I2393" s="365"/>
      <c r="J2393" s="365"/>
      <c r="K2393" s="417"/>
      <c r="L2393" s="366">
        <f t="shared" si="268"/>
        <v>0</v>
      </c>
      <c r="M2393" s="366">
        <f t="shared" si="269"/>
        <v>0</v>
      </c>
      <c r="N2393" s="366">
        <f t="shared" si="270"/>
        <v>0</v>
      </c>
      <c r="O2393" s="366">
        <f t="shared" si="271"/>
        <v>0</v>
      </c>
      <c r="P2393" s="411" t="str">
        <f t="shared" si="272"/>
        <v/>
      </c>
      <c r="Q2393" s="412" t="str">
        <f t="shared" si="273"/>
        <v/>
      </c>
      <c r="Z2393" s="364"/>
      <c r="AA2393" s="364"/>
      <c r="AB2393" s="413"/>
    </row>
    <row r="2394" spans="2:28">
      <c r="B2394" s="406">
        <v>2387</v>
      </c>
      <c r="C2394" s="364"/>
      <c r="D2394" s="364" t="str">
        <f t="shared" si="267"/>
        <v xml:space="preserve">#2387 : </v>
      </c>
      <c r="E2394" s="365"/>
      <c r="F2394" s="365"/>
      <c r="G2394" s="365"/>
      <c r="H2394" s="365"/>
      <c r="I2394" s="365"/>
      <c r="J2394" s="365"/>
      <c r="K2394" s="417"/>
      <c r="L2394" s="366">
        <f t="shared" si="268"/>
        <v>0</v>
      </c>
      <c r="M2394" s="366">
        <f t="shared" si="269"/>
        <v>0</v>
      </c>
      <c r="N2394" s="366">
        <f t="shared" si="270"/>
        <v>0</v>
      </c>
      <c r="O2394" s="366">
        <f t="shared" si="271"/>
        <v>0</v>
      </c>
      <c r="P2394" s="411" t="str">
        <f t="shared" si="272"/>
        <v/>
      </c>
      <c r="Q2394" s="412" t="str">
        <f t="shared" si="273"/>
        <v/>
      </c>
      <c r="Z2394" s="364"/>
      <c r="AA2394" s="364"/>
      <c r="AB2394" s="413"/>
    </row>
    <row r="2395" spans="2:28">
      <c r="B2395" s="406">
        <v>2388</v>
      </c>
      <c r="C2395" s="364"/>
      <c r="D2395" s="364" t="str">
        <f t="shared" si="267"/>
        <v xml:space="preserve">#2388 : </v>
      </c>
      <c r="E2395" s="365"/>
      <c r="F2395" s="365"/>
      <c r="G2395" s="365"/>
      <c r="H2395" s="365"/>
      <c r="I2395" s="365"/>
      <c r="J2395" s="365"/>
      <c r="K2395" s="417"/>
      <c r="L2395" s="366">
        <f t="shared" si="268"/>
        <v>0</v>
      </c>
      <c r="M2395" s="366">
        <f t="shared" si="269"/>
        <v>0</v>
      </c>
      <c r="N2395" s="366">
        <f t="shared" si="270"/>
        <v>0</v>
      </c>
      <c r="O2395" s="366">
        <f t="shared" si="271"/>
        <v>0</v>
      </c>
      <c r="P2395" s="411" t="str">
        <f t="shared" si="272"/>
        <v/>
      </c>
      <c r="Q2395" s="412" t="str">
        <f t="shared" si="273"/>
        <v/>
      </c>
      <c r="Z2395" s="364"/>
      <c r="AA2395" s="364"/>
      <c r="AB2395" s="413"/>
    </row>
    <row r="2396" spans="2:28">
      <c r="B2396" s="406">
        <v>2389</v>
      </c>
      <c r="C2396" s="364"/>
      <c r="D2396" s="364" t="str">
        <f t="shared" si="267"/>
        <v xml:space="preserve">#2389 : </v>
      </c>
      <c r="E2396" s="365"/>
      <c r="F2396" s="365"/>
      <c r="G2396" s="365"/>
      <c r="H2396" s="365"/>
      <c r="I2396" s="365"/>
      <c r="J2396" s="365"/>
      <c r="K2396" s="417"/>
      <c r="L2396" s="366">
        <f t="shared" si="268"/>
        <v>0</v>
      </c>
      <c r="M2396" s="366">
        <f t="shared" si="269"/>
        <v>0</v>
      </c>
      <c r="N2396" s="366">
        <f t="shared" si="270"/>
        <v>0</v>
      </c>
      <c r="O2396" s="366">
        <f t="shared" si="271"/>
        <v>0</v>
      </c>
      <c r="P2396" s="411" t="str">
        <f t="shared" si="272"/>
        <v/>
      </c>
      <c r="Q2396" s="412" t="str">
        <f t="shared" si="273"/>
        <v/>
      </c>
      <c r="Z2396" s="364"/>
      <c r="AA2396" s="364"/>
      <c r="AB2396" s="413"/>
    </row>
    <row r="2397" spans="2:28">
      <c r="B2397" s="406">
        <v>2390</v>
      </c>
      <c r="C2397" s="364"/>
      <c r="D2397" s="364" t="str">
        <f t="shared" si="267"/>
        <v xml:space="preserve">#2390 : </v>
      </c>
      <c r="E2397" s="365"/>
      <c r="F2397" s="365"/>
      <c r="G2397" s="365"/>
      <c r="H2397" s="365"/>
      <c r="I2397" s="365"/>
      <c r="J2397" s="365"/>
      <c r="K2397" s="417"/>
      <c r="L2397" s="366">
        <f t="shared" si="268"/>
        <v>0</v>
      </c>
      <c r="M2397" s="366">
        <f t="shared" si="269"/>
        <v>0</v>
      </c>
      <c r="N2397" s="366">
        <f t="shared" si="270"/>
        <v>0</v>
      </c>
      <c r="O2397" s="366">
        <f t="shared" si="271"/>
        <v>0</v>
      </c>
      <c r="P2397" s="411" t="str">
        <f t="shared" si="272"/>
        <v/>
      </c>
      <c r="Q2397" s="412" t="str">
        <f t="shared" si="273"/>
        <v/>
      </c>
      <c r="Z2397" s="364"/>
      <c r="AA2397" s="364"/>
      <c r="AB2397" s="413"/>
    </row>
    <row r="2398" spans="2:28">
      <c r="B2398" s="406">
        <v>2391</v>
      </c>
      <c r="C2398" s="364"/>
      <c r="D2398" s="364" t="str">
        <f t="shared" si="267"/>
        <v xml:space="preserve">#2391 : </v>
      </c>
      <c r="E2398" s="365"/>
      <c r="F2398" s="365"/>
      <c r="G2398" s="365"/>
      <c r="H2398" s="365"/>
      <c r="I2398" s="365"/>
      <c r="J2398" s="365"/>
      <c r="K2398" s="417"/>
      <c r="L2398" s="366">
        <f t="shared" si="268"/>
        <v>0</v>
      </c>
      <c r="M2398" s="366">
        <f t="shared" si="269"/>
        <v>0</v>
      </c>
      <c r="N2398" s="366">
        <f t="shared" si="270"/>
        <v>0</v>
      </c>
      <c r="O2398" s="366">
        <f t="shared" si="271"/>
        <v>0</v>
      </c>
      <c r="P2398" s="411" t="str">
        <f t="shared" si="272"/>
        <v/>
      </c>
      <c r="Q2398" s="412" t="str">
        <f t="shared" si="273"/>
        <v/>
      </c>
      <c r="Z2398" s="364"/>
      <c r="AA2398" s="364"/>
      <c r="AB2398" s="413"/>
    </row>
    <row r="2399" spans="2:28">
      <c r="B2399" s="406">
        <v>2392</v>
      </c>
      <c r="C2399" s="364"/>
      <c r="D2399" s="364" t="str">
        <f t="shared" si="267"/>
        <v xml:space="preserve">#2392 : </v>
      </c>
      <c r="E2399" s="365"/>
      <c r="F2399" s="365"/>
      <c r="G2399" s="365"/>
      <c r="H2399" s="365"/>
      <c r="I2399" s="365"/>
      <c r="J2399" s="365"/>
      <c r="K2399" s="417"/>
      <c r="L2399" s="366">
        <f t="shared" si="268"/>
        <v>0</v>
      </c>
      <c r="M2399" s="366">
        <f t="shared" si="269"/>
        <v>0</v>
      </c>
      <c r="N2399" s="366">
        <f t="shared" si="270"/>
        <v>0</v>
      </c>
      <c r="O2399" s="366">
        <f t="shared" si="271"/>
        <v>0</v>
      </c>
      <c r="P2399" s="411" t="str">
        <f t="shared" si="272"/>
        <v/>
      </c>
      <c r="Q2399" s="412" t="str">
        <f t="shared" si="273"/>
        <v/>
      </c>
      <c r="Z2399" s="364"/>
      <c r="AA2399" s="364"/>
      <c r="AB2399" s="413"/>
    </row>
    <row r="2400" spans="2:28">
      <c r="B2400" s="406">
        <v>2393</v>
      </c>
      <c r="C2400" s="364"/>
      <c r="D2400" s="364" t="str">
        <f t="shared" si="267"/>
        <v xml:space="preserve">#2393 : </v>
      </c>
      <c r="E2400" s="365"/>
      <c r="F2400" s="365"/>
      <c r="G2400" s="365"/>
      <c r="H2400" s="365"/>
      <c r="I2400" s="365"/>
      <c r="J2400" s="365"/>
      <c r="K2400" s="417"/>
      <c r="L2400" s="366">
        <f t="shared" si="268"/>
        <v>0</v>
      </c>
      <c r="M2400" s="366">
        <f t="shared" si="269"/>
        <v>0</v>
      </c>
      <c r="N2400" s="366">
        <f t="shared" si="270"/>
        <v>0</v>
      </c>
      <c r="O2400" s="366">
        <f t="shared" si="271"/>
        <v>0</v>
      </c>
      <c r="P2400" s="411" t="str">
        <f t="shared" si="272"/>
        <v/>
      </c>
      <c r="Q2400" s="412" t="str">
        <f t="shared" si="273"/>
        <v/>
      </c>
      <c r="Z2400" s="364"/>
      <c r="AA2400" s="364"/>
      <c r="AB2400" s="413"/>
    </row>
    <row r="2401" spans="2:28">
      <c r="B2401" s="406">
        <v>2394</v>
      </c>
      <c r="C2401" s="364"/>
      <c r="D2401" s="364" t="str">
        <f t="shared" si="267"/>
        <v xml:space="preserve">#2394 : </v>
      </c>
      <c r="E2401" s="365"/>
      <c r="F2401" s="365"/>
      <c r="G2401" s="365"/>
      <c r="H2401" s="365"/>
      <c r="I2401" s="365"/>
      <c r="J2401" s="365"/>
      <c r="K2401" s="417"/>
      <c r="L2401" s="366">
        <f t="shared" si="268"/>
        <v>0</v>
      </c>
      <c r="M2401" s="366">
        <f t="shared" si="269"/>
        <v>0</v>
      </c>
      <c r="N2401" s="366">
        <f t="shared" si="270"/>
        <v>0</v>
      </c>
      <c r="O2401" s="366">
        <f t="shared" si="271"/>
        <v>0</v>
      </c>
      <c r="P2401" s="411" t="str">
        <f t="shared" si="272"/>
        <v/>
      </c>
      <c r="Q2401" s="412" t="str">
        <f t="shared" si="273"/>
        <v/>
      </c>
      <c r="Z2401" s="364"/>
      <c r="AA2401" s="364"/>
      <c r="AB2401" s="413"/>
    </row>
    <row r="2402" spans="2:28">
      <c r="B2402" s="406">
        <v>2395</v>
      </c>
      <c r="C2402" s="364"/>
      <c r="D2402" s="364" t="str">
        <f t="shared" si="267"/>
        <v xml:space="preserve">#2395 : </v>
      </c>
      <c r="E2402" s="365"/>
      <c r="F2402" s="365"/>
      <c r="G2402" s="365"/>
      <c r="H2402" s="365"/>
      <c r="I2402" s="365"/>
      <c r="J2402" s="365"/>
      <c r="K2402" s="417"/>
      <c r="L2402" s="366">
        <f t="shared" si="268"/>
        <v>0</v>
      </c>
      <c r="M2402" s="366">
        <f t="shared" si="269"/>
        <v>0</v>
      </c>
      <c r="N2402" s="366">
        <f t="shared" si="270"/>
        <v>0</v>
      </c>
      <c r="O2402" s="366">
        <f t="shared" si="271"/>
        <v>0</v>
      </c>
      <c r="P2402" s="411" t="str">
        <f t="shared" si="272"/>
        <v/>
      </c>
      <c r="Q2402" s="412" t="str">
        <f t="shared" si="273"/>
        <v/>
      </c>
      <c r="Z2402" s="364"/>
      <c r="AA2402" s="364"/>
      <c r="AB2402" s="413"/>
    </row>
    <row r="2403" spans="2:28">
      <c r="B2403" s="406">
        <v>2396</v>
      </c>
      <c r="C2403" s="364"/>
      <c r="D2403" s="364" t="str">
        <f t="shared" si="267"/>
        <v xml:space="preserve">#2396 : </v>
      </c>
      <c r="E2403" s="365"/>
      <c r="F2403" s="365"/>
      <c r="G2403" s="365"/>
      <c r="H2403" s="365"/>
      <c r="I2403" s="365"/>
      <c r="J2403" s="365"/>
      <c r="K2403" s="417"/>
      <c r="L2403" s="366">
        <f t="shared" si="268"/>
        <v>0</v>
      </c>
      <c r="M2403" s="366">
        <f t="shared" si="269"/>
        <v>0</v>
      </c>
      <c r="N2403" s="366">
        <f t="shared" si="270"/>
        <v>0</v>
      </c>
      <c r="O2403" s="366">
        <f t="shared" si="271"/>
        <v>0</v>
      </c>
      <c r="P2403" s="411" t="str">
        <f t="shared" si="272"/>
        <v/>
      </c>
      <c r="Q2403" s="412" t="str">
        <f t="shared" si="273"/>
        <v/>
      </c>
      <c r="Z2403" s="364"/>
      <c r="AA2403" s="364"/>
      <c r="AB2403" s="413"/>
    </row>
    <row r="2404" spans="2:28">
      <c r="B2404" s="406">
        <v>2397</v>
      </c>
      <c r="C2404" s="364"/>
      <c r="D2404" s="364" t="str">
        <f t="shared" si="267"/>
        <v xml:space="preserve">#2397 : </v>
      </c>
      <c r="E2404" s="365"/>
      <c r="F2404" s="365"/>
      <c r="G2404" s="365"/>
      <c r="H2404" s="365"/>
      <c r="I2404" s="365"/>
      <c r="J2404" s="365"/>
      <c r="K2404" s="417"/>
      <c r="L2404" s="366">
        <f t="shared" si="268"/>
        <v>0</v>
      </c>
      <c r="M2404" s="366">
        <f t="shared" si="269"/>
        <v>0</v>
      </c>
      <c r="N2404" s="366">
        <f t="shared" si="270"/>
        <v>0</v>
      </c>
      <c r="O2404" s="366">
        <f t="shared" si="271"/>
        <v>0</v>
      </c>
      <c r="P2404" s="411" t="str">
        <f t="shared" si="272"/>
        <v/>
      </c>
      <c r="Q2404" s="412" t="str">
        <f t="shared" si="273"/>
        <v/>
      </c>
      <c r="Z2404" s="364"/>
      <c r="AA2404" s="364"/>
      <c r="AB2404" s="413"/>
    </row>
    <row r="2405" spans="2:28">
      <c r="B2405" s="406">
        <v>2398</v>
      </c>
      <c r="C2405" s="364"/>
      <c r="D2405" s="364" t="str">
        <f t="shared" si="267"/>
        <v xml:space="preserve">#2398 : </v>
      </c>
      <c r="E2405" s="365"/>
      <c r="F2405" s="365"/>
      <c r="G2405" s="365"/>
      <c r="H2405" s="365"/>
      <c r="I2405" s="365"/>
      <c r="J2405" s="365"/>
      <c r="K2405" s="417"/>
      <c r="L2405" s="366">
        <f t="shared" si="268"/>
        <v>0</v>
      </c>
      <c r="M2405" s="366">
        <f t="shared" si="269"/>
        <v>0</v>
      </c>
      <c r="N2405" s="366">
        <f t="shared" si="270"/>
        <v>0</v>
      </c>
      <c r="O2405" s="366">
        <f t="shared" si="271"/>
        <v>0</v>
      </c>
      <c r="P2405" s="411" t="str">
        <f t="shared" si="272"/>
        <v/>
      </c>
      <c r="Q2405" s="412" t="str">
        <f t="shared" si="273"/>
        <v/>
      </c>
      <c r="Z2405" s="364"/>
      <c r="AA2405" s="364"/>
      <c r="AB2405" s="413"/>
    </row>
    <row r="2406" spans="2:28">
      <c r="B2406" s="406">
        <v>2399</v>
      </c>
      <c r="C2406" s="364"/>
      <c r="D2406" s="364" t="str">
        <f t="shared" si="267"/>
        <v xml:space="preserve">#2399 : </v>
      </c>
      <c r="E2406" s="365"/>
      <c r="F2406" s="365"/>
      <c r="G2406" s="365"/>
      <c r="H2406" s="365"/>
      <c r="I2406" s="365"/>
      <c r="J2406" s="365"/>
      <c r="K2406" s="417"/>
      <c r="L2406" s="366">
        <f t="shared" si="268"/>
        <v>0</v>
      </c>
      <c r="M2406" s="366">
        <f t="shared" si="269"/>
        <v>0</v>
      </c>
      <c r="N2406" s="366">
        <f t="shared" si="270"/>
        <v>0</v>
      </c>
      <c r="O2406" s="366">
        <f t="shared" si="271"/>
        <v>0</v>
      </c>
      <c r="P2406" s="411" t="str">
        <f t="shared" si="272"/>
        <v/>
      </c>
      <c r="Q2406" s="412" t="str">
        <f t="shared" si="273"/>
        <v/>
      </c>
      <c r="Z2406" s="364"/>
      <c r="AA2406" s="364"/>
      <c r="AB2406" s="413"/>
    </row>
    <row r="2407" spans="2:28">
      <c r="B2407" s="406">
        <v>2400</v>
      </c>
      <c r="C2407" s="364"/>
      <c r="D2407" s="364" t="str">
        <f t="shared" si="267"/>
        <v xml:space="preserve">#2400 : </v>
      </c>
      <c r="E2407" s="365"/>
      <c r="F2407" s="365"/>
      <c r="G2407" s="365"/>
      <c r="H2407" s="365"/>
      <c r="I2407" s="365"/>
      <c r="J2407" s="365"/>
      <c r="K2407" s="417"/>
      <c r="L2407" s="366">
        <f t="shared" si="268"/>
        <v>0</v>
      </c>
      <c r="M2407" s="366">
        <f t="shared" si="269"/>
        <v>0</v>
      </c>
      <c r="N2407" s="366">
        <f t="shared" si="270"/>
        <v>0</v>
      </c>
      <c r="O2407" s="366">
        <f t="shared" si="271"/>
        <v>0</v>
      </c>
      <c r="P2407" s="411" t="str">
        <f t="shared" si="272"/>
        <v/>
      </c>
      <c r="Q2407" s="412" t="str">
        <f t="shared" si="273"/>
        <v/>
      </c>
      <c r="Z2407" s="364"/>
      <c r="AA2407" s="364"/>
      <c r="AB2407" s="413"/>
    </row>
    <row r="2408" spans="2:28">
      <c r="B2408" s="406">
        <v>2401</v>
      </c>
      <c r="C2408" s="364"/>
      <c r="D2408" s="364" t="str">
        <f t="shared" si="267"/>
        <v xml:space="preserve">#2401 : </v>
      </c>
      <c r="E2408" s="365"/>
      <c r="F2408" s="365"/>
      <c r="G2408" s="365"/>
      <c r="H2408" s="365"/>
      <c r="I2408" s="365"/>
      <c r="J2408" s="365"/>
      <c r="K2408" s="417"/>
      <c r="L2408" s="366">
        <f t="shared" si="268"/>
        <v>0</v>
      </c>
      <c r="M2408" s="366">
        <f t="shared" si="269"/>
        <v>0</v>
      </c>
      <c r="N2408" s="366">
        <f t="shared" si="270"/>
        <v>0</v>
      </c>
      <c r="O2408" s="366">
        <f t="shared" si="271"/>
        <v>0</v>
      </c>
      <c r="P2408" s="411" t="str">
        <f t="shared" si="272"/>
        <v/>
      </c>
      <c r="Q2408" s="412" t="str">
        <f t="shared" si="273"/>
        <v/>
      </c>
      <c r="Z2408" s="364"/>
      <c r="AA2408" s="364"/>
      <c r="AB2408" s="413"/>
    </row>
    <row r="2409" spans="2:28">
      <c r="B2409" s="406">
        <v>2402</v>
      </c>
      <c r="C2409" s="364"/>
      <c r="D2409" s="364" t="str">
        <f t="shared" si="267"/>
        <v xml:space="preserve">#2402 : </v>
      </c>
      <c r="E2409" s="365"/>
      <c r="F2409" s="365"/>
      <c r="G2409" s="365"/>
      <c r="H2409" s="365"/>
      <c r="I2409" s="365"/>
      <c r="J2409" s="365"/>
      <c r="K2409" s="417"/>
      <c r="L2409" s="366">
        <f t="shared" si="268"/>
        <v>0</v>
      </c>
      <c r="M2409" s="366">
        <f t="shared" si="269"/>
        <v>0</v>
      </c>
      <c r="N2409" s="366">
        <f t="shared" si="270"/>
        <v>0</v>
      </c>
      <c r="O2409" s="366">
        <f t="shared" si="271"/>
        <v>0</v>
      </c>
      <c r="P2409" s="411" t="str">
        <f t="shared" si="272"/>
        <v/>
      </c>
      <c r="Q2409" s="412" t="str">
        <f t="shared" si="273"/>
        <v/>
      </c>
      <c r="Z2409" s="364"/>
      <c r="AA2409" s="364"/>
      <c r="AB2409" s="413"/>
    </row>
    <row r="2410" spans="2:28">
      <c r="B2410" s="406">
        <v>2403</v>
      </c>
      <c r="C2410" s="364"/>
      <c r="D2410" s="364" t="str">
        <f t="shared" si="267"/>
        <v xml:space="preserve">#2403 : </v>
      </c>
      <c r="E2410" s="365"/>
      <c r="F2410" s="365"/>
      <c r="G2410" s="365"/>
      <c r="H2410" s="365"/>
      <c r="I2410" s="365"/>
      <c r="J2410" s="365"/>
      <c r="K2410" s="417"/>
      <c r="L2410" s="366">
        <f t="shared" si="268"/>
        <v>0</v>
      </c>
      <c r="M2410" s="366">
        <f t="shared" si="269"/>
        <v>0</v>
      </c>
      <c r="N2410" s="366">
        <f t="shared" si="270"/>
        <v>0</v>
      </c>
      <c r="O2410" s="366">
        <f t="shared" si="271"/>
        <v>0</v>
      </c>
      <c r="P2410" s="411" t="str">
        <f t="shared" si="272"/>
        <v/>
      </c>
      <c r="Q2410" s="412" t="str">
        <f t="shared" si="273"/>
        <v/>
      </c>
      <c r="Z2410" s="364"/>
      <c r="AA2410" s="364"/>
      <c r="AB2410" s="413"/>
    </row>
    <row r="2411" spans="2:28">
      <c r="B2411" s="406">
        <v>2404</v>
      </c>
      <c r="C2411" s="364"/>
      <c r="D2411" s="364" t="str">
        <f t="shared" si="267"/>
        <v xml:space="preserve">#2404 : </v>
      </c>
      <c r="E2411" s="365"/>
      <c r="F2411" s="365"/>
      <c r="G2411" s="365"/>
      <c r="H2411" s="365"/>
      <c r="I2411" s="365"/>
      <c r="J2411" s="365"/>
      <c r="K2411" s="417"/>
      <c r="L2411" s="366">
        <f t="shared" si="268"/>
        <v>0</v>
      </c>
      <c r="M2411" s="366">
        <f t="shared" si="269"/>
        <v>0</v>
      </c>
      <c r="N2411" s="366">
        <f t="shared" si="270"/>
        <v>0</v>
      </c>
      <c r="O2411" s="366">
        <f t="shared" si="271"/>
        <v>0</v>
      </c>
      <c r="P2411" s="411" t="str">
        <f t="shared" si="272"/>
        <v/>
      </c>
      <c r="Q2411" s="412" t="str">
        <f t="shared" si="273"/>
        <v/>
      </c>
      <c r="Z2411" s="364"/>
      <c r="AA2411" s="364"/>
      <c r="AB2411" s="413"/>
    </row>
    <row r="2412" spans="2:28">
      <c r="B2412" s="406">
        <v>2405</v>
      </c>
      <c r="C2412" s="364"/>
      <c r="D2412" s="364" t="str">
        <f t="shared" si="267"/>
        <v xml:space="preserve">#2405 : </v>
      </c>
      <c r="E2412" s="365"/>
      <c r="F2412" s="365"/>
      <c r="G2412" s="365"/>
      <c r="H2412" s="365"/>
      <c r="I2412" s="365"/>
      <c r="J2412" s="365"/>
      <c r="K2412" s="417"/>
      <c r="L2412" s="366">
        <f t="shared" si="268"/>
        <v>0</v>
      </c>
      <c r="M2412" s="366">
        <f t="shared" si="269"/>
        <v>0</v>
      </c>
      <c r="N2412" s="366">
        <f t="shared" si="270"/>
        <v>0</v>
      </c>
      <c r="O2412" s="366">
        <f t="shared" si="271"/>
        <v>0</v>
      </c>
      <c r="P2412" s="411" t="str">
        <f t="shared" si="272"/>
        <v/>
      </c>
      <c r="Q2412" s="412" t="str">
        <f t="shared" si="273"/>
        <v/>
      </c>
      <c r="Z2412" s="364"/>
      <c r="AA2412" s="364"/>
      <c r="AB2412" s="413"/>
    </row>
    <row r="2413" spans="2:28">
      <c r="B2413" s="406">
        <v>2406</v>
      </c>
      <c r="C2413" s="364"/>
      <c r="D2413" s="364" t="str">
        <f t="shared" si="267"/>
        <v xml:space="preserve">#2406 : </v>
      </c>
      <c r="E2413" s="365"/>
      <c r="F2413" s="365"/>
      <c r="G2413" s="365"/>
      <c r="H2413" s="365"/>
      <c r="I2413" s="365"/>
      <c r="J2413" s="365"/>
      <c r="K2413" s="417"/>
      <c r="L2413" s="366">
        <f t="shared" si="268"/>
        <v>0</v>
      </c>
      <c r="M2413" s="366">
        <f t="shared" si="269"/>
        <v>0</v>
      </c>
      <c r="N2413" s="366">
        <f t="shared" si="270"/>
        <v>0</v>
      </c>
      <c r="O2413" s="366">
        <f t="shared" si="271"/>
        <v>0</v>
      </c>
      <c r="P2413" s="411" t="str">
        <f t="shared" si="272"/>
        <v/>
      </c>
      <c r="Q2413" s="412" t="str">
        <f t="shared" si="273"/>
        <v/>
      </c>
      <c r="Z2413" s="364"/>
      <c r="AA2413" s="364"/>
      <c r="AB2413" s="413"/>
    </row>
    <row r="2414" spans="2:28">
      <c r="B2414" s="406">
        <v>2407</v>
      </c>
      <c r="C2414" s="364"/>
      <c r="D2414" s="364" t="str">
        <f t="shared" si="267"/>
        <v xml:space="preserve">#2407 : </v>
      </c>
      <c r="E2414" s="365"/>
      <c r="F2414" s="365"/>
      <c r="G2414" s="365"/>
      <c r="H2414" s="365"/>
      <c r="I2414" s="365"/>
      <c r="J2414" s="365"/>
      <c r="K2414" s="417"/>
      <c r="L2414" s="366">
        <f t="shared" si="268"/>
        <v>0</v>
      </c>
      <c r="M2414" s="366">
        <f t="shared" si="269"/>
        <v>0</v>
      </c>
      <c r="N2414" s="366">
        <f t="shared" si="270"/>
        <v>0</v>
      </c>
      <c r="O2414" s="366">
        <f t="shared" si="271"/>
        <v>0</v>
      </c>
      <c r="P2414" s="411" t="str">
        <f t="shared" si="272"/>
        <v/>
      </c>
      <c r="Q2414" s="412" t="str">
        <f t="shared" si="273"/>
        <v/>
      </c>
      <c r="Z2414" s="364"/>
      <c r="AA2414" s="364"/>
      <c r="AB2414" s="413"/>
    </row>
    <row r="2415" spans="2:28">
      <c r="B2415" s="406">
        <v>2408</v>
      </c>
      <c r="C2415" s="364"/>
      <c r="D2415" s="364" t="str">
        <f t="shared" si="267"/>
        <v xml:space="preserve">#2408 : </v>
      </c>
      <c r="E2415" s="365"/>
      <c r="F2415" s="365"/>
      <c r="G2415" s="365"/>
      <c r="H2415" s="365"/>
      <c r="I2415" s="365"/>
      <c r="J2415" s="365"/>
      <c r="K2415" s="417"/>
      <c r="L2415" s="366">
        <f t="shared" si="268"/>
        <v>0</v>
      </c>
      <c r="M2415" s="366">
        <f t="shared" si="269"/>
        <v>0</v>
      </c>
      <c r="N2415" s="366">
        <f t="shared" si="270"/>
        <v>0</v>
      </c>
      <c r="O2415" s="366">
        <f t="shared" si="271"/>
        <v>0</v>
      </c>
      <c r="P2415" s="411" t="str">
        <f t="shared" si="272"/>
        <v/>
      </c>
      <c r="Q2415" s="412" t="str">
        <f t="shared" si="273"/>
        <v/>
      </c>
      <c r="Z2415" s="364"/>
      <c r="AA2415" s="364"/>
      <c r="AB2415" s="413"/>
    </row>
    <row r="2416" spans="2:28">
      <c r="B2416" s="406">
        <v>2409</v>
      </c>
      <c r="C2416" s="364"/>
      <c r="D2416" s="364" t="str">
        <f t="shared" si="267"/>
        <v xml:space="preserve">#2409 : </v>
      </c>
      <c r="E2416" s="365"/>
      <c r="F2416" s="365"/>
      <c r="G2416" s="365"/>
      <c r="H2416" s="365"/>
      <c r="I2416" s="365"/>
      <c r="J2416" s="365"/>
      <c r="K2416" s="417"/>
      <c r="L2416" s="366">
        <f t="shared" si="268"/>
        <v>0</v>
      </c>
      <c r="M2416" s="366">
        <f t="shared" si="269"/>
        <v>0</v>
      </c>
      <c r="N2416" s="366">
        <f t="shared" si="270"/>
        <v>0</v>
      </c>
      <c r="O2416" s="366">
        <f t="shared" si="271"/>
        <v>0</v>
      </c>
      <c r="P2416" s="411" t="str">
        <f t="shared" si="272"/>
        <v/>
      </c>
      <c r="Q2416" s="412" t="str">
        <f t="shared" si="273"/>
        <v/>
      </c>
      <c r="Z2416" s="364"/>
      <c r="AA2416" s="364"/>
      <c r="AB2416" s="413"/>
    </row>
    <row r="2417" spans="2:28">
      <c r="B2417" s="406">
        <v>2410</v>
      </c>
      <c r="C2417" s="364"/>
      <c r="D2417" s="364" t="str">
        <f t="shared" si="267"/>
        <v xml:space="preserve">#2410 : </v>
      </c>
      <c r="E2417" s="365"/>
      <c r="F2417" s="365"/>
      <c r="G2417" s="365"/>
      <c r="H2417" s="365"/>
      <c r="I2417" s="365"/>
      <c r="J2417" s="365"/>
      <c r="K2417" s="417"/>
      <c r="L2417" s="366">
        <f t="shared" si="268"/>
        <v>0</v>
      </c>
      <c r="M2417" s="366">
        <f t="shared" si="269"/>
        <v>0</v>
      </c>
      <c r="N2417" s="366">
        <f t="shared" si="270"/>
        <v>0</v>
      </c>
      <c r="O2417" s="366">
        <f t="shared" si="271"/>
        <v>0</v>
      </c>
      <c r="P2417" s="411" t="str">
        <f t="shared" si="272"/>
        <v/>
      </c>
      <c r="Q2417" s="412" t="str">
        <f t="shared" si="273"/>
        <v/>
      </c>
      <c r="Z2417" s="364"/>
      <c r="AA2417" s="364"/>
      <c r="AB2417" s="413"/>
    </row>
    <row r="2418" spans="2:28">
      <c r="B2418" s="406">
        <v>2411</v>
      </c>
      <c r="C2418" s="364"/>
      <c r="D2418" s="364" t="str">
        <f t="shared" si="267"/>
        <v xml:space="preserve">#2411 : </v>
      </c>
      <c r="E2418" s="365"/>
      <c r="F2418" s="365"/>
      <c r="G2418" s="365"/>
      <c r="H2418" s="365"/>
      <c r="I2418" s="365"/>
      <c r="J2418" s="365"/>
      <c r="K2418" s="417"/>
      <c r="L2418" s="366">
        <f t="shared" si="268"/>
        <v>0</v>
      </c>
      <c r="M2418" s="366">
        <f t="shared" si="269"/>
        <v>0</v>
      </c>
      <c r="N2418" s="366">
        <f t="shared" si="270"/>
        <v>0</v>
      </c>
      <c r="O2418" s="366">
        <f t="shared" si="271"/>
        <v>0</v>
      </c>
      <c r="P2418" s="411" t="str">
        <f t="shared" si="272"/>
        <v/>
      </c>
      <c r="Q2418" s="412" t="str">
        <f t="shared" si="273"/>
        <v/>
      </c>
      <c r="Z2418" s="364"/>
      <c r="AA2418" s="364"/>
      <c r="AB2418" s="413"/>
    </row>
    <row r="2419" spans="2:28">
      <c r="B2419" s="406">
        <v>2412</v>
      </c>
      <c r="C2419" s="364"/>
      <c r="D2419" s="364" t="str">
        <f t="shared" si="267"/>
        <v xml:space="preserve">#2412 : </v>
      </c>
      <c r="E2419" s="365"/>
      <c r="F2419" s="365"/>
      <c r="G2419" s="365"/>
      <c r="H2419" s="365"/>
      <c r="I2419" s="365"/>
      <c r="J2419" s="365"/>
      <c r="K2419" s="417"/>
      <c r="L2419" s="366">
        <f t="shared" si="268"/>
        <v>0</v>
      </c>
      <c r="M2419" s="366">
        <f t="shared" si="269"/>
        <v>0</v>
      </c>
      <c r="N2419" s="366">
        <f t="shared" si="270"/>
        <v>0</v>
      </c>
      <c r="O2419" s="366">
        <f t="shared" si="271"/>
        <v>0</v>
      </c>
      <c r="P2419" s="411" t="str">
        <f t="shared" si="272"/>
        <v/>
      </c>
      <c r="Q2419" s="412" t="str">
        <f t="shared" si="273"/>
        <v/>
      </c>
      <c r="Z2419" s="364"/>
      <c r="AA2419" s="364"/>
      <c r="AB2419" s="413"/>
    </row>
    <row r="2420" spans="2:28">
      <c r="B2420" s="406">
        <v>2413</v>
      </c>
      <c r="C2420" s="364"/>
      <c r="D2420" s="364" t="str">
        <f t="shared" si="267"/>
        <v xml:space="preserve">#2413 : </v>
      </c>
      <c r="E2420" s="365"/>
      <c r="F2420" s="365"/>
      <c r="G2420" s="365"/>
      <c r="H2420" s="365"/>
      <c r="I2420" s="365"/>
      <c r="J2420" s="365"/>
      <c r="K2420" s="417"/>
      <c r="L2420" s="366">
        <f t="shared" si="268"/>
        <v>0</v>
      </c>
      <c r="M2420" s="366">
        <f t="shared" si="269"/>
        <v>0</v>
      </c>
      <c r="N2420" s="366">
        <f t="shared" si="270"/>
        <v>0</v>
      </c>
      <c r="O2420" s="366">
        <f t="shared" si="271"/>
        <v>0</v>
      </c>
      <c r="P2420" s="411" t="str">
        <f t="shared" si="272"/>
        <v/>
      </c>
      <c r="Q2420" s="412" t="str">
        <f t="shared" si="273"/>
        <v/>
      </c>
      <c r="Z2420" s="364"/>
      <c r="AA2420" s="364"/>
      <c r="AB2420" s="413"/>
    </row>
    <row r="2421" spans="2:28">
      <c r="B2421" s="406">
        <v>2414</v>
      </c>
      <c r="C2421" s="364"/>
      <c r="D2421" s="364" t="str">
        <f t="shared" si="267"/>
        <v xml:space="preserve">#2414 : </v>
      </c>
      <c r="E2421" s="365"/>
      <c r="F2421" s="365"/>
      <c r="G2421" s="365"/>
      <c r="H2421" s="365"/>
      <c r="I2421" s="365"/>
      <c r="J2421" s="365"/>
      <c r="K2421" s="417"/>
      <c r="L2421" s="366">
        <f t="shared" si="268"/>
        <v>0</v>
      </c>
      <c r="M2421" s="366">
        <f t="shared" si="269"/>
        <v>0</v>
      </c>
      <c r="N2421" s="366">
        <f t="shared" si="270"/>
        <v>0</v>
      </c>
      <c r="O2421" s="366">
        <f t="shared" si="271"/>
        <v>0</v>
      </c>
      <c r="P2421" s="411" t="str">
        <f t="shared" si="272"/>
        <v/>
      </c>
      <c r="Q2421" s="412" t="str">
        <f t="shared" si="273"/>
        <v/>
      </c>
      <c r="Z2421" s="364"/>
      <c r="AA2421" s="364"/>
      <c r="AB2421" s="413"/>
    </row>
    <row r="2422" spans="2:28">
      <c r="B2422" s="406">
        <v>2415</v>
      </c>
      <c r="C2422" s="364"/>
      <c r="D2422" s="364" t="str">
        <f t="shared" si="267"/>
        <v xml:space="preserve">#2415 : </v>
      </c>
      <c r="E2422" s="365"/>
      <c r="F2422" s="365"/>
      <c r="G2422" s="365"/>
      <c r="H2422" s="365"/>
      <c r="I2422" s="365"/>
      <c r="J2422" s="365"/>
      <c r="K2422" s="417"/>
      <c r="L2422" s="366">
        <f t="shared" si="268"/>
        <v>0</v>
      </c>
      <c r="M2422" s="366">
        <f t="shared" si="269"/>
        <v>0</v>
      </c>
      <c r="N2422" s="366">
        <f t="shared" si="270"/>
        <v>0</v>
      </c>
      <c r="O2422" s="366">
        <f t="shared" si="271"/>
        <v>0</v>
      </c>
      <c r="P2422" s="411" t="str">
        <f t="shared" si="272"/>
        <v/>
      </c>
      <c r="Q2422" s="412" t="str">
        <f t="shared" si="273"/>
        <v/>
      </c>
      <c r="Z2422" s="364"/>
      <c r="AA2422" s="364"/>
      <c r="AB2422" s="413"/>
    </row>
    <row r="2423" spans="2:28">
      <c r="B2423" s="406">
        <v>2416</v>
      </c>
      <c r="C2423" s="364"/>
      <c r="D2423" s="364" t="str">
        <f t="shared" si="267"/>
        <v xml:space="preserve">#2416 : </v>
      </c>
      <c r="E2423" s="365"/>
      <c r="F2423" s="365"/>
      <c r="G2423" s="365"/>
      <c r="H2423" s="365"/>
      <c r="I2423" s="365"/>
      <c r="J2423" s="365"/>
      <c r="K2423" s="417"/>
      <c r="L2423" s="366">
        <f t="shared" si="268"/>
        <v>0</v>
      </c>
      <c r="M2423" s="366">
        <f t="shared" si="269"/>
        <v>0</v>
      </c>
      <c r="N2423" s="366">
        <f t="shared" si="270"/>
        <v>0</v>
      </c>
      <c r="O2423" s="366">
        <f t="shared" si="271"/>
        <v>0</v>
      </c>
      <c r="P2423" s="411" t="str">
        <f t="shared" si="272"/>
        <v/>
      </c>
      <c r="Q2423" s="412" t="str">
        <f t="shared" si="273"/>
        <v/>
      </c>
      <c r="Z2423" s="364"/>
      <c r="AA2423" s="364"/>
      <c r="AB2423" s="413"/>
    </row>
    <row r="2424" spans="2:28">
      <c r="B2424" s="406">
        <v>2417</v>
      </c>
      <c r="C2424" s="364"/>
      <c r="D2424" s="364" t="str">
        <f t="shared" si="267"/>
        <v xml:space="preserve">#2417 : </v>
      </c>
      <c r="E2424" s="365"/>
      <c r="F2424" s="365"/>
      <c r="G2424" s="365"/>
      <c r="H2424" s="365"/>
      <c r="I2424" s="365"/>
      <c r="J2424" s="365"/>
      <c r="K2424" s="417"/>
      <c r="L2424" s="366">
        <f t="shared" si="268"/>
        <v>0</v>
      </c>
      <c r="M2424" s="366">
        <f t="shared" si="269"/>
        <v>0</v>
      </c>
      <c r="N2424" s="366">
        <f t="shared" si="270"/>
        <v>0</v>
      </c>
      <c r="O2424" s="366">
        <f t="shared" si="271"/>
        <v>0</v>
      </c>
      <c r="P2424" s="411" t="str">
        <f t="shared" si="272"/>
        <v/>
      </c>
      <c r="Q2424" s="412" t="str">
        <f t="shared" si="273"/>
        <v/>
      </c>
      <c r="Z2424" s="364"/>
      <c r="AA2424" s="364"/>
      <c r="AB2424" s="413"/>
    </row>
    <row r="2425" spans="2:28">
      <c r="B2425" s="406">
        <v>2418</v>
      </c>
      <c r="C2425" s="364"/>
      <c r="D2425" s="364" t="str">
        <f t="shared" si="267"/>
        <v xml:space="preserve">#2418 : </v>
      </c>
      <c r="E2425" s="365"/>
      <c r="F2425" s="365"/>
      <c r="G2425" s="365"/>
      <c r="H2425" s="365"/>
      <c r="I2425" s="365"/>
      <c r="J2425" s="365"/>
      <c r="K2425" s="417"/>
      <c r="L2425" s="366">
        <f t="shared" si="268"/>
        <v>0</v>
      </c>
      <c r="M2425" s="366">
        <f t="shared" si="269"/>
        <v>0</v>
      </c>
      <c r="N2425" s="366">
        <f t="shared" si="270"/>
        <v>0</v>
      </c>
      <c r="O2425" s="366">
        <f t="shared" si="271"/>
        <v>0</v>
      </c>
      <c r="P2425" s="411" t="str">
        <f t="shared" si="272"/>
        <v/>
      </c>
      <c r="Q2425" s="412" t="str">
        <f t="shared" si="273"/>
        <v/>
      </c>
      <c r="Z2425" s="364"/>
      <c r="AA2425" s="364"/>
      <c r="AB2425" s="413"/>
    </row>
    <row r="2426" spans="2:28">
      <c r="B2426" s="406">
        <v>2419</v>
      </c>
      <c r="C2426" s="364"/>
      <c r="D2426" s="364" t="str">
        <f t="shared" si="267"/>
        <v xml:space="preserve">#2419 : </v>
      </c>
      <c r="E2426" s="365"/>
      <c r="F2426" s="365"/>
      <c r="G2426" s="365"/>
      <c r="H2426" s="365"/>
      <c r="I2426" s="365"/>
      <c r="J2426" s="365"/>
      <c r="K2426" s="417"/>
      <c r="L2426" s="366">
        <f t="shared" si="268"/>
        <v>0</v>
      </c>
      <c r="M2426" s="366">
        <f t="shared" si="269"/>
        <v>0</v>
      </c>
      <c r="N2426" s="366">
        <f t="shared" si="270"/>
        <v>0</v>
      </c>
      <c r="O2426" s="366">
        <f t="shared" si="271"/>
        <v>0</v>
      </c>
      <c r="P2426" s="411" t="str">
        <f t="shared" si="272"/>
        <v/>
      </c>
      <c r="Q2426" s="412" t="str">
        <f t="shared" si="273"/>
        <v/>
      </c>
      <c r="Z2426" s="364"/>
      <c r="AA2426" s="364"/>
      <c r="AB2426" s="413"/>
    </row>
    <row r="2427" spans="2:28">
      <c r="B2427" s="406">
        <v>2420</v>
      </c>
      <c r="C2427" s="364"/>
      <c r="D2427" s="364" t="str">
        <f t="shared" si="267"/>
        <v xml:space="preserve">#2420 : </v>
      </c>
      <c r="E2427" s="365"/>
      <c r="F2427" s="365"/>
      <c r="G2427" s="365"/>
      <c r="H2427" s="365"/>
      <c r="I2427" s="365"/>
      <c r="J2427" s="365"/>
      <c r="K2427" s="417"/>
      <c r="L2427" s="366">
        <f t="shared" si="268"/>
        <v>0</v>
      </c>
      <c r="M2427" s="366">
        <f t="shared" si="269"/>
        <v>0</v>
      </c>
      <c r="N2427" s="366">
        <f t="shared" si="270"/>
        <v>0</v>
      </c>
      <c r="O2427" s="366">
        <f t="shared" si="271"/>
        <v>0</v>
      </c>
      <c r="P2427" s="411" t="str">
        <f t="shared" si="272"/>
        <v/>
      </c>
      <c r="Q2427" s="412" t="str">
        <f t="shared" si="273"/>
        <v/>
      </c>
      <c r="Z2427" s="364"/>
      <c r="AA2427" s="364"/>
      <c r="AB2427" s="413"/>
    </row>
    <row r="2428" spans="2:28">
      <c r="B2428" s="406">
        <v>2421</v>
      </c>
      <c r="C2428" s="364"/>
      <c r="D2428" s="364" t="str">
        <f t="shared" si="267"/>
        <v xml:space="preserve">#2421 : </v>
      </c>
      <c r="E2428" s="365"/>
      <c r="F2428" s="365"/>
      <c r="G2428" s="365"/>
      <c r="H2428" s="365"/>
      <c r="I2428" s="365"/>
      <c r="J2428" s="365"/>
      <c r="K2428" s="417"/>
      <c r="L2428" s="366">
        <f t="shared" si="268"/>
        <v>0</v>
      </c>
      <c r="M2428" s="366">
        <f t="shared" si="269"/>
        <v>0</v>
      </c>
      <c r="N2428" s="366">
        <f t="shared" si="270"/>
        <v>0</v>
      </c>
      <c r="O2428" s="366">
        <f t="shared" si="271"/>
        <v>0</v>
      </c>
      <c r="P2428" s="411" t="str">
        <f t="shared" si="272"/>
        <v/>
      </c>
      <c r="Q2428" s="412" t="str">
        <f t="shared" si="273"/>
        <v/>
      </c>
      <c r="Z2428" s="364"/>
      <c r="AA2428" s="364"/>
      <c r="AB2428" s="413"/>
    </row>
    <row r="2429" spans="2:28">
      <c r="B2429" s="406">
        <v>2422</v>
      </c>
      <c r="C2429" s="364"/>
      <c r="D2429" s="364" t="str">
        <f t="shared" si="267"/>
        <v xml:space="preserve">#2422 : </v>
      </c>
      <c r="E2429" s="365"/>
      <c r="F2429" s="365"/>
      <c r="G2429" s="365"/>
      <c r="H2429" s="365"/>
      <c r="I2429" s="365"/>
      <c r="J2429" s="365"/>
      <c r="K2429" s="417"/>
      <c r="L2429" s="366">
        <f t="shared" si="268"/>
        <v>0</v>
      </c>
      <c r="M2429" s="366">
        <f t="shared" si="269"/>
        <v>0</v>
      </c>
      <c r="N2429" s="366">
        <f t="shared" si="270"/>
        <v>0</v>
      </c>
      <c r="O2429" s="366">
        <f t="shared" si="271"/>
        <v>0</v>
      </c>
      <c r="P2429" s="411" t="str">
        <f t="shared" si="272"/>
        <v/>
      </c>
      <c r="Q2429" s="412" t="str">
        <f t="shared" si="273"/>
        <v/>
      </c>
      <c r="Z2429" s="364"/>
      <c r="AA2429" s="364"/>
      <c r="AB2429" s="413"/>
    </row>
    <row r="2430" spans="2:28">
      <c r="B2430" s="406">
        <v>2423</v>
      </c>
      <c r="C2430" s="364"/>
      <c r="D2430" s="364" t="str">
        <f t="shared" si="267"/>
        <v xml:space="preserve">#2423 : </v>
      </c>
      <c r="E2430" s="365"/>
      <c r="F2430" s="365"/>
      <c r="G2430" s="365"/>
      <c r="H2430" s="365"/>
      <c r="I2430" s="365"/>
      <c r="J2430" s="365"/>
      <c r="K2430" s="417"/>
      <c r="L2430" s="366">
        <f t="shared" si="268"/>
        <v>0</v>
      </c>
      <c r="M2430" s="366">
        <f t="shared" si="269"/>
        <v>0</v>
      </c>
      <c r="N2430" s="366">
        <f t="shared" si="270"/>
        <v>0</v>
      </c>
      <c r="O2430" s="366">
        <f t="shared" si="271"/>
        <v>0</v>
      </c>
      <c r="P2430" s="411" t="str">
        <f t="shared" si="272"/>
        <v/>
      </c>
      <c r="Q2430" s="412" t="str">
        <f t="shared" si="273"/>
        <v/>
      </c>
      <c r="Z2430" s="364"/>
      <c r="AA2430" s="364"/>
      <c r="AB2430" s="413"/>
    </row>
    <row r="2431" spans="2:28">
      <c r="B2431" s="406">
        <v>2424</v>
      </c>
      <c r="C2431" s="364"/>
      <c r="D2431" s="364" t="str">
        <f t="shared" si="267"/>
        <v xml:space="preserve">#2424 : </v>
      </c>
      <c r="E2431" s="365"/>
      <c r="F2431" s="365"/>
      <c r="G2431" s="365"/>
      <c r="H2431" s="365"/>
      <c r="I2431" s="365"/>
      <c r="J2431" s="365"/>
      <c r="K2431" s="417"/>
      <c r="L2431" s="366">
        <f t="shared" si="268"/>
        <v>0</v>
      </c>
      <c r="M2431" s="366">
        <f t="shared" si="269"/>
        <v>0</v>
      </c>
      <c r="N2431" s="366">
        <f t="shared" si="270"/>
        <v>0</v>
      </c>
      <c r="O2431" s="366">
        <f t="shared" si="271"/>
        <v>0</v>
      </c>
      <c r="P2431" s="411" t="str">
        <f t="shared" si="272"/>
        <v/>
      </c>
      <c r="Q2431" s="412" t="str">
        <f t="shared" si="273"/>
        <v/>
      </c>
      <c r="Z2431" s="364"/>
      <c r="AA2431" s="364"/>
      <c r="AB2431" s="413"/>
    </row>
    <row r="2432" spans="2:28">
      <c r="B2432" s="406">
        <v>2425</v>
      </c>
      <c r="C2432" s="364"/>
      <c r="D2432" s="364" t="str">
        <f t="shared" si="267"/>
        <v xml:space="preserve">#2425 : </v>
      </c>
      <c r="E2432" s="365"/>
      <c r="F2432" s="365"/>
      <c r="G2432" s="365"/>
      <c r="H2432" s="365"/>
      <c r="I2432" s="365"/>
      <c r="J2432" s="365"/>
      <c r="K2432" s="417"/>
      <c r="L2432" s="366">
        <f t="shared" si="268"/>
        <v>0</v>
      </c>
      <c r="M2432" s="366">
        <f t="shared" si="269"/>
        <v>0</v>
      </c>
      <c r="N2432" s="366">
        <f t="shared" si="270"/>
        <v>0</v>
      </c>
      <c r="O2432" s="366">
        <f t="shared" si="271"/>
        <v>0</v>
      </c>
      <c r="P2432" s="411" t="str">
        <f t="shared" si="272"/>
        <v/>
      </c>
      <c r="Q2432" s="412" t="str">
        <f t="shared" si="273"/>
        <v/>
      </c>
      <c r="Z2432" s="364"/>
      <c r="AA2432" s="364"/>
      <c r="AB2432" s="413"/>
    </row>
    <row r="2433" spans="2:28">
      <c r="B2433" s="406">
        <v>2426</v>
      </c>
      <c r="C2433" s="364"/>
      <c r="D2433" s="364" t="str">
        <f t="shared" si="267"/>
        <v xml:space="preserve">#2426 : </v>
      </c>
      <c r="E2433" s="365"/>
      <c r="F2433" s="365"/>
      <c r="G2433" s="365"/>
      <c r="H2433" s="365"/>
      <c r="I2433" s="365"/>
      <c r="J2433" s="365"/>
      <c r="K2433" s="417"/>
      <c r="L2433" s="366">
        <f t="shared" si="268"/>
        <v>0</v>
      </c>
      <c r="M2433" s="366">
        <f t="shared" si="269"/>
        <v>0</v>
      </c>
      <c r="N2433" s="366">
        <f t="shared" si="270"/>
        <v>0</v>
      </c>
      <c r="O2433" s="366">
        <f t="shared" si="271"/>
        <v>0</v>
      </c>
      <c r="P2433" s="411" t="str">
        <f t="shared" si="272"/>
        <v/>
      </c>
      <c r="Q2433" s="412" t="str">
        <f t="shared" si="273"/>
        <v/>
      </c>
      <c r="Z2433" s="364"/>
      <c r="AA2433" s="364"/>
      <c r="AB2433" s="413"/>
    </row>
    <row r="2434" spans="2:28">
      <c r="B2434" s="406">
        <v>2427</v>
      </c>
      <c r="C2434" s="364"/>
      <c r="D2434" s="364" t="str">
        <f t="shared" si="267"/>
        <v xml:space="preserve">#2427 : </v>
      </c>
      <c r="E2434" s="365"/>
      <c r="F2434" s="365"/>
      <c r="G2434" s="365"/>
      <c r="H2434" s="365"/>
      <c r="I2434" s="365"/>
      <c r="J2434" s="365"/>
      <c r="K2434" s="417"/>
      <c r="L2434" s="366">
        <f t="shared" si="268"/>
        <v>0</v>
      </c>
      <c r="M2434" s="366">
        <f t="shared" si="269"/>
        <v>0</v>
      </c>
      <c r="N2434" s="366">
        <f t="shared" si="270"/>
        <v>0</v>
      </c>
      <c r="O2434" s="366">
        <f t="shared" si="271"/>
        <v>0</v>
      </c>
      <c r="P2434" s="411" t="str">
        <f t="shared" si="272"/>
        <v/>
      </c>
      <c r="Q2434" s="412" t="str">
        <f t="shared" si="273"/>
        <v/>
      </c>
      <c r="Z2434" s="364"/>
      <c r="AA2434" s="364"/>
      <c r="AB2434" s="413"/>
    </row>
    <row r="2435" spans="2:28">
      <c r="B2435" s="406">
        <v>2428</v>
      </c>
      <c r="C2435" s="364"/>
      <c r="D2435" s="364" t="str">
        <f t="shared" si="267"/>
        <v xml:space="preserve">#2428 : </v>
      </c>
      <c r="E2435" s="365"/>
      <c r="F2435" s="365"/>
      <c r="G2435" s="365"/>
      <c r="H2435" s="365"/>
      <c r="I2435" s="365"/>
      <c r="J2435" s="365"/>
      <c r="K2435" s="417"/>
      <c r="L2435" s="366">
        <f t="shared" si="268"/>
        <v>0</v>
      </c>
      <c r="M2435" s="366">
        <f t="shared" si="269"/>
        <v>0</v>
      </c>
      <c r="N2435" s="366">
        <f t="shared" si="270"/>
        <v>0</v>
      </c>
      <c r="O2435" s="366">
        <f t="shared" si="271"/>
        <v>0</v>
      </c>
      <c r="P2435" s="411" t="str">
        <f t="shared" si="272"/>
        <v/>
      </c>
      <c r="Q2435" s="412" t="str">
        <f t="shared" si="273"/>
        <v/>
      </c>
      <c r="Z2435" s="364"/>
      <c r="AA2435" s="364"/>
      <c r="AB2435" s="413"/>
    </row>
    <row r="2436" spans="2:28">
      <c r="B2436" s="406">
        <v>2429</v>
      </c>
      <c r="C2436" s="364"/>
      <c r="D2436" s="364" t="str">
        <f t="shared" si="267"/>
        <v xml:space="preserve">#2429 : </v>
      </c>
      <c r="E2436" s="365"/>
      <c r="F2436" s="365"/>
      <c r="G2436" s="365"/>
      <c r="H2436" s="365"/>
      <c r="I2436" s="365"/>
      <c r="J2436" s="365"/>
      <c r="K2436" s="417"/>
      <c r="L2436" s="366">
        <f t="shared" si="268"/>
        <v>0</v>
      </c>
      <c r="M2436" s="366">
        <f t="shared" si="269"/>
        <v>0</v>
      </c>
      <c r="N2436" s="366">
        <f t="shared" si="270"/>
        <v>0</v>
      </c>
      <c r="O2436" s="366">
        <f t="shared" si="271"/>
        <v>0</v>
      </c>
      <c r="P2436" s="411" t="str">
        <f t="shared" si="272"/>
        <v/>
      </c>
      <c r="Q2436" s="412" t="str">
        <f t="shared" si="273"/>
        <v/>
      </c>
      <c r="Z2436" s="364"/>
      <c r="AA2436" s="364"/>
      <c r="AB2436" s="413"/>
    </row>
    <row r="2437" spans="2:28">
      <c r="B2437" s="406">
        <v>2430</v>
      </c>
      <c r="C2437" s="364"/>
      <c r="D2437" s="364" t="str">
        <f t="shared" si="267"/>
        <v xml:space="preserve">#2430 : </v>
      </c>
      <c r="E2437" s="365"/>
      <c r="F2437" s="365"/>
      <c r="G2437" s="365"/>
      <c r="H2437" s="365"/>
      <c r="I2437" s="365"/>
      <c r="J2437" s="365"/>
      <c r="K2437" s="417"/>
      <c r="L2437" s="366">
        <f t="shared" si="268"/>
        <v>0</v>
      </c>
      <c r="M2437" s="366">
        <f t="shared" si="269"/>
        <v>0</v>
      </c>
      <c r="N2437" s="366">
        <f t="shared" si="270"/>
        <v>0</v>
      </c>
      <c r="O2437" s="366">
        <f t="shared" si="271"/>
        <v>0</v>
      </c>
      <c r="P2437" s="411" t="str">
        <f t="shared" si="272"/>
        <v/>
      </c>
      <c r="Q2437" s="412" t="str">
        <f t="shared" si="273"/>
        <v/>
      </c>
      <c r="Z2437" s="364"/>
      <c r="AA2437" s="364"/>
      <c r="AB2437" s="413"/>
    </row>
    <row r="2438" spans="2:28">
      <c r="B2438" s="406">
        <v>2431</v>
      </c>
      <c r="C2438" s="364"/>
      <c r="D2438" s="364" t="str">
        <f t="shared" si="267"/>
        <v xml:space="preserve">#2431 : </v>
      </c>
      <c r="E2438" s="365"/>
      <c r="F2438" s="365"/>
      <c r="G2438" s="365"/>
      <c r="H2438" s="365"/>
      <c r="I2438" s="365"/>
      <c r="J2438" s="365"/>
      <c r="K2438" s="417"/>
      <c r="L2438" s="366">
        <f t="shared" si="268"/>
        <v>0</v>
      </c>
      <c r="M2438" s="366">
        <f t="shared" si="269"/>
        <v>0</v>
      </c>
      <c r="N2438" s="366">
        <f t="shared" si="270"/>
        <v>0</v>
      </c>
      <c r="O2438" s="366">
        <f t="shared" si="271"/>
        <v>0</v>
      </c>
      <c r="P2438" s="411" t="str">
        <f t="shared" si="272"/>
        <v/>
      </c>
      <c r="Q2438" s="412" t="str">
        <f t="shared" si="273"/>
        <v/>
      </c>
      <c r="Z2438" s="364"/>
      <c r="AA2438" s="364"/>
      <c r="AB2438" s="413"/>
    </row>
    <row r="2439" spans="2:28">
      <c r="B2439" s="406">
        <v>2432</v>
      </c>
      <c r="C2439" s="364"/>
      <c r="D2439" s="364" t="str">
        <f t="shared" si="267"/>
        <v xml:space="preserve">#2432 : </v>
      </c>
      <c r="E2439" s="365"/>
      <c r="F2439" s="365"/>
      <c r="G2439" s="365"/>
      <c r="H2439" s="365"/>
      <c r="I2439" s="365"/>
      <c r="J2439" s="365"/>
      <c r="K2439" s="417"/>
      <c r="L2439" s="366">
        <f t="shared" si="268"/>
        <v>0</v>
      </c>
      <c r="M2439" s="366">
        <f t="shared" si="269"/>
        <v>0</v>
      </c>
      <c r="N2439" s="366">
        <f t="shared" si="270"/>
        <v>0</v>
      </c>
      <c r="O2439" s="366">
        <f t="shared" si="271"/>
        <v>0</v>
      </c>
      <c r="P2439" s="411" t="str">
        <f t="shared" si="272"/>
        <v/>
      </c>
      <c r="Q2439" s="412" t="str">
        <f t="shared" si="273"/>
        <v/>
      </c>
      <c r="Z2439" s="364"/>
      <c r="AA2439" s="364"/>
      <c r="AB2439" s="413"/>
    </row>
    <row r="2440" spans="2:28">
      <c r="B2440" s="406">
        <v>2433</v>
      </c>
      <c r="C2440" s="364"/>
      <c r="D2440" s="364" t="str">
        <f t="shared" si="267"/>
        <v xml:space="preserve">#2433 : </v>
      </c>
      <c r="E2440" s="365"/>
      <c r="F2440" s="365"/>
      <c r="G2440" s="365"/>
      <c r="H2440" s="365"/>
      <c r="I2440" s="365"/>
      <c r="J2440" s="365"/>
      <c r="K2440" s="417"/>
      <c r="L2440" s="366">
        <f t="shared" si="268"/>
        <v>0</v>
      </c>
      <c r="M2440" s="366">
        <f t="shared" si="269"/>
        <v>0</v>
      </c>
      <c r="N2440" s="366">
        <f t="shared" si="270"/>
        <v>0</v>
      </c>
      <c r="O2440" s="366">
        <f t="shared" si="271"/>
        <v>0</v>
      </c>
      <c r="P2440" s="411" t="str">
        <f t="shared" si="272"/>
        <v/>
      </c>
      <c r="Q2440" s="412" t="str">
        <f t="shared" si="273"/>
        <v/>
      </c>
      <c r="Z2440" s="364"/>
      <c r="AA2440" s="364"/>
      <c r="AB2440" s="413"/>
    </row>
    <row r="2441" spans="2:28">
      <c r="B2441" s="406">
        <v>2434</v>
      </c>
      <c r="C2441" s="364"/>
      <c r="D2441" s="364" t="str">
        <f t="shared" si="267"/>
        <v xml:space="preserve">#2434 : </v>
      </c>
      <c r="E2441" s="365"/>
      <c r="F2441" s="365"/>
      <c r="G2441" s="365"/>
      <c r="H2441" s="365"/>
      <c r="I2441" s="365"/>
      <c r="J2441" s="365"/>
      <c r="K2441" s="417"/>
      <c r="L2441" s="366">
        <f t="shared" si="268"/>
        <v>0</v>
      </c>
      <c r="M2441" s="366">
        <f t="shared" si="269"/>
        <v>0</v>
      </c>
      <c r="N2441" s="366">
        <f t="shared" si="270"/>
        <v>0</v>
      </c>
      <c r="O2441" s="366">
        <f t="shared" si="271"/>
        <v>0</v>
      </c>
      <c r="P2441" s="411" t="str">
        <f t="shared" si="272"/>
        <v/>
      </c>
      <c r="Q2441" s="412" t="str">
        <f t="shared" si="273"/>
        <v/>
      </c>
      <c r="Z2441" s="364"/>
      <c r="AA2441" s="364"/>
      <c r="AB2441" s="413"/>
    </row>
    <row r="2442" spans="2:28">
      <c r="B2442" s="406">
        <v>2435</v>
      </c>
      <c r="C2442" s="364"/>
      <c r="D2442" s="364" t="str">
        <f t="shared" si="267"/>
        <v xml:space="preserve">#2435 : </v>
      </c>
      <c r="E2442" s="365"/>
      <c r="F2442" s="365"/>
      <c r="G2442" s="365"/>
      <c r="H2442" s="365"/>
      <c r="I2442" s="365"/>
      <c r="J2442" s="365"/>
      <c r="K2442" s="417"/>
      <c r="L2442" s="366">
        <f t="shared" si="268"/>
        <v>0</v>
      </c>
      <c r="M2442" s="366">
        <f t="shared" si="269"/>
        <v>0</v>
      </c>
      <c r="N2442" s="366">
        <f t="shared" si="270"/>
        <v>0</v>
      </c>
      <c r="O2442" s="366">
        <f t="shared" si="271"/>
        <v>0</v>
      </c>
      <c r="P2442" s="411" t="str">
        <f t="shared" si="272"/>
        <v/>
      </c>
      <c r="Q2442" s="412" t="str">
        <f t="shared" si="273"/>
        <v/>
      </c>
      <c r="Z2442" s="364"/>
      <c r="AA2442" s="364"/>
      <c r="AB2442" s="413"/>
    </row>
    <row r="2443" spans="2:28">
      <c r="B2443" s="406">
        <v>2436</v>
      </c>
      <c r="C2443" s="364"/>
      <c r="D2443" s="364" t="str">
        <f t="shared" si="267"/>
        <v xml:space="preserve">#2436 : </v>
      </c>
      <c r="E2443" s="365"/>
      <c r="F2443" s="365"/>
      <c r="G2443" s="365"/>
      <c r="H2443" s="365"/>
      <c r="I2443" s="365"/>
      <c r="J2443" s="365"/>
      <c r="K2443" s="417"/>
      <c r="L2443" s="366">
        <f t="shared" si="268"/>
        <v>0</v>
      </c>
      <c r="M2443" s="366">
        <f t="shared" si="269"/>
        <v>0</v>
      </c>
      <c r="N2443" s="366">
        <f t="shared" si="270"/>
        <v>0</v>
      </c>
      <c r="O2443" s="366">
        <f t="shared" si="271"/>
        <v>0</v>
      </c>
      <c r="P2443" s="411" t="str">
        <f t="shared" si="272"/>
        <v/>
      </c>
      <c r="Q2443" s="412" t="str">
        <f t="shared" si="273"/>
        <v/>
      </c>
      <c r="Z2443" s="364"/>
      <c r="AA2443" s="364"/>
      <c r="AB2443" s="413"/>
    </row>
    <row r="2444" spans="2:28">
      <c r="B2444" s="406">
        <v>2437</v>
      </c>
      <c r="C2444" s="364"/>
      <c r="D2444" s="364" t="str">
        <f t="shared" si="267"/>
        <v xml:space="preserve">#2437 : </v>
      </c>
      <c r="E2444" s="365"/>
      <c r="F2444" s="365"/>
      <c r="G2444" s="365"/>
      <c r="H2444" s="365"/>
      <c r="I2444" s="365"/>
      <c r="J2444" s="365"/>
      <c r="K2444" s="417"/>
      <c r="L2444" s="366">
        <f t="shared" si="268"/>
        <v>0</v>
      </c>
      <c r="M2444" s="366">
        <f t="shared" si="269"/>
        <v>0</v>
      </c>
      <c r="N2444" s="366">
        <f t="shared" si="270"/>
        <v>0</v>
      </c>
      <c r="O2444" s="366">
        <f t="shared" si="271"/>
        <v>0</v>
      </c>
      <c r="P2444" s="411" t="str">
        <f t="shared" si="272"/>
        <v/>
      </c>
      <c r="Q2444" s="412" t="str">
        <f t="shared" si="273"/>
        <v/>
      </c>
      <c r="Z2444" s="364"/>
      <c r="AA2444" s="364"/>
      <c r="AB2444" s="413"/>
    </row>
    <row r="2445" spans="2:28">
      <c r="B2445" s="406">
        <v>2438</v>
      </c>
      <c r="C2445" s="364"/>
      <c r="D2445" s="364" t="str">
        <f t="shared" si="267"/>
        <v xml:space="preserve">#2438 : </v>
      </c>
      <c r="E2445" s="365"/>
      <c r="F2445" s="365"/>
      <c r="G2445" s="365"/>
      <c r="H2445" s="365"/>
      <c r="I2445" s="365"/>
      <c r="J2445" s="365"/>
      <c r="K2445" s="417"/>
      <c r="L2445" s="366">
        <f t="shared" si="268"/>
        <v>0</v>
      </c>
      <c r="M2445" s="366">
        <f t="shared" si="269"/>
        <v>0</v>
      </c>
      <c r="N2445" s="366">
        <f t="shared" si="270"/>
        <v>0</v>
      </c>
      <c r="O2445" s="366">
        <f t="shared" si="271"/>
        <v>0</v>
      </c>
      <c r="P2445" s="411" t="str">
        <f t="shared" si="272"/>
        <v/>
      </c>
      <c r="Q2445" s="412" t="str">
        <f t="shared" si="273"/>
        <v/>
      </c>
      <c r="Z2445" s="364"/>
      <c r="AA2445" s="364"/>
      <c r="AB2445" s="413"/>
    </row>
    <row r="2446" spans="2:28">
      <c r="B2446" s="406">
        <v>2439</v>
      </c>
      <c r="C2446" s="364"/>
      <c r="D2446" s="364" t="str">
        <f t="shared" si="267"/>
        <v xml:space="preserve">#2439 : </v>
      </c>
      <c r="E2446" s="365"/>
      <c r="F2446" s="365"/>
      <c r="G2446" s="365"/>
      <c r="H2446" s="365"/>
      <c r="I2446" s="365"/>
      <c r="J2446" s="365"/>
      <c r="K2446" s="417"/>
      <c r="L2446" s="366">
        <f t="shared" si="268"/>
        <v>0</v>
      </c>
      <c r="M2446" s="366">
        <f t="shared" si="269"/>
        <v>0</v>
      </c>
      <c r="N2446" s="366">
        <f t="shared" si="270"/>
        <v>0</v>
      </c>
      <c r="O2446" s="366">
        <f t="shared" si="271"/>
        <v>0</v>
      </c>
      <c r="P2446" s="411" t="str">
        <f t="shared" si="272"/>
        <v/>
      </c>
      <c r="Q2446" s="412" t="str">
        <f t="shared" si="273"/>
        <v/>
      </c>
      <c r="Z2446" s="364"/>
      <c r="AA2446" s="364"/>
      <c r="AB2446" s="413"/>
    </row>
    <row r="2447" spans="2:28">
      <c r="B2447" s="406">
        <v>2440</v>
      </c>
      <c r="C2447" s="364"/>
      <c r="D2447" s="364" t="str">
        <f t="shared" si="267"/>
        <v xml:space="preserve">#2440 : </v>
      </c>
      <c r="E2447" s="365"/>
      <c r="F2447" s="365"/>
      <c r="G2447" s="365"/>
      <c r="H2447" s="365"/>
      <c r="I2447" s="365"/>
      <c r="J2447" s="365"/>
      <c r="K2447" s="417"/>
      <c r="L2447" s="366">
        <f t="shared" si="268"/>
        <v>0</v>
      </c>
      <c r="M2447" s="366">
        <f t="shared" si="269"/>
        <v>0</v>
      </c>
      <c r="N2447" s="366">
        <f t="shared" si="270"/>
        <v>0</v>
      </c>
      <c r="O2447" s="366">
        <f t="shared" si="271"/>
        <v>0</v>
      </c>
      <c r="P2447" s="411" t="str">
        <f t="shared" si="272"/>
        <v/>
      </c>
      <c r="Q2447" s="412" t="str">
        <f t="shared" si="273"/>
        <v/>
      </c>
      <c r="Z2447" s="364"/>
      <c r="AA2447" s="364"/>
      <c r="AB2447" s="413"/>
    </row>
    <row r="2448" spans="2:28">
      <c r="B2448" s="406">
        <v>2441</v>
      </c>
      <c r="C2448" s="364"/>
      <c r="D2448" s="364" t="str">
        <f t="shared" si="267"/>
        <v xml:space="preserve">#2441 : </v>
      </c>
      <c r="E2448" s="365"/>
      <c r="F2448" s="365"/>
      <c r="G2448" s="365"/>
      <c r="H2448" s="365"/>
      <c r="I2448" s="365"/>
      <c r="J2448" s="365"/>
      <c r="K2448" s="417"/>
      <c r="L2448" s="366">
        <f t="shared" si="268"/>
        <v>0</v>
      </c>
      <c r="M2448" s="366">
        <f t="shared" si="269"/>
        <v>0</v>
      </c>
      <c r="N2448" s="366">
        <f t="shared" si="270"/>
        <v>0</v>
      </c>
      <c r="O2448" s="366">
        <f t="shared" si="271"/>
        <v>0</v>
      </c>
      <c r="P2448" s="411" t="str">
        <f t="shared" si="272"/>
        <v/>
      </c>
      <c r="Q2448" s="412" t="str">
        <f t="shared" si="273"/>
        <v/>
      </c>
      <c r="Z2448" s="364"/>
      <c r="AA2448" s="364"/>
      <c r="AB2448" s="413"/>
    </row>
    <row r="2449" spans="2:28">
      <c r="B2449" s="406">
        <v>2442</v>
      </c>
      <c r="C2449" s="364"/>
      <c r="D2449" s="364" t="str">
        <f t="shared" si="267"/>
        <v xml:space="preserve">#2442 : </v>
      </c>
      <c r="E2449" s="365"/>
      <c r="F2449" s="365"/>
      <c r="G2449" s="365"/>
      <c r="H2449" s="365"/>
      <c r="I2449" s="365"/>
      <c r="J2449" s="365"/>
      <c r="K2449" s="417"/>
      <c r="L2449" s="366">
        <f t="shared" si="268"/>
        <v>0</v>
      </c>
      <c r="M2449" s="366">
        <f t="shared" si="269"/>
        <v>0</v>
      </c>
      <c r="N2449" s="366">
        <f t="shared" si="270"/>
        <v>0</v>
      </c>
      <c r="O2449" s="366">
        <f t="shared" si="271"/>
        <v>0</v>
      </c>
      <c r="P2449" s="411" t="str">
        <f t="shared" si="272"/>
        <v/>
      </c>
      <c r="Q2449" s="412" t="str">
        <f t="shared" si="273"/>
        <v/>
      </c>
      <c r="Z2449" s="364"/>
      <c r="AA2449" s="364"/>
      <c r="AB2449" s="413"/>
    </row>
    <row r="2450" spans="2:28">
      <c r="B2450" s="406">
        <v>2443</v>
      </c>
      <c r="C2450" s="364"/>
      <c r="D2450" s="364" t="str">
        <f t="shared" si="267"/>
        <v xml:space="preserve">#2443 : </v>
      </c>
      <c r="E2450" s="365"/>
      <c r="F2450" s="365"/>
      <c r="G2450" s="365"/>
      <c r="H2450" s="365"/>
      <c r="I2450" s="365"/>
      <c r="J2450" s="365"/>
      <c r="K2450" s="417"/>
      <c r="L2450" s="366">
        <f t="shared" si="268"/>
        <v>0</v>
      </c>
      <c r="M2450" s="366">
        <f t="shared" si="269"/>
        <v>0</v>
      </c>
      <c r="N2450" s="366">
        <f t="shared" si="270"/>
        <v>0</v>
      </c>
      <c r="O2450" s="366">
        <f t="shared" si="271"/>
        <v>0</v>
      </c>
      <c r="P2450" s="411" t="str">
        <f t="shared" si="272"/>
        <v/>
      </c>
      <c r="Q2450" s="412" t="str">
        <f t="shared" si="273"/>
        <v/>
      </c>
      <c r="Z2450" s="364"/>
      <c r="AA2450" s="364"/>
      <c r="AB2450" s="413"/>
    </row>
    <row r="2451" spans="2:28">
      <c r="B2451" s="406">
        <v>2444</v>
      </c>
      <c r="C2451" s="364"/>
      <c r="D2451" s="364" t="str">
        <f t="shared" si="267"/>
        <v xml:space="preserve">#2444 : </v>
      </c>
      <c r="E2451" s="365"/>
      <c r="F2451" s="365"/>
      <c r="G2451" s="365"/>
      <c r="H2451" s="365"/>
      <c r="I2451" s="365"/>
      <c r="J2451" s="365"/>
      <c r="K2451" s="417"/>
      <c r="L2451" s="366">
        <f t="shared" si="268"/>
        <v>0</v>
      </c>
      <c r="M2451" s="366">
        <f t="shared" si="269"/>
        <v>0</v>
      </c>
      <c r="N2451" s="366">
        <f t="shared" si="270"/>
        <v>0</v>
      </c>
      <c r="O2451" s="366">
        <f t="shared" si="271"/>
        <v>0</v>
      </c>
      <c r="P2451" s="411" t="str">
        <f t="shared" si="272"/>
        <v/>
      </c>
      <c r="Q2451" s="412" t="str">
        <f t="shared" si="273"/>
        <v/>
      </c>
      <c r="Z2451" s="364"/>
      <c r="AA2451" s="364"/>
      <c r="AB2451" s="413"/>
    </row>
    <row r="2452" spans="2:28">
      <c r="B2452" s="406">
        <v>2445</v>
      </c>
      <c r="C2452" s="364"/>
      <c r="D2452" s="364" t="str">
        <f t="shared" si="267"/>
        <v xml:space="preserve">#2445 : </v>
      </c>
      <c r="E2452" s="365"/>
      <c r="F2452" s="365"/>
      <c r="G2452" s="365"/>
      <c r="H2452" s="365"/>
      <c r="I2452" s="365"/>
      <c r="J2452" s="365"/>
      <c r="K2452" s="417"/>
      <c r="L2452" s="366">
        <f t="shared" si="268"/>
        <v>0</v>
      </c>
      <c r="M2452" s="366">
        <f t="shared" si="269"/>
        <v>0</v>
      </c>
      <c r="N2452" s="366">
        <f t="shared" si="270"/>
        <v>0</v>
      </c>
      <c r="O2452" s="366">
        <f t="shared" si="271"/>
        <v>0</v>
      </c>
      <c r="P2452" s="411" t="str">
        <f t="shared" si="272"/>
        <v/>
      </c>
      <c r="Q2452" s="412" t="str">
        <f t="shared" si="273"/>
        <v/>
      </c>
      <c r="Z2452" s="364"/>
      <c r="AA2452" s="364"/>
      <c r="AB2452" s="413"/>
    </row>
    <row r="2453" spans="2:28">
      <c r="B2453" s="406">
        <v>2446</v>
      </c>
      <c r="C2453" s="364"/>
      <c r="D2453" s="364" t="str">
        <f t="shared" si="267"/>
        <v xml:space="preserve">#2446 : </v>
      </c>
      <c r="E2453" s="365"/>
      <c r="F2453" s="365"/>
      <c r="G2453" s="365"/>
      <c r="H2453" s="365"/>
      <c r="I2453" s="365"/>
      <c r="J2453" s="365"/>
      <c r="K2453" s="417"/>
      <c r="L2453" s="366">
        <f t="shared" si="268"/>
        <v>0</v>
      </c>
      <c r="M2453" s="366">
        <f t="shared" si="269"/>
        <v>0</v>
      </c>
      <c r="N2453" s="366">
        <f t="shared" si="270"/>
        <v>0</v>
      </c>
      <c r="O2453" s="366">
        <f t="shared" si="271"/>
        <v>0</v>
      </c>
      <c r="P2453" s="411" t="str">
        <f t="shared" si="272"/>
        <v/>
      </c>
      <c r="Q2453" s="412" t="str">
        <f t="shared" si="273"/>
        <v/>
      </c>
      <c r="Z2453" s="364"/>
      <c r="AA2453" s="364"/>
      <c r="AB2453" s="413"/>
    </row>
    <row r="2454" spans="2:28">
      <c r="B2454" s="406">
        <v>2447</v>
      </c>
      <c r="C2454" s="364"/>
      <c r="D2454" s="364" t="str">
        <f t="shared" si="267"/>
        <v xml:space="preserve">#2447 : </v>
      </c>
      <c r="E2454" s="365"/>
      <c r="F2454" s="365"/>
      <c r="G2454" s="365"/>
      <c r="H2454" s="365"/>
      <c r="I2454" s="365"/>
      <c r="J2454" s="365"/>
      <c r="K2454" s="417"/>
      <c r="L2454" s="366">
        <f t="shared" si="268"/>
        <v>0</v>
      </c>
      <c r="M2454" s="366">
        <f t="shared" si="269"/>
        <v>0</v>
      </c>
      <c r="N2454" s="366">
        <f t="shared" si="270"/>
        <v>0</v>
      </c>
      <c r="O2454" s="366">
        <f t="shared" si="271"/>
        <v>0</v>
      </c>
      <c r="P2454" s="411" t="str">
        <f t="shared" si="272"/>
        <v/>
      </c>
      <c r="Q2454" s="412" t="str">
        <f t="shared" si="273"/>
        <v/>
      </c>
      <c r="Z2454" s="364"/>
      <c r="AA2454" s="364"/>
      <c r="AB2454" s="413"/>
    </row>
    <row r="2455" spans="2:28">
      <c r="B2455" s="406">
        <v>2448</v>
      </c>
      <c r="C2455" s="364"/>
      <c r="D2455" s="364" t="str">
        <f t="shared" si="267"/>
        <v xml:space="preserve">#2448 : </v>
      </c>
      <c r="E2455" s="365"/>
      <c r="F2455" s="365"/>
      <c r="G2455" s="365"/>
      <c r="H2455" s="365"/>
      <c r="I2455" s="365"/>
      <c r="J2455" s="365"/>
      <c r="K2455" s="417"/>
      <c r="L2455" s="366">
        <f t="shared" si="268"/>
        <v>0</v>
      </c>
      <c r="M2455" s="366">
        <f t="shared" si="269"/>
        <v>0</v>
      </c>
      <c r="N2455" s="366">
        <f t="shared" si="270"/>
        <v>0</v>
      </c>
      <c r="O2455" s="366">
        <f t="shared" si="271"/>
        <v>0</v>
      </c>
      <c r="P2455" s="411" t="str">
        <f t="shared" si="272"/>
        <v/>
      </c>
      <c r="Q2455" s="412" t="str">
        <f t="shared" si="273"/>
        <v/>
      </c>
      <c r="Z2455" s="364"/>
      <c r="AA2455" s="364"/>
      <c r="AB2455" s="413"/>
    </row>
    <row r="2456" spans="2:28">
      <c r="B2456" s="406">
        <v>2449</v>
      </c>
      <c r="C2456" s="364"/>
      <c r="D2456" s="364" t="str">
        <f t="shared" ref="D2456:D2519" si="274">"#"&amp;B2456&amp;" : "&amp;C2456</f>
        <v xml:space="preserve">#2449 : </v>
      </c>
      <c r="E2456" s="365"/>
      <c r="F2456" s="365"/>
      <c r="G2456" s="365"/>
      <c r="H2456" s="365"/>
      <c r="I2456" s="365"/>
      <c r="J2456" s="365"/>
      <c r="K2456" s="417"/>
      <c r="L2456" s="366">
        <f t="shared" ref="L2456:L2519" si="275">VALUE(
IF(AND(E2456="Privately Rented Home",K2456&gt;=$L$5/0.7),$L$5,
IF(AND(E2456="Privately Rented Home",K2456&lt;$L$5/0.7),K2456*0.7,
IF(AND(E2456="Privately Owned Home",K2456&gt;=0),K2456,
"0"))))</f>
        <v>0</v>
      </c>
      <c r="M2456" s="366">
        <f t="shared" ref="M2456:M2519" si="276">VALUE(
IF(AND(E2456="Social Home",K2456&gt;=$M$5/0.5),$M$5,
IF(AND(E2456="Social Home",K2456&lt;$M$5/0.5),K2456*50%,
"0")))</f>
        <v>0</v>
      </c>
      <c r="N2456" s="366">
        <f t="shared" ref="N2456:N2519" si="277">VALUE(IF(E2456="Social Home",K2456-M2456,0))</f>
        <v>0</v>
      </c>
      <c r="O2456" s="366">
        <f t="shared" ref="O2456:O2519" si="278">VALUE(IF(E2456="Privately Rented Home",K2456-L2456,0))</f>
        <v>0</v>
      </c>
      <c r="P2456" s="411" t="str">
        <f t="shared" ref="P2456:P2519" si="279">IF(M2456&gt;N2456,"Match funding needs to be min 50%","")</f>
        <v/>
      </c>
      <c r="Q2456" s="412" t="str">
        <f t="shared" ref="Q2456:Q2519" si="280" xml:space="preserve">
IF(AND(E2456="Privately Rented Home",K2456&gt;=$L$5/0.7,L2456=$L$5),"",
IF(AND(E2456="Privately Rented Home",K2456&lt;$L$5/0.7,L2456=K2456*70%),"",
IF(AND(E2456="Privately Owned Home",K2456=L2456),"",
IF(AND(E2456="Social Home",K2456=(M2456+N2456)),"",
IF(AND(E2456="",K2456=0),"",
"Private Landlord contribution needs to be greater")))))</f>
        <v/>
      </c>
      <c r="Z2456" s="364"/>
      <c r="AA2456" s="364"/>
      <c r="AB2456" s="413"/>
    </row>
    <row r="2457" spans="2:28">
      <c r="B2457" s="406">
        <v>2450</v>
      </c>
      <c r="C2457" s="364"/>
      <c r="D2457" s="364" t="str">
        <f t="shared" si="274"/>
        <v xml:space="preserve">#2450 : </v>
      </c>
      <c r="E2457" s="365"/>
      <c r="F2457" s="365"/>
      <c r="G2457" s="365"/>
      <c r="H2457" s="365"/>
      <c r="I2457" s="365"/>
      <c r="J2457" s="365"/>
      <c r="K2457" s="417"/>
      <c r="L2457" s="366">
        <f t="shared" si="275"/>
        <v>0</v>
      </c>
      <c r="M2457" s="366">
        <f t="shared" si="276"/>
        <v>0</v>
      </c>
      <c r="N2457" s="366">
        <f t="shared" si="277"/>
        <v>0</v>
      </c>
      <c r="O2457" s="366">
        <f t="shared" si="278"/>
        <v>0</v>
      </c>
      <c r="P2457" s="411" t="str">
        <f t="shared" si="279"/>
        <v/>
      </c>
      <c r="Q2457" s="412" t="str">
        <f t="shared" si="280"/>
        <v/>
      </c>
      <c r="Z2457" s="364"/>
      <c r="AA2457" s="364"/>
      <c r="AB2457" s="413"/>
    </row>
    <row r="2458" spans="2:28">
      <c r="B2458" s="406">
        <v>2451</v>
      </c>
      <c r="C2458" s="364"/>
      <c r="D2458" s="364" t="str">
        <f t="shared" si="274"/>
        <v xml:space="preserve">#2451 : </v>
      </c>
      <c r="E2458" s="365"/>
      <c r="F2458" s="365"/>
      <c r="G2458" s="365"/>
      <c r="H2458" s="365"/>
      <c r="I2458" s="365"/>
      <c r="J2458" s="365"/>
      <c r="K2458" s="417"/>
      <c r="L2458" s="366">
        <f t="shared" si="275"/>
        <v>0</v>
      </c>
      <c r="M2458" s="366">
        <f t="shared" si="276"/>
        <v>0</v>
      </c>
      <c r="N2458" s="366">
        <f t="shared" si="277"/>
        <v>0</v>
      </c>
      <c r="O2458" s="366">
        <f t="shared" si="278"/>
        <v>0</v>
      </c>
      <c r="P2458" s="411" t="str">
        <f t="shared" si="279"/>
        <v/>
      </c>
      <c r="Q2458" s="412" t="str">
        <f t="shared" si="280"/>
        <v/>
      </c>
      <c r="Z2458" s="364"/>
      <c r="AA2458" s="364"/>
      <c r="AB2458" s="413"/>
    </row>
    <row r="2459" spans="2:28">
      <c r="B2459" s="406">
        <v>2452</v>
      </c>
      <c r="C2459" s="364"/>
      <c r="D2459" s="364" t="str">
        <f t="shared" si="274"/>
        <v xml:space="preserve">#2452 : </v>
      </c>
      <c r="E2459" s="365"/>
      <c r="F2459" s="365"/>
      <c r="G2459" s="365"/>
      <c r="H2459" s="365"/>
      <c r="I2459" s="365"/>
      <c r="J2459" s="365"/>
      <c r="K2459" s="417"/>
      <c r="L2459" s="366">
        <f t="shared" si="275"/>
        <v>0</v>
      </c>
      <c r="M2459" s="366">
        <f t="shared" si="276"/>
        <v>0</v>
      </c>
      <c r="N2459" s="366">
        <f t="shared" si="277"/>
        <v>0</v>
      </c>
      <c r="O2459" s="366">
        <f t="shared" si="278"/>
        <v>0</v>
      </c>
      <c r="P2459" s="411" t="str">
        <f t="shared" si="279"/>
        <v/>
      </c>
      <c r="Q2459" s="412" t="str">
        <f t="shared" si="280"/>
        <v/>
      </c>
      <c r="Z2459" s="364"/>
      <c r="AA2459" s="364"/>
      <c r="AB2459" s="413"/>
    </row>
    <row r="2460" spans="2:28">
      <c r="B2460" s="406">
        <v>2453</v>
      </c>
      <c r="C2460" s="364"/>
      <c r="D2460" s="364" t="str">
        <f t="shared" si="274"/>
        <v xml:space="preserve">#2453 : </v>
      </c>
      <c r="E2460" s="365"/>
      <c r="F2460" s="365"/>
      <c r="G2460" s="365"/>
      <c r="H2460" s="365"/>
      <c r="I2460" s="365"/>
      <c r="J2460" s="365"/>
      <c r="K2460" s="417"/>
      <c r="L2460" s="366">
        <f t="shared" si="275"/>
        <v>0</v>
      </c>
      <c r="M2460" s="366">
        <f t="shared" si="276"/>
        <v>0</v>
      </c>
      <c r="N2460" s="366">
        <f t="shared" si="277"/>
        <v>0</v>
      </c>
      <c r="O2460" s="366">
        <f t="shared" si="278"/>
        <v>0</v>
      </c>
      <c r="P2460" s="411" t="str">
        <f t="shared" si="279"/>
        <v/>
      </c>
      <c r="Q2460" s="412" t="str">
        <f t="shared" si="280"/>
        <v/>
      </c>
      <c r="Z2460" s="364"/>
      <c r="AA2460" s="364"/>
      <c r="AB2460" s="413"/>
    </row>
    <row r="2461" spans="2:28">
      <c r="B2461" s="406">
        <v>2454</v>
      </c>
      <c r="C2461" s="364"/>
      <c r="D2461" s="364" t="str">
        <f t="shared" si="274"/>
        <v xml:space="preserve">#2454 : </v>
      </c>
      <c r="E2461" s="365"/>
      <c r="F2461" s="365"/>
      <c r="G2461" s="365"/>
      <c r="H2461" s="365"/>
      <c r="I2461" s="365"/>
      <c r="J2461" s="365"/>
      <c r="K2461" s="417"/>
      <c r="L2461" s="366">
        <f t="shared" si="275"/>
        <v>0</v>
      </c>
      <c r="M2461" s="366">
        <f t="shared" si="276"/>
        <v>0</v>
      </c>
      <c r="N2461" s="366">
        <f t="shared" si="277"/>
        <v>0</v>
      </c>
      <c r="O2461" s="366">
        <f t="shared" si="278"/>
        <v>0</v>
      </c>
      <c r="P2461" s="411" t="str">
        <f t="shared" si="279"/>
        <v/>
      </c>
      <c r="Q2461" s="412" t="str">
        <f t="shared" si="280"/>
        <v/>
      </c>
      <c r="Z2461" s="364"/>
      <c r="AA2461" s="364"/>
      <c r="AB2461" s="413"/>
    </row>
    <row r="2462" spans="2:28">
      <c r="B2462" s="406">
        <v>2455</v>
      </c>
      <c r="C2462" s="364"/>
      <c r="D2462" s="364" t="str">
        <f t="shared" si="274"/>
        <v xml:space="preserve">#2455 : </v>
      </c>
      <c r="E2462" s="365"/>
      <c r="F2462" s="365"/>
      <c r="G2462" s="365"/>
      <c r="H2462" s="365"/>
      <c r="I2462" s="365"/>
      <c r="J2462" s="365"/>
      <c r="K2462" s="417"/>
      <c r="L2462" s="366">
        <f t="shared" si="275"/>
        <v>0</v>
      </c>
      <c r="M2462" s="366">
        <f t="shared" si="276"/>
        <v>0</v>
      </c>
      <c r="N2462" s="366">
        <f t="shared" si="277"/>
        <v>0</v>
      </c>
      <c r="O2462" s="366">
        <f t="shared" si="278"/>
        <v>0</v>
      </c>
      <c r="P2462" s="411" t="str">
        <f t="shared" si="279"/>
        <v/>
      </c>
      <c r="Q2462" s="412" t="str">
        <f t="shared" si="280"/>
        <v/>
      </c>
      <c r="Z2462" s="364"/>
      <c r="AA2462" s="364"/>
      <c r="AB2462" s="413"/>
    </row>
    <row r="2463" spans="2:28">
      <c r="B2463" s="406">
        <v>2456</v>
      </c>
      <c r="C2463" s="364"/>
      <c r="D2463" s="364" t="str">
        <f t="shared" si="274"/>
        <v xml:space="preserve">#2456 : </v>
      </c>
      <c r="E2463" s="365"/>
      <c r="F2463" s="365"/>
      <c r="G2463" s="365"/>
      <c r="H2463" s="365"/>
      <c r="I2463" s="365"/>
      <c r="J2463" s="365"/>
      <c r="K2463" s="417"/>
      <c r="L2463" s="366">
        <f t="shared" si="275"/>
        <v>0</v>
      </c>
      <c r="M2463" s="366">
        <f t="shared" si="276"/>
        <v>0</v>
      </c>
      <c r="N2463" s="366">
        <f t="shared" si="277"/>
        <v>0</v>
      </c>
      <c r="O2463" s="366">
        <f t="shared" si="278"/>
        <v>0</v>
      </c>
      <c r="P2463" s="411" t="str">
        <f t="shared" si="279"/>
        <v/>
      </c>
      <c r="Q2463" s="412" t="str">
        <f t="shared" si="280"/>
        <v/>
      </c>
      <c r="Z2463" s="364"/>
      <c r="AA2463" s="364"/>
      <c r="AB2463" s="413"/>
    </row>
    <row r="2464" spans="2:28">
      <c r="B2464" s="406">
        <v>2457</v>
      </c>
      <c r="C2464" s="364"/>
      <c r="D2464" s="364" t="str">
        <f t="shared" si="274"/>
        <v xml:space="preserve">#2457 : </v>
      </c>
      <c r="E2464" s="365"/>
      <c r="F2464" s="365"/>
      <c r="G2464" s="365"/>
      <c r="H2464" s="365"/>
      <c r="I2464" s="365"/>
      <c r="J2464" s="365"/>
      <c r="K2464" s="417"/>
      <c r="L2464" s="366">
        <f t="shared" si="275"/>
        <v>0</v>
      </c>
      <c r="M2464" s="366">
        <f t="shared" si="276"/>
        <v>0</v>
      </c>
      <c r="N2464" s="366">
        <f t="shared" si="277"/>
        <v>0</v>
      </c>
      <c r="O2464" s="366">
        <f t="shared" si="278"/>
        <v>0</v>
      </c>
      <c r="P2464" s="411" t="str">
        <f t="shared" si="279"/>
        <v/>
      </c>
      <c r="Q2464" s="412" t="str">
        <f t="shared" si="280"/>
        <v/>
      </c>
      <c r="Z2464" s="364"/>
      <c r="AA2464" s="364"/>
      <c r="AB2464" s="413"/>
    </row>
    <row r="2465" spans="2:28">
      <c r="B2465" s="406">
        <v>2458</v>
      </c>
      <c r="C2465" s="364"/>
      <c r="D2465" s="364" t="str">
        <f t="shared" si="274"/>
        <v xml:space="preserve">#2458 : </v>
      </c>
      <c r="E2465" s="365"/>
      <c r="F2465" s="365"/>
      <c r="G2465" s="365"/>
      <c r="H2465" s="365"/>
      <c r="I2465" s="365"/>
      <c r="J2465" s="365"/>
      <c r="K2465" s="417"/>
      <c r="L2465" s="366">
        <f t="shared" si="275"/>
        <v>0</v>
      </c>
      <c r="M2465" s="366">
        <f t="shared" si="276"/>
        <v>0</v>
      </c>
      <c r="N2465" s="366">
        <f t="shared" si="277"/>
        <v>0</v>
      </c>
      <c r="O2465" s="366">
        <f t="shared" si="278"/>
        <v>0</v>
      </c>
      <c r="P2465" s="411" t="str">
        <f t="shared" si="279"/>
        <v/>
      </c>
      <c r="Q2465" s="412" t="str">
        <f t="shared" si="280"/>
        <v/>
      </c>
      <c r="Z2465" s="364"/>
      <c r="AA2465" s="364"/>
      <c r="AB2465" s="413"/>
    </row>
    <row r="2466" spans="2:28">
      <c r="B2466" s="406">
        <v>2459</v>
      </c>
      <c r="C2466" s="364"/>
      <c r="D2466" s="364" t="str">
        <f t="shared" si="274"/>
        <v xml:space="preserve">#2459 : </v>
      </c>
      <c r="E2466" s="365"/>
      <c r="F2466" s="365"/>
      <c r="G2466" s="365"/>
      <c r="H2466" s="365"/>
      <c r="I2466" s="365"/>
      <c r="J2466" s="365"/>
      <c r="K2466" s="417"/>
      <c r="L2466" s="366">
        <f t="shared" si="275"/>
        <v>0</v>
      </c>
      <c r="M2466" s="366">
        <f t="shared" si="276"/>
        <v>0</v>
      </c>
      <c r="N2466" s="366">
        <f t="shared" si="277"/>
        <v>0</v>
      </c>
      <c r="O2466" s="366">
        <f t="shared" si="278"/>
        <v>0</v>
      </c>
      <c r="P2466" s="411" t="str">
        <f t="shared" si="279"/>
        <v/>
      </c>
      <c r="Q2466" s="412" t="str">
        <f t="shared" si="280"/>
        <v/>
      </c>
      <c r="Z2466" s="364"/>
      <c r="AA2466" s="364"/>
      <c r="AB2466" s="413"/>
    </row>
    <row r="2467" spans="2:28">
      <c r="B2467" s="406">
        <v>2460</v>
      </c>
      <c r="C2467" s="364"/>
      <c r="D2467" s="364" t="str">
        <f t="shared" si="274"/>
        <v xml:space="preserve">#2460 : </v>
      </c>
      <c r="E2467" s="365"/>
      <c r="F2467" s="365"/>
      <c r="G2467" s="365"/>
      <c r="H2467" s="365"/>
      <c r="I2467" s="365"/>
      <c r="J2467" s="365"/>
      <c r="K2467" s="417"/>
      <c r="L2467" s="366">
        <f t="shared" si="275"/>
        <v>0</v>
      </c>
      <c r="M2467" s="366">
        <f t="shared" si="276"/>
        <v>0</v>
      </c>
      <c r="N2467" s="366">
        <f t="shared" si="277"/>
        <v>0</v>
      </c>
      <c r="O2467" s="366">
        <f t="shared" si="278"/>
        <v>0</v>
      </c>
      <c r="P2467" s="411" t="str">
        <f t="shared" si="279"/>
        <v/>
      </c>
      <c r="Q2467" s="412" t="str">
        <f t="shared" si="280"/>
        <v/>
      </c>
      <c r="Z2467" s="364"/>
      <c r="AA2467" s="364"/>
      <c r="AB2467" s="413"/>
    </row>
    <row r="2468" spans="2:28">
      <c r="B2468" s="406">
        <v>2461</v>
      </c>
      <c r="C2468" s="364"/>
      <c r="D2468" s="364" t="str">
        <f t="shared" si="274"/>
        <v xml:space="preserve">#2461 : </v>
      </c>
      <c r="E2468" s="365"/>
      <c r="F2468" s="365"/>
      <c r="G2468" s="365"/>
      <c r="H2468" s="365"/>
      <c r="I2468" s="365"/>
      <c r="J2468" s="365"/>
      <c r="K2468" s="417"/>
      <c r="L2468" s="366">
        <f t="shared" si="275"/>
        <v>0</v>
      </c>
      <c r="M2468" s="366">
        <f t="shared" si="276"/>
        <v>0</v>
      </c>
      <c r="N2468" s="366">
        <f t="shared" si="277"/>
        <v>0</v>
      </c>
      <c r="O2468" s="366">
        <f t="shared" si="278"/>
        <v>0</v>
      </c>
      <c r="P2468" s="411" t="str">
        <f t="shared" si="279"/>
        <v/>
      </c>
      <c r="Q2468" s="412" t="str">
        <f t="shared" si="280"/>
        <v/>
      </c>
      <c r="Z2468" s="364"/>
      <c r="AA2468" s="364"/>
      <c r="AB2468" s="413"/>
    </row>
    <row r="2469" spans="2:28">
      <c r="B2469" s="406">
        <v>2462</v>
      </c>
      <c r="C2469" s="364"/>
      <c r="D2469" s="364" t="str">
        <f t="shared" si="274"/>
        <v xml:space="preserve">#2462 : </v>
      </c>
      <c r="E2469" s="365"/>
      <c r="F2469" s="365"/>
      <c r="G2469" s="365"/>
      <c r="H2469" s="365"/>
      <c r="I2469" s="365"/>
      <c r="J2469" s="365"/>
      <c r="K2469" s="417"/>
      <c r="L2469" s="366">
        <f t="shared" si="275"/>
        <v>0</v>
      </c>
      <c r="M2469" s="366">
        <f t="shared" si="276"/>
        <v>0</v>
      </c>
      <c r="N2469" s="366">
        <f t="shared" si="277"/>
        <v>0</v>
      </c>
      <c r="O2469" s="366">
        <f t="shared" si="278"/>
        <v>0</v>
      </c>
      <c r="P2469" s="411" t="str">
        <f t="shared" si="279"/>
        <v/>
      </c>
      <c r="Q2469" s="412" t="str">
        <f t="shared" si="280"/>
        <v/>
      </c>
      <c r="Z2469" s="364"/>
      <c r="AA2469" s="364"/>
      <c r="AB2469" s="413"/>
    </row>
    <row r="2470" spans="2:28">
      <c r="B2470" s="406">
        <v>2463</v>
      </c>
      <c r="C2470" s="364"/>
      <c r="D2470" s="364" t="str">
        <f t="shared" si="274"/>
        <v xml:space="preserve">#2463 : </v>
      </c>
      <c r="E2470" s="365"/>
      <c r="F2470" s="365"/>
      <c r="G2470" s="365"/>
      <c r="H2470" s="365"/>
      <c r="I2470" s="365"/>
      <c r="J2470" s="365"/>
      <c r="K2470" s="417"/>
      <c r="L2470" s="366">
        <f t="shared" si="275"/>
        <v>0</v>
      </c>
      <c r="M2470" s="366">
        <f t="shared" si="276"/>
        <v>0</v>
      </c>
      <c r="N2470" s="366">
        <f t="shared" si="277"/>
        <v>0</v>
      </c>
      <c r="O2470" s="366">
        <f t="shared" si="278"/>
        <v>0</v>
      </c>
      <c r="P2470" s="411" t="str">
        <f t="shared" si="279"/>
        <v/>
      </c>
      <c r="Q2470" s="412" t="str">
        <f t="shared" si="280"/>
        <v/>
      </c>
      <c r="Z2470" s="364"/>
      <c r="AA2470" s="364"/>
      <c r="AB2470" s="413"/>
    </row>
    <row r="2471" spans="2:28">
      <c r="B2471" s="406">
        <v>2464</v>
      </c>
      <c r="C2471" s="364"/>
      <c r="D2471" s="364" t="str">
        <f t="shared" si="274"/>
        <v xml:space="preserve">#2464 : </v>
      </c>
      <c r="E2471" s="365"/>
      <c r="F2471" s="365"/>
      <c r="G2471" s="365"/>
      <c r="H2471" s="365"/>
      <c r="I2471" s="365"/>
      <c r="J2471" s="365"/>
      <c r="K2471" s="417"/>
      <c r="L2471" s="366">
        <f t="shared" si="275"/>
        <v>0</v>
      </c>
      <c r="M2471" s="366">
        <f t="shared" si="276"/>
        <v>0</v>
      </c>
      <c r="N2471" s="366">
        <f t="shared" si="277"/>
        <v>0</v>
      </c>
      <c r="O2471" s="366">
        <f t="shared" si="278"/>
        <v>0</v>
      </c>
      <c r="P2471" s="411" t="str">
        <f t="shared" si="279"/>
        <v/>
      </c>
      <c r="Q2471" s="412" t="str">
        <f t="shared" si="280"/>
        <v/>
      </c>
      <c r="Z2471" s="364"/>
      <c r="AA2471" s="364"/>
      <c r="AB2471" s="413"/>
    </row>
    <row r="2472" spans="2:28">
      <c r="B2472" s="406">
        <v>2465</v>
      </c>
      <c r="C2472" s="364"/>
      <c r="D2472" s="364" t="str">
        <f t="shared" si="274"/>
        <v xml:space="preserve">#2465 : </v>
      </c>
      <c r="E2472" s="365"/>
      <c r="F2472" s="365"/>
      <c r="G2472" s="365"/>
      <c r="H2472" s="365"/>
      <c r="I2472" s="365"/>
      <c r="J2472" s="365"/>
      <c r="K2472" s="417"/>
      <c r="L2472" s="366">
        <f t="shared" si="275"/>
        <v>0</v>
      </c>
      <c r="M2472" s="366">
        <f t="shared" si="276"/>
        <v>0</v>
      </c>
      <c r="N2472" s="366">
        <f t="shared" si="277"/>
        <v>0</v>
      </c>
      <c r="O2472" s="366">
        <f t="shared" si="278"/>
        <v>0</v>
      </c>
      <c r="P2472" s="411" t="str">
        <f t="shared" si="279"/>
        <v/>
      </c>
      <c r="Q2472" s="412" t="str">
        <f t="shared" si="280"/>
        <v/>
      </c>
      <c r="Z2472" s="364"/>
      <c r="AA2472" s="364"/>
      <c r="AB2472" s="413"/>
    </row>
    <row r="2473" spans="2:28">
      <c r="B2473" s="406">
        <v>2466</v>
      </c>
      <c r="C2473" s="364"/>
      <c r="D2473" s="364" t="str">
        <f t="shared" si="274"/>
        <v xml:space="preserve">#2466 : </v>
      </c>
      <c r="E2473" s="365"/>
      <c r="F2473" s="365"/>
      <c r="G2473" s="365"/>
      <c r="H2473" s="365"/>
      <c r="I2473" s="365"/>
      <c r="J2473" s="365"/>
      <c r="K2473" s="417"/>
      <c r="L2473" s="366">
        <f t="shared" si="275"/>
        <v>0</v>
      </c>
      <c r="M2473" s="366">
        <f t="shared" si="276"/>
        <v>0</v>
      </c>
      <c r="N2473" s="366">
        <f t="shared" si="277"/>
        <v>0</v>
      </c>
      <c r="O2473" s="366">
        <f t="shared" si="278"/>
        <v>0</v>
      </c>
      <c r="P2473" s="411" t="str">
        <f t="shared" si="279"/>
        <v/>
      </c>
      <c r="Q2473" s="412" t="str">
        <f t="shared" si="280"/>
        <v/>
      </c>
      <c r="Z2473" s="364"/>
      <c r="AA2473" s="364"/>
      <c r="AB2473" s="413"/>
    </row>
    <row r="2474" spans="2:28">
      <c r="B2474" s="406">
        <v>2467</v>
      </c>
      <c r="C2474" s="364"/>
      <c r="D2474" s="364" t="str">
        <f t="shared" si="274"/>
        <v xml:space="preserve">#2467 : </v>
      </c>
      <c r="E2474" s="365"/>
      <c r="F2474" s="365"/>
      <c r="G2474" s="365"/>
      <c r="H2474" s="365"/>
      <c r="I2474" s="365"/>
      <c r="J2474" s="365"/>
      <c r="K2474" s="417"/>
      <c r="L2474" s="366">
        <f t="shared" si="275"/>
        <v>0</v>
      </c>
      <c r="M2474" s="366">
        <f t="shared" si="276"/>
        <v>0</v>
      </c>
      <c r="N2474" s="366">
        <f t="shared" si="277"/>
        <v>0</v>
      </c>
      <c r="O2474" s="366">
        <f t="shared" si="278"/>
        <v>0</v>
      </c>
      <c r="P2474" s="411" t="str">
        <f t="shared" si="279"/>
        <v/>
      </c>
      <c r="Q2474" s="412" t="str">
        <f t="shared" si="280"/>
        <v/>
      </c>
      <c r="Z2474" s="364"/>
      <c r="AA2474" s="364"/>
      <c r="AB2474" s="413"/>
    </row>
    <row r="2475" spans="2:28">
      <c r="B2475" s="406">
        <v>2468</v>
      </c>
      <c r="C2475" s="364"/>
      <c r="D2475" s="364" t="str">
        <f t="shared" si="274"/>
        <v xml:space="preserve">#2468 : </v>
      </c>
      <c r="E2475" s="365"/>
      <c r="F2475" s="365"/>
      <c r="G2475" s="365"/>
      <c r="H2475" s="365"/>
      <c r="I2475" s="365"/>
      <c r="J2475" s="365"/>
      <c r="K2475" s="417"/>
      <c r="L2475" s="366">
        <f t="shared" si="275"/>
        <v>0</v>
      </c>
      <c r="M2475" s="366">
        <f t="shared" si="276"/>
        <v>0</v>
      </c>
      <c r="N2475" s="366">
        <f t="shared" si="277"/>
        <v>0</v>
      </c>
      <c r="O2475" s="366">
        <f t="shared" si="278"/>
        <v>0</v>
      </c>
      <c r="P2475" s="411" t="str">
        <f t="shared" si="279"/>
        <v/>
      </c>
      <c r="Q2475" s="412" t="str">
        <f t="shared" si="280"/>
        <v/>
      </c>
      <c r="Z2475" s="364"/>
      <c r="AA2475" s="364"/>
      <c r="AB2475" s="413"/>
    </row>
    <row r="2476" spans="2:28">
      <c r="B2476" s="406">
        <v>2469</v>
      </c>
      <c r="C2476" s="364"/>
      <c r="D2476" s="364" t="str">
        <f t="shared" si="274"/>
        <v xml:space="preserve">#2469 : </v>
      </c>
      <c r="E2476" s="365"/>
      <c r="F2476" s="365"/>
      <c r="G2476" s="365"/>
      <c r="H2476" s="365"/>
      <c r="I2476" s="365"/>
      <c r="J2476" s="365"/>
      <c r="K2476" s="417"/>
      <c r="L2476" s="366">
        <f t="shared" si="275"/>
        <v>0</v>
      </c>
      <c r="M2476" s="366">
        <f t="shared" si="276"/>
        <v>0</v>
      </c>
      <c r="N2476" s="366">
        <f t="shared" si="277"/>
        <v>0</v>
      </c>
      <c r="O2476" s="366">
        <f t="shared" si="278"/>
        <v>0</v>
      </c>
      <c r="P2476" s="411" t="str">
        <f t="shared" si="279"/>
        <v/>
      </c>
      <c r="Q2476" s="412" t="str">
        <f t="shared" si="280"/>
        <v/>
      </c>
      <c r="Z2476" s="364"/>
      <c r="AA2476" s="364"/>
      <c r="AB2476" s="413"/>
    </row>
    <row r="2477" spans="2:28">
      <c r="B2477" s="406">
        <v>2470</v>
      </c>
      <c r="C2477" s="364"/>
      <c r="D2477" s="364" t="str">
        <f t="shared" si="274"/>
        <v xml:space="preserve">#2470 : </v>
      </c>
      <c r="E2477" s="365"/>
      <c r="F2477" s="365"/>
      <c r="G2477" s="365"/>
      <c r="H2477" s="365"/>
      <c r="I2477" s="365"/>
      <c r="J2477" s="365"/>
      <c r="K2477" s="417"/>
      <c r="L2477" s="366">
        <f t="shared" si="275"/>
        <v>0</v>
      </c>
      <c r="M2477" s="366">
        <f t="shared" si="276"/>
        <v>0</v>
      </c>
      <c r="N2477" s="366">
        <f t="shared" si="277"/>
        <v>0</v>
      </c>
      <c r="O2477" s="366">
        <f t="shared" si="278"/>
        <v>0</v>
      </c>
      <c r="P2477" s="411" t="str">
        <f t="shared" si="279"/>
        <v/>
      </c>
      <c r="Q2477" s="412" t="str">
        <f t="shared" si="280"/>
        <v/>
      </c>
      <c r="Z2477" s="364"/>
      <c r="AA2477" s="364"/>
      <c r="AB2477" s="413"/>
    </row>
    <row r="2478" spans="2:28">
      <c r="B2478" s="406">
        <v>2471</v>
      </c>
      <c r="C2478" s="364"/>
      <c r="D2478" s="364" t="str">
        <f t="shared" si="274"/>
        <v xml:space="preserve">#2471 : </v>
      </c>
      <c r="E2478" s="365"/>
      <c r="F2478" s="365"/>
      <c r="G2478" s="365"/>
      <c r="H2478" s="365"/>
      <c r="I2478" s="365"/>
      <c r="J2478" s="365"/>
      <c r="K2478" s="417"/>
      <c r="L2478" s="366">
        <f t="shared" si="275"/>
        <v>0</v>
      </c>
      <c r="M2478" s="366">
        <f t="shared" si="276"/>
        <v>0</v>
      </c>
      <c r="N2478" s="366">
        <f t="shared" si="277"/>
        <v>0</v>
      </c>
      <c r="O2478" s="366">
        <f t="shared" si="278"/>
        <v>0</v>
      </c>
      <c r="P2478" s="411" t="str">
        <f t="shared" si="279"/>
        <v/>
      </c>
      <c r="Q2478" s="412" t="str">
        <f t="shared" si="280"/>
        <v/>
      </c>
      <c r="Z2478" s="364"/>
      <c r="AA2478" s="364"/>
      <c r="AB2478" s="413"/>
    </row>
    <row r="2479" spans="2:28">
      <c r="B2479" s="406">
        <v>2472</v>
      </c>
      <c r="C2479" s="364"/>
      <c r="D2479" s="364" t="str">
        <f t="shared" si="274"/>
        <v xml:space="preserve">#2472 : </v>
      </c>
      <c r="E2479" s="365"/>
      <c r="F2479" s="365"/>
      <c r="G2479" s="365"/>
      <c r="H2479" s="365"/>
      <c r="I2479" s="365"/>
      <c r="J2479" s="365"/>
      <c r="K2479" s="417"/>
      <c r="L2479" s="366">
        <f t="shared" si="275"/>
        <v>0</v>
      </c>
      <c r="M2479" s="366">
        <f t="shared" si="276"/>
        <v>0</v>
      </c>
      <c r="N2479" s="366">
        <f t="shared" si="277"/>
        <v>0</v>
      </c>
      <c r="O2479" s="366">
        <f t="shared" si="278"/>
        <v>0</v>
      </c>
      <c r="P2479" s="411" t="str">
        <f t="shared" si="279"/>
        <v/>
      </c>
      <c r="Q2479" s="412" t="str">
        <f t="shared" si="280"/>
        <v/>
      </c>
      <c r="Z2479" s="364"/>
      <c r="AA2479" s="364"/>
      <c r="AB2479" s="413"/>
    </row>
    <row r="2480" spans="2:28">
      <c r="B2480" s="406">
        <v>2473</v>
      </c>
      <c r="C2480" s="364"/>
      <c r="D2480" s="364" t="str">
        <f t="shared" si="274"/>
        <v xml:space="preserve">#2473 : </v>
      </c>
      <c r="E2480" s="365"/>
      <c r="F2480" s="365"/>
      <c r="G2480" s="365"/>
      <c r="H2480" s="365"/>
      <c r="I2480" s="365"/>
      <c r="J2480" s="365"/>
      <c r="K2480" s="417"/>
      <c r="L2480" s="366">
        <f t="shared" si="275"/>
        <v>0</v>
      </c>
      <c r="M2480" s="366">
        <f t="shared" si="276"/>
        <v>0</v>
      </c>
      <c r="N2480" s="366">
        <f t="shared" si="277"/>
        <v>0</v>
      </c>
      <c r="O2480" s="366">
        <f t="shared" si="278"/>
        <v>0</v>
      </c>
      <c r="P2480" s="411" t="str">
        <f t="shared" si="279"/>
        <v/>
      </c>
      <c r="Q2480" s="412" t="str">
        <f t="shared" si="280"/>
        <v/>
      </c>
      <c r="Z2480" s="364"/>
      <c r="AA2480" s="364"/>
      <c r="AB2480" s="413"/>
    </row>
    <row r="2481" spans="2:28">
      <c r="B2481" s="406">
        <v>2474</v>
      </c>
      <c r="C2481" s="364"/>
      <c r="D2481" s="364" t="str">
        <f t="shared" si="274"/>
        <v xml:space="preserve">#2474 : </v>
      </c>
      <c r="E2481" s="365"/>
      <c r="F2481" s="365"/>
      <c r="G2481" s="365"/>
      <c r="H2481" s="365"/>
      <c r="I2481" s="365"/>
      <c r="J2481" s="365"/>
      <c r="K2481" s="417"/>
      <c r="L2481" s="366">
        <f t="shared" si="275"/>
        <v>0</v>
      </c>
      <c r="M2481" s="366">
        <f t="shared" si="276"/>
        <v>0</v>
      </c>
      <c r="N2481" s="366">
        <f t="shared" si="277"/>
        <v>0</v>
      </c>
      <c r="O2481" s="366">
        <f t="shared" si="278"/>
        <v>0</v>
      </c>
      <c r="P2481" s="411" t="str">
        <f t="shared" si="279"/>
        <v/>
      </c>
      <c r="Q2481" s="412" t="str">
        <f t="shared" si="280"/>
        <v/>
      </c>
      <c r="Z2481" s="364"/>
      <c r="AA2481" s="364"/>
      <c r="AB2481" s="413"/>
    </row>
    <row r="2482" spans="2:28">
      <c r="B2482" s="406">
        <v>2475</v>
      </c>
      <c r="C2482" s="364"/>
      <c r="D2482" s="364" t="str">
        <f t="shared" si="274"/>
        <v xml:space="preserve">#2475 : </v>
      </c>
      <c r="E2482" s="365"/>
      <c r="F2482" s="365"/>
      <c r="G2482" s="365"/>
      <c r="H2482" s="365"/>
      <c r="I2482" s="365"/>
      <c r="J2482" s="365"/>
      <c r="K2482" s="417"/>
      <c r="L2482" s="366">
        <f t="shared" si="275"/>
        <v>0</v>
      </c>
      <c r="M2482" s="366">
        <f t="shared" si="276"/>
        <v>0</v>
      </c>
      <c r="N2482" s="366">
        <f t="shared" si="277"/>
        <v>0</v>
      </c>
      <c r="O2482" s="366">
        <f t="shared" si="278"/>
        <v>0</v>
      </c>
      <c r="P2482" s="411" t="str">
        <f t="shared" si="279"/>
        <v/>
      </c>
      <c r="Q2482" s="412" t="str">
        <f t="shared" si="280"/>
        <v/>
      </c>
      <c r="Z2482" s="364"/>
      <c r="AA2482" s="364"/>
      <c r="AB2482" s="413"/>
    </row>
    <row r="2483" spans="2:28">
      <c r="B2483" s="406">
        <v>2476</v>
      </c>
      <c r="C2483" s="364"/>
      <c r="D2483" s="364" t="str">
        <f t="shared" si="274"/>
        <v xml:space="preserve">#2476 : </v>
      </c>
      <c r="E2483" s="365"/>
      <c r="F2483" s="365"/>
      <c r="G2483" s="365"/>
      <c r="H2483" s="365"/>
      <c r="I2483" s="365"/>
      <c r="J2483" s="365"/>
      <c r="K2483" s="417"/>
      <c r="L2483" s="366">
        <f t="shared" si="275"/>
        <v>0</v>
      </c>
      <c r="M2483" s="366">
        <f t="shared" si="276"/>
        <v>0</v>
      </c>
      <c r="N2483" s="366">
        <f t="shared" si="277"/>
        <v>0</v>
      </c>
      <c r="O2483" s="366">
        <f t="shared" si="278"/>
        <v>0</v>
      </c>
      <c r="P2483" s="411" t="str">
        <f t="shared" si="279"/>
        <v/>
      </c>
      <c r="Q2483" s="412" t="str">
        <f t="shared" si="280"/>
        <v/>
      </c>
      <c r="Z2483" s="364"/>
      <c r="AA2483" s="364"/>
      <c r="AB2483" s="413"/>
    </row>
    <row r="2484" spans="2:28">
      <c r="B2484" s="406">
        <v>2477</v>
      </c>
      <c r="C2484" s="364"/>
      <c r="D2484" s="364" t="str">
        <f t="shared" si="274"/>
        <v xml:space="preserve">#2477 : </v>
      </c>
      <c r="E2484" s="365"/>
      <c r="F2484" s="365"/>
      <c r="G2484" s="365"/>
      <c r="H2484" s="365"/>
      <c r="I2484" s="365"/>
      <c r="J2484" s="365"/>
      <c r="K2484" s="417"/>
      <c r="L2484" s="366">
        <f t="shared" si="275"/>
        <v>0</v>
      </c>
      <c r="M2484" s="366">
        <f t="shared" si="276"/>
        <v>0</v>
      </c>
      <c r="N2484" s="366">
        <f t="shared" si="277"/>
        <v>0</v>
      </c>
      <c r="O2484" s="366">
        <f t="shared" si="278"/>
        <v>0</v>
      </c>
      <c r="P2484" s="411" t="str">
        <f t="shared" si="279"/>
        <v/>
      </c>
      <c r="Q2484" s="412" t="str">
        <f t="shared" si="280"/>
        <v/>
      </c>
      <c r="Z2484" s="364"/>
      <c r="AA2484" s="364"/>
      <c r="AB2484" s="413"/>
    </row>
    <row r="2485" spans="2:28">
      <c r="B2485" s="406">
        <v>2478</v>
      </c>
      <c r="C2485" s="364"/>
      <c r="D2485" s="364" t="str">
        <f t="shared" si="274"/>
        <v xml:space="preserve">#2478 : </v>
      </c>
      <c r="E2485" s="365"/>
      <c r="F2485" s="365"/>
      <c r="G2485" s="365"/>
      <c r="H2485" s="365"/>
      <c r="I2485" s="365"/>
      <c r="J2485" s="365"/>
      <c r="K2485" s="417"/>
      <c r="L2485" s="366">
        <f t="shared" si="275"/>
        <v>0</v>
      </c>
      <c r="M2485" s="366">
        <f t="shared" si="276"/>
        <v>0</v>
      </c>
      <c r="N2485" s="366">
        <f t="shared" si="277"/>
        <v>0</v>
      </c>
      <c r="O2485" s="366">
        <f t="shared" si="278"/>
        <v>0</v>
      </c>
      <c r="P2485" s="411" t="str">
        <f t="shared" si="279"/>
        <v/>
      </c>
      <c r="Q2485" s="412" t="str">
        <f t="shared" si="280"/>
        <v/>
      </c>
      <c r="Z2485" s="364"/>
      <c r="AA2485" s="364"/>
      <c r="AB2485" s="413"/>
    </row>
    <row r="2486" spans="2:28">
      <c r="B2486" s="406">
        <v>2479</v>
      </c>
      <c r="C2486" s="364"/>
      <c r="D2486" s="364" t="str">
        <f t="shared" si="274"/>
        <v xml:space="preserve">#2479 : </v>
      </c>
      <c r="E2486" s="365"/>
      <c r="F2486" s="365"/>
      <c r="G2486" s="365"/>
      <c r="H2486" s="365"/>
      <c r="I2486" s="365"/>
      <c r="J2486" s="365"/>
      <c r="K2486" s="417"/>
      <c r="L2486" s="366">
        <f t="shared" si="275"/>
        <v>0</v>
      </c>
      <c r="M2486" s="366">
        <f t="shared" si="276"/>
        <v>0</v>
      </c>
      <c r="N2486" s="366">
        <f t="shared" si="277"/>
        <v>0</v>
      </c>
      <c r="O2486" s="366">
        <f t="shared" si="278"/>
        <v>0</v>
      </c>
      <c r="P2486" s="411" t="str">
        <f t="shared" si="279"/>
        <v/>
      </c>
      <c r="Q2486" s="412" t="str">
        <f t="shared" si="280"/>
        <v/>
      </c>
      <c r="Z2486" s="364"/>
      <c r="AA2486" s="364"/>
      <c r="AB2486" s="413"/>
    </row>
    <row r="2487" spans="2:28">
      <c r="B2487" s="406">
        <v>2480</v>
      </c>
      <c r="C2487" s="364"/>
      <c r="D2487" s="364" t="str">
        <f t="shared" si="274"/>
        <v xml:space="preserve">#2480 : </v>
      </c>
      <c r="E2487" s="365"/>
      <c r="F2487" s="365"/>
      <c r="G2487" s="365"/>
      <c r="H2487" s="365"/>
      <c r="I2487" s="365"/>
      <c r="J2487" s="365"/>
      <c r="K2487" s="417"/>
      <c r="L2487" s="366">
        <f t="shared" si="275"/>
        <v>0</v>
      </c>
      <c r="M2487" s="366">
        <f t="shared" si="276"/>
        <v>0</v>
      </c>
      <c r="N2487" s="366">
        <f t="shared" si="277"/>
        <v>0</v>
      </c>
      <c r="O2487" s="366">
        <f t="shared" si="278"/>
        <v>0</v>
      </c>
      <c r="P2487" s="411" t="str">
        <f t="shared" si="279"/>
        <v/>
      </c>
      <c r="Q2487" s="412" t="str">
        <f t="shared" si="280"/>
        <v/>
      </c>
      <c r="Z2487" s="364"/>
      <c r="AA2487" s="364"/>
      <c r="AB2487" s="413"/>
    </row>
    <row r="2488" spans="2:28">
      <c r="B2488" s="406">
        <v>2481</v>
      </c>
      <c r="C2488" s="364"/>
      <c r="D2488" s="364" t="str">
        <f t="shared" si="274"/>
        <v xml:space="preserve">#2481 : </v>
      </c>
      <c r="E2488" s="365"/>
      <c r="F2488" s="365"/>
      <c r="G2488" s="365"/>
      <c r="H2488" s="365"/>
      <c r="I2488" s="365"/>
      <c r="J2488" s="365"/>
      <c r="K2488" s="417"/>
      <c r="L2488" s="366">
        <f t="shared" si="275"/>
        <v>0</v>
      </c>
      <c r="M2488" s="366">
        <f t="shared" si="276"/>
        <v>0</v>
      </c>
      <c r="N2488" s="366">
        <f t="shared" si="277"/>
        <v>0</v>
      </c>
      <c r="O2488" s="366">
        <f t="shared" si="278"/>
        <v>0</v>
      </c>
      <c r="P2488" s="411" t="str">
        <f t="shared" si="279"/>
        <v/>
      </c>
      <c r="Q2488" s="412" t="str">
        <f t="shared" si="280"/>
        <v/>
      </c>
      <c r="Z2488" s="364"/>
      <c r="AA2488" s="364"/>
      <c r="AB2488" s="413"/>
    </row>
    <row r="2489" spans="2:28">
      <c r="B2489" s="406">
        <v>2482</v>
      </c>
      <c r="C2489" s="364"/>
      <c r="D2489" s="364" t="str">
        <f t="shared" si="274"/>
        <v xml:space="preserve">#2482 : </v>
      </c>
      <c r="E2489" s="365"/>
      <c r="F2489" s="365"/>
      <c r="G2489" s="365"/>
      <c r="H2489" s="365"/>
      <c r="I2489" s="365"/>
      <c r="J2489" s="365"/>
      <c r="K2489" s="417"/>
      <c r="L2489" s="366">
        <f t="shared" si="275"/>
        <v>0</v>
      </c>
      <c r="M2489" s="366">
        <f t="shared" si="276"/>
        <v>0</v>
      </c>
      <c r="N2489" s="366">
        <f t="shared" si="277"/>
        <v>0</v>
      </c>
      <c r="O2489" s="366">
        <f t="shared" si="278"/>
        <v>0</v>
      </c>
      <c r="P2489" s="411" t="str">
        <f t="shared" si="279"/>
        <v/>
      </c>
      <c r="Q2489" s="412" t="str">
        <f t="shared" si="280"/>
        <v/>
      </c>
      <c r="Z2489" s="364"/>
      <c r="AA2489" s="364"/>
      <c r="AB2489" s="413"/>
    </row>
    <row r="2490" spans="2:28">
      <c r="B2490" s="406">
        <v>2483</v>
      </c>
      <c r="C2490" s="364"/>
      <c r="D2490" s="364" t="str">
        <f t="shared" si="274"/>
        <v xml:space="preserve">#2483 : </v>
      </c>
      <c r="E2490" s="365"/>
      <c r="F2490" s="365"/>
      <c r="G2490" s="365"/>
      <c r="H2490" s="365"/>
      <c r="I2490" s="365"/>
      <c r="J2490" s="365"/>
      <c r="K2490" s="417"/>
      <c r="L2490" s="366">
        <f t="shared" si="275"/>
        <v>0</v>
      </c>
      <c r="M2490" s="366">
        <f t="shared" si="276"/>
        <v>0</v>
      </c>
      <c r="N2490" s="366">
        <f t="shared" si="277"/>
        <v>0</v>
      </c>
      <c r="O2490" s="366">
        <f t="shared" si="278"/>
        <v>0</v>
      </c>
      <c r="P2490" s="411" t="str">
        <f t="shared" si="279"/>
        <v/>
      </c>
      <c r="Q2490" s="412" t="str">
        <f t="shared" si="280"/>
        <v/>
      </c>
      <c r="Z2490" s="364"/>
      <c r="AA2490" s="364"/>
      <c r="AB2490" s="413"/>
    </row>
    <row r="2491" spans="2:28">
      <c r="B2491" s="406">
        <v>2484</v>
      </c>
      <c r="C2491" s="364"/>
      <c r="D2491" s="364" t="str">
        <f t="shared" si="274"/>
        <v xml:space="preserve">#2484 : </v>
      </c>
      <c r="E2491" s="365"/>
      <c r="F2491" s="365"/>
      <c r="G2491" s="365"/>
      <c r="H2491" s="365"/>
      <c r="I2491" s="365"/>
      <c r="J2491" s="365"/>
      <c r="K2491" s="417"/>
      <c r="L2491" s="366">
        <f t="shared" si="275"/>
        <v>0</v>
      </c>
      <c r="M2491" s="366">
        <f t="shared" si="276"/>
        <v>0</v>
      </c>
      <c r="N2491" s="366">
        <f t="shared" si="277"/>
        <v>0</v>
      </c>
      <c r="O2491" s="366">
        <f t="shared" si="278"/>
        <v>0</v>
      </c>
      <c r="P2491" s="411" t="str">
        <f t="shared" si="279"/>
        <v/>
      </c>
      <c r="Q2491" s="412" t="str">
        <f t="shared" si="280"/>
        <v/>
      </c>
      <c r="Z2491" s="364"/>
      <c r="AA2491" s="364"/>
      <c r="AB2491" s="413"/>
    </row>
    <row r="2492" spans="2:28">
      <c r="B2492" s="406">
        <v>2485</v>
      </c>
      <c r="C2492" s="364"/>
      <c r="D2492" s="364" t="str">
        <f t="shared" si="274"/>
        <v xml:space="preserve">#2485 : </v>
      </c>
      <c r="E2492" s="365"/>
      <c r="F2492" s="365"/>
      <c r="G2492" s="365"/>
      <c r="H2492" s="365"/>
      <c r="I2492" s="365"/>
      <c r="J2492" s="365"/>
      <c r="K2492" s="417"/>
      <c r="L2492" s="366">
        <f t="shared" si="275"/>
        <v>0</v>
      </c>
      <c r="M2492" s="366">
        <f t="shared" si="276"/>
        <v>0</v>
      </c>
      <c r="N2492" s="366">
        <f t="shared" si="277"/>
        <v>0</v>
      </c>
      <c r="O2492" s="366">
        <f t="shared" si="278"/>
        <v>0</v>
      </c>
      <c r="P2492" s="411" t="str">
        <f t="shared" si="279"/>
        <v/>
      </c>
      <c r="Q2492" s="412" t="str">
        <f t="shared" si="280"/>
        <v/>
      </c>
      <c r="Z2492" s="364"/>
      <c r="AA2492" s="364"/>
      <c r="AB2492" s="413"/>
    </row>
    <row r="2493" spans="2:28">
      <c r="B2493" s="406">
        <v>2486</v>
      </c>
      <c r="C2493" s="364"/>
      <c r="D2493" s="364" t="str">
        <f t="shared" si="274"/>
        <v xml:space="preserve">#2486 : </v>
      </c>
      <c r="E2493" s="365"/>
      <c r="F2493" s="365"/>
      <c r="G2493" s="365"/>
      <c r="H2493" s="365"/>
      <c r="I2493" s="365"/>
      <c r="J2493" s="365"/>
      <c r="K2493" s="417"/>
      <c r="L2493" s="366">
        <f t="shared" si="275"/>
        <v>0</v>
      </c>
      <c r="M2493" s="366">
        <f t="shared" si="276"/>
        <v>0</v>
      </c>
      <c r="N2493" s="366">
        <f t="shared" si="277"/>
        <v>0</v>
      </c>
      <c r="O2493" s="366">
        <f t="shared" si="278"/>
        <v>0</v>
      </c>
      <c r="P2493" s="411" t="str">
        <f t="shared" si="279"/>
        <v/>
      </c>
      <c r="Q2493" s="412" t="str">
        <f t="shared" si="280"/>
        <v/>
      </c>
      <c r="Z2493" s="364"/>
      <c r="AA2493" s="364"/>
      <c r="AB2493" s="413"/>
    </row>
    <row r="2494" spans="2:28">
      <c r="B2494" s="406">
        <v>2487</v>
      </c>
      <c r="C2494" s="364"/>
      <c r="D2494" s="364" t="str">
        <f t="shared" si="274"/>
        <v xml:space="preserve">#2487 : </v>
      </c>
      <c r="E2494" s="365"/>
      <c r="F2494" s="365"/>
      <c r="G2494" s="365"/>
      <c r="H2494" s="365"/>
      <c r="I2494" s="365"/>
      <c r="J2494" s="365"/>
      <c r="K2494" s="417"/>
      <c r="L2494" s="366">
        <f t="shared" si="275"/>
        <v>0</v>
      </c>
      <c r="M2494" s="366">
        <f t="shared" si="276"/>
        <v>0</v>
      </c>
      <c r="N2494" s="366">
        <f t="shared" si="277"/>
        <v>0</v>
      </c>
      <c r="O2494" s="366">
        <f t="shared" si="278"/>
        <v>0</v>
      </c>
      <c r="P2494" s="411" t="str">
        <f t="shared" si="279"/>
        <v/>
      </c>
      <c r="Q2494" s="412" t="str">
        <f t="shared" si="280"/>
        <v/>
      </c>
      <c r="Z2494" s="364"/>
      <c r="AA2494" s="364"/>
      <c r="AB2494" s="413"/>
    </row>
    <row r="2495" spans="2:28">
      <c r="B2495" s="406">
        <v>2488</v>
      </c>
      <c r="C2495" s="364"/>
      <c r="D2495" s="364" t="str">
        <f t="shared" si="274"/>
        <v xml:space="preserve">#2488 : </v>
      </c>
      <c r="E2495" s="365"/>
      <c r="F2495" s="365"/>
      <c r="G2495" s="365"/>
      <c r="H2495" s="365"/>
      <c r="I2495" s="365"/>
      <c r="J2495" s="365"/>
      <c r="K2495" s="417"/>
      <c r="L2495" s="366">
        <f t="shared" si="275"/>
        <v>0</v>
      </c>
      <c r="M2495" s="366">
        <f t="shared" si="276"/>
        <v>0</v>
      </c>
      <c r="N2495" s="366">
        <f t="shared" si="277"/>
        <v>0</v>
      </c>
      <c r="O2495" s="366">
        <f t="shared" si="278"/>
        <v>0</v>
      </c>
      <c r="P2495" s="411" t="str">
        <f t="shared" si="279"/>
        <v/>
      </c>
      <c r="Q2495" s="412" t="str">
        <f t="shared" si="280"/>
        <v/>
      </c>
      <c r="Z2495" s="364"/>
      <c r="AA2495" s="364"/>
      <c r="AB2495" s="413"/>
    </row>
    <row r="2496" spans="2:28">
      <c r="B2496" s="406">
        <v>2489</v>
      </c>
      <c r="C2496" s="364"/>
      <c r="D2496" s="364" t="str">
        <f t="shared" si="274"/>
        <v xml:space="preserve">#2489 : </v>
      </c>
      <c r="E2496" s="365"/>
      <c r="F2496" s="365"/>
      <c r="G2496" s="365"/>
      <c r="H2496" s="365"/>
      <c r="I2496" s="365"/>
      <c r="J2496" s="365"/>
      <c r="K2496" s="417"/>
      <c r="L2496" s="366">
        <f t="shared" si="275"/>
        <v>0</v>
      </c>
      <c r="M2496" s="366">
        <f t="shared" si="276"/>
        <v>0</v>
      </c>
      <c r="N2496" s="366">
        <f t="shared" si="277"/>
        <v>0</v>
      </c>
      <c r="O2496" s="366">
        <f t="shared" si="278"/>
        <v>0</v>
      </c>
      <c r="P2496" s="411" t="str">
        <f t="shared" si="279"/>
        <v/>
      </c>
      <c r="Q2496" s="412" t="str">
        <f t="shared" si="280"/>
        <v/>
      </c>
      <c r="Z2496" s="364"/>
      <c r="AA2496" s="364"/>
      <c r="AB2496" s="413"/>
    </row>
    <row r="2497" spans="2:28">
      <c r="B2497" s="406">
        <v>2490</v>
      </c>
      <c r="C2497" s="364"/>
      <c r="D2497" s="364" t="str">
        <f t="shared" si="274"/>
        <v xml:space="preserve">#2490 : </v>
      </c>
      <c r="E2497" s="365"/>
      <c r="F2497" s="365"/>
      <c r="G2497" s="365"/>
      <c r="H2497" s="365"/>
      <c r="I2497" s="365"/>
      <c r="J2497" s="365"/>
      <c r="K2497" s="417"/>
      <c r="L2497" s="366">
        <f t="shared" si="275"/>
        <v>0</v>
      </c>
      <c r="M2497" s="366">
        <f t="shared" si="276"/>
        <v>0</v>
      </c>
      <c r="N2497" s="366">
        <f t="shared" si="277"/>
        <v>0</v>
      </c>
      <c r="O2497" s="366">
        <f t="shared" si="278"/>
        <v>0</v>
      </c>
      <c r="P2497" s="411" t="str">
        <f t="shared" si="279"/>
        <v/>
      </c>
      <c r="Q2497" s="412" t="str">
        <f t="shared" si="280"/>
        <v/>
      </c>
      <c r="Z2497" s="364"/>
      <c r="AA2497" s="364"/>
      <c r="AB2497" s="413"/>
    </row>
    <row r="2498" spans="2:28">
      <c r="B2498" s="406">
        <v>2491</v>
      </c>
      <c r="C2498" s="364"/>
      <c r="D2498" s="364" t="str">
        <f t="shared" si="274"/>
        <v xml:space="preserve">#2491 : </v>
      </c>
      <c r="E2498" s="365"/>
      <c r="F2498" s="365"/>
      <c r="G2498" s="365"/>
      <c r="H2498" s="365"/>
      <c r="I2498" s="365"/>
      <c r="J2498" s="365"/>
      <c r="K2498" s="417"/>
      <c r="L2498" s="366">
        <f t="shared" si="275"/>
        <v>0</v>
      </c>
      <c r="M2498" s="366">
        <f t="shared" si="276"/>
        <v>0</v>
      </c>
      <c r="N2498" s="366">
        <f t="shared" si="277"/>
        <v>0</v>
      </c>
      <c r="O2498" s="366">
        <f t="shared" si="278"/>
        <v>0</v>
      </c>
      <c r="P2498" s="411" t="str">
        <f t="shared" si="279"/>
        <v/>
      </c>
      <c r="Q2498" s="412" t="str">
        <f t="shared" si="280"/>
        <v/>
      </c>
      <c r="Z2498" s="364"/>
      <c r="AA2498" s="364"/>
      <c r="AB2498" s="413"/>
    </row>
    <row r="2499" spans="2:28">
      <c r="B2499" s="406">
        <v>2492</v>
      </c>
      <c r="C2499" s="364"/>
      <c r="D2499" s="364" t="str">
        <f t="shared" si="274"/>
        <v xml:space="preserve">#2492 : </v>
      </c>
      <c r="E2499" s="365"/>
      <c r="F2499" s="365"/>
      <c r="G2499" s="365"/>
      <c r="H2499" s="365"/>
      <c r="I2499" s="365"/>
      <c r="J2499" s="365"/>
      <c r="K2499" s="417"/>
      <c r="L2499" s="366">
        <f t="shared" si="275"/>
        <v>0</v>
      </c>
      <c r="M2499" s="366">
        <f t="shared" si="276"/>
        <v>0</v>
      </c>
      <c r="N2499" s="366">
        <f t="shared" si="277"/>
        <v>0</v>
      </c>
      <c r="O2499" s="366">
        <f t="shared" si="278"/>
        <v>0</v>
      </c>
      <c r="P2499" s="411" t="str">
        <f t="shared" si="279"/>
        <v/>
      </c>
      <c r="Q2499" s="412" t="str">
        <f t="shared" si="280"/>
        <v/>
      </c>
      <c r="Z2499" s="364"/>
      <c r="AA2499" s="364"/>
      <c r="AB2499" s="413"/>
    </row>
    <row r="2500" spans="2:28">
      <c r="B2500" s="406">
        <v>2493</v>
      </c>
      <c r="C2500" s="364"/>
      <c r="D2500" s="364" t="str">
        <f t="shared" si="274"/>
        <v xml:space="preserve">#2493 : </v>
      </c>
      <c r="E2500" s="365"/>
      <c r="F2500" s="365"/>
      <c r="G2500" s="365"/>
      <c r="H2500" s="365"/>
      <c r="I2500" s="365"/>
      <c r="J2500" s="365"/>
      <c r="K2500" s="417"/>
      <c r="L2500" s="366">
        <f t="shared" si="275"/>
        <v>0</v>
      </c>
      <c r="M2500" s="366">
        <f t="shared" si="276"/>
        <v>0</v>
      </c>
      <c r="N2500" s="366">
        <f t="shared" si="277"/>
        <v>0</v>
      </c>
      <c r="O2500" s="366">
        <f t="shared" si="278"/>
        <v>0</v>
      </c>
      <c r="P2500" s="411" t="str">
        <f t="shared" si="279"/>
        <v/>
      </c>
      <c r="Q2500" s="412" t="str">
        <f t="shared" si="280"/>
        <v/>
      </c>
      <c r="Z2500" s="364"/>
      <c r="AA2500" s="364"/>
      <c r="AB2500" s="413"/>
    </row>
    <row r="2501" spans="2:28">
      <c r="B2501" s="406">
        <v>2494</v>
      </c>
      <c r="C2501" s="364"/>
      <c r="D2501" s="364" t="str">
        <f t="shared" si="274"/>
        <v xml:space="preserve">#2494 : </v>
      </c>
      <c r="E2501" s="365"/>
      <c r="F2501" s="365"/>
      <c r="G2501" s="365"/>
      <c r="H2501" s="365"/>
      <c r="I2501" s="365"/>
      <c r="J2501" s="365"/>
      <c r="K2501" s="417"/>
      <c r="L2501" s="366">
        <f t="shared" si="275"/>
        <v>0</v>
      </c>
      <c r="M2501" s="366">
        <f t="shared" si="276"/>
        <v>0</v>
      </c>
      <c r="N2501" s="366">
        <f t="shared" si="277"/>
        <v>0</v>
      </c>
      <c r="O2501" s="366">
        <f t="shared" si="278"/>
        <v>0</v>
      </c>
      <c r="P2501" s="411" t="str">
        <f t="shared" si="279"/>
        <v/>
      </c>
      <c r="Q2501" s="412" t="str">
        <f t="shared" si="280"/>
        <v/>
      </c>
      <c r="Z2501" s="364"/>
      <c r="AA2501" s="364"/>
      <c r="AB2501" s="413"/>
    </row>
    <row r="2502" spans="2:28">
      <c r="B2502" s="406">
        <v>2495</v>
      </c>
      <c r="C2502" s="364"/>
      <c r="D2502" s="364" t="str">
        <f t="shared" si="274"/>
        <v xml:space="preserve">#2495 : </v>
      </c>
      <c r="E2502" s="365"/>
      <c r="F2502" s="365"/>
      <c r="G2502" s="365"/>
      <c r="H2502" s="365"/>
      <c r="I2502" s="365"/>
      <c r="J2502" s="365"/>
      <c r="K2502" s="417"/>
      <c r="L2502" s="366">
        <f t="shared" si="275"/>
        <v>0</v>
      </c>
      <c r="M2502" s="366">
        <f t="shared" si="276"/>
        <v>0</v>
      </c>
      <c r="N2502" s="366">
        <f t="shared" si="277"/>
        <v>0</v>
      </c>
      <c r="O2502" s="366">
        <f t="shared" si="278"/>
        <v>0</v>
      </c>
      <c r="P2502" s="411" t="str">
        <f t="shared" si="279"/>
        <v/>
      </c>
      <c r="Q2502" s="412" t="str">
        <f t="shared" si="280"/>
        <v/>
      </c>
      <c r="Z2502" s="364"/>
      <c r="AA2502" s="364"/>
      <c r="AB2502" s="413"/>
    </row>
    <row r="2503" spans="2:28">
      <c r="B2503" s="406">
        <v>2496</v>
      </c>
      <c r="C2503" s="364"/>
      <c r="D2503" s="364" t="str">
        <f t="shared" si="274"/>
        <v xml:space="preserve">#2496 : </v>
      </c>
      <c r="E2503" s="365"/>
      <c r="F2503" s="365"/>
      <c r="G2503" s="365"/>
      <c r="H2503" s="365"/>
      <c r="I2503" s="365"/>
      <c r="J2503" s="365"/>
      <c r="K2503" s="417"/>
      <c r="L2503" s="366">
        <f t="shared" si="275"/>
        <v>0</v>
      </c>
      <c r="M2503" s="366">
        <f t="shared" si="276"/>
        <v>0</v>
      </c>
      <c r="N2503" s="366">
        <f t="shared" si="277"/>
        <v>0</v>
      </c>
      <c r="O2503" s="366">
        <f t="shared" si="278"/>
        <v>0</v>
      </c>
      <c r="P2503" s="411" t="str">
        <f t="shared" si="279"/>
        <v/>
      </c>
      <c r="Q2503" s="412" t="str">
        <f t="shared" si="280"/>
        <v/>
      </c>
      <c r="Z2503" s="364"/>
      <c r="AA2503" s="364"/>
      <c r="AB2503" s="413"/>
    </row>
    <row r="2504" spans="2:28">
      <c r="B2504" s="406">
        <v>2497</v>
      </c>
      <c r="C2504" s="364"/>
      <c r="D2504" s="364" t="str">
        <f t="shared" si="274"/>
        <v xml:space="preserve">#2497 : </v>
      </c>
      <c r="E2504" s="365"/>
      <c r="F2504" s="365"/>
      <c r="G2504" s="365"/>
      <c r="H2504" s="365"/>
      <c r="I2504" s="365"/>
      <c r="J2504" s="365"/>
      <c r="K2504" s="417"/>
      <c r="L2504" s="366">
        <f t="shared" si="275"/>
        <v>0</v>
      </c>
      <c r="M2504" s="366">
        <f t="shared" si="276"/>
        <v>0</v>
      </c>
      <c r="N2504" s="366">
        <f t="shared" si="277"/>
        <v>0</v>
      </c>
      <c r="O2504" s="366">
        <f t="shared" si="278"/>
        <v>0</v>
      </c>
      <c r="P2504" s="411" t="str">
        <f t="shared" si="279"/>
        <v/>
      </c>
      <c r="Q2504" s="412" t="str">
        <f t="shared" si="280"/>
        <v/>
      </c>
      <c r="Z2504" s="364"/>
      <c r="AA2504" s="364"/>
      <c r="AB2504" s="413"/>
    </row>
    <row r="2505" spans="2:28">
      <c r="B2505" s="406">
        <v>2498</v>
      </c>
      <c r="C2505" s="364"/>
      <c r="D2505" s="364" t="str">
        <f t="shared" si="274"/>
        <v xml:space="preserve">#2498 : </v>
      </c>
      <c r="E2505" s="365"/>
      <c r="F2505" s="365"/>
      <c r="G2505" s="365"/>
      <c r="H2505" s="365"/>
      <c r="I2505" s="365"/>
      <c r="J2505" s="365"/>
      <c r="K2505" s="417"/>
      <c r="L2505" s="366">
        <f t="shared" si="275"/>
        <v>0</v>
      </c>
      <c r="M2505" s="366">
        <f t="shared" si="276"/>
        <v>0</v>
      </c>
      <c r="N2505" s="366">
        <f t="shared" si="277"/>
        <v>0</v>
      </c>
      <c r="O2505" s="366">
        <f t="shared" si="278"/>
        <v>0</v>
      </c>
      <c r="P2505" s="411" t="str">
        <f t="shared" si="279"/>
        <v/>
      </c>
      <c r="Q2505" s="412" t="str">
        <f t="shared" si="280"/>
        <v/>
      </c>
      <c r="Z2505" s="364"/>
      <c r="AA2505" s="364"/>
      <c r="AB2505" s="413"/>
    </row>
    <row r="2506" spans="2:28">
      <c r="B2506" s="406">
        <v>2499</v>
      </c>
      <c r="C2506" s="364"/>
      <c r="D2506" s="364" t="str">
        <f t="shared" si="274"/>
        <v xml:space="preserve">#2499 : </v>
      </c>
      <c r="E2506" s="365"/>
      <c r="F2506" s="365"/>
      <c r="G2506" s="365"/>
      <c r="H2506" s="365"/>
      <c r="I2506" s="365"/>
      <c r="J2506" s="365"/>
      <c r="K2506" s="417"/>
      <c r="L2506" s="366">
        <f t="shared" si="275"/>
        <v>0</v>
      </c>
      <c r="M2506" s="366">
        <f t="shared" si="276"/>
        <v>0</v>
      </c>
      <c r="N2506" s="366">
        <f t="shared" si="277"/>
        <v>0</v>
      </c>
      <c r="O2506" s="366">
        <f t="shared" si="278"/>
        <v>0</v>
      </c>
      <c r="P2506" s="411" t="str">
        <f t="shared" si="279"/>
        <v/>
      </c>
      <c r="Q2506" s="412" t="str">
        <f t="shared" si="280"/>
        <v/>
      </c>
      <c r="Z2506" s="364"/>
      <c r="AA2506" s="364"/>
      <c r="AB2506" s="413"/>
    </row>
    <row r="2507" spans="2:28">
      <c r="B2507" s="406">
        <v>2500</v>
      </c>
      <c r="C2507" s="364"/>
      <c r="D2507" s="364" t="str">
        <f t="shared" si="274"/>
        <v xml:space="preserve">#2500 : </v>
      </c>
      <c r="E2507" s="365"/>
      <c r="F2507" s="365"/>
      <c r="G2507" s="365"/>
      <c r="H2507" s="365"/>
      <c r="I2507" s="365"/>
      <c r="J2507" s="365"/>
      <c r="K2507" s="417"/>
      <c r="L2507" s="366">
        <f t="shared" si="275"/>
        <v>0</v>
      </c>
      <c r="M2507" s="366">
        <f t="shared" si="276"/>
        <v>0</v>
      </c>
      <c r="N2507" s="366">
        <f t="shared" si="277"/>
        <v>0</v>
      </c>
      <c r="O2507" s="366">
        <f t="shared" si="278"/>
        <v>0</v>
      </c>
      <c r="P2507" s="411" t="str">
        <f t="shared" si="279"/>
        <v/>
      </c>
      <c r="Q2507" s="412" t="str">
        <f t="shared" si="280"/>
        <v/>
      </c>
      <c r="Z2507" s="364"/>
      <c r="AA2507" s="364"/>
      <c r="AB2507" s="413"/>
    </row>
    <row r="2508" spans="2:28">
      <c r="B2508" s="406">
        <v>2501</v>
      </c>
      <c r="C2508" s="364"/>
      <c r="D2508" s="364" t="str">
        <f t="shared" si="274"/>
        <v xml:space="preserve">#2501 : </v>
      </c>
      <c r="E2508" s="365"/>
      <c r="F2508" s="365"/>
      <c r="G2508" s="365"/>
      <c r="H2508" s="365"/>
      <c r="I2508" s="365"/>
      <c r="J2508" s="365"/>
      <c r="K2508" s="417"/>
      <c r="L2508" s="366">
        <f t="shared" si="275"/>
        <v>0</v>
      </c>
      <c r="M2508" s="366">
        <f t="shared" si="276"/>
        <v>0</v>
      </c>
      <c r="N2508" s="366">
        <f t="shared" si="277"/>
        <v>0</v>
      </c>
      <c r="O2508" s="366">
        <f t="shared" si="278"/>
        <v>0</v>
      </c>
      <c r="P2508" s="411" t="str">
        <f t="shared" si="279"/>
        <v/>
      </c>
      <c r="Q2508" s="412" t="str">
        <f t="shared" si="280"/>
        <v/>
      </c>
      <c r="Z2508" s="364"/>
      <c r="AA2508" s="364"/>
      <c r="AB2508" s="413"/>
    </row>
    <row r="2509" spans="2:28">
      <c r="B2509" s="406">
        <v>2502</v>
      </c>
      <c r="C2509" s="364"/>
      <c r="D2509" s="364" t="str">
        <f t="shared" si="274"/>
        <v xml:space="preserve">#2502 : </v>
      </c>
      <c r="E2509" s="365"/>
      <c r="F2509" s="365"/>
      <c r="G2509" s="365"/>
      <c r="H2509" s="365"/>
      <c r="I2509" s="365"/>
      <c r="J2509" s="365"/>
      <c r="K2509" s="417"/>
      <c r="L2509" s="366">
        <f t="shared" si="275"/>
        <v>0</v>
      </c>
      <c r="M2509" s="366">
        <f t="shared" si="276"/>
        <v>0</v>
      </c>
      <c r="N2509" s="366">
        <f t="shared" si="277"/>
        <v>0</v>
      </c>
      <c r="O2509" s="366">
        <f t="shared" si="278"/>
        <v>0</v>
      </c>
      <c r="P2509" s="411" t="str">
        <f t="shared" si="279"/>
        <v/>
      </c>
      <c r="Q2509" s="412" t="str">
        <f t="shared" si="280"/>
        <v/>
      </c>
      <c r="Z2509" s="364"/>
      <c r="AA2509" s="364"/>
      <c r="AB2509" s="413"/>
    </row>
    <row r="2510" spans="2:28">
      <c r="B2510" s="406">
        <v>2503</v>
      </c>
      <c r="C2510" s="364"/>
      <c r="D2510" s="364" t="str">
        <f t="shared" si="274"/>
        <v xml:space="preserve">#2503 : </v>
      </c>
      <c r="E2510" s="365"/>
      <c r="F2510" s="365"/>
      <c r="G2510" s="365"/>
      <c r="H2510" s="365"/>
      <c r="I2510" s="365"/>
      <c r="J2510" s="365"/>
      <c r="K2510" s="417"/>
      <c r="L2510" s="366">
        <f t="shared" si="275"/>
        <v>0</v>
      </c>
      <c r="M2510" s="366">
        <f t="shared" si="276"/>
        <v>0</v>
      </c>
      <c r="N2510" s="366">
        <f t="shared" si="277"/>
        <v>0</v>
      </c>
      <c r="O2510" s="366">
        <f t="shared" si="278"/>
        <v>0</v>
      </c>
      <c r="P2510" s="411" t="str">
        <f t="shared" si="279"/>
        <v/>
      </c>
      <c r="Q2510" s="412" t="str">
        <f t="shared" si="280"/>
        <v/>
      </c>
      <c r="Z2510" s="364"/>
      <c r="AA2510" s="364"/>
      <c r="AB2510" s="413"/>
    </row>
    <row r="2511" spans="2:28">
      <c r="B2511" s="406">
        <v>2504</v>
      </c>
      <c r="C2511" s="364"/>
      <c r="D2511" s="364" t="str">
        <f t="shared" si="274"/>
        <v xml:space="preserve">#2504 : </v>
      </c>
      <c r="E2511" s="365"/>
      <c r="F2511" s="365"/>
      <c r="G2511" s="365"/>
      <c r="H2511" s="365"/>
      <c r="I2511" s="365"/>
      <c r="J2511" s="365"/>
      <c r="K2511" s="417"/>
      <c r="L2511" s="366">
        <f t="shared" si="275"/>
        <v>0</v>
      </c>
      <c r="M2511" s="366">
        <f t="shared" si="276"/>
        <v>0</v>
      </c>
      <c r="N2511" s="366">
        <f t="shared" si="277"/>
        <v>0</v>
      </c>
      <c r="O2511" s="366">
        <f t="shared" si="278"/>
        <v>0</v>
      </c>
      <c r="P2511" s="411" t="str">
        <f t="shared" si="279"/>
        <v/>
      </c>
      <c r="Q2511" s="412" t="str">
        <f t="shared" si="280"/>
        <v/>
      </c>
      <c r="Z2511" s="364"/>
      <c r="AA2511" s="364"/>
      <c r="AB2511" s="413"/>
    </row>
    <row r="2512" spans="2:28">
      <c r="B2512" s="406">
        <v>2505</v>
      </c>
      <c r="C2512" s="364"/>
      <c r="D2512" s="364" t="str">
        <f t="shared" si="274"/>
        <v xml:space="preserve">#2505 : </v>
      </c>
      <c r="E2512" s="365"/>
      <c r="F2512" s="365"/>
      <c r="G2512" s="365"/>
      <c r="H2512" s="365"/>
      <c r="I2512" s="365"/>
      <c r="J2512" s="365"/>
      <c r="K2512" s="417"/>
      <c r="L2512" s="366">
        <f t="shared" si="275"/>
        <v>0</v>
      </c>
      <c r="M2512" s="366">
        <f t="shared" si="276"/>
        <v>0</v>
      </c>
      <c r="N2512" s="366">
        <f t="shared" si="277"/>
        <v>0</v>
      </c>
      <c r="O2512" s="366">
        <f t="shared" si="278"/>
        <v>0</v>
      </c>
      <c r="P2512" s="411" t="str">
        <f t="shared" si="279"/>
        <v/>
      </c>
      <c r="Q2512" s="412" t="str">
        <f t="shared" si="280"/>
        <v/>
      </c>
      <c r="Z2512" s="364"/>
      <c r="AA2512" s="364"/>
      <c r="AB2512" s="413"/>
    </row>
    <row r="2513" spans="2:28">
      <c r="B2513" s="406">
        <v>2506</v>
      </c>
      <c r="C2513" s="364"/>
      <c r="D2513" s="364" t="str">
        <f t="shared" si="274"/>
        <v xml:space="preserve">#2506 : </v>
      </c>
      <c r="E2513" s="365"/>
      <c r="F2513" s="365"/>
      <c r="G2513" s="365"/>
      <c r="H2513" s="365"/>
      <c r="I2513" s="365"/>
      <c r="J2513" s="365"/>
      <c r="K2513" s="417"/>
      <c r="L2513" s="366">
        <f t="shared" si="275"/>
        <v>0</v>
      </c>
      <c r="M2513" s="366">
        <f t="shared" si="276"/>
        <v>0</v>
      </c>
      <c r="N2513" s="366">
        <f t="shared" si="277"/>
        <v>0</v>
      </c>
      <c r="O2513" s="366">
        <f t="shared" si="278"/>
        <v>0</v>
      </c>
      <c r="P2513" s="411" t="str">
        <f t="shared" si="279"/>
        <v/>
      </c>
      <c r="Q2513" s="412" t="str">
        <f t="shared" si="280"/>
        <v/>
      </c>
      <c r="Z2513" s="364"/>
      <c r="AA2513" s="364"/>
      <c r="AB2513" s="413"/>
    </row>
    <row r="2514" spans="2:28">
      <c r="B2514" s="406">
        <v>2507</v>
      </c>
      <c r="C2514" s="364"/>
      <c r="D2514" s="364" t="str">
        <f t="shared" si="274"/>
        <v xml:space="preserve">#2507 : </v>
      </c>
      <c r="E2514" s="365"/>
      <c r="F2514" s="365"/>
      <c r="G2514" s="365"/>
      <c r="H2514" s="365"/>
      <c r="I2514" s="365"/>
      <c r="J2514" s="365"/>
      <c r="K2514" s="417"/>
      <c r="L2514" s="366">
        <f t="shared" si="275"/>
        <v>0</v>
      </c>
      <c r="M2514" s="366">
        <f t="shared" si="276"/>
        <v>0</v>
      </c>
      <c r="N2514" s="366">
        <f t="shared" si="277"/>
        <v>0</v>
      </c>
      <c r="O2514" s="366">
        <f t="shared" si="278"/>
        <v>0</v>
      </c>
      <c r="P2514" s="411" t="str">
        <f t="shared" si="279"/>
        <v/>
      </c>
      <c r="Q2514" s="412" t="str">
        <f t="shared" si="280"/>
        <v/>
      </c>
      <c r="Z2514" s="364"/>
      <c r="AA2514" s="364"/>
      <c r="AB2514" s="413"/>
    </row>
    <row r="2515" spans="2:28">
      <c r="B2515" s="406">
        <v>2508</v>
      </c>
      <c r="C2515" s="364"/>
      <c r="D2515" s="364" t="str">
        <f t="shared" si="274"/>
        <v xml:space="preserve">#2508 : </v>
      </c>
      <c r="E2515" s="365"/>
      <c r="F2515" s="365"/>
      <c r="G2515" s="365"/>
      <c r="H2515" s="365"/>
      <c r="I2515" s="365"/>
      <c r="J2515" s="365"/>
      <c r="K2515" s="417"/>
      <c r="L2515" s="366">
        <f t="shared" si="275"/>
        <v>0</v>
      </c>
      <c r="M2515" s="366">
        <f t="shared" si="276"/>
        <v>0</v>
      </c>
      <c r="N2515" s="366">
        <f t="shared" si="277"/>
        <v>0</v>
      </c>
      <c r="O2515" s="366">
        <f t="shared" si="278"/>
        <v>0</v>
      </c>
      <c r="P2515" s="411" t="str">
        <f t="shared" si="279"/>
        <v/>
      </c>
      <c r="Q2515" s="412" t="str">
        <f t="shared" si="280"/>
        <v/>
      </c>
      <c r="Z2515" s="364"/>
      <c r="AA2515" s="364"/>
      <c r="AB2515" s="413"/>
    </row>
    <row r="2516" spans="2:28">
      <c r="B2516" s="406">
        <v>2509</v>
      </c>
      <c r="C2516" s="364"/>
      <c r="D2516" s="364" t="str">
        <f t="shared" si="274"/>
        <v xml:space="preserve">#2509 : </v>
      </c>
      <c r="E2516" s="365"/>
      <c r="F2516" s="365"/>
      <c r="G2516" s="365"/>
      <c r="H2516" s="365"/>
      <c r="I2516" s="365"/>
      <c r="J2516" s="365"/>
      <c r="K2516" s="417"/>
      <c r="L2516" s="366">
        <f t="shared" si="275"/>
        <v>0</v>
      </c>
      <c r="M2516" s="366">
        <f t="shared" si="276"/>
        <v>0</v>
      </c>
      <c r="N2516" s="366">
        <f t="shared" si="277"/>
        <v>0</v>
      </c>
      <c r="O2516" s="366">
        <f t="shared" si="278"/>
        <v>0</v>
      </c>
      <c r="P2516" s="411" t="str">
        <f t="shared" si="279"/>
        <v/>
      </c>
      <c r="Q2516" s="412" t="str">
        <f t="shared" si="280"/>
        <v/>
      </c>
      <c r="Z2516" s="364"/>
      <c r="AA2516" s="364"/>
      <c r="AB2516" s="413"/>
    </row>
    <row r="2517" spans="2:28">
      <c r="B2517" s="406">
        <v>2510</v>
      </c>
      <c r="C2517" s="364"/>
      <c r="D2517" s="364" t="str">
        <f t="shared" si="274"/>
        <v xml:space="preserve">#2510 : </v>
      </c>
      <c r="E2517" s="365"/>
      <c r="F2517" s="365"/>
      <c r="G2517" s="365"/>
      <c r="H2517" s="365"/>
      <c r="I2517" s="365"/>
      <c r="J2517" s="365"/>
      <c r="K2517" s="417"/>
      <c r="L2517" s="366">
        <f t="shared" si="275"/>
        <v>0</v>
      </c>
      <c r="M2517" s="366">
        <f t="shared" si="276"/>
        <v>0</v>
      </c>
      <c r="N2517" s="366">
        <f t="shared" si="277"/>
        <v>0</v>
      </c>
      <c r="O2517" s="366">
        <f t="shared" si="278"/>
        <v>0</v>
      </c>
      <c r="P2517" s="411" t="str">
        <f t="shared" si="279"/>
        <v/>
      </c>
      <c r="Q2517" s="412" t="str">
        <f t="shared" si="280"/>
        <v/>
      </c>
      <c r="Z2517" s="364"/>
      <c r="AA2517" s="364"/>
      <c r="AB2517" s="413"/>
    </row>
    <row r="2518" spans="2:28">
      <c r="B2518" s="406">
        <v>2511</v>
      </c>
      <c r="C2518" s="364"/>
      <c r="D2518" s="364" t="str">
        <f t="shared" si="274"/>
        <v xml:space="preserve">#2511 : </v>
      </c>
      <c r="E2518" s="365"/>
      <c r="F2518" s="365"/>
      <c r="G2518" s="365"/>
      <c r="H2518" s="365"/>
      <c r="I2518" s="365"/>
      <c r="J2518" s="365"/>
      <c r="K2518" s="417"/>
      <c r="L2518" s="366">
        <f t="shared" si="275"/>
        <v>0</v>
      </c>
      <c r="M2518" s="366">
        <f t="shared" si="276"/>
        <v>0</v>
      </c>
      <c r="N2518" s="366">
        <f t="shared" si="277"/>
        <v>0</v>
      </c>
      <c r="O2518" s="366">
        <f t="shared" si="278"/>
        <v>0</v>
      </c>
      <c r="P2518" s="411" t="str">
        <f t="shared" si="279"/>
        <v/>
      </c>
      <c r="Q2518" s="412" t="str">
        <f t="shared" si="280"/>
        <v/>
      </c>
      <c r="Z2518" s="364"/>
      <c r="AA2518" s="364"/>
      <c r="AB2518" s="413"/>
    </row>
    <row r="2519" spans="2:28">
      <c r="B2519" s="406">
        <v>2512</v>
      </c>
      <c r="C2519" s="364"/>
      <c r="D2519" s="364" t="str">
        <f t="shared" si="274"/>
        <v xml:space="preserve">#2512 : </v>
      </c>
      <c r="E2519" s="365"/>
      <c r="F2519" s="365"/>
      <c r="G2519" s="365"/>
      <c r="H2519" s="365"/>
      <c r="I2519" s="365"/>
      <c r="J2519" s="365"/>
      <c r="K2519" s="417"/>
      <c r="L2519" s="366">
        <f t="shared" si="275"/>
        <v>0</v>
      </c>
      <c r="M2519" s="366">
        <f t="shared" si="276"/>
        <v>0</v>
      </c>
      <c r="N2519" s="366">
        <f t="shared" si="277"/>
        <v>0</v>
      </c>
      <c r="O2519" s="366">
        <f t="shared" si="278"/>
        <v>0</v>
      </c>
      <c r="P2519" s="411" t="str">
        <f t="shared" si="279"/>
        <v/>
      </c>
      <c r="Q2519" s="412" t="str">
        <f t="shared" si="280"/>
        <v/>
      </c>
      <c r="Z2519" s="364"/>
      <c r="AA2519" s="364"/>
      <c r="AB2519" s="413"/>
    </row>
    <row r="2520" spans="2:28">
      <c r="B2520" s="406">
        <v>2513</v>
      </c>
      <c r="C2520" s="364"/>
      <c r="D2520" s="364" t="str">
        <f t="shared" ref="D2520:D2583" si="281">"#"&amp;B2520&amp;" : "&amp;C2520</f>
        <v xml:space="preserve">#2513 : </v>
      </c>
      <c r="E2520" s="365"/>
      <c r="F2520" s="365"/>
      <c r="G2520" s="365"/>
      <c r="H2520" s="365"/>
      <c r="I2520" s="365"/>
      <c r="J2520" s="365"/>
      <c r="K2520" s="417"/>
      <c r="L2520" s="366">
        <f t="shared" ref="L2520:L2583" si="282">VALUE(
IF(AND(E2520="Privately Rented Home",K2520&gt;=$L$5/0.7),$L$5,
IF(AND(E2520="Privately Rented Home",K2520&lt;$L$5/0.7),K2520*0.7,
IF(AND(E2520="Privately Owned Home",K2520&gt;=0),K2520,
"0"))))</f>
        <v>0</v>
      </c>
      <c r="M2520" s="366">
        <f t="shared" ref="M2520:M2583" si="283">VALUE(
IF(AND(E2520="Social Home",K2520&gt;=$M$5/0.5),$M$5,
IF(AND(E2520="Social Home",K2520&lt;$M$5/0.5),K2520*50%,
"0")))</f>
        <v>0</v>
      </c>
      <c r="N2520" s="366">
        <f t="shared" ref="N2520:N2583" si="284">VALUE(IF(E2520="Social Home",K2520-M2520,0))</f>
        <v>0</v>
      </c>
      <c r="O2520" s="366">
        <f t="shared" ref="O2520:O2583" si="285">VALUE(IF(E2520="Privately Rented Home",K2520-L2520,0))</f>
        <v>0</v>
      </c>
      <c r="P2520" s="411" t="str">
        <f t="shared" ref="P2520:P2583" si="286">IF(M2520&gt;N2520,"Match funding needs to be min 50%","")</f>
        <v/>
      </c>
      <c r="Q2520" s="412" t="str">
        <f t="shared" ref="Q2520:Q2583" si="287" xml:space="preserve">
IF(AND(E2520="Privately Rented Home",K2520&gt;=$L$5/0.7,L2520=$L$5),"",
IF(AND(E2520="Privately Rented Home",K2520&lt;$L$5/0.7,L2520=K2520*70%),"",
IF(AND(E2520="Privately Owned Home",K2520=L2520),"",
IF(AND(E2520="Social Home",K2520=(M2520+N2520)),"",
IF(AND(E2520="",K2520=0),"",
"Private Landlord contribution needs to be greater")))))</f>
        <v/>
      </c>
      <c r="Z2520" s="364"/>
      <c r="AA2520" s="364"/>
      <c r="AB2520" s="413"/>
    </row>
    <row r="2521" spans="2:28">
      <c r="B2521" s="406">
        <v>2514</v>
      </c>
      <c r="C2521" s="364"/>
      <c r="D2521" s="364" t="str">
        <f t="shared" si="281"/>
        <v xml:space="preserve">#2514 : </v>
      </c>
      <c r="E2521" s="365"/>
      <c r="F2521" s="365"/>
      <c r="G2521" s="365"/>
      <c r="H2521" s="365"/>
      <c r="I2521" s="365"/>
      <c r="J2521" s="365"/>
      <c r="K2521" s="417"/>
      <c r="L2521" s="366">
        <f t="shared" si="282"/>
        <v>0</v>
      </c>
      <c r="M2521" s="366">
        <f t="shared" si="283"/>
        <v>0</v>
      </c>
      <c r="N2521" s="366">
        <f t="shared" si="284"/>
        <v>0</v>
      </c>
      <c r="O2521" s="366">
        <f t="shared" si="285"/>
        <v>0</v>
      </c>
      <c r="P2521" s="411" t="str">
        <f t="shared" si="286"/>
        <v/>
      </c>
      <c r="Q2521" s="412" t="str">
        <f t="shared" si="287"/>
        <v/>
      </c>
      <c r="Z2521" s="364"/>
      <c r="AA2521" s="364"/>
      <c r="AB2521" s="413"/>
    </row>
    <row r="2522" spans="2:28">
      <c r="B2522" s="406">
        <v>2515</v>
      </c>
      <c r="C2522" s="364"/>
      <c r="D2522" s="364" t="str">
        <f t="shared" si="281"/>
        <v xml:space="preserve">#2515 : </v>
      </c>
      <c r="E2522" s="365"/>
      <c r="F2522" s="365"/>
      <c r="G2522" s="365"/>
      <c r="H2522" s="365"/>
      <c r="I2522" s="365"/>
      <c r="J2522" s="365"/>
      <c r="K2522" s="417"/>
      <c r="L2522" s="366">
        <f t="shared" si="282"/>
        <v>0</v>
      </c>
      <c r="M2522" s="366">
        <f t="shared" si="283"/>
        <v>0</v>
      </c>
      <c r="N2522" s="366">
        <f t="shared" si="284"/>
        <v>0</v>
      </c>
      <c r="O2522" s="366">
        <f t="shared" si="285"/>
        <v>0</v>
      </c>
      <c r="P2522" s="411" t="str">
        <f t="shared" si="286"/>
        <v/>
      </c>
      <c r="Q2522" s="412" t="str">
        <f t="shared" si="287"/>
        <v/>
      </c>
      <c r="Z2522" s="364"/>
      <c r="AA2522" s="364"/>
      <c r="AB2522" s="413"/>
    </row>
    <row r="2523" spans="2:28">
      <c r="B2523" s="406">
        <v>2516</v>
      </c>
      <c r="C2523" s="364"/>
      <c r="D2523" s="364" t="str">
        <f t="shared" si="281"/>
        <v xml:space="preserve">#2516 : </v>
      </c>
      <c r="E2523" s="365"/>
      <c r="F2523" s="365"/>
      <c r="G2523" s="365"/>
      <c r="H2523" s="365"/>
      <c r="I2523" s="365"/>
      <c r="J2523" s="365"/>
      <c r="K2523" s="417"/>
      <c r="L2523" s="366">
        <f t="shared" si="282"/>
        <v>0</v>
      </c>
      <c r="M2523" s="366">
        <f t="shared" si="283"/>
        <v>0</v>
      </c>
      <c r="N2523" s="366">
        <f t="shared" si="284"/>
        <v>0</v>
      </c>
      <c r="O2523" s="366">
        <f t="shared" si="285"/>
        <v>0</v>
      </c>
      <c r="P2523" s="411" t="str">
        <f t="shared" si="286"/>
        <v/>
      </c>
      <c r="Q2523" s="412" t="str">
        <f t="shared" si="287"/>
        <v/>
      </c>
      <c r="Z2523" s="364"/>
      <c r="AA2523" s="364"/>
      <c r="AB2523" s="413"/>
    </row>
    <row r="2524" spans="2:28">
      <c r="B2524" s="406">
        <v>2517</v>
      </c>
      <c r="C2524" s="364"/>
      <c r="D2524" s="364" t="str">
        <f t="shared" si="281"/>
        <v xml:space="preserve">#2517 : </v>
      </c>
      <c r="E2524" s="365"/>
      <c r="F2524" s="365"/>
      <c r="G2524" s="365"/>
      <c r="H2524" s="365"/>
      <c r="I2524" s="365"/>
      <c r="J2524" s="365"/>
      <c r="K2524" s="417"/>
      <c r="L2524" s="366">
        <f t="shared" si="282"/>
        <v>0</v>
      </c>
      <c r="M2524" s="366">
        <f t="shared" si="283"/>
        <v>0</v>
      </c>
      <c r="N2524" s="366">
        <f t="shared" si="284"/>
        <v>0</v>
      </c>
      <c r="O2524" s="366">
        <f t="shared" si="285"/>
        <v>0</v>
      </c>
      <c r="P2524" s="411" t="str">
        <f t="shared" si="286"/>
        <v/>
      </c>
      <c r="Q2524" s="412" t="str">
        <f t="shared" si="287"/>
        <v/>
      </c>
      <c r="Z2524" s="364"/>
      <c r="AA2524" s="364"/>
      <c r="AB2524" s="413"/>
    </row>
    <row r="2525" spans="2:28">
      <c r="B2525" s="406">
        <v>2518</v>
      </c>
      <c r="C2525" s="364"/>
      <c r="D2525" s="364" t="str">
        <f t="shared" si="281"/>
        <v xml:space="preserve">#2518 : </v>
      </c>
      <c r="E2525" s="365"/>
      <c r="F2525" s="365"/>
      <c r="G2525" s="365"/>
      <c r="H2525" s="365"/>
      <c r="I2525" s="365"/>
      <c r="J2525" s="365"/>
      <c r="K2525" s="417"/>
      <c r="L2525" s="366">
        <f t="shared" si="282"/>
        <v>0</v>
      </c>
      <c r="M2525" s="366">
        <f t="shared" si="283"/>
        <v>0</v>
      </c>
      <c r="N2525" s="366">
        <f t="shared" si="284"/>
        <v>0</v>
      </c>
      <c r="O2525" s="366">
        <f t="shared" si="285"/>
        <v>0</v>
      </c>
      <c r="P2525" s="411" t="str">
        <f t="shared" si="286"/>
        <v/>
      </c>
      <c r="Q2525" s="412" t="str">
        <f t="shared" si="287"/>
        <v/>
      </c>
      <c r="Z2525" s="364"/>
      <c r="AA2525" s="364"/>
      <c r="AB2525" s="413"/>
    </row>
    <row r="2526" spans="2:28">
      <c r="B2526" s="406">
        <v>2519</v>
      </c>
      <c r="C2526" s="364"/>
      <c r="D2526" s="364" t="str">
        <f t="shared" si="281"/>
        <v xml:space="preserve">#2519 : </v>
      </c>
      <c r="E2526" s="365"/>
      <c r="F2526" s="365"/>
      <c r="G2526" s="365"/>
      <c r="H2526" s="365"/>
      <c r="I2526" s="365"/>
      <c r="J2526" s="365"/>
      <c r="K2526" s="417"/>
      <c r="L2526" s="366">
        <f t="shared" si="282"/>
        <v>0</v>
      </c>
      <c r="M2526" s="366">
        <f t="shared" si="283"/>
        <v>0</v>
      </c>
      <c r="N2526" s="366">
        <f t="shared" si="284"/>
        <v>0</v>
      </c>
      <c r="O2526" s="366">
        <f t="shared" si="285"/>
        <v>0</v>
      </c>
      <c r="P2526" s="411" t="str">
        <f t="shared" si="286"/>
        <v/>
      </c>
      <c r="Q2526" s="412" t="str">
        <f t="shared" si="287"/>
        <v/>
      </c>
      <c r="Z2526" s="364"/>
      <c r="AA2526" s="364"/>
      <c r="AB2526" s="413"/>
    </row>
    <row r="2527" spans="2:28">
      <c r="B2527" s="406">
        <v>2520</v>
      </c>
      <c r="C2527" s="364"/>
      <c r="D2527" s="364" t="str">
        <f t="shared" si="281"/>
        <v xml:space="preserve">#2520 : </v>
      </c>
      <c r="E2527" s="365"/>
      <c r="F2527" s="365"/>
      <c r="G2527" s="365"/>
      <c r="H2527" s="365"/>
      <c r="I2527" s="365"/>
      <c r="J2527" s="365"/>
      <c r="K2527" s="417"/>
      <c r="L2527" s="366">
        <f t="shared" si="282"/>
        <v>0</v>
      </c>
      <c r="M2527" s="366">
        <f t="shared" si="283"/>
        <v>0</v>
      </c>
      <c r="N2527" s="366">
        <f t="shared" si="284"/>
        <v>0</v>
      </c>
      <c r="O2527" s="366">
        <f t="shared" si="285"/>
        <v>0</v>
      </c>
      <c r="P2527" s="411" t="str">
        <f t="shared" si="286"/>
        <v/>
      </c>
      <c r="Q2527" s="412" t="str">
        <f t="shared" si="287"/>
        <v/>
      </c>
      <c r="Z2527" s="364"/>
      <c r="AA2527" s="364"/>
      <c r="AB2527" s="413"/>
    </row>
    <row r="2528" spans="2:28">
      <c r="B2528" s="406">
        <v>2521</v>
      </c>
      <c r="C2528" s="364"/>
      <c r="D2528" s="364" t="str">
        <f t="shared" si="281"/>
        <v xml:space="preserve">#2521 : </v>
      </c>
      <c r="E2528" s="365"/>
      <c r="F2528" s="365"/>
      <c r="G2528" s="365"/>
      <c r="H2528" s="365"/>
      <c r="I2528" s="365"/>
      <c r="J2528" s="365"/>
      <c r="K2528" s="417"/>
      <c r="L2528" s="366">
        <f t="shared" si="282"/>
        <v>0</v>
      </c>
      <c r="M2528" s="366">
        <f t="shared" si="283"/>
        <v>0</v>
      </c>
      <c r="N2528" s="366">
        <f t="shared" si="284"/>
        <v>0</v>
      </c>
      <c r="O2528" s="366">
        <f t="shared" si="285"/>
        <v>0</v>
      </c>
      <c r="P2528" s="411" t="str">
        <f t="shared" si="286"/>
        <v/>
      </c>
      <c r="Q2528" s="412" t="str">
        <f t="shared" si="287"/>
        <v/>
      </c>
      <c r="Z2528" s="364"/>
      <c r="AA2528" s="364"/>
      <c r="AB2528" s="413"/>
    </row>
    <row r="2529" spans="2:28">
      <c r="B2529" s="406">
        <v>2522</v>
      </c>
      <c r="C2529" s="364"/>
      <c r="D2529" s="364" t="str">
        <f t="shared" si="281"/>
        <v xml:space="preserve">#2522 : </v>
      </c>
      <c r="E2529" s="365"/>
      <c r="F2529" s="365"/>
      <c r="G2529" s="365"/>
      <c r="H2529" s="365"/>
      <c r="I2529" s="365"/>
      <c r="J2529" s="365"/>
      <c r="K2529" s="417"/>
      <c r="L2529" s="366">
        <f t="shared" si="282"/>
        <v>0</v>
      </c>
      <c r="M2529" s="366">
        <f t="shared" si="283"/>
        <v>0</v>
      </c>
      <c r="N2529" s="366">
        <f t="shared" si="284"/>
        <v>0</v>
      </c>
      <c r="O2529" s="366">
        <f t="shared" si="285"/>
        <v>0</v>
      </c>
      <c r="P2529" s="411" t="str">
        <f t="shared" si="286"/>
        <v/>
      </c>
      <c r="Q2529" s="412" t="str">
        <f t="shared" si="287"/>
        <v/>
      </c>
      <c r="Z2529" s="364"/>
      <c r="AA2529" s="364"/>
      <c r="AB2529" s="413"/>
    </row>
    <row r="2530" spans="2:28">
      <c r="B2530" s="406">
        <v>2523</v>
      </c>
      <c r="C2530" s="364"/>
      <c r="D2530" s="364" t="str">
        <f t="shared" si="281"/>
        <v xml:space="preserve">#2523 : </v>
      </c>
      <c r="E2530" s="365"/>
      <c r="F2530" s="365"/>
      <c r="G2530" s="365"/>
      <c r="H2530" s="365"/>
      <c r="I2530" s="365"/>
      <c r="J2530" s="365"/>
      <c r="K2530" s="417"/>
      <c r="L2530" s="366">
        <f t="shared" si="282"/>
        <v>0</v>
      </c>
      <c r="M2530" s="366">
        <f t="shared" si="283"/>
        <v>0</v>
      </c>
      <c r="N2530" s="366">
        <f t="shared" si="284"/>
        <v>0</v>
      </c>
      <c r="O2530" s="366">
        <f t="shared" si="285"/>
        <v>0</v>
      </c>
      <c r="P2530" s="411" t="str">
        <f t="shared" si="286"/>
        <v/>
      </c>
      <c r="Q2530" s="412" t="str">
        <f t="shared" si="287"/>
        <v/>
      </c>
      <c r="Z2530" s="364"/>
      <c r="AA2530" s="364"/>
      <c r="AB2530" s="413"/>
    </row>
    <row r="2531" spans="2:28">
      <c r="B2531" s="406">
        <v>2524</v>
      </c>
      <c r="C2531" s="364"/>
      <c r="D2531" s="364" t="str">
        <f t="shared" si="281"/>
        <v xml:space="preserve">#2524 : </v>
      </c>
      <c r="E2531" s="365"/>
      <c r="F2531" s="365"/>
      <c r="G2531" s="365"/>
      <c r="H2531" s="365"/>
      <c r="I2531" s="365"/>
      <c r="J2531" s="365"/>
      <c r="K2531" s="417"/>
      <c r="L2531" s="366">
        <f t="shared" si="282"/>
        <v>0</v>
      </c>
      <c r="M2531" s="366">
        <f t="shared" si="283"/>
        <v>0</v>
      </c>
      <c r="N2531" s="366">
        <f t="shared" si="284"/>
        <v>0</v>
      </c>
      <c r="O2531" s="366">
        <f t="shared" si="285"/>
        <v>0</v>
      </c>
      <c r="P2531" s="411" t="str">
        <f t="shared" si="286"/>
        <v/>
      </c>
      <c r="Q2531" s="412" t="str">
        <f t="shared" si="287"/>
        <v/>
      </c>
      <c r="Z2531" s="364"/>
      <c r="AA2531" s="364"/>
      <c r="AB2531" s="413"/>
    </row>
    <row r="2532" spans="2:28">
      <c r="B2532" s="406">
        <v>2525</v>
      </c>
      <c r="C2532" s="364"/>
      <c r="D2532" s="364" t="str">
        <f t="shared" si="281"/>
        <v xml:space="preserve">#2525 : </v>
      </c>
      <c r="E2532" s="365"/>
      <c r="F2532" s="365"/>
      <c r="G2532" s="365"/>
      <c r="H2532" s="365"/>
      <c r="I2532" s="365"/>
      <c r="J2532" s="365"/>
      <c r="K2532" s="417"/>
      <c r="L2532" s="366">
        <f t="shared" si="282"/>
        <v>0</v>
      </c>
      <c r="M2532" s="366">
        <f t="shared" si="283"/>
        <v>0</v>
      </c>
      <c r="N2532" s="366">
        <f t="shared" si="284"/>
        <v>0</v>
      </c>
      <c r="O2532" s="366">
        <f t="shared" si="285"/>
        <v>0</v>
      </c>
      <c r="P2532" s="411" t="str">
        <f t="shared" si="286"/>
        <v/>
      </c>
      <c r="Q2532" s="412" t="str">
        <f t="shared" si="287"/>
        <v/>
      </c>
      <c r="Z2532" s="364"/>
      <c r="AA2532" s="364"/>
      <c r="AB2532" s="413"/>
    </row>
    <row r="2533" spans="2:28">
      <c r="B2533" s="406">
        <v>2526</v>
      </c>
      <c r="C2533" s="364"/>
      <c r="D2533" s="364" t="str">
        <f t="shared" si="281"/>
        <v xml:space="preserve">#2526 : </v>
      </c>
      <c r="E2533" s="365"/>
      <c r="F2533" s="365"/>
      <c r="G2533" s="365"/>
      <c r="H2533" s="365"/>
      <c r="I2533" s="365"/>
      <c r="J2533" s="365"/>
      <c r="K2533" s="417"/>
      <c r="L2533" s="366">
        <f t="shared" si="282"/>
        <v>0</v>
      </c>
      <c r="M2533" s="366">
        <f t="shared" si="283"/>
        <v>0</v>
      </c>
      <c r="N2533" s="366">
        <f t="shared" si="284"/>
        <v>0</v>
      </c>
      <c r="O2533" s="366">
        <f t="shared" si="285"/>
        <v>0</v>
      </c>
      <c r="P2533" s="411" t="str">
        <f t="shared" si="286"/>
        <v/>
      </c>
      <c r="Q2533" s="412" t="str">
        <f t="shared" si="287"/>
        <v/>
      </c>
      <c r="Z2533" s="364"/>
      <c r="AA2533" s="364"/>
      <c r="AB2533" s="413"/>
    </row>
    <row r="2534" spans="2:28">
      <c r="B2534" s="406">
        <v>2527</v>
      </c>
      <c r="C2534" s="364"/>
      <c r="D2534" s="364" t="str">
        <f t="shared" si="281"/>
        <v xml:space="preserve">#2527 : </v>
      </c>
      <c r="E2534" s="365"/>
      <c r="F2534" s="365"/>
      <c r="G2534" s="365"/>
      <c r="H2534" s="365"/>
      <c r="I2534" s="365"/>
      <c r="J2534" s="365"/>
      <c r="K2534" s="417"/>
      <c r="L2534" s="366">
        <f t="shared" si="282"/>
        <v>0</v>
      </c>
      <c r="M2534" s="366">
        <f t="shared" si="283"/>
        <v>0</v>
      </c>
      <c r="N2534" s="366">
        <f t="shared" si="284"/>
        <v>0</v>
      </c>
      <c r="O2534" s="366">
        <f t="shared" si="285"/>
        <v>0</v>
      </c>
      <c r="P2534" s="411" t="str">
        <f t="shared" si="286"/>
        <v/>
      </c>
      <c r="Q2534" s="412" t="str">
        <f t="shared" si="287"/>
        <v/>
      </c>
      <c r="Z2534" s="364"/>
      <c r="AA2534" s="364"/>
      <c r="AB2534" s="413"/>
    </row>
    <row r="2535" spans="2:28">
      <c r="B2535" s="406">
        <v>2528</v>
      </c>
      <c r="C2535" s="364"/>
      <c r="D2535" s="364" t="str">
        <f t="shared" si="281"/>
        <v xml:space="preserve">#2528 : </v>
      </c>
      <c r="E2535" s="365"/>
      <c r="F2535" s="365"/>
      <c r="G2535" s="365"/>
      <c r="H2535" s="365"/>
      <c r="I2535" s="365"/>
      <c r="J2535" s="365"/>
      <c r="K2535" s="417"/>
      <c r="L2535" s="366">
        <f t="shared" si="282"/>
        <v>0</v>
      </c>
      <c r="M2535" s="366">
        <f t="shared" si="283"/>
        <v>0</v>
      </c>
      <c r="N2535" s="366">
        <f t="shared" si="284"/>
        <v>0</v>
      </c>
      <c r="O2535" s="366">
        <f t="shared" si="285"/>
        <v>0</v>
      </c>
      <c r="P2535" s="411" t="str">
        <f t="shared" si="286"/>
        <v/>
      </c>
      <c r="Q2535" s="412" t="str">
        <f t="shared" si="287"/>
        <v/>
      </c>
      <c r="Z2535" s="364"/>
      <c r="AA2535" s="364"/>
      <c r="AB2535" s="413"/>
    </row>
    <row r="2536" spans="2:28">
      <c r="B2536" s="406">
        <v>2529</v>
      </c>
      <c r="C2536" s="364"/>
      <c r="D2536" s="364" t="str">
        <f t="shared" si="281"/>
        <v xml:space="preserve">#2529 : </v>
      </c>
      <c r="E2536" s="365"/>
      <c r="F2536" s="365"/>
      <c r="G2536" s="365"/>
      <c r="H2536" s="365"/>
      <c r="I2536" s="365"/>
      <c r="J2536" s="365"/>
      <c r="K2536" s="417"/>
      <c r="L2536" s="366">
        <f t="shared" si="282"/>
        <v>0</v>
      </c>
      <c r="M2536" s="366">
        <f t="shared" si="283"/>
        <v>0</v>
      </c>
      <c r="N2536" s="366">
        <f t="shared" si="284"/>
        <v>0</v>
      </c>
      <c r="O2536" s="366">
        <f t="shared" si="285"/>
        <v>0</v>
      </c>
      <c r="P2536" s="411" t="str">
        <f t="shared" si="286"/>
        <v/>
      </c>
      <c r="Q2536" s="412" t="str">
        <f t="shared" si="287"/>
        <v/>
      </c>
      <c r="Z2536" s="364"/>
      <c r="AA2536" s="364"/>
      <c r="AB2536" s="413"/>
    </row>
    <row r="2537" spans="2:28">
      <c r="B2537" s="406">
        <v>2530</v>
      </c>
      <c r="C2537" s="364"/>
      <c r="D2537" s="364" t="str">
        <f t="shared" si="281"/>
        <v xml:space="preserve">#2530 : </v>
      </c>
      <c r="E2537" s="365"/>
      <c r="F2537" s="365"/>
      <c r="G2537" s="365"/>
      <c r="H2537" s="365"/>
      <c r="I2537" s="365"/>
      <c r="J2537" s="365"/>
      <c r="K2537" s="417"/>
      <c r="L2537" s="366">
        <f t="shared" si="282"/>
        <v>0</v>
      </c>
      <c r="M2537" s="366">
        <f t="shared" si="283"/>
        <v>0</v>
      </c>
      <c r="N2537" s="366">
        <f t="shared" si="284"/>
        <v>0</v>
      </c>
      <c r="O2537" s="366">
        <f t="shared" si="285"/>
        <v>0</v>
      </c>
      <c r="P2537" s="411" t="str">
        <f t="shared" si="286"/>
        <v/>
      </c>
      <c r="Q2537" s="412" t="str">
        <f t="shared" si="287"/>
        <v/>
      </c>
      <c r="Z2537" s="364"/>
      <c r="AA2537" s="364"/>
      <c r="AB2537" s="413"/>
    </row>
    <row r="2538" spans="2:28">
      <c r="B2538" s="406">
        <v>2531</v>
      </c>
      <c r="C2538" s="364"/>
      <c r="D2538" s="364" t="str">
        <f t="shared" si="281"/>
        <v xml:space="preserve">#2531 : </v>
      </c>
      <c r="E2538" s="365"/>
      <c r="F2538" s="365"/>
      <c r="G2538" s="365"/>
      <c r="H2538" s="365"/>
      <c r="I2538" s="365"/>
      <c r="J2538" s="365"/>
      <c r="K2538" s="417"/>
      <c r="L2538" s="366">
        <f t="shared" si="282"/>
        <v>0</v>
      </c>
      <c r="M2538" s="366">
        <f t="shared" si="283"/>
        <v>0</v>
      </c>
      <c r="N2538" s="366">
        <f t="shared" si="284"/>
        <v>0</v>
      </c>
      <c r="O2538" s="366">
        <f t="shared" si="285"/>
        <v>0</v>
      </c>
      <c r="P2538" s="411" t="str">
        <f t="shared" si="286"/>
        <v/>
      </c>
      <c r="Q2538" s="412" t="str">
        <f t="shared" si="287"/>
        <v/>
      </c>
      <c r="Z2538" s="364"/>
      <c r="AA2538" s="364"/>
      <c r="AB2538" s="413"/>
    </row>
    <row r="2539" spans="2:28">
      <c r="B2539" s="406">
        <v>2532</v>
      </c>
      <c r="C2539" s="364"/>
      <c r="D2539" s="364" t="str">
        <f t="shared" si="281"/>
        <v xml:space="preserve">#2532 : </v>
      </c>
      <c r="E2539" s="365"/>
      <c r="F2539" s="365"/>
      <c r="G2539" s="365"/>
      <c r="H2539" s="365"/>
      <c r="I2539" s="365"/>
      <c r="J2539" s="365"/>
      <c r="K2539" s="417"/>
      <c r="L2539" s="366">
        <f t="shared" si="282"/>
        <v>0</v>
      </c>
      <c r="M2539" s="366">
        <f t="shared" si="283"/>
        <v>0</v>
      </c>
      <c r="N2539" s="366">
        <f t="shared" si="284"/>
        <v>0</v>
      </c>
      <c r="O2539" s="366">
        <f t="shared" si="285"/>
        <v>0</v>
      </c>
      <c r="P2539" s="411" t="str">
        <f t="shared" si="286"/>
        <v/>
      </c>
      <c r="Q2539" s="412" t="str">
        <f t="shared" si="287"/>
        <v/>
      </c>
      <c r="Z2539" s="364"/>
      <c r="AA2539" s="364"/>
      <c r="AB2539" s="413"/>
    </row>
    <row r="2540" spans="2:28">
      <c r="B2540" s="406">
        <v>2533</v>
      </c>
      <c r="C2540" s="364"/>
      <c r="D2540" s="364" t="str">
        <f t="shared" si="281"/>
        <v xml:space="preserve">#2533 : </v>
      </c>
      <c r="E2540" s="365"/>
      <c r="F2540" s="365"/>
      <c r="G2540" s="365"/>
      <c r="H2540" s="365"/>
      <c r="I2540" s="365"/>
      <c r="J2540" s="365"/>
      <c r="K2540" s="417"/>
      <c r="L2540" s="366">
        <f t="shared" si="282"/>
        <v>0</v>
      </c>
      <c r="M2540" s="366">
        <f t="shared" si="283"/>
        <v>0</v>
      </c>
      <c r="N2540" s="366">
        <f t="shared" si="284"/>
        <v>0</v>
      </c>
      <c r="O2540" s="366">
        <f t="shared" si="285"/>
        <v>0</v>
      </c>
      <c r="P2540" s="411" t="str">
        <f t="shared" si="286"/>
        <v/>
      </c>
      <c r="Q2540" s="412" t="str">
        <f t="shared" si="287"/>
        <v/>
      </c>
      <c r="Z2540" s="364"/>
      <c r="AA2540" s="364"/>
      <c r="AB2540" s="413"/>
    </row>
    <row r="2541" spans="2:28">
      <c r="B2541" s="406">
        <v>2534</v>
      </c>
      <c r="C2541" s="364"/>
      <c r="D2541" s="364" t="str">
        <f t="shared" si="281"/>
        <v xml:space="preserve">#2534 : </v>
      </c>
      <c r="E2541" s="365"/>
      <c r="F2541" s="365"/>
      <c r="G2541" s="365"/>
      <c r="H2541" s="365"/>
      <c r="I2541" s="365"/>
      <c r="J2541" s="365"/>
      <c r="K2541" s="417"/>
      <c r="L2541" s="366">
        <f t="shared" si="282"/>
        <v>0</v>
      </c>
      <c r="M2541" s="366">
        <f t="shared" si="283"/>
        <v>0</v>
      </c>
      <c r="N2541" s="366">
        <f t="shared" si="284"/>
        <v>0</v>
      </c>
      <c r="O2541" s="366">
        <f t="shared" si="285"/>
        <v>0</v>
      </c>
      <c r="P2541" s="411" t="str">
        <f t="shared" si="286"/>
        <v/>
      </c>
      <c r="Q2541" s="412" t="str">
        <f t="shared" si="287"/>
        <v/>
      </c>
      <c r="Z2541" s="364"/>
      <c r="AA2541" s="364"/>
      <c r="AB2541" s="413"/>
    </row>
    <row r="2542" spans="2:28">
      <c r="B2542" s="406">
        <v>2535</v>
      </c>
      <c r="C2542" s="364"/>
      <c r="D2542" s="364" t="str">
        <f t="shared" si="281"/>
        <v xml:space="preserve">#2535 : </v>
      </c>
      <c r="E2542" s="365"/>
      <c r="F2542" s="365"/>
      <c r="G2542" s="365"/>
      <c r="H2542" s="365"/>
      <c r="I2542" s="365"/>
      <c r="J2542" s="365"/>
      <c r="K2542" s="417"/>
      <c r="L2542" s="366">
        <f t="shared" si="282"/>
        <v>0</v>
      </c>
      <c r="M2542" s="366">
        <f t="shared" si="283"/>
        <v>0</v>
      </c>
      <c r="N2542" s="366">
        <f t="shared" si="284"/>
        <v>0</v>
      </c>
      <c r="O2542" s="366">
        <f t="shared" si="285"/>
        <v>0</v>
      </c>
      <c r="P2542" s="411" t="str">
        <f t="shared" si="286"/>
        <v/>
      </c>
      <c r="Q2542" s="412" t="str">
        <f t="shared" si="287"/>
        <v/>
      </c>
      <c r="Z2542" s="364"/>
      <c r="AA2542" s="364"/>
      <c r="AB2542" s="413"/>
    </row>
    <row r="2543" spans="2:28">
      <c r="B2543" s="406">
        <v>2536</v>
      </c>
      <c r="C2543" s="364"/>
      <c r="D2543" s="364" t="str">
        <f t="shared" si="281"/>
        <v xml:space="preserve">#2536 : </v>
      </c>
      <c r="E2543" s="365"/>
      <c r="F2543" s="365"/>
      <c r="G2543" s="365"/>
      <c r="H2543" s="365"/>
      <c r="I2543" s="365"/>
      <c r="J2543" s="365"/>
      <c r="K2543" s="417"/>
      <c r="L2543" s="366">
        <f t="shared" si="282"/>
        <v>0</v>
      </c>
      <c r="M2543" s="366">
        <f t="shared" si="283"/>
        <v>0</v>
      </c>
      <c r="N2543" s="366">
        <f t="shared" si="284"/>
        <v>0</v>
      </c>
      <c r="O2543" s="366">
        <f t="shared" si="285"/>
        <v>0</v>
      </c>
      <c r="P2543" s="411" t="str">
        <f t="shared" si="286"/>
        <v/>
      </c>
      <c r="Q2543" s="412" t="str">
        <f t="shared" si="287"/>
        <v/>
      </c>
      <c r="Z2543" s="364"/>
      <c r="AA2543" s="364"/>
      <c r="AB2543" s="413"/>
    </row>
    <row r="2544" spans="2:28">
      <c r="B2544" s="406">
        <v>2537</v>
      </c>
      <c r="C2544" s="364"/>
      <c r="D2544" s="364" t="str">
        <f t="shared" si="281"/>
        <v xml:space="preserve">#2537 : </v>
      </c>
      <c r="E2544" s="365"/>
      <c r="F2544" s="365"/>
      <c r="G2544" s="365"/>
      <c r="H2544" s="365"/>
      <c r="I2544" s="365"/>
      <c r="J2544" s="365"/>
      <c r="K2544" s="417"/>
      <c r="L2544" s="366">
        <f t="shared" si="282"/>
        <v>0</v>
      </c>
      <c r="M2544" s="366">
        <f t="shared" si="283"/>
        <v>0</v>
      </c>
      <c r="N2544" s="366">
        <f t="shared" si="284"/>
        <v>0</v>
      </c>
      <c r="O2544" s="366">
        <f t="shared" si="285"/>
        <v>0</v>
      </c>
      <c r="P2544" s="411" t="str">
        <f t="shared" si="286"/>
        <v/>
      </c>
      <c r="Q2544" s="412" t="str">
        <f t="shared" si="287"/>
        <v/>
      </c>
      <c r="Z2544" s="364"/>
      <c r="AA2544" s="364"/>
      <c r="AB2544" s="413"/>
    </row>
    <row r="2545" spans="2:28">
      <c r="B2545" s="406">
        <v>2538</v>
      </c>
      <c r="C2545" s="364"/>
      <c r="D2545" s="364" t="str">
        <f t="shared" si="281"/>
        <v xml:space="preserve">#2538 : </v>
      </c>
      <c r="E2545" s="365"/>
      <c r="F2545" s="365"/>
      <c r="G2545" s="365"/>
      <c r="H2545" s="365"/>
      <c r="I2545" s="365"/>
      <c r="J2545" s="365"/>
      <c r="K2545" s="417"/>
      <c r="L2545" s="366">
        <f t="shared" si="282"/>
        <v>0</v>
      </c>
      <c r="M2545" s="366">
        <f t="shared" si="283"/>
        <v>0</v>
      </c>
      <c r="N2545" s="366">
        <f t="shared" si="284"/>
        <v>0</v>
      </c>
      <c r="O2545" s="366">
        <f t="shared" si="285"/>
        <v>0</v>
      </c>
      <c r="P2545" s="411" t="str">
        <f t="shared" si="286"/>
        <v/>
      </c>
      <c r="Q2545" s="412" t="str">
        <f t="shared" si="287"/>
        <v/>
      </c>
      <c r="Z2545" s="364"/>
      <c r="AA2545" s="364"/>
      <c r="AB2545" s="413"/>
    </row>
    <row r="2546" spans="2:28">
      <c r="B2546" s="406">
        <v>2539</v>
      </c>
      <c r="C2546" s="364"/>
      <c r="D2546" s="364" t="str">
        <f t="shared" si="281"/>
        <v xml:space="preserve">#2539 : </v>
      </c>
      <c r="E2546" s="365"/>
      <c r="F2546" s="365"/>
      <c r="G2546" s="365"/>
      <c r="H2546" s="365"/>
      <c r="I2546" s="365"/>
      <c r="J2546" s="365"/>
      <c r="K2546" s="417"/>
      <c r="L2546" s="366">
        <f t="shared" si="282"/>
        <v>0</v>
      </c>
      <c r="M2546" s="366">
        <f t="shared" si="283"/>
        <v>0</v>
      </c>
      <c r="N2546" s="366">
        <f t="shared" si="284"/>
        <v>0</v>
      </c>
      <c r="O2546" s="366">
        <f t="shared" si="285"/>
        <v>0</v>
      </c>
      <c r="P2546" s="411" t="str">
        <f t="shared" si="286"/>
        <v/>
      </c>
      <c r="Q2546" s="412" t="str">
        <f t="shared" si="287"/>
        <v/>
      </c>
      <c r="Z2546" s="364"/>
      <c r="AA2546" s="364"/>
      <c r="AB2546" s="413"/>
    </row>
    <row r="2547" spans="2:28">
      <c r="B2547" s="406">
        <v>2540</v>
      </c>
      <c r="C2547" s="364"/>
      <c r="D2547" s="364" t="str">
        <f t="shared" si="281"/>
        <v xml:space="preserve">#2540 : </v>
      </c>
      <c r="E2547" s="365"/>
      <c r="F2547" s="365"/>
      <c r="G2547" s="365"/>
      <c r="H2547" s="365"/>
      <c r="I2547" s="365"/>
      <c r="J2547" s="365"/>
      <c r="K2547" s="417"/>
      <c r="L2547" s="366">
        <f t="shared" si="282"/>
        <v>0</v>
      </c>
      <c r="M2547" s="366">
        <f t="shared" si="283"/>
        <v>0</v>
      </c>
      <c r="N2547" s="366">
        <f t="shared" si="284"/>
        <v>0</v>
      </c>
      <c r="O2547" s="366">
        <f t="shared" si="285"/>
        <v>0</v>
      </c>
      <c r="P2547" s="411" t="str">
        <f t="shared" si="286"/>
        <v/>
      </c>
      <c r="Q2547" s="412" t="str">
        <f t="shared" si="287"/>
        <v/>
      </c>
      <c r="Z2547" s="364"/>
      <c r="AA2547" s="364"/>
      <c r="AB2547" s="413"/>
    </row>
    <row r="2548" spans="2:28">
      <c r="B2548" s="406">
        <v>2541</v>
      </c>
      <c r="C2548" s="364"/>
      <c r="D2548" s="364" t="str">
        <f t="shared" si="281"/>
        <v xml:space="preserve">#2541 : </v>
      </c>
      <c r="E2548" s="365"/>
      <c r="F2548" s="365"/>
      <c r="G2548" s="365"/>
      <c r="H2548" s="365"/>
      <c r="I2548" s="365"/>
      <c r="J2548" s="365"/>
      <c r="K2548" s="417"/>
      <c r="L2548" s="366">
        <f t="shared" si="282"/>
        <v>0</v>
      </c>
      <c r="M2548" s="366">
        <f t="shared" si="283"/>
        <v>0</v>
      </c>
      <c r="N2548" s="366">
        <f t="shared" si="284"/>
        <v>0</v>
      </c>
      <c r="O2548" s="366">
        <f t="shared" si="285"/>
        <v>0</v>
      </c>
      <c r="P2548" s="411" t="str">
        <f t="shared" si="286"/>
        <v/>
      </c>
      <c r="Q2548" s="412" t="str">
        <f t="shared" si="287"/>
        <v/>
      </c>
      <c r="Z2548" s="364"/>
      <c r="AA2548" s="364"/>
      <c r="AB2548" s="413"/>
    </row>
    <row r="2549" spans="2:28">
      <c r="B2549" s="406">
        <v>2542</v>
      </c>
      <c r="C2549" s="364"/>
      <c r="D2549" s="364" t="str">
        <f t="shared" si="281"/>
        <v xml:space="preserve">#2542 : </v>
      </c>
      <c r="E2549" s="365"/>
      <c r="F2549" s="365"/>
      <c r="G2549" s="365"/>
      <c r="H2549" s="365"/>
      <c r="I2549" s="365"/>
      <c r="J2549" s="365"/>
      <c r="K2549" s="417"/>
      <c r="L2549" s="366">
        <f t="shared" si="282"/>
        <v>0</v>
      </c>
      <c r="M2549" s="366">
        <f t="shared" si="283"/>
        <v>0</v>
      </c>
      <c r="N2549" s="366">
        <f t="shared" si="284"/>
        <v>0</v>
      </c>
      <c r="O2549" s="366">
        <f t="shared" si="285"/>
        <v>0</v>
      </c>
      <c r="P2549" s="411" t="str">
        <f t="shared" si="286"/>
        <v/>
      </c>
      <c r="Q2549" s="412" t="str">
        <f t="shared" si="287"/>
        <v/>
      </c>
      <c r="Z2549" s="364"/>
      <c r="AA2549" s="364"/>
      <c r="AB2549" s="413"/>
    </row>
    <row r="2550" spans="2:28">
      <c r="B2550" s="406">
        <v>2543</v>
      </c>
      <c r="C2550" s="364"/>
      <c r="D2550" s="364" t="str">
        <f t="shared" si="281"/>
        <v xml:space="preserve">#2543 : </v>
      </c>
      <c r="E2550" s="365"/>
      <c r="F2550" s="365"/>
      <c r="G2550" s="365"/>
      <c r="H2550" s="365"/>
      <c r="I2550" s="365"/>
      <c r="J2550" s="365"/>
      <c r="K2550" s="417"/>
      <c r="L2550" s="366">
        <f t="shared" si="282"/>
        <v>0</v>
      </c>
      <c r="M2550" s="366">
        <f t="shared" si="283"/>
        <v>0</v>
      </c>
      <c r="N2550" s="366">
        <f t="shared" si="284"/>
        <v>0</v>
      </c>
      <c r="O2550" s="366">
        <f t="shared" si="285"/>
        <v>0</v>
      </c>
      <c r="P2550" s="411" t="str">
        <f t="shared" si="286"/>
        <v/>
      </c>
      <c r="Q2550" s="412" t="str">
        <f t="shared" si="287"/>
        <v/>
      </c>
      <c r="Z2550" s="364"/>
      <c r="AA2550" s="364"/>
      <c r="AB2550" s="413"/>
    </row>
    <row r="2551" spans="2:28">
      <c r="B2551" s="406">
        <v>2544</v>
      </c>
      <c r="C2551" s="364"/>
      <c r="D2551" s="364" t="str">
        <f t="shared" si="281"/>
        <v xml:space="preserve">#2544 : </v>
      </c>
      <c r="E2551" s="365"/>
      <c r="F2551" s="365"/>
      <c r="G2551" s="365"/>
      <c r="H2551" s="365"/>
      <c r="I2551" s="365"/>
      <c r="J2551" s="365"/>
      <c r="K2551" s="417"/>
      <c r="L2551" s="366">
        <f t="shared" si="282"/>
        <v>0</v>
      </c>
      <c r="M2551" s="366">
        <f t="shared" si="283"/>
        <v>0</v>
      </c>
      <c r="N2551" s="366">
        <f t="shared" si="284"/>
        <v>0</v>
      </c>
      <c r="O2551" s="366">
        <f t="shared" si="285"/>
        <v>0</v>
      </c>
      <c r="P2551" s="411" t="str">
        <f t="shared" si="286"/>
        <v/>
      </c>
      <c r="Q2551" s="412" t="str">
        <f t="shared" si="287"/>
        <v/>
      </c>
      <c r="Z2551" s="364"/>
      <c r="AA2551" s="364"/>
      <c r="AB2551" s="413"/>
    </row>
    <row r="2552" spans="2:28">
      <c r="B2552" s="406">
        <v>2545</v>
      </c>
      <c r="C2552" s="364"/>
      <c r="D2552" s="364" t="str">
        <f t="shared" si="281"/>
        <v xml:space="preserve">#2545 : </v>
      </c>
      <c r="E2552" s="365"/>
      <c r="F2552" s="365"/>
      <c r="G2552" s="365"/>
      <c r="H2552" s="365"/>
      <c r="I2552" s="365"/>
      <c r="J2552" s="365"/>
      <c r="K2552" s="417"/>
      <c r="L2552" s="366">
        <f t="shared" si="282"/>
        <v>0</v>
      </c>
      <c r="M2552" s="366">
        <f t="shared" si="283"/>
        <v>0</v>
      </c>
      <c r="N2552" s="366">
        <f t="shared" si="284"/>
        <v>0</v>
      </c>
      <c r="O2552" s="366">
        <f t="shared" si="285"/>
        <v>0</v>
      </c>
      <c r="P2552" s="411" t="str">
        <f t="shared" si="286"/>
        <v/>
      </c>
      <c r="Q2552" s="412" t="str">
        <f t="shared" si="287"/>
        <v/>
      </c>
      <c r="Z2552" s="364"/>
      <c r="AA2552" s="364"/>
      <c r="AB2552" s="413"/>
    </row>
    <row r="2553" spans="2:28">
      <c r="B2553" s="406">
        <v>2546</v>
      </c>
      <c r="C2553" s="364"/>
      <c r="D2553" s="364" t="str">
        <f t="shared" si="281"/>
        <v xml:space="preserve">#2546 : </v>
      </c>
      <c r="E2553" s="365"/>
      <c r="F2553" s="365"/>
      <c r="G2553" s="365"/>
      <c r="H2553" s="365"/>
      <c r="I2553" s="365"/>
      <c r="J2553" s="365"/>
      <c r="K2553" s="417"/>
      <c r="L2553" s="366">
        <f t="shared" si="282"/>
        <v>0</v>
      </c>
      <c r="M2553" s="366">
        <f t="shared" si="283"/>
        <v>0</v>
      </c>
      <c r="N2553" s="366">
        <f t="shared" si="284"/>
        <v>0</v>
      </c>
      <c r="O2553" s="366">
        <f t="shared" si="285"/>
        <v>0</v>
      </c>
      <c r="P2553" s="411" t="str">
        <f t="shared" si="286"/>
        <v/>
      </c>
      <c r="Q2553" s="412" t="str">
        <f t="shared" si="287"/>
        <v/>
      </c>
      <c r="Z2553" s="364"/>
      <c r="AA2553" s="364"/>
      <c r="AB2553" s="413"/>
    </row>
    <row r="2554" spans="2:28">
      <c r="B2554" s="406">
        <v>2547</v>
      </c>
      <c r="C2554" s="364"/>
      <c r="D2554" s="364" t="str">
        <f t="shared" si="281"/>
        <v xml:space="preserve">#2547 : </v>
      </c>
      <c r="E2554" s="365"/>
      <c r="F2554" s="365"/>
      <c r="G2554" s="365"/>
      <c r="H2554" s="365"/>
      <c r="I2554" s="365"/>
      <c r="J2554" s="365"/>
      <c r="K2554" s="417"/>
      <c r="L2554" s="366">
        <f t="shared" si="282"/>
        <v>0</v>
      </c>
      <c r="M2554" s="366">
        <f t="shared" si="283"/>
        <v>0</v>
      </c>
      <c r="N2554" s="366">
        <f t="shared" si="284"/>
        <v>0</v>
      </c>
      <c r="O2554" s="366">
        <f t="shared" si="285"/>
        <v>0</v>
      </c>
      <c r="P2554" s="411" t="str">
        <f t="shared" si="286"/>
        <v/>
      </c>
      <c r="Q2554" s="412" t="str">
        <f t="shared" si="287"/>
        <v/>
      </c>
      <c r="Z2554" s="364"/>
      <c r="AA2554" s="364"/>
      <c r="AB2554" s="413"/>
    </row>
    <row r="2555" spans="2:28">
      <c r="B2555" s="406">
        <v>2548</v>
      </c>
      <c r="C2555" s="364"/>
      <c r="D2555" s="364" t="str">
        <f t="shared" si="281"/>
        <v xml:space="preserve">#2548 : </v>
      </c>
      <c r="E2555" s="365"/>
      <c r="F2555" s="365"/>
      <c r="G2555" s="365"/>
      <c r="H2555" s="365"/>
      <c r="I2555" s="365"/>
      <c r="J2555" s="365"/>
      <c r="K2555" s="417"/>
      <c r="L2555" s="366">
        <f t="shared" si="282"/>
        <v>0</v>
      </c>
      <c r="M2555" s="366">
        <f t="shared" si="283"/>
        <v>0</v>
      </c>
      <c r="N2555" s="366">
        <f t="shared" si="284"/>
        <v>0</v>
      </c>
      <c r="O2555" s="366">
        <f t="shared" si="285"/>
        <v>0</v>
      </c>
      <c r="P2555" s="411" t="str">
        <f t="shared" si="286"/>
        <v/>
      </c>
      <c r="Q2555" s="412" t="str">
        <f t="shared" si="287"/>
        <v/>
      </c>
      <c r="Z2555" s="364"/>
      <c r="AA2555" s="364"/>
      <c r="AB2555" s="413"/>
    </row>
    <row r="2556" spans="2:28">
      <c r="B2556" s="406">
        <v>2549</v>
      </c>
      <c r="C2556" s="364"/>
      <c r="D2556" s="364" t="str">
        <f t="shared" si="281"/>
        <v xml:space="preserve">#2549 : </v>
      </c>
      <c r="E2556" s="365"/>
      <c r="F2556" s="365"/>
      <c r="G2556" s="365"/>
      <c r="H2556" s="365"/>
      <c r="I2556" s="365"/>
      <c r="J2556" s="365"/>
      <c r="K2556" s="417"/>
      <c r="L2556" s="366">
        <f t="shared" si="282"/>
        <v>0</v>
      </c>
      <c r="M2556" s="366">
        <f t="shared" si="283"/>
        <v>0</v>
      </c>
      <c r="N2556" s="366">
        <f t="shared" si="284"/>
        <v>0</v>
      </c>
      <c r="O2556" s="366">
        <f t="shared" si="285"/>
        <v>0</v>
      </c>
      <c r="P2556" s="411" t="str">
        <f t="shared" si="286"/>
        <v/>
      </c>
      <c r="Q2556" s="412" t="str">
        <f t="shared" si="287"/>
        <v/>
      </c>
      <c r="Z2556" s="364"/>
      <c r="AA2556" s="364"/>
      <c r="AB2556" s="413"/>
    </row>
    <row r="2557" spans="2:28">
      <c r="B2557" s="406">
        <v>2550</v>
      </c>
      <c r="C2557" s="364"/>
      <c r="D2557" s="364" t="str">
        <f t="shared" si="281"/>
        <v xml:space="preserve">#2550 : </v>
      </c>
      <c r="E2557" s="365"/>
      <c r="F2557" s="365"/>
      <c r="G2557" s="365"/>
      <c r="H2557" s="365"/>
      <c r="I2557" s="365"/>
      <c r="J2557" s="365"/>
      <c r="K2557" s="417"/>
      <c r="L2557" s="366">
        <f t="shared" si="282"/>
        <v>0</v>
      </c>
      <c r="M2557" s="366">
        <f t="shared" si="283"/>
        <v>0</v>
      </c>
      <c r="N2557" s="366">
        <f t="shared" si="284"/>
        <v>0</v>
      </c>
      <c r="O2557" s="366">
        <f t="shared" si="285"/>
        <v>0</v>
      </c>
      <c r="P2557" s="411" t="str">
        <f t="shared" si="286"/>
        <v/>
      </c>
      <c r="Q2557" s="412" t="str">
        <f t="shared" si="287"/>
        <v/>
      </c>
      <c r="Z2557" s="364"/>
      <c r="AA2557" s="364"/>
      <c r="AB2557" s="413"/>
    </row>
    <row r="2558" spans="2:28">
      <c r="B2558" s="406">
        <v>2551</v>
      </c>
      <c r="C2558" s="364"/>
      <c r="D2558" s="364" t="str">
        <f t="shared" si="281"/>
        <v xml:space="preserve">#2551 : </v>
      </c>
      <c r="E2558" s="365"/>
      <c r="F2558" s="365"/>
      <c r="G2558" s="365"/>
      <c r="H2558" s="365"/>
      <c r="I2558" s="365"/>
      <c r="J2558" s="365"/>
      <c r="K2558" s="417"/>
      <c r="L2558" s="366">
        <f t="shared" si="282"/>
        <v>0</v>
      </c>
      <c r="M2558" s="366">
        <f t="shared" si="283"/>
        <v>0</v>
      </c>
      <c r="N2558" s="366">
        <f t="shared" si="284"/>
        <v>0</v>
      </c>
      <c r="O2558" s="366">
        <f t="shared" si="285"/>
        <v>0</v>
      </c>
      <c r="P2558" s="411" t="str">
        <f t="shared" si="286"/>
        <v/>
      </c>
      <c r="Q2558" s="412" t="str">
        <f t="shared" si="287"/>
        <v/>
      </c>
      <c r="Z2558" s="364"/>
      <c r="AA2558" s="364"/>
      <c r="AB2558" s="413"/>
    </row>
    <row r="2559" spans="2:28">
      <c r="B2559" s="406">
        <v>2552</v>
      </c>
      <c r="C2559" s="364"/>
      <c r="D2559" s="364" t="str">
        <f t="shared" si="281"/>
        <v xml:space="preserve">#2552 : </v>
      </c>
      <c r="E2559" s="365"/>
      <c r="F2559" s="365"/>
      <c r="G2559" s="365"/>
      <c r="H2559" s="365"/>
      <c r="I2559" s="365"/>
      <c r="J2559" s="365"/>
      <c r="K2559" s="417"/>
      <c r="L2559" s="366">
        <f t="shared" si="282"/>
        <v>0</v>
      </c>
      <c r="M2559" s="366">
        <f t="shared" si="283"/>
        <v>0</v>
      </c>
      <c r="N2559" s="366">
        <f t="shared" si="284"/>
        <v>0</v>
      </c>
      <c r="O2559" s="366">
        <f t="shared" si="285"/>
        <v>0</v>
      </c>
      <c r="P2559" s="411" t="str">
        <f t="shared" si="286"/>
        <v/>
      </c>
      <c r="Q2559" s="412" t="str">
        <f t="shared" si="287"/>
        <v/>
      </c>
      <c r="Z2559" s="364"/>
      <c r="AA2559" s="364"/>
      <c r="AB2559" s="413"/>
    </row>
    <row r="2560" spans="2:28">
      <c r="B2560" s="406">
        <v>2553</v>
      </c>
      <c r="C2560" s="364"/>
      <c r="D2560" s="364" t="str">
        <f t="shared" si="281"/>
        <v xml:space="preserve">#2553 : </v>
      </c>
      <c r="E2560" s="365"/>
      <c r="F2560" s="365"/>
      <c r="G2560" s="365"/>
      <c r="H2560" s="365"/>
      <c r="I2560" s="365"/>
      <c r="J2560" s="365"/>
      <c r="K2560" s="417"/>
      <c r="L2560" s="366">
        <f t="shared" si="282"/>
        <v>0</v>
      </c>
      <c r="M2560" s="366">
        <f t="shared" si="283"/>
        <v>0</v>
      </c>
      <c r="N2560" s="366">
        <f t="shared" si="284"/>
        <v>0</v>
      </c>
      <c r="O2560" s="366">
        <f t="shared" si="285"/>
        <v>0</v>
      </c>
      <c r="P2560" s="411" t="str">
        <f t="shared" si="286"/>
        <v/>
      </c>
      <c r="Q2560" s="412" t="str">
        <f t="shared" si="287"/>
        <v/>
      </c>
      <c r="Z2560" s="364"/>
      <c r="AA2560" s="364"/>
      <c r="AB2560" s="413"/>
    </row>
    <row r="2561" spans="2:28">
      <c r="B2561" s="406">
        <v>2554</v>
      </c>
      <c r="C2561" s="364"/>
      <c r="D2561" s="364" t="str">
        <f t="shared" si="281"/>
        <v xml:space="preserve">#2554 : </v>
      </c>
      <c r="E2561" s="365"/>
      <c r="F2561" s="365"/>
      <c r="G2561" s="365"/>
      <c r="H2561" s="365"/>
      <c r="I2561" s="365"/>
      <c r="J2561" s="365"/>
      <c r="K2561" s="417"/>
      <c r="L2561" s="366">
        <f t="shared" si="282"/>
        <v>0</v>
      </c>
      <c r="M2561" s="366">
        <f t="shared" si="283"/>
        <v>0</v>
      </c>
      <c r="N2561" s="366">
        <f t="shared" si="284"/>
        <v>0</v>
      </c>
      <c r="O2561" s="366">
        <f t="shared" si="285"/>
        <v>0</v>
      </c>
      <c r="P2561" s="411" t="str">
        <f t="shared" si="286"/>
        <v/>
      </c>
      <c r="Q2561" s="412" t="str">
        <f t="shared" si="287"/>
        <v/>
      </c>
      <c r="Z2561" s="364"/>
      <c r="AA2561" s="364"/>
      <c r="AB2561" s="413"/>
    </row>
    <row r="2562" spans="2:28">
      <c r="B2562" s="406">
        <v>2555</v>
      </c>
      <c r="C2562" s="364"/>
      <c r="D2562" s="364" t="str">
        <f t="shared" si="281"/>
        <v xml:space="preserve">#2555 : </v>
      </c>
      <c r="E2562" s="365"/>
      <c r="F2562" s="365"/>
      <c r="G2562" s="365"/>
      <c r="H2562" s="365"/>
      <c r="I2562" s="365"/>
      <c r="J2562" s="365"/>
      <c r="K2562" s="417"/>
      <c r="L2562" s="366">
        <f t="shared" si="282"/>
        <v>0</v>
      </c>
      <c r="M2562" s="366">
        <f t="shared" si="283"/>
        <v>0</v>
      </c>
      <c r="N2562" s="366">
        <f t="shared" si="284"/>
        <v>0</v>
      </c>
      <c r="O2562" s="366">
        <f t="shared" si="285"/>
        <v>0</v>
      </c>
      <c r="P2562" s="411" t="str">
        <f t="shared" si="286"/>
        <v/>
      </c>
      <c r="Q2562" s="412" t="str">
        <f t="shared" si="287"/>
        <v/>
      </c>
      <c r="Z2562" s="364"/>
      <c r="AA2562" s="364"/>
      <c r="AB2562" s="413"/>
    </row>
    <row r="2563" spans="2:28">
      <c r="B2563" s="406">
        <v>2556</v>
      </c>
      <c r="C2563" s="364"/>
      <c r="D2563" s="364" t="str">
        <f t="shared" si="281"/>
        <v xml:space="preserve">#2556 : </v>
      </c>
      <c r="E2563" s="365"/>
      <c r="F2563" s="365"/>
      <c r="G2563" s="365"/>
      <c r="H2563" s="365"/>
      <c r="I2563" s="365"/>
      <c r="J2563" s="365"/>
      <c r="K2563" s="417"/>
      <c r="L2563" s="366">
        <f t="shared" si="282"/>
        <v>0</v>
      </c>
      <c r="M2563" s="366">
        <f t="shared" si="283"/>
        <v>0</v>
      </c>
      <c r="N2563" s="366">
        <f t="shared" si="284"/>
        <v>0</v>
      </c>
      <c r="O2563" s="366">
        <f t="shared" si="285"/>
        <v>0</v>
      </c>
      <c r="P2563" s="411" t="str">
        <f t="shared" si="286"/>
        <v/>
      </c>
      <c r="Q2563" s="412" t="str">
        <f t="shared" si="287"/>
        <v/>
      </c>
      <c r="Z2563" s="364"/>
      <c r="AA2563" s="364"/>
      <c r="AB2563" s="413"/>
    </row>
    <row r="2564" spans="2:28">
      <c r="B2564" s="406">
        <v>2557</v>
      </c>
      <c r="C2564" s="364"/>
      <c r="D2564" s="364" t="str">
        <f t="shared" si="281"/>
        <v xml:space="preserve">#2557 : </v>
      </c>
      <c r="E2564" s="365"/>
      <c r="F2564" s="365"/>
      <c r="G2564" s="365"/>
      <c r="H2564" s="365"/>
      <c r="I2564" s="365"/>
      <c r="J2564" s="365"/>
      <c r="K2564" s="417"/>
      <c r="L2564" s="366">
        <f t="shared" si="282"/>
        <v>0</v>
      </c>
      <c r="M2564" s="366">
        <f t="shared" si="283"/>
        <v>0</v>
      </c>
      <c r="N2564" s="366">
        <f t="shared" si="284"/>
        <v>0</v>
      </c>
      <c r="O2564" s="366">
        <f t="shared" si="285"/>
        <v>0</v>
      </c>
      <c r="P2564" s="411" t="str">
        <f t="shared" si="286"/>
        <v/>
      </c>
      <c r="Q2564" s="412" t="str">
        <f t="shared" si="287"/>
        <v/>
      </c>
      <c r="Z2564" s="364"/>
      <c r="AA2564" s="364"/>
      <c r="AB2564" s="413"/>
    </row>
    <row r="2565" spans="2:28">
      <c r="B2565" s="406">
        <v>2558</v>
      </c>
      <c r="C2565" s="364"/>
      <c r="D2565" s="364" t="str">
        <f t="shared" si="281"/>
        <v xml:space="preserve">#2558 : </v>
      </c>
      <c r="E2565" s="365"/>
      <c r="F2565" s="365"/>
      <c r="G2565" s="365"/>
      <c r="H2565" s="365"/>
      <c r="I2565" s="365"/>
      <c r="J2565" s="365"/>
      <c r="K2565" s="417"/>
      <c r="L2565" s="366">
        <f t="shared" si="282"/>
        <v>0</v>
      </c>
      <c r="M2565" s="366">
        <f t="shared" si="283"/>
        <v>0</v>
      </c>
      <c r="N2565" s="366">
        <f t="shared" si="284"/>
        <v>0</v>
      </c>
      <c r="O2565" s="366">
        <f t="shared" si="285"/>
        <v>0</v>
      </c>
      <c r="P2565" s="411" t="str">
        <f t="shared" si="286"/>
        <v/>
      </c>
      <c r="Q2565" s="412" t="str">
        <f t="shared" si="287"/>
        <v/>
      </c>
      <c r="Z2565" s="364"/>
      <c r="AA2565" s="364"/>
      <c r="AB2565" s="413"/>
    </row>
    <row r="2566" spans="2:28">
      <c r="B2566" s="406">
        <v>2559</v>
      </c>
      <c r="C2566" s="364"/>
      <c r="D2566" s="364" t="str">
        <f t="shared" si="281"/>
        <v xml:space="preserve">#2559 : </v>
      </c>
      <c r="E2566" s="365"/>
      <c r="F2566" s="365"/>
      <c r="G2566" s="365"/>
      <c r="H2566" s="365"/>
      <c r="I2566" s="365"/>
      <c r="J2566" s="365"/>
      <c r="K2566" s="417"/>
      <c r="L2566" s="366">
        <f t="shared" si="282"/>
        <v>0</v>
      </c>
      <c r="M2566" s="366">
        <f t="shared" si="283"/>
        <v>0</v>
      </c>
      <c r="N2566" s="366">
        <f t="shared" si="284"/>
        <v>0</v>
      </c>
      <c r="O2566" s="366">
        <f t="shared" si="285"/>
        <v>0</v>
      </c>
      <c r="P2566" s="411" t="str">
        <f t="shared" si="286"/>
        <v/>
      </c>
      <c r="Q2566" s="412" t="str">
        <f t="shared" si="287"/>
        <v/>
      </c>
      <c r="Z2566" s="364"/>
      <c r="AA2566" s="364"/>
      <c r="AB2566" s="413"/>
    </row>
    <row r="2567" spans="2:28">
      <c r="B2567" s="406">
        <v>2560</v>
      </c>
      <c r="C2567" s="364"/>
      <c r="D2567" s="364" t="str">
        <f t="shared" si="281"/>
        <v xml:space="preserve">#2560 : </v>
      </c>
      <c r="E2567" s="365"/>
      <c r="F2567" s="365"/>
      <c r="G2567" s="365"/>
      <c r="H2567" s="365"/>
      <c r="I2567" s="365"/>
      <c r="J2567" s="365"/>
      <c r="K2567" s="417"/>
      <c r="L2567" s="366">
        <f t="shared" si="282"/>
        <v>0</v>
      </c>
      <c r="M2567" s="366">
        <f t="shared" si="283"/>
        <v>0</v>
      </c>
      <c r="N2567" s="366">
        <f t="shared" si="284"/>
        <v>0</v>
      </c>
      <c r="O2567" s="366">
        <f t="shared" si="285"/>
        <v>0</v>
      </c>
      <c r="P2567" s="411" t="str">
        <f t="shared" si="286"/>
        <v/>
      </c>
      <c r="Q2567" s="412" t="str">
        <f t="shared" si="287"/>
        <v/>
      </c>
      <c r="Z2567" s="364"/>
      <c r="AA2567" s="364"/>
      <c r="AB2567" s="413"/>
    </row>
    <row r="2568" spans="2:28">
      <c r="B2568" s="406">
        <v>2561</v>
      </c>
      <c r="C2568" s="364"/>
      <c r="D2568" s="364" t="str">
        <f t="shared" si="281"/>
        <v xml:space="preserve">#2561 : </v>
      </c>
      <c r="E2568" s="365"/>
      <c r="F2568" s="365"/>
      <c r="G2568" s="365"/>
      <c r="H2568" s="365"/>
      <c r="I2568" s="365"/>
      <c r="J2568" s="365"/>
      <c r="K2568" s="417"/>
      <c r="L2568" s="366">
        <f t="shared" si="282"/>
        <v>0</v>
      </c>
      <c r="M2568" s="366">
        <f t="shared" si="283"/>
        <v>0</v>
      </c>
      <c r="N2568" s="366">
        <f t="shared" si="284"/>
        <v>0</v>
      </c>
      <c r="O2568" s="366">
        <f t="shared" si="285"/>
        <v>0</v>
      </c>
      <c r="P2568" s="411" t="str">
        <f t="shared" si="286"/>
        <v/>
      </c>
      <c r="Q2568" s="412" t="str">
        <f t="shared" si="287"/>
        <v/>
      </c>
      <c r="Z2568" s="364"/>
      <c r="AA2568" s="364"/>
      <c r="AB2568" s="413"/>
    </row>
    <row r="2569" spans="2:28">
      <c r="B2569" s="406">
        <v>2562</v>
      </c>
      <c r="C2569" s="364"/>
      <c r="D2569" s="364" t="str">
        <f t="shared" si="281"/>
        <v xml:space="preserve">#2562 : </v>
      </c>
      <c r="E2569" s="365"/>
      <c r="F2569" s="365"/>
      <c r="G2569" s="365"/>
      <c r="H2569" s="365"/>
      <c r="I2569" s="365"/>
      <c r="J2569" s="365"/>
      <c r="K2569" s="417"/>
      <c r="L2569" s="366">
        <f t="shared" si="282"/>
        <v>0</v>
      </c>
      <c r="M2569" s="366">
        <f t="shared" si="283"/>
        <v>0</v>
      </c>
      <c r="N2569" s="366">
        <f t="shared" si="284"/>
        <v>0</v>
      </c>
      <c r="O2569" s="366">
        <f t="shared" si="285"/>
        <v>0</v>
      </c>
      <c r="P2569" s="411" t="str">
        <f t="shared" si="286"/>
        <v/>
      </c>
      <c r="Q2569" s="412" t="str">
        <f t="shared" si="287"/>
        <v/>
      </c>
      <c r="Z2569" s="364"/>
      <c r="AA2569" s="364"/>
      <c r="AB2569" s="413"/>
    </row>
    <row r="2570" spans="2:28">
      <c r="B2570" s="406">
        <v>2563</v>
      </c>
      <c r="C2570" s="364"/>
      <c r="D2570" s="364" t="str">
        <f t="shared" si="281"/>
        <v xml:space="preserve">#2563 : </v>
      </c>
      <c r="E2570" s="365"/>
      <c r="F2570" s="365"/>
      <c r="G2570" s="365"/>
      <c r="H2570" s="365"/>
      <c r="I2570" s="365"/>
      <c r="J2570" s="365"/>
      <c r="K2570" s="417"/>
      <c r="L2570" s="366">
        <f t="shared" si="282"/>
        <v>0</v>
      </c>
      <c r="M2570" s="366">
        <f t="shared" si="283"/>
        <v>0</v>
      </c>
      <c r="N2570" s="366">
        <f t="shared" si="284"/>
        <v>0</v>
      </c>
      <c r="O2570" s="366">
        <f t="shared" si="285"/>
        <v>0</v>
      </c>
      <c r="P2570" s="411" t="str">
        <f t="shared" si="286"/>
        <v/>
      </c>
      <c r="Q2570" s="412" t="str">
        <f t="shared" si="287"/>
        <v/>
      </c>
      <c r="Z2570" s="364"/>
      <c r="AA2570" s="364"/>
      <c r="AB2570" s="413"/>
    </row>
    <row r="2571" spans="2:28">
      <c r="B2571" s="406">
        <v>2564</v>
      </c>
      <c r="C2571" s="364"/>
      <c r="D2571" s="364" t="str">
        <f t="shared" si="281"/>
        <v xml:space="preserve">#2564 : </v>
      </c>
      <c r="E2571" s="365"/>
      <c r="F2571" s="365"/>
      <c r="G2571" s="365"/>
      <c r="H2571" s="365"/>
      <c r="I2571" s="365"/>
      <c r="J2571" s="365"/>
      <c r="K2571" s="417"/>
      <c r="L2571" s="366">
        <f t="shared" si="282"/>
        <v>0</v>
      </c>
      <c r="M2571" s="366">
        <f t="shared" si="283"/>
        <v>0</v>
      </c>
      <c r="N2571" s="366">
        <f t="shared" si="284"/>
        <v>0</v>
      </c>
      <c r="O2571" s="366">
        <f t="shared" si="285"/>
        <v>0</v>
      </c>
      <c r="P2571" s="411" t="str">
        <f t="shared" si="286"/>
        <v/>
      </c>
      <c r="Q2571" s="412" t="str">
        <f t="shared" si="287"/>
        <v/>
      </c>
      <c r="Z2571" s="364"/>
      <c r="AA2571" s="364"/>
      <c r="AB2571" s="413"/>
    </row>
    <row r="2572" spans="2:28">
      <c r="B2572" s="406">
        <v>2565</v>
      </c>
      <c r="C2572" s="364"/>
      <c r="D2572" s="364" t="str">
        <f t="shared" si="281"/>
        <v xml:space="preserve">#2565 : </v>
      </c>
      <c r="E2572" s="365"/>
      <c r="F2572" s="365"/>
      <c r="G2572" s="365"/>
      <c r="H2572" s="365"/>
      <c r="I2572" s="365"/>
      <c r="J2572" s="365"/>
      <c r="K2572" s="417"/>
      <c r="L2572" s="366">
        <f t="shared" si="282"/>
        <v>0</v>
      </c>
      <c r="M2572" s="366">
        <f t="shared" si="283"/>
        <v>0</v>
      </c>
      <c r="N2572" s="366">
        <f t="shared" si="284"/>
        <v>0</v>
      </c>
      <c r="O2572" s="366">
        <f t="shared" si="285"/>
        <v>0</v>
      </c>
      <c r="P2572" s="411" t="str">
        <f t="shared" si="286"/>
        <v/>
      </c>
      <c r="Q2572" s="412" t="str">
        <f t="shared" si="287"/>
        <v/>
      </c>
      <c r="Z2572" s="364"/>
      <c r="AA2572" s="364"/>
      <c r="AB2572" s="413"/>
    </row>
    <row r="2573" spans="2:28">
      <c r="B2573" s="406">
        <v>2566</v>
      </c>
      <c r="C2573" s="364"/>
      <c r="D2573" s="364" t="str">
        <f t="shared" si="281"/>
        <v xml:space="preserve">#2566 : </v>
      </c>
      <c r="E2573" s="365"/>
      <c r="F2573" s="365"/>
      <c r="G2573" s="365"/>
      <c r="H2573" s="365"/>
      <c r="I2573" s="365"/>
      <c r="J2573" s="365"/>
      <c r="K2573" s="417"/>
      <c r="L2573" s="366">
        <f t="shared" si="282"/>
        <v>0</v>
      </c>
      <c r="M2573" s="366">
        <f t="shared" si="283"/>
        <v>0</v>
      </c>
      <c r="N2573" s="366">
        <f t="shared" si="284"/>
        <v>0</v>
      </c>
      <c r="O2573" s="366">
        <f t="shared" si="285"/>
        <v>0</v>
      </c>
      <c r="P2573" s="411" t="str">
        <f t="shared" si="286"/>
        <v/>
      </c>
      <c r="Q2573" s="412" t="str">
        <f t="shared" si="287"/>
        <v/>
      </c>
      <c r="Z2573" s="364"/>
      <c r="AA2573" s="364"/>
      <c r="AB2573" s="413"/>
    </row>
    <row r="2574" spans="2:28">
      <c r="B2574" s="406">
        <v>2567</v>
      </c>
      <c r="C2574" s="364"/>
      <c r="D2574" s="364" t="str">
        <f t="shared" si="281"/>
        <v xml:space="preserve">#2567 : </v>
      </c>
      <c r="E2574" s="365"/>
      <c r="F2574" s="365"/>
      <c r="G2574" s="365"/>
      <c r="H2574" s="365"/>
      <c r="I2574" s="365"/>
      <c r="J2574" s="365"/>
      <c r="K2574" s="417"/>
      <c r="L2574" s="366">
        <f t="shared" si="282"/>
        <v>0</v>
      </c>
      <c r="M2574" s="366">
        <f t="shared" si="283"/>
        <v>0</v>
      </c>
      <c r="N2574" s="366">
        <f t="shared" si="284"/>
        <v>0</v>
      </c>
      <c r="O2574" s="366">
        <f t="shared" si="285"/>
        <v>0</v>
      </c>
      <c r="P2574" s="411" t="str">
        <f t="shared" si="286"/>
        <v/>
      </c>
      <c r="Q2574" s="412" t="str">
        <f t="shared" si="287"/>
        <v/>
      </c>
      <c r="Z2574" s="364"/>
      <c r="AA2574" s="364"/>
      <c r="AB2574" s="413"/>
    </row>
    <row r="2575" spans="2:28">
      <c r="B2575" s="406">
        <v>2568</v>
      </c>
      <c r="C2575" s="364"/>
      <c r="D2575" s="364" t="str">
        <f t="shared" si="281"/>
        <v xml:space="preserve">#2568 : </v>
      </c>
      <c r="E2575" s="365"/>
      <c r="F2575" s="365"/>
      <c r="G2575" s="365"/>
      <c r="H2575" s="365"/>
      <c r="I2575" s="365"/>
      <c r="J2575" s="365"/>
      <c r="K2575" s="417"/>
      <c r="L2575" s="366">
        <f t="shared" si="282"/>
        <v>0</v>
      </c>
      <c r="M2575" s="366">
        <f t="shared" si="283"/>
        <v>0</v>
      </c>
      <c r="N2575" s="366">
        <f t="shared" si="284"/>
        <v>0</v>
      </c>
      <c r="O2575" s="366">
        <f t="shared" si="285"/>
        <v>0</v>
      </c>
      <c r="P2575" s="411" t="str">
        <f t="shared" si="286"/>
        <v/>
      </c>
      <c r="Q2575" s="412" t="str">
        <f t="shared" si="287"/>
        <v/>
      </c>
      <c r="Z2575" s="364"/>
      <c r="AA2575" s="364"/>
      <c r="AB2575" s="413"/>
    </row>
    <row r="2576" spans="2:28">
      <c r="B2576" s="406">
        <v>2569</v>
      </c>
      <c r="C2576" s="364"/>
      <c r="D2576" s="364" t="str">
        <f t="shared" si="281"/>
        <v xml:space="preserve">#2569 : </v>
      </c>
      <c r="E2576" s="365"/>
      <c r="F2576" s="365"/>
      <c r="G2576" s="365"/>
      <c r="H2576" s="365"/>
      <c r="I2576" s="365"/>
      <c r="J2576" s="365"/>
      <c r="K2576" s="417"/>
      <c r="L2576" s="366">
        <f t="shared" si="282"/>
        <v>0</v>
      </c>
      <c r="M2576" s="366">
        <f t="shared" si="283"/>
        <v>0</v>
      </c>
      <c r="N2576" s="366">
        <f t="shared" si="284"/>
        <v>0</v>
      </c>
      <c r="O2576" s="366">
        <f t="shared" si="285"/>
        <v>0</v>
      </c>
      <c r="P2576" s="411" t="str">
        <f t="shared" si="286"/>
        <v/>
      </c>
      <c r="Q2576" s="412" t="str">
        <f t="shared" si="287"/>
        <v/>
      </c>
      <c r="Z2576" s="364"/>
      <c r="AA2576" s="364"/>
      <c r="AB2576" s="413"/>
    </row>
    <row r="2577" spans="2:28">
      <c r="B2577" s="406">
        <v>2570</v>
      </c>
      <c r="C2577" s="364"/>
      <c r="D2577" s="364" t="str">
        <f t="shared" si="281"/>
        <v xml:space="preserve">#2570 : </v>
      </c>
      <c r="E2577" s="365"/>
      <c r="F2577" s="365"/>
      <c r="G2577" s="365"/>
      <c r="H2577" s="365"/>
      <c r="I2577" s="365"/>
      <c r="J2577" s="365"/>
      <c r="K2577" s="417"/>
      <c r="L2577" s="366">
        <f t="shared" si="282"/>
        <v>0</v>
      </c>
      <c r="M2577" s="366">
        <f t="shared" si="283"/>
        <v>0</v>
      </c>
      <c r="N2577" s="366">
        <f t="shared" si="284"/>
        <v>0</v>
      </c>
      <c r="O2577" s="366">
        <f t="shared" si="285"/>
        <v>0</v>
      </c>
      <c r="P2577" s="411" t="str">
        <f t="shared" si="286"/>
        <v/>
      </c>
      <c r="Q2577" s="412" t="str">
        <f t="shared" si="287"/>
        <v/>
      </c>
      <c r="Z2577" s="364"/>
      <c r="AA2577" s="364"/>
      <c r="AB2577" s="413"/>
    </row>
    <row r="2578" spans="2:28">
      <c r="B2578" s="406">
        <v>2571</v>
      </c>
      <c r="C2578" s="364"/>
      <c r="D2578" s="364" t="str">
        <f t="shared" si="281"/>
        <v xml:space="preserve">#2571 : </v>
      </c>
      <c r="E2578" s="365"/>
      <c r="F2578" s="365"/>
      <c r="G2578" s="365"/>
      <c r="H2578" s="365"/>
      <c r="I2578" s="365"/>
      <c r="J2578" s="365"/>
      <c r="K2578" s="417"/>
      <c r="L2578" s="366">
        <f t="shared" si="282"/>
        <v>0</v>
      </c>
      <c r="M2578" s="366">
        <f t="shared" si="283"/>
        <v>0</v>
      </c>
      <c r="N2578" s="366">
        <f t="shared" si="284"/>
        <v>0</v>
      </c>
      <c r="O2578" s="366">
        <f t="shared" si="285"/>
        <v>0</v>
      </c>
      <c r="P2578" s="411" t="str">
        <f t="shared" si="286"/>
        <v/>
      </c>
      <c r="Q2578" s="412" t="str">
        <f t="shared" si="287"/>
        <v/>
      </c>
      <c r="Z2578" s="364"/>
      <c r="AA2578" s="364"/>
      <c r="AB2578" s="413"/>
    </row>
    <row r="2579" spans="2:28">
      <c r="B2579" s="406">
        <v>2572</v>
      </c>
      <c r="C2579" s="364"/>
      <c r="D2579" s="364" t="str">
        <f t="shared" si="281"/>
        <v xml:space="preserve">#2572 : </v>
      </c>
      <c r="E2579" s="365"/>
      <c r="F2579" s="365"/>
      <c r="G2579" s="365"/>
      <c r="H2579" s="365"/>
      <c r="I2579" s="365"/>
      <c r="J2579" s="365"/>
      <c r="K2579" s="417"/>
      <c r="L2579" s="366">
        <f t="shared" si="282"/>
        <v>0</v>
      </c>
      <c r="M2579" s="366">
        <f t="shared" si="283"/>
        <v>0</v>
      </c>
      <c r="N2579" s="366">
        <f t="shared" si="284"/>
        <v>0</v>
      </c>
      <c r="O2579" s="366">
        <f t="shared" si="285"/>
        <v>0</v>
      </c>
      <c r="P2579" s="411" t="str">
        <f t="shared" si="286"/>
        <v/>
      </c>
      <c r="Q2579" s="412" t="str">
        <f t="shared" si="287"/>
        <v/>
      </c>
      <c r="Z2579" s="364"/>
      <c r="AA2579" s="364"/>
      <c r="AB2579" s="413"/>
    </row>
    <row r="2580" spans="2:28">
      <c r="B2580" s="406">
        <v>2573</v>
      </c>
      <c r="C2580" s="364"/>
      <c r="D2580" s="364" t="str">
        <f t="shared" si="281"/>
        <v xml:space="preserve">#2573 : </v>
      </c>
      <c r="E2580" s="365"/>
      <c r="F2580" s="365"/>
      <c r="G2580" s="365"/>
      <c r="H2580" s="365"/>
      <c r="I2580" s="365"/>
      <c r="J2580" s="365"/>
      <c r="K2580" s="417"/>
      <c r="L2580" s="366">
        <f t="shared" si="282"/>
        <v>0</v>
      </c>
      <c r="M2580" s="366">
        <f t="shared" si="283"/>
        <v>0</v>
      </c>
      <c r="N2580" s="366">
        <f t="shared" si="284"/>
        <v>0</v>
      </c>
      <c r="O2580" s="366">
        <f t="shared" si="285"/>
        <v>0</v>
      </c>
      <c r="P2580" s="411" t="str">
        <f t="shared" si="286"/>
        <v/>
      </c>
      <c r="Q2580" s="412" t="str">
        <f t="shared" si="287"/>
        <v/>
      </c>
      <c r="Z2580" s="364"/>
      <c r="AA2580" s="364"/>
      <c r="AB2580" s="413"/>
    </row>
    <row r="2581" spans="2:28">
      <c r="B2581" s="406">
        <v>2574</v>
      </c>
      <c r="C2581" s="364"/>
      <c r="D2581" s="364" t="str">
        <f t="shared" si="281"/>
        <v xml:space="preserve">#2574 : </v>
      </c>
      <c r="E2581" s="365"/>
      <c r="F2581" s="365"/>
      <c r="G2581" s="365"/>
      <c r="H2581" s="365"/>
      <c r="I2581" s="365"/>
      <c r="J2581" s="365"/>
      <c r="K2581" s="417"/>
      <c r="L2581" s="366">
        <f t="shared" si="282"/>
        <v>0</v>
      </c>
      <c r="M2581" s="366">
        <f t="shared" si="283"/>
        <v>0</v>
      </c>
      <c r="N2581" s="366">
        <f t="shared" si="284"/>
        <v>0</v>
      </c>
      <c r="O2581" s="366">
        <f t="shared" si="285"/>
        <v>0</v>
      </c>
      <c r="P2581" s="411" t="str">
        <f t="shared" si="286"/>
        <v/>
      </c>
      <c r="Q2581" s="412" t="str">
        <f t="shared" si="287"/>
        <v/>
      </c>
      <c r="Z2581" s="364"/>
      <c r="AA2581" s="364"/>
      <c r="AB2581" s="413"/>
    </row>
    <row r="2582" spans="2:28">
      <c r="B2582" s="406">
        <v>2575</v>
      </c>
      <c r="C2582" s="364"/>
      <c r="D2582" s="364" t="str">
        <f t="shared" si="281"/>
        <v xml:space="preserve">#2575 : </v>
      </c>
      <c r="E2582" s="365"/>
      <c r="F2582" s="365"/>
      <c r="G2582" s="365"/>
      <c r="H2582" s="365"/>
      <c r="I2582" s="365"/>
      <c r="J2582" s="365"/>
      <c r="K2582" s="417"/>
      <c r="L2582" s="366">
        <f t="shared" si="282"/>
        <v>0</v>
      </c>
      <c r="M2582" s="366">
        <f t="shared" si="283"/>
        <v>0</v>
      </c>
      <c r="N2582" s="366">
        <f t="shared" si="284"/>
        <v>0</v>
      </c>
      <c r="O2582" s="366">
        <f t="shared" si="285"/>
        <v>0</v>
      </c>
      <c r="P2582" s="411" t="str">
        <f t="shared" si="286"/>
        <v/>
      </c>
      <c r="Q2582" s="412" t="str">
        <f t="shared" si="287"/>
        <v/>
      </c>
      <c r="Z2582" s="364"/>
      <c r="AA2582" s="364"/>
      <c r="AB2582" s="413"/>
    </row>
    <row r="2583" spans="2:28">
      <c r="B2583" s="406">
        <v>2576</v>
      </c>
      <c r="C2583" s="364"/>
      <c r="D2583" s="364" t="str">
        <f t="shared" si="281"/>
        <v xml:space="preserve">#2576 : </v>
      </c>
      <c r="E2583" s="365"/>
      <c r="F2583" s="365"/>
      <c r="G2583" s="365"/>
      <c r="H2583" s="365"/>
      <c r="I2583" s="365"/>
      <c r="J2583" s="365"/>
      <c r="K2583" s="417"/>
      <c r="L2583" s="366">
        <f t="shared" si="282"/>
        <v>0</v>
      </c>
      <c r="M2583" s="366">
        <f t="shared" si="283"/>
        <v>0</v>
      </c>
      <c r="N2583" s="366">
        <f t="shared" si="284"/>
        <v>0</v>
      </c>
      <c r="O2583" s="366">
        <f t="shared" si="285"/>
        <v>0</v>
      </c>
      <c r="P2583" s="411" t="str">
        <f t="shared" si="286"/>
        <v/>
      </c>
      <c r="Q2583" s="412" t="str">
        <f t="shared" si="287"/>
        <v/>
      </c>
      <c r="Z2583" s="364"/>
      <c r="AA2583" s="364"/>
      <c r="AB2583" s="413"/>
    </row>
    <row r="2584" spans="2:28">
      <c r="B2584" s="406">
        <v>2577</v>
      </c>
      <c r="C2584" s="364"/>
      <c r="D2584" s="364" t="str">
        <f t="shared" ref="D2584:D2647" si="288">"#"&amp;B2584&amp;" : "&amp;C2584</f>
        <v xml:space="preserve">#2577 : </v>
      </c>
      <c r="E2584" s="365"/>
      <c r="F2584" s="365"/>
      <c r="G2584" s="365"/>
      <c r="H2584" s="365"/>
      <c r="I2584" s="365"/>
      <c r="J2584" s="365"/>
      <c r="K2584" s="417"/>
      <c r="L2584" s="366">
        <f t="shared" ref="L2584:L2647" si="289">VALUE(
IF(AND(E2584="Privately Rented Home",K2584&gt;=$L$5/0.7),$L$5,
IF(AND(E2584="Privately Rented Home",K2584&lt;$L$5/0.7),K2584*0.7,
IF(AND(E2584="Privately Owned Home",K2584&gt;=0),K2584,
"0"))))</f>
        <v>0</v>
      </c>
      <c r="M2584" s="366">
        <f t="shared" ref="M2584:M2647" si="290">VALUE(
IF(AND(E2584="Social Home",K2584&gt;=$M$5/0.5),$M$5,
IF(AND(E2584="Social Home",K2584&lt;$M$5/0.5),K2584*50%,
"0")))</f>
        <v>0</v>
      </c>
      <c r="N2584" s="366">
        <f t="shared" ref="N2584:N2647" si="291">VALUE(IF(E2584="Social Home",K2584-M2584,0))</f>
        <v>0</v>
      </c>
      <c r="O2584" s="366">
        <f t="shared" ref="O2584:O2647" si="292">VALUE(IF(E2584="Privately Rented Home",K2584-L2584,0))</f>
        <v>0</v>
      </c>
      <c r="P2584" s="411" t="str">
        <f t="shared" ref="P2584:P2647" si="293">IF(M2584&gt;N2584,"Match funding needs to be min 50%","")</f>
        <v/>
      </c>
      <c r="Q2584" s="412" t="str">
        <f t="shared" ref="Q2584:Q2647" si="294" xml:space="preserve">
IF(AND(E2584="Privately Rented Home",K2584&gt;=$L$5/0.7,L2584=$L$5),"",
IF(AND(E2584="Privately Rented Home",K2584&lt;$L$5/0.7,L2584=K2584*70%),"",
IF(AND(E2584="Privately Owned Home",K2584=L2584),"",
IF(AND(E2584="Social Home",K2584=(M2584+N2584)),"",
IF(AND(E2584="",K2584=0),"",
"Private Landlord contribution needs to be greater")))))</f>
        <v/>
      </c>
      <c r="Z2584" s="364"/>
      <c r="AA2584" s="364"/>
      <c r="AB2584" s="413"/>
    </row>
    <row r="2585" spans="2:28">
      <c r="B2585" s="406">
        <v>2578</v>
      </c>
      <c r="C2585" s="364"/>
      <c r="D2585" s="364" t="str">
        <f t="shared" si="288"/>
        <v xml:space="preserve">#2578 : </v>
      </c>
      <c r="E2585" s="365"/>
      <c r="F2585" s="365"/>
      <c r="G2585" s="365"/>
      <c r="H2585" s="365"/>
      <c r="I2585" s="365"/>
      <c r="J2585" s="365"/>
      <c r="K2585" s="417"/>
      <c r="L2585" s="366">
        <f t="shared" si="289"/>
        <v>0</v>
      </c>
      <c r="M2585" s="366">
        <f t="shared" si="290"/>
        <v>0</v>
      </c>
      <c r="N2585" s="366">
        <f t="shared" si="291"/>
        <v>0</v>
      </c>
      <c r="O2585" s="366">
        <f t="shared" si="292"/>
        <v>0</v>
      </c>
      <c r="P2585" s="411" t="str">
        <f t="shared" si="293"/>
        <v/>
      </c>
      <c r="Q2585" s="412" t="str">
        <f t="shared" si="294"/>
        <v/>
      </c>
      <c r="Z2585" s="364"/>
      <c r="AA2585" s="364"/>
      <c r="AB2585" s="413"/>
    </row>
    <row r="2586" spans="2:28">
      <c r="B2586" s="406">
        <v>2579</v>
      </c>
      <c r="C2586" s="364"/>
      <c r="D2586" s="364" t="str">
        <f t="shared" si="288"/>
        <v xml:space="preserve">#2579 : </v>
      </c>
      <c r="E2586" s="365"/>
      <c r="F2586" s="365"/>
      <c r="G2586" s="365"/>
      <c r="H2586" s="365"/>
      <c r="I2586" s="365"/>
      <c r="J2586" s="365"/>
      <c r="K2586" s="417"/>
      <c r="L2586" s="366">
        <f t="shared" si="289"/>
        <v>0</v>
      </c>
      <c r="M2586" s="366">
        <f t="shared" si="290"/>
        <v>0</v>
      </c>
      <c r="N2586" s="366">
        <f t="shared" si="291"/>
        <v>0</v>
      </c>
      <c r="O2586" s="366">
        <f t="shared" si="292"/>
        <v>0</v>
      </c>
      <c r="P2586" s="411" t="str">
        <f t="shared" si="293"/>
        <v/>
      </c>
      <c r="Q2586" s="412" t="str">
        <f t="shared" si="294"/>
        <v/>
      </c>
      <c r="Z2586" s="364"/>
      <c r="AA2586" s="364"/>
      <c r="AB2586" s="413"/>
    </row>
    <row r="2587" spans="2:28">
      <c r="B2587" s="406">
        <v>2580</v>
      </c>
      <c r="C2587" s="364"/>
      <c r="D2587" s="364" t="str">
        <f t="shared" si="288"/>
        <v xml:space="preserve">#2580 : </v>
      </c>
      <c r="E2587" s="365"/>
      <c r="F2587" s="365"/>
      <c r="G2587" s="365"/>
      <c r="H2587" s="365"/>
      <c r="I2587" s="365"/>
      <c r="J2587" s="365"/>
      <c r="K2587" s="417"/>
      <c r="L2587" s="366">
        <f t="shared" si="289"/>
        <v>0</v>
      </c>
      <c r="M2587" s="366">
        <f t="shared" si="290"/>
        <v>0</v>
      </c>
      <c r="N2587" s="366">
        <f t="shared" si="291"/>
        <v>0</v>
      </c>
      <c r="O2587" s="366">
        <f t="shared" si="292"/>
        <v>0</v>
      </c>
      <c r="P2587" s="411" t="str">
        <f t="shared" si="293"/>
        <v/>
      </c>
      <c r="Q2587" s="412" t="str">
        <f t="shared" si="294"/>
        <v/>
      </c>
      <c r="Z2587" s="364"/>
      <c r="AA2587" s="364"/>
      <c r="AB2587" s="413"/>
    </row>
    <row r="2588" spans="2:28">
      <c r="B2588" s="406">
        <v>2581</v>
      </c>
      <c r="C2588" s="364"/>
      <c r="D2588" s="364" t="str">
        <f t="shared" si="288"/>
        <v xml:space="preserve">#2581 : </v>
      </c>
      <c r="E2588" s="365"/>
      <c r="F2588" s="365"/>
      <c r="G2588" s="365"/>
      <c r="H2588" s="365"/>
      <c r="I2588" s="365"/>
      <c r="J2588" s="365"/>
      <c r="K2588" s="417"/>
      <c r="L2588" s="366">
        <f t="shared" si="289"/>
        <v>0</v>
      </c>
      <c r="M2588" s="366">
        <f t="shared" si="290"/>
        <v>0</v>
      </c>
      <c r="N2588" s="366">
        <f t="shared" si="291"/>
        <v>0</v>
      </c>
      <c r="O2588" s="366">
        <f t="shared" si="292"/>
        <v>0</v>
      </c>
      <c r="P2588" s="411" t="str">
        <f t="shared" si="293"/>
        <v/>
      </c>
      <c r="Q2588" s="412" t="str">
        <f t="shared" si="294"/>
        <v/>
      </c>
      <c r="Z2588" s="364"/>
      <c r="AA2588" s="364"/>
      <c r="AB2588" s="413"/>
    </row>
    <row r="2589" spans="2:28">
      <c r="B2589" s="406">
        <v>2582</v>
      </c>
      <c r="C2589" s="364"/>
      <c r="D2589" s="364" t="str">
        <f t="shared" si="288"/>
        <v xml:space="preserve">#2582 : </v>
      </c>
      <c r="E2589" s="365"/>
      <c r="F2589" s="365"/>
      <c r="G2589" s="365"/>
      <c r="H2589" s="365"/>
      <c r="I2589" s="365"/>
      <c r="J2589" s="365"/>
      <c r="K2589" s="417"/>
      <c r="L2589" s="366">
        <f t="shared" si="289"/>
        <v>0</v>
      </c>
      <c r="M2589" s="366">
        <f t="shared" si="290"/>
        <v>0</v>
      </c>
      <c r="N2589" s="366">
        <f t="shared" si="291"/>
        <v>0</v>
      </c>
      <c r="O2589" s="366">
        <f t="shared" si="292"/>
        <v>0</v>
      </c>
      <c r="P2589" s="411" t="str">
        <f t="shared" si="293"/>
        <v/>
      </c>
      <c r="Q2589" s="412" t="str">
        <f t="shared" si="294"/>
        <v/>
      </c>
      <c r="Z2589" s="364"/>
      <c r="AA2589" s="364"/>
      <c r="AB2589" s="413"/>
    </row>
    <row r="2590" spans="2:28">
      <c r="B2590" s="406">
        <v>2583</v>
      </c>
      <c r="C2590" s="364"/>
      <c r="D2590" s="364" t="str">
        <f t="shared" si="288"/>
        <v xml:space="preserve">#2583 : </v>
      </c>
      <c r="E2590" s="365"/>
      <c r="F2590" s="365"/>
      <c r="G2590" s="365"/>
      <c r="H2590" s="365"/>
      <c r="I2590" s="365"/>
      <c r="J2590" s="365"/>
      <c r="K2590" s="417"/>
      <c r="L2590" s="366">
        <f t="shared" si="289"/>
        <v>0</v>
      </c>
      <c r="M2590" s="366">
        <f t="shared" si="290"/>
        <v>0</v>
      </c>
      <c r="N2590" s="366">
        <f t="shared" si="291"/>
        <v>0</v>
      </c>
      <c r="O2590" s="366">
        <f t="shared" si="292"/>
        <v>0</v>
      </c>
      <c r="P2590" s="411" t="str">
        <f t="shared" si="293"/>
        <v/>
      </c>
      <c r="Q2590" s="412" t="str">
        <f t="shared" si="294"/>
        <v/>
      </c>
      <c r="Z2590" s="364"/>
      <c r="AA2590" s="364"/>
      <c r="AB2590" s="413"/>
    </row>
    <row r="2591" spans="2:28">
      <c r="B2591" s="406">
        <v>2584</v>
      </c>
      <c r="C2591" s="364"/>
      <c r="D2591" s="364" t="str">
        <f t="shared" si="288"/>
        <v xml:space="preserve">#2584 : </v>
      </c>
      <c r="E2591" s="365"/>
      <c r="F2591" s="365"/>
      <c r="G2591" s="365"/>
      <c r="H2591" s="365"/>
      <c r="I2591" s="365"/>
      <c r="J2591" s="365"/>
      <c r="K2591" s="417"/>
      <c r="L2591" s="366">
        <f t="shared" si="289"/>
        <v>0</v>
      </c>
      <c r="M2591" s="366">
        <f t="shared" si="290"/>
        <v>0</v>
      </c>
      <c r="N2591" s="366">
        <f t="shared" si="291"/>
        <v>0</v>
      </c>
      <c r="O2591" s="366">
        <f t="shared" si="292"/>
        <v>0</v>
      </c>
      <c r="P2591" s="411" t="str">
        <f t="shared" si="293"/>
        <v/>
      </c>
      <c r="Q2591" s="412" t="str">
        <f t="shared" si="294"/>
        <v/>
      </c>
      <c r="Z2591" s="364"/>
      <c r="AA2591" s="364"/>
      <c r="AB2591" s="413"/>
    </row>
    <row r="2592" spans="2:28">
      <c r="B2592" s="406">
        <v>2585</v>
      </c>
      <c r="C2592" s="364"/>
      <c r="D2592" s="364" t="str">
        <f t="shared" si="288"/>
        <v xml:space="preserve">#2585 : </v>
      </c>
      <c r="E2592" s="365"/>
      <c r="F2592" s="365"/>
      <c r="G2592" s="365"/>
      <c r="H2592" s="365"/>
      <c r="I2592" s="365"/>
      <c r="J2592" s="365"/>
      <c r="K2592" s="417"/>
      <c r="L2592" s="366">
        <f t="shared" si="289"/>
        <v>0</v>
      </c>
      <c r="M2592" s="366">
        <f t="shared" si="290"/>
        <v>0</v>
      </c>
      <c r="N2592" s="366">
        <f t="shared" si="291"/>
        <v>0</v>
      </c>
      <c r="O2592" s="366">
        <f t="shared" si="292"/>
        <v>0</v>
      </c>
      <c r="P2592" s="411" t="str">
        <f t="shared" si="293"/>
        <v/>
      </c>
      <c r="Q2592" s="412" t="str">
        <f t="shared" si="294"/>
        <v/>
      </c>
      <c r="Z2592" s="364"/>
      <c r="AA2592" s="364"/>
      <c r="AB2592" s="413"/>
    </row>
    <row r="2593" spans="2:28">
      <c r="B2593" s="406">
        <v>2586</v>
      </c>
      <c r="C2593" s="364"/>
      <c r="D2593" s="364" t="str">
        <f t="shared" si="288"/>
        <v xml:space="preserve">#2586 : </v>
      </c>
      <c r="E2593" s="365"/>
      <c r="F2593" s="365"/>
      <c r="G2593" s="365"/>
      <c r="H2593" s="365"/>
      <c r="I2593" s="365"/>
      <c r="J2593" s="365"/>
      <c r="K2593" s="417"/>
      <c r="L2593" s="366">
        <f t="shared" si="289"/>
        <v>0</v>
      </c>
      <c r="M2593" s="366">
        <f t="shared" si="290"/>
        <v>0</v>
      </c>
      <c r="N2593" s="366">
        <f t="shared" si="291"/>
        <v>0</v>
      </c>
      <c r="O2593" s="366">
        <f t="shared" si="292"/>
        <v>0</v>
      </c>
      <c r="P2593" s="411" t="str">
        <f t="shared" si="293"/>
        <v/>
      </c>
      <c r="Q2593" s="412" t="str">
        <f t="shared" si="294"/>
        <v/>
      </c>
      <c r="Z2593" s="364"/>
      <c r="AA2593" s="364"/>
      <c r="AB2593" s="413"/>
    </row>
    <row r="2594" spans="2:28">
      <c r="B2594" s="406">
        <v>2587</v>
      </c>
      <c r="C2594" s="364"/>
      <c r="D2594" s="364" t="str">
        <f t="shared" si="288"/>
        <v xml:space="preserve">#2587 : </v>
      </c>
      <c r="E2594" s="365"/>
      <c r="F2594" s="365"/>
      <c r="G2594" s="365"/>
      <c r="H2594" s="365"/>
      <c r="I2594" s="365"/>
      <c r="J2594" s="365"/>
      <c r="K2594" s="417"/>
      <c r="L2594" s="366">
        <f t="shared" si="289"/>
        <v>0</v>
      </c>
      <c r="M2594" s="366">
        <f t="shared" si="290"/>
        <v>0</v>
      </c>
      <c r="N2594" s="366">
        <f t="shared" si="291"/>
        <v>0</v>
      </c>
      <c r="O2594" s="366">
        <f t="shared" si="292"/>
        <v>0</v>
      </c>
      <c r="P2594" s="411" t="str">
        <f t="shared" si="293"/>
        <v/>
      </c>
      <c r="Q2594" s="412" t="str">
        <f t="shared" si="294"/>
        <v/>
      </c>
      <c r="Z2594" s="364"/>
      <c r="AA2594" s="364"/>
      <c r="AB2594" s="413"/>
    </row>
    <row r="2595" spans="2:28">
      <c r="B2595" s="406">
        <v>2588</v>
      </c>
      <c r="C2595" s="364"/>
      <c r="D2595" s="364" t="str">
        <f t="shared" si="288"/>
        <v xml:space="preserve">#2588 : </v>
      </c>
      <c r="E2595" s="365"/>
      <c r="F2595" s="365"/>
      <c r="G2595" s="365"/>
      <c r="H2595" s="365"/>
      <c r="I2595" s="365"/>
      <c r="J2595" s="365"/>
      <c r="K2595" s="417"/>
      <c r="L2595" s="366">
        <f t="shared" si="289"/>
        <v>0</v>
      </c>
      <c r="M2595" s="366">
        <f t="shared" si="290"/>
        <v>0</v>
      </c>
      <c r="N2595" s="366">
        <f t="shared" si="291"/>
        <v>0</v>
      </c>
      <c r="O2595" s="366">
        <f t="shared" si="292"/>
        <v>0</v>
      </c>
      <c r="P2595" s="411" t="str">
        <f t="shared" si="293"/>
        <v/>
      </c>
      <c r="Q2595" s="412" t="str">
        <f t="shared" si="294"/>
        <v/>
      </c>
      <c r="Z2595" s="364"/>
      <c r="AA2595" s="364"/>
      <c r="AB2595" s="413"/>
    </row>
    <row r="2596" spans="2:28">
      <c r="B2596" s="406">
        <v>2589</v>
      </c>
      <c r="C2596" s="364"/>
      <c r="D2596" s="364" t="str">
        <f t="shared" si="288"/>
        <v xml:space="preserve">#2589 : </v>
      </c>
      <c r="E2596" s="365"/>
      <c r="F2596" s="365"/>
      <c r="G2596" s="365"/>
      <c r="H2596" s="365"/>
      <c r="I2596" s="365"/>
      <c r="J2596" s="365"/>
      <c r="K2596" s="417"/>
      <c r="L2596" s="366">
        <f t="shared" si="289"/>
        <v>0</v>
      </c>
      <c r="M2596" s="366">
        <f t="shared" si="290"/>
        <v>0</v>
      </c>
      <c r="N2596" s="366">
        <f t="shared" si="291"/>
        <v>0</v>
      </c>
      <c r="O2596" s="366">
        <f t="shared" si="292"/>
        <v>0</v>
      </c>
      <c r="P2596" s="411" t="str">
        <f t="shared" si="293"/>
        <v/>
      </c>
      <c r="Q2596" s="412" t="str">
        <f t="shared" si="294"/>
        <v/>
      </c>
      <c r="Z2596" s="364"/>
      <c r="AA2596" s="364"/>
      <c r="AB2596" s="413"/>
    </row>
    <row r="2597" spans="2:28">
      <c r="B2597" s="406">
        <v>2590</v>
      </c>
      <c r="C2597" s="364"/>
      <c r="D2597" s="364" t="str">
        <f t="shared" si="288"/>
        <v xml:space="preserve">#2590 : </v>
      </c>
      <c r="E2597" s="365"/>
      <c r="F2597" s="365"/>
      <c r="G2597" s="365"/>
      <c r="H2597" s="365"/>
      <c r="I2597" s="365"/>
      <c r="J2597" s="365"/>
      <c r="K2597" s="417"/>
      <c r="L2597" s="366">
        <f t="shared" si="289"/>
        <v>0</v>
      </c>
      <c r="M2597" s="366">
        <f t="shared" si="290"/>
        <v>0</v>
      </c>
      <c r="N2597" s="366">
        <f t="shared" si="291"/>
        <v>0</v>
      </c>
      <c r="O2597" s="366">
        <f t="shared" si="292"/>
        <v>0</v>
      </c>
      <c r="P2597" s="411" t="str">
        <f t="shared" si="293"/>
        <v/>
      </c>
      <c r="Q2597" s="412" t="str">
        <f t="shared" si="294"/>
        <v/>
      </c>
      <c r="Z2597" s="364"/>
      <c r="AA2597" s="364"/>
      <c r="AB2597" s="413"/>
    </row>
    <row r="2598" spans="2:28">
      <c r="B2598" s="406">
        <v>2591</v>
      </c>
      <c r="C2598" s="364"/>
      <c r="D2598" s="364" t="str">
        <f t="shared" si="288"/>
        <v xml:space="preserve">#2591 : </v>
      </c>
      <c r="E2598" s="365"/>
      <c r="F2598" s="365"/>
      <c r="G2598" s="365"/>
      <c r="H2598" s="365"/>
      <c r="I2598" s="365"/>
      <c r="J2598" s="365"/>
      <c r="K2598" s="417"/>
      <c r="L2598" s="366">
        <f t="shared" si="289"/>
        <v>0</v>
      </c>
      <c r="M2598" s="366">
        <f t="shared" si="290"/>
        <v>0</v>
      </c>
      <c r="N2598" s="366">
        <f t="shared" si="291"/>
        <v>0</v>
      </c>
      <c r="O2598" s="366">
        <f t="shared" si="292"/>
        <v>0</v>
      </c>
      <c r="P2598" s="411" t="str">
        <f t="shared" si="293"/>
        <v/>
      </c>
      <c r="Q2598" s="412" t="str">
        <f t="shared" si="294"/>
        <v/>
      </c>
      <c r="Z2598" s="364"/>
      <c r="AA2598" s="364"/>
      <c r="AB2598" s="413"/>
    </row>
    <row r="2599" spans="2:28">
      <c r="B2599" s="406">
        <v>2592</v>
      </c>
      <c r="C2599" s="364"/>
      <c r="D2599" s="364" t="str">
        <f t="shared" si="288"/>
        <v xml:space="preserve">#2592 : </v>
      </c>
      <c r="E2599" s="365"/>
      <c r="F2599" s="365"/>
      <c r="G2599" s="365"/>
      <c r="H2599" s="365"/>
      <c r="I2599" s="365"/>
      <c r="J2599" s="365"/>
      <c r="K2599" s="417"/>
      <c r="L2599" s="366">
        <f t="shared" si="289"/>
        <v>0</v>
      </c>
      <c r="M2599" s="366">
        <f t="shared" si="290"/>
        <v>0</v>
      </c>
      <c r="N2599" s="366">
        <f t="shared" si="291"/>
        <v>0</v>
      </c>
      <c r="O2599" s="366">
        <f t="shared" si="292"/>
        <v>0</v>
      </c>
      <c r="P2599" s="411" t="str">
        <f t="shared" si="293"/>
        <v/>
      </c>
      <c r="Q2599" s="412" t="str">
        <f t="shared" si="294"/>
        <v/>
      </c>
      <c r="Z2599" s="364"/>
      <c r="AA2599" s="364"/>
      <c r="AB2599" s="413"/>
    </row>
    <row r="2600" spans="2:28">
      <c r="B2600" s="406">
        <v>2593</v>
      </c>
      <c r="C2600" s="364"/>
      <c r="D2600" s="364" t="str">
        <f t="shared" si="288"/>
        <v xml:space="preserve">#2593 : </v>
      </c>
      <c r="E2600" s="365"/>
      <c r="F2600" s="365"/>
      <c r="G2600" s="365"/>
      <c r="H2600" s="365"/>
      <c r="I2600" s="365"/>
      <c r="J2600" s="365"/>
      <c r="K2600" s="417"/>
      <c r="L2600" s="366">
        <f t="shared" si="289"/>
        <v>0</v>
      </c>
      <c r="M2600" s="366">
        <f t="shared" si="290"/>
        <v>0</v>
      </c>
      <c r="N2600" s="366">
        <f t="shared" si="291"/>
        <v>0</v>
      </c>
      <c r="O2600" s="366">
        <f t="shared" si="292"/>
        <v>0</v>
      </c>
      <c r="P2600" s="411" t="str">
        <f t="shared" si="293"/>
        <v/>
      </c>
      <c r="Q2600" s="412" t="str">
        <f t="shared" si="294"/>
        <v/>
      </c>
      <c r="Z2600" s="364"/>
      <c r="AA2600" s="364"/>
      <c r="AB2600" s="413"/>
    </row>
    <row r="2601" spans="2:28">
      <c r="B2601" s="406">
        <v>2594</v>
      </c>
      <c r="C2601" s="364"/>
      <c r="D2601" s="364" t="str">
        <f t="shared" si="288"/>
        <v xml:space="preserve">#2594 : </v>
      </c>
      <c r="E2601" s="365"/>
      <c r="F2601" s="365"/>
      <c r="G2601" s="365"/>
      <c r="H2601" s="365"/>
      <c r="I2601" s="365"/>
      <c r="J2601" s="365"/>
      <c r="K2601" s="417"/>
      <c r="L2601" s="366">
        <f t="shared" si="289"/>
        <v>0</v>
      </c>
      <c r="M2601" s="366">
        <f t="shared" si="290"/>
        <v>0</v>
      </c>
      <c r="N2601" s="366">
        <f t="shared" si="291"/>
        <v>0</v>
      </c>
      <c r="O2601" s="366">
        <f t="shared" si="292"/>
        <v>0</v>
      </c>
      <c r="P2601" s="411" t="str">
        <f t="shared" si="293"/>
        <v/>
      </c>
      <c r="Q2601" s="412" t="str">
        <f t="shared" si="294"/>
        <v/>
      </c>
      <c r="Z2601" s="364"/>
      <c r="AA2601" s="364"/>
      <c r="AB2601" s="413"/>
    </row>
    <row r="2602" spans="2:28">
      <c r="B2602" s="406">
        <v>2595</v>
      </c>
      <c r="C2602" s="364"/>
      <c r="D2602" s="364" t="str">
        <f t="shared" si="288"/>
        <v xml:space="preserve">#2595 : </v>
      </c>
      <c r="E2602" s="365"/>
      <c r="F2602" s="365"/>
      <c r="G2602" s="365"/>
      <c r="H2602" s="365"/>
      <c r="I2602" s="365"/>
      <c r="J2602" s="365"/>
      <c r="K2602" s="417"/>
      <c r="L2602" s="366">
        <f t="shared" si="289"/>
        <v>0</v>
      </c>
      <c r="M2602" s="366">
        <f t="shared" si="290"/>
        <v>0</v>
      </c>
      <c r="N2602" s="366">
        <f t="shared" si="291"/>
        <v>0</v>
      </c>
      <c r="O2602" s="366">
        <f t="shared" si="292"/>
        <v>0</v>
      </c>
      <c r="P2602" s="411" t="str">
        <f t="shared" si="293"/>
        <v/>
      </c>
      <c r="Q2602" s="412" t="str">
        <f t="shared" si="294"/>
        <v/>
      </c>
      <c r="Z2602" s="364"/>
      <c r="AA2602" s="364"/>
      <c r="AB2602" s="413"/>
    </row>
    <row r="2603" spans="2:28">
      <c r="B2603" s="406">
        <v>2596</v>
      </c>
      <c r="C2603" s="364"/>
      <c r="D2603" s="364" t="str">
        <f t="shared" si="288"/>
        <v xml:space="preserve">#2596 : </v>
      </c>
      <c r="E2603" s="365"/>
      <c r="F2603" s="365"/>
      <c r="G2603" s="365"/>
      <c r="H2603" s="365"/>
      <c r="I2603" s="365"/>
      <c r="J2603" s="365"/>
      <c r="K2603" s="417"/>
      <c r="L2603" s="366">
        <f t="shared" si="289"/>
        <v>0</v>
      </c>
      <c r="M2603" s="366">
        <f t="shared" si="290"/>
        <v>0</v>
      </c>
      <c r="N2603" s="366">
        <f t="shared" si="291"/>
        <v>0</v>
      </c>
      <c r="O2603" s="366">
        <f t="shared" si="292"/>
        <v>0</v>
      </c>
      <c r="P2603" s="411" t="str">
        <f t="shared" si="293"/>
        <v/>
      </c>
      <c r="Q2603" s="412" t="str">
        <f t="shared" si="294"/>
        <v/>
      </c>
      <c r="Z2603" s="364"/>
      <c r="AA2603" s="364"/>
      <c r="AB2603" s="413"/>
    </row>
    <row r="2604" spans="2:28">
      <c r="B2604" s="406">
        <v>2597</v>
      </c>
      <c r="C2604" s="364"/>
      <c r="D2604" s="364" t="str">
        <f t="shared" si="288"/>
        <v xml:space="preserve">#2597 : </v>
      </c>
      <c r="E2604" s="365"/>
      <c r="F2604" s="365"/>
      <c r="G2604" s="365"/>
      <c r="H2604" s="365"/>
      <c r="I2604" s="365"/>
      <c r="J2604" s="365"/>
      <c r="K2604" s="417"/>
      <c r="L2604" s="366">
        <f t="shared" si="289"/>
        <v>0</v>
      </c>
      <c r="M2604" s="366">
        <f t="shared" si="290"/>
        <v>0</v>
      </c>
      <c r="N2604" s="366">
        <f t="shared" si="291"/>
        <v>0</v>
      </c>
      <c r="O2604" s="366">
        <f t="shared" si="292"/>
        <v>0</v>
      </c>
      <c r="P2604" s="411" t="str">
        <f t="shared" si="293"/>
        <v/>
      </c>
      <c r="Q2604" s="412" t="str">
        <f t="shared" si="294"/>
        <v/>
      </c>
      <c r="Z2604" s="364"/>
      <c r="AA2604" s="364"/>
      <c r="AB2604" s="413"/>
    </row>
    <row r="2605" spans="2:28">
      <c r="B2605" s="406">
        <v>2598</v>
      </c>
      <c r="C2605" s="364"/>
      <c r="D2605" s="364" t="str">
        <f t="shared" si="288"/>
        <v xml:space="preserve">#2598 : </v>
      </c>
      <c r="E2605" s="365"/>
      <c r="F2605" s="365"/>
      <c r="G2605" s="365"/>
      <c r="H2605" s="365"/>
      <c r="I2605" s="365"/>
      <c r="J2605" s="365"/>
      <c r="K2605" s="417"/>
      <c r="L2605" s="366">
        <f t="shared" si="289"/>
        <v>0</v>
      </c>
      <c r="M2605" s="366">
        <f t="shared" si="290"/>
        <v>0</v>
      </c>
      <c r="N2605" s="366">
        <f t="shared" si="291"/>
        <v>0</v>
      </c>
      <c r="O2605" s="366">
        <f t="shared" si="292"/>
        <v>0</v>
      </c>
      <c r="P2605" s="411" t="str">
        <f t="shared" si="293"/>
        <v/>
      </c>
      <c r="Q2605" s="412" t="str">
        <f t="shared" si="294"/>
        <v/>
      </c>
      <c r="Z2605" s="364"/>
      <c r="AA2605" s="364"/>
      <c r="AB2605" s="413"/>
    </row>
    <row r="2606" spans="2:28">
      <c r="B2606" s="406">
        <v>2599</v>
      </c>
      <c r="C2606" s="364"/>
      <c r="D2606" s="364" t="str">
        <f t="shared" si="288"/>
        <v xml:space="preserve">#2599 : </v>
      </c>
      <c r="E2606" s="365"/>
      <c r="F2606" s="365"/>
      <c r="G2606" s="365"/>
      <c r="H2606" s="365"/>
      <c r="I2606" s="365"/>
      <c r="J2606" s="365"/>
      <c r="K2606" s="417"/>
      <c r="L2606" s="366">
        <f t="shared" si="289"/>
        <v>0</v>
      </c>
      <c r="M2606" s="366">
        <f t="shared" si="290"/>
        <v>0</v>
      </c>
      <c r="N2606" s="366">
        <f t="shared" si="291"/>
        <v>0</v>
      </c>
      <c r="O2606" s="366">
        <f t="shared" si="292"/>
        <v>0</v>
      </c>
      <c r="P2606" s="411" t="str">
        <f t="shared" si="293"/>
        <v/>
      </c>
      <c r="Q2606" s="412" t="str">
        <f t="shared" si="294"/>
        <v/>
      </c>
      <c r="Z2606" s="364"/>
      <c r="AA2606" s="364"/>
      <c r="AB2606" s="413"/>
    </row>
    <row r="2607" spans="2:28">
      <c r="B2607" s="406">
        <v>2600</v>
      </c>
      <c r="C2607" s="364"/>
      <c r="D2607" s="364" t="str">
        <f t="shared" si="288"/>
        <v xml:space="preserve">#2600 : </v>
      </c>
      <c r="E2607" s="365"/>
      <c r="F2607" s="365"/>
      <c r="G2607" s="365"/>
      <c r="H2607" s="365"/>
      <c r="I2607" s="365"/>
      <c r="J2607" s="365"/>
      <c r="K2607" s="417"/>
      <c r="L2607" s="366">
        <f t="shared" si="289"/>
        <v>0</v>
      </c>
      <c r="M2607" s="366">
        <f t="shared" si="290"/>
        <v>0</v>
      </c>
      <c r="N2607" s="366">
        <f t="shared" si="291"/>
        <v>0</v>
      </c>
      <c r="O2607" s="366">
        <f t="shared" si="292"/>
        <v>0</v>
      </c>
      <c r="P2607" s="411" t="str">
        <f t="shared" si="293"/>
        <v/>
      </c>
      <c r="Q2607" s="412" t="str">
        <f t="shared" si="294"/>
        <v/>
      </c>
      <c r="Z2607" s="364"/>
      <c r="AA2607" s="364"/>
      <c r="AB2607" s="413"/>
    </row>
    <row r="2608" spans="2:28">
      <c r="B2608" s="406">
        <v>2601</v>
      </c>
      <c r="C2608" s="364"/>
      <c r="D2608" s="364" t="str">
        <f t="shared" si="288"/>
        <v xml:space="preserve">#2601 : </v>
      </c>
      <c r="E2608" s="365"/>
      <c r="F2608" s="365"/>
      <c r="G2608" s="365"/>
      <c r="H2608" s="365"/>
      <c r="I2608" s="365"/>
      <c r="J2608" s="365"/>
      <c r="K2608" s="417"/>
      <c r="L2608" s="366">
        <f t="shared" si="289"/>
        <v>0</v>
      </c>
      <c r="M2608" s="366">
        <f t="shared" si="290"/>
        <v>0</v>
      </c>
      <c r="N2608" s="366">
        <f t="shared" si="291"/>
        <v>0</v>
      </c>
      <c r="O2608" s="366">
        <f t="shared" si="292"/>
        <v>0</v>
      </c>
      <c r="P2608" s="411" t="str">
        <f t="shared" si="293"/>
        <v/>
      </c>
      <c r="Q2608" s="412" t="str">
        <f t="shared" si="294"/>
        <v/>
      </c>
      <c r="Z2608" s="364"/>
      <c r="AA2608" s="364"/>
      <c r="AB2608" s="413"/>
    </row>
    <row r="2609" spans="2:28">
      <c r="B2609" s="406">
        <v>2602</v>
      </c>
      <c r="C2609" s="364"/>
      <c r="D2609" s="364" t="str">
        <f t="shared" si="288"/>
        <v xml:space="preserve">#2602 : </v>
      </c>
      <c r="E2609" s="365"/>
      <c r="F2609" s="365"/>
      <c r="G2609" s="365"/>
      <c r="H2609" s="365"/>
      <c r="I2609" s="365"/>
      <c r="J2609" s="365"/>
      <c r="K2609" s="417"/>
      <c r="L2609" s="366">
        <f t="shared" si="289"/>
        <v>0</v>
      </c>
      <c r="M2609" s="366">
        <f t="shared" si="290"/>
        <v>0</v>
      </c>
      <c r="N2609" s="366">
        <f t="shared" si="291"/>
        <v>0</v>
      </c>
      <c r="O2609" s="366">
        <f t="shared" si="292"/>
        <v>0</v>
      </c>
      <c r="P2609" s="411" t="str">
        <f t="shared" si="293"/>
        <v/>
      </c>
      <c r="Q2609" s="412" t="str">
        <f t="shared" si="294"/>
        <v/>
      </c>
      <c r="Z2609" s="364"/>
      <c r="AA2609" s="364"/>
      <c r="AB2609" s="413"/>
    </row>
    <row r="2610" spans="2:28">
      <c r="B2610" s="406">
        <v>2603</v>
      </c>
      <c r="C2610" s="364"/>
      <c r="D2610" s="364" t="str">
        <f t="shared" si="288"/>
        <v xml:space="preserve">#2603 : </v>
      </c>
      <c r="E2610" s="365"/>
      <c r="F2610" s="365"/>
      <c r="G2610" s="365"/>
      <c r="H2610" s="365"/>
      <c r="I2610" s="365"/>
      <c r="J2610" s="365"/>
      <c r="K2610" s="417"/>
      <c r="L2610" s="366">
        <f t="shared" si="289"/>
        <v>0</v>
      </c>
      <c r="M2610" s="366">
        <f t="shared" si="290"/>
        <v>0</v>
      </c>
      <c r="N2610" s="366">
        <f t="shared" si="291"/>
        <v>0</v>
      </c>
      <c r="O2610" s="366">
        <f t="shared" si="292"/>
        <v>0</v>
      </c>
      <c r="P2610" s="411" t="str">
        <f t="shared" si="293"/>
        <v/>
      </c>
      <c r="Q2610" s="412" t="str">
        <f t="shared" si="294"/>
        <v/>
      </c>
      <c r="Z2610" s="364"/>
      <c r="AA2610" s="364"/>
      <c r="AB2610" s="413"/>
    </row>
    <row r="2611" spans="2:28">
      <c r="B2611" s="406">
        <v>2604</v>
      </c>
      <c r="C2611" s="364"/>
      <c r="D2611" s="364" t="str">
        <f t="shared" si="288"/>
        <v xml:space="preserve">#2604 : </v>
      </c>
      <c r="E2611" s="365"/>
      <c r="F2611" s="365"/>
      <c r="G2611" s="365"/>
      <c r="H2611" s="365"/>
      <c r="I2611" s="365"/>
      <c r="J2611" s="365"/>
      <c r="K2611" s="417"/>
      <c r="L2611" s="366">
        <f t="shared" si="289"/>
        <v>0</v>
      </c>
      <c r="M2611" s="366">
        <f t="shared" si="290"/>
        <v>0</v>
      </c>
      <c r="N2611" s="366">
        <f t="shared" si="291"/>
        <v>0</v>
      </c>
      <c r="O2611" s="366">
        <f t="shared" si="292"/>
        <v>0</v>
      </c>
      <c r="P2611" s="411" t="str">
        <f t="shared" si="293"/>
        <v/>
      </c>
      <c r="Q2611" s="412" t="str">
        <f t="shared" si="294"/>
        <v/>
      </c>
      <c r="Z2611" s="364"/>
      <c r="AA2611" s="364"/>
      <c r="AB2611" s="413"/>
    </row>
    <row r="2612" spans="2:28">
      <c r="B2612" s="406">
        <v>2605</v>
      </c>
      <c r="C2612" s="364"/>
      <c r="D2612" s="364" t="str">
        <f t="shared" si="288"/>
        <v xml:space="preserve">#2605 : </v>
      </c>
      <c r="E2612" s="365"/>
      <c r="F2612" s="365"/>
      <c r="G2612" s="365"/>
      <c r="H2612" s="365"/>
      <c r="I2612" s="365"/>
      <c r="J2612" s="365"/>
      <c r="K2612" s="417"/>
      <c r="L2612" s="366">
        <f t="shared" si="289"/>
        <v>0</v>
      </c>
      <c r="M2612" s="366">
        <f t="shared" si="290"/>
        <v>0</v>
      </c>
      <c r="N2612" s="366">
        <f t="shared" si="291"/>
        <v>0</v>
      </c>
      <c r="O2612" s="366">
        <f t="shared" si="292"/>
        <v>0</v>
      </c>
      <c r="P2612" s="411" t="str">
        <f t="shared" si="293"/>
        <v/>
      </c>
      <c r="Q2612" s="412" t="str">
        <f t="shared" si="294"/>
        <v/>
      </c>
      <c r="Z2612" s="364"/>
      <c r="AA2612" s="364"/>
      <c r="AB2612" s="413"/>
    </row>
    <row r="2613" spans="2:28">
      <c r="B2613" s="406">
        <v>2606</v>
      </c>
      <c r="C2613" s="364"/>
      <c r="D2613" s="364" t="str">
        <f t="shared" si="288"/>
        <v xml:space="preserve">#2606 : </v>
      </c>
      <c r="E2613" s="365"/>
      <c r="F2613" s="365"/>
      <c r="G2613" s="365"/>
      <c r="H2613" s="365"/>
      <c r="I2613" s="365"/>
      <c r="J2613" s="365"/>
      <c r="K2613" s="417"/>
      <c r="L2613" s="366">
        <f t="shared" si="289"/>
        <v>0</v>
      </c>
      <c r="M2613" s="366">
        <f t="shared" si="290"/>
        <v>0</v>
      </c>
      <c r="N2613" s="366">
        <f t="shared" si="291"/>
        <v>0</v>
      </c>
      <c r="O2613" s="366">
        <f t="shared" si="292"/>
        <v>0</v>
      </c>
      <c r="P2613" s="411" t="str">
        <f t="shared" si="293"/>
        <v/>
      </c>
      <c r="Q2613" s="412" t="str">
        <f t="shared" si="294"/>
        <v/>
      </c>
      <c r="Z2613" s="364"/>
      <c r="AA2613" s="364"/>
      <c r="AB2613" s="413"/>
    </row>
    <row r="2614" spans="2:28">
      <c r="B2614" s="406">
        <v>2607</v>
      </c>
      <c r="C2614" s="364"/>
      <c r="D2614" s="364" t="str">
        <f t="shared" si="288"/>
        <v xml:space="preserve">#2607 : </v>
      </c>
      <c r="E2614" s="365"/>
      <c r="F2614" s="365"/>
      <c r="G2614" s="365"/>
      <c r="H2614" s="365"/>
      <c r="I2614" s="365"/>
      <c r="J2614" s="365"/>
      <c r="K2614" s="417"/>
      <c r="L2614" s="366">
        <f t="shared" si="289"/>
        <v>0</v>
      </c>
      <c r="M2614" s="366">
        <f t="shared" si="290"/>
        <v>0</v>
      </c>
      <c r="N2614" s="366">
        <f t="shared" si="291"/>
        <v>0</v>
      </c>
      <c r="O2614" s="366">
        <f t="shared" si="292"/>
        <v>0</v>
      </c>
      <c r="P2614" s="411" t="str">
        <f t="shared" si="293"/>
        <v/>
      </c>
      <c r="Q2614" s="412" t="str">
        <f t="shared" si="294"/>
        <v/>
      </c>
      <c r="Z2614" s="364"/>
      <c r="AA2614" s="364"/>
      <c r="AB2614" s="413"/>
    </row>
    <row r="2615" spans="2:28">
      <c r="B2615" s="406">
        <v>2608</v>
      </c>
      <c r="C2615" s="364"/>
      <c r="D2615" s="364" t="str">
        <f t="shared" si="288"/>
        <v xml:space="preserve">#2608 : </v>
      </c>
      <c r="E2615" s="365"/>
      <c r="F2615" s="365"/>
      <c r="G2615" s="365"/>
      <c r="H2615" s="365"/>
      <c r="I2615" s="365"/>
      <c r="J2615" s="365"/>
      <c r="K2615" s="417"/>
      <c r="L2615" s="366">
        <f t="shared" si="289"/>
        <v>0</v>
      </c>
      <c r="M2615" s="366">
        <f t="shared" si="290"/>
        <v>0</v>
      </c>
      <c r="N2615" s="366">
        <f t="shared" si="291"/>
        <v>0</v>
      </c>
      <c r="O2615" s="366">
        <f t="shared" si="292"/>
        <v>0</v>
      </c>
      <c r="P2615" s="411" t="str">
        <f t="shared" si="293"/>
        <v/>
      </c>
      <c r="Q2615" s="412" t="str">
        <f t="shared" si="294"/>
        <v/>
      </c>
      <c r="Z2615" s="364"/>
      <c r="AA2615" s="364"/>
      <c r="AB2615" s="413"/>
    </row>
    <row r="2616" spans="2:28">
      <c r="B2616" s="406">
        <v>2609</v>
      </c>
      <c r="C2616" s="364"/>
      <c r="D2616" s="364" t="str">
        <f t="shared" si="288"/>
        <v xml:space="preserve">#2609 : </v>
      </c>
      <c r="E2616" s="365"/>
      <c r="F2616" s="365"/>
      <c r="G2616" s="365"/>
      <c r="H2616" s="365"/>
      <c r="I2616" s="365"/>
      <c r="J2616" s="365"/>
      <c r="K2616" s="417"/>
      <c r="L2616" s="366">
        <f t="shared" si="289"/>
        <v>0</v>
      </c>
      <c r="M2616" s="366">
        <f t="shared" si="290"/>
        <v>0</v>
      </c>
      <c r="N2616" s="366">
        <f t="shared" si="291"/>
        <v>0</v>
      </c>
      <c r="O2616" s="366">
        <f t="shared" si="292"/>
        <v>0</v>
      </c>
      <c r="P2616" s="411" t="str">
        <f t="shared" si="293"/>
        <v/>
      </c>
      <c r="Q2616" s="412" t="str">
        <f t="shared" si="294"/>
        <v/>
      </c>
      <c r="Z2616" s="364"/>
      <c r="AA2616" s="364"/>
      <c r="AB2616" s="413"/>
    </row>
    <row r="2617" spans="2:28">
      <c r="B2617" s="406">
        <v>2610</v>
      </c>
      <c r="C2617" s="364"/>
      <c r="D2617" s="364" t="str">
        <f t="shared" si="288"/>
        <v xml:space="preserve">#2610 : </v>
      </c>
      <c r="E2617" s="365"/>
      <c r="F2617" s="365"/>
      <c r="G2617" s="365"/>
      <c r="H2617" s="365"/>
      <c r="I2617" s="365"/>
      <c r="J2617" s="365"/>
      <c r="K2617" s="417"/>
      <c r="L2617" s="366">
        <f t="shared" si="289"/>
        <v>0</v>
      </c>
      <c r="M2617" s="366">
        <f t="shared" si="290"/>
        <v>0</v>
      </c>
      <c r="N2617" s="366">
        <f t="shared" si="291"/>
        <v>0</v>
      </c>
      <c r="O2617" s="366">
        <f t="shared" si="292"/>
        <v>0</v>
      </c>
      <c r="P2617" s="411" t="str">
        <f t="shared" si="293"/>
        <v/>
      </c>
      <c r="Q2617" s="412" t="str">
        <f t="shared" si="294"/>
        <v/>
      </c>
      <c r="Z2617" s="364"/>
      <c r="AA2617" s="364"/>
      <c r="AB2617" s="413"/>
    </row>
    <row r="2618" spans="2:28">
      <c r="B2618" s="406">
        <v>2611</v>
      </c>
      <c r="C2618" s="364"/>
      <c r="D2618" s="364" t="str">
        <f t="shared" si="288"/>
        <v xml:space="preserve">#2611 : </v>
      </c>
      <c r="E2618" s="365"/>
      <c r="F2618" s="365"/>
      <c r="G2618" s="365"/>
      <c r="H2618" s="365"/>
      <c r="I2618" s="365"/>
      <c r="J2618" s="365"/>
      <c r="K2618" s="417"/>
      <c r="L2618" s="366">
        <f t="shared" si="289"/>
        <v>0</v>
      </c>
      <c r="M2618" s="366">
        <f t="shared" si="290"/>
        <v>0</v>
      </c>
      <c r="N2618" s="366">
        <f t="shared" si="291"/>
        <v>0</v>
      </c>
      <c r="O2618" s="366">
        <f t="shared" si="292"/>
        <v>0</v>
      </c>
      <c r="P2618" s="411" t="str">
        <f t="shared" si="293"/>
        <v/>
      </c>
      <c r="Q2618" s="412" t="str">
        <f t="shared" si="294"/>
        <v/>
      </c>
      <c r="Z2618" s="364"/>
      <c r="AA2618" s="364"/>
      <c r="AB2618" s="413"/>
    </row>
    <row r="2619" spans="2:28">
      <c r="B2619" s="406">
        <v>2612</v>
      </c>
      <c r="C2619" s="364"/>
      <c r="D2619" s="364" t="str">
        <f t="shared" si="288"/>
        <v xml:space="preserve">#2612 : </v>
      </c>
      <c r="E2619" s="365"/>
      <c r="F2619" s="365"/>
      <c r="G2619" s="365"/>
      <c r="H2619" s="365"/>
      <c r="I2619" s="365"/>
      <c r="J2619" s="365"/>
      <c r="K2619" s="417"/>
      <c r="L2619" s="366">
        <f t="shared" si="289"/>
        <v>0</v>
      </c>
      <c r="M2619" s="366">
        <f t="shared" si="290"/>
        <v>0</v>
      </c>
      <c r="N2619" s="366">
        <f t="shared" si="291"/>
        <v>0</v>
      </c>
      <c r="O2619" s="366">
        <f t="shared" si="292"/>
        <v>0</v>
      </c>
      <c r="P2619" s="411" t="str">
        <f t="shared" si="293"/>
        <v/>
      </c>
      <c r="Q2619" s="412" t="str">
        <f t="shared" si="294"/>
        <v/>
      </c>
      <c r="Z2619" s="364"/>
      <c r="AA2619" s="364"/>
      <c r="AB2619" s="413"/>
    </row>
    <row r="2620" spans="2:28">
      <c r="B2620" s="406">
        <v>2613</v>
      </c>
      <c r="C2620" s="364"/>
      <c r="D2620" s="364" t="str">
        <f t="shared" si="288"/>
        <v xml:space="preserve">#2613 : </v>
      </c>
      <c r="E2620" s="365"/>
      <c r="F2620" s="365"/>
      <c r="G2620" s="365"/>
      <c r="H2620" s="365"/>
      <c r="I2620" s="365"/>
      <c r="J2620" s="365"/>
      <c r="K2620" s="417"/>
      <c r="L2620" s="366">
        <f t="shared" si="289"/>
        <v>0</v>
      </c>
      <c r="M2620" s="366">
        <f t="shared" si="290"/>
        <v>0</v>
      </c>
      <c r="N2620" s="366">
        <f t="shared" si="291"/>
        <v>0</v>
      </c>
      <c r="O2620" s="366">
        <f t="shared" si="292"/>
        <v>0</v>
      </c>
      <c r="P2620" s="411" t="str">
        <f t="shared" si="293"/>
        <v/>
      </c>
      <c r="Q2620" s="412" t="str">
        <f t="shared" si="294"/>
        <v/>
      </c>
      <c r="Z2620" s="364"/>
      <c r="AA2620" s="364"/>
      <c r="AB2620" s="413"/>
    </row>
    <row r="2621" spans="2:28">
      <c r="B2621" s="406">
        <v>2614</v>
      </c>
      <c r="C2621" s="364"/>
      <c r="D2621" s="364" t="str">
        <f t="shared" si="288"/>
        <v xml:space="preserve">#2614 : </v>
      </c>
      <c r="E2621" s="365"/>
      <c r="F2621" s="365"/>
      <c r="G2621" s="365"/>
      <c r="H2621" s="365"/>
      <c r="I2621" s="365"/>
      <c r="J2621" s="365"/>
      <c r="K2621" s="417"/>
      <c r="L2621" s="366">
        <f t="shared" si="289"/>
        <v>0</v>
      </c>
      <c r="M2621" s="366">
        <f t="shared" si="290"/>
        <v>0</v>
      </c>
      <c r="N2621" s="366">
        <f t="shared" si="291"/>
        <v>0</v>
      </c>
      <c r="O2621" s="366">
        <f t="shared" si="292"/>
        <v>0</v>
      </c>
      <c r="P2621" s="411" t="str">
        <f t="shared" si="293"/>
        <v/>
      </c>
      <c r="Q2621" s="412" t="str">
        <f t="shared" si="294"/>
        <v/>
      </c>
      <c r="Z2621" s="364"/>
      <c r="AA2621" s="364"/>
      <c r="AB2621" s="413"/>
    </row>
    <row r="2622" spans="2:28">
      <c r="B2622" s="406">
        <v>2615</v>
      </c>
      <c r="C2622" s="364"/>
      <c r="D2622" s="364" t="str">
        <f t="shared" si="288"/>
        <v xml:space="preserve">#2615 : </v>
      </c>
      <c r="E2622" s="365"/>
      <c r="F2622" s="365"/>
      <c r="G2622" s="365"/>
      <c r="H2622" s="365"/>
      <c r="I2622" s="365"/>
      <c r="J2622" s="365"/>
      <c r="K2622" s="417"/>
      <c r="L2622" s="366">
        <f t="shared" si="289"/>
        <v>0</v>
      </c>
      <c r="M2622" s="366">
        <f t="shared" si="290"/>
        <v>0</v>
      </c>
      <c r="N2622" s="366">
        <f t="shared" si="291"/>
        <v>0</v>
      </c>
      <c r="O2622" s="366">
        <f t="shared" si="292"/>
        <v>0</v>
      </c>
      <c r="P2622" s="411" t="str">
        <f t="shared" si="293"/>
        <v/>
      </c>
      <c r="Q2622" s="412" t="str">
        <f t="shared" si="294"/>
        <v/>
      </c>
      <c r="Z2622" s="364"/>
      <c r="AA2622" s="364"/>
      <c r="AB2622" s="413"/>
    </row>
    <row r="2623" spans="2:28">
      <c r="B2623" s="406">
        <v>2616</v>
      </c>
      <c r="C2623" s="364"/>
      <c r="D2623" s="364" t="str">
        <f t="shared" si="288"/>
        <v xml:space="preserve">#2616 : </v>
      </c>
      <c r="E2623" s="365"/>
      <c r="F2623" s="365"/>
      <c r="G2623" s="365"/>
      <c r="H2623" s="365"/>
      <c r="I2623" s="365"/>
      <c r="J2623" s="365"/>
      <c r="K2623" s="417"/>
      <c r="L2623" s="366">
        <f t="shared" si="289"/>
        <v>0</v>
      </c>
      <c r="M2623" s="366">
        <f t="shared" si="290"/>
        <v>0</v>
      </c>
      <c r="N2623" s="366">
        <f t="shared" si="291"/>
        <v>0</v>
      </c>
      <c r="O2623" s="366">
        <f t="shared" si="292"/>
        <v>0</v>
      </c>
      <c r="P2623" s="411" t="str">
        <f t="shared" si="293"/>
        <v/>
      </c>
      <c r="Q2623" s="412" t="str">
        <f t="shared" si="294"/>
        <v/>
      </c>
      <c r="Z2623" s="364"/>
      <c r="AA2623" s="364"/>
      <c r="AB2623" s="413"/>
    </row>
    <row r="2624" spans="2:28">
      <c r="B2624" s="406">
        <v>2617</v>
      </c>
      <c r="C2624" s="364"/>
      <c r="D2624" s="364" t="str">
        <f t="shared" si="288"/>
        <v xml:space="preserve">#2617 : </v>
      </c>
      <c r="E2624" s="365"/>
      <c r="F2624" s="365"/>
      <c r="G2624" s="365"/>
      <c r="H2624" s="365"/>
      <c r="I2624" s="365"/>
      <c r="J2624" s="365"/>
      <c r="K2624" s="417"/>
      <c r="L2624" s="366">
        <f t="shared" si="289"/>
        <v>0</v>
      </c>
      <c r="M2624" s="366">
        <f t="shared" si="290"/>
        <v>0</v>
      </c>
      <c r="N2624" s="366">
        <f t="shared" si="291"/>
        <v>0</v>
      </c>
      <c r="O2624" s="366">
        <f t="shared" si="292"/>
        <v>0</v>
      </c>
      <c r="P2624" s="411" t="str">
        <f t="shared" si="293"/>
        <v/>
      </c>
      <c r="Q2624" s="412" t="str">
        <f t="shared" si="294"/>
        <v/>
      </c>
      <c r="Z2624" s="364"/>
      <c r="AA2624" s="364"/>
      <c r="AB2624" s="413"/>
    </row>
    <row r="2625" spans="2:28">
      <c r="B2625" s="406">
        <v>2618</v>
      </c>
      <c r="C2625" s="364"/>
      <c r="D2625" s="364" t="str">
        <f t="shared" si="288"/>
        <v xml:space="preserve">#2618 : </v>
      </c>
      <c r="E2625" s="365"/>
      <c r="F2625" s="365"/>
      <c r="G2625" s="365"/>
      <c r="H2625" s="365"/>
      <c r="I2625" s="365"/>
      <c r="J2625" s="365"/>
      <c r="K2625" s="417"/>
      <c r="L2625" s="366">
        <f t="shared" si="289"/>
        <v>0</v>
      </c>
      <c r="M2625" s="366">
        <f t="shared" si="290"/>
        <v>0</v>
      </c>
      <c r="N2625" s="366">
        <f t="shared" si="291"/>
        <v>0</v>
      </c>
      <c r="O2625" s="366">
        <f t="shared" si="292"/>
        <v>0</v>
      </c>
      <c r="P2625" s="411" t="str">
        <f t="shared" si="293"/>
        <v/>
      </c>
      <c r="Q2625" s="412" t="str">
        <f t="shared" si="294"/>
        <v/>
      </c>
      <c r="Z2625" s="364"/>
      <c r="AA2625" s="364"/>
      <c r="AB2625" s="413"/>
    </row>
    <row r="2626" spans="2:28">
      <c r="B2626" s="406">
        <v>2619</v>
      </c>
      <c r="C2626" s="364"/>
      <c r="D2626" s="364" t="str">
        <f t="shared" si="288"/>
        <v xml:space="preserve">#2619 : </v>
      </c>
      <c r="E2626" s="365"/>
      <c r="F2626" s="365"/>
      <c r="G2626" s="365"/>
      <c r="H2626" s="365"/>
      <c r="I2626" s="365"/>
      <c r="J2626" s="365"/>
      <c r="K2626" s="417"/>
      <c r="L2626" s="366">
        <f t="shared" si="289"/>
        <v>0</v>
      </c>
      <c r="M2626" s="366">
        <f t="shared" si="290"/>
        <v>0</v>
      </c>
      <c r="N2626" s="366">
        <f t="shared" si="291"/>
        <v>0</v>
      </c>
      <c r="O2626" s="366">
        <f t="shared" si="292"/>
        <v>0</v>
      </c>
      <c r="P2626" s="411" t="str">
        <f t="shared" si="293"/>
        <v/>
      </c>
      <c r="Q2626" s="412" t="str">
        <f t="shared" si="294"/>
        <v/>
      </c>
      <c r="Z2626" s="364"/>
      <c r="AA2626" s="364"/>
      <c r="AB2626" s="413"/>
    </row>
    <row r="2627" spans="2:28">
      <c r="B2627" s="406">
        <v>2620</v>
      </c>
      <c r="C2627" s="364"/>
      <c r="D2627" s="364" t="str">
        <f t="shared" si="288"/>
        <v xml:space="preserve">#2620 : </v>
      </c>
      <c r="E2627" s="365"/>
      <c r="F2627" s="365"/>
      <c r="G2627" s="365"/>
      <c r="H2627" s="365"/>
      <c r="I2627" s="365"/>
      <c r="J2627" s="365"/>
      <c r="K2627" s="417"/>
      <c r="L2627" s="366">
        <f t="shared" si="289"/>
        <v>0</v>
      </c>
      <c r="M2627" s="366">
        <f t="shared" si="290"/>
        <v>0</v>
      </c>
      <c r="N2627" s="366">
        <f t="shared" si="291"/>
        <v>0</v>
      </c>
      <c r="O2627" s="366">
        <f t="shared" si="292"/>
        <v>0</v>
      </c>
      <c r="P2627" s="411" t="str">
        <f t="shared" si="293"/>
        <v/>
      </c>
      <c r="Q2627" s="412" t="str">
        <f t="shared" si="294"/>
        <v/>
      </c>
      <c r="Z2627" s="364"/>
      <c r="AA2627" s="364"/>
      <c r="AB2627" s="413"/>
    </row>
    <row r="2628" spans="2:28">
      <c r="B2628" s="406">
        <v>2621</v>
      </c>
      <c r="C2628" s="364"/>
      <c r="D2628" s="364" t="str">
        <f t="shared" si="288"/>
        <v xml:space="preserve">#2621 : </v>
      </c>
      <c r="E2628" s="365"/>
      <c r="F2628" s="365"/>
      <c r="G2628" s="365"/>
      <c r="H2628" s="365"/>
      <c r="I2628" s="365"/>
      <c r="J2628" s="365"/>
      <c r="K2628" s="417"/>
      <c r="L2628" s="366">
        <f t="shared" si="289"/>
        <v>0</v>
      </c>
      <c r="M2628" s="366">
        <f t="shared" si="290"/>
        <v>0</v>
      </c>
      <c r="N2628" s="366">
        <f t="shared" si="291"/>
        <v>0</v>
      </c>
      <c r="O2628" s="366">
        <f t="shared" si="292"/>
        <v>0</v>
      </c>
      <c r="P2628" s="411" t="str">
        <f t="shared" si="293"/>
        <v/>
      </c>
      <c r="Q2628" s="412" t="str">
        <f t="shared" si="294"/>
        <v/>
      </c>
      <c r="Z2628" s="364"/>
      <c r="AA2628" s="364"/>
      <c r="AB2628" s="413"/>
    </row>
    <row r="2629" spans="2:28">
      <c r="B2629" s="406">
        <v>2622</v>
      </c>
      <c r="C2629" s="364"/>
      <c r="D2629" s="364" t="str">
        <f t="shared" si="288"/>
        <v xml:space="preserve">#2622 : </v>
      </c>
      <c r="E2629" s="365"/>
      <c r="F2629" s="365"/>
      <c r="G2629" s="365"/>
      <c r="H2629" s="365"/>
      <c r="I2629" s="365"/>
      <c r="J2629" s="365"/>
      <c r="K2629" s="417"/>
      <c r="L2629" s="366">
        <f t="shared" si="289"/>
        <v>0</v>
      </c>
      <c r="M2629" s="366">
        <f t="shared" si="290"/>
        <v>0</v>
      </c>
      <c r="N2629" s="366">
        <f t="shared" si="291"/>
        <v>0</v>
      </c>
      <c r="O2629" s="366">
        <f t="shared" si="292"/>
        <v>0</v>
      </c>
      <c r="P2629" s="411" t="str">
        <f t="shared" si="293"/>
        <v/>
      </c>
      <c r="Q2629" s="412" t="str">
        <f t="shared" si="294"/>
        <v/>
      </c>
      <c r="Z2629" s="364"/>
      <c r="AA2629" s="364"/>
      <c r="AB2629" s="413"/>
    </row>
    <row r="2630" spans="2:28">
      <c r="B2630" s="406">
        <v>2623</v>
      </c>
      <c r="C2630" s="364"/>
      <c r="D2630" s="364" t="str">
        <f t="shared" si="288"/>
        <v xml:space="preserve">#2623 : </v>
      </c>
      <c r="E2630" s="365"/>
      <c r="F2630" s="365"/>
      <c r="G2630" s="365"/>
      <c r="H2630" s="365"/>
      <c r="I2630" s="365"/>
      <c r="J2630" s="365"/>
      <c r="K2630" s="417"/>
      <c r="L2630" s="366">
        <f t="shared" si="289"/>
        <v>0</v>
      </c>
      <c r="M2630" s="366">
        <f t="shared" si="290"/>
        <v>0</v>
      </c>
      <c r="N2630" s="366">
        <f t="shared" si="291"/>
        <v>0</v>
      </c>
      <c r="O2630" s="366">
        <f t="shared" si="292"/>
        <v>0</v>
      </c>
      <c r="P2630" s="411" t="str">
        <f t="shared" si="293"/>
        <v/>
      </c>
      <c r="Q2630" s="412" t="str">
        <f t="shared" si="294"/>
        <v/>
      </c>
      <c r="Z2630" s="364"/>
      <c r="AA2630" s="364"/>
      <c r="AB2630" s="413"/>
    </row>
    <row r="2631" spans="2:28">
      <c r="B2631" s="406">
        <v>2624</v>
      </c>
      <c r="C2631" s="364"/>
      <c r="D2631" s="364" t="str">
        <f t="shared" si="288"/>
        <v xml:space="preserve">#2624 : </v>
      </c>
      <c r="E2631" s="365"/>
      <c r="F2631" s="365"/>
      <c r="G2631" s="365"/>
      <c r="H2631" s="365"/>
      <c r="I2631" s="365"/>
      <c r="J2631" s="365"/>
      <c r="K2631" s="417"/>
      <c r="L2631" s="366">
        <f t="shared" si="289"/>
        <v>0</v>
      </c>
      <c r="M2631" s="366">
        <f t="shared" si="290"/>
        <v>0</v>
      </c>
      <c r="N2631" s="366">
        <f t="shared" si="291"/>
        <v>0</v>
      </c>
      <c r="O2631" s="366">
        <f t="shared" si="292"/>
        <v>0</v>
      </c>
      <c r="P2631" s="411" t="str">
        <f t="shared" si="293"/>
        <v/>
      </c>
      <c r="Q2631" s="412" t="str">
        <f t="shared" si="294"/>
        <v/>
      </c>
      <c r="Z2631" s="364"/>
      <c r="AA2631" s="364"/>
      <c r="AB2631" s="413"/>
    </row>
    <row r="2632" spans="2:28">
      <c r="B2632" s="406">
        <v>2625</v>
      </c>
      <c r="C2632" s="364"/>
      <c r="D2632" s="364" t="str">
        <f t="shared" si="288"/>
        <v xml:space="preserve">#2625 : </v>
      </c>
      <c r="E2632" s="365"/>
      <c r="F2632" s="365"/>
      <c r="G2632" s="365"/>
      <c r="H2632" s="365"/>
      <c r="I2632" s="365"/>
      <c r="J2632" s="365"/>
      <c r="K2632" s="417"/>
      <c r="L2632" s="366">
        <f t="shared" si="289"/>
        <v>0</v>
      </c>
      <c r="M2632" s="366">
        <f t="shared" si="290"/>
        <v>0</v>
      </c>
      <c r="N2632" s="366">
        <f t="shared" si="291"/>
        <v>0</v>
      </c>
      <c r="O2632" s="366">
        <f t="shared" si="292"/>
        <v>0</v>
      </c>
      <c r="P2632" s="411" t="str">
        <f t="shared" si="293"/>
        <v/>
      </c>
      <c r="Q2632" s="412" t="str">
        <f t="shared" si="294"/>
        <v/>
      </c>
      <c r="Z2632" s="364"/>
      <c r="AA2632" s="364"/>
      <c r="AB2632" s="413"/>
    </row>
    <row r="2633" spans="2:28">
      <c r="B2633" s="406">
        <v>2626</v>
      </c>
      <c r="C2633" s="364"/>
      <c r="D2633" s="364" t="str">
        <f t="shared" si="288"/>
        <v xml:space="preserve">#2626 : </v>
      </c>
      <c r="E2633" s="365"/>
      <c r="F2633" s="365"/>
      <c r="G2633" s="365"/>
      <c r="H2633" s="365"/>
      <c r="I2633" s="365"/>
      <c r="J2633" s="365"/>
      <c r="K2633" s="417"/>
      <c r="L2633" s="366">
        <f t="shared" si="289"/>
        <v>0</v>
      </c>
      <c r="M2633" s="366">
        <f t="shared" si="290"/>
        <v>0</v>
      </c>
      <c r="N2633" s="366">
        <f t="shared" si="291"/>
        <v>0</v>
      </c>
      <c r="O2633" s="366">
        <f t="shared" si="292"/>
        <v>0</v>
      </c>
      <c r="P2633" s="411" t="str">
        <f t="shared" si="293"/>
        <v/>
      </c>
      <c r="Q2633" s="412" t="str">
        <f t="shared" si="294"/>
        <v/>
      </c>
      <c r="Z2633" s="364"/>
      <c r="AA2633" s="364"/>
      <c r="AB2633" s="413"/>
    </row>
    <row r="2634" spans="2:28">
      <c r="B2634" s="406">
        <v>2627</v>
      </c>
      <c r="C2634" s="364"/>
      <c r="D2634" s="364" t="str">
        <f t="shared" si="288"/>
        <v xml:space="preserve">#2627 : </v>
      </c>
      <c r="E2634" s="365"/>
      <c r="F2634" s="365"/>
      <c r="G2634" s="365"/>
      <c r="H2634" s="365"/>
      <c r="I2634" s="365"/>
      <c r="J2634" s="365"/>
      <c r="K2634" s="417"/>
      <c r="L2634" s="366">
        <f t="shared" si="289"/>
        <v>0</v>
      </c>
      <c r="M2634" s="366">
        <f t="shared" si="290"/>
        <v>0</v>
      </c>
      <c r="N2634" s="366">
        <f t="shared" si="291"/>
        <v>0</v>
      </c>
      <c r="O2634" s="366">
        <f t="shared" si="292"/>
        <v>0</v>
      </c>
      <c r="P2634" s="411" t="str">
        <f t="shared" si="293"/>
        <v/>
      </c>
      <c r="Q2634" s="412" t="str">
        <f t="shared" si="294"/>
        <v/>
      </c>
      <c r="Z2634" s="364"/>
      <c r="AA2634" s="364"/>
      <c r="AB2634" s="413"/>
    </row>
    <row r="2635" spans="2:28">
      <c r="B2635" s="406">
        <v>2628</v>
      </c>
      <c r="C2635" s="364"/>
      <c r="D2635" s="364" t="str">
        <f t="shared" si="288"/>
        <v xml:space="preserve">#2628 : </v>
      </c>
      <c r="E2635" s="365"/>
      <c r="F2635" s="365"/>
      <c r="G2635" s="365"/>
      <c r="H2635" s="365"/>
      <c r="I2635" s="365"/>
      <c r="J2635" s="365"/>
      <c r="K2635" s="417"/>
      <c r="L2635" s="366">
        <f t="shared" si="289"/>
        <v>0</v>
      </c>
      <c r="M2635" s="366">
        <f t="shared" si="290"/>
        <v>0</v>
      </c>
      <c r="N2635" s="366">
        <f t="shared" si="291"/>
        <v>0</v>
      </c>
      <c r="O2635" s="366">
        <f t="shared" si="292"/>
        <v>0</v>
      </c>
      <c r="P2635" s="411" t="str">
        <f t="shared" si="293"/>
        <v/>
      </c>
      <c r="Q2635" s="412" t="str">
        <f t="shared" si="294"/>
        <v/>
      </c>
      <c r="Z2635" s="364"/>
      <c r="AA2635" s="364"/>
      <c r="AB2635" s="413"/>
    </row>
    <row r="2636" spans="2:28">
      <c r="B2636" s="406">
        <v>2629</v>
      </c>
      <c r="C2636" s="364"/>
      <c r="D2636" s="364" t="str">
        <f t="shared" si="288"/>
        <v xml:space="preserve">#2629 : </v>
      </c>
      <c r="E2636" s="365"/>
      <c r="F2636" s="365"/>
      <c r="G2636" s="365"/>
      <c r="H2636" s="365"/>
      <c r="I2636" s="365"/>
      <c r="J2636" s="365"/>
      <c r="K2636" s="417"/>
      <c r="L2636" s="366">
        <f t="shared" si="289"/>
        <v>0</v>
      </c>
      <c r="M2636" s="366">
        <f t="shared" si="290"/>
        <v>0</v>
      </c>
      <c r="N2636" s="366">
        <f t="shared" si="291"/>
        <v>0</v>
      </c>
      <c r="O2636" s="366">
        <f t="shared" si="292"/>
        <v>0</v>
      </c>
      <c r="P2636" s="411" t="str">
        <f t="shared" si="293"/>
        <v/>
      </c>
      <c r="Q2636" s="412" t="str">
        <f t="shared" si="294"/>
        <v/>
      </c>
      <c r="Z2636" s="364"/>
      <c r="AA2636" s="364"/>
      <c r="AB2636" s="413"/>
    </row>
    <row r="2637" spans="2:28">
      <c r="B2637" s="406">
        <v>2630</v>
      </c>
      <c r="C2637" s="364"/>
      <c r="D2637" s="364" t="str">
        <f t="shared" si="288"/>
        <v xml:space="preserve">#2630 : </v>
      </c>
      <c r="E2637" s="365"/>
      <c r="F2637" s="365"/>
      <c r="G2637" s="365"/>
      <c r="H2637" s="365"/>
      <c r="I2637" s="365"/>
      <c r="J2637" s="365"/>
      <c r="K2637" s="417"/>
      <c r="L2637" s="366">
        <f t="shared" si="289"/>
        <v>0</v>
      </c>
      <c r="M2637" s="366">
        <f t="shared" si="290"/>
        <v>0</v>
      </c>
      <c r="N2637" s="366">
        <f t="shared" si="291"/>
        <v>0</v>
      </c>
      <c r="O2637" s="366">
        <f t="shared" si="292"/>
        <v>0</v>
      </c>
      <c r="P2637" s="411" t="str">
        <f t="shared" si="293"/>
        <v/>
      </c>
      <c r="Q2637" s="412" t="str">
        <f t="shared" si="294"/>
        <v/>
      </c>
      <c r="Z2637" s="364"/>
      <c r="AA2637" s="364"/>
      <c r="AB2637" s="413"/>
    </row>
    <row r="2638" spans="2:28">
      <c r="B2638" s="406">
        <v>2631</v>
      </c>
      <c r="C2638" s="364"/>
      <c r="D2638" s="364" t="str">
        <f t="shared" si="288"/>
        <v xml:space="preserve">#2631 : </v>
      </c>
      <c r="E2638" s="365"/>
      <c r="F2638" s="365"/>
      <c r="G2638" s="365"/>
      <c r="H2638" s="365"/>
      <c r="I2638" s="365"/>
      <c r="J2638" s="365"/>
      <c r="K2638" s="417"/>
      <c r="L2638" s="366">
        <f t="shared" si="289"/>
        <v>0</v>
      </c>
      <c r="M2638" s="366">
        <f t="shared" si="290"/>
        <v>0</v>
      </c>
      <c r="N2638" s="366">
        <f t="shared" si="291"/>
        <v>0</v>
      </c>
      <c r="O2638" s="366">
        <f t="shared" si="292"/>
        <v>0</v>
      </c>
      <c r="P2638" s="411" t="str">
        <f t="shared" si="293"/>
        <v/>
      </c>
      <c r="Q2638" s="412" t="str">
        <f t="shared" si="294"/>
        <v/>
      </c>
      <c r="Z2638" s="364"/>
      <c r="AA2638" s="364"/>
      <c r="AB2638" s="413"/>
    </row>
    <row r="2639" spans="2:28">
      <c r="B2639" s="406">
        <v>2632</v>
      </c>
      <c r="C2639" s="364"/>
      <c r="D2639" s="364" t="str">
        <f t="shared" si="288"/>
        <v xml:space="preserve">#2632 : </v>
      </c>
      <c r="E2639" s="365"/>
      <c r="F2639" s="365"/>
      <c r="G2639" s="365"/>
      <c r="H2639" s="365"/>
      <c r="I2639" s="365"/>
      <c r="J2639" s="365"/>
      <c r="K2639" s="417"/>
      <c r="L2639" s="366">
        <f t="shared" si="289"/>
        <v>0</v>
      </c>
      <c r="M2639" s="366">
        <f t="shared" si="290"/>
        <v>0</v>
      </c>
      <c r="N2639" s="366">
        <f t="shared" si="291"/>
        <v>0</v>
      </c>
      <c r="O2639" s="366">
        <f t="shared" si="292"/>
        <v>0</v>
      </c>
      <c r="P2639" s="411" t="str">
        <f t="shared" si="293"/>
        <v/>
      </c>
      <c r="Q2639" s="412" t="str">
        <f t="shared" si="294"/>
        <v/>
      </c>
      <c r="Z2639" s="364"/>
      <c r="AA2639" s="364"/>
      <c r="AB2639" s="413"/>
    </row>
    <row r="2640" spans="2:28">
      <c r="B2640" s="406">
        <v>2633</v>
      </c>
      <c r="C2640" s="364"/>
      <c r="D2640" s="364" t="str">
        <f t="shared" si="288"/>
        <v xml:space="preserve">#2633 : </v>
      </c>
      <c r="E2640" s="365"/>
      <c r="F2640" s="365"/>
      <c r="G2640" s="365"/>
      <c r="H2640" s="365"/>
      <c r="I2640" s="365"/>
      <c r="J2640" s="365"/>
      <c r="K2640" s="417"/>
      <c r="L2640" s="366">
        <f t="shared" si="289"/>
        <v>0</v>
      </c>
      <c r="M2640" s="366">
        <f t="shared" si="290"/>
        <v>0</v>
      </c>
      <c r="N2640" s="366">
        <f t="shared" si="291"/>
        <v>0</v>
      </c>
      <c r="O2640" s="366">
        <f t="shared" si="292"/>
        <v>0</v>
      </c>
      <c r="P2640" s="411" t="str">
        <f t="shared" si="293"/>
        <v/>
      </c>
      <c r="Q2640" s="412" t="str">
        <f t="shared" si="294"/>
        <v/>
      </c>
      <c r="Z2640" s="364"/>
      <c r="AA2640" s="364"/>
      <c r="AB2640" s="413"/>
    </row>
    <row r="2641" spans="2:28">
      <c r="B2641" s="406">
        <v>2634</v>
      </c>
      <c r="C2641" s="364"/>
      <c r="D2641" s="364" t="str">
        <f t="shared" si="288"/>
        <v xml:space="preserve">#2634 : </v>
      </c>
      <c r="E2641" s="365"/>
      <c r="F2641" s="365"/>
      <c r="G2641" s="365"/>
      <c r="H2641" s="365"/>
      <c r="I2641" s="365"/>
      <c r="J2641" s="365"/>
      <c r="K2641" s="417"/>
      <c r="L2641" s="366">
        <f t="shared" si="289"/>
        <v>0</v>
      </c>
      <c r="M2641" s="366">
        <f t="shared" si="290"/>
        <v>0</v>
      </c>
      <c r="N2641" s="366">
        <f t="shared" si="291"/>
        <v>0</v>
      </c>
      <c r="O2641" s="366">
        <f t="shared" si="292"/>
        <v>0</v>
      </c>
      <c r="P2641" s="411" t="str">
        <f t="shared" si="293"/>
        <v/>
      </c>
      <c r="Q2641" s="412" t="str">
        <f t="shared" si="294"/>
        <v/>
      </c>
      <c r="Z2641" s="364"/>
      <c r="AA2641" s="364"/>
      <c r="AB2641" s="413"/>
    </row>
    <row r="2642" spans="2:28">
      <c r="B2642" s="406">
        <v>2635</v>
      </c>
      <c r="C2642" s="364"/>
      <c r="D2642" s="364" t="str">
        <f t="shared" si="288"/>
        <v xml:space="preserve">#2635 : </v>
      </c>
      <c r="E2642" s="365"/>
      <c r="F2642" s="365"/>
      <c r="G2642" s="365"/>
      <c r="H2642" s="365"/>
      <c r="I2642" s="365"/>
      <c r="J2642" s="365"/>
      <c r="K2642" s="417"/>
      <c r="L2642" s="366">
        <f t="shared" si="289"/>
        <v>0</v>
      </c>
      <c r="M2642" s="366">
        <f t="shared" si="290"/>
        <v>0</v>
      </c>
      <c r="N2642" s="366">
        <f t="shared" si="291"/>
        <v>0</v>
      </c>
      <c r="O2642" s="366">
        <f t="shared" si="292"/>
        <v>0</v>
      </c>
      <c r="P2642" s="411" t="str">
        <f t="shared" si="293"/>
        <v/>
      </c>
      <c r="Q2642" s="412" t="str">
        <f t="shared" si="294"/>
        <v/>
      </c>
      <c r="Z2642" s="364"/>
      <c r="AA2642" s="364"/>
      <c r="AB2642" s="413"/>
    </row>
    <row r="2643" spans="2:28">
      <c r="B2643" s="406">
        <v>2636</v>
      </c>
      <c r="C2643" s="364"/>
      <c r="D2643" s="364" t="str">
        <f t="shared" si="288"/>
        <v xml:space="preserve">#2636 : </v>
      </c>
      <c r="E2643" s="365"/>
      <c r="F2643" s="365"/>
      <c r="G2643" s="365"/>
      <c r="H2643" s="365"/>
      <c r="I2643" s="365"/>
      <c r="J2643" s="365"/>
      <c r="K2643" s="417"/>
      <c r="L2643" s="366">
        <f t="shared" si="289"/>
        <v>0</v>
      </c>
      <c r="M2643" s="366">
        <f t="shared" si="290"/>
        <v>0</v>
      </c>
      <c r="N2643" s="366">
        <f t="shared" si="291"/>
        <v>0</v>
      </c>
      <c r="O2643" s="366">
        <f t="shared" si="292"/>
        <v>0</v>
      </c>
      <c r="P2643" s="411" t="str">
        <f t="shared" si="293"/>
        <v/>
      </c>
      <c r="Q2643" s="412" t="str">
        <f t="shared" si="294"/>
        <v/>
      </c>
      <c r="Z2643" s="364"/>
      <c r="AA2643" s="364"/>
      <c r="AB2643" s="413"/>
    </row>
    <row r="2644" spans="2:28">
      <c r="B2644" s="406">
        <v>2637</v>
      </c>
      <c r="C2644" s="364"/>
      <c r="D2644" s="364" t="str">
        <f t="shared" si="288"/>
        <v xml:space="preserve">#2637 : </v>
      </c>
      <c r="E2644" s="365"/>
      <c r="F2644" s="365"/>
      <c r="G2644" s="365"/>
      <c r="H2644" s="365"/>
      <c r="I2644" s="365"/>
      <c r="J2644" s="365"/>
      <c r="K2644" s="417"/>
      <c r="L2644" s="366">
        <f t="shared" si="289"/>
        <v>0</v>
      </c>
      <c r="M2644" s="366">
        <f t="shared" si="290"/>
        <v>0</v>
      </c>
      <c r="N2644" s="366">
        <f t="shared" si="291"/>
        <v>0</v>
      </c>
      <c r="O2644" s="366">
        <f t="shared" si="292"/>
        <v>0</v>
      </c>
      <c r="P2644" s="411" t="str">
        <f t="shared" si="293"/>
        <v/>
      </c>
      <c r="Q2644" s="412" t="str">
        <f t="shared" si="294"/>
        <v/>
      </c>
      <c r="Z2644" s="364"/>
      <c r="AA2644" s="364"/>
      <c r="AB2644" s="413"/>
    </row>
    <row r="2645" spans="2:28">
      <c r="B2645" s="406">
        <v>2638</v>
      </c>
      <c r="C2645" s="364"/>
      <c r="D2645" s="364" t="str">
        <f t="shared" si="288"/>
        <v xml:space="preserve">#2638 : </v>
      </c>
      <c r="E2645" s="365"/>
      <c r="F2645" s="365"/>
      <c r="G2645" s="365"/>
      <c r="H2645" s="365"/>
      <c r="I2645" s="365"/>
      <c r="J2645" s="365"/>
      <c r="K2645" s="417"/>
      <c r="L2645" s="366">
        <f t="shared" si="289"/>
        <v>0</v>
      </c>
      <c r="M2645" s="366">
        <f t="shared" si="290"/>
        <v>0</v>
      </c>
      <c r="N2645" s="366">
        <f t="shared" si="291"/>
        <v>0</v>
      </c>
      <c r="O2645" s="366">
        <f t="shared" si="292"/>
        <v>0</v>
      </c>
      <c r="P2645" s="411" t="str">
        <f t="shared" si="293"/>
        <v/>
      </c>
      <c r="Q2645" s="412" t="str">
        <f t="shared" si="294"/>
        <v/>
      </c>
      <c r="Z2645" s="364"/>
      <c r="AA2645" s="364"/>
      <c r="AB2645" s="413"/>
    </row>
    <row r="2646" spans="2:28">
      <c r="B2646" s="406">
        <v>2639</v>
      </c>
      <c r="C2646" s="364"/>
      <c r="D2646" s="364" t="str">
        <f t="shared" si="288"/>
        <v xml:space="preserve">#2639 : </v>
      </c>
      <c r="E2646" s="365"/>
      <c r="F2646" s="365"/>
      <c r="G2646" s="365"/>
      <c r="H2646" s="365"/>
      <c r="I2646" s="365"/>
      <c r="J2646" s="365"/>
      <c r="K2646" s="417"/>
      <c r="L2646" s="366">
        <f t="shared" si="289"/>
        <v>0</v>
      </c>
      <c r="M2646" s="366">
        <f t="shared" si="290"/>
        <v>0</v>
      </c>
      <c r="N2646" s="366">
        <f t="shared" si="291"/>
        <v>0</v>
      </c>
      <c r="O2646" s="366">
        <f t="shared" si="292"/>
        <v>0</v>
      </c>
      <c r="P2646" s="411" t="str">
        <f t="shared" si="293"/>
        <v/>
      </c>
      <c r="Q2646" s="412" t="str">
        <f t="shared" si="294"/>
        <v/>
      </c>
      <c r="Z2646" s="364"/>
      <c r="AA2646" s="364"/>
      <c r="AB2646" s="413"/>
    </row>
    <row r="2647" spans="2:28">
      <c r="B2647" s="406">
        <v>2640</v>
      </c>
      <c r="C2647" s="364"/>
      <c r="D2647" s="364" t="str">
        <f t="shared" si="288"/>
        <v xml:space="preserve">#2640 : </v>
      </c>
      <c r="E2647" s="365"/>
      <c r="F2647" s="365"/>
      <c r="G2647" s="365"/>
      <c r="H2647" s="365"/>
      <c r="I2647" s="365"/>
      <c r="J2647" s="365"/>
      <c r="K2647" s="417"/>
      <c r="L2647" s="366">
        <f t="shared" si="289"/>
        <v>0</v>
      </c>
      <c r="M2647" s="366">
        <f t="shared" si="290"/>
        <v>0</v>
      </c>
      <c r="N2647" s="366">
        <f t="shared" si="291"/>
        <v>0</v>
      </c>
      <c r="O2647" s="366">
        <f t="shared" si="292"/>
        <v>0</v>
      </c>
      <c r="P2647" s="411" t="str">
        <f t="shared" si="293"/>
        <v/>
      </c>
      <c r="Q2647" s="412" t="str">
        <f t="shared" si="294"/>
        <v/>
      </c>
      <c r="Z2647" s="364"/>
      <c r="AA2647" s="364"/>
      <c r="AB2647" s="413"/>
    </row>
    <row r="2648" spans="2:28">
      <c r="B2648" s="406">
        <v>2641</v>
      </c>
      <c r="C2648" s="364"/>
      <c r="D2648" s="364" t="str">
        <f t="shared" ref="D2648:D2711" si="295">"#"&amp;B2648&amp;" : "&amp;C2648</f>
        <v xml:space="preserve">#2641 : </v>
      </c>
      <c r="E2648" s="365"/>
      <c r="F2648" s="365"/>
      <c r="G2648" s="365"/>
      <c r="H2648" s="365"/>
      <c r="I2648" s="365"/>
      <c r="J2648" s="365"/>
      <c r="K2648" s="417"/>
      <c r="L2648" s="366">
        <f t="shared" ref="L2648:L2711" si="296">VALUE(
IF(AND(E2648="Privately Rented Home",K2648&gt;=$L$5/0.7),$L$5,
IF(AND(E2648="Privately Rented Home",K2648&lt;$L$5/0.7),K2648*0.7,
IF(AND(E2648="Privately Owned Home",K2648&gt;=0),K2648,
"0"))))</f>
        <v>0</v>
      </c>
      <c r="M2648" s="366">
        <f t="shared" ref="M2648:M2711" si="297">VALUE(
IF(AND(E2648="Social Home",K2648&gt;=$M$5/0.5),$M$5,
IF(AND(E2648="Social Home",K2648&lt;$M$5/0.5),K2648*50%,
"0")))</f>
        <v>0</v>
      </c>
      <c r="N2648" s="366">
        <f t="shared" ref="N2648:N2711" si="298">VALUE(IF(E2648="Social Home",K2648-M2648,0))</f>
        <v>0</v>
      </c>
      <c r="O2648" s="366">
        <f t="shared" ref="O2648:O2711" si="299">VALUE(IF(E2648="Privately Rented Home",K2648-L2648,0))</f>
        <v>0</v>
      </c>
      <c r="P2648" s="411" t="str">
        <f t="shared" ref="P2648:P2711" si="300">IF(M2648&gt;N2648,"Match funding needs to be min 50%","")</f>
        <v/>
      </c>
      <c r="Q2648" s="412" t="str">
        <f t="shared" ref="Q2648:Q2711" si="301" xml:space="preserve">
IF(AND(E2648="Privately Rented Home",K2648&gt;=$L$5/0.7,L2648=$L$5),"",
IF(AND(E2648="Privately Rented Home",K2648&lt;$L$5/0.7,L2648=K2648*70%),"",
IF(AND(E2648="Privately Owned Home",K2648=L2648),"",
IF(AND(E2648="Social Home",K2648=(M2648+N2648)),"",
IF(AND(E2648="",K2648=0),"",
"Private Landlord contribution needs to be greater")))))</f>
        <v/>
      </c>
      <c r="Z2648" s="364"/>
      <c r="AA2648" s="364"/>
      <c r="AB2648" s="413"/>
    </row>
    <row r="2649" spans="2:28">
      <c r="B2649" s="406">
        <v>2642</v>
      </c>
      <c r="C2649" s="364"/>
      <c r="D2649" s="364" t="str">
        <f t="shared" si="295"/>
        <v xml:space="preserve">#2642 : </v>
      </c>
      <c r="E2649" s="365"/>
      <c r="F2649" s="365"/>
      <c r="G2649" s="365"/>
      <c r="H2649" s="365"/>
      <c r="I2649" s="365"/>
      <c r="J2649" s="365"/>
      <c r="K2649" s="417"/>
      <c r="L2649" s="366">
        <f t="shared" si="296"/>
        <v>0</v>
      </c>
      <c r="M2649" s="366">
        <f t="shared" si="297"/>
        <v>0</v>
      </c>
      <c r="N2649" s="366">
        <f t="shared" si="298"/>
        <v>0</v>
      </c>
      <c r="O2649" s="366">
        <f t="shared" si="299"/>
        <v>0</v>
      </c>
      <c r="P2649" s="411" t="str">
        <f t="shared" si="300"/>
        <v/>
      </c>
      <c r="Q2649" s="412" t="str">
        <f t="shared" si="301"/>
        <v/>
      </c>
      <c r="Z2649" s="364"/>
      <c r="AA2649" s="364"/>
      <c r="AB2649" s="413"/>
    </row>
    <row r="2650" spans="2:28">
      <c r="B2650" s="406">
        <v>2643</v>
      </c>
      <c r="C2650" s="364"/>
      <c r="D2650" s="364" t="str">
        <f t="shared" si="295"/>
        <v xml:space="preserve">#2643 : </v>
      </c>
      <c r="E2650" s="365"/>
      <c r="F2650" s="365"/>
      <c r="G2650" s="365"/>
      <c r="H2650" s="365"/>
      <c r="I2650" s="365"/>
      <c r="J2650" s="365"/>
      <c r="K2650" s="417"/>
      <c r="L2650" s="366">
        <f t="shared" si="296"/>
        <v>0</v>
      </c>
      <c r="M2650" s="366">
        <f t="shared" si="297"/>
        <v>0</v>
      </c>
      <c r="N2650" s="366">
        <f t="shared" si="298"/>
        <v>0</v>
      </c>
      <c r="O2650" s="366">
        <f t="shared" si="299"/>
        <v>0</v>
      </c>
      <c r="P2650" s="411" t="str">
        <f t="shared" si="300"/>
        <v/>
      </c>
      <c r="Q2650" s="412" t="str">
        <f t="shared" si="301"/>
        <v/>
      </c>
      <c r="Z2650" s="364"/>
      <c r="AA2650" s="364"/>
      <c r="AB2650" s="413"/>
    </row>
    <row r="2651" spans="2:28">
      <c r="B2651" s="406">
        <v>2644</v>
      </c>
      <c r="C2651" s="364"/>
      <c r="D2651" s="364" t="str">
        <f t="shared" si="295"/>
        <v xml:space="preserve">#2644 : </v>
      </c>
      <c r="E2651" s="365"/>
      <c r="F2651" s="365"/>
      <c r="G2651" s="365"/>
      <c r="H2651" s="365"/>
      <c r="I2651" s="365"/>
      <c r="J2651" s="365"/>
      <c r="K2651" s="417"/>
      <c r="L2651" s="366">
        <f t="shared" si="296"/>
        <v>0</v>
      </c>
      <c r="M2651" s="366">
        <f t="shared" si="297"/>
        <v>0</v>
      </c>
      <c r="N2651" s="366">
        <f t="shared" si="298"/>
        <v>0</v>
      </c>
      <c r="O2651" s="366">
        <f t="shared" si="299"/>
        <v>0</v>
      </c>
      <c r="P2651" s="411" t="str">
        <f t="shared" si="300"/>
        <v/>
      </c>
      <c r="Q2651" s="412" t="str">
        <f t="shared" si="301"/>
        <v/>
      </c>
      <c r="Z2651" s="364"/>
      <c r="AA2651" s="364"/>
      <c r="AB2651" s="413"/>
    </row>
    <row r="2652" spans="2:28">
      <c r="B2652" s="406">
        <v>2645</v>
      </c>
      <c r="C2652" s="364"/>
      <c r="D2652" s="364" t="str">
        <f t="shared" si="295"/>
        <v xml:space="preserve">#2645 : </v>
      </c>
      <c r="E2652" s="365"/>
      <c r="F2652" s="365"/>
      <c r="G2652" s="365"/>
      <c r="H2652" s="365"/>
      <c r="I2652" s="365"/>
      <c r="J2652" s="365"/>
      <c r="K2652" s="417"/>
      <c r="L2652" s="366">
        <f t="shared" si="296"/>
        <v>0</v>
      </c>
      <c r="M2652" s="366">
        <f t="shared" si="297"/>
        <v>0</v>
      </c>
      <c r="N2652" s="366">
        <f t="shared" si="298"/>
        <v>0</v>
      </c>
      <c r="O2652" s="366">
        <f t="shared" si="299"/>
        <v>0</v>
      </c>
      <c r="P2652" s="411" t="str">
        <f t="shared" si="300"/>
        <v/>
      </c>
      <c r="Q2652" s="412" t="str">
        <f t="shared" si="301"/>
        <v/>
      </c>
      <c r="Z2652" s="364"/>
      <c r="AA2652" s="364"/>
      <c r="AB2652" s="413"/>
    </row>
    <row r="2653" spans="2:28">
      <c r="B2653" s="406">
        <v>2646</v>
      </c>
      <c r="C2653" s="364"/>
      <c r="D2653" s="364" t="str">
        <f t="shared" si="295"/>
        <v xml:space="preserve">#2646 : </v>
      </c>
      <c r="E2653" s="365"/>
      <c r="F2653" s="365"/>
      <c r="G2653" s="365"/>
      <c r="H2653" s="365"/>
      <c r="I2653" s="365"/>
      <c r="J2653" s="365"/>
      <c r="K2653" s="417"/>
      <c r="L2653" s="366">
        <f t="shared" si="296"/>
        <v>0</v>
      </c>
      <c r="M2653" s="366">
        <f t="shared" si="297"/>
        <v>0</v>
      </c>
      <c r="N2653" s="366">
        <f t="shared" si="298"/>
        <v>0</v>
      </c>
      <c r="O2653" s="366">
        <f t="shared" si="299"/>
        <v>0</v>
      </c>
      <c r="P2653" s="411" t="str">
        <f t="shared" si="300"/>
        <v/>
      </c>
      <c r="Q2653" s="412" t="str">
        <f t="shared" si="301"/>
        <v/>
      </c>
      <c r="Z2653" s="364"/>
      <c r="AA2653" s="364"/>
      <c r="AB2653" s="413"/>
    </row>
    <row r="2654" spans="2:28">
      <c r="B2654" s="406">
        <v>2647</v>
      </c>
      <c r="C2654" s="364"/>
      <c r="D2654" s="364" t="str">
        <f t="shared" si="295"/>
        <v xml:space="preserve">#2647 : </v>
      </c>
      <c r="E2654" s="365"/>
      <c r="F2654" s="365"/>
      <c r="G2654" s="365"/>
      <c r="H2654" s="365"/>
      <c r="I2654" s="365"/>
      <c r="J2654" s="365"/>
      <c r="K2654" s="417"/>
      <c r="L2654" s="366">
        <f t="shared" si="296"/>
        <v>0</v>
      </c>
      <c r="M2654" s="366">
        <f t="shared" si="297"/>
        <v>0</v>
      </c>
      <c r="N2654" s="366">
        <f t="shared" si="298"/>
        <v>0</v>
      </c>
      <c r="O2654" s="366">
        <f t="shared" si="299"/>
        <v>0</v>
      </c>
      <c r="P2654" s="411" t="str">
        <f t="shared" si="300"/>
        <v/>
      </c>
      <c r="Q2654" s="412" t="str">
        <f t="shared" si="301"/>
        <v/>
      </c>
      <c r="Z2654" s="364"/>
      <c r="AA2654" s="364"/>
      <c r="AB2654" s="413"/>
    </row>
    <row r="2655" spans="2:28">
      <c r="B2655" s="406">
        <v>2648</v>
      </c>
      <c r="C2655" s="364"/>
      <c r="D2655" s="364" t="str">
        <f t="shared" si="295"/>
        <v xml:space="preserve">#2648 : </v>
      </c>
      <c r="E2655" s="365"/>
      <c r="F2655" s="365"/>
      <c r="G2655" s="365"/>
      <c r="H2655" s="365"/>
      <c r="I2655" s="365"/>
      <c r="J2655" s="365"/>
      <c r="K2655" s="417"/>
      <c r="L2655" s="366">
        <f t="shared" si="296"/>
        <v>0</v>
      </c>
      <c r="M2655" s="366">
        <f t="shared" si="297"/>
        <v>0</v>
      </c>
      <c r="N2655" s="366">
        <f t="shared" si="298"/>
        <v>0</v>
      </c>
      <c r="O2655" s="366">
        <f t="shared" si="299"/>
        <v>0</v>
      </c>
      <c r="P2655" s="411" t="str">
        <f t="shared" si="300"/>
        <v/>
      </c>
      <c r="Q2655" s="412" t="str">
        <f t="shared" si="301"/>
        <v/>
      </c>
      <c r="Z2655" s="364"/>
      <c r="AA2655" s="364"/>
      <c r="AB2655" s="413"/>
    </row>
    <row r="2656" spans="2:28">
      <c r="B2656" s="406">
        <v>2649</v>
      </c>
      <c r="C2656" s="364"/>
      <c r="D2656" s="364" t="str">
        <f t="shared" si="295"/>
        <v xml:space="preserve">#2649 : </v>
      </c>
      <c r="E2656" s="365"/>
      <c r="F2656" s="365"/>
      <c r="G2656" s="365"/>
      <c r="H2656" s="365"/>
      <c r="I2656" s="365"/>
      <c r="J2656" s="365"/>
      <c r="K2656" s="417"/>
      <c r="L2656" s="366">
        <f t="shared" si="296"/>
        <v>0</v>
      </c>
      <c r="M2656" s="366">
        <f t="shared" si="297"/>
        <v>0</v>
      </c>
      <c r="N2656" s="366">
        <f t="shared" si="298"/>
        <v>0</v>
      </c>
      <c r="O2656" s="366">
        <f t="shared" si="299"/>
        <v>0</v>
      </c>
      <c r="P2656" s="411" t="str">
        <f t="shared" si="300"/>
        <v/>
      </c>
      <c r="Q2656" s="412" t="str">
        <f t="shared" si="301"/>
        <v/>
      </c>
      <c r="Z2656" s="364"/>
      <c r="AA2656" s="364"/>
      <c r="AB2656" s="413"/>
    </row>
    <row r="2657" spans="2:28">
      <c r="B2657" s="406">
        <v>2650</v>
      </c>
      <c r="C2657" s="364"/>
      <c r="D2657" s="364" t="str">
        <f t="shared" si="295"/>
        <v xml:space="preserve">#2650 : </v>
      </c>
      <c r="E2657" s="365"/>
      <c r="F2657" s="365"/>
      <c r="G2657" s="365"/>
      <c r="H2657" s="365"/>
      <c r="I2657" s="365"/>
      <c r="J2657" s="365"/>
      <c r="K2657" s="417"/>
      <c r="L2657" s="366">
        <f t="shared" si="296"/>
        <v>0</v>
      </c>
      <c r="M2657" s="366">
        <f t="shared" si="297"/>
        <v>0</v>
      </c>
      <c r="N2657" s="366">
        <f t="shared" si="298"/>
        <v>0</v>
      </c>
      <c r="O2657" s="366">
        <f t="shared" si="299"/>
        <v>0</v>
      </c>
      <c r="P2657" s="411" t="str">
        <f t="shared" si="300"/>
        <v/>
      </c>
      <c r="Q2657" s="412" t="str">
        <f t="shared" si="301"/>
        <v/>
      </c>
      <c r="Z2657" s="364"/>
      <c r="AA2657" s="364"/>
      <c r="AB2657" s="413"/>
    </row>
    <row r="2658" spans="2:28">
      <c r="B2658" s="406">
        <v>2651</v>
      </c>
      <c r="C2658" s="364"/>
      <c r="D2658" s="364" t="str">
        <f t="shared" si="295"/>
        <v xml:space="preserve">#2651 : </v>
      </c>
      <c r="E2658" s="365"/>
      <c r="F2658" s="365"/>
      <c r="G2658" s="365"/>
      <c r="H2658" s="365"/>
      <c r="I2658" s="365"/>
      <c r="J2658" s="365"/>
      <c r="K2658" s="417"/>
      <c r="L2658" s="366">
        <f t="shared" si="296"/>
        <v>0</v>
      </c>
      <c r="M2658" s="366">
        <f t="shared" si="297"/>
        <v>0</v>
      </c>
      <c r="N2658" s="366">
        <f t="shared" si="298"/>
        <v>0</v>
      </c>
      <c r="O2658" s="366">
        <f t="shared" si="299"/>
        <v>0</v>
      </c>
      <c r="P2658" s="411" t="str">
        <f t="shared" si="300"/>
        <v/>
      </c>
      <c r="Q2658" s="412" t="str">
        <f t="shared" si="301"/>
        <v/>
      </c>
      <c r="Z2658" s="364"/>
      <c r="AA2658" s="364"/>
      <c r="AB2658" s="413"/>
    </row>
    <row r="2659" spans="2:28">
      <c r="B2659" s="406">
        <v>2652</v>
      </c>
      <c r="C2659" s="364"/>
      <c r="D2659" s="364" t="str">
        <f t="shared" si="295"/>
        <v xml:space="preserve">#2652 : </v>
      </c>
      <c r="E2659" s="365"/>
      <c r="F2659" s="365"/>
      <c r="G2659" s="365"/>
      <c r="H2659" s="365"/>
      <c r="I2659" s="365"/>
      <c r="J2659" s="365"/>
      <c r="K2659" s="417"/>
      <c r="L2659" s="366">
        <f t="shared" si="296"/>
        <v>0</v>
      </c>
      <c r="M2659" s="366">
        <f t="shared" si="297"/>
        <v>0</v>
      </c>
      <c r="N2659" s="366">
        <f t="shared" si="298"/>
        <v>0</v>
      </c>
      <c r="O2659" s="366">
        <f t="shared" si="299"/>
        <v>0</v>
      </c>
      <c r="P2659" s="411" t="str">
        <f t="shared" si="300"/>
        <v/>
      </c>
      <c r="Q2659" s="412" t="str">
        <f t="shared" si="301"/>
        <v/>
      </c>
      <c r="Z2659" s="364"/>
      <c r="AA2659" s="364"/>
      <c r="AB2659" s="413"/>
    </row>
    <row r="2660" spans="2:28">
      <c r="B2660" s="406">
        <v>2653</v>
      </c>
      <c r="C2660" s="364"/>
      <c r="D2660" s="364" t="str">
        <f t="shared" si="295"/>
        <v xml:space="preserve">#2653 : </v>
      </c>
      <c r="E2660" s="365"/>
      <c r="F2660" s="365"/>
      <c r="G2660" s="365"/>
      <c r="H2660" s="365"/>
      <c r="I2660" s="365"/>
      <c r="J2660" s="365"/>
      <c r="K2660" s="417"/>
      <c r="L2660" s="366">
        <f t="shared" si="296"/>
        <v>0</v>
      </c>
      <c r="M2660" s="366">
        <f t="shared" si="297"/>
        <v>0</v>
      </c>
      <c r="N2660" s="366">
        <f t="shared" si="298"/>
        <v>0</v>
      </c>
      <c r="O2660" s="366">
        <f t="shared" si="299"/>
        <v>0</v>
      </c>
      <c r="P2660" s="411" t="str">
        <f t="shared" si="300"/>
        <v/>
      </c>
      <c r="Q2660" s="412" t="str">
        <f t="shared" si="301"/>
        <v/>
      </c>
      <c r="Z2660" s="364"/>
      <c r="AA2660" s="364"/>
      <c r="AB2660" s="413"/>
    </row>
    <row r="2661" spans="2:28">
      <c r="B2661" s="406">
        <v>2654</v>
      </c>
      <c r="C2661" s="364"/>
      <c r="D2661" s="364" t="str">
        <f t="shared" si="295"/>
        <v xml:space="preserve">#2654 : </v>
      </c>
      <c r="E2661" s="365"/>
      <c r="F2661" s="365"/>
      <c r="G2661" s="365"/>
      <c r="H2661" s="365"/>
      <c r="I2661" s="365"/>
      <c r="J2661" s="365"/>
      <c r="K2661" s="417"/>
      <c r="L2661" s="366">
        <f t="shared" si="296"/>
        <v>0</v>
      </c>
      <c r="M2661" s="366">
        <f t="shared" si="297"/>
        <v>0</v>
      </c>
      <c r="N2661" s="366">
        <f t="shared" si="298"/>
        <v>0</v>
      </c>
      <c r="O2661" s="366">
        <f t="shared" si="299"/>
        <v>0</v>
      </c>
      <c r="P2661" s="411" t="str">
        <f t="shared" si="300"/>
        <v/>
      </c>
      <c r="Q2661" s="412" t="str">
        <f t="shared" si="301"/>
        <v/>
      </c>
      <c r="Z2661" s="364"/>
      <c r="AA2661" s="364"/>
      <c r="AB2661" s="413"/>
    </row>
    <row r="2662" spans="2:28">
      <c r="B2662" s="406">
        <v>2655</v>
      </c>
      <c r="C2662" s="364"/>
      <c r="D2662" s="364" t="str">
        <f t="shared" si="295"/>
        <v xml:space="preserve">#2655 : </v>
      </c>
      <c r="E2662" s="365"/>
      <c r="F2662" s="365"/>
      <c r="G2662" s="365"/>
      <c r="H2662" s="365"/>
      <c r="I2662" s="365"/>
      <c r="J2662" s="365"/>
      <c r="K2662" s="417"/>
      <c r="L2662" s="366">
        <f t="shared" si="296"/>
        <v>0</v>
      </c>
      <c r="M2662" s="366">
        <f t="shared" si="297"/>
        <v>0</v>
      </c>
      <c r="N2662" s="366">
        <f t="shared" si="298"/>
        <v>0</v>
      </c>
      <c r="O2662" s="366">
        <f t="shared" si="299"/>
        <v>0</v>
      </c>
      <c r="P2662" s="411" t="str">
        <f t="shared" si="300"/>
        <v/>
      </c>
      <c r="Q2662" s="412" t="str">
        <f t="shared" si="301"/>
        <v/>
      </c>
      <c r="Z2662" s="364"/>
      <c r="AA2662" s="364"/>
      <c r="AB2662" s="413"/>
    </row>
    <row r="2663" spans="2:28">
      <c r="B2663" s="406">
        <v>2656</v>
      </c>
      <c r="C2663" s="364"/>
      <c r="D2663" s="364" t="str">
        <f t="shared" si="295"/>
        <v xml:space="preserve">#2656 : </v>
      </c>
      <c r="E2663" s="365"/>
      <c r="F2663" s="365"/>
      <c r="G2663" s="365"/>
      <c r="H2663" s="365"/>
      <c r="I2663" s="365"/>
      <c r="J2663" s="365"/>
      <c r="K2663" s="417"/>
      <c r="L2663" s="366">
        <f t="shared" si="296"/>
        <v>0</v>
      </c>
      <c r="M2663" s="366">
        <f t="shared" si="297"/>
        <v>0</v>
      </c>
      <c r="N2663" s="366">
        <f t="shared" si="298"/>
        <v>0</v>
      </c>
      <c r="O2663" s="366">
        <f t="shared" si="299"/>
        <v>0</v>
      </c>
      <c r="P2663" s="411" t="str">
        <f t="shared" si="300"/>
        <v/>
      </c>
      <c r="Q2663" s="412" t="str">
        <f t="shared" si="301"/>
        <v/>
      </c>
      <c r="Z2663" s="364"/>
      <c r="AA2663" s="364"/>
      <c r="AB2663" s="413"/>
    </row>
    <row r="2664" spans="2:28">
      <c r="B2664" s="406">
        <v>2657</v>
      </c>
      <c r="C2664" s="364"/>
      <c r="D2664" s="364" t="str">
        <f t="shared" si="295"/>
        <v xml:space="preserve">#2657 : </v>
      </c>
      <c r="E2664" s="365"/>
      <c r="F2664" s="365"/>
      <c r="G2664" s="365"/>
      <c r="H2664" s="365"/>
      <c r="I2664" s="365"/>
      <c r="J2664" s="365"/>
      <c r="K2664" s="417"/>
      <c r="L2664" s="366">
        <f t="shared" si="296"/>
        <v>0</v>
      </c>
      <c r="M2664" s="366">
        <f t="shared" si="297"/>
        <v>0</v>
      </c>
      <c r="N2664" s="366">
        <f t="shared" si="298"/>
        <v>0</v>
      </c>
      <c r="O2664" s="366">
        <f t="shared" si="299"/>
        <v>0</v>
      </c>
      <c r="P2664" s="411" t="str">
        <f t="shared" si="300"/>
        <v/>
      </c>
      <c r="Q2664" s="412" t="str">
        <f t="shared" si="301"/>
        <v/>
      </c>
      <c r="Z2664" s="364"/>
      <c r="AA2664" s="364"/>
      <c r="AB2664" s="413"/>
    </row>
    <row r="2665" spans="2:28">
      <c r="B2665" s="406">
        <v>2658</v>
      </c>
      <c r="C2665" s="364"/>
      <c r="D2665" s="364" t="str">
        <f t="shared" si="295"/>
        <v xml:space="preserve">#2658 : </v>
      </c>
      <c r="E2665" s="365"/>
      <c r="F2665" s="365"/>
      <c r="G2665" s="365"/>
      <c r="H2665" s="365"/>
      <c r="I2665" s="365"/>
      <c r="J2665" s="365"/>
      <c r="K2665" s="417"/>
      <c r="L2665" s="366">
        <f t="shared" si="296"/>
        <v>0</v>
      </c>
      <c r="M2665" s="366">
        <f t="shared" si="297"/>
        <v>0</v>
      </c>
      <c r="N2665" s="366">
        <f t="shared" si="298"/>
        <v>0</v>
      </c>
      <c r="O2665" s="366">
        <f t="shared" si="299"/>
        <v>0</v>
      </c>
      <c r="P2665" s="411" t="str">
        <f t="shared" si="300"/>
        <v/>
      </c>
      <c r="Q2665" s="412" t="str">
        <f t="shared" si="301"/>
        <v/>
      </c>
      <c r="Z2665" s="364"/>
      <c r="AA2665" s="364"/>
      <c r="AB2665" s="413"/>
    </row>
    <row r="2666" spans="2:28">
      <c r="B2666" s="406">
        <v>2659</v>
      </c>
      <c r="C2666" s="364"/>
      <c r="D2666" s="364" t="str">
        <f t="shared" si="295"/>
        <v xml:space="preserve">#2659 : </v>
      </c>
      <c r="E2666" s="365"/>
      <c r="F2666" s="365"/>
      <c r="G2666" s="365"/>
      <c r="H2666" s="365"/>
      <c r="I2666" s="365"/>
      <c r="J2666" s="365"/>
      <c r="K2666" s="417"/>
      <c r="L2666" s="366">
        <f t="shared" si="296"/>
        <v>0</v>
      </c>
      <c r="M2666" s="366">
        <f t="shared" si="297"/>
        <v>0</v>
      </c>
      <c r="N2666" s="366">
        <f t="shared" si="298"/>
        <v>0</v>
      </c>
      <c r="O2666" s="366">
        <f t="shared" si="299"/>
        <v>0</v>
      </c>
      <c r="P2666" s="411" t="str">
        <f t="shared" si="300"/>
        <v/>
      </c>
      <c r="Q2666" s="412" t="str">
        <f t="shared" si="301"/>
        <v/>
      </c>
      <c r="Z2666" s="364"/>
      <c r="AA2666" s="364"/>
      <c r="AB2666" s="413"/>
    </row>
    <row r="2667" spans="2:28">
      <c r="B2667" s="406">
        <v>2660</v>
      </c>
      <c r="C2667" s="364"/>
      <c r="D2667" s="364" t="str">
        <f t="shared" si="295"/>
        <v xml:space="preserve">#2660 : </v>
      </c>
      <c r="E2667" s="365"/>
      <c r="F2667" s="365"/>
      <c r="G2667" s="365"/>
      <c r="H2667" s="365"/>
      <c r="I2667" s="365"/>
      <c r="J2667" s="365"/>
      <c r="K2667" s="417"/>
      <c r="L2667" s="366">
        <f t="shared" si="296"/>
        <v>0</v>
      </c>
      <c r="M2667" s="366">
        <f t="shared" si="297"/>
        <v>0</v>
      </c>
      <c r="N2667" s="366">
        <f t="shared" si="298"/>
        <v>0</v>
      </c>
      <c r="O2667" s="366">
        <f t="shared" si="299"/>
        <v>0</v>
      </c>
      <c r="P2667" s="411" t="str">
        <f t="shared" si="300"/>
        <v/>
      </c>
      <c r="Q2667" s="412" t="str">
        <f t="shared" si="301"/>
        <v/>
      </c>
      <c r="Z2667" s="364"/>
      <c r="AA2667" s="364"/>
      <c r="AB2667" s="413"/>
    </row>
    <row r="2668" spans="2:28">
      <c r="B2668" s="406">
        <v>2661</v>
      </c>
      <c r="C2668" s="364"/>
      <c r="D2668" s="364" t="str">
        <f t="shared" si="295"/>
        <v xml:space="preserve">#2661 : </v>
      </c>
      <c r="E2668" s="365"/>
      <c r="F2668" s="365"/>
      <c r="G2668" s="365"/>
      <c r="H2668" s="365"/>
      <c r="I2668" s="365"/>
      <c r="J2668" s="365"/>
      <c r="K2668" s="417"/>
      <c r="L2668" s="366">
        <f t="shared" si="296"/>
        <v>0</v>
      </c>
      <c r="M2668" s="366">
        <f t="shared" si="297"/>
        <v>0</v>
      </c>
      <c r="N2668" s="366">
        <f t="shared" si="298"/>
        <v>0</v>
      </c>
      <c r="O2668" s="366">
        <f t="shared" si="299"/>
        <v>0</v>
      </c>
      <c r="P2668" s="411" t="str">
        <f t="shared" si="300"/>
        <v/>
      </c>
      <c r="Q2668" s="412" t="str">
        <f t="shared" si="301"/>
        <v/>
      </c>
      <c r="Z2668" s="364"/>
      <c r="AA2668" s="364"/>
      <c r="AB2668" s="413"/>
    </row>
    <row r="2669" spans="2:28">
      <c r="B2669" s="406">
        <v>2662</v>
      </c>
      <c r="C2669" s="364"/>
      <c r="D2669" s="364" t="str">
        <f t="shared" si="295"/>
        <v xml:space="preserve">#2662 : </v>
      </c>
      <c r="E2669" s="365"/>
      <c r="F2669" s="365"/>
      <c r="G2669" s="365"/>
      <c r="H2669" s="365"/>
      <c r="I2669" s="365"/>
      <c r="J2669" s="365"/>
      <c r="K2669" s="417"/>
      <c r="L2669" s="366">
        <f t="shared" si="296"/>
        <v>0</v>
      </c>
      <c r="M2669" s="366">
        <f t="shared" si="297"/>
        <v>0</v>
      </c>
      <c r="N2669" s="366">
        <f t="shared" si="298"/>
        <v>0</v>
      </c>
      <c r="O2669" s="366">
        <f t="shared" si="299"/>
        <v>0</v>
      </c>
      <c r="P2669" s="411" t="str">
        <f t="shared" si="300"/>
        <v/>
      </c>
      <c r="Q2669" s="412" t="str">
        <f t="shared" si="301"/>
        <v/>
      </c>
      <c r="Z2669" s="364"/>
      <c r="AA2669" s="364"/>
      <c r="AB2669" s="413"/>
    </row>
    <row r="2670" spans="2:28">
      <c r="B2670" s="406">
        <v>2663</v>
      </c>
      <c r="C2670" s="364"/>
      <c r="D2670" s="364" t="str">
        <f t="shared" si="295"/>
        <v xml:space="preserve">#2663 : </v>
      </c>
      <c r="E2670" s="365"/>
      <c r="F2670" s="365"/>
      <c r="G2670" s="365"/>
      <c r="H2670" s="365"/>
      <c r="I2670" s="365"/>
      <c r="J2670" s="365"/>
      <c r="K2670" s="417"/>
      <c r="L2670" s="366">
        <f t="shared" si="296"/>
        <v>0</v>
      </c>
      <c r="M2670" s="366">
        <f t="shared" si="297"/>
        <v>0</v>
      </c>
      <c r="N2670" s="366">
        <f t="shared" si="298"/>
        <v>0</v>
      </c>
      <c r="O2670" s="366">
        <f t="shared" si="299"/>
        <v>0</v>
      </c>
      <c r="P2670" s="411" t="str">
        <f t="shared" si="300"/>
        <v/>
      </c>
      <c r="Q2670" s="412" t="str">
        <f t="shared" si="301"/>
        <v/>
      </c>
      <c r="Z2670" s="364"/>
      <c r="AA2670" s="364"/>
      <c r="AB2670" s="413"/>
    </row>
    <row r="2671" spans="2:28">
      <c r="B2671" s="406">
        <v>2664</v>
      </c>
      <c r="C2671" s="364"/>
      <c r="D2671" s="364" t="str">
        <f t="shared" si="295"/>
        <v xml:space="preserve">#2664 : </v>
      </c>
      <c r="E2671" s="365"/>
      <c r="F2671" s="365"/>
      <c r="G2671" s="365"/>
      <c r="H2671" s="365"/>
      <c r="I2671" s="365"/>
      <c r="J2671" s="365"/>
      <c r="K2671" s="417"/>
      <c r="L2671" s="366">
        <f t="shared" si="296"/>
        <v>0</v>
      </c>
      <c r="M2671" s="366">
        <f t="shared" si="297"/>
        <v>0</v>
      </c>
      <c r="N2671" s="366">
        <f t="shared" si="298"/>
        <v>0</v>
      </c>
      <c r="O2671" s="366">
        <f t="shared" si="299"/>
        <v>0</v>
      </c>
      <c r="P2671" s="411" t="str">
        <f t="shared" si="300"/>
        <v/>
      </c>
      <c r="Q2671" s="412" t="str">
        <f t="shared" si="301"/>
        <v/>
      </c>
      <c r="Z2671" s="364"/>
      <c r="AA2671" s="364"/>
      <c r="AB2671" s="413"/>
    </row>
    <row r="2672" spans="2:28">
      <c r="B2672" s="406">
        <v>2665</v>
      </c>
      <c r="C2672" s="364"/>
      <c r="D2672" s="364" t="str">
        <f t="shared" si="295"/>
        <v xml:space="preserve">#2665 : </v>
      </c>
      <c r="E2672" s="365"/>
      <c r="F2672" s="365"/>
      <c r="G2672" s="365"/>
      <c r="H2672" s="365"/>
      <c r="I2672" s="365"/>
      <c r="J2672" s="365"/>
      <c r="K2672" s="417"/>
      <c r="L2672" s="366">
        <f t="shared" si="296"/>
        <v>0</v>
      </c>
      <c r="M2672" s="366">
        <f t="shared" si="297"/>
        <v>0</v>
      </c>
      <c r="N2672" s="366">
        <f t="shared" si="298"/>
        <v>0</v>
      </c>
      <c r="O2672" s="366">
        <f t="shared" si="299"/>
        <v>0</v>
      </c>
      <c r="P2672" s="411" t="str">
        <f t="shared" si="300"/>
        <v/>
      </c>
      <c r="Q2672" s="412" t="str">
        <f t="shared" si="301"/>
        <v/>
      </c>
      <c r="Z2672" s="364"/>
      <c r="AA2672" s="364"/>
      <c r="AB2672" s="413"/>
    </row>
    <row r="2673" spans="2:28">
      <c r="B2673" s="406">
        <v>2666</v>
      </c>
      <c r="C2673" s="364"/>
      <c r="D2673" s="364" t="str">
        <f t="shared" si="295"/>
        <v xml:space="preserve">#2666 : </v>
      </c>
      <c r="E2673" s="365"/>
      <c r="F2673" s="365"/>
      <c r="G2673" s="365"/>
      <c r="H2673" s="365"/>
      <c r="I2673" s="365"/>
      <c r="J2673" s="365"/>
      <c r="K2673" s="417"/>
      <c r="L2673" s="366">
        <f t="shared" si="296"/>
        <v>0</v>
      </c>
      <c r="M2673" s="366">
        <f t="shared" si="297"/>
        <v>0</v>
      </c>
      <c r="N2673" s="366">
        <f t="shared" si="298"/>
        <v>0</v>
      </c>
      <c r="O2673" s="366">
        <f t="shared" si="299"/>
        <v>0</v>
      </c>
      <c r="P2673" s="411" t="str">
        <f t="shared" si="300"/>
        <v/>
      </c>
      <c r="Q2673" s="412" t="str">
        <f t="shared" si="301"/>
        <v/>
      </c>
      <c r="Z2673" s="364"/>
      <c r="AA2673" s="364"/>
      <c r="AB2673" s="413"/>
    </row>
    <row r="2674" spans="2:28">
      <c r="B2674" s="406">
        <v>2667</v>
      </c>
      <c r="C2674" s="364"/>
      <c r="D2674" s="364" t="str">
        <f t="shared" si="295"/>
        <v xml:space="preserve">#2667 : </v>
      </c>
      <c r="E2674" s="365"/>
      <c r="F2674" s="365"/>
      <c r="G2674" s="365"/>
      <c r="H2674" s="365"/>
      <c r="I2674" s="365"/>
      <c r="J2674" s="365"/>
      <c r="K2674" s="417"/>
      <c r="L2674" s="366">
        <f t="shared" si="296"/>
        <v>0</v>
      </c>
      <c r="M2674" s="366">
        <f t="shared" si="297"/>
        <v>0</v>
      </c>
      <c r="N2674" s="366">
        <f t="shared" si="298"/>
        <v>0</v>
      </c>
      <c r="O2674" s="366">
        <f t="shared" si="299"/>
        <v>0</v>
      </c>
      <c r="P2674" s="411" t="str">
        <f t="shared" si="300"/>
        <v/>
      </c>
      <c r="Q2674" s="412" t="str">
        <f t="shared" si="301"/>
        <v/>
      </c>
      <c r="Z2674" s="364"/>
      <c r="AA2674" s="364"/>
      <c r="AB2674" s="413"/>
    </row>
    <row r="2675" spans="2:28">
      <c r="B2675" s="406">
        <v>2668</v>
      </c>
      <c r="C2675" s="364"/>
      <c r="D2675" s="364" t="str">
        <f t="shared" si="295"/>
        <v xml:space="preserve">#2668 : </v>
      </c>
      <c r="E2675" s="365"/>
      <c r="F2675" s="365"/>
      <c r="G2675" s="365"/>
      <c r="H2675" s="365"/>
      <c r="I2675" s="365"/>
      <c r="J2675" s="365"/>
      <c r="K2675" s="417"/>
      <c r="L2675" s="366">
        <f t="shared" si="296"/>
        <v>0</v>
      </c>
      <c r="M2675" s="366">
        <f t="shared" si="297"/>
        <v>0</v>
      </c>
      <c r="N2675" s="366">
        <f t="shared" si="298"/>
        <v>0</v>
      </c>
      <c r="O2675" s="366">
        <f t="shared" si="299"/>
        <v>0</v>
      </c>
      <c r="P2675" s="411" t="str">
        <f t="shared" si="300"/>
        <v/>
      </c>
      <c r="Q2675" s="412" t="str">
        <f t="shared" si="301"/>
        <v/>
      </c>
      <c r="Z2675" s="364"/>
      <c r="AA2675" s="364"/>
      <c r="AB2675" s="413"/>
    </row>
    <row r="2676" spans="2:28">
      <c r="B2676" s="406">
        <v>2669</v>
      </c>
      <c r="C2676" s="364"/>
      <c r="D2676" s="364" t="str">
        <f t="shared" si="295"/>
        <v xml:space="preserve">#2669 : </v>
      </c>
      <c r="E2676" s="365"/>
      <c r="F2676" s="365"/>
      <c r="G2676" s="365"/>
      <c r="H2676" s="365"/>
      <c r="I2676" s="365"/>
      <c r="J2676" s="365"/>
      <c r="K2676" s="417"/>
      <c r="L2676" s="366">
        <f t="shared" si="296"/>
        <v>0</v>
      </c>
      <c r="M2676" s="366">
        <f t="shared" si="297"/>
        <v>0</v>
      </c>
      <c r="N2676" s="366">
        <f t="shared" si="298"/>
        <v>0</v>
      </c>
      <c r="O2676" s="366">
        <f t="shared" si="299"/>
        <v>0</v>
      </c>
      <c r="P2676" s="411" t="str">
        <f t="shared" si="300"/>
        <v/>
      </c>
      <c r="Q2676" s="412" t="str">
        <f t="shared" si="301"/>
        <v/>
      </c>
      <c r="Z2676" s="364"/>
      <c r="AA2676" s="364"/>
      <c r="AB2676" s="413"/>
    </row>
    <row r="2677" spans="2:28">
      <c r="B2677" s="406">
        <v>2670</v>
      </c>
      <c r="C2677" s="364"/>
      <c r="D2677" s="364" t="str">
        <f t="shared" si="295"/>
        <v xml:space="preserve">#2670 : </v>
      </c>
      <c r="E2677" s="365"/>
      <c r="F2677" s="365"/>
      <c r="G2677" s="365"/>
      <c r="H2677" s="365"/>
      <c r="I2677" s="365"/>
      <c r="J2677" s="365"/>
      <c r="K2677" s="417"/>
      <c r="L2677" s="366">
        <f t="shared" si="296"/>
        <v>0</v>
      </c>
      <c r="M2677" s="366">
        <f t="shared" si="297"/>
        <v>0</v>
      </c>
      <c r="N2677" s="366">
        <f t="shared" si="298"/>
        <v>0</v>
      </c>
      <c r="O2677" s="366">
        <f t="shared" si="299"/>
        <v>0</v>
      </c>
      <c r="P2677" s="411" t="str">
        <f t="shared" si="300"/>
        <v/>
      </c>
      <c r="Q2677" s="412" t="str">
        <f t="shared" si="301"/>
        <v/>
      </c>
      <c r="Z2677" s="364"/>
      <c r="AA2677" s="364"/>
      <c r="AB2677" s="413"/>
    </row>
    <row r="2678" spans="2:28">
      <c r="B2678" s="406">
        <v>2671</v>
      </c>
      <c r="C2678" s="364"/>
      <c r="D2678" s="364" t="str">
        <f t="shared" si="295"/>
        <v xml:space="preserve">#2671 : </v>
      </c>
      <c r="E2678" s="365"/>
      <c r="F2678" s="365"/>
      <c r="G2678" s="365"/>
      <c r="H2678" s="365"/>
      <c r="I2678" s="365"/>
      <c r="J2678" s="365"/>
      <c r="K2678" s="417"/>
      <c r="L2678" s="366">
        <f t="shared" si="296"/>
        <v>0</v>
      </c>
      <c r="M2678" s="366">
        <f t="shared" si="297"/>
        <v>0</v>
      </c>
      <c r="N2678" s="366">
        <f t="shared" si="298"/>
        <v>0</v>
      </c>
      <c r="O2678" s="366">
        <f t="shared" si="299"/>
        <v>0</v>
      </c>
      <c r="P2678" s="411" t="str">
        <f t="shared" si="300"/>
        <v/>
      </c>
      <c r="Q2678" s="412" t="str">
        <f t="shared" si="301"/>
        <v/>
      </c>
      <c r="Z2678" s="364"/>
      <c r="AA2678" s="364"/>
      <c r="AB2678" s="413"/>
    </row>
    <row r="2679" spans="2:28">
      <c r="B2679" s="406">
        <v>2672</v>
      </c>
      <c r="C2679" s="364"/>
      <c r="D2679" s="364" t="str">
        <f t="shared" si="295"/>
        <v xml:space="preserve">#2672 : </v>
      </c>
      <c r="E2679" s="365"/>
      <c r="F2679" s="365"/>
      <c r="G2679" s="365"/>
      <c r="H2679" s="365"/>
      <c r="I2679" s="365"/>
      <c r="J2679" s="365"/>
      <c r="K2679" s="417"/>
      <c r="L2679" s="366">
        <f t="shared" si="296"/>
        <v>0</v>
      </c>
      <c r="M2679" s="366">
        <f t="shared" si="297"/>
        <v>0</v>
      </c>
      <c r="N2679" s="366">
        <f t="shared" si="298"/>
        <v>0</v>
      </c>
      <c r="O2679" s="366">
        <f t="shared" si="299"/>
        <v>0</v>
      </c>
      <c r="P2679" s="411" t="str">
        <f t="shared" si="300"/>
        <v/>
      </c>
      <c r="Q2679" s="412" t="str">
        <f t="shared" si="301"/>
        <v/>
      </c>
      <c r="Z2679" s="364"/>
      <c r="AA2679" s="364"/>
      <c r="AB2679" s="413"/>
    </row>
    <row r="2680" spans="2:28">
      <c r="B2680" s="406">
        <v>2673</v>
      </c>
      <c r="C2680" s="364"/>
      <c r="D2680" s="364" t="str">
        <f t="shared" si="295"/>
        <v xml:space="preserve">#2673 : </v>
      </c>
      <c r="E2680" s="365"/>
      <c r="F2680" s="365"/>
      <c r="G2680" s="365"/>
      <c r="H2680" s="365"/>
      <c r="I2680" s="365"/>
      <c r="J2680" s="365"/>
      <c r="K2680" s="417"/>
      <c r="L2680" s="366">
        <f t="shared" si="296"/>
        <v>0</v>
      </c>
      <c r="M2680" s="366">
        <f t="shared" si="297"/>
        <v>0</v>
      </c>
      <c r="N2680" s="366">
        <f t="shared" si="298"/>
        <v>0</v>
      </c>
      <c r="O2680" s="366">
        <f t="shared" si="299"/>
        <v>0</v>
      </c>
      <c r="P2680" s="411" t="str">
        <f t="shared" si="300"/>
        <v/>
      </c>
      <c r="Q2680" s="412" t="str">
        <f t="shared" si="301"/>
        <v/>
      </c>
      <c r="Z2680" s="364"/>
      <c r="AA2680" s="364"/>
      <c r="AB2680" s="413"/>
    </row>
    <row r="2681" spans="2:28">
      <c r="B2681" s="406">
        <v>2674</v>
      </c>
      <c r="C2681" s="364"/>
      <c r="D2681" s="364" t="str">
        <f t="shared" si="295"/>
        <v xml:space="preserve">#2674 : </v>
      </c>
      <c r="E2681" s="365"/>
      <c r="F2681" s="365"/>
      <c r="G2681" s="365"/>
      <c r="H2681" s="365"/>
      <c r="I2681" s="365"/>
      <c r="J2681" s="365"/>
      <c r="K2681" s="417"/>
      <c r="L2681" s="366">
        <f t="shared" si="296"/>
        <v>0</v>
      </c>
      <c r="M2681" s="366">
        <f t="shared" si="297"/>
        <v>0</v>
      </c>
      <c r="N2681" s="366">
        <f t="shared" si="298"/>
        <v>0</v>
      </c>
      <c r="O2681" s="366">
        <f t="shared" si="299"/>
        <v>0</v>
      </c>
      <c r="P2681" s="411" t="str">
        <f t="shared" si="300"/>
        <v/>
      </c>
      <c r="Q2681" s="412" t="str">
        <f t="shared" si="301"/>
        <v/>
      </c>
      <c r="Z2681" s="364"/>
      <c r="AA2681" s="364"/>
      <c r="AB2681" s="413"/>
    </row>
    <row r="2682" spans="2:28">
      <c r="B2682" s="406">
        <v>2675</v>
      </c>
      <c r="C2682" s="364"/>
      <c r="D2682" s="364" t="str">
        <f t="shared" si="295"/>
        <v xml:space="preserve">#2675 : </v>
      </c>
      <c r="E2682" s="365"/>
      <c r="F2682" s="365"/>
      <c r="G2682" s="365"/>
      <c r="H2682" s="365"/>
      <c r="I2682" s="365"/>
      <c r="J2682" s="365"/>
      <c r="K2682" s="417"/>
      <c r="L2682" s="366">
        <f t="shared" si="296"/>
        <v>0</v>
      </c>
      <c r="M2682" s="366">
        <f t="shared" si="297"/>
        <v>0</v>
      </c>
      <c r="N2682" s="366">
        <f t="shared" si="298"/>
        <v>0</v>
      </c>
      <c r="O2682" s="366">
        <f t="shared" si="299"/>
        <v>0</v>
      </c>
      <c r="P2682" s="411" t="str">
        <f t="shared" si="300"/>
        <v/>
      </c>
      <c r="Q2682" s="412" t="str">
        <f t="shared" si="301"/>
        <v/>
      </c>
      <c r="Z2682" s="364"/>
      <c r="AA2682" s="364"/>
      <c r="AB2682" s="413"/>
    </row>
    <row r="2683" spans="2:28">
      <c r="B2683" s="406">
        <v>2676</v>
      </c>
      <c r="C2683" s="364"/>
      <c r="D2683" s="364" t="str">
        <f t="shared" si="295"/>
        <v xml:space="preserve">#2676 : </v>
      </c>
      <c r="E2683" s="365"/>
      <c r="F2683" s="365"/>
      <c r="G2683" s="365"/>
      <c r="H2683" s="365"/>
      <c r="I2683" s="365"/>
      <c r="J2683" s="365"/>
      <c r="K2683" s="417"/>
      <c r="L2683" s="366">
        <f t="shared" si="296"/>
        <v>0</v>
      </c>
      <c r="M2683" s="366">
        <f t="shared" si="297"/>
        <v>0</v>
      </c>
      <c r="N2683" s="366">
        <f t="shared" si="298"/>
        <v>0</v>
      </c>
      <c r="O2683" s="366">
        <f t="shared" si="299"/>
        <v>0</v>
      </c>
      <c r="P2683" s="411" t="str">
        <f t="shared" si="300"/>
        <v/>
      </c>
      <c r="Q2683" s="412" t="str">
        <f t="shared" si="301"/>
        <v/>
      </c>
      <c r="Z2683" s="364"/>
      <c r="AA2683" s="364"/>
      <c r="AB2683" s="413"/>
    </row>
    <row r="2684" spans="2:28">
      <c r="B2684" s="406">
        <v>2677</v>
      </c>
      <c r="C2684" s="364"/>
      <c r="D2684" s="364" t="str">
        <f t="shared" si="295"/>
        <v xml:space="preserve">#2677 : </v>
      </c>
      <c r="E2684" s="365"/>
      <c r="F2684" s="365"/>
      <c r="G2684" s="365"/>
      <c r="H2684" s="365"/>
      <c r="I2684" s="365"/>
      <c r="J2684" s="365"/>
      <c r="K2684" s="417"/>
      <c r="L2684" s="366">
        <f t="shared" si="296"/>
        <v>0</v>
      </c>
      <c r="M2684" s="366">
        <f t="shared" si="297"/>
        <v>0</v>
      </c>
      <c r="N2684" s="366">
        <f t="shared" si="298"/>
        <v>0</v>
      </c>
      <c r="O2684" s="366">
        <f t="shared" si="299"/>
        <v>0</v>
      </c>
      <c r="P2684" s="411" t="str">
        <f t="shared" si="300"/>
        <v/>
      </c>
      <c r="Q2684" s="412" t="str">
        <f t="shared" si="301"/>
        <v/>
      </c>
      <c r="Z2684" s="364"/>
      <c r="AA2684" s="364"/>
      <c r="AB2684" s="413"/>
    </row>
    <row r="2685" spans="2:28">
      <c r="B2685" s="406">
        <v>2678</v>
      </c>
      <c r="C2685" s="364"/>
      <c r="D2685" s="364" t="str">
        <f t="shared" si="295"/>
        <v xml:space="preserve">#2678 : </v>
      </c>
      <c r="E2685" s="365"/>
      <c r="F2685" s="365"/>
      <c r="G2685" s="365"/>
      <c r="H2685" s="365"/>
      <c r="I2685" s="365"/>
      <c r="J2685" s="365"/>
      <c r="K2685" s="417"/>
      <c r="L2685" s="366">
        <f t="shared" si="296"/>
        <v>0</v>
      </c>
      <c r="M2685" s="366">
        <f t="shared" si="297"/>
        <v>0</v>
      </c>
      <c r="N2685" s="366">
        <f t="shared" si="298"/>
        <v>0</v>
      </c>
      <c r="O2685" s="366">
        <f t="shared" si="299"/>
        <v>0</v>
      </c>
      <c r="P2685" s="411" t="str">
        <f t="shared" si="300"/>
        <v/>
      </c>
      <c r="Q2685" s="412" t="str">
        <f t="shared" si="301"/>
        <v/>
      </c>
      <c r="Z2685" s="364"/>
      <c r="AA2685" s="364"/>
      <c r="AB2685" s="413"/>
    </row>
    <row r="2686" spans="2:28">
      <c r="B2686" s="406">
        <v>2679</v>
      </c>
      <c r="C2686" s="364"/>
      <c r="D2686" s="364" t="str">
        <f t="shared" si="295"/>
        <v xml:space="preserve">#2679 : </v>
      </c>
      <c r="E2686" s="365"/>
      <c r="F2686" s="365"/>
      <c r="G2686" s="365"/>
      <c r="H2686" s="365"/>
      <c r="I2686" s="365"/>
      <c r="J2686" s="365"/>
      <c r="K2686" s="417"/>
      <c r="L2686" s="366">
        <f t="shared" si="296"/>
        <v>0</v>
      </c>
      <c r="M2686" s="366">
        <f t="shared" si="297"/>
        <v>0</v>
      </c>
      <c r="N2686" s="366">
        <f t="shared" si="298"/>
        <v>0</v>
      </c>
      <c r="O2686" s="366">
        <f t="shared" si="299"/>
        <v>0</v>
      </c>
      <c r="P2686" s="411" t="str">
        <f t="shared" si="300"/>
        <v/>
      </c>
      <c r="Q2686" s="412" t="str">
        <f t="shared" si="301"/>
        <v/>
      </c>
      <c r="Z2686" s="364"/>
      <c r="AA2686" s="364"/>
      <c r="AB2686" s="413"/>
    </row>
    <row r="2687" spans="2:28">
      <c r="B2687" s="406">
        <v>2680</v>
      </c>
      <c r="C2687" s="364"/>
      <c r="D2687" s="364" t="str">
        <f t="shared" si="295"/>
        <v xml:space="preserve">#2680 : </v>
      </c>
      <c r="E2687" s="365"/>
      <c r="F2687" s="365"/>
      <c r="G2687" s="365"/>
      <c r="H2687" s="365"/>
      <c r="I2687" s="365"/>
      <c r="J2687" s="365"/>
      <c r="K2687" s="417"/>
      <c r="L2687" s="366">
        <f t="shared" si="296"/>
        <v>0</v>
      </c>
      <c r="M2687" s="366">
        <f t="shared" si="297"/>
        <v>0</v>
      </c>
      <c r="N2687" s="366">
        <f t="shared" si="298"/>
        <v>0</v>
      </c>
      <c r="O2687" s="366">
        <f t="shared" si="299"/>
        <v>0</v>
      </c>
      <c r="P2687" s="411" t="str">
        <f t="shared" si="300"/>
        <v/>
      </c>
      <c r="Q2687" s="412" t="str">
        <f t="shared" si="301"/>
        <v/>
      </c>
      <c r="Z2687" s="364"/>
      <c r="AA2687" s="364"/>
      <c r="AB2687" s="413"/>
    </row>
    <row r="2688" spans="2:28">
      <c r="B2688" s="406">
        <v>2681</v>
      </c>
      <c r="C2688" s="364"/>
      <c r="D2688" s="364" t="str">
        <f t="shared" si="295"/>
        <v xml:space="preserve">#2681 : </v>
      </c>
      <c r="E2688" s="365"/>
      <c r="F2688" s="365"/>
      <c r="G2688" s="365"/>
      <c r="H2688" s="365"/>
      <c r="I2688" s="365"/>
      <c r="J2688" s="365"/>
      <c r="K2688" s="417"/>
      <c r="L2688" s="366">
        <f t="shared" si="296"/>
        <v>0</v>
      </c>
      <c r="M2688" s="366">
        <f t="shared" si="297"/>
        <v>0</v>
      </c>
      <c r="N2688" s="366">
        <f t="shared" si="298"/>
        <v>0</v>
      </c>
      <c r="O2688" s="366">
        <f t="shared" si="299"/>
        <v>0</v>
      </c>
      <c r="P2688" s="411" t="str">
        <f t="shared" si="300"/>
        <v/>
      </c>
      <c r="Q2688" s="412" t="str">
        <f t="shared" si="301"/>
        <v/>
      </c>
      <c r="Z2688" s="364"/>
      <c r="AA2688" s="364"/>
      <c r="AB2688" s="413"/>
    </row>
    <row r="2689" spans="2:28">
      <c r="B2689" s="406">
        <v>2682</v>
      </c>
      <c r="C2689" s="364"/>
      <c r="D2689" s="364" t="str">
        <f t="shared" si="295"/>
        <v xml:space="preserve">#2682 : </v>
      </c>
      <c r="E2689" s="365"/>
      <c r="F2689" s="365"/>
      <c r="G2689" s="365"/>
      <c r="H2689" s="365"/>
      <c r="I2689" s="365"/>
      <c r="J2689" s="365"/>
      <c r="K2689" s="417"/>
      <c r="L2689" s="366">
        <f t="shared" si="296"/>
        <v>0</v>
      </c>
      <c r="M2689" s="366">
        <f t="shared" si="297"/>
        <v>0</v>
      </c>
      <c r="N2689" s="366">
        <f t="shared" si="298"/>
        <v>0</v>
      </c>
      <c r="O2689" s="366">
        <f t="shared" si="299"/>
        <v>0</v>
      </c>
      <c r="P2689" s="411" t="str">
        <f t="shared" si="300"/>
        <v/>
      </c>
      <c r="Q2689" s="412" t="str">
        <f t="shared" si="301"/>
        <v/>
      </c>
      <c r="Z2689" s="364"/>
      <c r="AA2689" s="364"/>
      <c r="AB2689" s="413"/>
    </row>
    <row r="2690" spans="2:28">
      <c r="B2690" s="406">
        <v>2683</v>
      </c>
      <c r="C2690" s="364"/>
      <c r="D2690" s="364" t="str">
        <f t="shared" si="295"/>
        <v xml:space="preserve">#2683 : </v>
      </c>
      <c r="E2690" s="365"/>
      <c r="F2690" s="365"/>
      <c r="G2690" s="365"/>
      <c r="H2690" s="365"/>
      <c r="I2690" s="365"/>
      <c r="J2690" s="365"/>
      <c r="K2690" s="417"/>
      <c r="L2690" s="366">
        <f t="shared" si="296"/>
        <v>0</v>
      </c>
      <c r="M2690" s="366">
        <f t="shared" si="297"/>
        <v>0</v>
      </c>
      <c r="N2690" s="366">
        <f t="shared" si="298"/>
        <v>0</v>
      </c>
      <c r="O2690" s="366">
        <f t="shared" si="299"/>
        <v>0</v>
      </c>
      <c r="P2690" s="411" t="str">
        <f t="shared" si="300"/>
        <v/>
      </c>
      <c r="Q2690" s="412" t="str">
        <f t="shared" si="301"/>
        <v/>
      </c>
      <c r="Z2690" s="364"/>
      <c r="AA2690" s="364"/>
      <c r="AB2690" s="413"/>
    </row>
    <row r="2691" spans="2:28">
      <c r="B2691" s="406">
        <v>2684</v>
      </c>
      <c r="C2691" s="364"/>
      <c r="D2691" s="364" t="str">
        <f t="shared" si="295"/>
        <v xml:space="preserve">#2684 : </v>
      </c>
      <c r="E2691" s="365"/>
      <c r="F2691" s="365"/>
      <c r="G2691" s="365"/>
      <c r="H2691" s="365"/>
      <c r="I2691" s="365"/>
      <c r="J2691" s="365"/>
      <c r="K2691" s="417"/>
      <c r="L2691" s="366">
        <f t="shared" si="296"/>
        <v>0</v>
      </c>
      <c r="M2691" s="366">
        <f t="shared" si="297"/>
        <v>0</v>
      </c>
      <c r="N2691" s="366">
        <f t="shared" si="298"/>
        <v>0</v>
      </c>
      <c r="O2691" s="366">
        <f t="shared" si="299"/>
        <v>0</v>
      </c>
      <c r="P2691" s="411" t="str">
        <f t="shared" si="300"/>
        <v/>
      </c>
      <c r="Q2691" s="412" t="str">
        <f t="shared" si="301"/>
        <v/>
      </c>
      <c r="Z2691" s="364"/>
      <c r="AA2691" s="364"/>
      <c r="AB2691" s="413"/>
    </row>
    <row r="2692" spans="2:28">
      <c r="B2692" s="406">
        <v>2685</v>
      </c>
      <c r="C2692" s="364"/>
      <c r="D2692" s="364" t="str">
        <f t="shared" si="295"/>
        <v xml:space="preserve">#2685 : </v>
      </c>
      <c r="E2692" s="365"/>
      <c r="F2692" s="365"/>
      <c r="G2692" s="365"/>
      <c r="H2692" s="365"/>
      <c r="I2692" s="365"/>
      <c r="J2692" s="365"/>
      <c r="K2692" s="417"/>
      <c r="L2692" s="366">
        <f t="shared" si="296"/>
        <v>0</v>
      </c>
      <c r="M2692" s="366">
        <f t="shared" si="297"/>
        <v>0</v>
      </c>
      <c r="N2692" s="366">
        <f t="shared" si="298"/>
        <v>0</v>
      </c>
      <c r="O2692" s="366">
        <f t="shared" si="299"/>
        <v>0</v>
      </c>
      <c r="P2692" s="411" t="str">
        <f t="shared" si="300"/>
        <v/>
      </c>
      <c r="Q2692" s="412" t="str">
        <f t="shared" si="301"/>
        <v/>
      </c>
      <c r="Z2692" s="364"/>
      <c r="AA2692" s="364"/>
      <c r="AB2692" s="413"/>
    </row>
    <row r="2693" spans="2:28">
      <c r="B2693" s="406">
        <v>2686</v>
      </c>
      <c r="C2693" s="364"/>
      <c r="D2693" s="364" t="str">
        <f t="shared" si="295"/>
        <v xml:space="preserve">#2686 : </v>
      </c>
      <c r="E2693" s="365"/>
      <c r="F2693" s="365"/>
      <c r="G2693" s="365"/>
      <c r="H2693" s="365"/>
      <c r="I2693" s="365"/>
      <c r="J2693" s="365"/>
      <c r="K2693" s="417"/>
      <c r="L2693" s="366">
        <f t="shared" si="296"/>
        <v>0</v>
      </c>
      <c r="M2693" s="366">
        <f t="shared" si="297"/>
        <v>0</v>
      </c>
      <c r="N2693" s="366">
        <f t="shared" si="298"/>
        <v>0</v>
      </c>
      <c r="O2693" s="366">
        <f t="shared" si="299"/>
        <v>0</v>
      </c>
      <c r="P2693" s="411" t="str">
        <f t="shared" si="300"/>
        <v/>
      </c>
      <c r="Q2693" s="412" t="str">
        <f t="shared" si="301"/>
        <v/>
      </c>
      <c r="Z2693" s="364"/>
      <c r="AA2693" s="364"/>
      <c r="AB2693" s="413"/>
    </row>
    <row r="2694" spans="2:28">
      <c r="B2694" s="406">
        <v>2687</v>
      </c>
      <c r="C2694" s="364"/>
      <c r="D2694" s="364" t="str">
        <f t="shared" si="295"/>
        <v xml:space="preserve">#2687 : </v>
      </c>
      <c r="E2694" s="365"/>
      <c r="F2694" s="365"/>
      <c r="G2694" s="365"/>
      <c r="H2694" s="365"/>
      <c r="I2694" s="365"/>
      <c r="J2694" s="365"/>
      <c r="K2694" s="417"/>
      <c r="L2694" s="366">
        <f t="shared" si="296"/>
        <v>0</v>
      </c>
      <c r="M2694" s="366">
        <f t="shared" si="297"/>
        <v>0</v>
      </c>
      <c r="N2694" s="366">
        <f t="shared" si="298"/>
        <v>0</v>
      </c>
      <c r="O2694" s="366">
        <f t="shared" si="299"/>
        <v>0</v>
      </c>
      <c r="P2694" s="411" t="str">
        <f t="shared" si="300"/>
        <v/>
      </c>
      <c r="Q2694" s="412" t="str">
        <f t="shared" si="301"/>
        <v/>
      </c>
      <c r="Z2694" s="364"/>
      <c r="AA2694" s="364"/>
      <c r="AB2694" s="413"/>
    </row>
    <row r="2695" spans="2:28">
      <c r="B2695" s="406">
        <v>2688</v>
      </c>
      <c r="C2695" s="364"/>
      <c r="D2695" s="364" t="str">
        <f t="shared" si="295"/>
        <v xml:space="preserve">#2688 : </v>
      </c>
      <c r="E2695" s="365"/>
      <c r="F2695" s="365"/>
      <c r="G2695" s="365"/>
      <c r="H2695" s="365"/>
      <c r="I2695" s="365"/>
      <c r="J2695" s="365"/>
      <c r="K2695" s="417"/>
      <c r="L2695" s="366">
        <f t="shared" si="296"/>
        <v>0</v>
      </c>
      <c r="M2695" s="366">
        <f t="shared" si="297"/>
        <v>0</v>
      </c>
      <c r="N2695" s="366">
        <f t="shared" si="298"/>
        <v>0</v>
      </c>
      <c r="O2695" s="366">
        <f t="shared" si="299"/>
        <v>0</v>
      </c>
      <c r="P2695" s="411" t="str">
        <f t="shared" si="300"/>
        <v/>
      </c>
      <c r="Q2695" s="412" t="str">
        <f t="shared" si="301"/>
        <v/>
      </c>
      <c r="Z2695" s="364"/>
      <c r="AA2695" s="364"/>
      <c r="AB2695" s="413"/>
    </row>
    <row r="2696" spans="2:28">
      <c r="B2696" s="406">
        <v>2689</v>
      </c>
      <c r="C2696" s="364"/>
      <c r="D2696" s="364" t="str">
        <f t="shared" si="295"/>
        <v xml:space="preserve">#2689 : </v>
      </c>
      <c r="E2696" s="365"/>
      <c r="F2696" s="365"/>
      <c r="G2696" s="365"/>
      <c r="H2696" s="365"/>
      <c r="I2696" s="365"/>
      <c r="J2696" s="365"/>
      <c r="K2696" s="417"/>
      <c r="L2696" s="366">
        <f t="shared" si="296"/>
        <v>0</v>
      </c>
      <c r="M2696" s="366">
        <f t="shared" si="297"/>
        <v>0</v>
      </c>
      <c r="N2696" s="366">
        <f t="shared" si="298"/>
        <v>0</v>
      </c>
      <c r="O2696" s="366">
        <f t="shared" si="299"/>
        <v>0</v>
      </c>
      <c r="P2696" s="411" t="str">
        <f t="shared" si="300"/>
        <v/>
      </c>
      <c r="Q2696" s="412" t="str">
        <f t="shared" si="301"/>
        <v/>
      </c>
      <c r="Z2696" s="364"/>
      <c r="AA2696" s="364"/>
      <c r="AB2696" s="413"/>
    </row>
    <row r="2697" spans="2:28">
      <c r="B2697" s="406">
        <v>2690</v>
      </c>
      <c r="C2697" s="364"/>
      <c r="D2697" s="364" t="str">
        <f t="shared" si="295"/>
        <v xml:space="preserve">#2690 : </v>
      </c>
      <c r="E2697" s="365"/>
      <c r="F2697" s="365"/>
      <c r="G2697" s="365"/>
      <c r="H2697" s="365"/>
      <c r="I2697" s="365"/>
      <c r="J2697" s="365"/>
      <c r="K2697" s="417"/>
      <c r="L2697" s="366">
        <f t="shared" si="296"/>
        <v>0</v>
      </c>
      <c r="M2697" s="366">
        <f t="shared" si="297"/>
        <v>0</v>
      </c>
      <c r="N2697" s="366">
        <f t="shared" si="298"/>
        <v>0</v>
      </c>
      <c r="O2697" s="366">
        <f t="shared" si="299"/>
        <v>0</v>
      </c>
      <c r="P2697" s="411" t="str">
        <f t="shared" si="300"/>
        <v/>
      </c>
      <c r="Q2697" s="412" t="str">
        <f t="shared" si="301"/>
        <v/>
      </c>
      <c r="Z2697" s="364"/>
      <c r="AA2697" s="364"/>
      <c r="AB2697" s="413"/>
    </row>
    <row r="2698" spans="2:28">
      <c r="B2698" s="406">
        <v>2691</v>
      </c>
      <c r="C2698" s="364"/>
      <c r="D2698" s="364" t="str">
        <f t="shared" si="295"/>
        <v xml:space="preserve">#2691 : </v>
      </c>
      <c r="E2698" s="365"/>
      <c r="F2698" s="365"/>
      <c r="G2698" s="365"/>
      <c r="H2698" s="365"/>
      <c r="I2698" s="365"/>
      <c r="J2698" s="365"/>
      <c r="K2698" s="417"/>
      <c r="L2698" s="366">
        <f t="shared" si="296"/>
        <v>0</v>
      </c>
      <c r="M2698" s="366">
        <f t="shared" si="297"/>
        <v>0</v>
      </c>
      <c r="N2698" s="366">
        <f t="shared" si="298"/>
        <v>0</v>
      </c>
      <c r="O2698" s="366">
        <f t="shared" si="299"/>
        <v>0</v>
      </c>
      <c r="P2698" s="411" t="str">
        <f t="shared" si="300"/>
        <v/>
      </c>
      <c r="Q2698" s="412" t="str">
        <f t="shared" si="301"/>
        <v/>
      </c>
      <c r="Z2698" s="364"/>
      <c r="AA2698" s="364"/>
      <c r="AB2698" s="413"/>
    </row>
    <row r="2699" spans="2:28">
      <c r="B2699" s="406">
        <v>2692</v>
      </c>
      <c r="C2699" s="364"/>
      <c r="D2699" s="364" t="str">
        <f t="shared" si="295"/>
        <v xml:space="preserve">#2692 : </v>
      </c>
      <c r="E2699" s="365"/>
      <c r="F2699" s="365"/>
      <c r="G2699" s="365"/>
      <c r="H2699" s="365"/>
      <c r="I2699" s="365"/>
      <c r="J2699" s="365"/>
      <c r="K2699" s="417"/>
      <c r="L2699" s="366">
        <f t="shared" si="296"/>
        <v>0</v>
      </c>
      <c r="M2699" s="366">
        <f t="shared" si="297"/>
        <v>0</v>
      </c>
      <c r="N2699" s="366">
        <f t="shared" si="298"/>
        <v>0</v>
      </c>
      <c r="O2699" s="366">
        <f t="shared" si="299"/>
        <v>0</v>
      </c>
      <c r="P2699" s="411" t="str">
        <f t="shared" si="300"/>
        <v/>
      </c>
      <c r="Q2699" s="412" t="str">
        <f t="shared" si="301"/>
        <v/>
      </c>
      <c r="Z2699" s="364"/>
      <c r="AA2699" s="364"/>
      <c r="AB2699" s="413"/>
    </row>
    <row r="2700" spans="2:28">
      <c r="B2700" s="406">
        <v>2693</v>
      </c>
      <c r="C2700" s="364"/>
      <c r="D2700" s="364" t="str">
        <f t="shared" si="295"/>
        <v xml:space="preserve">#2693 : </v>
      </c>
      <c r="E2700" s="365"/>
      <c r="F2700" s="365"/>
      <c r="G2700" s="365"/>
      <c r="H2700" s="365"/>
      <c r="I2700" s="365"/>
      <c r="J2700" s="365"/>
      <c r="K2700" s="417"/>
      <c r="L2700" s="366">
        <f t="shared" si="296"/>
        <v>0</v>
      </c>
      <c r="M2700" s="366">
        <f t="shared" si="297"/>
        <v>0</v>
      </c>
      <c r="N2700" s="366">
        <f t="shared" si="298"/>
        <v>0</v>
      </c>
      <c r="O2700" s="366">
        <f t="shared" si="299"/>
        <v>0</v>
      </c>
      <c r="P2700" s="411" t="str">
        <f t="shared" si="300"/>
        <v/>
      </c>
      <c r="Q2700" s="412" t="str">
        <f t="shared" si="301"/>
        <v/>
      </c>
      <c r="Z2700" s="364"/>
      <c r="AA2700" s="364"/>
      <c r="AB2700" s="413"/>
    </row>
    <row r="2701" spans="2:28">
      <c r="B2701" s="406">
        <v>2694</v>
      </c>
      <c r="C2701" s="364"/>
      <c r="D2701" s="364" t="str">
        <f t="shared" si="295"/>
        <v xml:space="preserve">#2694 : </v>
      </c>
      <c r="E2701" s="365"/>
      <c r="F2701" s="365"/>
      <c r="G2701" s="365"/>
      <c r="H2701" s="365"/>
      <c r="I2701" s="365"/>
      <c r="J2701" s="365"/>
      <c r="K2701" s="417"/>
      <c r="L2701" s="366">
        <f t="shared" si="296"/>
        <v>0</v>
      </c>
      <c r="M2701" s="366">
        <f t="shared" si="297"/>
        <v>0</v>
      </c>
      <c r="N2701" s="366">
        <f t="shared" si="298"/>
        <v>0</v>
      </c>
      <c r="O2701" s="366">
        <f t="shared" si="299"/>
        <v>0</v>
      </c>
      <c r="P2701" s="411" t="str">
        <f t="shared" si="300"/>
        <v/>
      </c>
      <c r="Q2701" s="412" t="str">
        <f t="shared" si="301"/>
        <v/>
      </c>
      <c r="Z2701" s="364"/>
      <c r="AA2701" s="364"/>
      <c r="AB2701" s="413"/>
    </row>
    <row r="2702" spans="2:28">
      <c r="B2702" s="406">
        <v>2695</v>
      </c>
      <c r="C2702" s="364"/>
      <c r="D2702" s="364" t="str">
        <f t="shared" si="295"/>
        <v xml:space="preserve">#2695 : </v>
      </c>
      <c r="E2702" s="365"/>
      <c r="F2702" s="365"/>
      <c r="G2702" s="365"/>
      <c r="H2702" s="365"/>
      <c r="I2702" s="365"/>
      <c r="J2702" s="365"/>
      <c r="K2702" s="417"/>
      <c r="L2702" s="366">
        <f t="shared" si="296"/>
        <v>0</v>
      </c>
      <c r="M2702" s="366">
        <f t="shared" si="297"/>
        <v>0</v>
      </c>
      <c r="N2702" s="366">
        <f t="shared" si="298"/>
        <v>0</v>
      </c>
      <c r="O2702" s="366">
        <f t="shared" si="299"/>
        <v>0</v>
      </c>
      <c r="P2702" s="411" t="str">
        <f t="shared" si="300"/>
        <v/>
      </c>
      <c r="Q2702" s="412" t="str">
        <f t="shared" si="301"/>
        <v/>
      </c>
      <c r="Z2702" s="364"/>
      <c r="AA2702" s="364"/>
      <c r="AB2702" s="413"/>
    </row>
    <row r="2703" spans="2:28">
      <c r="B2703" s="406">
        <v>2696</v>
      </c>
      <c r="C2703" s="364"/>
      <c r="D2703" s="364" t="str">
        <f t="shared" si="295"/>
        <v xml:space="preserve">#2696 : </v>
      </c>
      <c r="E2703" s="365"/>
      <c r="F2703" s="365"/>
      <c r="G2703" s="365"/>
      <c r="H2703" s="365"/>
      <c r="I2703" s="365"/>
      <c r="J2703" s="365"/>
      <c r="K2703" s="417"/>
      <c r="L2703" s="366">
        <f t="shared" si="296"/>
        <v>0</v>
      </c>
      <c r="M2703" s="366">
        <f t="shared" si="297"/>
        <v>0</v>
      </c>
      <c r="N2703" s="366">
        <f t="shared" si="298"/>
        <v>0</v>
      </c>
      <c r="O2703" s="366">
        <f t="shared" si="299"/>
        <v>0</v>
      </c>
      <c r="P2703" s="411" t="str">
        <f t="shared" si="300"/>
        <v/>
      </c>
      <c r="Q2703" s="412" t="str">
        <f t="shared" si="301"/>
        <v/>
      </c>
      <c r="Z2703" s="364"/>
      <c r="AA2703" s="364"/>
      <c r="AB2703" s="413"/>
    </row>
    <row r="2704" spans="2:28">
      <c r="B2704" s="406">
        <v>2697</v>
      </c>
      <c r="C2704" s="364"/>
      <c r="D2704" s="364" t="str">
        <f t="shared" si="295"/>
        <v xml:space="preserve">#2697 : </v>
      </c>
      <c r="E2704" s="365"/>
      <c r="F2704" s="365"/>
      <c r="G2704" s="365"/>
      <c r="H2704" s="365"/>
      <c r="I2704" s="365"/>
      <c r="J2704" s="365"/>
      <c r="K2704" s="417"/>
      <c r="L2704" s="366">
        <f t="shared" si="296"/>
        <v>0</v>
      </c>
      <c r="M2704" s="366">
        <f t="shared" si="297"/>
        <v>0</v>
      </c>
      <c r="N2704" s="366">
        <f t="shared" si="298"/>
        <v>0</v>
      </c>
      <c r="O2704" s="366">
        <f t="shared" si="299"/>
        <v>0</v>
      </c>
      <c r="P2704" s="411" t="str">
        <f t="shared" si="300"/>
        <v/>
      </c>
      <c r="Q2704" s="412" t="str">
        <f t="shared" si="301"/>
        <v/>
      </c>
      <c r="Z2704" s="364"/>
      <c r="AA2704" s="364"/>
      <c r="AB2704" s="413"/>
    </row>
    <row r="2705" spans="2:28">
      <c r="B2705" s="406">
        <v>2698</v>
      </c>
      <c r="C2705" s="364"/>
      <c r="D2705" s="364" t="str">
        <f t="shared" si="295"/>
        <v xml:space="preserve">#2698 : </v>
      </c>
      <c r="E2705" s="365"/>
      <c r="F2705" s="365"/>
      <c r="G2705" s="365"/>
      <c r="H2705" s="365"/>
      <c r="I2705" s="365"/>
      <c r="J2705" s="365"/>
      <c r="K2705" s="417"/>
      <c r="L2705" s="366">
        <f t="shared" si="296"/>
        <v>0</v>
      </c>
      <c r="M2705" s="366">
        <f t="shared" si="297"/>
        <v>0</v>
      </c>
      <c r="N2705" s="366">
        <f t="shared" si="298"/>
        <v>0</v>
      </c>
      <c r="O2705" s="366">
        <f t="shared" si="299"/>
        <v>0</v>
      </c>
      <c r="P2705" s="411" t="str">
        <f t="shared" si="300"/>
        <v/>
      </c>
      <c r="Q2705" s="412" t="str">
        <f t="shared" si="301"/>
        <v/>
      </c>
      <c r="Z2705" s="364"/>
      <c r="AA2705" s="364"/>
      <c r="AB2705" s="413"/>
    </row>
    <row r="2706" spans="2:28">
      <c r="B2706" s="406">
        <v>2699</v>
      </c>
      <c r="C2706" s="364"/>
      <c r="D2706" s="364" t="str">
        <f t="shared" si="295"/>
        <v xml:space="preserve">#2699 : </v>
      </c>
      <c r="E2706" s="365"/>
      <c r="F2706" s="365"/>
      <c r="G2706" s="365"/>
      <c r="H2706" s="365"/>
      <c r="I2706" s="365"/>
      <c r="J2706" s="365"/>
      <c r="K2706" s="417"/>
      <c r="L2706" s="366">
        <f t="shared" si="296"/>
        <v>0</v>
      </c>
      <c r="M2706" s="366">
        <f t="shared" si="297"/>
        <v>0</v>
      </c>
      <c r="N2706" s="366">
        <f t="shared" si="298"/>
        <v>0</v>
      </c>
      <c r="O2706" s="366">
        <f t="shared" si="299"/>
        <v>0</v>
      </c>
      <c r="P2706" s="411" t="str">
        <f t="shared" si="300"/>
        <v/>
      </c>
      <c r="Q2706" s="412" t="str">
        <f t="shared" si="301"/>
        <v/>
      </c>
      <c r="Z2706" s="364"/>
      <c r="AA2706" s="364"/>
      <c r="AB2706" s="413"/>
    </row>
    <row r="2707" spans="2:28">
      <c r="B2707" s="406">
        <v>2700</v>
      </c>
      <c r="C2707" s="364"/>
      <c r="D2707" s="364" t="str">
        <f t="shared" si="295"/>
        <v xml:space="preserve">#2700 : </v>
      </c>
      <c r="E2707" s="365"/>
      <c r="F2707" s="365"/>
      <c r="G2707" s="365"/>
      <c r="H2707" s="365"/>
      <c r="I2707" s="365"/>
      <c r="J2707" s="365"/>
      <c r="K2707" s="417"/>
      <c r="L2707" s="366">
        <f t="shared" si="296"/>
        <v>0</v>
      </c>
      <c r="M2707" s="366">
        <f t="shared" si="297"/>
        <v>0</v>
      </c>
      <c r="N2707" s="366">
        <f t="shared" si="298"/>
        <v>0</v>
      </c>
      <c r="O2707" s="366">
        <f t="shared" si="299"/>
        <v>0</v>
      </c>
      <c r="P2707" s="411" t="str">
        <f t="shared" si="300"/>
        <v/>
      </c>
      <c r="Q2707" s="412" t="str">
        <f t="shared" si="301"/>
        <v/>
      </c>
      <c r="Z2707" s="364"/>
      <c r="AA2707" s="364"/>
      <c r="AB2707" s="413"/>
    </row>
    <row r="2708" spans="2:28">
      <c r="B2708" s="406">
        <v>2701</v>
      </c>
      <c r="C2708" s="364"/>
      <c r="D2708" s="364" t="str">
        <f t="shared" si="295"/>
        <v xml:space="preserve">#2701 : </v>
      </c>
      <c r="E2708" s="365"/>
      <c r="F2708" s="365"/>
      <c r="G2708" s="365"/>
      <c r="H2708" s="365"/>
      <c r="I2708" s="365"/>
      <c r="J2708" s="365"/>
      <c r="K2708" s="417"/>
      <c r="L2708" s="366">
        <f t="shared" si="296"/>
        <v>0</v>
      </c>
      <c r="M2708" s="366">
        <f t="shared" si="297"/>
        <v>0</v>
      </c>
      <c r="N2708" s="366">
        <f t="shared" si="298"/>
        <v>0</v>
      </c>
      <c r="O2708" s="366">
        <f t="shared" si="299"/>
        <v>0</v>
      </c>
      <c r="P2708" s="411" t="str">
        <f t="shared" si="300"/>
        <v/>
      </c>
      <c r="Q2708" s="412" t="str">
        <f t="shared" si="301"/>
        <v/>
      </c>
      <c r="Z2708" s="364"/>
      <c r="AA2708" s="364"/>
      <c r="AB2708" s="413"/>
    </row>
    <row r="2709" spans="2:28">
      <c r="B2709" s="406">
        <v>2702</v>
      </c>
      <c r="C2709" s="364"/>
      <c r="D2709" s="364" t="str">
        <f t="shared" si="295"/>
        <v xml:space="preserve">#2702 : </v>
      </c>
      <c r="E2709" s="365"/>
      <c r="F2709" s="365"/>
      <c r="G2709" s="365"/>
      <c r="H2709" s="365"/>
      <c r="I2709" s="365"/>
      <c r="J2709" s="365"/>
      <c r="K2709" s="417"/>
      <c r="L2709" s="366">
        <f t="shared" si="296"/>
        <v>0</v>
      </c>
      <c r="M2709" s="366">
        <f t="shared" si="297"/>
        <v>0</v>
      </c>
      <c r="N2709" s="366">
        <f t="shared" si="298"/>
        <v>0</v>
      </c>
      <c r="O2709" s="366">
        <f t="shared" si="299"/>
        <v>0</v>
      </c>
      <c r="P2709" s="411" t="str">
        <f t="shared" si="300"/>
        <v/>
      </c>
      <c r="Q2709" s="412" t="str">
        <f t="shared" si="301"/>
        <v/>
      </c>
      <c r="Z2709" s="364"/>
      <c r="AA2709" s="364"/>
      <c r="AB2709" s="413"/>
    </row>
    <row r="2710" spans="2:28">
      <c r="B2710" s="406">
        <v>2703</v>
      </c>
      <c r="C2710" s="364"/>
      <c r="D2710" s="364" t="str">
        <f t="shared" si="295"/>
        <v xml:space="preserve">#2703 : </v>
      </c>
      <c r="E2710" s="365"/>
      <c r="F2710" s="365"/>
      <c r="G2710" s="365"/>
      <c r="H2710" s="365"/>
      <c r="I2710" s="365"/>
      <c r="J2710" s="365"/>
      <c r="K2710" s="417"/>
      <c r="L2710" s="366">
        <f t="shared" si="296"/>
        <v>0</v>
      </c>
      <c r="M2710" s="366">
        <f t="shared" si="297"/>
        <v>0</v>
      </c>
      <c r="N2710" s="366">
        <f t="shared" si="298"/>
        <v>0</v>
      </c>
      <c r="O2710" s="366">
        <f t="shared" si="299"/>
        <v>0</v>
      </c>
      <c r="P2710" s="411" t="str">
        <f t="shared" si="300"/>
        <v/>
      </c>
      <c r="Q2710" s="412" t="str">
        <f t="shared" si="301"/>
        <v/>
      </c>
      <c r="Z2710" s="364"/>
      <c r="AA2710" s="364"/>
      <c r="AB2710" s="413"/>
    </row>
    <row r="2711" spans="2:28">
      <c r="B2711" s="406">
        <v>2704</v>
      </c>
      <c r="C2711" s="364"/>
      <c r="D2711" s="364" t="str">
        <f t="shared" si="295"/>
        <v xml:space="preserve">#2704 : </v>
      </c>
      <c r="E2711" s="365"/>
      <c r="F2711" s="365"/>
      <c r="G2711" s="365"/>
      <c r="H2711" s="365"/>
      <c r="I2711" s="365"/>
      <c r="J2711" s="365"/>
      <c r="K2711" s="417"/>
      <c r="L2711" s="366">
        <f t="shared" si="296"/>
        <v>0</v>
      </c>
      <c r="M2711" s="366">
        <f t="shared" si="297"/>
        <v>0</v>
      </c>
      <c r="N2711" s="366">
        <f t="shared" si="298"/>
        <v>0</v>
      </c>
      <c r="O2711" s="366">
        <f t="shared" si="299"/>
        <v>0</v>
      </c>
      <c r="P2711" s="411" t="str">
        <f t="shared" si="300"/>
        <v/>
      </c>
      <c r="Q2711" s="412" t="str">
        <f t="shared" si="301"/>
        <v/>
      </c>
      <c r="Z2711" s="364"/>
      <c r="AA2711" s="364"/>
      <c r="AB2711" s="413"/>
    </row>
    <row r="2712" spans="2:28">
      <c r="B2712" s="406">
        <v>2705</v>
      </c>
      <c r="C2712" s="364"/>
      <c r="D2712" s="364" t="str">
        <f t="shared" ref="D2712:D2775" si="302">"#"&amp;B2712&amp;" : "&amp;C2712</f>
        <v xml:space="preserve">#2705 : </v>
      </c>
      <c r="E2712" s="365"/>
      <c r="F2712" s="365"/>
      <c r="G2712" s="365"/>
      <c r="H2712" s="365"/>
      <c r="I2712" s="365"/>
      <c r="J2712" s="365"/>
      <c r="K2712" s="417"/>
      <c r="L2712" s="366">
        <f t="shared" ref="L2712:L2775" si="303">VALUE(
IF(AND(E2712="Privately Rented Home",K2712&gt;=$L$5/0.7),$L$5,
IF(AND(E2712="Privately Rented Home",K2712&lt;$L$5/0.7),K2712*0.7,
IF(AND(E2712="Privately Owned Home",K2712&gt;=0),K2712,
"0"))))</f>
        <v>0</v>
      </c>
      <c r="M2712" s="366">
        <f t="shared" ref="M2712:M2775" si="304">VALUE(
IF(AND(E2712="Social Home",K2712&gt;=$M$5/0.5),$M$5,
IF(AND(E2712="Social Home",K2712&lt;$M$5/0.5),K2712*50%,
"0")))</f>
        <v>0</v>
      </c>
      <c r="N2712" s="366">
        <f t="shared" ref="N2712:N2775" si="305">VALUE(IF(E2712="Social Home",K2712-M2712,0))</f>
        <v>0</v>
      </c>
      <c r="O2712" s="366">
        <f t="shared" ref="O2712:O2775" si="306">VALUE(IF(E2712="Privately Rented Home",K2712-L2712,0))</f>
        <v>0</v>
      </c>
      <c r="P2712" s="411" t="str">
        <f t="shared" ref="P2712:P2775" si="307">IF(M2712&gt;N2712,"Match funding needs to be min 50%","")</f>
        <v/>
      </c>
      <c r="Q2712" s="412" t="str">
        <f t="shared" ref="Q2712:Q2775" si="308" xml:space="preserve">
IF(AND(E2712="Privately Rented Home",K2712&gt;=$L$5/0.7,L2712=$L$5),"",
IF(AND(E2712="Privately Rented Home",K2712&lt;$L$5/0.7,L2712=K2712*70%),"",
IF(AND(E2712="Privately Owned Home",K2712=L2712),"",
IF(AND(E2712="Social Home",K2712=(M2712+N2712)),"",
IF(AND(E2712="",K2712=0),"",
"Private Landlord contribution needs to be greater")))))</f>
        <v/>
      </c>
      <c r="Z2712" s="364"/>
      <c r="AA2712" s="364"/>
      <c r="AB2712" s="413"/>
    </row>
    <row r="2713" spans="2:28">
      <c r="B2713" s="406">
        <v>2706</v>
      </c>
      <c r="C2713" s="364"/>
      <c r="D2713" s="364" t="str">
        <f t="shared" si="302"/>
        <v xml:space="preserve">#2706 : </v>
      </c>
      <c r="E2713" s="365"/>
      <c r="F2713" s="365"/>
      <c r="G2713" s="365"/>
      <c r="H2713" s="365"/>
      <c r="I2713" s="365"/>
      <c r="J2713" s="365"/>
      <c r="K2713" s="417"/>
      <c r="L2713" s="366">
        <f t="shared" si="303"/>
        <v>0</v>
      </c>
      <c r="M2713" s="366">
        <f t="shared" si="304"/>
        <v>0</v>
      </c>
      <c r="N2713" s="366">
        <f t="shared" si="305"/>
        <v>0</v>
      </c>
      <c r="O2713" s="366">
        <f t="shared" si="306"/>
        <v>0</v>
      </c>
      <c r="P2713" s="411" t="str">
        <f t="shared" si="307"/>
        <v/>
      </c>
      <c r="Q2713" s="412" t="str">
        <f t="shared" si="308"/>
        <v/>
      </c>
      <c r="Z2713" s="364"/>
      <c r="AA2713" s="364"/>
      <c r="AB2713" s="413"/>
    </row>
    <row r="2714" spans="2:28">
      <c r="B2714" s="406">
        <v>2707</v>
      </c>
      <c r="C2714" s="364"/>
      <c r="D2714" s="364" t="str">
        <f t="shared" si="302"/>
        <v xml:space="preserve">#2707 : </v>
      </c>
      <c r="E2714" s="365"/>
      <c r="F2714" s="365"/>
      <c r="G2714" s="365"/>
      <c r="H2714" s="365"/>
      <c r="I2714" s="365"/>
      <c r="J2714" s="365"/>
      <c r="K2714" s="417"/>
      <c r="L2714" s="366">
        <f t="shared" si="303"/>
        <v>0</v>
      </c>
      <c r="M2714" s="366">
        <f t="shared" si="304"/>
        <v>0</v>
      </c>
      <c r="N2714" s="366">
        <f t="shared" si="305"/>
        <v>0</v>
      </c>
      <c r="O2714" s="366">
        <f t="shared" si="306"/>
        <v>0</v>
      </c>
      <c r="P2714" s="411" t="str">
        <f t="shared" si="307"/>
        <v/>
      </c>
      <c r="Q2714" s="412" t="str">
        <f t="shared" si="308"/>
        <v/>
      </c>
      <c r="Z2714" s="364"/>
      <c r="AA2714" s="364"/>
      <c r="AB2714" s="413"/>
    </row>
    <row r="2715" spans="2:28">
      <c r="B2715" s="406">
        <v>2708</v>
      </c>
      <c r="C2715" s="364"/>
      <c r="D2715" s="364" t="str">
        <f t="shared" si="302"/>
        <v xml:space="preserve">#2708 : </v>
      </c>
      <c r="E2715" s="365"/>
      <c r="F2715" s="365"/>
      <c r="G2715" s="365"/>
      <c r="H2715" s="365"/>
      <c r="I2715" s="365"/>
      <c r="J2715" s="365"/>
      <c r="K2715" s="417"/>
      <c r="L2715" s="366">
        <f t="shared" si="303"/>
        <v>0</v>
      </c>
      <c r="M2715" s="366">
        <f t="shared" si="304"/>
        <v>0</v>
      </c>
      <c r="N2715" s="366">
        <f t="shared" si="305"/>
        <v>0</v>
      </c>
      <c r="O2715" s="366">
        <f t="shared" si="306"/>
        <v>0</v>
      </c>
      <c r="P2715" s="411" t="str">
        <f t="shared" si="307"/>
        <v/>
      </c>
      <c r="Q2715" s="412" t="str">
        <f t="shared" si="308"/>
        <v/>
      </c>
      <c r="Z2715" s="364"/>
      <c r="AA2715" s="364"/>
      <c r="AB2715" s="413"/>
    </row>
    <row r="2716" spans="2:28">
      <c r="B2716" s="406">
        <v>2709</v>
      </c>
      <c r="C2716" s="364"/>
      <c r="D2716" s="364" t="str">
        <f t="shared" si="302"/>
        <v xml:space="preserve">#2709 : </v>
      </c>
      <c r="E2716" s="365"/>
      <c r="F2716" s="365"/>
      <c r="G2716" s="365"/>
      <c r="H2716" s="365"/>
      <c r="I2716" s="365"/>
      <c r="J2716" s="365"/>
      <c r="K2716" s="417"/>
      <c r="L2716" s="366">
        <f t="shared" si="303"/>
        <v>0</v>
      </c>
      <c r="M2716" s="366">
        <f t="shared" si="304"/>
        <v>0</v>
      </c>
      <c r="N2716" s="366">
        <f t="shared" si="305"/>
        <v>0</v>
      </c>
      <c r="O2716" s="366">
        <f t="shared" si="306"/>
        <v>0</v>
      </c>
      <c r="P2716" s="411" t="str">
        <f t="shared" si="307"/>
        <v/>
      </c>
      <c r="Q2716" s="412" t="str">
        <f t="shared" si="308"/>
        <v/>
      </c>
      <c r="Z2716" s="364"/>
      <c r="AA2716" s="364"/>
      <c r="AB2716" s="413"/>
    </row>
    <row r="2717" spans="2:28">
      <c r="B2717" s="406">
        <v>2710</v>
      </c>
      <c r="C2717" s="364"/>
      <c r="D2717" s="364" t="str">
        <f t="shared" si="302"/>
        <v xml:space="preserve">#2710 : </v>
      </c>
      <c r="E2717" s="365"/>
      <c r="F2717" s="365"/>
      <c r="G2717" s="365"/>
      <c r="H2717" s="365"/>
      <c r="I2717" s="365"/>
      <c r="J2717" s="365"/>
      <c r="K2717" s="417"/>
      <c r="L2717" s="366">
        <f t="shared" si="303"/>
        <v>0</v>
      </c>
      <c r="M2717" s="366">
        <f t="shared" si="304"/>
        <v>0</v>
      </c>
      <c r="N2717" s="366">
        <f t="shared" si="305"/>
        <v>0</v>
      </c>
      <c r="O2717" s="366">
        <f t="shared" si="306"/>
        <v>0</v>
      </c>
      <c r="P2717" s="411" t="str">
        <f t="shared" si="307"/>
        <v/>
      </c>
      <c r="Q2717" s="412" t="str">
        <f t="shared" si="308"/>
        <v/>
      </c>
      <c r="Z2717" s="364"/>
      <c r="AA2717" s="364"/>
      <c r="AB2717" s="413"/>
    </row>
    <row r="2718" spans="2:28">
      <c r="B2718" s="406">
        <v>2711</v>
      </c>
      <c r="C2718" s="364"/>
      <c r="D2718" s="364" t="str">
        <f t="shared" si="302"/>
        <v xml:space="preserve">#2711 : </v>
      </c>
      <c r="E2718" s="365"/>
      <c r="F2718" s="365"/>
      <c r="G2718" s="365"/>
      <c r="H2718" s="365"/>
      <c r="I2718" s="365"/>
      <c r="J2718" s="365"/>
      <c r="K2718" s="417"/>
      <c r="L2718" s="366">
        <f t="shared" si="303"/>
        <v>0</v>
      </c>
      <c r="M2718" s="366">
        <f t="shared" si="304"/>
        <v>0</v>
      </c>
      <c r="N2718" s="366">
        <f t="shared" si="305"/>
        <v>0</v>
      </c>
      <c r="O2718" s="366">
        <f t="shared" si="306"/>
        <v>0</v>
      </c>
      <c r="P2718" s="411" t="str">
        <f t="shared" si="307"/>
        <v/>
      </c>
      <c r="Q2718" s="412" t="str">
        <f t="shared" si="308"/>
        <v/>
      </c>
      <c r="Z2718" s="364"/>
      <c r="AA2718" s="364"/>
      <c r="AB2718" s="413"/>
    </row>
    <row r="2719" spans="2:28">
      <c r="B2719" s="406">
        <v>2712</v>
      </c>
      <c r="C2719" s="364"/>
      <c r="D2719" s="364" t="str">
        <f t="shared" si="302"/>
        <v xml:space="preserve">#2712 : </v>
      </c>
      <c r="E2719" s="365"/>
      <c r="F2719" s="365"/>
      <c r="G2719" s="365"/>
      <c r="H2719" s="365"/>
      <c r="I2719" s="365"/>
      <c r="J2719" s="365"/>
      <c r="K2719" s="417"/>
      <c r="L2719" s="366">
        <f t="shared" si="303"/>
        <v>0</v>
      </c>
      <c r="M2719" s="366">
        <f t="shared" si="304"/>
        <v>0</v>
      </c>
      <c r="N2719" s="366">
        <f t="shared" si="305"/>
        <v>0</v>
      </c>
      <c r="O2719" s="366">
        <f t="shared" si="306"/>
        <v>0</v>
      </c>
      <c r="P2719" s="411" t="str">
        <f t="shared" si="307"/>
        <v/>
      </c>
      <c r="Q2719" s="412" t="str">
        <f t="shared" si="308"/>
        <v/>
      </c>
      <c r="Z2719" s="364"/>
      <c r="AA2719" s="364"/>
      <c r="AB2719" s="413"/>
    </row>
    <row r="2720" spans="2:28">
      <c r="B2720" s="406">
        <v>2713</v>
      </c>
      <c r="C2720" s="364"/>
      <c r="D2720" s="364" t="str">
        <f t="shared" si="302"/>
        <v xml:space="preserve">#2713 : </v>
      </c>
      <c r="E2720" s="365"/>
      <c r="F2720" s="365"/>
      <c r="G2720" s="365"/>
      <c r="H2720" s="365"/>
      <c r="I2720" s="365"/>
      <c r="J2720" s="365"/>
      <c r="K2720" s="417"/>
      <c r="L2720" s="366">
        <f t="shared" si="303"/>
        <v>0</v>
      </c>
      <c r="M2720" s="366">
        <f t="shared" si="304"/>
        <v>0</v>
      </c>
      <c r="N2720" s="366">
        <f t="shared" si="305"/>
        <v>0</v>
      </c>
      <c r="O2720" s="366">
        <f t="shared" si="306"/>
        <v>0</v>
      </c>
      <c r="P2720" s="411" t="str">
        <f t="shared" si="307"/>
        <v/>
      </c>
      <c r="Q2720" s="412" t="str">
        <f t="shared" si="308"/>
        <v/>
      </c>
      <c r="Z2720" s="364"/>
      <c r="AA2720" s="364"/>
      <c r="AB2720" s="413"/>
    </row>
    <row r="2721" spans="2:28">
      <c r="B2721" s="406">
        <v>2714</v>
      </c>
      <c r="C2721" s="364"/>
      <c r="D2721" s="364" t="str">
        <f t="shared" si="302"/>
        <v xml:space="preserve">#2714 : </v>
      </c>
      <c r="E2721" s="365"/>
      <c r="F2721" s="365"/>
      <c r="G2721" s="365"/>
      <c r="H2721" s="365"/>
      <c r="I2721" s="365"/>
      <c r="J2721" s="365"/>
      <c r="K2721" s="417"/>
      <c r="L2721" s="366">
        <f t="shared" si="303"/>
        <v>0</v>
      </c>
      <c r="M2721" s="366">
        <f t="shared" si="304"/>
        <v>0</v>
      </c>
      <c r="N2721" s="366">
        <f t="shared" si="305"/>
        <v>0</v>
      </c>
      <c r="O2721" s="366">
        <f t="shared" si="306"/>
        <v>0</v>
      </c>
      <c r="P2721" s="411" t="str">
        <f t="shared" si="307"/>
        <v/>
      </c>
      <c r="Q2721" s="412" t="str">
        <f t="shared" si="308"/>
        <v/>
      </c>
      <c r="Z2721" s="364"/>
      <c r="AA2721" s="364"/>
      <c r="AB2721" s="413"/>
    </row>
    <row r="2722" spans="2:28">
      <c r="B2722" s="406">
        <v>2715</v>
      </c>
      <c r="C2722" s="364"/>
      <c r="D2722" s="364" t="str">
        <f t="shared" si="302"/>
        <v xml:space="preserve">#2715 : </v>
      </c>
      <c r="E2722" s="365"/>
      <c r="F2722" s="365"/>
      <c r="G2722" s="365"/>
      <c r="H2722" s="365"/>
      <c r="I2722" s="365"/>
      <c r="J2722" s="365"/>
      <c r="K2722" s="417"/>
      <c r="L2722" s="366">
        <f t="shared" si="303"/>
        <v>0</v>
      </c>
      <c r="M2722" s="366">
        <f t="shared" si="304"/>
        <v>0</v>
      </c>
      <c r="N2722" s="366">
        <f t="shared" si="305"/>
        <v>0</v>
      </c>
      <c r="O2722" s="366">
        <f t="shared" si="306"/>
        <v>0</v>
      </c>
      <c r="P2722" s="411" t="str">
        <f t="shared" si="307"/>
        <v/>
      </c>
      <c r="Q2722" s="412" t="str">
        <f t="shared" si="308"/>
        <v/>
      </c>
      <c r="Z2722" s="364"/>
      <c r="AA2722" s="364"/>
      <c r="AB2722" s="413"/>
    </row>
    <row r="2723" spans="2:28">
      <c r="B2723" s="406">
        <v>2716</v>
      </c>
      <c r="C2723" s="364"/>
      <c r="D2723" s="364" t="str">
        <f t="shared" si="302"/>
        <v xml:space="preserve">#2716 : </v>
      </c>
      <c r="E2723" s="365"/>
      <c r="F2723" s="365"/>
      <c r="G2723" s="365"/>
      <c r="H2723" s="365"/>
      <c r="I2723" s="365"/>
      <c r="J2723" s="365"/>
      <c r="K2723" s="417"/>
      <c r="L2723" s="366">
        <f t="shared" si="303"/>
        <v>0</v>
      </c>
      <c r="M2723" s="366">
        <f t="shared" si="304"/>
        <v>0</v>
      </c>
      <c r="N2723" s="366">
        <f t="shared" si="305"/>
        <v>0</v>
      </c>
      <c r="O2723" s="366">
        <f t="shared" si="306"/>
        <v>0</v>
      </c>
      <c r="P2723" s="411" t="str">
        <f t="shared" si="307"/>
        <v/>
      </c>
      <c r="Q2723" s="412" t="str">
        <f t="shared" si="308"/>
        <v/>
      </c>
      <c r="Z2723" s="364"/>
      <c r="AA2723" s="364"/>
      <c r="AB2723" s="413"/>
    </row>
    <row r="2724" spans="2:28">
      <c r="B2724" s="406">
        <v>2717</v>
      </c>
      <c r="C2724" s="364"/>
      <c r="D2724" s="364" t="str">
        <f t="shared" si="302"/>
        <v xml:space="preserve">#2717 : </v>
      </c>
      <c r="E2724" s="365"/>
      <c r="F2724" s="365"/>
      <c r="G2724" s="365"/>
      <c r="H2724" s="365"/>
      <c r="I2724" s="365"/>
      <c r="J2724" s="365"/>
      <c r="K2724" s="417"/>
      <c r="L2724" s="366">
        <f t="shared" si="303"/>
        <v>0</v>
      </c>
      <c r="M2724" s="366">
        <f t="shared" si="304"/>
        <v>0</v>
      </c>
      <c r="N2724" s="366">
        <f t="shared" si="305"/>
        <v>0</v>
      </c>
      <c r="O2724" s="366">
        <f t="shared" si="306"/>
        <v>0</v>
      </c>
      <c r="P2724" s="411" t="str">
        <f t="shared" si="307"/>
        <v/>
      </c>
      <c r="Q2724" s="412" t="str">
        <f t="shared" si="308"/>
        <v/>
      </c>
      <c r="Z2724" s="364"/>
      <c r="AA2724" s="364"/>
      <c r="AB2724" s="413"/>
    </row>
    <row r="2725" spans="2:28">
      <c r="B2725" s="406">
        <v>2718</v>
      </c>
      <c r="C2725" s="364"/>
      <c r="D2725" s="364" t="str">
        <f t="shared" si="302"/>
        <v xml:space="preserve">#2718 : </v>
      </c>
      <c r="E2725" s="365"/>
      <c r="F2725" s="365"/>
      <c r="G2725" s="365"/>
      <c r="H2725" s="365"/>
      <c r="I2725" s="365"/>
      <c r="J2725" s="365"/>
      <c r="K2725" s="417"/>
      <c r="L2725" s="366">
        <f t="shared" si="303"/>
        <v>0</v>
      </c>
      <c r="M2725" s="366">
        <f t="shared" si="304"/>
        <v>0</v>
      </c>
      <c r="N2725" s="366">
        <f t="shared" si="305"/>
        <v>0</v>
      </c>
      <c r="O2725" s="366">
        <f t="shared" si="306"/>
        <v>0</v>
      </c>
      <c r="P2725" s="411" t="str">
        <f t="shared" si="307"/>
        <v/>
      </c>
      <c r="Q2725" s="412" t="str">
        <f t="shared" si="308"/>
        <v/>
      </c>
      <c r="Z2725" s="364"/>
      <c r="AA2725" s="364"/>
      <c r="AB2725" s="413"/>
    </row>
    <row r="2726" spans="2:28">
      <c r="B2726" s="406">
        <v>2719</v>
      </c>
      <c r="C2726" s="364"/>
      <c r="D2726" s="364" t="str">
        <f t="shared" si="302"/>
        <v xml:space="preserve">#2719 : </v>
      </c>
      <c r="E2726" s="365"/>
      <c r="F2726" s="365"/>
      <c r="G2726" s="365"/>
      <c r="H2726" s="365"/>
      <c r="I2726" s="365"/>
      <c r="J2726" s="365"/>
      <c r="K2726" s="417"/>
      <c r="L2726" s="366">
        <f t="shared" si="303"/>
        <v>0</v>
      </c>
      <c r="M2726" s="366">
        <f t="shared" si="304"/>
        <v>0</v>
      </c>
      <c r="N2726" s="366">
        <f t="shared" si="305"/>
        <v>0</v>
      </c>
      <c r="O2726" s="366">
        <f t="shared" si="306"/>
        <v>0</v>
      </c>
      <c r="P2726" s="411" t="str">
        <f t="shared" si="307"/>
        <v/>
      </c>
      <c r="Q2726" s="412" t="str">
        <f t="shared" si="308"/>
        <v/>
      </c>
      <c r="Z2726" s="364"/>
      <c r="AA2726" s="364"/>
      <c r="AB2726" s="413"/>
    </row>
    <row r="2727" spans="2:28">
      <c r="B2727" s="406">
        <v>2720</v>
      </c>
      <c r="C2727" s="364"/>
      <c r="D2727" s="364" t="str">
        <f t="shared" si="302"/>
        <v xml:space="preserve">#2720 : </v>
      </c>
      <c r="E2727" s="365"/>
      <c r="F2727" s="365"/>
      <c r="G2727" s="365"/>
      <c r="H2727" s="365"/>
      <c r="I2727" s="365"/>
      <c r="J2727" s="365"/>
      <c r="K2727" s="417"/>
      <c r="L2727" s="366">
        <f t="shared" si="303"/>
        <v>0</v>
      </c>
      <c r="M2727" s="366">
        <f t="shared" si="304"/>
        <v>0</v>
      </c>
      <c r="N2727" s="366">
        <f t="shared" si="305"/>
        <v>0</v>
      </c>
      <c r="O2727" s="366">
        <f t="shared" si="306"/>
        <v>0</v>
      </c>
      <c r="P2727" s="411" t="str">
        <f t="shared" si="307"/>
        <v/>
      </c>
      <c r="Q2727" s="412" t="str">
        <f t="shared" si="308"/>
        <v/>
      </c>
      <c r="Z2727" s="364"/>
      <c r="AA2727" s="364"/>
      <c r="AB2727" s="413"/>
    </row>
    <row r="2728" spans="2:28">
      <c r="B2728" s="406">
        <v>2721</v>
      </c>
      <c r="C2728" s="364"/>
      <c r="D2728" s="364" t="str">
        <f t="shared" si="302"/>
        <v xml:space="preserve">#2721 : </v>
      </c>
      <c r="E2728" s="365"/>
      <c r="F2728" s="365"/>
      <c r="G2728" s="365"/>
      <c r="H2728" s="365"/>
      <c r="I2728" s="365"/>
      <c r="J2728" s="365"/>
      <c r="K2728" s="417"/>
      <c r="L2728" s="366">
        <f t="shared" si="303"/>
        <v>0</v>
      </c>
      <c r="M2728" s="366">
        <f t="shared" si="304"/>
        <v>0</v>
      </c>
      <c r="N2728" s="366">
        <f t="shared" si="305"/>
        <v>0</v>
      </c>
      <c r="O2728" s="366">
        <f t="shared" si="306"/>
        <v>0</v>
      </c>
      <c r="P2728" s="411" t="str">
        <f t="shared" si="307"/>
        <v/>
      </c>
      <c r="Q2728" s="412" t="str">
        <f t="shared" si="308"/>
        <v/>
      </c>
      <c r="Z2728" s="364"/>
      <c r="AA2728" s="364"/>
      <c r="AB2728" s="413"/>
    </row>
    <row r="2729" spans="2:28">
      <c r="B2729" s="406">
        <v>2722</v>
      </c>
      <c r="C2729" s="364"/>
      <c r="D2729" s="364" t="str">
        <f t="shared" si="302"/>
        <v xml:space="preserve">#2722 : </v>
      </c>
      <c r="E2729" s="365"/>
      <c r="F2729" s="365"/>
      <c r="G2729" s="365"/>
      <c r="H2729" s="365"/>
      <c r="I2729" s="365"/>
      <c r="J2729" s="365"/>
      <c r="K2729" s="417"/>
      <c r="L2729" s="366">
        <f t="shared" si="303"/>
        <v>0</v>
      </c>
      <c r="M2729" s="366">
        <f t="shared" si="304"/>
        <v>0</v>
      </c>
      <c r="N2729" s="366">
        <f t="shared" si="305"/>
        <v>0</v>
      </c>
      <c r="O2729" s="366">
        <f t="shared" si="306"/>
        <v>0</v>
      </c>
      <c r="P2729" s="411" t="str">
        <f t="shared" si="307"/>
        <v/>
      </c>
      <c r="Q2729" s="412" t="str">
        <f t="shared" si="308"/>
        <v/>
      </c>
      <c r="Z2729" s="364"/>
      <c r="AA2729" s="364"/>
      <c r="AB2729" s="413"/>
    </row>
    <row r="2730" spans="2:28">
      <c r="B2730" s="406">
        <v>2723</v>
      </c>
      <c r="C2730" s="364"/>
      <c r="D2730" s="364" t="str">
        <f t="shared" si="302"/>
        <v xml:space="preserve">#2723 : </v>
      </c>
      <c r="E2730" s="365"/>
      <c r="F2730" s="365"/>
      <c r="G2730" s="365"/>
      <c r="H2730" s="365"/>
      <c r="I2730" s="365"/>
      <c r="J2730" s="365"/>
      <c r="K2730" s="417"/>
      <c r="L2730" s="366">
        <f t="shared" si="303"/>
        <v>0</v>
      </c>
      <c r="M2730" s="366">
        <f t="shared" si="304"/>
        <v>0</v>
      </c>
      <c r="N2730" s="366">
        <f t="shared" si="305"/>
        <v>0</v>
      </c>
      <c r="O2730" s="366">
        <f t="shared" si="306"/>
        <v>0</v>
      </c>
      <c r="P2730" s="411" t="str">
        <f t="shared" si="307"/>
        <v/>
      </c>
      <c r="Q2730" s="412" t="str">
        <f t="shared" si="308"/>
        <v/>
      </c>
      <c r="Z2730" s="364"/>
      <c r="AA2730" s="364"/>
      <c r="AB2730" s="413"/>
    </row>
    <row r="2731" spans="2:28">
      <c r="B2731" s="406">
        <v>2724</v>
      </c>
      <c r="C2731" s="364"/>
      <c r="D2731" s="364" t="str">
        <f t="shared" si="302"/>
        <v xml:space="preserve">#2724 : </v>
      </c>
      <c r="E2731" s="365"/>
      <c r="F2731" s="365"/>
      <c r="G2731" s="365"/>
      <c r="H2731" s="365"/>
      <c r="I2731" s="365"/>
      <c r="J2731" s="365"/>
      <c r="K2731" s="417"/>
      <c r="L2731" s="366">
        <f t="shared" si="303"/>
        <v>0</v>
      </c>
      <c r="M2731" s="366">
        <f t="shared" si="304"/>
        <v>0</v>
      </c>
      <c r="N2731" s="366">
        <f t="shared" si="305"/>
        <v>0</v>
      </c>
      <c r="O2731" s="366">
        <f t="shared" si="306"/>
        <v>0</v>
      </c>
      <c r="P2731" s="411" t="str">
        <f t="shared" si="307"/>
        <v/>
      </c>
      <c r="Q2731" s="412" t="str">
        <f t="shared" si="308"/>
        <v/>
      </c>
      <c r="Z2731" s="364"/>
      <c r="AA2731" s="364"/>
      <c r="AB2731" s="413"/>
    </row>
    <row r="2732" spans="2:28">
      <c r="B2732" s="406">
        <v>2725</v>
      </c>
      <c r="C2732" s="364"/>
      <c r="D2732" s="364" t="str">
        <f t="shared" si="302"/>
        <v xml:space="preserve">#2725 : </v>
      </c>
      <c r="E2732" s="365"/>
      <c r="F2732" s="365"/>
      <c r="G2732" s="365"/>
      <c r="H2732" s="365"/>
      <c r="I2732" s="365"/>
      <c r="J2732" s="365"/>
      <c r="K2732" s="417"/>
      <c r="L2732" s="366">
        <f t="shared" si="303"/>
        <v>0</v>
      </c>
      <c r="M2732" s="366">
        <f t="shared" si="304"/>
        <v>0</v>
      </c>
      <c r="N2732" s="366">
        <f t="shared" si="305"/>
        <v>0</v>
      </c>
      <c r="O2732" s="366">
        <f t="shared" si="306"/>
        <v>0</v>
      </c>
      <c r="P2732" s="411" t="str">
        <f t="shared" si="307"/>
        <v/>
      </c>
      <c r="Q2732" s="412" t="str">
        <f t="shared" si="308"/>
        <v/>
      </c>
      <c r="Z2732" s="364"/>
      <c r="AA2732" s="364"/>
      <c r="AB2732" s="413"/>
    </row>
    <row r="2733" spans="2:28">
      <c r="B2733" s="406">
        <v>2726</v>
      </c>
      <c r="C2733" s="364"/>
      <c r="D2733" s="364" t="str">
        <f t="shared" si="302"/>
        <v xml:space="preserve">#2726 : </v>
      </c>
      <c r="E2733" s="365"/>
      <c r="F2733" s="365"/>
      <c r="G2733" s="365"/>
      <c r="H2733" s="365"/>
      <c r="I2733" s="365"/>
      <c r="J2733" s="365"/>
      <c r="K2733" s="417"/>
      <c r="L2733" s="366">
        <f t="shared" si="303"/>
        <v>0</v>
      </c>
      <c r="M2733" s="366">
        <f t="shared" si="304"/>
        <v>0</v>
      </c>
      <c r="N2733" s="366">
        <f t="shared" si="305"/>
        <v>0</v>
      </c>
      <c r="O2733" s="366">
        <f t="shared" si="306"/>
        <v>0</v>
      </c>
      <c r="P2733" s="411" t="str">
        <f t="shared" si="307"/>
        <v/>
      </c>
      <c r="Q2733" s="412" t="str">
        <f t="shared" si="308"/>
        <v/>
      </c>
      <c r="Z2733" s="364"/>
      <c r="AA2733" s="364"/>
      <c r="AB2733" s="413"/>
    </row>
    <row r="2734" spans="2:28">
      <c r="B2734" s="406">
        <v>2727</v>
      </c>
      <c r="C2734" s="364"/>
      <c r="D2734" s="364" t="str">
        <f t="shared" si="302"/>
        <v xml:space="preserve">#2727 : </v>
      </c>
      <c r="E2734" s="365"/>
      <c r="F2734" s="365"/>
      <c r="G2734" s="365"/>
      <c r="H2734" s="365"/>
      <c r="I2734" s="365"/>
      <c r="J2734" s="365"/>
      <c r="K2734" s="417"/>
      <c r="L2734" s="366">
        <f t="shared" si="303"/>
        <v>0</v>
      </c>
      <c r="M2734" s="366">
        <f t="shared" si="304"/>
        <v>0</v>
      </c>
      <c r="N2734" s="366">
        <f t="shared" si="305"/>
        <v>0</v>
      </c>
      <c r="O2734" s="366">
        <f t="shared" si="306"/>
        <v>0</v>
      </c>
      <c r="P2734" s="411" t="str">
        <f t="shared" si="307"/>
        <v/>
      </c>
      <c r="Q2734" s="412" t="str">
        <f t="shared" si="308"/>
        <v/>
      </c>
      <c r="Z2734" s="364"/>
      <c r="AA2734" s="364"/>
      <c r="AB2734" s="413"/>
    </row>
    <row r="2735" spans="2:28">
      <c r="B2735" s="406">
        <v>2728</v>
      </c>
      <c r="C2735" s="364"/>
      <c r="D2735" s="364" t="str">
        <f t="shared" si="302"/>
        <v xml:space="preserve">#2728 : </v>
      </c>
      <c r="E2735" s="365"/>
      <c r="F2735" s="365"/>
      <c r="G2735" s="365"/>
      <c r="H2735" s="365"/>
      <c r="I2735" s="365"/>
      <c r="J2735" s="365"/>
      <c r="K2735" s="417"/>
      <c r="L2735" s="366">
        <f t="shared" si="303"/>
        <v>0</v>
      </c>
      <c r="M2735" s="366">
        <f t="shared" si="304"/>
        <v>0</v>
      </c>
      <c r="N2735" s="366">
        <f t="shared" si="305"/>
        <v>0</v>
      </c>
      <c r="O2735" s="366">
        <f t="shared" si="306"/>
        <v>0</v>
      </c>
      <c r="P2735" s="411" t="str">
        <f t="shared" si="307"/>
        <v/>
      </c>
      <c r="Q2735" s="412" t="str">
        <f t="shared" si="308"/>
        <v/>
      </c>
      <c r="Z2735" s="364"/>
      <c r="AA2735" s="364"/>
      <c r="AB2735" s="413"/>
    </row>
    <row r="2736" spans="2:28">
      <c r="B2736" s="406">
        <v>2729</v>
      </c>
      <c r="C2736" s="364"/>
      <c r="D2736" s="364" t="str">
        <f t="shared" si="302"/>
        <v xml:space="preserve">#2729 : </v>
      </c>
      <c r="E2736" s="365"/>
      <c r="F2736" s="365"/>
      <c r="G2736" s="365"/>
      <c r="H2736" s="365"/>
      <c r="I2736" s="365"/>
      <c r="J2736" s="365"/>
      <c r="K2736" s="417"/>
      <c r="L2736" s="366">
        <f t="shared" si="303"/>
        <v>0</v>
      </c>
      <c r="M2736" s="366">
        <f t="shared" si="304"/>
        <v>0</v>
      </c>
      <c r="N2736" s="366">
        <f t="shared" si="305"/>
        <v>0</v>
      </c>
      <c r="O2736" s="366">
        <f t="shared" si="306"/>
        <v>0</v>
      </c>
      <c r="P2736" s="411" t="str">
        <f t="shared" si="307"/>
        <v/>
      </c>
      <c r="Q2736" s="412" t="str">
        <f t="shared" si="308"/>
        <v/>
      </c>
      <c r="Z2736" s="364"/>
      <c r="AA2736" s="364"/>
      <c r="AB2736" s="413"/>
    </row>
    <row r="2737" spans="2:28">
      <c r="B2737" s="406">
        <v>2730</v>
      </c>
      <c r="C2737" s="364"/>
      <c r="D2737" s="364" t="str">
        <f t="shared" si="302"/>
        <v xml:space="preserve">#2730 : </v>
      </c>
      <c r="E2737" s="365"/>
      <c r="F2737" s="365"/>
      <c r="G2737" s="365"/>
      <c r="H2737" s="365"/>
      <c r="I2737" s="365"/>
      <c r="J2737" s="365"/>
      <c r="K2737" s="417"/>
      <c r="L2737" s="366">
        <f t="shared" si="303"/>
        <v>0</v>
      </c>
      <c r="M2737" s="366">
        <f t="shared" si="304"/>
        <v>0</v>
      </c>
      <c r="N2737" s="366">
        <f t="shared" si="305"/>
        <v>0</v>
      </c>
      <c r="O2737" s="366">
        <f t="shared" si="306"/>
        <v>0</v>
      </c>
      <c r="P2737" s="411" t="str">
        <f t="shared" si="307"/>
        <v/>
      </c>
      <c r="Q2737" s="412" t="str">
        <f t="shared" si="308"/>
        <v/>
      </c>
      <c r="Z2737" s="364"/>
      <c r="AA2737" s="364"/>
      <c r="AB2737" s="413"/>
    </row>
    <row r="2738" spans="2:28">
      <c r="B2738" s="406">
        <v>2731</v>
      </c>
      <c r="C2738" s="364"/>
      <c r="D2738" s="364" t="str">
        <f t="shared" si="302"/>
        <v xml:space="preserve">#2731 : </v>
      </c>
      <c r="E2738" s="365"/>
      <c r="F2738" s="365"/>
      <c r="G2738" s="365"/>
      <c r="H2738" s="365"/>
      <c r="I2738" s="365"/>
      <c r="J2738" s="365"/>
      <c r="K2738" s="417"/>
      <c r="L2738" s="366">
        <f t="shared" si="303"/>
        <v>0</v>
      </c>
      <c r="M2738" s="366">
        <f t="shared" si="304"/>
        <v>0</v>
      </c>
      <c r="N2738" s="366">
        <f t="shared" si="305"/>
        <v>0</v>
      </c>
      <c r="O2738" s="366">
        <f t="shared" si="306"/>
        <v>0</v>
      </c>
      <c r="P2738" s="411" t="str">
        <f t="shared" si="307"/>
        <v/>
      </c>
      <c r="Q2738" s="412" t="str">
        <f t="shared" si="308"/>
        <v/>
      </c>
      <c r="Z2738" s="364"/>
      <c r="AA2738" s="364"/>
      <c r="AB2738" s="413"/>
    </row>
    <row r="2739" spans="2:28">
      <c r="B2739" s="406">
        <v>2732</v>
      </c>
      <c r="C2739" s="364"/>
      <c r="D2739" s="364" t="str">
        <f t="shared" si="302"/>
        <v xml:space="preserve">#2732 : </v>
      </c>
      <c r="E2739" s="365"/>
      <c r="F2739" s="365"/>
      <c r="G2739" s="365"/>
      <c r="H2739" s="365"/>
      <c r="I2739" s="365"/>
      <c r="J2739" s="365"/>
      <c r="K2739" s="417"/>
      <c r="L2739" s="366">
        <f t="shared" si="303"/>
        <v>0</v>
      </c>
      <c r="M2739" s="366">
        <f t="shared" si="304"/>
        <v>0</v>
      </c>
      <c r="N2739" s="366">
        <f t="shared" si="305"/>
        <v>0</v>
      </c>
      <c r="O2739" s="366">
        <f t="shared" si="306"/>
        <v>0</v>
      </c>
      <c r="P2739" s="411" t="str">
        <f t="shared" si="307"/>
        <v/>
      </c>
      <c r="Q2739" s="412" t="str">
        <f t="shared" si="308"/>
        <v/>
      </c>
      <c r="Z2739" s="364"/>
      <c r="AA2739" s="364"/>
      <c r="AB2739" s="413"/>
    </row>
    <row r="2740" spans="2:28">
      <c r="B2740" s="406">
        <v>2733</v>
      </c>
      <c r="C2740" s="364"/>
      <c r="D2740" s="364" t="str">
        <f t="shared" si="302"/>
        <v xml:space="preserve">#2733 : </v>
      </c>
      <c r="E2740" s="365"/>
      <c r="F2740" s="365"/>
      <c r="G2740" s="365"/>
      <c r="H2740" s="365"/>
      <c r="I2740" s="365"/>
      <c r="J2740" s="365"/>
      <c r="K2740" s="417"/>
      <c r="L2740" s="366">
        <f t="shared" si="303"/>
        <v>0</v>
      </c>
      <c r="M2740" s="366">
        <f t="shared" si="304"/>
        <v>0</v>
      </c>
      <c r="N2740" s="366">
        <f t="shared" si="305"/>
        <v>0</v>
      </c>
      <c r="O2740" s="366">
        <f t="shared" si="306"/>
        <v>0</v>
      </c>
      <c r="P2740" s="411" t="str">
        <f t="shared" si="307"/>
        <v/>
      </c>
      <c r="Q2740" s="412" t="str">
        <f t="shared" si="308"/>
        <v/>
      </c>
      <c r="Z2740" s="364"/>
      <c r="AA2740" s="364"/>
      <c r="AB2740" s="413"/>
    </row>
    <row r="2741" spans="2:28">
      <c r="B2741" s="406">
        <v>2734</v>
      </c>
      <c r="C2741" s="364"/>
      <c r="D2741" s="364" t="str">
        <f t="shared" si="302"/>
        <v xml:space="preserve">#2734 : </v>
      </c>
      <c r="E2741" s="365"/>
      <c r="F2741" s="365"/>
      <c r="G2741" s="365"/>
      <c r="H2741" s="365"/>
      <c r="I2741" s="365"/>
      <c r="J2741" s="365"/>
      <c r="K2741" s="417"/>
      <c r="L2741" s="366">
        <f t="shared" si="303"/>
        <v>0</v>
      </c>
      <c r="M2741" s="366">
        <f t="shared" si="304"/>
        <v>0</v>
      </c>
      <c r="N2741" s="366">
        <f t="shared" si="305"/>
        <v>0</v>
      </c>
      <c r="O2741" s="366">
        <f t="shared" si="306"/>
        <v>0</v>
      </c>
      <c r="P2741" s="411" t="str">
        <f t="shared" si="307"/>
        <v/>
      </c>
      <c r="Q2741" s="412" t="str">
        <f t="shared" si="308"/>
        <v/>
      </c>
      <c r="Z2741" s="364"/>
      <c r="AA2741" s="364"/>
      <c r="AB2741" s="413"/>
    </row>
    <row r="2742" spans="2:28">
      <c r="B2742" s="406">
        <v>2735</v>
      </c>
      <c r="C2742" s="364"/>
      <c r="D2742" s="364" t="str">
        <f t="shared" si="302"/>
        <v xml:space="preserve">#2735 : </v>
      </c>
      <c r="E2742" s="365"/>
      <c r="F2742" s="365"/>
      <c r="G2742" s="365"/>
      <c r="H2742" s="365"/>
      <c r="I2742" s="365"/>
      <c r="J2742" s="365"/>
      <c r="K2742" s="417"/>
      <c r="L2742" s="366">
        <f t="shared" si="303"/>
        <v>0</v>
      </c>
      <c r="M2742" s="366">
        <f t="shared" si="304"/>
        <v>0</v>
      </c>
      <c r="N2742" s="366">
        <f t="shared" si="305"/>
        <v>0</v>
      </c>
      <c r="O2742" s="366">
        <f t="shared" si="306"/>
        <v>0</v>
      </c>
      <c r="P2742" s="411" t="str">
        <f t="shared" si="307"/>
        <v/>
      </c>
      <c r="Q2742" s="412" t="str">
        <f t="shared" si="308"/>
        <v/>
      </c>
      <c r="Z2742" s="364"/>
      <c r="AA2742" s="364"/>
      <c r="AB2742" s="413"/>
    </row>
    <row r="2743" spans="2:28">
      <c r="B2743" s="406">
        <v>2736</v>
      </c>
      <c r="C2743" s="364"/>
      <c r="D2743" s="364" t="str">
        <f t="shared" si="302"/>
        <v xml:space="preserve">#2736 : </v>
      </c>
      <c r="E2743" s="365"/>
      <c r="F2743" s="365"/>
      <c r="G2743" s="365"/>
      <c r="H2743" s="365"/>
      <c r="I2743" s="365"/>
      <c r="J2743" s="365"/>
      <c r="K2743" s="417"/>
      <c r="L2743" s="366">
        <f t="shared" si="303"/>
        <v>0</v>
      </c>
      <c r="M2743" s="366">
        <f t="shared" si="304"/>
        <v>0</v>
      </c>
      <c r="N2743" s="366">
        <f t="shared" si="305"/>
        <v>0</v>
      </c>
      <c r="O2743" s="366">
        <f t="shared" si="306"/>
        <v>0</v>
      </c>
      <c r="P2743" s="411" t="str">
        <f t="shared" si="307"/>
        <v/>
      </c>
      <c r="Q2743" s="412" t="str">
        <f t="shared" si="308"/>
        <v/>
      </c>
      <c r="Z2743" s="364"/>
      <c r="AA2743" s="364"/>
      <c r="AB2743" s="413"/>
    </row>
    <row r="2744" spans="2:28">
      <c r="B2744" s="406">
        <v>2737</v>
      </c>
      <c r="C2744" s="364"/>
      <c r="D2744" s="364" t="str">
        <f t="shared" si="302"/>
        <v xml:space="preserve">#2737 : </v>
      </c>
      <c r="E2744" s="365"/>
      <c r="F2744" s="365"/>
      <c r="G2744" s="365"/>
      <c r="H2744" s="365"/>
      <c r="I2744" s="365"/>
      <c r="J2744" s="365"/>
      <c r="K2744" s="417"/>
      <c r="L2744" s="366">
        <f t="shared" si="303"/>
        <v>0</v>
      </c>
      <c r="M2744" s="366">
        <f t="shared" si="304"/>
        <v>0</v>
      </c>
      <c r="N2744" s="366">
        <f t="shared" si="305"/>
        <v>0</v>
      </c>
      <c r="O2744" s="366">
        <f t="shared" si="306"/>
        <v>0</v>
      </c>
      <c r="P2744" s="411" t="str">
        <f t="shared" si="307"/>
        <v/>
      </c>
      <c r="Q2744" s="412" t="str">
        <f t="shared" si="308"/>
        <v/>
      </c>
      <c r="Z2744" s="364"/>
      <c r="AA2744" s="364"/>
      <c r="AB2744" s="413"/>
    </row>
    <row r="2745" spans="2:28">
      <c r="B2745" s="406">
        <v>2738</v>
      </c>
      <c r="C2745" s="364"/>
      <c r="D2745" s="364" t="str">
        <f t="shared" si="302"/>
        <v xml:space="preserve">#2738 : </v>
      </c>
      <c r="E2745" s="365"/>
      <c r="F2745" s="365"/>
      <c r="G2745" s="365"/>
      <c r="H2745" s="365"/>
      <c r="I2745" s="365"/>
      <c r="J2745" s="365"/>
      <c r="K2745" s="417"/>
      <c r="L2745" s="366">
        <f t="shared" si="303"/>
        <v>0</v>
      </c>
      <c r="M2745" s="366">
        <f t="shared" si="304"/>
        <v>0</v>
      </c>
      <c r="N2745" s="366">
        <f t="shared" si="305"/>
        <v>0</v>
      </c>
      <c r="O2745" s="366">
        <f t="shared" si="306"/>
        <v>0</v>
      </c>
      <c r="P2745" s="411" t="str">
        <f t="shared" si="307"/>
        <v/>
      </c>
      <c r="Q2745" s="412" t="str">
        <f t="shared" si="308"/>
        <v/>
      </c>
      <c r="Z2745" s="364"/>
      <c r="AA2745" s="364"/>
      <c r="AB2745" s="413"/>
    </row>
    <row r="2746" spans="2:28">
      <c r="B2746" s="406">
        <v>2739</v>
      </c>
      <c r="C2746" s="364"/>
      <c r="D2746" s="364" t="str">
        <f t="shared" si="302"/>
        <v xml:space="preserve">#2739 : </v>
      </c>
      <c r="E2746" s="365"/>
      <c r="F2746" s="365"/>
      <c r="G2746" s="365"/>
      <c r="H2746" s="365"/>
      <c r="I2746" s="365"/>
      <c r="J2746" s="365"/>
      <c r="K2746" s="417"/>
      <c r="L2746" s="366">
        <f t="shared" si="303"/>
        <v>0</v>
      </c>
      <c r="M2746" s="366">
        <f t="shared" si="304"/>
        <v>0</v>
      </c>
      <c r="N2746" s="366">
        <f t="shared" si="305"/>
        <v>0</v>
      </c>
      <c r="O2746" s="366">
        <f t="shared" si="306"/>
        <v>0</v>
      </c>
      <c r="P2746" s="411" t="str">
        <f t="shared" si="307"/>
        <v/>
      </c>
      <c r="Q2746" s="412" t="str">
        <f t="shared" si="308"/>
        <v/>
      </c>
      <c r="Z2746" s="364"/>
      <c r="AA2746" s="364"/>
      <c r="AB2746" s="413"/>
    </row>
    <row r="2747" spans="2:28">
      <c r="B2747" s="406">
        <v>2740</v>
      </c>
      <c r="C2747" s="364"/>
      <c r="D2747" s="364" t="str">
        <f t="shared" si="302"/>
        <v xml:space="preserve">#2740 : </v>
      </c>
      <c r="E2747" s="365"/>
      <c r="F2747" s="365"/>
      <c r="G2747" s="365"/>
      <c r="H2747" s="365"/>
      <c r="I2747" s="365"/>
      <c r="J2747" s="365"/>
      <c r="K2747" s="417"/>
      <c r="L2747" s="366">
        <f t="shared" si="303"/>
        <v>0</v>
      </c>
      <c r="M2747" s="366">
        <f t="shared" si="304"/>
        <v>0</v>
      </c>
      <c r="N2747" s="366">
        <f t="shared" si="305"/>
        <v>0</v>
      </c>
      <c r="O2747" s="366">
        <f t="shared" si="306"/>
        <v>0</v>
      </c>
      <c r="P2747" s="411" t="str">
        <f t="shared" si="307"/>
        <v/>
      </c>
      <c r="Q2747" s="412" t="str">
        <f t="shared" si="308"/>
        <v/>
      </c>
      <c r="Z2747" s="364"/>
      <c r="AA2747" s="364"/>
      <c r="AB2747" s="413"/>
    </row>
    <row r="2748" spans="2:28">
      <c r="B2748" s="406">
        <v>2741</v>
      </c>
      <c r="C2748" s="364"/>
      <c r="D2748" s="364" t="str">
        <f t="shared" si="302"/>
        <v xml:space="preserve">#2741 : </v>
      </c>
      <c r="E2748" s="365"/>
      <c r="F2748" s="365"/>
      <c r="G2748" s="365"/>
      <c r="H2748" s="365"/>
      <c r="I2748" s="365"/>
      <c r="J2748" s="365"/>
      <c r="K2748" s="417"/>
      <c r="L2748" s="366">
        <f t="shared" si="303"/>
        <v>0</v>
      </c>
      <c r="M2748" s="366">
        <f t="shared" si="304"/>
        <v>0</v>
      </c>
      <c r="N2748" s="366">
        <f t="shared" si="305"/>
        <v>0</v>
      </c>
      <c r="O2748" s="366">
        <f t="shared" si="306"/>
        <v>0</v>
      </c>
      <c r="P2748" s="411" t="str">
        <f t="shared" si="307"/>
        <v/>
      </c>
      <c r="Q2748" s="412" t="str">
        <f t="shared" si="308"/>
        <v/>
      </c>
      <c r="Z2748" s="364"/>
      <c r="AA2748" s="364"/>
      <c r="AB2748" s="413"/>
    </row>
    <row r="2749" spans="2:28">
      <c r="B2749" s="406">
        <v>2742</v>
      </c>
      <c r="C2749" s="364"/>
      <c r="D2749" s="364" t="str">
        <f t="shared" si="302"/>
        <v xml:space="preserve">#2742 : </v>
      </c>
      <c r="E2749" s="365"/>
      <c r="F2749" s="365"/>
      <c r="G2749" s="365"/>
      <c r="H2749" s="365"/>
      <c r="I2749" s="365"/>
      <c r="J2749" s="365"/>
      <c r="K2749" s="417"/>
      <c r="L2749" s="366">
        <f t="shared" si="303"/>
        <v>0</v>
      </c>
      <c r="M2749" s="366">
        <f t="shared" si="304"/>
        <v>0</v>
      </c>
      <c r="N2749" s="366">
        <f t="shared" si="305"/>
        <v>0</v>
      </c>
      <c r="O2749" s="366">
        <f t="shared" si="306"/>
        <v>0</v>
      </c>
      <c r="P2749" s="411" t="str">
        <f t="shared" si="307"/>
        <v/>
      </c>
      <c r="Q2749" s="412" t="str">
        <f t="shared" si="308"/>
        <v/>
      </c>
      <c r="Z2749" s="364"/>
      <c r="AA2749" s="364"/>
      <c r="AB2749" s="413"/>
    </row>
    <row r="2750" spans="2:28">
      <c r="B2750" s="406">
        <v>2743</v>
      </c>
      <c r="C2750" s="364"/>
      <c r="D2750" s="364" t="str">
        <f t="shared" si="302"/>
        <v xml:space="preserve">#2743 : </v>
      </c>
      <c r="E2750" s="365"/>
      <c r="F2750" s="365"/>
      <c r="G2750" s="365"/>
      <c r="H2750" s="365"/>
      <c r="I2750" s="365"/>
      <c r="J2750" s="365"/>
      <c r="K2750" s="417"/>
      <c r="L2750" s="366">
        <f t="shared" si="303"/>
        <v>0</v>
      </c>
      <c r="M2750" s="366">
        <f t="shared" si="304"/>
        <v>0</v>
      </c>
      <c r="N2750" s="366">
        <f t="shared" si="305"/>
        <v>0</v>
      </c>
      <c r="O2750" s="366">
        <f t="shared" si="306"/>
        <v>0</v>
      </c>
      <c r="P2750" s="411" t="str">
        <f t="shared" si="307"/>
        <v/>
      </c>
      <c r="Q2750" s="412" t="str">
        <f t="shared" si="308"/>
        <v/>
      </c>
      <c r="Z2750" s="364"/>
      <c r="AA2750" s="364"/>
      <c r="AB2750" s="413"/>
    </row>
    <row r="2751" spans="2:28">
      <c r="B2751" s="406">
        <v>2744</v>
      </c>
      <c r="C2751" s="364"/>
      <c r="D2751" s="364" t="str">
        <f t="shared" si="302"/>
        <v xml:space="preserve">#2744 : </v>
      </c>
      <c r="E2751" s="365"/>
      <c r="F2751" s="365"/>
      <c r="G2751" s="365"/>
      <c r="H2751" s="365"/>
      <c r="I2751" s="365"/>
      <c r="J2751" s="365"/>
      <c r="K2751" s="417"/>
      <c r="L2751" s="366">
        <f t="shared" si="303"/>
        <v>0</v>
      </c>
      <c r="M2751" s="366">
        <f t="shared" si="304"/>
        <v>0</v>
      </c>
      <c r="N2751" s="366">
        <f t="shared" si="305"/>
        <v>0</v>
      </c>
      <c r="O2751" s="366">
        <f t="shared" si="306"/>
        <v>0</v>
      </c>
      <c r="P2751" s="411" t="str">
        <f t="shared" si="307"/>
        <v/>
      </c>
      <c r="Q2751" s="412" t="str">
        <f t="shared" si="308"/>
        <v/>
      </c>
      <c r="Z2751" s="364"/>
      <c r="AA2751" s="364"/>
      <c r="AB2751" s="413"/>
    </row>
    <row r="2752" spans="2:28">
      <c r="B2752" s="406">
        <v>2745</v>
      </c>
      <c r="C2752" s="364"/>
      <c r="D2752" s="364" t="str">
        <f t="shared" si="302"/>
        <v xml:space="preserve">#2745 : </v>
      </c>
      <c r="E2752" s="365"/>
      <c r="F2752" s="365"/>
      <c r="G2752" s="365"/>
      <c r="H2752" s="365"/>
      <c r="I2752" s="365"/>
      <c r="J2752" s="365"/>
      <c r="K2752" s="417"/>
      <c r="L2752" s="366">
        <f t="shared" si="303"/>
        <v>0</v>
      </c>
      <c r="M2752" s="366">
        <f t="shared" si="304"/>
        <v>0</v>
      </c>
      <c r="N2752" s="366">
        <f t="shared" si="305"/>
        <v>0</v>
      </c>
      <c r="O2752" s="366">
        <f t="shared" si="306"/>
        <v>0</v>
      </c>
      <c r="P2752" s="411" t="str">
        <f t="shared" si="307"/>
        <v/>
      </c>
      <c r="Q2752" s="412" t="str">
        <f t="shared" si="308"/>
        <v/>
      </c>
      <c r="Z2752" s="364"/>
      <c r="AA2752" s="364"/>
      <c r="AB2752" s="413"/>
    </row>
    <row r="2753" spans="2:28">
      <c r="B2753" s="406">
        <v>2746</v>
      </c>
      <c r="C2753" s="364"/>
      <c r="D2753" s="364" t="str">
        <f t="shared" si="302"/>
        <v xml:space="preserve">#2746 : </v>
      </c>
      <c r="E2753" s="365"/>
      <c r="F2753" s="365"/>
      <c r="G2753" s="365"/>
      <c r="H2753" s="365"/>
      <c r="I2753" s="365"/>
      <c r="J2753" s="365"/>
      <c r="K2753" s="417"/>
      <c r="L2753" s="366">
        <f t="shared" si="303"/>
        <v>0</v>
      </c>
      <c r="M2753" s="366">
        <f t="shared" si="304"/>
        <v>0</v>
      </c>
      <c r="N2753" s="366">
        <f t="shared" si="305"/>
        <v>0</v>
      </c>
      <c r="O2753" s="366">
        <f t="shared" si="306"/>
        <v>0</v>
      </c>
      <c r="P2753" s="411" t="str">
        <f t="shared" si="307"/>
        <v/>
      </c>
      <c r="Q2753" s="412" t="str">
        <f t="shared" si="308"/>
        <v/>
      </c>
      <c r="Z2753" s="364"/>
      <c r="AA2753" s="364"/>
      <c r="AB2753" s="413"/>
    </row>
    <row r="2754" spans="2:28">
      <c r="B2754" s="406">
        <v>2747</v>
      </c>
      <c r="C2754" s="364"/>
      <c r="D2754" s="364" t="str">
        <f t="shared" si="302"/>
        <v xml:space="preserve">#2747 : </v>
      </c>
      <c r="E2754" s="365"/>
      <c r="F2754" s="365"/>
      <c r="G2754" s="365"/>
      <c r="H2754" s="365"/>
      <c r="I2754" s="365"/>
      <c r="J2754" s="365"/>
      <c r="K2754" s="417"/>
      <c r="L2754" s="366">
        <f t="shared" si="303"/>
        <v>0</v>
      </c>
      <c r="M2754" s="366">
        <f t="shared" si="304"/>
        <v>0</v>
      </c>
      <c r="N2754" s="366">
        <f t="shared" si="305"/>
        <v>0</v>
      </c>
      <c r="O2754" s="366">
        <f t="shared" si="306"/>
        <v>0</v>
      </c>
      <c r="P2754" s="411" t="str">
        <f t="shared" si="307"/>
        <v/>
      </c>
      <c r="Q2754" s="412" t="str">
        <f t="shared" si="308"/>
        <v/>
      </c>
      <c r="Z2754" s="364"/>
      <c r="AA2754" s="364"/>
      <c r="AB2754" s="413"/>
    </row>
    <row r="2755" spans="2:28">
      <c r="B2755" s="406">
        <v>2748</v>
      </c>
      <c r="C2755" s="364"/>
      <c r="D2755" s="364" t="str">
        <f t="shared" si="302"/>
        <v xml:space="preserve">#2748 : </v>
      </c>
      <c r="E2755" s="365"/>
      <c r="F2755" s="365"/>
      <c r="G2755" s="365"/>
      <c r="H2755" s="365"/>
      <c r="I2755" s="365"/>
      <c r="J2755" s="365"/>
      <c r="K2755" s="417"/>
      <c r="L2755" s="366">
        <f t="shared" si="303"/>
        <v>0</v>
      </c>
      <c r="M2755" s="366">
        <f t="shared" si="304"/>
        <v>0</v>
      </c>
      <c r="N2755" s="366">
        <f t="shared" si="305"/>
        <v>0</v>
      </c>
      <c r="O2755" s="366">
        <f t="shared" si="306"/>
        <v>0</v>
      </c>
      <c r="P2755" s="411" t="str">
        <f t="shared" si="307"/>
        <v/>
      </c>
      <c r="Q2755" s="412" t="str">
        <f t="shared" si="308"/>
        <v/>
      </c>
      <c r="Z2755" s="364"/>
      <c r="AA2755" s="364"/>
      <c r="AB2755" s="413"/>
    </row>
    <row r="2756" spans="2:28">
      <c r="B2756" s="406">
        <v>2749</v>
      </c>
      <c r="C2756" s="364"/>
      <c r="D2756" s="364" t="str">
        <f t="shared" si="302"/>
        <v xml:space="preserve">#2749 : </v>
      </c>
      <c r="E2756" s="365"/>
      <c r="F2756" s="365"/>
      <c r="G2756" s="365"/>
      <c r="H2756" s="365"/>
      <c r="I2756" s="365"/>
      <c r="J2756" s="365"/>
      <c r="K2756" s="417"/>
      <c r="L2756" s="366">
        <f t="shared" si="303"/>
        <v>0</v>
      </c>
      <c r="M2756" s="366">
        <f t="shared" si="304"/>
        <v>0</v>
      </c>
      <c r="N2756" s="366">
        <f t="shared" si="305"/>
        <v>0</v>
      </c>
      <c r="O2756" s="366">
        <f t="shared" si="306"/>
        <v>0</v>
      </c>
      <c r="P2756" s="411" t="str">
        <f t="shared" si="307"/>
        <v/>
      </c>
      <c r="Q2756" s="412" t="str">
        <f t="shared" si="308"/>
        <v/>
      </c>
      <c r="Z2756" s="364"/>
      <c r="AA2756" s="364"/>
      <c r="AB2756" s="413"/>
    </row>
    <row r="2757" spans="2:28">
      <c r="B2757" s="406">
        <v>2750</v>
      </c>
      <c r="C2757" s="364"/>
      <c r="D2757" s="364" t="str">
        <f t="shared" si="302"/>
        <v xml:space="preserve">#2750 : </v>
      </c>
      <c r="E2757" s="365"/>
      <c r="F2757" s="365"/>
      <c r="G2757" s="365"/>
      <c r="H2757" s="365"/>
      <c r="I2757" s="365"/>
      <c r="J2757" s="365"/>
      <c r="K2757" s="417"/>
      <c r="L2757" s="366">
        <f t="shared" si="303"/>
        <v>0</v>
      </c>
      <c r="M2757" s="366">
        <f t="shared" si="304"/>
        <v>0</v>
      </c>
      <c r="N2757" s="366">
        <f t="shared" si="305"/>
        <v>0</v>
      </c>
      <c r="O2757" s="366">
        <f t="shared" si="306"/>
        <v>0</v>
      </c>
      <c r="P2757" s="411" t="str">
        <f t="shared" si="307"/>
        <v/>
      </c>
      <c r="Q2757" s="412" t="str">
        <f t="shared" si="308"/>
        <v/>
      </c>
      <c r="Z2757" s="364"/>
      <c r="AA2757" s="364"/>
      <c r="AB2757" s="413"/>
    </row>
    <row r="2758" spans="2:28">
      <c r="B2758" s="406">
        <v>2751</v>
      </c>
      <c r="C2758" s="364"/>
      <c r="D2758" s="364" t="str">
        <f t="shared" si="302"/>
        <v xml:space="preserve">#2751 : </v>
      </c>
      <c r="E2758" s="365"/>
      <c r="F2758" s="365"/>
      <c r="G2758" s="365"/>
      <c r="H2758" s="365"/>
      <c r="I2758" s="365"/>
      <c r="J2758" s="365"/>
      <c r="K2758" s="417"/>
      <c r="L2758" s="366">
        <f t="shared" si="303"/>
        <v>0</v>
      </c>
      <c r="M2758" s="366">
        <f t="shared" si="304"/>
        <v>0</v>
      </c>
      <c r="N2758" s="366">
        <f t="shared" si="305"/>
        <v>0</v>
      </c>
      <c r="O2758" s="366">
        <f t="shared" si="306"/>
        <v>0</v>
      </c>
      <c r="P2758" s="411" t="str">
        <f t="shared" si="307"/>
        <v/>
      </c>
      <c r="Q2758" s="412" t="str">
        <f t="shared" si="308"/>
        <v/>
      </c>
      <c r="Z2758" s="364"/>
      <c r="AA2758" s="364"/>
      <c r="AB2758" s="413"/>
    </row>
    <row r="2759" spans="2:28">
      <c r="B2759" s="406">
        <v>2752</v>
      </c>
      <c r="C2759" s="364"/>
      <c r="D2759" s="364" t="str">
        <f t="shared" si="302"/>
        <v xml:space="preserve">#2752 : </v>
      </c>
      <c r="E2759" s="365"/>
      <c r="F2759" s="365"/>
      <c r="G2759" s="365"/>
      <c r="H2759" s="365"/>
      <c r="I2759" s="365"/>
      <c r="J2759" s="365"/>
      <c r="K2759" s="417"/>
      <c r="L2759" s="366">
        <f t="shared" si="303"/>
        <v>0</v>
      </c>
      <c r="M2759" s="366">
        <f t="shared" si="304"/>
        <v>0</v>
      </c>
      <c r="N2759" s="366">
        <f t="shared" si="305"/>
        <v>0</v>
      </c>
      <c r="O2759" s="366">
        <f t="shared" si="306"/>
        <v>0</v>
      </c>
      <c r="P2759" s="411" t="str">
        <f t="shared" si="307"/>
        <v/>
      </c>
      <c r="Q2759" s="412" t="str">
        <f t="shared" si="308"/>
        <v/>
      </c>
      <c r="Z2759" s="364"/>
      <c r="AA2759" s="364"/>
      <c r="AB2759" s="413"/>
    </row>
    <row r="2760" spans="2:28">
      <c r="B2760" s="406">
        <v>2753</v>
      </c>
      <c r="C2760" s="364"/>
      <c r="D2760" s="364" t="str">
        <f t="shared" si="302"/>
        <v xml:space="preserve">#2753 : </v>
      </c>
      <c r="E2760" s="365"/>
      <c r="F2760" s="365"/>
      <c r="G2760" s="365"/>
      <c r="H2760" s="365"/>
      <c r="I2760" s="365"/>
      <c r="J2760" s="365"/>
      <c r="K2760" s="417"/>
      <c r="L2760" s="366">
        <f t="shared" si="303"/>
        <v>0</v>
      </c>
      <c r="M2760" s="366">
        <f t="shared" si="304"/>
        <v>0</v>
      </c>
      <c r="N2760" s="366">
        <f t="shared" si="305"/>
        <v>0</v>
      </c>
      <c r="O2760" s="366">
        <f t="shared" si="306"/>
        <v>0</v>
      </c>
      <c r="P2760" s="411" t="str">
        <f t="shared" si="307"/>
        <v/>
      </c>
      <c r="Q2760" s="412" t="str">
        <f t="shared" si="308"/>
        <v/>
      </c>
      <c r="Z2760" s="364"/>
      <c r="AA2760" s="364"/>
      <c r="AB2760" s="413"/>
    </row>
    <row r="2761" spans="2:28">
      <c r="B2761" s="406">
        <v>2754</v>
      </c>
      <c r="C2761" s="364"/>
      <c r="D2761" s="364" t="str">
        <f t="shared" si="302"/>
        <v xml:space="preserve">#2754 : </v>
      </c>
      <c r="E2761" s="365"/>
      <c r="F2761" s="365"/>
      <c r="G2761" s="365"/>
      <c r="H2761" s="365"/>
      <c r="I2761" s="365"/>
      <c r="J2761" s="365"/>
      <c r="K2761" s="417"/>
      <c r="L2761" s="366">
        <f t="shared" si="303"/>
        <v>0</v>
      </c>
      <c r="M2761" s="366">
        <f t="shared" si="304"/>
        <v>0</v>
      </c>
      <c r="N2761" s="366">
        <f t="shared" si="305"/>
        <v>0</v>
      </c>
      <c r="O2761" s="366">
        <f t="shared" si="306"/>
        <v>0</v>
      </c>
      <c r="P2761" s="411" t="str">
        <f t="shared" si="307"/>
        <v/>
      </c>
      <c r="Q2761" s="412" t="str">
        <f t="shared" si="308"/>
        <v/>
      </c>
      <c r="Z2761" s="364"/>
      <c r="AA2761" s="364"/>
      <c r="AB2761" s="413"/>
    </row>
    <row r="2762" spans="2:28">
      <c r="B2762" s="406">
        <v>2755</v>
      </c>
      <c r="C2762" s="364"/>
      <c r="D2762" s="364" t="str">
        <f t="shared" si="302"/>
        <v xml:space="preserve">#2755 : </v>
      </c>
      <c r="E2762" s="365"/>
      <c r="F2762" s="365"/>
      <c r="G2762" s="365"/>
      <c r="H2762" s="365"/>
      <c r="I2762" s="365"/>
      <c r="J2762" s="365"/>
      <c r="K2762" s="417"/>
      <c r="L2762" s="366">
        <f t="shared" si="303"/>
        <v>0</v>
      </c>
      <c r="M2762" s="366">
        <f t="shared" si="304"/>
        <v>0</v>
      </c>
      <c r="N2762" s="366">
        <f t="shared" si="305"/>
        <v>0</v>
      </c>
      <c r="O2762" s="366">
        <f t="shared" si="306"/>
        <v>0</v>
      </c>
      <c r="P2762" s="411" t="str">
        <f t="shared" si="307"/>
        <v/>
      </c>
      <c r="Q2762" s="412" t="str">
        <f t="shared" si="308"/>
        <v/>
      </c>
      <c r="Z2762" s="364"/>
      <c r="AA2762" s="364"/>
      <c r="AB2762" s="413"/>
    </row>
    <row r="2763" spans="2:28">
      <c r="B2763" s="406">
        <v>2756</v>
      </c>
      <c r="C2763" s="364"/>
      <c r="D2763" s="364" t="str">
        <f t="shared" si="302"/>
        <v xml:space="preserve">#2756 : </v>
      </c>
      <c r="E2763" s="365"/>
      <c r="F2763" s="365"/>
      <c r="G2763" s="365"/>
      <c r="H2763" s="365"/>
      <c r="I2763" s="365"/>
      <c r="J2763" s="365"/>
      <c r="K2763" s="417"/>
      <c r="L2763" s="366">
        <f t="shared" si="303"/>
        <v>0</v>
      </c>
      <c r="M2763" s="366">
        <f t="shared" si="304"/>
        <v>0</v>
      </c>
      <c r="N2763" s="366">
        <f t="shared" si="305"/>
        <v>0</v>
      </c>
      <c r="O2763" s="366">
        <f t="shared" si="306"/>
        <v>0</v>
      </c>
      <c r="P2763" s="411" t="str">
        <f t="shared" si="307"/>
        <v/>
      </c>
      <c r="Q2763" s="412" t="str">
        <f t="shared" si="308"/>
        <v/>
      </c>
      <c r="Z2763" s="364"/>
      <c r="AA2763" s="364"/>
      <c r="AB2763" s="413"/>
    </row>
    <row r="2764" spans="2:28">
      <c r="B2764" s="406">
        <v>2757</v>
      </c>
      <c r="C2764" s="364"/>
      <c r="D2764" s="364" t="str">
        <f t="shared" si="302"/>
        <v xml:space="preserve">#2757 : </v>
      </c>
      <c r="E2764" s="365"/>
      <c r="F2764" s="365"/>
      <c r="G2764" s="365"/>
      <c r="H2764" s="365"/>
      <c r="I2764" s="365"/>
      <c r="J2764" s="365"/>
      <c r="K2764" s="417"/>
      <c r="L2764" s="366">
        <f t="shared" si="303"/>
        <v>0</v>
      </c>
      <c r="M2764" s="366">
        <f t="shared" si="304"/>
        <v>0</v>
      </c>
      <c r="N2764" s="366">
        <f t="shared" si="305"/>
        <v>0</v>
      </c>
      <c r="O2764" s="366">
        <f t="shared" si="306"/>
        <v>0</v>
      </c>
      <c r="P2764" s="411" t="str">
        <f t="shared" si="307"/>
        <v/>
      </c>
      <c r="Q2764" s="412" t="str">
        <f t="shared" si="308"/>
        <v/>
      </c>
      <c r="Z2764" s="364"/>
      <c r="AA2764" s="364"/>
      <c r="AB2764" s="413"/>
    </row>
    <row r="2765" spans="2:28">
      <c r="B2765" s="406">
        <v>2758</v>
      </c>
      <c r="C2765" s="364"/>
      <c r="D2765" s="364" t="str">
        <f t="shared" si="302"/>
        <v xml:space="preserve">#2758 : </v>
      </c>
      <c r="E2765" s="365"/>
      <c r="F2765" s="365"/>
      <c r="G2765" s="365"/>
      <c r="H2765" s="365"/>
      <c r="I2765" s="365"/>
      <c r="J2765" s="365"/>
      <c r="K2765" s="417"/>
      <c r="L2765" s="366">
        <f t="shared" si="303"/>
        <v>0</v>
      </c>
      <c r="M2765" s="366">
        <f t="shared" si="304"/>
        <v>0</v>
      </c>
      <c r="N2765" s="366">
        <f t="shared" si="305"/>
        <v>0</v>
      </c>
      <c r="O2765" s="366">
        <f t="shared" si="306"/>
        <v>0</v>
      </c>
      <c r="P2765" s="411" t="str">
        <f t="shared" si="307"/>
        <v/>
      </c>
      <c r="Q2765" s="412" t="str">
        <f t="shared" si="308"/>
        <v/>
      </c>
      <c r="Z2765" s="364"/>
      <c r="AA2765" s="364"/>
      <c r="AB2765" s="413"/>
    </row>
    <row r="2766" spans="2:28">
      <c r="B2766" s="406">
        <v>2759</v>
      </c>
      <c r="C2766" s="364"/>
      <c r="D2766" s="364" t="str">
        <f t="shared" si="302"/>
        <v xml:space="preserve">#2759 : </v>
      </c>
      <c r="E2766" s="365"/>
      <c r="F2766" s="365"/>
      <c r="G2766" s="365"/>
      <c r="H2766" s="365"/>
      <c r="I2766" s="365"/>
      <c r="J2766" s="365"/>
      <c r="K2766" s="417"/>
      <c r="L2766" s="366">
        <f t="shared" si="303"/>
        <v>0</v>
      </c>
      <c r="M2766" s="366">
        <f t="shared" si="304"/>
        <v>0</v>
      </c>
      <c r="N2766" s="366">
        <f t="shared" si="305"/>
        <v>0</v>
      </c>
      <c r="O2766" s="366">
        <f t="shared" si="306"/>
        <v>0</v>
      </c>
      <c r="P2766" s="411" t="str">
        <f t="shared" si="307"/>
        <v/>
      </c>
      <c r="Q2766" s="412" t="str">
        <f t="shared" si="308"/>
        <v/>
      </c>
      <c r="Z2766" s="364"/>
      <c r="AA2766" s="364"/>
      <c r="AB2766" s="413"/>
    </row>
    <row r="2767" spans="2:28">
      <c r="B2767" s="406">
        <v>2760</v>
      </c>
      <c r="C2767" s="364"/>
      <c r="D2767" s="364" t="str">
        <f t="shared" si="302"/>
        <v xml:space="preserve">#2760 : </v>
      </c>
      <c r="E2767" s="365"/>
      <c r="F2767" s="365"/>
      <c r="G2767" s="365"/>
      <c r="H2767" s="365"/>
      <c r="I2767" s="365"/>
      <c r="J2767" s="365"/>
      <c r="K2767" s="417"/>
      <c r="L2767" s="366">
        <f t="shared" si="303"/>
        <v>0</v>
      </c>
      <c r="M2767" s="366">
        <f t="shared" si="304"/>
        <v>0</v>
      </c>
      <c r="N2767" s="366">
        <f t="shared" si="305"/>
        <v>0</v>
      </c>
      <c r="O2767" s="366">
        <f t="shared" si="306"/>
        <v>0</v>
      </c>
      <c r="P2767" s="411" t="str">
        <f t="shared" si="307"/>
        <v/>
      </c>
      <c r="Q2767" s="412" t="str">
        <f t="shared" si="308"/>
        <v/>
      </c>
      <c r="Z2767" s="364"/>
      <c r="AA2767" s="364"/>
      <c r="AB2767" s="413"/>
    </row>
    <row r="2768" spans="2:28">
      <c r="B2768" s="406">
        <v>2761</v>
      </c>
      <c r="C2768" s="364"/>
      <c r="D2768" s="364" t="str">
        <f t="shared" si="302"/>
        <v xml:space="preserve">#2761 : </v>
      </c>
      <c r="E2768" s="365"/>
      <c r="F2768" s="365"/>
      <c r="G2768" s="365"/>
      <c r="H2768" s="365"/>
      <c r="I2768" s="365"/>
      <c r="J2768" s="365"/>
      <c r="K2768" s="417"/>
      <c r="L2768" s="366">
        <f t="shared" si="303"/>
        <v>0</v>
      </c>
      <c r="M2768" s="366">
        <f t="shared" si="304"/>
        <v>0</v>
      </c>
      <c r="N2768" s="366">
        <f t="shared" si="305"/>
        <v>0</v>
      </c>
      <c r="O2768" s="366">
        <f t="shared" si="306"/>
        <v>0</v>
      </c>
      <c r="P2768" s="411" t="str">
        <f t="shared" si="307"/>
        <v/>
      </c>
      <c r="Q2768" s="412" t="str">
        <f t="shared" si="308"/>
        <v/>
      </c>
      <c r="Z2768" s="364"/>
      <c r="AA2768" s="364"/>
      <c r="AB2768" s="413"/>
    </row>
    <row r="2769" spans="2:28">
      <c r="B2769" s="406">
        <v>2762</v>
      </c>
      <c r="C2769" s="364"/>
      <c r="D2769" s="364" t="str">
        <f t="shared" si="302"/>
        <v xml:space="preserve">#2762 : </v>
      </c>
      <c r="E2769" s="365"/>
      <c r="F2769" s="365"/>
      <c r="G2769" s="365"/>
      <c r="H2769" s="365"/>
      <c r="I2769" s="365"/>
      <c r="J2769" s="365"/>
      <c r="K2769" s="417"/>
      <c r="L2769" s="366">
        <f t="shared" si="303"/>
        <v>0</v>
      </c>
      <c r="M2769" s="366">
        <f t="shared" si="304"/>
        <v>0</v>
      </c>
      <c r="N2769" s="366">
        <f t="shared" si="305"/>
        <v>0</v>
      </c>
      <c r="O2769" s="366">
        <f t="shared" si="306"/>
        <v>0</v>
      </c>
      <c r="P2769" s="411" t="str">
        <f t="shared" si="307"/>
        <v/>
      </c>
      <c r="Q2769" s="412" t="str">
        <f t="shared" si="308"/>
        <v/>
      </c>
      <c r="Z2769" s="364"/>
      <c r="AA2769" s="364"/>
      <c r="AB2769" s="413"/>
    </row>
    <row r="2770" spans="2:28">
      <c r="B2770" s="406">
        <v>2763</v>
      </c>
      <c r="C2770" s="364"/>
      <c r="D2770" s="364" t="str">
        <f t="shared" si="302"/>
        <v xml:space="preserve">#2763 : </v>
      </c>
      <c r="E2770" s="365"/>
      <c r="F2770" s="365"/>
      <c r="G2770" s="365"/>
      <c r="H2770" s="365"/>
      <c r="I2770" s="365"/>
      <c r="J2770" s="365"/>
      <c r="K2770" s="417"/>
      <c r="L2770" s="366">
        <f t="shared" si="303"/>
        <v>0</v>
      </c>
      <c r="M2770" s="366">
        <f t="shared" si="304"/>
        <v>0</v>
      </c>
      <c r="N2770" s="366">
        <f t="shared" si="305"/>
        <v>0</v>
      </c>
      <c r="O2770" s="366">
        <f t="shared" si="306"/>
        <v>0</v>
      </c>
      <c r="P2770" s="411" t="str">
        <f t="shared" si="307"/>
        <v/>
      </c>
      <c r="Q2770" s="412" t="str">
        <f t="shared" si="308"/>
        <v/>
      </c>
      <c r="Z2770" s="364"/>
      <c r="AA2770" s="364"/>
      <c r="AB2770" s="413"/>
    </row>
    <row r="2771" spans="2:28">
      <c r="B2771" s="406">
        <v>2764</v>
      </c>
      <c r="C2771" s="364"/>
      <c r="D2771" s="364" t="str">
        <f t="shared" si="302"/>
        <v xml:space="preserve">#2764 : </v>
      </c>
      <c r="E2771" s="365"/>
      <c r="F2771" s="365"/>
      <c r="G2771" s="365"/>
      <c r="H2771" s="365"/>
      <c r="I2771" s="365"/>
      <c r="J2771" s="365"/>
      <c r="K2771" s="417"/>
      <c r="L2771" s="366">
        <f t="shared" si="303"/>
        <v>0</v>
      </c>
      <c r="M2771" s="366">
        <f t="shared" si="304"/>
        <v>0</v>
      </c>
      <c r="N2771" s="366">
        <f t="shared" si="305"/>
        <v>0</v>
      </c>
      <c r="O2771" s="366">
        <f t="shared" si="306"/>
        <v>0</v>
      </c>
      <c r="P2771" s="411" t="str">
        <f t="shared" si="307"/>
        <v/>
      </c>
      <c r="Q2771" s="412" t="str">
        <f t="shared" si="308"/>
        <v/>
      </c>
      <c r="Z2771" s="364"/>
      <c r="AA2771" s="364"/>
      <c r="AB2771" s="413"/>
    </row>
    <row r="2772" spans="2:28">
      <c r="B2772" s="406">
        <v>2765</v>
      </c>
      <c r="C2772" s="364"/>
      <c r="D2772" s="364" t="str">
        <f t="shared" si="302"/>
        <v xml:space="preserve">#2765 : </v>
      </c>
      <c r="E2772" s="365"/>
      <c r="F2772" s="365"/>
      <c r="G2772" s="365"/>
      <c r="H2772" s="365"/>
      <c r="I2772" s="365"/>
      <c r="J2772" s="365"/>
      <c r="K2772" s="417"/>
      <c r="L2772" s="366">
        <f t="shared" si="303"/>
        <v>0</v>
      </c>
      <c r="M2772" s="366">
        <f t="shared" si="304"/>
        <v>0</v>
      </c>
      <c r="N2772" s="366">
        <f t="shared" si="305"/>
        <v>0</v>
      </c>
      <c r="O2772" s="366">
        <f t="shared" si="306"/>
        <v>0</v>
      </c>
      <c r="P2772" s="411" t="str">
        <f t="shared" si="307"/>
        <v/>
      </c>
      <c r="Q2772" s="412" t="str">
        <f t="shared" si="308"/>
        <v/>
      </c>
      <c r="Z2772" s="364"/>
      <c r="AA2772" s="364"/>
      <c r="AB2772" s="413"/>
    </row>
    <row r="2773" spans="2:28">
      <c r="B2773" s="406">
        <v>2766</v>
      </c>
      <c r="C2773" s="364"/>
      <c r="D2773" s="364" t="str">
        <f t="shared" si="302"/>
        <v xml:space="preserve">#2766 : </v>
      </c>
      <c r="E2773" s="365"/>
      <c r="F2773" s="365"/>
      <c r="G2773" s="365"/>
      <c r="H2773" s="365"/>
      <c r="I2773" s="365"/>
      <c r="J2773" s="365"/>
      <c r="K2773" s="417"/>
      <c r="L2773" s="366">
        <f t="shared" si="303"/>
        <v>0</v>
      </c>
      <c r="M2773" s="366">
        <f t="shared" si="304"/>
        <v>0</v>
      </c>
      <c r="N2773" s="366">
        <f t="shared" si="305"/>
        <v>0</v>
      </c>
      <c r="O2773" s="366">
        <f t="shared" si="306"/>
        <v>0</v>
      </c>
      <c r="P2773" s="411" t="str">
        <f t="shared" si="307"/>
        <v/>
      </c>
      <c r="Q2773" s="412" t="str">
        <f t="shared" si="308"/>
        <v/>
      </c>
      <c r="Z2773" s="364"/>
      <c r="AA2773" s="364"/>
      <c r="AB2773" s="413"/>
    </row>
    <row r="2774" spans="2:28">
      <c r="B2774" s="406">
        <v>2767</v>
      </c>
      <c r="C2774" s="364"/>
      <c r="D2774" s="364" t="str">
        <f t="shared" si="302"/>
        <v xml:space="preserve">#2767 : </v>
      </c>
      <c r="E2774" s="365"/>
      <c r="F2774" s="365"/>
      <c r="G2774" s="365"/>
      <c r="H2774" s="365"/>
      <c r="I2774" s="365"/>
      <c r="J2774" s="365"/>
      <c r="K2774" s="417"/>
      <c r="L2774" s="366">
        <f t="shared" si="303"/>
        <v>0</v>
      </c>
      <c r="M2774" s="366">
        <f t="shared" si="304"/>
        <v>0</v>
      </c>
      <c r="N2774" s="366">
        <f t="shared" si="305"/>
        <v>0</v>
      </c>
      <c r="O2774" s="366">
        <f t="shared" si="306"/>
        <v>0</v>
      </c>
      <c r="P2774" s="411" t="str">
        <f t="shared" si="307"/>
        <v/>
      </c>
      <c r="Q2774" s="412" t="str">
        <f t="shared" si="308"/>
        <v/>
      </c>
      <c r="Z2774" s="364"/>
      <c r="AA2774" s="364"/>
      <c r="AB2774" s="413"/>
    </row>
    <row r="2775" spans="2:28">
      <c r="B2775" s="406">
        <v>2768</v>
      </c>
      <c r="C2775" s="364"/>
      <c r="D2775" s="364" t="str">
        <f t="shared" si="302"/>
        <v xml:space="preserve">#2768 : </v>
      </c>
      <c r="E2775" s="365"/>
      <c r="F2775" s="365"/>
      <c r="G2775" s="365"/>
      <c r="H2775" s="365"/>
      <c r="I2775" s="365"/>
      <c r="J2775" s="365"/>
      <c r="K2775" s="417"/>
      <c r="L2775" s="366">
        <f t="shared" si="303"/>
        <v>0</v>
      </c>
      <c r="M2775" s="366">
        <f t="shared" si="304"/>
        <v>0</v>
      </c>
      <c r="N2775" s="366">
        <f t="shared" si="305"/>
        <v>0</v>
      </c>
      <c r="O2775" s="366">
        <f t="shared" si="306"/>
        <v>0</v>
      </c>
      <c r="P2775" s="411" t="str">
        <f t="shared" si="307"/>
        <v/>
      </c>
      <c r="Q2775" s="412" t="str">
        <f t="shared" si="308"/>
        <v/>
      </c>
      <c r="Z2775" s="364"/>
      <c r="AA2775" s="364"/>
      <c r="AB2775" s="413"/>
    </row>
    <row r="2776" spans="2:28">
      <c r="B2776" s="406">
        <v>2769</v>
      </c>
      <c r="C2776" s="364"/>
      <c r="D2776" s="364" t="str">
        <f t="shared" ref="D2776:D2839" si="309">"#"&amp;B2776&amp;" : "&amp;C2776</f>
        <v xml:space="preserve">#2769 : </v>
      </c>
      <c r="E2776" s="365"/>
      <c r="F2776" s="365"/>
      <c r="G2776" s="365"/>
      <c r="H2776" s="365"/>
      <c r="I2776" s="365"/>
      <c r="J2776" s="365"/>
      <c r="K2776" s="417"/>
      <c r="L2776" s="366">
        <f t="shared" ref="L2776:L2839" si="310">VALUE(
IF(AND(E2776="Privately Rented Home",K2776&gt;=$L$5/0.7),$L$5,
IF(AND(E2776="Privately Rented Home",K2776&lt;$L$5/0.7),K2776*0.7,
IF(AND(E2776="Privately Owned Home",K2776&gt;=0),K2776,
"0"))))</f>
        <v>0</v>
      </c>
      <c r="M2776" s="366">
        <f t="shared" ref="M2776:M2839" si="311">VALUE(
IF(AND(E2776="Social Home",K2776&gt;=$M$5/0.5),$M$5,
IF(AND(E2776="Social Home",K2776&lt;$M$5/0.5),K2776*50%,
"0")))</f>
        <v>0</v>
      </c>
      <c r="N2776" s="366">
        <f t="shared" ref="N2776:N2839" si="312">VALUE(IF(E2776="Social Home",K2776-M2776,0))</f>
        <v>0</v>
      </c>
      <c r="O2776" s="366">
        <f t="shared" ref="O2776:O2839" si="313">VALUE(IF(E2776="Privately Rented Home",K2776-L2776,0))</f>
        <v>0</v>
      </c>
      <c r="P2776" s="411" t="str">
        <f t="shared" ref="P2776:P2839" si="314">IF(M2776&gt;N2776,"Match funding needs to be min 50%","")</f>
        <v/>
      </c>
      <c r="Q2776" s="412" t="str">
        <f t="shared" ref="Q2776:Q2839" si="315" xml:space="preserve">
IF(AND(E2776="Privately Rented Home",K2776&gt;=$L$5/0.7,L2776=$L$5),"",
IF(AND(E2776="Privately Rented Home",K2776&lt;$L$5/0.7,L2776=K2776*70%),"",
IF(AND(E2776="Privately Owned Home",K2776=L2776),"",
IF(AND(E2776="Social Home",K2776=(M2776+N2776)),"",
IF(AND(E2776="",K2776=0),"",
"Private Landlord contribution needs to be greater")))))</f>
        <v/>
      </c>
      <c r="Z2776" s="364"/>
      <c r="AA2776" s="364"/>
      <c r="AB2776" s="413"/>
    </row>
    <row r="2777" spans="2:28">
      <c r="B2777" s="406">
        <v>2770</v>
      </c>
      <c r="C2777" s="364"/>
      <c r="D2777" s="364" t="str">
        <f t="shared" si="309"/>
        <v xml:space="preserve">#2770 : </v>
      </c>
      <c r="E2777" s="365"/>
      <c r="F2777" s="365"/>
      <c r="G2777" s="365"/>
      <c r="H2777" s="365"/>
      <c r="I2777" s="365"/>
      <c r="J2777" s="365"/>
      <c r="K2777" s="417"/>
      <c r="L2777" s="366">
        <f t="shared" si="310"/>
        <v>0</v>
      </c>
      <c r="M2777" s="366">
        <f t="shared" si="311"/>
        <v>0</v>
      </c>
      <c r="N2777" s="366">
        <f t="shared" si="312"/>
        <v>0</v>
      </c>
      <c r="O2777" s="366">
        <f t="shared" si="313"/>
        <v>0</v>
      </c>
      <c r="P2777" s="411" t="str">
        <f t="shared" si="314"/>
        <v/>
      </c>
      <c r="Q2777" s="412" t="str">
        <f t="shared" si="315"/>
        <v/>
      </c>
      <c r="Z2777" s="364"/>
      <c r="AA2777" s="364"/>
      <c r="AB2777" s="413"/>
    </row>
    <row r="2778" spans="2:28">
      <c r="B2778" s="406">
        <v>2771</v>
      </c>
      <c r="C2778" s="364"/>
      <c r="D2778" s="364" t="str">
        <f t="shared" si="309"/>
        <v xml:space="preserve">#2771 : </v>
      </c>
      <c r="E2778" s="365"/>
      <c r="F2778" s="365"/>
      <c r="G2778" s="365"/>
      <c r="H2778" s="365"/>
      <c r="I2778" s="365"/>
      <c r="J2778" s="365"/>
      <c r="K2778" s="417"/>
      <c r="L2778" s="366">
        <f t="shared" si="310"/>
        <v>0</v>
      </c>
      <c r="M2778" s="366">
        <f t="shared" si="311"/>
        <v>0</v>
      </c>
      <c r="N2778" s="366">
        <f t="shared" si="312"/>
        <v>0</v>
      </c>
      <c r="O2778" s="366">
        <f t="shared" si="313"/>
        <v>0</v>
      </c>
      <c r="P2778" s="411" t="str">
        <f t="shared" si="314"/>
        <v/>
      </c>
      <c r="Q2778" s="412" t="str">
        <f t="shared" si="315"/>
        <v/>
      </c>
      <c r="Z2778" s="364"/>
      <c r="AA2778" s="364"/>
      <c r="AB2778" s="413"/>
    </row>
    <row r="2779" spans="2:28">
      <c r="B2779" s="406">
        <v>2772</v>
      </c>
      <c r="C2779" s="364"/>
      <c r="D2779" s="364" t="str">
        <f t="shared" si="309"/>
        <v xml:space="preserve">#2772 : </v>
      </c>
      <c r="E2779" s="365"/>
      <c r="F2779" s="365"/>
      <c r="G2779" s="365"/>
      <c r="H2779" s="365"/>
      <c r="I2779" s="365"/>
      <c r="J2779" s="365"/>
      <c r="K2779" s="417"/>
      <c r="L2779" s="366">
        <f t="shared" si="310"/>
        <v>0</v>
      </c>
      <c r="M2779" s="366">
        <f t="shared" si="311"/>
        <v>0</v>
      </c>
      <c r="N2779" s="366">
        <f t="shared" si="312"/>
        <v>0</v>
      </c>
      <c r="O2779" s="366">
        <f t="shared" si="313"/>
        <v>0</v>
      </c>
      <c r="P2779" s="411" t="str">
        <f t="shared" si="314"/>
        <v/>
      </c>
      <c r="Q2779" s="412" t="str">
        <f t="shared" si="315"/>
        <v/>
      </c>
      <c r="Z2779" s="364"/>
      <c r="AA2779" s="364"/>
      <c r="AB2779" s="413"/>
    </row>
    <row r="2780" spans="2:28">
      <c r="B2780" s="406">
        <v>2773</v>
      </c>
      <c r="C2780" s="364"/>
      <c r="D2780" s="364" t="str">
        <f t="shared" si="309"/>
        <v xml:space="preserve">#2773 : </v>
      </c>
      <c r="E2780" s="365"/>
      <c r="F2780" s="365"/>
      <c r="G2780" s="365"/>
      <c r="H2780" s="365"/>
      <c r="I2780" s="365"/>
      <c r="J2780" s="365"/>
      <c r="K2780" s="417"/>
      <c r="L2780" s="366">
        <f t="shared" si="310"/>
        <v>0</v>
      </c>
      <c r="M2780" s="366">
        <f t="shared" si="311"/>
        <v>0</v>
      </c>
      <c r="N2780" s="366">
        <f t="shared" si="312"/>
        <v>0</v>
      </c>
      <c r="O2780" s="366">
        <f t="shared" si="313"/>
        <v>0</v>
      </c>
      <c r="P2780" s="411" t="str">
        <f t="shared" si="314"/>
        <v/>
      </c>
      <c r="Q2780" s="412" t="str">
        <f t="shared" si="315"/>
        <v/>
      </c>
      <c r="Z2780" s="364"/>
      <c r="AA2780" s="364"/>
      <c r="AB2780" s="413"/>
    </row>
    <row r="2781" spans="2:28">
      <c r="B2781" s="406">
        <v>2774</v>
      </c>
      <c r="C2781" s="364"/>
      <c r="D2781" s="364" t="str">
        <f t="shared" si="309"/>
        <v xml:space="preserve">#2774 : </v>
      </c>
      <c r="E2781" s="365"/>
      <c r="F2781" s="365"/>
      <c r="G2781" s="365"/>
      <c r="H2781" s="365"/>
      <c r="I2781" s="365"/>
      <c r="J2781" s="365"/>
      <c r="K2781" s="417"/>
      <c r="L2781" s="366">
        <f t="shared" si="310"/>
        <v>0</v>
      </c>
      <c r="M2781" s="366">
        <f t="shared" si="311"/>
        <v>0</v>
      </c>
      <c r="N2781" s="366">
        <f t="shared" si="312"/>
        <v>0</v>
      </c>
      <c r="O2781" s="366">
        <f t="shared" si="313"/>
        <v>0</v>
      </c>
      <c r="P2781" s="411" t="str">
        <f t="shared" si="314"/>
        <v/>
      </c>
      <c r="Q2781" s="412" t="str">
        <f t="shared" si="315"/>
        <v/>
      </c>
      <c r="Z2781" s="364"/>
      <c r="AA2781" s="364"/>
      <c r="AB2781" s="413"/>
    </row>
    <row r="2782" spans="2:28">
      <c r="B2782" s="406">
        <v>2775</v>
      </c>
      <c r="C2782" s="364"/>
      <c r="D2782" s="364" t="str">
        <f t="shared" si="309"/>
        <v xml:space="preserve">#2775 : </v>
      </c>
      <c r="E2782" s="365"/>
      <c r="F2782" s="365"/>
      <c r="G2782" s="365"/>
      <c r="H2782" s="365"/>
      <c r="I2782" s="365"/>
      <c r="J2782" s="365"/>
      <c r="K2782" s="417"/>
      <c r="L2782" s="366">
        <f t="shared" si="310"/>
        <v>0</v>
      </c>
      <c r="M2782" s="366">
        <f t="shared" si="311"/>
        <v>0</v>
      </c>
      <c r="N2782" s="366">
        <f t="shared" si="312"/>
        <v>0</v>
      </c>
      <c r="O2782" s="366">
        <f t="shared" si="313"/>
        <v>0</v>
      </c>
      <c r="P2782" s="411" t="str">
        <f t="shared" si="314"/>
        <v/>
      </c>
      <c r="Q2782" s="412" t="str">
        <f t="shared" si="315"/>
        <v/>
      </c>
      <c r="Z2782" s="364"/>
      <c r="AA2782" s="364"/>
      <c r="AB2782" s="413"/>
    </row>
    <row r="2783" spans="2:28">
      <c r="B2783" s="406">
        <v>2776</v>
      </c>
      <c r="C2783" s="364"/>
      <c r="D2783" s="364" t="str">
        <f t="shared" si="309"/>
        <v xml:space="preserve">#2776 : </v>
      </c>
      <c r="E2783" s="365"/>
      <c r="F2783" s="365"/>
      <c r="G2783" s="365"/>
      <c r="H2783" s="365"/>
      <c r="I2783" s="365"/>
      <c r="J2783" s="365"/>
      <c r="K2783" s="417"/>
      <c r="L2783" s="366">
        <f t="shared" si="310"/>
        <v>0</v>
      </c>
      <c r="M2783" s="366">
        <f t="shared" si="311"/>
        <v>0</v>
      </c>
      <c r="N2783" s="366">
        <f t="shared" si="312"/>
        <v>0</v>
      </c>
      <c r="O2783" s="366">
        <f t="shared" si="313"/>
        <v>0</v>
      </c>
      <c r="P2783" s="411" t="str">
        <f t="shared" si="314"/>
        <v/>
      </c>
      <c r="Q2783" s="412" t="str">
        <f t="shared" si="315"/>
        <v/>
      </c>
      <c r="Z2783" s="364"/>
      <c r="AA2783" s="364"/>
      <c r="AB2783" s="413"/>
    </row>
    <row r="2784" spans="2:28">
      <c r="B2784" s="406">
        <v>2777</v>
      </c>
      <c r="C2784" s="364"/>
      <c r="D2784" s="364" t="str">
        <f t="shared" si="309"/>
        <v xml:space="preserve">#2777 : </v>
      </c>
      <c r="E2784" s="365"/>
      <c r="F2784" s="365"/>
      <c r="G2784" s="365"/>
      <c r="H2784" s="365"/>
      <c r="I2784" s="365"/>
      <c r="J2784" s="365"/>
      <c r="K2784" s="417"/>
      <c r="L2784" s="366">
        <f t="shared" si="310"/>
        <v>0</v>
      </c>
      <c r="M2784" s="366">
        <f t="shared" si="311"/>
        <v>0</v>
      </c>
      <c r="N2784" s="366">
        <f t="shared" si="312"/>
        <v>0</v>
      </c>
      <c r="O2784" s="366">
        <f t="shared" si="313"/>
        <v>0</v>
      </c>
      <c r="P2784" s="411" t="str">
        <f t="shared" si="314"/>
        <v/>
      </c>
      <c r="Q2784" s="412" t="str">
        <f t="shared" si="315"/>
        <v/>
      </c>
      <c r="Z2784" s="364"/>
      <c r="AA2784" s="364"/>
      <c r="AB2784" s="413"/>
    </row>
    <row r="2785" spans="2:28">
      <c r="B2785" s="406">
        <v>2778</v>
      </c>
      <c r="C2785" s="364"/>
      <c r="D2785" s="364" t="str">
        <f t="shared" si="309"/>
        <v xml:space="preserve">#2778 : </v>
      </c>
      <c r="E2785" s="365"/>
      <c r="F2785" s="365"/>
      <c r="G2785" s="365"/>
      <c r="H2785" s="365"/>
      <c r="I2785" s="365"/>
      <c r="J2785" s="365"/>
      <c r="K2785" s="417"/>
      <c r="L2785" s="366">
        <f t="shared" si="310"/>
        <v>0</v>
      </c>
      <c r="M2785" s="366">
        <f t="shared" si="311"/>
        <v>0</v>
      </c>
      <c r="N2785" s="366">
        <f t="shared" si="312"/>
        <v>0</v>
      </c>
      <c r="O2785" s="366">
        <f t="shared" si="313"/>
        <v>0</v>
      </c>
      <c r="P2785" s="411" t="str">
        <f t="shared" si="314"/>
        <v/>
      </c>
      <c r="Q2785" s="412" t="str">
        <f t="shared" si="315"/>
        <v/>
      </c>
      <c r="Z2785" s="364"/>
      <c r="AA2785" s="364"/>
      <c r="AB2785" s="413"/>
    </row>
    <row r="2786" spans="2:28">
      <c r="B2786" s="406">
        <v>2779</v>
      </c>
      <c r="C2786" s="364"/>
      <c r="D2786" s="364" t="str">
        <f t="shared" si="309"/>
        <v xml:space="preserve">#2779 : </v>
      </c>
      <c r="E2786" s="365"/>
      <c r="F2786" s="365"/>
      <c r="G2786" s="365"/>
      <c r="H2786" s="365"/>
      <c r="I2786" s="365"/>
      <c r="J2786" s="365"/>
      <c r="K2786" s="417"/>
      <c r="L2786" s="366">
        <f t="shared" si="310"/>
        <v>0</v>
      </c>
      <c r="M2786" s="366">
        <f t="shared" si="311"/>
        <v>0</v>
      </c>
      <c r="N2786" s="366">
        <f t="shared" si="312"/>
        <v>0</v>
      </c>
      <c r="O2786" s="366">
        <f t="shared" si="313"/>
        <v>0</v>
      </c>
      <c r="P2786" s="411" t="str">
        <f t="shared" si="314"/>
        <v/>
      </c>
      <c r="Q2786" s="412" t="str">
        <f t="shared" si="315"/>
        <v/>
      </c>
      <c r="Z2786" s="364"/>
      <c r="AA2786" s="364"/>
      <c r="AB2786" s="413"/>
    </row>
    <row r="2787" spans="2:28">
      <c r="B2787" s="406">
        <v>2780</v>
      </c>
      <c r="C2787" s="364"/>
      <c r="D2787" s="364" t="str">
        <f t="shared" si="309"/>
        <v xml:space="preserve">#2780 : </v>
      </c>
      <c r="E2787" s="365"/>
      <c r="F2787" s="365"/>
      <c r="G2787" s="365"/>
      <c r="H2787" s="365"/>
      <c r="I2787" s="365"/>
      <c r="J2787" s="365"/>
      <c r="K2787" s="417"/>
      <c r="L2787" s="366">
        <f t="shared" si="310"/>
        <v>0</v>
      </c>
      <c r="M2787" s="366">
        <f t="shared" si="311"/>
        <v>0</v>
      </c>
      <c r="N2787" s="366">
        <f t="shared" si="312"/>
        <v>0</v>
      </c>
      <c r="O2787" s="366">
        <f t="shared" si="313"/>
        <v>0</v>
      </c>
      <c r="P2787" s="411" t="str">
        <f t="shared" si="314"/>
        <v/>
      </c>
      <c r="Q2787" s="412" t="str">
        <f t="shared" si="315"/>
        <v/>
      </c>
      <c r="Z2787" s="364"/>
      <c r="AA2787" s="364"/>
      <c r="AB2787" s="413"/>
    </row>
    <row r="2788" spans="2:28">
      <c r="B2788" s="406">
        <v>2781</v>
      </c>
      <c r="C2788" s="364"/>
      <c r="D2788" s="364" t="str">
        <f t="shared" si="309"/>
        <v xml:space="preserve">#2781 : </v>
      </c>
      <c r="E2788" s="365"/>
      <c r="F2788" s="365"/>
      <c r="G2788" s="365"/>
      <c r="H2788" s="365"/>
      <c r="I2788" s="365"/>
      <c r="J2788" s="365"/>
      <c r="K2788" s="417"/>
      <c r="L2788" s="366">
        <f t="shared" si="310"/>
        <v>0</v>
      </c>
      <c r="M2788" s="366">
        <f t="shared" si="311"/>
        <v>0</v>
      </c>
      <c r="N2788" s="366">
        <f t="shared" si="312"/>
        <v>0</v>
      </c>
      <c r="O2788" s="366">
        <f t="shared" si="313"/>
        <v>0</v>
      </c>
      <c r="P2788" s="411" t="str">
        <f t="shared" si="314"/>
        <v/>
      </c>
      <c r="Q2788" s="412" t="str">
        <f t="shared" si="315"/>
        <v/>
      </c>
      <c r="Z2788" s="364"/>
      <c r="AA2788" s="364"/>
      <c r="AB2788" s="413"/>
    </row>
    <row r="2789" spans="2:28">
      <c r="B2789" s="406">
        <v>2782</v>
      </c>
      <c r="C2789" s="364"/>
      <c r="D2789" s="364" t="str">
        <f t="shared" si="309"/>
        <v xml:space="preserve">#2782 : </v>
      </c>
      <c r="E2789" s="365"/>
      <c r="F2789" s="365"/>
      <c r="G2789" s="365"/>
      <c r="H2789" s="365"/>
      <c r="I2789" s="365"/>
      <c r="J2789" s="365"/>
      <c r="K2789" s="417"/>
      <c r="L2789" s="366">
        <f t="shared" si="310"/>
        <v>0</v>
      </c>
      <c r="M2789" s="366">
        <f t="shared" si="311"/>
        <v>0</v>
      </c>
      <c r="N2789" s="366">
        <f t="shared" si="312"/>
        <v>0</v>
      </c>
      <c r="O2789" s="366">
        <f t="shared" si="313"/>
        <v>0</v>
      </c>
      <c r="P2789" s="411" t="str">
        <f t="shared" si="314"/>
        <v/>
      </c>
      <c r="Q2789" s="412" t="str">
        <f t="shared" si="315"/>
        <v/>
      </c>
      <c r="Z2789" s="364"/>
      <c r="AA2789" s="364"/>
      <c r="AB2789" s="413"/>
    </row>
    <row r="2790" spans="2:28">
      <c r="B2790" s="406">
        <v>2783</v>
      </c>
      <c r="C2790" s="364"/>
      <c r="D2790" s="364" t="str">
        <f t="shared" si="309"/>
        <v xml:space="preserve">#2783 : </v>
      </c>
      <c r="E2790" s="365"/>
      <c r="F2790" s="365"/>
      <c r="G2790" s="365"/>
      <c r="H2790" s="365"/>
      <c r="I2790" s="365"/>
      <c r="J2790" s="365"/>
      <c r="K2790" s="417"/>
      <c r="L2790" s="366">
        <f t="shared" si="310"/>
        <v>0</v>
      </c>
      <c r="M2790" s="366">
        <f t="shared" si="311"/>
        <v>0</v>
      </c>
      <c r="N2790" s="366">
        <f t="shared" si="312"/>
        <v>0</v>
      </c>
      <c r="O2790" s="366">
        <f t="shared" si="313"/>
        <v>0</v>
      </c>
      <c r="P2790" s="411" t="str">
        <f t="shared" si="314"/>
        <v/>
      </c>
      <c r="Q2790" s="412" t="str">
        <f t="shared" si="315"/>
        <v/>
      </c>
      <c r="Z2790" s="364"/>
      <c r="AA2790" s="364"/>
      <c r="AB2790" s="413"/>
    </row>
    <row r="2791" spans="2:28">
      <c r="B2791" s="406">
        <v>2784</v>
      </c>
      <c r="C2791" s="364"/>
      <c r="D2791" s="364" t="str">
        <f t="shared" si="309"/>
        <v xml:space="preserve">#2784 : </v>
      </c>
      <c r="E2791" s="365"/>
      <c r="F2791" s="365"/>
      <c r="G2791" s="365"/>
      <c r="H2791" s="365"/>
      <c r="I2791" s="365"/>
      <c r="J2791" s="365"/>
      <c r="K2791" s="417"/>
      <c r="L2791" s="366">
        <f t="shared" si="310"/>
        <v>0</v>
      </c>
      <c r="M2791" s="366">
        <f t="shared" si="311"/>
        <v>0</v>
      </c>
      <c r="N2791" s="366">
        <f t="shared" si="312"/>
        <v>0</v>
      </c>
      <c r="O2791" s="366">
        <f t="shared" si="313"/>
        <v>0</v>
      </c>
      <c r="P2791" s="411" t="str">
        <f t="shared" si="314"/>
        <v/>
      </c>
      <c r="Q2791" s="412" t="str">
        <f t="shared" si="315"/>
        <v/>
      </c>
      <c r="Z2791" s="364"/>
      <c r="AA2791" s="364"/>
      <c r="AB2791" s="413"/>
    </row>
    <row r="2792" spans="2:28">
      <c r="B2792" s="406">
        <v>2785</v>
      </c>
      <c r="C2792" s="364"/>
      <c r="D2792" s="364" t="str">
        <f t="shared" si="309"/>
        <v xml:space="preserve">#2785 : </v>
      </c>
      <c r="E2792" s="365"/>
      <c r="F2792" s="365"/>
      <c r="G2792" s="365"/>
      <c r="H2792" s="365"/>
      <c r="I2792" s="365"/>
      <c r="J2792" s="365"/>
      <c r="K2792" s="417"/>
      <c r="L2792" s="366">
        <f t="shared" si="310"/>
        <v>0</v>
      </c>
      <c r="M2792" s="366">
        <f t="shared" si="311"/>
        <v>0</v>
      </c>
      <c r="N2792" s="366">
        <f t="shared" si="312"/>
        <v>0</v>
      </c>
      <c r="O2792" s="366">
        <f t="shared" si="313"/>
        <v>0</v>
      </c>
      <c r="P2792" s="411" t="str">
        <f t="shared" si="314"/>
        <v/>
      </c>
      <c r="Q2792" s="412" t="str">
        <f t="shared" si="315"/>
        <v/>
      </c>
      <c r="Z2792" s="364"/>
      <c r="AA2792" s="364"/>
      <c r="AB2792" s="413"/>
    </row>
    <row r="2793" spans="2:28">
      <c r="B2793" s="406">
        <v>2786</v>
      </c>
      <c r="C2793" s="364"/>
      <c r="D2793" s="364" t="str">
        <f t="shared" si="309"/>
        <v xml:space="preserve">#2786 : </v>
      </c>
      <c r="E2793" s="365"/>
      <c r="F2793" s="365"/>
      <c r="G2793" s="365"/>
      <c r="H2793" s="365"/>
      <c r="I2793" s="365"/>
      <c r="J2793" s="365"/>
      <c r="K2793" s="417"/>
      <c r="L2793" s="366">
        <f t="shared" si="310"/>
        <v>0</v>
      </c>
      <c r="M2793" s="366">
        <f t="shared" si="311"/>
        <v>0</v>
      </c>
      <c r="N2793" s="366">
        <f t="shared" si="312"/>
        <v>0</v>
      </c>
      <c r="O2793" s="366">
        <f t="shared" si="313"/>
        <v>0</v>
      </c>
      <c r="P2793" s="411" t="str">
        <f t="shared" si="314"/>
        <v/>
      </c>
      <c r="Q2793" s="412" t="str">
        <f t="shared" si="315"/>
        <v/>
      </c>
      <c r="Z2793" s="364"/>
      <c r="AA2793" s="364"/>
      <c r="AB2793" s="413"/>
    </row>
    <row r="2794" spans="2:28">
      <c r="B2794" s="406">
        <v>2787</v>
      </c>
      <c r="C2794" s="364"/>
      <c r="D2794" s="364" t="str">
        <f t="shared" si="309"/>
        <v xml:space="preserve">#2787 : </v>
      </c>
      <c r="E2794" s="365"/>
      <c r="F2794" s="365"/>
      <c r="G2794" s="365"/>
      <c r="H2794" s="365"/>
      <c r="I2794" s="365"/>
      <c r="J2794" s="365"/>
      <c r="K2794" s="417"/>
      <c r="L2794" s="366">
        <f t="shared" si="310"/>
        <v>0</v>
      </c>
      <c r="M2794" s="366">
        <f t="shared" si="311"/>
        <v>0</v>
      </c>
      <c r="N2794" s="366">
        <f t="shared" si="312"/>
        <v>0</v>
      </c>
      <c r="O2794" s="366">
        <f t="shared" si="313"/>
        <v>0</v>
      </c>
      <c r="P2794" s="411" t="str">
        <f t="shared" si="314"/>
        <v/>
      </c>
      <c r="Q2794" s="412" t="str">
        <f t="shared" si="315"/>
        <v/>
      </c>
      <c r="Z2794" s="364"/>
      <c r="AA2794" s="364"/>
      <c r="AB2794" s="413"/>
    </row>
    <row r="2795" spans="2:28">
      <c r="B2795" s="406">
        <v>2788</v>
      </c>
      <c r="C2795" s="364"/>
      <c r="D2795" s="364" t="str">
        <f t="shared" si="309"/>
        <v xml:space="preserve">#2788 : </v>
      </c>
      <c r="E2795" s="365"/>
      <c r="F2795" s="365"/>
      <c r="G2795" s="365"/>
      <c r="H2795" s="365"/>
      <c r="I2795" s="365"/>
      <c r="J2795" s="365"/>
      <c r="K2795" s="417"/>
      <c r="L2795" s="366">
        <f t="shared" si="310"/>
        <v>0</v>
      </c>
      <c r="M2795" s="366">
        <f t="shared" si="311"/>
        <v>0</v>
      </c>
      <c r="N2795" s="366">
        <f t="shared" si="312"/>
        <v>0</v>
      </c>
      <c r="O2795" s="366">
        <f t="shared" si="313"/>
        <v>0</v>
      </c>
      <c r="P2795" s="411" t="str">
        <f t="shared" si="314"/>
        <v/>
      </c>
      <c r="Q2795" s="412" t="str">
        <f t="shared" si="315"/>
        <v/>
      </c>
      <c r="Z2795" s="364"/>
      <c r="AA2795" s="364"/>
      <c r="AB2795" s="413"/>
    </row>
    <row r="2796" spans="2:28">
      <c r="B2796" s="406">
        <v>2789</v>
      </c>
      <c r="C2796" s="364"/>
      <c r="D2796" s="364" t="str">
        <f t="shared" si="309"/>
        <v xml:space="preserve">#2789 : </v>
      </c>
      <c r="E2796" s="365"/>
      <c r="F2796" s="365"/>
      <c r="G2796" s="365"/>
      <c r="H2796" s="365"/>
      <c r="I2796" s="365"/>
      <c r="J2796" s="365"/>
      <c r="K2796" s="417"/>
      <c r="L2796" s="366">
        <f t="shared" si="310"/>
        <v>0</v>
      </c>
      <c r="M2796" s="366">
        <f t="shared" si="311"/>
        <v>0</v>
      </c>
      <c r="N2796" s="366">
        <f t="shared" si="312"/>
        <v>0</v>
      </c>
      <c r="O2796" s="366">
        <f t="shared" si="313"/>
        <v>0</v>
      </c>
      <c r="P2796" s="411" t="str">
        <f t="shared" si="314"/>
        <v/>
      </c>
      <c r="Q2796" s="412" t="str">
        <f t="shared" si="315"/>
        <v/>
      </c>
      <c r="Z2796" s="364"/>
      <c r="AA2796" s="364"/>
      <c r="AB2796" s="413"/>
    </row>
    <row r="2797" spans="2:28">
      <c r="B2797" s="406">
        <v>2790</v>
      </c>
      <c r="C2797" s="364"/>
      <c r="D2797" s="364" t="str">
        <f t="shared" si="309"/>
        <v xml:space="preserve">#2790 : </v>
      </c>
      <c r="E2797" s="365"/>
      <c r="F2797" s="365"/>
      <c r="G2797" s="365"/>
      <c r="H2797" s="365"/>
      <c r="I2797" s="365"/>
      <c r="J2797" s="365"/>
      <c r="K2797" s="417"/>
      <c r="L2797" s="366">
        <f t="shared" si="310"/>
        <v>0</v>
      </c>
      <c r="M2797" s="366">
        <f t="shared" si="311"/>
        <v>0</v>
      </c>
      <c r="N2797" s="366">
        <f t="shared" si="312"/>
        <v>0</v>
      </c>
      <c r="O2797" s="366">
        <f t="shared" si="313"/>
        <v>0</v>
      </c>
      <c r="P2797" s="411" t="str">
        <f t="shared" si="314"/>
        <v/>
      </c>
      <c r="Q2797" s="412" t="str">
        <f t="shared" si="315"/>
        <v/>
      </c>
      <c r="Z2797" s="364"/>
      <c r="AA2797" s="364"/>
      <c r="AB2797" s="413"/>
    </row>
    <row r="2798" spans="2:28">
      <c r="B2798" s="406">
        <v>2791</v>
      </c>
      <c r="C2798" s="364"/>
      <c r="D2798" s="364" t="str">
        <f t="shared" si="309"/>
        <v xml:space="preserve">#2791 : </v>
      </c>
      <c r="E2798" s="365"/>
      <c r="F2798" s="365"/>
      <c r="G2798" s="365"/>
      <c r="H2798" s="365"/>
      <c r="I2798" s="365"/>
      <c r="J2798" s="365"/>
      <c r="K2798" s="417"/>
      <c r="L2798" s="366">
        <f t="shared" si="310"/>
        <v>0</v>
      </c>
      <c r="M2798" s="366">
        <f t="shared" si="311"/>
        <v>0</v>
      </c>
      <c r="N2798" s="366">
        <f t="shared" si="312"/>
        <v>0</v>
      </c>
      <c r="O2798" s="366">
        <f t="shared" si="313"/>
        <v>0</v>
      </c>
      <c r="P2798" s="411" t="str">
        <f t="shared" si="314"/>
        <v/>
      </c>
      <c r="Q2798" s="412" t="str">
        <f t="shared" si="315"/>
        <v/>
      </c>
      <c r="Z2798" s="364"/>
      <c r="AA2798" s="364"/>
      <c r="AB2798" s="413"/>
    </row>
    <row r="2799" spans="2:28">
      <c r="B2799" s="406">
        <v>2792</v>
      </c>
      <c r="C2799" s="364"/>
      <c r="D2799" s="364" t="str">
        <f t="shared" si="309"/>
        <v xml:space="preserve">#2792 : </v>
      </c>
      <c r="E2799" s="365"/>
      <c r="F2799" s="365"/>
      <c r="G2799" s="365"/>
      <c r="H2799" s="365"/>
      <c r="I2799" s="365"/>
      <c r="J2799" s="365"/>
      <c r="K2799" s="417"/>
      <c r="L2799" s="366">
        <f t="shared" si="310"/>
        <v>0</v>
      </c>
      <c r="M2799" s="366">
        <f t="shared" si="311"/>
        <v>0</v>
      </c>
      <c r="N2799" s="366">
        <f t="shared" si="312"/>
        <v>0</v>
      </c>
      <c r="O2799" s="366">
        <f t="shared" si="313"/>
        <v>0</v>
      </c>
      <c r="P2799" s="411" t="str">
        <f t="shared" si="314"/>
        <v/>
      </c>
      <c r="Q2799" s="412" t="str">
        <f t="shared" si="315"/>
        <v/>
      </c>
      <c r="Z2799" s="364"/>
      <c r="AA2799" s="364"/>
      <c r="AB2799" s="413"/>
    </row>
    <row r="2800" spans="2:28">
      <c r="B2800" s="406">
        <v>2793</v>
      </c>
      <c r="C2800" s="364"/>
      <c r="D2800" s="364" t="str">
        <f t="shared" si="309"/>
        <v xml:space="preserve">#2793 : </v>
      </c>
      <c r="E2800" s="365"/>
      <c r="F2800" s="365"/>
      <c r="G2800" s="365"/>
      <c r="H2800" s="365"/>
      <c r="I2800" s="365"/>
      <c r="J2800" s="365"/>
      <c r="K2800" s="417"/>
      <c r="L2800" s="366">
        <f t="shared" si="310"/>
        <v>0</v>
      </c>
      <c r="M2800" s="366">
        <f t="shared" si="311"/>
        <v>0</v>
      </c>
      <c r="N2800" s="366">
        <f t="shared" si="312"/>
        <v>0</v>
      </c>
      <c r="O2800" s="366">
        <f t="shared" si="313"/>
        <v>0</v>
      </c>
      <c r="P2800" s="411" t="str">
        <f t="shared" si="314"/>
        <v/>
      </c>
      <c r="Q2800" s="412" t="str">
        <f t="shared" si="315"/>
        <v/>
      </c>
      <c r="Z2800" s="364"/>
      <c r="AA2800" s="364"/>
      <c r="AB2800" s="413"/>
    </row>
    <row r="2801" spans="2:28">
      <c r="B2801" s="406">
        <v>2794</v>
      </c>
      <c r="C2801" s="364"/>
      <c r="D2801" s="364" t="str">
        <f t="shared" si="309"/>
        <v xml:space="preserve">#2794 : </v>
      </c>
      <c r="E2801" s="365"/>
      <c r="F2801" s="365"/>
      <c r="G2801" s="365"/>
      <c r="H2801" s="365"/>
      <c r="I2801" s="365"/>
      <c r="J2801" s="365"/>
      <c r="K2801" s="417"/>
      <c r="L2801" s="366">
        <f t="shared" si="310"/>
        <v>0</v>
      </c>
      <c r="M2801" s="366">
        <f t="shared" si="311"/>
        <v>0</v>
      </c>
      <c r="N2801" s="366">
        <f t="shared" si="312"/>
        <v>0</v>
      </c>
      <c r="O2801" s="366">
        <f t="shared" si="313"/>
        <v>0</v>
      </c>
      <c r="P2801" s="411" t="str">
        <f t="shared" si="314"/>
        <v/>
      </c>
      <c r="Q2801" s="412" t="str">
        <f t="shared" si="315"/>
        <v/>
      </c>
      <c r="Z2801" s="364"/>
      <c r="AA2801" s="364"/>
      <c r="AB2801" s="413"/>
    </row>
    <row r="2802" spans="2:28">
      <c r="B2802" s="406">
        <v>2795</v>
      </c>
      <c r="C2802" s="364"/>
      <c r="D2802" s="364" t="str">
        <f t="shared" si="309"/>
        <v xml:space="preserve">#2795 : </v>
      </c>
      <c r="E2802" s="365"/>
      <c r="F2802" s="365"/>
      <c r="G2802" s="365"/>
      <c r="H2802" s="365"/>
      <c r="I2802" s="365"/>
      <c r="J2802" s="365"/>
      <c r="K2802" s="417"/>
      <c r="L2802" s="366">
        <f t="shared" si="310"/>
        <v>0</v>
      </c>
      <c r="M2802" s="366">
        <f t="shared" si="311"/>
        <v>0</v>
      </c>
      <c r="N2802" s="366">
        <f t="shared" si="312"/>
        <v>0</v>
      </c>
      <c r="O2802" s="366">
        <f t="shared" si="313"/>
        <v>0</v>
      </c>
      <c r="P2802" s="411" t="str">
        <f t="shared" si="314"/>
        <v/>
      </c>
      <c r="Q2802" s="412" t="str">
        <f t="shared" si="315"/>
        <v/>
      </c>
      <c r="Z2802" s="364"/>
      <c r="AA2802" s="364"/>
      <c r="AB2802" s="413"/>
    </row>
    <row r="2803" spans="2:28">
      <c r="B2803" s="406">
        <v>2796</v>
      </c>
      <c r="C2803" s="364"/>
      <c r="D2803" s="364" t="str">
        <f t="shared" si="309"/>
        <v xml:space="preserve">#2796 : </v>
      </c>
      <c r="E2803" s="365"/>
      <c r="F2803" s="365"/>
      <c r="G2803" s="365"/>
      <c r="H2803" s="365"/>
      <c r="I2803" s="365"/>
      <c r="J2803" s="365"/>
      <c r="K2803" s="417"/>
      <c r="L2803" s="366">
        <f t="shared" si="310"/>
        <v>0</v>
      </c>
      <c r="M2803" s="366">
        <f t="shared" si="311"/>
        <v>0</v>
      </c>
      <c r="N2803" s="366">
        <f t="shared" si="312"/>
        <v>0</v>
      </c>
      <c r="O2803" s="366">
        <f t="shared" si="313"/>
        <v>0</v>
      </c>
      <c r="P2803" s="411" t="str">
        <f t="shared" si="314"/>
        <v/>
      </c>
      <c r="Q2803" s="412" t="str">
        <f t="shared" si="315"/>
        <v/>
      </c>
      <c r="Z2803" s="364"/>
      <c r="AA2803" s="364"/>
      <c r="AB2803" s="413"/>
    </row>
    <row r="2804" spans="2:28">
      <c r="B2804" s="406">
        <v>2797</v>
      </c>
      <c r="C2804" s="364"/>
      <c r="D2804" s="364" t="str">
        <f t="shared" si="309"/>
        <v xml:space="preserve">#2797 : </v>
      </c>
      <c r="E2804" s="365"/>
      <c r="F2804" s="365"/>
      <c r="G2804" s="365"/>
      <c r="H2804" s="365"/>
      <c r="I2804" s="365"/>
      <c r="J2804" s="365"/>
      <c r="K2804" s="417"/>
      <c r="L2804" s="366">
        <f t="shared" si="310"/>
        <v>0</v>
      </c>
      <c r="M2804" s="366">
        <f t="shared" si="311"/>
        <v>0</v>
      </c>
      <c r="N2804" s="366">
        <f t="shared" si="312"/>
        <v>0</v>
      </c>
      <c r="O2804" s="366">
        <f t="shared" si="313"/>
        <v>0</v>
      </c>
      <c r="P2804" s="411" t="str">
        <f t="shared" si="314"/>
        <v/>
      </c>
      <c r="Q2804" s="412" t="str">
        <f t="shared" si="315"/>
        <v/>
      </c>
      <c r="Z2804" s="364"/>
      <c r="AA2804" s="364"/>
      <c r="AB2804" s="413"/>
    </row>
    <row r="2805" spans="2:28">
      <c r="B2805" s="406">
        <v>2798</v>
      </c>
      <c r="C2805" s="364"/>
      <c r="D2805" s="364" t="str">
        <f t="shared" si="309"/>
        <v xml:space="preserve">#2798 : </v>
      </c>
      <c r="E2805" s="365"/>
      <c r="F2805" s="365"/>
      <c r="G2805" s="365"/>
      <c r="H2805" s="365"/>
      <c r="I2805" s="365"/>
      <c r="J2805" s="365"/>
      <c r="K2805" s="417"/>
      <c r="L2805" s="366">
        <f t="shared" si="310"/>
        <v>0</v>
      </c>
      <c r="M2805" s="366">
        <f t="shared" si="311"/>
        <v>0</v>
      </c>
      <c r="N2805" s="366">
        <f t="shared" si="312"/>
        <v>0</v>
      </c>
      <c r="O2805" s="366">
        <f t="shared" si="313"/>
        <v>0</v>
      </c>
      <c r="P2805" s="411" t="str">
        <f t="shared" si="314"/>
        <v/>
      </c>
      <c r="Q2805" s="412" t="str">
        <f t="shared" si="315"/>
        <v/>
      </c>
      <c r="Z2805" s="364"/>
      <c r="AA2805" s="364"/>
      <c r="AB2805" s="413"/>
    </row>
    <row r="2806" spans="2:28">
      <c r="B2806" s="406">
        <v>2799</v>
      </c>
      <c r="C2806" s="364"/>
      <c r="D2806" s="364" t="str">
        <f t="shared" si="309"/>
        <v xml:space="preserve">#2799 : </v>
      </c>
      <c r="E2806" s="365"/>
      <c r="F2806" s="365"/>
      <c r="G2806" s="365"/>
      <c r="H2806" s="365"/>
      <c r="I2806" s="365"/>
      <c r="J2806" s="365"/>
      <c r="K2806" s="417"/>
      <c r="L2806" s="366">
        <f t="shared" si="310"/>
        <v>0</v>
      </c>
      <c r="M2806" s="366">
        <f t="shared" si="311"/>
        <v>0</v>
      </c>
      <c r="N2806" s="366">
        <f t="shared" si="312"/>
        <v>0</v>
      </c>
      <c r="O2806" s="366">
        <f t="shared" si="313"/>
        <v>0</v>
      </c>
      <c r="P2806" s="411" t="str">
        <f t="shared" si="314"/>
        <v/>
      </c>
      <c r="Q2806" s="412" t="str">
        <f t="shared" si="315"/>
        <v/>
      </c>
      <c r="Z2806" s="364"/>
      <c r="AA2806" s="364"/>
      <c r="AB2806" s="413"/>
    </row>
    <row r="2807" spans="2:28">
      <c r="B2807" s="406">
        <v>2800</v>
      </c>
      <c r="C2807" s="364"/>
      <c r="D2807" s="364" t="str">
        <f t="shared" si="309"/>
        <v xml:space="preserve">#2800 : </v>
      </c>
      <c r="E2807" s="365"/>
      <c r="F2807" s="365"/>
      <c r="G2807" s="365"/>
      <c r="H2807" s="365"/>
      <c r="I2807" s="365"/>
      <c r="J2807" s="365"/>
      <c r="K2807" s="417"/>
      <c r="L2807" s="366">
        <f t="shared" si="310"/>
        <v>0</v>
      </c>
      <c r="M2807" s="366">
        <f t="shared" si="311"/>
        <v>0</v>
      </c>
      <c r="N2807" s="366">
        <f t="shared" si="312"/>
        <v>0</v>
      </c>
      <c r="O2807" s="366">
        <f t="shared" si="313"/>
        <v>0</v>
      </c>
      <c r="P2807" s="411" t="str">
        <f t="shared" si="314"/>
        <v/>
      </c>
      <c r="Q2807" s="412" t="str">
        <f t="shared" si="315"/>
        <v/>
      </c>
      <c r="Z2807" s="364"/>
      <c r="AA2807" s="364"/>
      <c r="AB2807" s="413"/>
    </row>
    <row r="2808" spans="2:28">
      <c r="B2808" s="406">
        <v>2801</v>
      </c>
      <c r="C2808" s="364"/>
      <c r="D2808" s="364" t="str">
        <f t="shared" si="309"/>
        <v xml:space="preserve">#2801 : </v>
      </c>
      <c r="E2808" s="365"/>
      <c r="F2808" s="365"/>
      <c r="G2808" s="365"/>
      <c r="H2808" s="365"/>
      <c r="I2808" s="365"/>
      <c r="J2808" s="365"/>
      <c r="K2808" s="417"/>
      <c r="L2808" s="366">
        <f t="shared" si="310"/>
        <v>0</v>
      </c>
      <c r="M2808" s="366">
        <f t="shared" si="311"/>
        <v>0</v>
      </c>
      <c r="N2808" s="366">
        <f t="shared" si="312"/>
        <v>0</v>
      </c>
      <c r="O2808" s="366">
        <f t="shared" si="313"/>
        <v>0</v>
      </c>
      <c r="P2808" s="411" t="str">
        <f t="shared" si="314"/>
        <v/>
      </c>
      <c r="Q2808" s="412" t="str">
        <f t="shared" si="315"/>
        <v/>
      </c>
      <c r="Z2808" s="364"/>
      <c r="AA2808" s="364"/>
      <c r="AB2808" s="413"/>
    </row>
    <row r="2809" spans="2:28">
      <c r="B2809" s="406">
        <v>2802</v>
      </c>
      <c r="C2809" s="364"/>
      <c r="D2809" s="364" t="str">
        <f t="shared" si="309"/>
        <v xml:space="preserve">#2802 : </v>
      </c>
      <c r="E2809" s="365"/>
      <c r="F2809" s="365"/>
      <c r="G2809" s="365"/>
      <c r="H2809" s="365"/>
      <c r="I2809" s="365"/>
      <c r="J2809" s="365"/>
      <c r="K2809" s="417"/>
      <c r="L2809" s="366">
        <f t="shared" si="310"/>
        <v>0</v>
      </c>
      <c r="M2809" s="366">
        <f t="shared" si="311"/>
        <v>0</v>
      </c>
      <c r="N2809" s="366">
        <f t="shared" si="312"/>
        <v>0</v>
      </c>
      <c r="O2809" s="366">
        <f t="shared" si="313"/>
        <v>0</v>
      </c>
      <c r="P2809" s="411" t="str">
        <f t="shared" si="314"/>
        <v/>
      </c>
      <c r="Q2809" s="412" t="str">
        <f t="shared" si="315"/>
        <v/>
      </c>
      <c r="Z2809" s="364"/>
      <c r="AA2809" s="364"/>
      <c r="AB2809" s="413"/>
    </row>
    <row r="2810" spans="2:28">
      <c r="B2810" s="406">
        <v>2803</v>
      </c>
      <c r="C2810" s="364"/>
      <c r="D2810" s="364" t="str">
        <f t="shared" si="309"/>
        <v xml:space="preserve">#2803 : </v>
      </c>
      <c r="E2810" s="365"/>
      <c r="F2810" s="365"/>
      <c r="G2810" s="365"/>
      <c r="H2810" s="365"/>
      <c r="I2810" s="365"/>
      <c r="J2810" s="365"/>
      <c r="K2810" s="417"/>
      <c r="L2810" s="366">
        <f t="shared" si="310"/>
        <v>0</v>
      </c>
      <c r="M2810" s="366">
        <f t="shared" si="311"/>
        <v>0</v>
      </c>
      <c r="N2810" s="366">
        <f t="shared" si="312"/>
        <v>0</v>
      </c>
      <c r="O2810" s="366">
        <f t="shared" si="313"/>
        <v>0</v>
      </c>
      <c r="P2810" s="411" t="str">
        <f t="shared" si="314"/>
        <v/>
      </c>
      <c r="Q2810" s="412" t="str">
        <f t="shared" si="315"/>
        <v/>
      </c>
      <c r="Z2810" s="364"/>
      <c r="AA2810" s="364"/>
      <c r="AB2810" s="413"/>
    </row>
    <row r="2811" spans="2:28">
      <c r="B2811" s="406">
        <v>2804</v>
      </c>
      <c r="C2811" s="364"/>
      <c r="D2811" s="364" t="str">
        <f t="shared" si="309"/>
        <v xml:space="preserve">#2804 : </v>
      </c>
      <c r="E2811" s="365"/>
      <c r="F2811" s="365"/>
      <c r="G2811" s="365"/>
      <c r="H2811" s="365"/>
      <c r="I2811" s="365"/>
      <c r="J2811" s="365"/>
      <c r="K2811" s="417"/>
      <c r="L2811" s="366">
        <f t="shared" si="310"/>
        <v>0</v>
      </c>
      <c r="M2811" s="366">
        <f t="shared" si="311"/>
        <v>0</v>
      </c>
      <c r="N2811" s="366">
        <f t="shared" si="312"/>
        <v>0</v>
      </c>
      <c r="O2811" s="366">
        <f t="shared" si="313"/>
        <v>0</v>
      </c>
      <c r="P2811" s="411" t="str">
        <f t="shared" si="314"/>
        <v/>
      </c>
      <c r="Q2811" s="412" t="str">
        <f t="shared" si="315"/>
        <v/>
      </c>
      <c r="Z2811" s="364"/>
      <c r="AA2811" s="364"/>
      <c r="AB2811" s="413"/>
    </row>
    <row r="2812" spans="2:28">
      <c r="B2812" s="406">
        <v>2805</v>
      </c>
      <c r="C2812" s="364"/>
      <c r="D2812" s="364" t="str">
        <f t="shared" si="309"/>
        <v xml:space="preserve">#2805 : </v>
      </c>
      <c r="E2812" s="365"/>
      <c r="F2812" s="365"/>
      <c r="G2812" s="365"/>
      <c r="H2812" s="365"/>
      <c r="I2812" s="365"/>
      <c r="J2812" s="365"/>
      <c r="K2812" s="417"/>
      <c r="L2812" s="366">
        <f t="shared" si="310"/>
        <v>0</v>
      </c>
      <c r="M2812" s="366">
        <f t="shared" si="311"/>
        <v>0</v>
      </c>
      <c r="N2812" s="366">
        <f t="shared" si="312"/>
        <v>0</v>
      </c>
      <c r="O2812" s="366">
        <f t="shared" si="313"/>
        <v>0</v>
      </c>
      <c r="P2812" s="411" t="str">
        <f t="shared" si="314"/>
        <v/>
      </c>
      <c r="Q2812" s="412" t="str">
        <f t="shared" si="315"/>
        <v/>
      </c>
      <c r="Z2812" s="364"/>
      <c r="AA2812" s="364"/>
      <c r="AB2812" s="413"/>
    </row>
    <row r="2813" spans="2:28">
      <c r="B2813" s="406">
        <v>2806</v>
      </c>
      <c r="C2813" s="364"/>
      <c r="D2813" s="364" t="str">
        <f t="shared" si="309"/>
        <v xml:space="preserve">#2806 : </v>
      </c>
      <c r="E2813" s="365"/>
      <c r="F2813" s="365"/>
      <c r="G2813" s="365"/>
      <c r="H2813" s="365"/>
      <c r="I2813" s="365"/>
      <c r="J2813" s="365"/>
      <c r="K2813" s="417"/>
      <c r="L2813" s="366">
        <f t="shared" si="310"/>
        <v>0</v>
      </c>
      <c r="M2813" s="366">
        <f t="shared" si="311"/>
        <v>0</v>
      </c>
      <c r="N2813" s="366">
        <f t="shared" si="312"/>
        <v>0</v>
      </c>
      <c r="O2813" s="366">
        <f t="shared" si="313"/>
        <v>0</v>
      </c>
      <c r="P2813" s="411" t="str">
        <f t="shared" si="314"/>
        <v/>
      </c>
      <c r="Q2813" s="412" t="str">
        <f t="shared" si="315"/>
        <v/>
      </c>
      <c r="Z2813" s="364"/>
      <c r="AA2813" s="364"/>
      <c r="AB2813" s="413"/>
    </row>
    <row r="2814" spans="2:28">
      <c r="B2814" s="406">
        <v>2807</v>
      </c>
      <c r="C2814" s="364"/>
      <c r="D2814" s="364" t="str">
        <f t="shared" si="309"/>
        <v xml:space="preserve">#2807 : </v>
      </c>
      <c r="E2814" s="365"/>
      <c r="F2814" s="365"/>
      <c r="G2814" s="365"/>
      <c r="H2814" s="365"/>
      <c r="I2814" s="365"/>
      <c r="J2814" s="365"/>
      <c r="K2814" s="417"/>
      <c r="L2814" s="366">
        <f t="shared" si="310"/>
        <v>0</v>
      </c>
      <c r="M2814" s="366">
        <f t="shared" si="311"/>
        <v>0</v>
      </c>
      <c r="N2814" s="366">
        <f t="shared" si="312"/>
        <v>0</v>
      </c>
      <c r="O2814" s="366">
        <f t="shared" si="313"/>
        <v>0</v>
      </c>
      <c r="P2814" s="411" t="str">
        <f t="shared" si="314"/>
        <v/>
      </c>
      <c r="Q2814" s="412" t="str">
        <f t="shared" si="315"/>
        <v/>
      </c>
      <c r="Z2814" s="364"/>
      <c r="AA2814" s="364"/>
      <c r="AB2814" s="413"/>
    </row>
    <row r="2815" spans="2:28">
      <c r="B2815" s="406">
        <v>2808</v>
      </c>
      <c r="C2815" s="364"/>
      <c r="D2815" s="364" t="str">
        <f t="shared" si="309"/>
        <v xml:space="preserve">#2808 : </v>
      </c>
      <c r="E2815" s="365"/>
      <c r="F2815" s="365"/>
      <c r="G2815" s="365"/>
      <c r="H2815" s="365"/>
      <c r="I2815" s="365"/>
      <c r="J2815" s="365"/>
      <c r="K2815" s="417"/>
      <c r="L2815" s="366">
        <f t="shared" si="310"/>
        <v>0</v>
      </c>
      <c r="M2815" s="366">
        <f t="shared" si="311"/>
        <v>0</v>
      </c>
      <c r="N2815" s="366">
        <f t="shared" si="312"/>
        <v>0</v>
      </c>
      <c r="O2815" s="366">
        <f t="shared" si="313"/>
        <v>0</v>
      </c>
      <c r="P2815" s="411" t="str">
        <f t="shared" si="314"/>
        <v/>
      </c>
      <c r="Q2815" s="412" t="str">
        <f t="shared" si="315"/>
        <v/>
      </c>
      <c r="Z2815" s="364"/>
      <c r="AA2815" s="364"/>
      <c r="AB2815" s="413"/>
    </row>
    <row r="2816" spans="2:28">
      <c r="B2816" s="406">
        <v>2809</v>
      </c>
      <c r="C2816" s="364"/>
      <c r="D2816" s="364" t="str">
        <f t="shared" si="309"/>
        <v xml:space="preserve">#2809 : </v>
      </c>
      <c r="E2816" s="365"/>
      <c r="F2816" s="365"/>
      <c r="G2816" s="365"/>
      <c r="H2816" s="365"/>
      <c r="I2816" s="365"/>
      <c r="J2816" s="365"/>
      <c r="K2816" s="417"/>
      <c r="L2816" s="366">
        <f t="shared" si="310"/>
        <v>0</v>
      </c>
      <c r="M2816" s="366">
        <f t="shared" si="311"/>
        <v>0</v>
      </c>
      <c r="N2816" s="366">
        <f t="shared" si="312"/>
        <v>0</v>
      </c>
      <c r="O2816" s="366">
        <f t="shared" si="313"/>
        <v>0</v>
      </c>
      <c r="P2816" s="411" t="str">
        <f t="shared" si="314"/>
        <v/>
      </c>
      <c r="Q2816" s="412" t="str">
        <f t="shared" si="315"/>
        <v/>
      </c>
      <c r="Z2816" s="364"/>
      <c r="AA2816" s="364"/>
      <c r="AB2816" s="413"/>
    </row>
    <row r="2817" spans="2:28">
      <c r="B2817" s="406">
        <v>2810</v>
      </c>
      <c r="C2817" s="364"/>
      <c r="D2817" s="364" t="str">
        <f t="shared" si="309"/>
        <v xml:space="preserve">#2810 : </v>
      </c>
      <c r="E2817" s="365"/>
      <c r="F2817" s="365"/>
      <c r="G2817" s="365"/>
      <c r="H2817" s="365"/>
      <c r="I2817" s="365"/>
      <c r="J2817" s="365"/>
      <c r="K2817" s="417"/>
      <c r="L2817" s="366">
        <f t="shared" si="310"/>
        <v>0</v>
      </c>
      <c r="M2817" s="366">
        <f t="shared" si="311"/>
        <v>0</v>
      </c>
      <c r="N2817" s="366">
        <f t="shared" si="312"/>
        <v>0</v>
      </c>
      <c r="O2817" s="366">
        <f t="shared" si="313"/>
        <v>0</v>
      </c>
      <c r="P2817" s="411" t="str">
        <f t="shared" si="314"/>
        <v/>
      </c>
      <c r="Q2817" s="412" t="str">
        <f t="shared" si="315"/>
        <v/>
      </c>
      <c r="Z2817" s="364"/>
      <c r="AA2817" s="364"/>
      <c r="AB2817" s="413"/>
    </row>
    <row r="2818" spans="2:28">
      <c r="B2818" s="406">
        <v>2811</v>
      </c>
      <c r="C2818" s="364"/>
      <c r="D2818" s="364" t="str">
        <f t="shared" si="309"/>
        <v xml:space="preserve">#2811 : </v>
      </c>
      <c r="E2818" s="365"/>
      <c r="F2818" s="365"/>
      <c r="G2818" s="365"/>
      <c r="H2818" s="365"/>
      <c r="I2818" s="365"/>
      <c r="J2818" s="365"/>
      <c r="K2818" s="417"/>
      <c r="L2818" s="366">
        <f t="shared" si="310"/>
        <v>0</v>
      </c>
      <c r="M2818" s="366">
        <f t="shared" si="311"/>
        <v>0</v>
      </c>
      <c r="N2818" s="366">
        <f t="shared" si="312"/>
        <v>0</v>
      </c>
      <c r="O2818" s="366">
        <f t="shared" si="313"/>
        <v>0</v>
      </c>
      <c r="P2818" s="411" t="str">
        <f t="shared" si="314"/>
        <v/>
      </c>
      <c r="Q2818" s="412" t="str">
        <f t="shared" si="315"/>
        <v/>
      </c>
      <c r="Z2818" s="364"/>
      <c r="AA2818" s="364"/>
      <c r="AB2818" s="413"/>
    </row>
    <row r="2819" spans="2:28">
      <c r="B2819" s="406">
        <v>2812</v>
      </c>
      <c r="C2819" s="364"/>
      <c r="D2819" s="364" t="str">
        <f t="shared" si="309"/>
        <v xml:space="preserve">#2812 : </v>
      </c>
      <c r="E2819" s="365"/>
      <c r="F2819" s="365"/>
      <c r="G2819" s="365"/>
      <c r="H2819" s="365"/>
      <c r="I2819" s="365"/>
      <c r="J2819" s="365"/>
      <c r="K2819" s="417"/>
      <c r="L2819" s="366">
        <f t="shared" si="310"/>
        <v>0</v>
      </c>
      <c r="M2819" s="366">
        <f t="shared" si="311"/>
        <v>0</v>
      </c>
      <c r="N2819" s="366">
        <f t="shared" si="312"/>
        <v>0</v>
      </c>
      <c r="O2819" s="366">
        <f t="shared" si="313"/>
        <v>0</v>
      </c>
      <c r="P2819" s="411" t="str">
        <f t="shared" si="314"/>
        <v/>
      </c>
      <c r="Q2819" s="412" t="str">
        <f t="shared" si="315"/>
        <v/>
      </c>
      <c r="Z2819" s="364"/>
      <c r="AA2819" s="364"/>
      <c r="AB2819" s="413"/>
    </row>
    <row r="2820" spans="2:28">
      <c r="B2820" s="406">
        <v>2813</v>
      </c>
      <c r="C2820" s="364"/>
      <c r="D2820" s="364" t="str">
        <f t="shared" si="309"/>
        <v xml:space="preserve">#2813 : </v>
      </c>
      <c r="E2820" s="365"/>
      <c r="F2820" s="365"/>
      <c r="G2820" s="365"/>
      <c r="H2820" s="365"/>
      <c r="I2820" s="365"/>
      <c r="J2820" s="365"/>
      <c r="K2820" s="417"/>
      <c r="L2820" s="366">
        <f t="shared" si="310"/>
        <v>0</v>
      </c>
      <c r="M2820" s="366">
        <f t="shared" si="311"/>
        <v>0</v>
      </c>
      <c r="N2820" s="366">
        <f t="shared" si="312"/>
        <v>0</v>
      </c>
      <c r="O2820" s="366">
        <f t="shared" si="313"/>
        <v>0</v>
      </c>
      <c r="P2820" s="411" t="str">
        <f t="shared" si="314"/>
        <v/>
      </c>
      <c r="Q2820" s="412" t="str">
        <f t="shared" si="315"/>
        <v/>
      </c>
      <c r="Z2820" s="364"/>
      <c r="AA2820" s="364"/>
      <c r="AB2820" s="413"/>
    </row>
    <row r="2821" spans="2:28">
      <c r="B2821" s="406">
        <v>2814</v>
      </c>
      <c r="C2821" s="364"/>
      <c r="D2821" s="364" t="str">
        <f t="shared" si="309"/>
        <v xml:space="preserve">#2814 : </v>
      </c>
      <c r="E2821" s="365"/>
      <c r="F2821" s="365"/>
      <c r="G2821" s="365"/>
      <c r="H2821" s="365"/>
      <c r="I2821" s="365"/>
      <c r="J2821" s="365"/>
      <c r="K2821" s="417"/>
      <c r="L2821" s="366">
        <f t="shared" si="310"/>
        <v>0</v>
      </c>
      <c r="M2821" s="366">
        <f t="shared" si="311"/>
        <v>0</v>
      </c>
      <c r="N2821" s="366">
        <f t="shared" si="312"/>
        <v>0</v>
      </c>
      <c r="O2821" s="366">
        <f t="shared" si="313"/>
        <v>0</v>
      </c>
      <c r="P2821" s="411" t="str">
        <f t="shared" si="314"/>
        <v/>
      </c>
      <c r="Q2821" s="412" t="str">
        <f t="shared" si="315"/>
        <v/>
      </c>
      <c r="Z2821" s="364"/>
      <c r="AA2821" s="364"/>
      <c r="AB2821" s="413"/>
    </row>
    <row r="2822" spans="2:28">
      <c r="B2822" s="406">
        <v>2815</v>
      </c>
      <c r="C2822" s="364"/>
      <c r="D2822" s="364" t="str">
        <f t="shared" si="309"/>
        <v xml:space="preserve">#2815 : </v>
      </c>
      <c r="E2822" s="365"/>
      <c r="F2822" s="365"/>
      <c r="G2822" s="365"/>
      <c r="H2822" s="365"/>
      <c r="I2822" s="365"/>
      <c r="J2822" s="365"/>
      <c r="K2822" s="417"/>
      <c r="L2822" s="366">
        <f t="shared" si="310"/>
        <v>0</v>
      </c>
      <c r="M2822" s="366">
        <f t="shared" si="311"/>
        <v>0</v>
      </c>
      <c r="N2822" s="366">
        <f t="shared" si="312"/>
        <v>0</v>
      </c>
      <c r="O2822" s="366">
        <f t="shared" si="313"/>
        <v>0</v>
      </c>
      <c r="P2822" s="411" t="str">
        <f t="shared" si="314"/>
        <v/>
      </c>
      <c r="Q2822" s="412" t="str">
        <f t="shared" si="315"/>
        <v/>
      </c>
      <c r="Z2822" s="364"/>
      <c r="AA2822" s="364"/>
      <c r="AB2822" s="413"/>
    </row>
    <row r="2823" spans="2:28">
      <c r="B2823" s="406">
        <v>2816</v>
      </c>
      <c r="C2823" s="364"/>
      <c r="D2823" s="364" t="str">
        <f t="shared" si="309"/>
        <v xml:space="preserve">#2816 : </v>
      </c>
      <c r="E2823" s="365"/>
      <c r="F2823" s="365"/>
      <c r="G2823" s="365"/>
      <c r="H2823" s="365"/>
      <c r="I2823" s="365"/>
      <c r="J2823" s="365"/>
      <c r="K2823" s="417"/>
      <c r="L2823" s="366">
        <f t="shared" si="310"/>
        <v>0</v>
      </c>
      <c r="M2823" s="366">
        <f t="shared" si="311"/>
        <v>0</v>
      </c>
      <c r="N2823" s="366">
        <f t="shared" si="312"/>
        <v>0</v>
      </c>
      <c r="O2823" s="366">
        <f t="shared" si="313"/>
        <v>0</v>
      </c>
      <c r="P2823" s="411" t="str">
        <f t="shared" si="314"/>
        <v/>
      </c>
      <c r="Q2823" s="412" t="str">
        <f t="shared" si="315"/>
        <v/>
      </c>
      <c r="Z2823" s="364"/>
      <c r="AA2823" s="364"/>
      <c r="AB2823" s="413"/>
    </row>
    <row r="2824" spans="2:28">
      <c r="B2824" s="406">
        <v>2817</v>
      </c>
      <c r="C2824" s="364"/>
      <c r="D2824" s="364" t="str">
        <f t="shared" si="309"/>
        <v xml:space="preserve">#2817 : </v>
      </c>
      <c r="E2824" s="365"/>
      <c r="F2824" s="365"/>
      <c r="G2824" s="365"/>
      <c r="H2824" s="365"/>
      <c r="I2824" s="365"/>
      <c r="J2824" s="365"/>
      <c r="K2824" s="417"/>
      <c r="L2824" s="366">
        <f t="shared" si="310"/>
        <v>0</v>
      </c>
      <c r="M2824" s="366">
        <f t="shared" si="311"/>
        <v>0</v>
      </c>
      <c r="N2824" s="366">
        <f t="shared" si="312"/>
        <v>0</v>
      </c>
      <c r="O2824" s="366">
        <f t="shared" si="313"/>
        <v>0</v>
      </c>
      <c r="P2824" s="411" t="str">
        <f t="shared" si="314"/>
        <v/>
      </c>
      <c r="Q2824" s="412" t="str">
        <f t="shared" si="315"/>
        <v/>
      </c>
      <c r="Z2824" s="364"/>
      <c r="AA2824" s="364"/>
      <c r="AB2824" s="413"/>
    </row>
    <row r="2825" spans="2:28">
      <c r="B2825" s="406">
        <v>2818</v>
      </c>
      <c r="C2825" s="364"/>
      <c r="D2825" s="364" t="str">
        <f t="shared" si="309"/>
        <v xml:space="preserve">#2818 : </v>
      </c>
      <c r="E2825" s="365"/>
      <c r="F2825" s="365"/>
      <c r="G2825" s="365"/>
      <c r="H2825" s="365"/>
      <c r="I2825" s="365"/>
      <c r="J2825" s="365"/>
      <c r="K2825" s="417"/>
      <c r="L2825" s="366">
        <f t="shared" si="310"/>
        <v>0</v>
      </c>
      <c r="M2825" s="366">
        <f t="shared" si="311"/>
        <v>0</v>
      </c>
      <c r="N2825" s="366">
        <f t="shared" si="312"/>
        <v>0</v>
      </c>
      <c r="O2825" s="366">
        <f t="shared" si="313"/>
        <v>0</v>
      </c>
      <c r="P2825" s="411" t="str">
        <f t="shared" si="314"/>
        <v/>
      </c>
      <c r="Q2825" s="412" t="str">
        <f t="shared" si="315"/>
        <v/>
      </c>
      <c r="Z2825" s="364"/>
      <c r="AA2825" s="364"/>
      <c r="AB2825" s="413"/>
    </row>
    <row r="2826" spans="2:28">
      <c r="B2826" s="406">
        <v>2819</v>
      </c>
      <c r="C2826" s="364"/>
      <c r="D2826" s="364" t="str">
        <f t="shared" si="309"/>
        <v xml:space="preserve">#2819 : </v>
      </c>
      <c r="E2826" s="365"/>
      <c r="F2826" s="365"/>
      <c r="G2826" s="365"/>
      <c r="H2826" s="365"/>
      <c r="I2826" s="365"/>
      <c r="J2826" s="365"/>
      <c r="K2826" s="417"/>
      <c r="L2826" s="366">
        <f t="shared" si="310"/>
        <v>0</v>
      </c>
      <c r="M2826" s="366">
        <f t="shared" si="311"/>
        <v>0</v>
      </c>
      <c r="N2826" s="366">
        <f t="shared" si="312"/>
        <v>0</v>
      </c>
      <c r="O2826" s="366">
        <f t="shared" si="313"/>
        <v>0</v>
      </c>
      <c r="P2826" s="411" t="str">
        <f t="shared" si="314"/>
        <v/>
      </c>
      <c r="Q2826" s="412" t="str">
        <f t="shared" si="315"/>
        <v/>
      </c>
      <c r="Z2826" s="364"/>
      <c r="AA2826" s="364"/>
      <c r="AB2826" s="413"/>
    </row>
    <row r="2827" spans="2:28">
      <c r="B2827" s="406">
        <v>2820</v>
      </c>
      <c r="C2827" s="364"/>
      <c r="D2827" s="364" t="str">
        <f t="shared" si="309"/>
        <v xml:space="preserve">#2820 : </v>
      </c>
      <c r="E2827" s="365"/>
      <c r="F2827" s="365"/>
      <c r="G2827" s="365"/>
      <c r="H2827" s="365"/>
      <c r="I2827" s="365"/>
      <c r="J2827" s="365"/>
      <c r="K2827" s="417"/>
      <c r="L2827" s="366">
        <f t="shared" si="310"/>
        <v>0</v>
      </c>
      <c r="M2827" s="366">
        <f t="shared" si="311"/>
        <v>0</v>
      </c>
      <c r="N2827" s="366">
        <f t="shared" si="312"/>
        <v>0</v>
      </c>
      <c r="O2827" s="366">
        <f t="shared" si="313"/>
        <v>0</v>
      </c>
      <c r="P2827" s="411" t="str">
        <f t="shared" si="314"/>
        <v/>
      </c>
      <c r="Q2827" s="412" t="str">
        <f t="shared" si="315"/>
        <v/>
      </c>
      <c r="Z2827" s="364"/>
      <c r="AA2827" s="364"/>
      <c r="AB2827" s="413"/>
    </row>
    <row r="2828" spans="2:28">
      <c r="B2828" s="406">
        <v>2821</v>
      </c>
      <c r="C2828" s="364"/>
      <c r="D2828" s="364" t="str">
        <f t="shared" si="309"/>
        <v xml:space="preserve">#2821 : </v>
      </c>
      <c r="E2828" s="365"/>
      <c r="F2828" s="365"/>
      <c r="G2828" s="365"/>
      <c r="H2828" s="365"/>
      <c r="I2828" s="365"/>
      <c r="J2828" s="365"/>
      <c r="K2828" s="417"/>
      <c r="L2828" s="366">
        <f t="shared" si="310"/>
        <v>0</v>
      </c>
      <c r="M2828" s="366">
        <f t="shared" si="311"/>
        <v>0</v>
      </c>
      <c r="N2828" s="366">
        <f t="shared" si="312"/>
        <v>0</v>
      </c>
      <c r="O2828" s="366">
        <f t="shared" si="313"/>
        <v>0</v>
      </c>
      <c r="P2828" s="411" t="str">
        <f t="shared" si="314"/>
        <v/>
      </c>
      <c r="Q2828" s="412" t="str">
        <f t="shared" si="315"/>
        <v/>
      </c>
      <c r="Z2828" s="364"/>
      <c r="AA2828" s="364"/>
      <c r="AB2828" s="413"/>
    </row>
    <row r="2829" spans="2:28">
      <c r="B2829" s="406">
        <v>2822</v>
      </c>
      <c r="C2829" s="364"/>
      <c r="D2829" s="364" t="str">
        <f t="shared" si="309"/>
        <v xml:space="preserve">#2822 : </v>
      </c>
      <c r="E2829" s="365"/>
      <c r="F2829" s="365"/>
      <c r="G2829" s="365"/>
      <c r="H2829" s="365"/>
      <c r="I2829" s="365"/>
      <c r="J2829" s="365"/>
      <c r="K2829" s="417"/>
      <c r="L2829" s="366">
        <f t="shared" si="310"/>
        <v>0</v>
      </c>
      <c r="M2829" s="366">
        <f t="shared" si="311"/>
        <v>0</v>
      </c>
      <c r="N2829" s="366">
        <f t="shared" si="312"/>
        <v>0</v>
      </c>
      <c r="O2829" s="366">
        <f t="shared" si="313"/>
        <v>0</v>
      </c>
      <c r="P2829" s="411" t="str">
        <f t="shared" si="314"/>
        <v/>
      </c>
      <c r="Q2829" s="412" t="str">
        <f t="shared" si="315"/>
        <v/>
      </c>
      <c r="Z2829" s="364"/>
      <c r="AA2829" s="364"/>
      <c r="AB2829" s="413"/>
    </row>
    <row r="2830" spans="2:28">
      <c r="B2830" s="406">
        <v>2823</v>
      </c>
      <c r="C2830" s="364"/>
      <c r="D2830" s="364" t="str">
        <f t="shared" si="309"/>
        <v xml:space="preserve">#2823 : </v>
      </c>
      <c r="E2830" s="365"/>
      <c r="F2830" s="365"/>
      <c r="G2830" s="365"/>
      <c r="H2830" s="365"/>
      <c r="I2830" s="365"/>
      <c r="J2830" s="365"/>
      <c r="K2830" s="417"/>
      <c r="L2830" s="366">
        <f t="shared" si="310"/>
        <v>0</v>
      </c>
      <c r="M2830" s="366">
        <f t="shared" si="311"/>
        <v>0</v>
      </c>
      <c r="N2830" s="366">
        <f t="shared" si="312"/>
        <v>0</v>
      </c>
      <c r="O2830" s="366">
        <f t="shared" si="313"/>
        <v>0</v>
      </c>
      <c r="P2830" s="411" t="str">
        <f t="shared" si="314"/>
        <v/>
      </c>
      <c r="Q2830" s="412" t="str">
        <f t="shared" si="315"/>
        <v/>
      </c>
      <c r="Z2830" s="364"/>
      <c r="AA2830" s="364"/>
      <c r="AB2830" s="413"/>
    </row>
    <row r="2831" spans="2:28">
      <c r="B2831" s="406">
        <v>2824</v>
      </c>
      <c r="C2831" s="364"/>
      <c r="D2831" s="364" t="str">
        <f t="shared" si="309"/>
        <v xml:space="preserve">#2824 : </v>
      </c>
      <c r="E2831" s="365"/>
      <c r="F2831" s="365"/>
      <c r="G2831" s="365"/>
      <c r="H2831" s="365"/>
      <c r="I2831" s="365"/>
      <c r="J2831" s="365"/>
      <c r="K2831" s="417"/>
      <c r="L2831" s="366">
        <f t="shared" si="310"/>
        <v>0</v>
      </c>
      <c r="M2831" s="366">
        <f t="shared" si="311"/>
        <v>0</v>
      </c>
      <c r="N2831" s="366">
        <f t="shared" si="312"/>
        <v>0</v>
      </c>
      <c r="O2831" s="366">
        <f t="shared" si="313"/>
        <v>0</v>
      </c>
      <c r="P2831" s="411" t="str">
        <f t="shared" si="314"/>
        <v/>
      </c>
      <c r="Q2831" s="412" t="str">
        <f t="shared" si="315"/>
        <v/>
      </c>
      <c r="Z2831" s="364"/>
      <c r="AA2831" s="364"/>
      <c r="AB2831" s="413"/>
    </row>
    <row r="2832" spans="2:28">
      <c r="B2832" s="406">
        <v>2825</v>
      </c>
      <c r="C2832" s="364"/>
      <c r="D2832" s="364" t="str">
        <f t="shared" si="309"/>
        <v xml:space="preserve">#2825 : </v>
      </c>
      <c r="E2832" s="365"/>
      <c r="F2832" s="365"/>
      <c r="G2832" s="365"/>
      <c r="H2832" s="365"/>
      <c r="I2832" s="365"/>
      <c r="J2832" s="365"/>
      <c r="K2832" s="417"/>
      <c r="L2832" s="366">
        <f t="shared" si="310"/>
        <v>0</v>
      </c>
      <c r="M2832" s="366">
        <f t="shared" si="311"/>
        <v>0</v>
      </c>
      <c r="N2832" s="366">
        <f t="shared" si="312"/>
        <v>0</v>
      </c>
      <c r="O2832" s="366">
        <f t="shared" si="313"/>
        <v>0</v>
      </c>
      <c r="P2832" s="411" t="str">
        <f t="shared" si="314"/>
        <v/>
      </c>
      <c r="Q2832" s="412" t="str">
        <f t="shared" si="315"/>
        <v/>
      </c>
      <c r="Z2832" s="364"/>
      <c r="AA2832" s="364"/>
      <c r="AB2832" s="413"/>
    </row>
    <row r="2833" spans="2:28">
      <c r="B2833" s="406">
        <v>2826</v>
      </c>
      <c r="C2833" s="364"/>
      <c r="D2833" s="364" t="str">
        <f t="shared" si="309"/>
        <v xml:space="preserve">#2826 : </v>
      </c>
      <c r="E2833" s="365"/>
      <c r="F2833" s="365"/>
      <c r="G2833" s="365"/>
      <c r="H2833" s="365"/>
      <c r="I2833" s="365"/>
      <c r="J2833" s="365"/>
      <c r="K2833" s="417"/>
      <c r="L2833" s="366">
        <f t="shared" si="310"/>
        <v>0</v>
      </c>
      <c r="M2833" s="366">
        <f t="shared" si="311"/>
        <v>0</v>
      </c>
      <c r="N2833" s="366">
        <f t="shared" si="312"/>
        <v>0</v>
      </c>
      <c r="O2833" s="366">
        <f t="shared" si="313"/>
        <v>0</v>
      </c>
      <c r="P2833" s="411" t="str">
        <f t="shared" si="314"/>
        <v/>
      </c>
      <c r="Q2833" s="412" t="str">
        <f t="shared" si="315"/>
        <v/>
      </c>
      <c r="Z2833" s="364"/>
      <c r="AA2833" s="364"/>
      <c r="AB2833" s="413"/>
    </row>
    <row r="2834" spans="2:28">
      <c r="B2834" s="406">
        <v>2827</v>
      </c>
      <c r="C2834" s="364"/>
      <c r="D2834" s="364" t="str">
        <f t="shared" si="309"/>
        <v xml:space="preserve">#2827 : </v>
      </c>
      <c r="E2834" s="365"/>
      <c r="F2834" s="365"/>
      <c r="G2834" s="365"/>
      <c r="H2834" s="365"/>
      <c r="I2834" s="365"/>
      <c r="J2834" s="365"/>
      <c r="K2834" s="417"/>
      <c r="L2834" s="366">
        <f t="shared" si="310"/>
        <v>0</v>
      </c>
      <c r="M2834" s="366">
        <f t="shared" si="311"/>
        <v>0</v>
      </c>
      <c r="N2834" s="366">
        <f t="shared" si="312"/>
        <v>0</v>
      </c>
      <c r="O2834" s="366">
        <f t="shared" si="313"/>
        <v>0</v>
      </c>
      <c r="P2834" s="411" t="str">
        <f t="shared" si="314"/>
        <v/>
      </c>
      <c r="Q2834" s="412" t="str">
        <f t="shared" si="315"/>
        <v/>
      </c>
      <c r="Z2834" s="364"/>
      <c r="AA2834" s="364"/>
      <c r="AB2834" s="413"/>
    </row>
    <row r="2835" spans="2:28">
      <c r="B2835" s="406">
        <v>2828</v>
      </c>
      <c r="C2835" s="364"/>
      <c r="D2835" s="364" t="str">
        <f t="shared" si="309"/>
        <v xml:space="preserve">#2828 : </v>
      </c>
      <c r="E2835" s="365"/>
      <c r="F2835" s="365"/>
      <c r="G2835" s="365"/>
      <c r="H2835" s="365"/>
      <c r="I2835" s="365"/>
      <c r="J2835" s="365"/>
      <c r="K2835" s="417"/>
      <c r="L2835" s="366">
        <f t="shared" si="310"/>
        <v>0</v>
      </c>
      <c r="M2835" s="366">
        <f t="shared" si="311"/>
        <v>0</v>
      </c>
      <c r="N2835" s="366">
        <f t="shared" si="312"/>
        <v>0</v>
      </c>
      <c r="O2835" s="366">
        <f t="shared" si="313"/>
        <v>0</v>
      </c>
      <c r="P2835" s="411" t="str">
        <f t="shared" si="314"/>
        <v/>
      </c>
      <c r="Q2835" s="412" t="str">
        <f t="shared" si="315"/>
        <v/>
      </c>
      <c r="Z2835" s="364"/>
      <c r="AA2835" s="364"/>
      <c r="AB2835" s="413"/>
    </row>
    <row r="2836" spans="2:28">
      <c r="B2836" s="406">
        <v>2829</v>
      </c>
      <c r="C2836" s="364"/>
      <c r="D2836" s="364" t="str">
        <f t="shared" si="309"/>
        <v xml:space="preserve">#2829 : </v>
      </c>
      <c r="E2836" s="365"/>
      <c r="F2836" s="365"/>
      <c r="G2836" s="365"/>
      <c r="H2836" s="365"/>
      <c r="I2836" s="365"/>
      <c r="J2836" s="365"/>
      <c r="K2836" s="417"/>
      <c r="L2836" s="366">
        <f t="shared" si="310"/>
        <v>0</v>
      </c>
      <c r="M2836" s="366">
        <f t="shared" si="311"/>
        <v>0</v>
      </c>
      <c r="N2836" s="366">
        <f t="shared" si="312"/>
        <v>0</v>
      </c>
      <c r="O2836" s="366">
        <f t="shared" si="313"/>
        <v>0</v>
      </c>
      <c r="P2836" s="411" t="str">
        <f t="shared" si="314"/>
        <v/>
      </c>
      <c r="Q2836" s="412" t="str">
        <f t="shared" si="315"/>
        <v/>
      </c>
      <c r="Z2836" s="364"/>
      <c r="AA2836" s="364"/>
      <c r="AB2836" s="413"/>
    </row>
    <row r="2837" spans="2:28">
      <c r="B2837" s="406">
        <v>2830</v>
      </c>
      <c r="C2837" s="364"/>
      <c r="D2837" s="364" t="str">
        <f t="shared" si="309"/>
        <v xml:space="preserve">#2830 : </v>
      </c>
      <c r="E2837" s="365"/>
      <c r="F2837" s="365"/>
      <c r="G2837" s="365"/>
      <c r="H2837" s="365"/>
      <c r="I2837" s="365"/>
      <c r="J2837" s="365"/>
      <c r="K2837" s="417"/>
      <c r="L2837" s="366">
        <f t="shared" si="310"/>
        <v>0</v>
      </c>
      <c r="M2837" s="366">
        <f t="shared" si="311"/>
        <v>0</v>
      </c>
      <c r="N2837" s="366">
        <f t="shared" si="312"/>
        <v>0</v>
      </c>
      <c r="O2837" s="366">
        <f t="shared" si="313"/>
        <v>0</v>
      </c>
      <c r="P2837" s="411" t="str">
        <f t="shared" si="314"/>
        <v/>
      </c>
      <c r="Q2837" s="412" t="str">
        <f t="shared" si="315"/>
        <v/>
      </c>
      <c r="Z2837" s="364"/>
      <c r="AA2837" s="364"/>
      <c r="AB2837" s="413"/>
    </row>
    <row r="2838" spans="2:28">
      <c r="B2838" s="406">
        <v>2831</v>
      </c>
      <c r="C2838" s="364"/>
      <c r="D2838" s="364" t="str">
        <f t="shared" si="309"/>
        <v xml:space="preserve">#2831 : </v>
      </c>
      <c r="E2838" s="365"/>
      <c r="F2838" s="365"/>
      <c r="G2838" s="365"/>
      <c r="H2838" s="365"/>
      <c r="I2838" s="365"/>
      <c r="J2838" s="365"/>
      <c r="K2838" s="417"/>
      <c r="L2838" s="366">
        <f t="shared" si="310"/>
        <v>0</v>
      </c>
      <c r="M2838" s="366">
        <f t="shared" si="311"/>
        <v>0</v>
      </c>
      <c r="N2838" s="366">
        <f t="shared" si="312"/>
        <v>0</v>
      </c>
      <c r="O2838" s="366">
        <f t="shared" si="313"/>
        <v>0</v>
      </c>
      <c r="P2838" s="411" t="str">
        <f t="shared" si="314"/>
        <v/>
      </c>
      <c r="Q2838" s="412" t="str">
        <f t="shared" si="315"/>
        <v/>
      </c>
      <c r="Z2838" s="364"/>
      <c r="AA2838" s="364"/>
      <c r="AB2838" s="413"/>
    </row>
    <row r="2839" spans="2:28">
      <c r="B2839" s="406">
        <v>2832</v>
      </c>
      <c r="C2839" s="364"/>
      <c r="D2839" s="364" t="str">
        <f t="shared" si="309"/>
        <v xml:space="preserve">#2832 : </v>
      </c>
      <c r="E2839" s="365"/>
      <c r="F2839" s="365"/>
      <c r="G2839" s="365"/>
      <c r="H2839" s="365"/>
      <c r="I2839" s="365"/>
      <c r="J2839" s="365"/>
      <c r="K2839" s="417"/>
      <c r="L2839" s="366">
        <f t="shared" si="310"/>
        <v>0</v>
      </c>
      <c r="M2839" s="366">
        <f t="shared" si="311"/>
        <v>0</v>
      </c>
      <c r="N2839" s="366">
        <f t="shared" si="312"/>
        <v>0</v>
      </c>
      <c r="O2839" s="366">
        <f t="shared" si="313"/>
        <v>0</v>
      </c>
      <c r="P2839" s="411" t="str">
        <f t="shared" si="314"/>
        <v/>
      </c>
      <c r="Q2839" s="412" t="str">
        <f t="shared" si="315"/>
        <v/>
      </c>
      <c r="Z2839" s="364"/>
      <c r="AA2839" s="364"/>
      <c r="AB2839" s="413"/>
    </row>
    <row r="2840" spans="2:28">
      <c r="B2840" s="406">
        <v>2833</v>
      </c>
      <c r="C2840" s="364"/>
      <c r="D2840" s="364" t="str">
        <f t="shared" ref="D2840:D2903" si="316">"#"&amp;B2840&amp;" : "&amp;C2840</f>
        <v xml:space="preserve">#2833 : </v>
      </c>
      <c r="E2840" s="365"/>
      <c r="F2840" s="365"/>
      <c r="G2840" s="365"/>
      <c r="H2840" s="365"/>
      <c r="I2840" s="365"/>
      <c r="J2840" s="365"/>
      <c r="K2840" s="417"/>
      <c r="L2840" s="366">
        <f t="shared" ref="L2840:L2903" si="317">VALUE(
IF(AND(E2840="Privately Rented Home",K2840&gt;=$L$5/0.7),$L$5,
IF(AND(E2840="Privately Rented Home",K2840&lt;$L$5/0.7),K2840*0.7,
IF(AND(E2840="Privately Owned Home",K2840&gt;=0),K2840,
"0"))))</f>
        <v>0</v>
      </c>
      <c r="M2840" s="366">
        <f t="shared" ref="M2840:M2903" si="318">VALUE(
IF(AND(E2840="Social Home",K2840&gt;=$M$5/0.5),$M$5,
IF(AND(E2840="Social Home",K2840&lt;$M$5/0.5),K2840*50%,
"0")))</f>
        <v>0</v>
      </c>
      <c r="N2840" s="366">
        <f t="shared" ref="N2840:N2903" si="319">VALUE(IF(E2840="Social Home",K2840-M2840,0))</f>
        <v>0</v>
      </c>
      <c r="O2840" s="366">
        <f t="shared" ref="O2840:O2903" si="320">VALUE(IF(E2840="Privately Rented Home",K2840-L2840,0))</f>
        <v>0</v>
      </c>
      <c r="P2840" s="411" t="str">
        <f t="shared" ref="P2840:P2903" si="321">IF(M2840&gt;N2840,"Match funding needs to be min 50%","")</f>
        <v/>
      </c>
      <c r="Q2840" s="412" t="str">
        <f t="shared" ref="Q2840:Q2903" si="322" xml:space="preserve">
IF(AND(E2840="Privately Rented Home",K2840&gt;=$L$5/0.7,L2840=$L$5),"",
IF(AND(E2840="Privately Rented Home",K2840&lt;$L$5/0.7,L2840=K2840*70%),"",
IF(AND(E2840="Privately Owned Home",K2840=L2840),"",
IF(AND(E2840="Social Home",K2840=(M2840+N2840)),"",
IF(AND(E2840="",K2840=0),"",
"Private Landlord contribution needs to be greater")))))</f>
        <v/>
      </c>
      <c r="Z2840" s="364"/>
      <c r="AA2840" s="364"/>
      <c r="AB2840" s="413"/>
    </row>
    <row r="2841" spans="2:28">
      <c r="B2841" s="406">
        <v>2834</v>
      </c>
      <c r="C2841" s="364"/>
      <c r="D2841" s="364" t="str">
        <f t="shared" si="316"/>
        <v xml:space="preserve">#2834 : </v>
      </c>
      <c r="E2841" s="365"/>
      <c r="F2841" s="365"/>
      <c r="G2841" s="365"/>
      <c r="H2841" s="365"/>
      <c r="I2841" s="365"/>
      <c r="J2841" s="365"/>
      <c r="K2841" s="417"/>
      <c r="L2841" s="366">
        <f t="shared" si="317"/>
        <v>0</v>
      </c>
      <c r="M2841" s="366">
        <f t="shared" si="318"/>
        <v>0</v>
      </c>
      <c r="N2841" s="366">
        <f t="shared" si="319"/>
        <v>0</v>
      </c>
      <c r="O2841" s="366">
        <f t="shared" si="320"/>
        <v>0</v>
      </c>
      <c r="P2841" s="411" t="str">
        <f t="shared" si="321"/>
        <v/>
      </c>
      <c r="Q2841" s="412" t="str">
        <f t="shared" si="322"/>
        <v/>
      </c>
      <c r="Z2841" s="364"/>
      <c r="AA2841" s="364"/>
      <c r="AB2841" s="413"/>
    </row>
    <row r="2842" spans="2:28">
      <c r="B2842" s="406">
        <v>2835</v>
      </c>
      <c r="C2842" s="364"/>
      <c r="D2842" s="364" t="str">
        <f t="shared" si="316"/>
        <v xml:space="preserve">#2835 : </v>
      </c>
      <c r="E2842" s="365"/>
      <c r="F2842" s="365"/>
      <c r="G2842" s="365"/>
      <c r="H2842" s="365"/>
      <c r="I2842" s="365"/>
      <c r="J2842" s="365"/>
      <c r="K2842" s="417"/>
      <c r="L2842" s="366">
        <f t="shared" si="317"/>
        <v>0</v>
      </c>
      <c r="M2842" s="366">
        <f t="shared" si="318"/>
        <v>0</v>
      </c>
      <c r="N2842" s="366">
        <f t="shared" si="319"/>
        <v>0</v>
      </c>
      <c r="O2842" s="366">
        <f t="shared" si="320"/>
        <v>0</v>
      </c>
      <c r="P2842" s="411" t="str">
        <f t="shared" si="321"/>
        <v/>
      </c>
      <c r="Q2842" s="412" t="str">
        <f t="shared" si="322"/>
        <v/>
      </c>
      <c r="Z2842" s="364"/>
      <c r="AA2842" s="364"/>
      <c r="AB2842" s="413"/>
    </row>
    <row r="2843" spans="2:28">
      <c r="B2843" s="406">
        <v>2836</v>
      </c>
      <c r="C2843" s="364"/>
      <c r="D2843" s="364" t="str">
        <f t="shared" si="316"/>
        <v xml:space="preserve">#2836 : </v>
      </c>
      <c r="E2843" s="365"/>
      <c r="F2843" s="365"/>
      <c r="G2843" s="365"/>
      <c r="H2843" s="365"/>
      <c r="I2843" s="365"/>
      <c r="J2843" s="365"/>
      <c r="K2843" s="417"/>
      <c r="L2843" s="366">
        <f t="shared" si="317"/>
        <v>0</v>
      </c>
      <c r="M2843" s="366">
        <f t="shared" si="318"/>
        <v>0</v>
      </c>
      <c r="N2843" s="366">
        <f t="shared" si="319"/>
        <v>0</v>
      </c>
      <c r="O2843" s="366">
        <f t="shared" si="320"/>
        <v>0</v>
      </c>
      <c r="P2843" s="411" t="str">
        <f t="shared" si="321"/>
        <v/>
      </c>
      <c r="Q2843" s="412" t="str">
        <f t="shared" si="322"/>
        <v/>
      </c>
      <c r="Z2843" s="364"/>
      <c r="AA2843" s="364"/>
      <c r="AB2843" s="413"/>
    </row>
    <row r="2844" spans="2:28">
      <c r="B2844" s="406">
        <v>2837</v>
      </c>
      <c r="C2844" s="364"/>
      <c r="D2844" s="364" t="str">
        <f t="shared" si="316"/>
        <v xml:space="preserve">#2837 : </v>
      </c>
      <c r="E2844" s="365"/>
      <c r="F2844" s="365"/>
      <c r="G2844" s="365"/>
      <c r="H2844" s="365"/>
      <c r="I2844" s="365"/>
      <c r="J2844" s="365"/>
      <c r="K2844" s="417"/>
      <c r="L2844" s="366">
        <f t="shared" si="317"/>
        <v>0</v>
      </c>
      <c r="M2844" s="366">
        <f t="shared" si="318"/>
        <v>0</v>
      </c>
      <c r="N2844" s="366">
        <f t="shared" si="319"/>
        <v>0</v>
      </c>
      <c r="O2844" s="366">
        <f t="shared" si="320"/>
        <v>0</v>
      </c>
      <c r="P2844" s="411" t="str">
        <f t="shared" si="321"/>
        <v/>
      </c>
      <c r="Q2844" s="412" t="str">
        <f t="shared" si="322"/>
        <v/>
      </c>
      <c r="Z2844" s="364"/>
      <c r="AA2844" s="364"/>
      <c r="AB2844" s="413"/>
    </row>
    <row r="2845" spans="2:28">
      <c r="B2845" s="406">
        <v>2838</v>
      </c>
      <c r="C2845" s="364"/>
      <c r="D2845" s="364" t="str">
        <f t="shared" si="316"/>
        <v xml:space="preserve">#2838 : </v>
      </c>
      <c r="E2845" s="365"/>
      <c r="F2845" s="365"/>
      <c r="G2845" s="365"/>
      <c r="H2845" s="365"/>
      <c r="I2845" s="365"/>
      <c r="J2845" s="365"/>
      <c r="K2845" s="417"/>
      <c r="L2845" s="366">
        <f t="shared" si="317"/>
        <v>0</v>
      </c>
      <c r="M2845" s="366">
        <f t="shared" si="318"/>
        <v>0</v>
      </c>
      <c r="N2845" s="366">
        <f t="shared" si="319"/>
        <v>0</v>
      </c>
      <c r="O2845" s="366">
        <f t="shared" si="320"/>
        <v>0</v>
      </c>
      <c r="P2845" s="411" t="str">
        <f t="shared" si="321"/>
        <v/>
      </c>
      <c r="Q2845" s="412" t="str">
        <f t="shared" si="322"/>
        <v/>
      </c>
      <c r="Z2845" s="364"/>
      <c r="AA2845" s="364"/>
      <c r="AB2845" s="413"/>
    </row>
    <row r="2846" spans="2:28">
      <c r="B2846" s="406">
        <v>2839</v>
      </c>
      <c r="C2846" s="364"/>
      <c r="D2846" s="364" t="str">
        <f t="shared" si="316"/>
        <v xml:space="preserve">#2839 : </v>
      </c>
      <c r="E2846" s="365"/>
      <c r="F2846" s="365"/>
      <c r="G2846" s="365"/>
      <c r="H2846" s="365"/>
      <c r="I2846" s="365"/>
      <c r="J2846" s="365"/>
      <c r="K2846" s="417"/>
      <c r="L2846" s="366">
        <f t="shared" si="317"/>
        <v>0</v>
      </c>
      <c r="M2846" s="366">
        <f t="shared" si="318"/>
        <v>0</v>
      </c>
      <c r="N2846" s="366">
        <f t="shared" si="319"/>
        <v>0</v>
      </c>
      <c r="O2846" s="366">
        <f t="shared" si="320"/>
        <v>0</v>
      </c>
      <c r="P2846" s="411" t="str">
        <f t="shared" si="321"/>
        <v/>
      </c>
      <c r="Q2846" s="412" t="str">
        <f t="shared" si="322"/>
        <v/>
      </c>
      <c r="Z2846" s="364"/>
      <c r="AA2846" s="364"/>
      <c r="AB2846" s="413"/>
    </row>
    <row r="2847" spans="2:28">
      <c r="B2847" s="406">
        <v>2840</v>
      </c>
      <c r="C2847" s="364"/>
      <c r="D2847" s="364" t="str">
        <f t="shared" si="316"/>
        <v xml:space="preserve">#2840 : </v>
      </c>
      <c r="E2847" s="365"/>
      <c r="F2847" s="365"/>
      <c r="G2847" s="365"/>
      <c r="H2847" s="365"/>
      <c r="I2847" s="365"/>
      <c r="J2847" s="365"/>
      <c r="K2847" s="417"/>
      <c r="L2847" s="366">
        <f t="shared" si="317"/>
        <v>0</v>
      </c>
      <c r="M2847" s="366">
        <f t="shared" si="318"/>
        <v>0</v>
      </c>
      <c r="N2847" s="366">
        <f t="shared" si="319"/>
        <v>0</v>
      </c>
      <c r="O2847" s="366">
        <f t="shared" si="320"/>
        <v>0</v>
      </c>
      <c r="P2847" s="411" t="str">
        <f t="shared" si="321"/>
        <v/>
      </c>
      <c r="Q2847" s="412" t="str">
        <f t="shared" si="322"/>
        <v/>
      </c>
      <c r="Z2847" s="364"/>
      <c r="AA2847" s="364"/>
      <c r="AB2847" s="413"/>
    </row>
    <row r="2848" spans="2:28">
      <c r="B2848" s="406">
        <v>2841</v>
      </c>
      <c r="C2848" s="364"/>
      <c r="D2848" s="364" t="str">
        <f t="shared" si="316"/>
        <v xml:space="preserve">#2841 : </v>
      </c>
      <c r="E2848" s="365"/>
      <c r="F2848" s="365"/>
      <c r="G2848" s="365"/>
      <c r="H2848" s="365"/>
      <c r="I2848" s="365"/>
      <c r="J2848" s="365"/>
      <c r="K2848" s="417"/>
      <c r="L2848" s="366">
        <f t="shared" si="317"/>
        <v>0</v>
      </c>
      <c r="M2848" s="366">
        <f t="shared" si="318"/>
        <v>0</v>
      </c>
      <c r="N2848" s="366">
        <f t="shared" si="319"/>
        <v>0</v>
      </c>
      <c r="O2848" s="366">
        <f t="shared" si="320"/>
        <v>0</v>
      </c>
      <c r="P2848" s="411" t="str">
        <f t="shared" si="321"/>
        <v/>
      </c>
      <c r="Q2848" s="412" t="str">
        <f t="shared" si="322"/>
        <v/>
      </c>
      <c r="Z2848" s="364"/>
      <c r="AA2848" s="364"/>
      <c r="AB2848" s="413"/>
    </row>
    <row r="2849" spans="2:28">
      <c r="B2849" s="406">
        <v>2842</v>
      </c>
      <c r="C2849" s="364"/>
      <c r="D2849" s="364" t="str">
        <f t="shared" si="316"/>
        <v xml:space="preserve">#2842 : </v>
      </c>
      <c r="E2849" s="365"/>
      <c r="F2849" s="365"/>
      <c r="G2849" s="365"/>
      <c r="H2849" s="365"/>
      <c r="I2849" s="365"/>
      <c r="J2849" s="365"/>
      <c r="K2849" s="417"/>
      <c r="L2849" s="366">
        <f t="shared" si="317"/>
        <v>0</v>
      </c>
      <c r="M2849" s="366">
        <f t="shared" si="318"/>
        <v>0</v>
      </c>
      <c r="N2849" s="366">
        <f t="shared" si="319"/>
        <v>0</v>
      </c>
      <c r="O2849" s="366">
        <f t="shared" si="320"/>
        <v>0</v>
      </c>
      <c r="P2849" s="411" t="str">
        <f t="shared" si="321"/>
        <v/>
      </c>
      <c r="Q2849" s="412" t="str">
        <f t="shared" si="322"/>
        <v/>
      </c>
      <c r="Z2849" s="364"/>
      <c r="AA2849" s="364"/>
      <c r="AB2849" s="413"/>
    </row>
    <row r="2850" spans="2:28">
      <c r="B2850" s="406">
        <v>2843</v>
      </c>
      <c r="C2850" s="364"/>
      <c r="D2850" s="364" t="str">
        <f t="shared" si="316"/>
        <v xml:space="preserve">#2843 : </v>
      </c>
      <c r="E2850" s="365"/>
      <c r="F2850" s="365"/>
      <c r="G2850" s="365"/>
      <c r="H2850" s="365"/>
      <c r="I2850" s="365"/>
      <c r="J2850" s="365"/>
      <c r="K2850" s="417"/>
      <c r="L2850" s="366">
        <f t="shared" si="317"/>
        <v>0</v>
      </c>
      <c r="M2850" s="366">
        <f t="shared" si="318"/>
        <v>0</v>
      </c>
      <c r="N2850" s="366">
        <f t="shared" si="319"/>
        <v>0</v>
      </c>
      <c r="O2850" s="366">
        <f t="shared" si="320"/>
        <v>0</v>
      </c>
      <c r="P2850" s="411" t="str">
        <f t="shared" si="321"/>
        <v/>
      </c>
      <c r="Q2850" s="412" t="str">
        <f t="shared" si="322"/>
        <v/>
      </c>
      <c r="Z2850" s="364"/>
      <c r="AA2850" s="364"/>
      <c r="AB2850" s="413"/>
    </row>
    <row r="2851" spans="2:28">
      <c r="B2851" s="406">
        <v>2844</v>
      </c>
      <c r="C2851" s="364"/>
      <c r="D2851" s="364" t="str">
        <f t="shared" si="316"/>
        <v xml:space="preserve">#2844 : </v>
      </c>
      <c r="E2851" s="365"/>
      <c r="F2851" s="365"/>
      <c r="G2851" s="365"/>
      <c r="H2851" s="365"/>
      <c r="I2851" s="365"/>
      <c r="J2851" s="365"/>
      <c r="K2851" s="417"/>
      <c r="L2851" s="366">
        <f t="shared" si="317"/>
        <v>0</v>
      </c>
      <c r="M2851" s="366">
        <f t="shared" si="318"/>
        <v>0</v>
      </c>
      <c r="N2851" s="366">
        <f t="shared" si="319"/>
        <v>0</v>
      </c>
      <c r="O2851" s="366">
        <f t="shared" si="320"/>
        <v>0</v>
      </c>
      <c r="P2851" s="411" t="str">
        <f t="shared" si="321"/>
        <v/>
      </c>
      <c r="Q2851" s="412" t="str">
        <f t="shared" si="322"/>
        <v/>
      </c>
      <c r="Z2851" s="364"/>
      <c r="AA2851" s="364"/>
      <c r="AB2851" s="413"/>
    </row>
    <row r="2852" spans="2:28">
      <c r="B2852" s="406">
        <v>2845</v>
      </c>
      <c r="C2852" s="364"/>
      <c r="D2852" s="364" t="str">
        <f t="shared" si="316"/>
        <v xml:space="preserve">#2845 : </v>
      </c>
      <c r="E2852" s="365"/>
      <c r="F2852" s="365"/>
      <c r="G2852" s="365"/>
      <c r="H2852" s="365"/>
      <c r="I2852" s="365"/>
      <c r="J2852" s="365"/>
      <c r="K2852" s="417"/>
      <c r="L2852" s="366">
        <f t="shared" si="317"/>
        <v>0</v>
      </c>
      <c r="M2852" s="366">
        <f t="shared" si="318"/>
        <v>0</v>
      </c>
      <c r="N2852" s="366">
        <f t="shared" si="319"/>
        <v>0</v>
      </c>
      <c r="O2852" s="366">
        <f t="shared" si="320"/>
        <v>0</v>
      </c>
      <c r="P2852" s="411" t="str">
        <f t="shared" si="321"/>
        <v/>
      </c>
      <c r="Q2852" s="412" t="str">
        <f t="shared" si="322"/>
        <v/>
      </c>
      <c r="Z2852" s="364"/>
      <c r="AA2852" s="364"/>
      <c r="AB2852" s="413"/>
    </row>
    <row r="2853" spans="2:28">
      <c r="B2853" s="406">
        <v>2846</v>
      </c>
      <c r="C2853" s="364"/>
      <c r="D2853" s="364" t="str">
        <f t="shared" si="316"/>
        <v xml:space="preserve">#2846 : </v>
      </c>
      <c r="E2853" s="365"/>
      <c r="F2853" s="365"/>
      <c r="G2853" s="365"/>
      <c r="H2853" s="365"/>
      <c r="I2853" s="365"/>
      <c r="J2853" s="365"/>
      <c r="K2853" s="417"/>
      <c r="L2853" s="366">
        <f t="shared" si="317"/>
        <v>0</v>
      </c>
      <c r="M2853" s="366">
        <f t="shared" si="318"/>
        <v>0</v>
      </c>
      <c r="N2853" s="366">
        <f t="shared" si="319"/>
        <v>0</v>
      </c>
      <c r="O2853" s="366">
        <f t="shared" si="320"/>
        <v>0</v>
      </c>
      <c r="P2853" s="411" t="str">
        <f t="shared" si="321"/>
        <v/>
      </c>
      <c r="Q2853" s="412" t="str">
        <f t="shared" si="322"/>
        <v/>
      </c>
      <c r="Z2853" s="364"/>
      <c r="AA2853" s="364"/>
      <c r="AB2853" s="413"/>
    </row>
    <row r="2854" spans="2:28">
      <c r="B2854" s="406">
        <v>2847</v>
      </c>
      <c r="C2854" s="364"/>
      <c r="D2854" s="364" t="str">
        <f t="shared" si="316"/>
        <v xml:space="preserve">#2847 : </v>
      </c>
      <c r="E2854" s="365"/>
      <c r="F2854" s="365"/>
      <c r="G2854" s="365"/>
      <c r="H2854" s="365"/>
      <c r="I2854" s="365"/>
      <c r="J2854" s="365"/>
      <c r="K2854" s="417"/>
      <c r="L2854" s="366">
        <f t="shared" si="317"/>
        <v>0</v>
      </c>
      <c r="M2854" s="366">
        <f t="shared" si="318"/>
        <v>0</v>
      </c>
      <c r="N2854" s="366">
        <f t="shared" si="319"/>
        <v>0</v>
      </c>
      <c r="O2854" s="366">
        <f t="shared" si="320"/>
        <v>0</v>
      </c>
      <c r="P2854" s="411" t="str">
        <f t="shared" si="321"/>
        <v/>
      </c>
      <c r="Q2854" s="412" t="str">
        <f t="shared" si="322"/>
        <v/>
      </c>
      <c r="Z2854" s="364"/>
      <c r="AA2854" s="364"/>
      <c r="AB2854" s="413"/>
    </row>
    <row r="2855" spans="2:28">
      <c r="B2855" s="406">
        <v>2848</v>
      </c>
      <c r="C2855" s="364"/>
      <c r="D2855" s="364" t="str">
        <f t="shared" si="316"/>
        <v xml:space="preserve">#2848 : </v>
      </c>
      <c r="E2855" s="365"/>
      <c r="F2855" s="365"/>
      <c r="G2855" s="365"/>
      <c r="H2855" s="365"/>
      <c r="I2855" s="365"/>
      <c r="J2855" s="365"/>
      <c r="K2855" s="417"/>
      <c r="L2855" s="366">
        <f t="shared" si="317"/>
        <v>0</v>
      </c>
      <c r="M2855" s="366">
        <f t="shared" si="318"/>
        <v>0</v>
      </c>
      <c r="N2855" s="366">
        <f t="shared" si="319"/>
        <v>0</v>
      </c>
      <c r="O2855" s="366">
        <f t="shared" si="320"/>
        <v>0</v>
      </c>
      <c r="P2855" s="411" t="str">
        <f t="shared" si="321"/>
        <v/>
      </c>
      <c r="Q2855" s="412" t="str">
        <f t="shared" si="322"/>
        <v/>
      </c>
      <c r="Z2855" s="364"/>
      <c r="AA2855" s="364"/>
      <c r="AB2855" s="413"/>
    </row>
    <row r="2856" spans="2:28">
      <c r="B2856" s="406">
        <v>2849</v>
      </c>
      <c r="C2856" s="364"/>
      <c r="D2856" s="364" t="str">
        <f t="shared" si="316"/>
        <v xml:space="preserve">#2849 : </v>
      </c>
      <c r="E2856" s="365"/>
      <c r="F2856" s="365"/>
      <c r="G2856" s="365"/>
      <c r="H2856" s="365"/>
      <c r="I2856" s="365"/>
      <c r="J2856" s="365"/>
      <c r="K2856" s="417"/>
      <c r="L2856" s="366">
        <f t="shared" si="317"/>
        <v>0</v>
      </c>
      <c r="M2856" s="366">
        <f t="shared" si="318"/>
        <v>0</v>
      </c>
      <c r="N2856" s="366">
        <f t="shared" si="319"/>
        <v>0</v>
      </c>
      <c r="O2856" s="366">
        <f t="shared" si="320"/>
        <v>0</v>
      </c>
      <c r="P2856" s="411" t="str">
        <f t="shared" si="321"/>
        <v/>
      </c>
      <c r="Q2856" s="412" t="str">
        <f t="shared" si="322"/>
        <v/>
      </c>
      <c r="Z2856" s="364"/>
      <c r="AA2856" s="364"/>
      <c r="AB2856" s="413"/>
    </row>
    <row r="2857" spans="2:28">
      <c r="B2857" s="406">
        <v>2850</v>
      </c>
      <c r="C2857" s="364"/>
      <c r="D2857" s="364" t="str">
        <f t="shared" si="316"/>
        <v xml:space="preserve">#2850 : </v>
      </c>
      <c r="E2857" s="365"/>
      <c r="F2857" s="365"/>
      <c r="G2857" s="365"/>
      <c r="H2857" s="365"/>
      <c r="I2857" s="365"/>
      <c r="J2857" s="365"/>
      <c r="K2857" s="417"/>
      <c r="L2857" s="366">
        <f t="shared" si="317"/>
        <v>0</v>
      </c>
      <c r="M2857" s="366">
        <f t="shared" si="318"/>
        <v>0</v>
      </c>
      <c r="N2857" s="366">
        <f t="shared" si="319"/>
        <v>0</v>
      </c>
      <c r="O2857" s="366">
        <f t="shared" si="320"/>
        <v>0</v>
      </c>
      <c r="P2857" s="411" t="str">
        <f t="shared" si="321"/>
        <v/>
      </c>
      <c r="Q2857" s="412" t="str">
        <f t="shared" si="322"/>
        <v/>
      </c>
      <c r="Z2857" s="364"/>
      <c r="AA2857" s="364"/>
      <c r="AB2857" s="413"/>
    </row>
    <row r="2858" spans="2:28">
      <c r="B2858" s="406">
        <v>2851</v>
      </c>
      <c r="C2858" s="364"/>
      <c r="D2858" s="364" t="str">
        <f t="shared" si="316"/>
        <v xml:space="preserve">#2851 : </v>
      </c>
      <c r="E2858" s="365"/>
      <c r="F2858" s="365"/>
      <c r="G2858" s="365"/>
      <c r="H2858" s="365"/>
      <c r="I2858" s="365"/>
      <c r="J2858" s="365"/>
      <c r="K2858" s="417"/>
      <c r="L2858" s="366">
        <f t="shared" si="317"/>
        <v>0</v>
      </c>
      <c r="M2858" s="366">
        <f t="shared" si="318"/>
        <v>0</v>
      </c>
      <c r="N2858" s="366">
        <f t="shared" si="319"/>
        <v>0</v>
      </c>
      <c r="O2858" s="366">
        <f t="shared" si="320"/>
        <v>0</v>
      </c>
      <c r="P2858" s="411" t="str">
        <f t="shared" si="321"/>
        <v/>
      </c>
      <c r="Q2858" s="412" t="str">
        <f t="shared" si="322"/>
        <v/>
      </c>
      <c r="Z2858" s="364"/>
      <c r="AA2858" s="364"/>
      <c r="AB2858" s="413"/>
    </row>
    <row r="2859" spans="2:28">
      <c r="B2859" s="406">
        <v>2852</v>
      </c>
      <c r="C2859" s="364"/>
      <c r="D2859" s="364" t="str">
        <f t="shared" si="316"/>
        <v xml:space="preserve">#2852 : </v>
      </c>
      <c r="E2859" s="365"/>
      <c r="F2859" s="365"/>
      <c r="G2859" s="365"/>
      <c r="H2859" s="365"/>
      <c r="I2859" s="365"/>
      <c r="J2859" s="365"/>
      <c r="K2859" s="417"/>
      <c r="L2859" s="366">
        <f t="shared" si="317"/>
        <v>0</v>
      </c>
      <c r="M2859" s="366">
        <f t="shared" si="318"/>
        <v>0</v>
      </c>
      <c r="N2859" s="366">
        <f t="shared" si="319"/>
        <v>0</v>
      </c>
      <c r="O2859" s="366">
        <f t="shared" si="320"/>
        <v>0</v>
      </c>
      <c r="P2859" s="411" t="str">
        <f t="shared" si="321"/>
        <v/>
      </c>
      <c r="Q2859" s="412" t="str">
        <f t="shared" si="322"/>
        <v/>
      </c>
      <c r="Z2859" s="364"/>
      <c r="AA2859" s="364"/>
      <c r="AB2859" s="413"/>
    </row>
    <row r="2860" spans="2:28">
      <c r="B2860" s="406">
        <v>2853</v>
      </c>
      <c r="C2860" s="364"/>
      <c r="D2860" s="364" t="str">
        <f t="shared" si="316"/>
        <v xml:space="preserve">#2853 : </v>
      </c>
      <c r="E2860" s="365"/>
      <c r="F2860" s="365"/>
      <c r="G2860" s="365"/>
      <c r="H2860" s="365"/>
      <c r="I2860" s="365"/>
      <c r="J2860" s="365"/>
      <c r="K2860" s="417"/>
      <c r="L2860" s="366">
        <f t="shared" si="317"/>
        <v>0</v>
      </c>
      <c r="M2860" s="366">
        <f t="shared" si="318"/>
        <v>0</v>
      </c>
      <c r="N2860" s="366">
        <f t="shared" si="319"/>
        <v>0</v>
      </c>
      <c r="O2860" s="366">
        <f t="shared" si="320"/>
        <v>0</v>
      </c>
      <c r="P2860" s="411" t="str">
        <f t="shared" si="321"/>
        <v/>
      </c>
      <c r="Q2860" s="412" t="str">
        <f t="shared" si="322"/>
        <v/>
      </c>
      <c r="Z2860" s="364"/>
      <c r="AA2860" s="364"/>
      <c r="AB2860" s="413"/>
    </row>
    <row r="2861" spans="2:28">
      <c r="B2861" s="406">
        <v>2854</v>
      </c>
      <c r="C2861" s="364"/>
      <c r="D2861" s="364" t="str">
        <f t="shared" si="316"/>
        <v xml:space="preserve">#2854 : </v>
      </c>
      <c r="E2861" s="365"/>
      <c r="F2861" s="365"/>
      <c r="G2861" s="365"/>
      <c r="H2861" s="365"/>
      <c r="I2861" s="365"/>
      <c r="J2861" s="365"/>
      <c r="K2861" s="417"/>
      <c r="L2861" s="366">
        <f t="shared" si="317"/>
        <v>0</v>
      </c>
      <c r="M2861" s="366">
        <f t="shared" si="318"/>
        <v>0</v>
      </c>
      <c r="N2861" s="366">
        <f t="shared" si="319"/>
        <v>0</v>
      </c>
      <c r="O2861" s="366">
        <f t="shared" si="320"/>
        <v>0</v>
      </c>
      <c r="P2861" s="411" t="str">
        <f t="shared" si="321"/>
        <v/>
      </c>
      <c r="Q2861" s="412" t="str">
        <f t="shared" si="322"/>
        <v/>
      </c>
      <c r="Z2861" s="364"/>
      <c r="AA2861" s="364"/>
      <c r="AB2861" s="413"/>
    </row>
    <row r="2862" spans="2:28">
      <c r="B2862" s="406">
        <v>2855</v>
      </c>
      <c r="C2862" s="364"/>
      <c r="D2862" s="364" t="str">
        <f t="shared" si="316"/>
        <v xml:space="preserve">#2855 : </v>
      </c>
      <c r="E2862" s="365"/>
      <c r="F2862" s="365"/>
      <c r="G2862" s="365"/>
      <c r="H2862" s="365"/>
      <c r="I2862" s="365"/>
      <c r="J2862" s="365"/>
      <c r="K2862" s="417"/>
      <c r="L2862" s="366">
        <f t="shared" si="317"/>
        <v>0</v>
      </c>
      <c r="M2862" s="366">
        <f t="shared" si="318"/>
        <v>0</v>
      </c>
      <c r="N2862" s="366">
        <f t="shared" si="319"/>
        <v>0</v>
      </c>
      <c r="O2862" s="366">
        <f t="shared" si="320"/>
        <v>0</v>
      </c>
      <c r="P2862" s="411" t="str">
        <f t="shared" si="321"/>
        <v/>
      </c>
      <c r="Q2862" s="412" t="str">
        <f t="shared" si="322"/>
        <v/>
      </c>
      <c r="Z2862" s="364"/>
      <c r="AA2862" s="364"/>
      <c r="AB2862" s="413"/>
    </row>
    <row r="2863" spans="2:28">
      <c r="B2863" s="406">
        <v>2856</v>
      </c>
      <c r="C2863" s="364"/>
      <c r="D2863" s="364" t="str">
        <f t="shared" si="316"/>
        <v xml:space="preserve">#2856 : </v>
      </c>
      <c r="E2863" s="365"/>
      <c r="F2863" s="365"/>
      <c r="G2863" s="365"/>
      <c r="H2863" s="365"/>
      <c r="I2863" s="365"/>
      <c r="J2863" s="365"/>
      <c r="K2863" s="417"/>
      <c r="L2863" s="366">
        <f t="shared" si="317"/>
        <v>0</v>
      </c>
      <c r="M2863" s="366">
        <f t="shared" si="318"/>
        <v>0</v>
      </c>
      <c r="N2863" s="366">
        <f t="shared" si="319"/>
        <v>0</v>
      </c>
      <c r="O2863" s="366">
        <f t="shared" si="320"/>
        <v>0</v>
      </c>
      <c r="P2863" s="411" t="str">
        <f t="shared" si="321"/>
        <v/>
      </c>
      <c r="Q2863" s="412" t="str">
        <f t="shared" si="322"/>
        <v/>
      </c>
      <c r="Z2863" s="364"/>
      <c r="AA2863" s="364"/>
      <c r="AB2863" s="413"/>
    </row>
    <row r="2864" spans="2:28">
      <c r="B2864" s="406">
        <v>2857</v>
      </c>
      <c r="C2864" s="364"/>
      <c r="D2864" s="364" t="str">
        <f t="shared" si="316"/>
        <v xml:space="preserve">#2857 : </v>
      </c>
      <c r="E2864" s="365"/>
      <c r="F2864" s="365"/>
      <c r="G2864" s="365"/>
      <c r="H2864" s="365"/>
      <c r="I2864" s="365"/>
      <c r="J2864" s="365"/>
      <c r="K2864" s="417"/>
      <c r="L2864" s="366">
        <f t="shared" si="317"/>
        <v>0</v>
      </c>
      <c r="M2864" s="366">
        <f t="shared" si="318"/>
        <v>0</v>
      </c>
      <c r="N2864" s="366">
        <f t="shared" si="319"/>
        <v>0</v>
      </c>
      <c r="O2864" s="366">
        <f t="shared" si="320"/>
        <v>0</v>
      </c>
      <c r="P2864" s="411" t="str">
        <f t="shared" si="321"/>
        <v/>
      </c>
      <c r="Q2864" s="412" t="str">
        <f t="shared" si="322"/>
        <v/>
      </c>
      <c r="Z2864" s="364"/>
      <c r="AA2864" s="364"/>
      <c r="AB2864" s="413"/>
    </row>
    <row r="2865" spans="2:28">
      <c r="B2865" s="406">
        <v>2858</v>
      </c>
      <c r="C2865" s="364"/>
      <c r="D2865" s="364" t="str">
        <f t="shared" si="316"/>
        <v xml:space="preserve">#2858 : </v>
      </c>
      <c r="E2865" s="365"/>
      <c r="F2865" s="365"/>
      <c r="G2865" s="365"/>
      <c r="H2865" s="365"/>
      <c r="I2865" s="365"/>
      <c r="J2865" s="365"/>
      <c r="K2865" s="417"/>
      <c r="L2865" s="366">
        <f t="shared" si="317"/>
        <v>0</v>
      </c>
      <c r="M2865" s="366">
        <f t="shared" si="318"/>
        <v>0</v>
      </c>
      <c r="N2865" s="366">
        <f t="shared" si="319"/>
        <v>0</v>
      </c>
      <c r="O2865" s="366">
        <f t="shared" si="320"/>
        <v>0</v>
      </c>
      <c r="P2865" s="411" t="str">
        <f t="shared" si="321"/>
        <v/>
      </c>
      <c r="Q2865" s="412" t="str">
        <f t="shared" si="322"/>
        <v/>
      </c>
      <c r="Z2865" s="364"/>
      <c r="AA2865" s="364"/>
      <c r="AB2865" s="413"/>
    </row>
    <row r="2866" spans="2:28">
      <c r="B2866" s="406">
        <v>2859</v>
      </c>
      <c r="C2866" s="364"/>
      <c r="D2866" s="364" t="str">
        <f t="shared" si="316"/>
        <v xml:space="preserve">#2859 : </v>
      </c>
      <c r="E2866" s="365"/>
      <c r="F2866" s="365"/>
      <c r="G2866" s="365"/>
      <c r="H2866" s="365"/>
      <c r="I2866" s="365"/>
      <c r="J2866" s="365"/>
      <c r="K2866" s="417"/>
      <c r="L2866" s="366">
        <f t="shared" si="317"/>
        <v>0</v>
      </c>
      <c r="M2866" s="366">
        <f t="shared" si="318"/>
        <v>0</v>
      </c>
      <c r="N2866" s="366">
        <f t="shared" si="319"/>
        <v>0</v>
      </c>
      <c r="O2866" s="366">
        <f t="shared" si="320"/>
        <v>0</v>
      </c>
      <c r="P2866" s="411" t="str">
        <f t="shared" si="321"/>
        <v/>
      </c>
      <c r="Q2866" s="412" t="str">
        <f t="shared" si="322"/>
        <v/>
      </c>
      <c r="Z2866" s="364"/>
      <c r="AA2866" s="364"/>
      <c r="AB2866" s="413"/>
    </row>
    <row r="2867" spans="2:28">
      <c r="B2867" s="406">
        <v>2860</v>
      </c>
      <c r="C2867" s="364"/>
      <c r="D2867" s="364" t="str">
        <f t="shared" si="316"/>
        <v xml:space="preserve">#2860 : </v>
      </c>
      <c r="E2867" s="365"/>
      <c r="F2867" s="365"/>
      <c r="G2867" s="365"/>
      <c r="H2867" s="365"/>
      <c r="I2867" s="365"/>
      <c r="J2867" s="365"/>
      <c r="K2867" s="417"/>
      <c r="L2867" s="366">
        <f t="shared" si="317"/>
        <v>0</v>
      </c>
      <c r="M2867" s="366">
        <f t="shared" si="318"/>
        <v>0</v>
      </c>
      <c r="N2867" s="366">
        <f t="shared" si="319"/>
        <v>0</v>
      </c>
      <c r="O2867" s="366">
        <f t="shared" si="320"/>
        <v>0</v>
      </c>
      <c r="P2867" s="411" t="str">
        <f t="shared" si="321"/>
        <v/>
      </c>
      <c r="Q2867" s="412" t="str">
        <f t="shared" si="322"/>
        <v/>
      </c>
      <c r="Z2867" s="364"/>
      <c r="AA2867" s="364"/>
      <c r="AB2867" s="413"/>
    </row>
    <row r="2868" spans="2:28">
      <c r="B2868" s="406">
        <v>2861</v>
      </c>
      <c r="C2868" s="364"/>
      <c r="D2868" s="364" t="str">
        <f t="shared" si="316"/>
        <v xml:space="preserve">#2861 : </v>
      </c>
      <c r="E2868" s="365"/>
      <c r="F2868" s="365"/>
      <c r="G2868" s="365"/>
      <c r="H2868" s="365"/>
      <c r="I2868" s="365"/>
      <c r="J2868" s="365"/>
      <c r="K2868" s="417"/>
      <c r="L2868" s="366">
        <f t="shared" si="317"/>
        <v>0</v>
      </c>
      <c r="M2868" s="366">
        <f t="shared" si="318"/>
        <v>0</v>
      </c>
      <c r="N2868" s="366">
        <f t="shared" si="319"/>
        <v>0</v>
      </c>
      <c r="O2868" s="366">
        <f t="shared" si="320"/>
        <v>0</v>
      </c>
      <c r="P2868" s="411" t="str">
        <f t="shared" si="321"/>
        <v/>
      </c>
      <c r="Q2868" s="412" t="str">
        <f t="shared" si="322"/>
        <v/>
      </c>
      <c r="Z2868" s="364"/>
      <c r="AA2868" s="364"/>
      <c r="AB2868" s="413"/>
    </row>
    <row r="2869" spans="2:28">
      <c r="B2869" s="406">
        <v>2862</v>
      </c>
      <c r="C2869" s="364"/>
      <c r="D2869" s="364" t="str">
        <f t="shared" si="316"/>
        <v xml:space="preserve">#2862 : </v>
      </c>
      <c r="E2869" s="365"/>
      <c r="F2869" s="365"/>
      <c r="G2869" s="365"/>
      <c r="H2869" s="365"/>
      <c r="I2869" s="365"/>
      <c r="J2869" s="365"/>
      <c r="K2869" s="417"/>
      <c r="L2869" s="366">
        <f t="shared" si="317"/>
        <v>0</v>
      </c>
      <c r="M2869" s="366">
        <f t="shared" si="318"/>
        <v>0</v>
      </c>
      <c r="N2869" s="366">
        <f t="shared" si="319"/>
        <v>0</v>
      </c>
      <c r="O2869" s="366">
        <f t="shared" si="320"/>
        <v>0</v>
      </c>
      <c r="P2869" s="411" t="str">
        <f t="shared" si="321"/>
        <v/>
      </c>
      <c r="Q2869" s="412" t="str">
        <f t="shared" si="322"/>
        <v/>
      </c>
      <c r="Z2869" s="364"/>
      <c r="AA2869" s="364"/>
      <c r="AB2869" s="413"/>
    </row>
    <row r="2870" spans="2:28">
      <c r="B2870" s="406">
        <v>2863</v>
      </c>
      <c r="C2870" s="364"/>
      <c r="D2870" s="364" t="str">
        <f t="shared" si="316"/>
        <v xml:space="preserve">#2863 : </v>
      </c>
      <c r="E2870" s="365"/>
      <c r="F2870" s="365"/>
      <c r="G2870" s="365"/>
      <c r="H2870" s="365"/>
      <c r="I2870" s="365"/>
      <c r="J2870" s="365"/>
      <c r="K2870" s="417"/>
      <c r="L2870" s="366">
        <f t="shared" si="317"/>
        <v>0</v>
      </c>
      <c r="M2870" s="366">
        <f t="shared" si="318"/>
        <v>0</v>
      </c>
      <c r="N2870" s="366">
        <f t="shared" si="319"/>
        <v>0</v>
      </c>
      <c r="O2870" s="366">
        <f t="shared" si="320"/>
        <v>0</v>
      </c>
      <c r="P2870" s="411" t="str">
        <f t="shared" si="321"/>
        <v/>
      </c>
      <c r="Q2870" s="412" t="str">
        <f t="shared" si="322"/>
        <v/>
      </c>
      <c r="Z2870" s="364"/>
      <c r="AA2870" s="364"/>
      <c r="AB2870" s="413"/>
    </row>
    <row r="2871" spans="2:28">
      <c r="B2871" s="406">
        <v>2864</v>
      </c>
      <c r="C2871" s="364"/>
      <c r="D2871" s="364" t="str">
        <f t="shared" si="316"/>
        <v xml:space="preserve">#2864 : </v>
      </c>
      <c r="E2871" s="365"/>
      <c r="F2871" s="365"/>
      <c r="G2871" s="365"/>
      <c r="H2871" s="365"/>
      <c r="I2871" s="365"/>
      <c r="J2871" s="365"/>
      <c r="K2871" s="417"/>
      <c r="L2871" s="366">
        <f t="shared" si="317"/>
        <v>0</v>
      </c>
      <c r="M2871" s="366">
        <f t="shared" si="318"/>
        <v>0</v>
      </c>
      <c r="N2871" s="366">
        <f t="shared" si="319"/>
        <v>0</v>
      </c>
      <c r="O2871" s="366">
        <f t="shared" si="320"/>
        <v>0</v>
      </c>
      <c r="P2871" s="411" t="str">
        <f t="shared" si="321"/>
        <v/>
      </c>
      <c r="Q2871" s="412" t="str">
        <f t="shared" si="322"/>
        <v/>
      </c>
      <c r="Z2871" s="364"/>
      <c r="AA2871" s="364"/>
      <c r="AB2871" s="413"/>
    </row>
    <row r="2872" spans="2:28">
      <c r="B2872" s="406">
        <v>2865</v>
      </c>
      <c r="C2872" s="364"/>
      <c r="D2872" s="364" t="str">
        <f t="shared" si="316"/>
        <v xml:space="preserve">#2865 : </v>
      </c>
      <c r="E2872" s="365"/>
      <c r="F2872" s="365"/>
      <c r="G2872" s="365"/>
      <c r="H2872" s="365"/>
      <c r="I2872" s="365"/>
      <c r="J2872" s="365"/>
      <c r="K2872" s="417"/>
      <c r="L2872" s="366">
        <f t="shared" si="317"/>
        <v>0</v>
      </c>
      <c r="M2872" s="366">
        <f t="shared" si="318"/>
        <v>0</v>
      </c>
      <c r="N2872" s="366">
        <f t="shared" si="319"/>
        <v>0</v>
      </c>
      <c r="O2872" s="366">
        <f t="shared" si="320"/>
        <v>0</v>
      </c>
      <c r="P2872" s="411" t="str">
        <f t="shared" si="321"/>
        <v/>
      </c>
      <c r="Q2872" s="412" t="str">
        <f t="shared" si="322"/>
        <v/>
      </c>
      <c r="Z2872" s="364"/>
      <c r="AA2872" s="364"/>
      <c r="AB2872" s="413"/>
    </row>
    <row r="2873" spans="2:28">
      <c r="B2873" s="406">
        <v>2866</v>
      </c>
      <c r="C2873" s="364"/>
      <c r="D2873" s="364" t="str">
        <f t="shared" si="316"/>
        <v xml:space="preserve">#2866 : </v>
      </c>
      <c r="E2873" s="365"/>
      <c r="F2873" s="365"/>
      <c r="G2873" s="365"/>
      <c r="H2873" s="365"/>
      <c r="I2873" s="365"/>
      <c r="J2873" s="365"/>
      <c r="K2873" s="417"/>
      <c r="L2873" s="366">
        <f t="shared" si="317"/>
        <v>0</v>
      </c>
      <c r="M2873" s="366">
        <f t="shared" si="318"/>
        <v>0</v>
      </c>
      <c r="N2873" s="366">
        <f t="shared" si="319"/>
        <v>0</v>
      </c>
      <c r="O2873" s="366">
        <f t="shared" si="320"/>
        <v>0</v>
      </c>
      <c r="P2873" s="411" t="str">
        <f t="shared" si="321"/>
        <v/>
      </c>
      <c r="Q2873" s="412" t="str">
        <f t="shared" si="322"/>
        <v/>
      </c>
      <c r="Z2873" s="364"/>
      <c r="AA2873" s="364"/>
      <c r="AB2873" s="413"/>
    </row>
    <row r="2874" spans="2:28">
      <c r="B2874" s="406">
        <v>2867</v>
      </c>
      <c r="C2874" s="364"/>
      <c r="D2874" s="364" t="str">
        <f t="shared" si="316"/>
        <v xml:space="preserve">#2867 : </v>
      </c>
      <c r="E2874" s="365"/>
      <c r="F2874" s="365"/>
      <c r="G2874" s="365"/>
      <c r="H2874" s="365"/>
      <c r="I2874" s="365"/>
      <c r="J2874" s="365"/>
      <c r="K2874" s="417"/>
      <c r="L2874" s="366">
        <f t="shared" si="317"/>
        <v>0</v>
      </c>
      <c r="M2874" s="366">
        <f t="shared" si="318"/>
        <v>0</v>
      </c>
      <c r="N2874" s="366">
        <f t="shared" si="319"/>
        <v>0</v>
      </c>
      <c r="O2874" s="366">
        <f t="shared" si="320"/>
        <v>0</v>
      </c>
      <c r="P2874" s="411" t="str">
        <f t="shared" si="321"/>
        <v/>
      </c>
      <c r="Q2874" s="412" t="str">
        <f t="shared" si="322"/>
        <v/>
      </c>
      <c r="Z2874" s="364"/>
      <c r="AA2874" s="364"/>
      <c r="AB2874" s="413"/>
    </row>
    <row r="2875" spans="2:28">
      <c r="B2875" s="406">
        <v>2868</v>
      </c>
      <c r="C2875" s="364"/>
      <c r="D2875" s="364" t="str">
        <f t="shared" si="316"/>
        <v xml:space="preserve">#2868 : </v>
      </c>
      <c r="E2875" s="365"/>
      <c r="F2875" s="365"/>
      <c r="G2875" s="365"/>
      <c r="H2875" s="365"/>
      <c r="I2875" s="365"/>
      <c r="J2875" s="365"/>
      <c r="K2875" s="417"/>
      <c r="L2875" s="366">
        <f t="shared" si="317"/>
        <v>0</v>
      </c>
      <c r="M2875" s="366">
        <f t="shared" si="318"/>
        <v>0</v>
      </c>
      <c r="N2875" s="366">
        <f t="shared" si="319"/>
        <v>0</v>
      </c>
      <c r="O2875" s="366">
        <f t="shared" si="320"/>
        <v>0</v>
      </c>
      <c r="P2875" s="411" t="str">
        <f t="shared" si="321"/>
        <v/>
      </c>
      <c r="Q2875" s="412" t="str">
        <f t="shared" si="322"/>
        <v/>
      </c>
      <c r="Z2875" s="364"/>
      <c r="AA2875" s="364"/>
      <c r="AB2875" s="413"/>
    </row>
    <row r="2876" spans="2:28">
      <c r="B2876" s="406">
        <v>2869</v>
      </c>
      <c r="C2876" s="364"/>
      <c r="D2876" s="364" t="str">
        <f t="shared" si="316"/>
        <v xml:space="preserve">#2869 : </v>
      </c>
      <c r="E2876" s="365"/>
      <c r="F2876" s="365"/>
      <c r="G2876" s="365"/>
      <c r="H2876" s="365"/>
      <c r="I2876" s="365"/>
      <c r="J2876" s="365"/>
      <c r="K2876" s="417"/>
      <c r="L2876" s="366">
        <f t="shared" si="317"/>
        <v>0</v>
      </c>
      <c r="M2876" s="366">
        <f t="shared" si="318"/>
        <v>0</v>
      </c>
      <c r="N2876" s="366">
        <f t="shared" si="319"/>
        <v>0</v>
      </c>
      <c r="O2876" s="366">
        <f t="shared" si="320"/>
        <v>0</v>
      </c>
      <c r="P2876" s="411" t="str">
        <f t="shared" si="321"/>
        <v/>
      </c>
      <c r="Q2876" s="412" t="str">
        <f t="shared" si="322"/>
        <v/>
      </c>
      <c r="Z2876" s="364"/>
      <c r="AA2876" s="364"/>
      <c r="AB2876" s="413"/>
    </row>
    <row r="2877" spans="2:28">
      <c r="B2877" s="406">
        <v>2870</v>
      </c>
      <c r="C2877" s="364"/>
      <c r="D2877" s="364" t="str">
        <f t="shared" si="316"/>
        <v xml:space="preserve">#2870 : </v>
      </c>
      <c r="E2877" s="365"/>
      <c r="F2877" s="365"/>
      <c r="G2877" s="365"/>
      <c r="H2877" s="365"/>
      <c r="I2877" s="365"/>
      <c r="J2877" s="365"/>
      <c r="K2877" s="417"/>
      <c r="L2877" s="366">
        <f t="shared" si="317"/>
        <v>0</v>
      </c>
      <c r="M2877" s="366">
        <f t="shared" si="318"/>
        <v>0</v>
      </c>
      <c r="N2877" s="366">
        <f t="shared" si="319"/>
        <v>0</v>
      </c>
      <c r="O2877" s="366">
        <f t="shared" si="320"/>
        <v>0</v>
      </c>
      <c r="P2877" s="411" t="str">
        <f t="shared" si="321"/>
        <v/>
      </c>
      <c r="Q2877" s="412" t="str">
        <f t="shared" si="322"/>
        <v/>
      </c>
      <c r="Z2877" s="364"/>
      <c r="AA2877" s="364"/>
      <c r="AB2877" s="413"/>
    </row>
    <row r="2878" spans="2:28">
      <c r="B2878" s="406">
        <v>2871</v>
      </c>
      <c r="C2878" s="364"/>
      <c r="D2878" s="364" t="str">
        <f t="shared" si="316"/>
        <v xml:space="preserve">#2871 : </v>
      </c>
      <c r="E2878" s="365"/>
      <c r="F2878" s="365"/>
      <c r="G2878" s="365"/>
      <c r="H2878" s="365"/>
      <c r="I2878" s="365"/>
      <c r="J2878" s="365"/>
      <c r="K2878" s="417"/>
      <c r="L2878" s="366">
        <f t="shared" si="317"/>
        <v>0</v>
      </c>
      <c r="M2878" s="366">
        <f t="shared" si="318"/>
        <v>0</v>
      </c>
      <c r="N2878" s="366">
        <f t="shared" si="319"/>
        <v>0</v>
      </c>
      <c r="O2878" s="366">
        <f t="shared" si="320"/>
        <v>0</v>
      </c>
      <c r="P2878" s="411" t="str">
        <f t="shared" si="321"/>
        <v/>
      </c>
      <c r="Q2878" s="412" t="str">
        <f t="shared" si="322"/>
        <v/>
      </c>
      <c r="Z2878" s="364"/>
      <c r="AA2878" s="364"/>
      <c r="AB2878" s="413"/>
    </row>
    <row r="2879" spans="2:28">
      <c r="B2879" s="406">
        <v>2872</v>
      </c>
      <c r="C2879" s="364"/>
      <c r="D2879" s="364" t="str">
        <f t="shared" si="316"/>
        <v xml:space="preserve">#2872 : </v>
      </c>
      <c r="E2879" s="365"/>
      <c r="F2879" s="365"/>
      <c r="G2879" s="365"/>
      <c r="H2879" s="365"/>
      <c r="I2879" s="365"/>
      <c r="J2879" s="365"/>
      <c r="K2879" s="417"/>
      <c r="L2879" s="366">
        <f t="shared" si="317"/>
        <v>0</v>
      </c>
      <c r="M2879" s="366">
        <f t="shared" si="318"/>
        <v>0</v>
      </c>
      <c r="N2879" s="366">
        <f t="shared" si="319"/>
        <v>0</v>
      </c>
      <c r="O2879" s="366">
        <f t="shared" si="320"/>
        <v>0</v>
      </c>
      <c r="P2879" s="411" t="str">
        <f t="shared" si="321"/>
        <v/>
      </c>
      <c r="Q2879" s="412" t="str">
        <f t="shared" si="322"/>
        <v/>
      </c>
      <c r="Z2879" s="364"/>
      <c r="AA2879" s="364"/>
      <c r="AB2879" s="413"/>
    </row>
    <row r="2880" spans="2:28">
      <c r="B2880" s="406">
        <v>2873</v>
      </c>
      <c r="C2880" s="364"/>
      <c r="D2880" s="364" t="str">
        <f t="shared" si="316"/>
        <v xml:space="preserve">#2873 : </v>
      </c>
      <c r="E2880" s="365"/>
      <c r="F2880" s="365"/>
      <c r="G2880" s="365"/>
      <c r="H2880" s="365"/>
      <c r="I2880" s="365"/>
      <c r="J2880" s="365"/>
      <c r="K2880" s="417"/>
      <c r="L2880" s="366">
        <f t="shared" si="317"/>
        <v>0</v>
      </c>
      <c r="M2880" s="366">
        <f t="shared" si="318"/>
        <v>0</v>
      </c>
      <c r="N2880" s="366">
        <f t="shared" si="319"/>
        <v>0</v>
      </c>
      <c r="O2880" s="366">
        <f t="shared" si="320"/>
        <v>0</v>
      </c>
      <c r="P2880" s="411" t="str">
        <f t="shared" si="321"/>
        <v/>
      </c>
      <c r="Q2880" s="412" t="str">
        <f t="shared" si="322"/>
        <v/>
      </c>
      <c r="Z2880" s="364"/>
      <c r="AA2880" s="364"/>
      <c r="AB2880" s="413"/>
    </row>
    <row r="2881" spans="2:28">
      <c r="B2881" s="406">
        <v>2874</v>
      </c>
      <c r="C2881" s="364"/>
      <c r="D2881" s="364" t="str">
        <f t="shared" si="316"/>
        <v xml:space="preserve">#2874 : </v>
      </c>
      <c r="E2881" s="365"/>
      <c r="F2881" s="365"/>
      <c r="G2881" s="365"/>
      <c r="H2881" s="365"/>
      <c r="I2881" s="365"/>
      <c r="J2881" s="365"/>
      <c r="K2881" s="417"/>
      <c r="L2881" s="366">
        <f t="shared" si="317"/>
        <v>0</v>
      </c>
      <c r="M2881" s="366">
        <f t="shared" si="318"/>
        <v>0</v>
      </c>
      <c r="N2881" s="366">
        <f t="shared" si="319"/>
        <v>0</v>
      </c>
      <c r="O2881" s="366">
        <f t="shared" si="320"/>
        <v>0</v>
      </c>
      <c r="P2881" s="411" t="str">
        <f t="shared" si="321"/>
        <v/>
      </c>
      <c r="Q2881" s="412" t="str">
        <f t="shared" si="322"/>
        <v/>
      </c>
      <c r="Z2881" s="364"/>
      <c r="AA2881" s="364"/>
      <c r="AB2881" s="413"/>
    </row>
    <row r="2882" spans="2:28">
      <c r="B2882" s="406">
        <v>2875</v>
      </c>
      <c r="C2882" s="364"/>
      <c r="D2882" s="364" t="str">
        <f t="shared" si="316"/>
        <v xml:space="preserve">#2875 : </v>
      </c>
      <c r="E2882" s="365"/>
      <c r="F2882" s="365"/>
      <c r="G2882" s="365"/>
      <c r="H2882" s="365"/>
      <c r="I2882" s="365"/>
      <c r="J2882" s="365"/>
      <c r="K2882" s="417"/>
      <c r="L2882" s="366">
        <f t="shared" si="317"/>
        <v>0</v>
      </c>
      <c r="M2882" s="366">
        <f t="shared" si="318"/>
        <v>0</v>
      </c>
      <c r="N2882" s="366">
        <f t="shared" si="319"/>
        <v>0</v>
      </c>
      <c r="O2882" s="366">
        <f t="shared" si="320"/>
        <v>0</v>
      </c>
      <c r="P2882" s="411" t="str">
        <f t="shared" si="321"/>
        <v/>
      </c>
      <c r="Q2882" s="412" t="str">
        <f t="shared" si="322"/>
        <v/>
      </c>
      <c r="Z2882" s="364"/>
      <c r="AA2882" s="364"/>
      <c r="AB2882" s="413"/>
    </row>
    <row r="2883" spans="2:28">
      <c r="B2883" s="406">
        <v>2876</v>
      </c>
      <c r="C2883" s="364"/>
      <c r="D2883" s="364" t="str">
        <f t="shared" si="316"/>
        <v xml:space="preserve">#2876 : </v>
      </c>
      <c r="E2883" s="365"/>
      <c r="F2883" s="365"/>
      <c r="G2883" s="365"/>
      <c r="H2883" s="365"/>
      <c r="I2883" s="365"/>
      <c r="J2883" s="365"/>
      <c r="K2883" s="417"/>
      <c r="L2883" s="366">
        <f t="shared" si="317"/>
        <v>0</v>
      </c>
      <c r="M2883" s="366">
        <f t="shared" si="318"/>
        <v>0</v>
      </c>
      <c r="N2883" s="366">
        <f t="shared" si="319"/>
        <v>0</v>
      </c>
      <c r="O2883" s="366">
        <f t="shared" si="320"/>
        <v>0</v>
      </c>
      <c r="P2883" s="411" t="str">
        <f t="shared" si="321"/>
        <v/>
      </c>
      <c r="Q2883" s="412" t="str">
        <f t="shared" si="322"/>
        <v/>
      </c>
      <c r="Z2883" s="364"/>
      <c r="AA2883" s="364"/>
      <c r="AB2883" s="413"/>
    </row>
    <row r="2884" spans="2:28">
      <c r="B2884" s="406">
        <v>2877</v>
      </c>
      <c r="C2884" s="364"/>
      <c r="D2884" s="364" t="str">
        <f t="shared" si="316"/>
        <v xml:space="preserve">#2877 : </v>
      </c>
      <c r="E2884" s="365"/>
      <c r="F2884" s="365"/>
      <c r="G2884" s="365"/>
      <c r="H2884" s="365"/>
      <c r="I2884" s="365"/>
      <c r="J2884" s="365"/>
      <c r="K2884" s="417"/>
      <c r="L2884" s="366">
        <f t="shared" si="317"/>
        <v>0</v>
      </c>
      <c r="M2884" s="366">
        <f t="shared" si="318"/>
        <v>0</v>
      </c>
      <c r="N2884" s="366">
        <f t="shared" si="319"/>
        <v>0</v>
      </c>
      <c r="O2884" s="366">
        <f t="shared" si="320"/>
        <v>0</v>
      </c>
      <c r="P2884" s="411" t="str">
        <f t="shared" si="321"/>
        <v/>
      </c>
      <c r="Q2884" s="412" t="str">
        <f t="shared" si="322"/>
        <v/>
      </c>
      <c r="Z2884" s="364"/>
      <c r="AA2884" s="364"/>
      <c r="AB2884" s="413"/>
    </row>
    <row r="2885" spans="2:28">
      <c r="B2885" s="406">
        <v>2878</v>
      </c>
      <c r="C2885" s="364"/>
      <c r="D2885" s="364" t="str">
        <f t="shared" si="316"/>
        <v xml:space="preserve">#2878 : </v>
      </c>
      <c r="E2885" s="365"/>
      <c r="F2885" s="365"/>
      <c r="G2885" s="365"/>
      <c r="H2885" s="365"/>
      <c r="I2885" s="365"/>
      <c r="J2885" s="365"/>
      <c r="K2885" s="417"/>
      <c r="L2885" s="366">
        <f t="shared" si="317"/>
        <v>0</v>
      </c>
      <c r="M2885" s="366">
        <f t="shared" si="318"/>
        <v>0</v>
      </c>
      <c r="N2885" s="366">
        <f t="shared" si="319"/>
        <v>0</v>
      </c>
      <c r="O2885" s="366">
        <f t="shared" si="320"/>
        <v>0</v>
      </c>
      <c r="P2885" s="411" t="str">
        <f t="shared" si="321"/>
        <v/>
      </c>
      <c r="Q2885" s="412" t="str">
        <f t="shared" si="322"/>
        <v/>
      </c>
      <c r="Z2885" s="364"/>
      <c r="AA2885" s="364"/>
      <c r="AB2885" s="413"/>
    </row>
    <row r="2886" spans="2:28">
      <c r="B2886" s="406">
        <v>2879</v>
      </c>
      <c r="C2886" s="364"/>
      <c r="D2886" s="364" t="str">
        <f t="shared" si="316"/>
        <v xml:space="preserve">#2879 : </v>
      </c>
      <c r="E2886" s="365"/>
      <c r="F2886" s="365"/>
      <c r="G2886" s="365"/>
      <c r="H2886" s="365"/>
      <c r="I2886" s="365"/>
      <c r="J2886" s="365"/>
      <c r="K2886" s="417"/>
      <c r="L2886" s="366">
        <f t="shared" si="317"/>
        <v>0</v>
      </c>
      <c r="M2886" s="366">
        <f t="shared" si="318"/>
        <v>0</v>
      </c>
      <c r="N2886" s="366">
        <f t="shared" si="319"/>
        <v>0</v>
      </c>
      <c r="O2886" s="366">
        <f t="shared" si="320"/>
        <v>0</v>
      </c>
      <c r="P2886" s="411" t="str">
        <f t="shared" si="321"/>
        <v/>
      </c>
      <c r="Q2886" s="412" t="str">
        <f t="shared" si="322"/>
        <v/>
      </c>
      <c r="Z2886" s="364"/>
      <c r="AA2886" s="364"/>
      <c r="AB2886" s="413"/>
    </row>
    <row r="2887" spans="2:28">
      <c r="B2887" s="406">
        <v>2880</v>
      </c>
      <c r="C2887" s="364"/>
      <c r="D2887" s="364" t="str">
        <f t="shared" si="316"/>
        <v xml:space="preserve">#2880 : </v>
      </c>
      <c r="E2887" s="365"/>
      <c r="F2887" s="365"/>
      <c r="G2887" s="365"/>
      <c r="H2887" s="365"/>
      <c r="I2887" s="365"/>
      <c r="J2887" s="365"/>
      <c r="K2887" s="417"/>
      <c r="L2887" s="366">
        <f t="shared" si="317"/>
        <v>0</v>
      </c>
      <c r="M2887" s="366">
        <f t="shared" si="318"/>
        <v>0</v>
      </c>
      <c r="N2887" s="366">
        <f t="shared" si="319"/>
        <v>0</v>
      </c>
      <c r="O2887" s="366">
        <f t="shared" si="320"/>
        <v>0</v>
      </c>
      <c r="P2887" s="411" t="str">
        <f t="shared" si="321"/>
        <v/>
      </c>
      <c r="Q2887" s="412" t="str">
        <f t="shared" si="322"/>
        <v/>
      </c>
      <c r="Z2887" s="364"/>
      <c r="AA2887" s="364"/>
      <c r="AB2887" s="413"/>
    </row>
    <row r="2888" spans="2:28">
      <c r="B2888" s="406">
        <v>2881</v>
      </c>
      <c r="C2888" s="364"/>
      <c r="D2888" s="364" t="str">
        <f t="shared" si="316"/>
        <v xml:space="preserve">#2881 : </v>
      </c>
      <c r="E2888" s="365"/>
      <c r="F2888" s="365"/>
      <c r="G2888" s="365"/>
      <c r="H2888" s="365"/>
      <c r="I2888" s="365"/>
      <c r="J2888" s="365"/>
      <c r="K2888" s="417"/>
      <c r="L2888" s="366">
        <f t="shared" si="317"/>
        <v>0</v>
      </c>
      <c r="M2888" s="366">
        <f t="shared" si="318"/>
        <v>0</v>
      </c>
      <c r="N2888" s="366">
        <f t="shared" si="319"/>
        <v>0</v>
      </c>
      <c r="O2888" s="366">
        <f t="shared" si="320"/>
        <v>0</v>
      </c>
      <c r="P2888" s="411" t="str">
        <f t="shared" si="321"/>
        <v/>
      </c>
      <c r="Q2888" s="412" t="str">
        <f t="shared" si="322"/>
        <v/>
      </c>
      <c r="Z2888" s="364"/>
      <c r="AA2888" s="364"/>
      <c r="AB2888" s="413"/>
    </row>
    <row r="2889" spans="2:28">
      <c r="B2889" s="406">
        <v>2882</v>
      </c>
      <c r="C2889" s="364"/>
      <c r="D2889" s="364" t="str">
        <f t="shared" si="316"/>
        <v xml:space="preserve">#2882 : </v>
      </c>
      <c r="E2889" s="365"/>
      <c r="F2889" s="365"/>
      <c r="G2889" s="365"/>
      <c r="H2889" s="365"/>
      <c r="I2889" s="365"/>
      <c r="J2889" s="365"/>
      <c r="K2889" s="417"/>
      <c r="L2889" s="366">
        <f t="shared" si="317"/>
        <v>0</v>
      </c>
      <c r="M2889" s="366">
        <f t="shared" si="318"/>
        <v>0</v>
      </c>
      <c r="N2889" s="366">
        <f t="shared" si="319"/>
        <v>0</v>
      </c>
      <c r="O2889" s="366">
        <f t="shared" si="320"/>
        <v>0</v>
      </c>
      <c r="P2889" s="411" t="str">
        <f t="shared" si="321"/>
        <v/>
      </c>
      <c r="Q2889" s="412" t="str">
        <f t="shared" si="322"/>
        <v/>
      </c>
      <c r="Z2889" s="364"/>
      <c r="AA2889" s="364"/>
      <c r="AB2889" s="413"/>
    </row>
    <row r="2890" spans="2:28">
      <c r="B2890" s="406">
        <v>2883</v>
      </c>
      <c r="C2890" s="364"/>
      <c r="D2890" s="364" t="str">
        <f t="shared" si="316"/>
        <v xml:space="preserve">#2883 : </v>
      </c>
      <c r="E2890" s="365"/>
      <c r="F2890" s="365"/>
      <c r="G2890" s="365"/>
      <c r="H2890" s="365"/>
      <c r="I2890" s="365"/>
      <c r="J2890" s="365"/>
      <c r="K2890" s="417"/>
      <c r="L2890" s="366">
        <f t="shared" si="317"/>
        <v>0</v>
      </c>
      <c r="M2890" s="366">
        <f t="shared" si="318"/>
        <v>0</v>
      </c>
      <c r="N2890" s="366">
        <f t="shared" si="319"/>
        <v>0</v>
      </c>
      <c r="O2890" s="366">
        <f t="shared" si="320"/>
        <v>0</v>
      </c>
      <c r="P2890" s="411" t="str">
        <f t="shared" si="321"/>
        <v/>
      </c>
      <c r="Q2890" s="412" t="str">
        <f t="shared" si="322"/>
        <v/>
      </c>
      <c r="Z2890" s="364"/>
      <c r="AA2890" s="364"/>
      <c r="AB2890" s="413"/>
    </row>
    <row r="2891" spans="2:28">
      <c r="B2891" s="406">
        <v>2884</v>
      </c>
      <c r="C2891" s="364"/>
      <c r="D2891" s="364" t="str">
        <f t="shared" si="316"/>
        <v xml:space="preserve">#2884 : </v>
      </c>
      <c r="E2891" s="365"/>
      <c r="F2891" s="365"/>
      <c r="G2891" s="365"/>
      <c r="H2891" s="365"/>
      <c r="I2891" s="365"/>
      <c r="J2891" s="365"/>
      <c r="K2891" s="417"/>
      <c r="L2891" s="366">
        <f t="shared" si="317"/>
        <v>0</v>
      </c>
      <c r="M2891" s="366">
        <f t="shared" si="318"/>
        <v>0</v>
      </c>
      <c r="N2891" s="366">
        <f t="shared" si="319"/>
        <v>0</v>
      </c>
      <c r="O2891" s="366">
        <f t="shared" si="320"/>
        <v>0</v>
      </c>
      <c r="P2891" s="411" t="str">
        <f t="shared" si="321"/>
        <v/>
      </c>
      <c r="Q2891" s="412" t="str">
        <f t="shared" si="322"/>
        <v/>
      </c>
      <c r="Z2891" s="364"/>
      <c r="AA2891" s="364"/>
      <c r="AB2891" s="413"/>
    </row>
    <row r="2892" spans="2:28">
      <c r="B2892" s="406">
        <v>2885</v>
      </c>
      <c r="C2892" s="364"/>
      <c r="D2892" s="364" t="str">
        <f t="shared" si="316"/>
        <v xml:space="preserve">#2885 : </v>
      </c>
      <c r="E2892" s="365"/>
      <c r="F2892" s="365"/>
      <c r="G2892" s="365"/>
      <c r="H2892" s="365"/>
      <c r="I2892" s="365"/>
      <c r="J2892" s="365"/>
      <c r="K2892" s="417"/>
      <c r="L2892" s="366">
        <f t="shared" si="317"/>
        <v>0</v>
      </c>
      <c r="M2892" s="366">
        <f t="shared" si="318"/>
        <v>0</v>
      </c>
      <c r="N2892" s="366">
        <f t="shared" si="319"/>
        <v>0</v>
      </c>
      <c r="O2892" s="366">
        <f t="shared" si="320"/>
        <v>0</v>
      </c>
      <c r="P2892" s="411" t="str">
        <f t="shared" si="321"/>
        <v/>
      </c>
      <c r="Q2892" s="412" t="str">
        <f t="shared" si="322"/>
        <v/>
      </c>
      <c r="Z2892" s="364"/>
      <c r="AA2892" s="364"/>
      <c r="AB2892" s="413"/>
    </row>
    <row r="2893" spans="2:28">
      <c r="B2893" s="406">
        <v>2886</v>
      </c>
      <c r="C2893" s="364"/>
      <c r="D2893" s="364" t="str">
        <f t="shared" si="316"/>
        <v xml:space="preserve">#2886 : </v>
      </c>
      <c r="E2893" s="365"/>
      <c r="F2893" s="365"/>
      <c r="G2893" s="365"/>
      <c r="H2893" s="365"/>
      <c r="I2893" s="365"/>
      <c r="J2893" s="365"/>
      <c r="K2893" s="417"/>
      <c r="L2893" s="366">
        <f t="shared" si="317"/>
        <v>0</v>
      </c>
      <c r="M2893" s="366">
        <f t="shared" si="318"/>
        <v>0</v>
      </c>
      <c r="N2893" s="366">
        <f t="shared" si="319"/>
        <v>0</v>
      </c>
      <c r="O2893" s="366">
        <f t="shared" si="320"/>
        <v>0</v>
      </c>
      <c r="P2893" s="411" t="str">
        <f t="shared" si="321"/>
        <v/>
      </c>
      <c r="Q2893" s="412" t="str">
        <f t="shared" si="322"/>
        <v/>
      </c>
      <c r="Z2893" s="364"/>
      <c r="AA2893" s="364"/>
      <c r="AB2893" s="413"/>
    </row>
    <row r="2894" spans="2:28">
      <c r="B2894" s="406">
        <v>2887</v>
      </c>
      <c r="C2894" s="364"/>
      <c r="D2894" s="364" t="str">
        <f t="shared" si="316"/>
        <v xml:space="preserve">#2887 : </v>
      </c>
      <c r="E2894" s="365"/>
      <c r="F2894" s="365"/>
      <c r="G2894" s="365"/>
      <c r="H2894" s="365"/>
      <c r="I2894" s="365"/>
      <c r="J2894" s="365"/>
      <c r="K2894" s="417"/>
      <c r="L2894" s="366">
        <f t="shared" si="317"/>
        <v>0</v>
      </c>
      <c r="M2894" s="366">
        <f t="shared" si="318"/>
        <v>0</v>
      </c>
      <c r="N2894" s="366">
        <f t="shared" si="319"/>
        <v>0</v>
      </c>
      <c r="O2894" s="366">
        <f t="shared" si="320"/>
        <v>0</v>
      </c>
      <c r="P2894" s="411" t="str">
        <f t="shared" si="321"/>
        <v/>
      </c>
      <c r="Q2894" s="412" t="str">
        <f t="shared" si="322"/>
        <v/>
      </c>
      <c r="Z2894" s="364"/>
      <c r="AA2894" s="364"/>
      <c r="AB2894" s="413"/>
    </row>
    <row r="2895" spans="2:28">
      <c r="B2895" s="406">
        <v>2888</v>
      </c>
      <c r="C2895" s="364"/>
      <c r="D2895" s="364" t="str">
        <f t="shared" si="316"/>
        <v xml:space="preserve">#2888 : </v>
      </c>
      <c r="E2895" s="365"/>
      <c r="F2895" s="365"/>
      <c r="G2895" s="365"/>
      <c r="H2895" s="365"/>
      <c r="I2895" s="365"/>
      <c r="J2895" s="365"/>
      <c r="K2895" s="417"/>
      <c r="L2895" s="366">
        <f t="shared" si="317"/>
        <v>0</v>
      </c>
      <c r="M2895" s="366">
        <f t="shared" si="318"/>
        <v>0</v>
      </c>
      <c r="N2895" s="366">
        <f t="shared" si="319"/>
        <v>0</v>
      </c>
      <c r="O2895" s="366">
        <f t="shared" si="320"/>
        <v>0</v>
      </c>
      <c r="P2895" s="411" t="str">
        <f t="shared" si="321"/>
        <v/>
      </c>
      <c r="Q2895" s="412" t="str">
        <f t="shared" si="322"/>
        <v/>
      </c>
      <c r="Z2895" s="364"/>
      <c r="AA2895" s="364"/>
      <c r="AB2895" s="413"/>
    </row>
    <row r="2896" spans="2:28">
      <c r="B2896" s="406">
        <v>2889</v>
      </c>
      <c r="C2896" s="364"/>
      <c r="D2896" s="364" t="str">
        <f t="shared" si="316"/>
        <v xml:space="preserve">#2889 : </v>
      </c>
      <c r="E2896" s="365"/>
      <c r="F2896" s="365"/>
      <c r="G2896" s="365"/>
      <c r="H2896" s="365"/>
      <c r="I2896" s="365"/>
      <c r="J2896" s="365"/>
      <c r="K2896" s="417"/>
      <c r="L2896" s="366">
        <f t="shared" si="317"/>
        <v>0</v>
      </c>
      <c r="M2896" s="366">
        <f t="shared" si="318"/>
        <v>0</v>
      </c>
      <c r="N2896" s="366">
        <f t="shared" si="319"/>
        <v>0</v>
      </c>
      <c r="O2896" s="366">
        <f t="shared" si="320"/>
        <v>0</v>
      </c>
      <c r="P2896" s="411" t="str">
        <f t="shared" si="321"/>
        <v/>
      </c>
      <c r="Q2896" s="412" t="str">
        <f t="shared" si="322"/>
        <v/>
      </c>
      <c r="Z2896" s="364"/>
      <c r="AA2896" s="364"/>
      <c r="AB2896" s="413"/>
    </row>
    <row r="2897" spans="2:28">
      <c r="B2897" s="406">
        <v>2890</v>
      </c>
      <c r="C2897" s="364"/>
      <c r="D2897" s="364" t="str">
        <f t="shared" si="316"/>
        <v xml:space="preserve">#2890 : </v>
      </c>
      <c r="E2897" s="365"/>
      <c r="F2897" s="365"/>
      <c r="G2897" s="365"/>
      <c r="H2897" s="365"/>
      <c r="I2897" s="365"/>
      <c r="J2897" s="365"/>
      <c r="K2897" s="417"/>
      <c r="L2897" s="366">
        <f t="shared" si="317"/>
        <v>0</v>
      </c>
      <c r="M2897" s="366">
        <f t="shared" si="318"/>
        <v>0</v>
      </c>
      <c r="N2897" s="366">
        <f t="shared" si="319"/>
        <v>0</v>
      </c>
      <c r="O2897" s="366">
        <f t="shared" si="320"/>
        <v>0</v>
      </c>
      <c r="P2897" s="411" t="str">
        <f t="shared" si="321"/>
        <v/>
      </c>
      <c r="Q2897" s="412" t="str">
        <f t="shared" si="322"/>
        <v/>
      </c>
      <c r="Z2897" s="364"/>
      <c r="AA2897" s="364"/>
      <c r="AB2897" s="413"/>
    </row>
    <row r="2898" spans="2:28">
      <c r="B2898" s="406">
        <v>2891</v>
      </c>
      <c r="C2898" s="364"/>
      <c r="D2898" s="364" t="str">
        <f t="shared" si="316"/>
        <v xml:space="preserve">#2891 : </v>
      </c>
      <c r="E2898" s="365"/>
      <c r="F2898" s="365"/>
      <c r="G2898" s="365"/>
      <c r="H2898" s="365"/>
      <c r="I2898" s="365"/>
      <c r="J2898" s="365"/>
      <c r="K2898" s="417"/>
      <c r="L2898" s="366">
        <f t="shared" si="317"/>
        <v>0</v>
      </c>
      <c r="M2898" s="366">
        <f t="shared" si="318"/>
        <v>0</v>
      </c>
      <c r="N2898" s="366">
        <f t="shared" si="319"/>
        <v>0</v>
      </c>
      <c r="O2898" s="366">
        <f t="shared" si="320"/>
        <v>0</v>
      </c>
      <c r="P2898" s="411" t="str">
        <f t="shared" si="321"/>
        <v/>
      </c>
      <c r="Q2898" s="412" t="str">
        <f t="shared" si="322"/>
        <v/>
      </c>
      <c r="Z2898" s="364"/>
      <c r="AA2898" s="364"/>
      <c r="AB2898" s="413"/>
    </row>
    <row r="2899" spans="2:28">
      <c r="B2899" s="406">
        <v>2892</v>
      </c>
      <c r="C2899" s="364"/>
      <c r="D2899" s="364" t="str">
        <f t="shared" si="316"/>
        <v xml:space="preserve">#2892 : </v>
      </c>
      <c r="E2899" s="365"/>
      <c r="F2899" s="365"/>
      <c r="G2899" s="365"/>
      <c r="H2899" s="365"/>
      <c r="I2899" s="365"/>
      <c r="J2899" s="365"/>
      <c r="K2899" s="417"/>
      <c r="L2899" s="366">
        <f t="shared" si="317"/>
        <v>0</v>
      </c>
      <c r="M2899" s="366">
        <f t="shared" si="318"/>
        <v>0</v>
      </c>
      <c r="N2899" s="366">
        <f t="shared" si="319"/>
        <v>0</v>
      </c>
      <c r="O2899" s="366">
        <f t="shared" si="320"/>
        <v>0</v>
      </c>
      <c r="P2899" s="411" t="str">
        <f t="shared" si="321"/>
        <v/>
      </c>
      <c r="Q2899" s="412" t="str">
        <f t="shared" si="322"/>
        <v/>
      </c>
      <c r="Z2899" s="364"/>
      <c r="AA2899" s="364"/>
      <c r="AB2899" s="413"/>
    </row>
    <row r="2900" spans="2:28">
      <c r="B2900" s="406">
        <v>2893</v>
      </c>
      <c r="C2900" s="364"/>
      <c r="D2900" s="364" t="str">
        <f t="shared" si="316"/>
        <v xml:space="preserve">#2893 : </v>
      </c>
      <c r="E2900" s="365"/>
      <c r="F2900" s="365"/>
      <c r="G2900" s="365"/>
      <c r="H2900" s="365"/>
      <c r="I2900" s="365"/>
      <c r="J2900" s="365"/>
      <c r="K2900" s="417"/>
      <c r="L2900" s="366">
        <f t="shared" si="317"/>
        <v>0</v>
      </c>
      <c r="M2900" s="366">
        <f t="shared" si="318"/>
        <v>0</v>
      </c>
      <c r="N2900" s="366">
        <f t="shared" si="319"/>
        <v>0</v>
      </c>
      <c r="O2900" s="366">
        <f t="shared" si="320"/>
        <v>0</v>
      </c>
      <c r="P2900" s="411" t="str">
        <f t="shared" si="321"/>
        <v/>
      </c>
      <c r="Q2900" s="412" t="str">
        <f t="shared" si="322"/>
        <v/>
      </c>
      <c r="Z2900" s="364"/>
      <c r="AA2900" s="364"/>
      <c r="AB2900" s="413"/>
    </row>
    <row r="2901" spans="2:28">
      <c r="B2901" s="406">
        <v>2894</v>
      </c>
      <c r="C2901" s="364"/>
      <c r="D2901" s="364" t="str">
        <f t="shared" si="316"/>
        <v xml:space="preserve">#2894 : </v>
      </c>
      <c r="E2901" s="365"/>
      <c r="F2901" s="365"/>
      <c r="G2901" s="365"/>
      <c r="H2901" s="365"/>
      <c r="I2901" s="365"/>
      <c r="J2901" s="365"/>
      <c r="K2901" s="417"/>
      <c r="L2901" s="366">
        <f t="shared" si="317"/>
        <v>0</v>
      </c>
      <c r="M2901" s="366">
        <f t="shared" si="318"/>
        <v>0</v>
      </c>
      <c r="N2901" s="366">
        <f t="shared" si="319"/>
        <v>0</v>
      </c>
      <c r="O2901" s="366">
        <f t="shared" si="320"/>
        <v>0</v>
      </c>
      <c r="P2901" s="411" t="str">
        <f t="shared" si="321"/>
        <v/>
      </c>
      <c r="Q2901" s="412" t="str">
        <f t="shared" si="322"/>
        <v/>
      </c>
      <c r="Z2901" s="364"/>
      <c r="AA2901" s="364"/>
      <c r="AB2901" s="413"/>
    </row>
    <row r="2902" spans="2:28">
      <c r="B2902" s="406">
        <v>2895</v>
      </c>
      <c r="C2902" s="364"/>
      <c r="D2902" s="364" t="str">
        <f t="shared" si="316"/>
        <v xml:space="preserve">#2895 : </v>
      </c>
      <c r="E2902" s="365"/>
      <c r="F2902" s="365"/>
      <c r="G2902" s="365"/>
      <c r="H2902" s="365"/>
      <c r="I2902" s="365"/>
      <c r="J2902" s="365"/>
      <c r="K2902" s="417"/>
      <c r="L2902" s="366">
        <f t="shared" si="317"/>
        <v>0</v>
      </c>
      <c r="M2902" s="366">
        <f t="shared" si="318"/>
        <v>0</v>
      </c>
      <c r="N2902" s="366">
        <f t="shared" si="319"/>
        <v>0</v>
      </c>
      <c r="O2902" s="366">
        <f t="shared" si="320"/>
        <v>0</v>
      </c>
      <c r="P2902" s="411" t="str">
        <f t="shared" si="321"/>
        <v/>
      </c>
      <c r="Q2902" s="412" t="str">
        <f t="shared" si="322"/>
        <v/>
      </c>
      <c r="Z2902" s="364"/>
      <c r="AA2902" s="364"/>
      <c r="AB2902" s="413"/>
    </row>
    <row r="2903" spans="2:28">
      <c r="B2903" s="406">
        <v>2896</v>
      </c>
      <c r="C2903" s="364"/>
      <c r="D2903" s="364" t="str">
        <f t="shared" si="316"/>
        <v xml:space="preserve">#2896 : </v>
      </c>
      <c r="E2903" s="365"/>
      <c r="F2903" s="365"/>
      <c r="G2903" s="365"/>
      <c r="H2903" s="365"/>
      <c r="I2903" s="365"/>
      <c r="J2903" s="365"/>
      <c r="K2903" s="417"/>
      <c r="L2903" s="366">
        <f t="shared" si="317"/>
        <v>0</v>
      </c>
      <c r="M2903" s="366">
        <f t="shared" si="318"/>
        <v>0</v>
      </c>
      <c r="N2903" s="366">
        <f t="shared" si="319"/>
        <v>0</v>
      </c>
      <c r="O2903" s="366">
        <f t="shared" si="320"/>
        <v>0</v>
      </c>
      <c r="P2903" s="411" t="str">
        <f t="shared" si="321"/>
        <v/>
      </c>
      <c r="Q2903" s="412" t="str">
        <f t="shared" si="322"/>
        <v/>
      </c>
      <c r="Z2903" s="364"/>
      <c r="AA2903" s="364"/>
      <c r="AB2903" s="413"/>
    </row>
    <row r="2904" spans="2:28">
      <c r="B2904" s="406">
        <v>2897</v>
      </c>
      <c r="C2904" s="364"/>
      <c r="D2904" s="364" t="str">
        <f t="shared" ref="D2904:D2967" si="323">"#"&amp;B2904&amp;" : "&amp;C2904</f>
        <v xml:space="preserve">#2897 : </v>
      </c>
      <c r="E2904" s="365"/>
      <c r="F2904" s="365"/>
      <c r="G2904" s="365"/>
      <c r="H2904" s="365"/>
      <c r="I2904" s="365"/>
      <c r="J2904" s="365"/>
      <c r="K2904" s="417"/>
      <c r="L2904" s="366">
        <f t="shared" ref="L2904:L2967" si="324">VALUE(
IF(AND(E2904="Privately Rented Home",K2904&gt;=$L$5/0.7),$L$5,
IF(AND(E2904="Privately Rented Home",K2904&lt;$L$5/0.7),K2904*0.7,
IF(AND(E2904="Privately Owned Home",K2904&gt;=0),K2904,
"0"))))</f>
        <v>0</v>
      </c>
      <c r="M2904" s="366">
        <f t="shared" ref="M2904:M2967" si="325">VALUE(
IF(AND(E2904="Social Home",K2904&gt;=$M$5/0.5),$M$5,
IF(AND(E2904="Social Home",K2904&lt;$M$5/0.5),K2904*50%,
"0")))</f>
        <v>0</v>
      </c>
      <c r="N2904" s="366">
        <f t="shared" ref="N2904:N2967" si="326">VALUE(IF(E2904="Social Home",K2904-M2904,0))</f>
        <v>0</v>
      </c>
      <c r="O2904" s="366">
        <f t="shared" ref="O2904:O2967" si="327">VALUE(IF(E2904="Privately Rented Home",K2904-L2904,0))</f>
        <v>0</v>
      </c>
      <c r="P2904" s="411" t="str">
        <f t="shared" ref="P2904:P2967" si="328">IF(M2904&gt;N2904,"Match funding needs to be min 50%","")</f>
        <v/>
      </c>
      <c r="Q2904" s="412" t="str">
        <f t="shared" ref="Q2904:Q2967" si="329" xml:space="preserve">
IF(AND(E2904="Privately Rented Home",K2904&gt;=$L$5/0.7,L2904=$L$5),"",
IF(AND(E2904="Privately Rented Home",K2904&lt;$L$5/0.7,L2904=K2904*70%),"",
IF(AND(E2904="Privately Owned Home",K2904=L2904),"",
IF(AND(E2904="Social Home",K2904=(M2904+N2904)),"",
IF(AND(E2904="",K2904=0),"",
"Private Landlord contribution needs to be greater")))))</f>
        <v/>
      </c>
      <c r="Z2904" s="364"/>
      <c r="AA2904" s="364"/>
      <c r="AB2904" s="413"/>
    </row>
    <row r="2905" spans="2:28">
      <c r="B2905" s="406">
        <v>2898</v>
      </c>
      <c r="C2905" s="364"/>
      <c r="D2905" s="364" t="str">
        <f t="shared" si="323"/>
        <v xml:space="preserve">#2898 : </v>
      </c>
      <c r="E2905" s="365"/>
      <c r="F2905" s="365"/>
      <c r="G2905" s="365"/>
      <c r="H2905" s="365"/>
      <c r="I2905" s="365"/>
      <c r="J2905" s="365"/>
      <c r="K2905" s="417"/>
      <c r="L2905" s="366">
        <f t="shared" si="324"/>
        <v>0</v>
      </c>
      <c r="M2905" s="366">
        <f t="shared" si="325"/>
        <v>0</v>
      </c>
      <c r="N2905" s="366">
        <f t="shared" si="326"/>
        <v>0</v>
      </c>
      <c r="O2905" s="366">
        <f t="shared" si="327"/>
        <v>0</v>
      </c>
      <c r="P2905" s="411" t="str">
        <f t="shared" si="328"/>
        <v/>
      </c>
      <c r="Q2905" s="412" t="str">
        <f t="shared" si="329"/>
        <v/>
      </c>
      <c r="Z2905" s="364"/>
      <c r="AA2905" s="364"/>
      <c r="AB2905" s="413"/>
    </row>
    <row r="2906" spans="2:28">
      <c r="B2906" s="406">
        <v>2899</v>
      </c>
      <c r="C2906" s="364"/>
      <c r="D2906" s="364" t="str">
        <f t="shared" si="323"/>
        <v xml:space="preserve">#2899 : </v>
      </c>
      <c r="E2906" s="365"/>
      <c r="F2906" s="365"/>
      <c r="G2906" s="365"/>
      <c r="H2906" s="365"/>
      <c r="I2906" s="365"/>
      <c r="J2906" s="365"/>
      <c r="K2906" s="417"/>
      <c r="L2906" s="366">
        <f t="shared" si="324"/>
        <v>0</v>
      </c>
      <c r="M2906" s="366">
        <f t="shared" si="325"/>
        <v>0</v>
      </c>
      <c r="N2906" s="366">
        <f t="shared" si="326"/>
        <v>0</v>
      </c>
      <c r="O2906" s="366">
        <f t="shared" si="327"/>
        <v>0</v>
      </c>
      <c r="P2906" s="411" t="str">
        <f t="shared" si="328"/>
        <v/>
      </c>
      <c r="Q2906" s="412" t="str">
        <f t="shared" si="329"/>
        <v/>
      </c>
      <c r="Z2906" s="364"/>
      <c r="AA2906" s="364"/>
      <c r="AB2906" s="413"/>
    </row>
    <row r="2907" spans="2:28">
      <c r="B2907" s="406">
        <v>2900</v>
      </c>
      <c r="C2907" s="364"/>
      <c r="D2907" s="364" t="str">
        <f t="shared" si="323"/>
        <v xml:space="preserve">#2900 : </v>
      </c>
      <c r="E2907" s="365"/>
      <c r="F2907" s="365"/>
      <c r="G2907" s="365"/>
      <c r="H2907" s="365"/>
      <c r="I2907" s="365"/>
      <c r="J2907" s="365"/>
      <c r="K2907" s="417"/>
      <c r="L2907" s="366">
        <f t="shared" si="324"/>
        <v>0</v>
      </c>
      <c r="M2907" s="366">
        <f t="shared" si="325"/>
        <v>0</v>
      </c>
      <c r="N2907" s="366">
        <f t="shared" si="326"/>
        <v>0</v>
      </c>
      <c r="O2907" s="366">
        <f t="shared" si="327"/>
        <v>0</v>
      </c>
      <c r="P2907" s="411" t="str">
        <f t="shared" si="328"/>
        <v/>
      </c>
      <c r="Q2907" s="412" t="str">
        <f t="shared" si="329"/>
        <v/>
      </c>
      <c r="Z2907" s="364"/>
      <c r="AA2907" s="364"/>
      <c r="AB2907" s="413"/>
    </row>
    <row r="2908" spans="2:28">
      <c r="B2908" s="406">
        <v>2901</v>
      </c>
      <c r="C2908" s="364"/>
      <c r="D2908" s="364" t="str">
        <f t="shared" si="323"/>
        <v xml:space="preserve">#2901 : </v>
      </c>
      <c r="E2908" s="365"/>
      <c r="F2908" s="365"/>
      <c r="G2908" s="365"/>
      <c r="H2908" s="365"/>
      <c r="I2908" s="365"/>
      <c r="J2908" s="365"/>
      <c r="K2908" s="417"/>
      <c r="L2908" s="366">
        <f t="shared" si="324"/>
        <v>0</v>
      </c>
      <c r="M2908" s="366">
        <f t="shared" si="325"/>
        <v>0</v>
      </c>
      <c r="N2908" s="366">
        <f t="shared" si="326"/>
        <v>0</v>
      </c>
      <c r="O2908" s="366">
        <f t="shared" si="327"/>
        <v>0</v>
      </c>
      <c r="P2908" s="411" t="str">
        <f t="shared" si="328"/>
        <v/>
      </c>
      <c r="Q2908" s="412" t="str">
        <f t="shared" si="329"/>
        <v/>
      </c>
      <c r="Z2908" s="364"/>
      <c r="AA2908" s="364"/>
      <c r="AB2908" s="413"/>
    </row>
    <row r="2909" spans="2:28">
      <c r="B2909" s="406">
        <v>2902</v>
      </c>
      <c r="C2909" s="364"/>
      <c r="D2909" s="364" t="str">
        <f t="shared" si="323"/>
        <v xml:space="preserve">#2902 : </v>
      </c>
      <c r="E2909" s="365"/>
      <c r="F2909" s="365"/>
      <c r="G2909" s="365"/>
      <c r="H2909" s="365"/>
      <c r="I2909" s="365"/>
      <c r="J2909" s="365"/>
      <c r="K2909" s="417"/>
      <c r="L2909" s="366">
        <f t="shared" si="324"/>
        <v>0</v>
      </c>
      <c r="M2909" s="366">
        <f t="shared" si="325"/>
        <v>0</v>
      </c>
      <c r="N2909" s="366">
        <f t="shared" si="326"/>
        <v>0</v>
      </c>
      <c r="O2909" s="366">
        <f t="shared" si="327"/>
        <v>0</v>
      </c>
      <c r="P2909" s="411" t="str">
        <f t="shared" si="328"/>
        <v/>
      </c>
      <c r="Q2909" s="412" t="str">
        <f t="shared" si="329"/>
        <v/>
      </c>
      <c r="Z2909" s="364"/>
      <c r="AA2909" s="364"/>
      <c r="AB2909" s="413"/>
    </row>
    <row r="2910" spans="2:28">
      <c r="B2910" s="406">
        <v>2903</v>
      </c>
      <c r="C2910" s="364"/>
      <c r="D2910" s="364" t="str">
        <f t="shared" si="323"/>
        <v xml:space="preserve">#2903 : </v>
      </c>
      <c r="E2910" s="365"/>
      <c r="F2910" s="365"/>
      <c r="G2910" s="365"/>
      <c r="H2910" s="365"/>
      <c r="I2910" s="365"/>
      <c r="J2910" s="365"/>
      <c r="K2910" s="417"/>
      <c r="L2910" s="366">
        <f t="shared" si="324"/>
        <v>0</v>
      </c>
      <c r="M2910" s="366">
        <f t="shared" si="325"/>
        <v>0</v>
      </c>
      <c r="N2910" s="366">
        <f t="shared" si="326"/>
        <v>0</v>
      </c>
      <c r="O2910" s="366">
        <f t="shared" si="327"/>
        <v>0</v>
      </c>
      <c r="P2910" s="411" t="str">
        <f t="shared" si="328"/>
        <v/>
      </c>
      <c r="Q2910" s="412" t="str">
        <f t="shared" si="329"/>
        <v/>
      </c>
      <c r="Z2910" s="364"/>
      <c r="AA2910" s="364"/>
      <c r="AB2910" s="413"/>
    </row>
    <row r="2911" spans="2:28">
      <c r="B2911" s="406">
        <v>2904</v>
      </c>
      <c r="C2911" s="364"/>
      <c r="D2911" s="364" t="str">
        <f t="shared" si="323"/>
        <v xml:space="preserve">#2904 : </v>
      </c>
      <c r="E2911" s="365"/>
      <c r="F2911" s="365"/>
      <c r="G2911" s="365"/>
      <c r="H2911" s="365"/>
      <c r="I2911" s="365"/>
      <c r="J2911" s="365"/>
      <c r="K2911" s="417"/>
      <c r="L2911" s="366">
        <f t="shared" si="324"/>
        <v>0</v>
      </c>
      <c r="M2911" s="366">
        <f t="shared" si="325"/>
        <v>0</v>
      </c>
      <c r="N2911" s="366">
        <f t="shared" si="326"/>
        <v>0</v>
      </c>
      <c r="O2911" s="366">
        <f t="shared" si="327"/>
        <v>0</v>
      </c>
      <c r="P2911" s="411" t="str">
        <f t="shared" si="328"/>
        <v/>
      </c>
      <c r="Q2911" s="412" t="str">
        <f t="shared" si="329"/>
        <v/>
      </c>
      <c r="Z2911" s="364"/>
      <c r="AA2911" s="364"/>
      <c r="AB2911" s="413"/>
    </row>
    <row r="2912" spans="2:28">
      <c r="B2912" s="406">
        <v>2905</v>
      </c>
      <c r="C2912" s="364"/>
      <c r="D2912" s="364" t="str">
        <f t="shared" si="323"/>
        <v xml:space="preserve">#2905 : </v>
      </c>
      <c r="E2912" s="365"/>
      <c r="F2912" s="365"/>
      <c r="G2912" s="365"/>
      <c r="H2912" s="365"/>
      <c r="I2912" s="365"/>
      <c r="J2912" s="365"/>
      <c r="K2912" s="417"/>
      <c r="L2912" s="366">
        <f t="shared" si="324"/>
        <v>0</v>
      </c>
      <c r="M2912" s="366">
        <f t="shared" si="325"/>
        <v>0</v>
      </c>
      <c r="N2912" s="366">
        <f t="shared" si="326"/>
        <v>0</v>
      </c>
      <c r="O2912" s="366">
        <f t="shared" si="327"/>
        <v>0</v>
      </c>
      <c r="P2912" s="411" t="str">
        <f t="shared" si="328"/>
        <v/>
      </c>
      <c r="Q2912" s="412" t="str">
        <f t="shared" si="329"/>
        <v/>
      </c>
      <c r="Z2912" s="364"/>
      <c r="AA2912" s="364"/>
      <c r="AB2912" s="413"/>
    </row>
    <row r="2913" spans="2:28">
      <c r="B2913" s="406">
        <v>2906</v>
      </c>
      <c r="C2913" s="364"/>
      <c r="D2913" s="364" t="str">
        <f t="shared" si="323"/>
        <v xml:space="preserve">#2906 : </v>
      </c>
      <c r="E2913" s="365"/>
      <c r="F2913" s="365"/>
      <c r="G2913" s="365"/>
      <c r="H2913" s="365"/>
      <c r="I2913" s="365"/>
      <c r="J2913" s="365"/>
      <c r="K2913" s="417"/>
      <c r="L2913" s="366">
        <f t="shared" si="324"/>
        <v>0</v>
      </c>
      <c r="M2913" s="366">
        <f t="shared" si="325"/>
        <v>0</v>
      </c>
      <c r="N2913" s="366">
        <f t="shared" si="326"/>
        <v>0</v>
      </c>
      <c r="O2913" s="366">
        <f t="shared" si="327"/>
        <v>0</v>
      </c>
      <c r="P2913" s="411" t="str">
        <f t="shared" si="328"/>
        <v/>
      </c>
      <c r="Q2913" s="412" t="str">
        <f t="shared" si="329"/>
        <v/>
      </c>
      <c r="Z2913" s="364"/>
      <c r="AA2913" s="364"/>
      <c r="AB2913" s="413"/>
    </row>
    <row r="2914" spans="2:28">
      <c r="B2914" s="406">
        <v>2907</v>
      </c>
      <c r="C2914" s="364"/>
      <c r="D2914" s="364" t="str">
        <f t="shared" si="323"/>
        <v xml:space="preserve">#2907 : </v>
      </c>
      <c r="E2914" s="365"/>
      <c r="F2914" s="365"/>
      <c r="G2914" s="365"/>
      <c r="H2914" s="365"/>
      <c r="I2914" s="365"/>
      <c r="J2914" s="365"/>
      <c r="K2914" s="417"/>
      <c r="L2914" s="366">
        <f t="shared" si="324"/>
        <v>0</v>
      </c>
      <c r="M2914" s="366">
        <f t="shared" si="325"/>
        <v>0</v>
      </c>
      <c r="N2914" s="366">
        <f t="shared" si="326"/>
        <v>0</v>
      </c>
      <c r="O2914" s="366">
        <f t="shared" si="327"/>
        <v>0</v>
      </c>
      <c r="P2914" s="411" t="str">
        <f t="shared" si="328"/>
        <v/>
      </c>
      <c r="Q2914" s="412" t="str">
        <f t="shared" si="329"/>
        <v/>
      </c>
      <c r="Z2914" s="364"/>
      <c r="AA2914" s="364"/>
      <c r="AB2914" s="413"/>
    </row>
    <row r="2915" spans="2:28">
      <c r="B2915" s="406">
        <v>2908</v>
      </c>
      <c r="C2915" s="364"/>
      <c r="D2915" s="364" t="str">
        <f t="shared" si="323"/>
        <v xml:space="preserve">#2908 : </v>
      </c>
      <c r="E2915" s="365"/>
      <c r="F2915" s="365"/>
      <c r="G2915" s="365"/>
      <c r="H2915" s="365"/>
      <c r="I2915" s="365"/>
      <c r="J2915" s="365"/>
      <c r="K2915" s="417"/>
      <c r="L2915" s="366">
        <f t="shared" si="324"/>
        <v>0</v>
      </c>
      <c r="M2915" s="366">
        <f t="shared" si="325"/>
        <v>0</v>
      </c>
      <c r="N2915" s="366">
        <f t="shared" si="326"/>
        <v>0</v>
      </c>
      <c r="O2915" s="366">
        <f t="shared" si="327"/>
        <v>0</v>
      </c>
      <c r="P2915" s="411" t="str">
        <f t="shared" si="328"/>
        <v/>
      </c>
      <c r="Q2915" s="412" t="str">
        <f t="shared" si="329"/>
        <v/>
      </c>
      <c r="Z2915" s="364"/>
      <c r="AA2915" s="364"/>
      <c r="AB2915" s="413"/>
    </row>
    <row r="2916" spans="2:28">
      <c r="B2916" s="406">
        <v>2909</v>
      </c>
      <c r="C2916" s="364"/>
      <c r="D2916" s="364" t="str">
        <f t="shared" si="323"/>
        <v xml:space="preserve">#2909 : </v>
      </c>
      <c r="E2916" s="365"/>
      <c r="F2916" s="365"/>
      <c r="G2916" s="365"/>
      <c r="H2916" s="365"/>
      <c r="I2916" s="365"/>
      <c r="J2916" s="365"/>
      <c r="K2916" s="417"/>
      <c r="L2916" s="366">
        <f t="shared" si="324"/>
        <v>0</v>
      </c>
      <c r="M2916" s="366">
        <f t="shared" si="325"/>
        <v>0</v>
      </c>
      <c r="N2916" s="366">
        <f t="shared" si="326"/>
        <v>0</v>
      </c>
      <c r="O2916" s="366">
        <f t="shared" si="327"/>
        <v>0</v>
      </c>
      <c r="P2916" s="411" t="str">
        <f t="shared" si="328"/>
        <v/>
      </c>
      <c r="Q2916" s="412" t="str">
        <f t="shared" si="329"/>
        <v/>
      </c>
      <c r="Z2916" s="364"/>
      <c r="AA2916" s="364"/>
      <c r="AB2916" s="413"/>
    </row>
    <row r="2917" spans="2:28">
      <c r="B2917" s="406">
        <v>2910</v>
      </c>
      <c r="C2917" s="364"/>
      <c r="D2917" s="364" t="str">
        <f t="shared" si="323"/>
        <v xml:space="preserve">#2910 : </v>
      </c>
      <c r="E2917" s="365"/>
      <c r="F2917" s="365"/>
      <c r="G2917" s="365"/>
      <c r="H2917" s="365"/>
      <c r="I2917" s="365"/>
      <c r="J2917" s="365"/>
      <c r="K2917" s="417"/>
      <c r="L2917" s="366">
        <f t="shared" si="324"/>
        <v>0</v>
      </c>
      <c r="M2917" s="366">
        <f t="shared" si="325"/>
        <v>0</v>
      </c>
      <c r="N2917" s="366">
        <f t="shared" si="326"/>
        <v>0</v>
      </c>
      <c r="O2917" s="366">
        <f t="shared" si="327"/>
        <v>0</v>
      </c>
      <c r="P2917" s="411" t="str">
        <f t="shared" si="328"/>
        <v/>
      </c>
      <c r="Q2917" s="412" t="str">
        <f t="shared" si="329"/>
        <v/>
      </c>
      <c r="Z2917" s="364"/>
      <c r="AA2917" s="364"/>
      <c r="AB2917" s="413"/>
    </row>
    <row r="2918" spans="2:28">
      <c r="B2918" s="406">
        <v>2911</v>
      </c>
      <c r="C2918" s="364"/>
      <c r="D2918" s="364" t="str">
        <f t="shared" si="323"/>
        <v xml:space="preserve">#2911 : </v>
      </c>
      <c r="E2918" s="365"/>
      <c r="F2918" s="365"/>
      <c r="G2918" s="365"/>
      <c r="H2918" s="365"/>
      <c r="I2918" s="365"/>
      <c r="J2918" s="365"/>
      <c r="K2918" s="417"/>
      <c r="L2918" s="366">
        <f t="shared" si="324"/>
        <v>0</v>
      </c>
      <c r="M2918" s="366">
        <f t="shared" si="325"/>
        <v>0</v>
      </c>
      <c r="N2918" s="366">
        <f t="shared" si="326"/>
        <v>0</v>
      </c>
      <c r="O2918" s="366">
        <f t="shared" si="327"/>
        <v>0</v>
      </c>
      <c r="P2918" s="411" t="str">
        <f t="shared" si="328"/>
        <v/>
      </c>
      <c r="Q2918" s="412" t="str">
        <f t="shared" si="329"/>
        <v/>
      </c>
      <c r="Z2918" s="364"/>
      <c r="AA2918" s="364"/>
      <c r="AB2918" s="413"/>
    </row>
    <row r="2919" spans="2:28">
      <c r="B2919" s="406">
        <v>2912</v>
      </c>
      <c r="C2919" s="364"/>
      <c r="D2919" s="364" t="str">
        <f t="shared" si="323"/>
        <v xml:space="preserve">#2912 : </v>
      </c>
      <c r="E2919" s="365"/>
      <c r="F2919" s="365"/>
      <c r="G2919" s="365"/>
      <c r="H2919" s="365"/>
      <c r="I2919" s="365"/>
      <c r="J2919" s="365"/>
      <c r="K2919" s="417"/>
      <c r="L2919" s="366">
        <f t="shared" si="324"/>
        <v>0</v>
      </c>
      <c r="M2919" s="366">
        <f t="shared" si="325"/>
        <v>0</v>
      </c>
      <c r="N2919" s="366">
        <f t="shared" si="326"/>
        <v>0</v>
      </c>
      <c r="O2919" s="366">
        <f t="shared" si="327"/>
        <v>0</v>
      </c>
      <c r="P2919" s="411" t="str">
        <f t="shared" si="328"/>
        <v/>
      </c>
      <c r="Q2919" s="412" t="str">
        <f t="shared" si="329"/>
        <v/>
      </c>
      <c r="Z2919" s="364"/>
      <c r="AA2919" s="364"/>
      <c r="AB2919" s="413"/>
    </row>
    <row r="2920" spans="2:28">
      <c r="B2920" s="406">
        <v>2913</v>
      </c>
      <c r="C2920" s="364"/>
      <c r="D2920" s="364" t="str">
        <f t="shared" si="323"/>
        <v xml:space="preserve">#2913 : </v>
      </c>
      <c r="E2920" s="365"/>
      <c r="F2920" s="365"/>
      <c r="G2920" s="365"/>
      <c r="H2920" s="365"/>
      <c r="I2920" s="365"/>
      <c r="J2920" s="365"/>
      <c r="K2920" s="417"/>
      <c r="L2920" s="366">
        <f t="shared" si="324"/>
        <v>0</v>
      </c>
      <c r="M2920" s="366">
        <f t="shared" si="325"/>
        <v>0</v>
      </c>
      <c r="N2920" s="366">
        <f t="shared" si="326"/>
        <v>0</v>
      </c>
      <c r="O2920" s="366">
        <f t="shared" si="327"/>
        <v>0</v>
      </c>
      <c r="P2920" s="411" t="str">
        <f t="shared" si="328"/>
        <v/>
      </c>
      <c r="Q2920" s="412" t="str">
        <f t="shared" si="329"/>
        <v/>
      </c>
      <c r="Z2920" s="364"/>
      <c r="AA2920" s="364"/>
      <c r="AB2920" s="413"/>
    </row>
    <row r="2921" spans="2:28">
      <c r="B2921" s="406">
        <v>2914</v>
      </c>
      <c r="C2921" s="364"/>
      <c r="D2921" s="364" t="str">
        <f t="shared" si="323"/>
        <v xml:space="preserve">#2914 : </v>
      </c>
      <c r="E2921" s="365"/>
      <c r="F2921" s="365"/>
      <c r="G2921" s="365"/>
      <c r="H2921" s="365"/>
      <c r="I2921" s="365"/>
      <c r="J2921" s="365"/>
      <c r="K2921" s="417"/>
      <c r="L2921" s="366">
        <f t="shared" si="324"/>
        <v>0</v>
      </c>
      <c r="M2921" s="366">
        <f t="shared" si="325"/>
        <v>0</v>
      </c>
      <c r="N2921" s="366">
        <f t="shared" si="326"/>
        <v>0</v>
      </c>
      <c r="O2921" s="366">
        <f t="shared" si="327"/>
        <v>0</v>
      </c>
      <c r="P2921" s="411" t="str">
        <f t="shared" si="328"/>
        <v/>
      </c>
      <c r="Q2921" s="412" t="str">
        <f t="shared" si="329"/>
        <v/>
      </c>
      <c r="Z2921" s="364"/>
      <c r="AA2921" s="364"/>
      <c r="AB2921" s="413"/>
    </row>
    <row r="2922" spans="2:28">
      <c r="B2922" s="406">
        <v>2915</v>
      </c>
      <c r="C2922" s="364"/>
      <c r="D2922" s="364" t="str">
        <f t="shared" si="323"/>
        <v xml:space="preserve">#2915 : </v>
      </c>
      <c r="E2922" s="365"/>
      <c r="F2922" s="365"/>
      <c r="G2922" s="365"/>
      <c r="H2922" s="365"/>
      <c r="I2922" s="365"/>
      <c r="J2922" s="365"/>
      <c r="K2922" s="417"/>
      <c r="L2922" s="366">
        <f t="shared" si="324"/>
        <v>0</v>
      </c>
      <c r="M2922" s="366">
        <f t="shared" si="325"/>
        <v>0</v>
      </c>
      <c r="N2922" s="366">
        <f t="shared" si="326"/>
        <v>0</v>
      </c>
      <c r="O2922" s="366">
        <f t="shared" si="327"/>
        <v>0</v>
      </c>
      <c r="P2922" s="411" t="str">
        <f t="shared" si="328"/>
        <v/>
      </c>
      <c r="Q2922" s="412" t="str">
        <f t="shared" si="329"/>
        <v/>
      </c>
      <c r="Z2922" s="364"/>
      <c r="AA2922" s="364"/>
      <c r="AB2922" s="413"/>
    </row>
    <row r="2923" spans="2:28">
      <c r="B2923" s="406">
        <v>2916</v>
      </c>
      <c r="C2923" s="364"/>
      <c r="D2923" s="364" t="str">
        <f t="shared" si="323"/>
        <v xml:space="preserve">#2916 : </v>
      </c>
      <c r="E2923" s="365"/>
      <c r="F2923" s="365"/>
      <c r="G2923" s="365"/>
      <c r="H2923" s="365"/>
      <c r="I2923" s="365"/>
      <c r="J2923" s="365"/>
      <c r="K2923" s="417"/>
      <c r="L2923" s="366">
        <f t="shared" si="324"/>
        <v>0</v>
      </c>
      <c r="M2923" s="366">
        <f t="shared" si="325"/>
        <v>0</v>
      </c>
      <c r="N2923" s="366">
        <f t="shared" si="326"/>
        <v>0</v>
      </c>
      <c r="O2923" s="366">
        <f t="shared" si="327"/>
        <v>0</v>
      </c>
      <c r="P2923" s="411" t="str">
        <f t="shared" si="328"/>
        <v/>
      </c>
      <c r="Q2923" s="412" t="str">
        <f t="shared" si="329"/>
        <v/>
      </c>
      <c r="Z2923" s="364"/>
      <c r="AA2923" s="364"/>
      <c r="AB2923" s="413"/>
    </row>
    <row r="2924" spans="2:28">
      <c r="B2924" s="406">
        <v>2917</v>
      </c>
      <c r="C2924" s="364"/>
      <c r="D2924" s="364" t="str">
        <f t="shared" si="323"/>
        <v xml:space="preserve">#2917 : </v>
      </c>
      <c r="E2924" s="365"/>
      <c r="F2924" s="365"/>
      <c r="G2924" s="365"/>
      <c r="H2924" s="365"/>
      <c r="I2924" s="365"/>
      <c r="J2924" s="365"/>
      <c r="K2924" s="417"/>
      <c r="L2924" s="366">
        <f t="shared" si="324"/>
        <v>0</v>
      </c>
      <c r="M2924" s="366">
        <f t="shared" si="325"/>
        <v>0</v>
      </c>
      <c r="N2924" s="366">
        <f t="shared" si="326"/>
        <v>0</v>
      </c>
      <c r="O2924" s="366">
        <f t="shared" si="327"/>
        <v>0</v>
      </c>
      <c r="P2924" s="411" t="str">
        <f t="shared" si="328"/>
        <v/>
      </c>
      <c r="Q2924" s="412" t="str">
        <f t="shared" si="329"/>
        <v/>
      </c>
      <c r="Z2924" s="364"/>
      <c r="AA2924" s="364"/>
      <c r="AB2924" s="413"/>
    </row>
    <row r="2925" spans="2:28">
      <c r="B2925" s="406">
        <v>2918</v>
      </c>
      <c r="C2925" s="364"/>
      <c r="D2925" s="364" t="str">
        <f t="shared" si="323"/>
        <v xml:space="preserve">#2918 : </v>
      </c>
      <c r="E2925" s="365"/>
      <c r="F2925" s="365"/>
      <c r="G2925" s="365"/>
      <c r="H2925" s="365"/>
      <c r="I2925" s="365"/>
      <c r="J2925" s="365"/>
      <c r="K2925" s="417"/>
      <c r="L2925" s="366">
        <f t="shared" si="324"/>
        <v>0</v>
      </c>
      <c r="M2925" s="366">
        <f t="shared" si="325"/>
        <v>0</v>
      </c>
      <c r="N2925" s="366">
        <f t="shared" si="326"/>
        <v>0</v>
      </c>
      <c r="O2925" s="366">
        <f t="shared" si="327"/>
        <v>0</v>
      </c>
      <c r="P2925" s="411" t="str">
        <f t="shared" si="328"/>
        <v/>
      </c>
      <c r="Q2925" s="412" t="str">
        <f t="shared" si="329"/>
        <v/>
      </c>
      <c r="Z2925" s="364"/>
      <c r="AA2925" s="364"/>
      <c r="AB2925" s="413"/>
    </row>
    <row r="2926" spans="2:28">
      <c r="B2926" s="406">
        <v>2919</v>
      </c>
      <c r="C2926" s="364"/>
      <c r="D2926" s="364" t="str">
        <f t="shared" si="323"/>
        <v xml:space="preserve">#2919 : </v>
      </c>
      <c r="E2926" s="365"/>
      <c r="F2926" s="365"/>
      <c r="G2926" s="365"/>
      <c r="H2926" s="365"/>
      <c r="I2926" s="365"/>
      <c r="J2926" s="365"/>
      <c r="K2926" s="417"/>
      <c r="L2926" s="366">
        <f t="shared" si="324"/>
        <v>0</v>
      </c>
      <c r="M2926" s="366">
        <f t="shared" si="325"/>
        <v>0</v>
      </c>
      <c r="N2926" s="366">
        <f t="shared" si="326"/>
        <v>0</v>
      </c>
      <c r="O2926" s="366">
        <f t="shared" si="327"/>
        <v>0</v>
      </c>
      <c r="P2926" s="411" t="str">
        <f t="shared" si="328"/>
        <v/>
      </c>
      <c r="Q2926" s="412" t="str">
        <f t="shared" si="329"/>
        <v/>
      </c>
      <c r="Z2926" s="364"/>
      <c r="AA2926" s="364"/>
      <c r="AB2926" s="413"/>
    </row>
    <row r="2927" spans="2:28">
      <c r="B2927" s="406">
        <v>2920</v>
      </c>
      <c r="C2927" s="364"/>
      <c r="D2927" s="364" t="str">
        <f t="shared" si="323"/>
        <v xml:space="preserve">#2920 : </v>
      </c>
      <c r="E2927" s="365"/>
      <c r="F2927" s="365"/>
      <c r="G2927" s="365"/>
      <c r="H2927" s="365"/>
      <c r="I2927" s="365"/>
      <c r="J2927" s="365"/>
      <c r="K2927" s="417"/>
      <c r="L2927" s="366">
        <f t="shared" si="324"/>
        <v>0</v>
      </c>
      <c r="M2927" s="366">
        <f t="shared" si="325"/>
        <v>0</v>
      </c>
      <c r="N2927" s="366">
        <f t="shared" si="326"/>
        <v>0</v>
      </c>
      <c r="O2927" s="366">
        <f t="shared" si="327"/>
        <v>0</v>
      </c>
      <c r="P2927" s="411" t="str">
        <f t="shared" si="328"/>
        <v/>
      </c>
      <c r="Q2927" s="412" t="str">
        <f t="shared" si="329"/>
        <v/>
      </c>
      <c r="Z2927" s="364"/>
      <c r="AA2927" s="364"/>
      <c r="AB2927" s="413"/>
    </row>
    <row r="2928" spans="2:28">
      <c r="B2928" s="406">
        <v>2921</v>
      </c>
      <c r="C2928" s="364"/>
      <c r="D2928" s="364" t="str">
        <f t="shared" si="323"/>
        <v xml:space="preserve">#2921 : </v>
      </c>
      <c r="E2928" s="365"/>
      <c r="F2928" s="365"/>
      <c r="G2928" s="365"/>
      <c r="H2928" s="365"/>
      <c r="I2928" s="365"/>
      <c r="J2928" s="365"/>
      <c r="K2928" s="417"/>
      <c r="L2928" s="366">
        <f t="shared" si="324"/>
        <v>0</v>
      </c>
      <c r="M2928" s="366">
        <f t="shared" si="325"/>
        <v>0</v>
      </c>
      <c r="N2928" s="366">
        <f t="shared" si="326"/>
        <v>0</v>
      </c>
      <c r="O2928" s="366">
        <f t="shared" si="327"/>
        <v>0</v>
      </c>
      <c r="P2928" s="411" t="str">
        <f t="shared" si="328"/>
        <v/>
      </c>
      <c r="Q2928" s="412" t="str">
        <f t="shared" si="329"/>
        <v/>
      </c>
      <c r="Z2928" s="364"/>
      <c r="AA2928" s="364"/>
      <c r="AB2928" s="413"/>
    </row>
    <row r="2929" spans="2:28">
      <c r="B2929" s="406">
        <v>2922</v>
      </c>
      <c r="C2929" s="364"/>
      <c r="D2929" s="364" t="str">
        <f t="shared" si="323"/>
        <v xml:space="preserve">#2922 : </v>
      </c>
      <c r="E2929" s="365"/>
      <c r="F2929" s="365"/>
      <c r="G2929" s="365"/>
      <c r="H2929" s="365"/>
      <c r="I2929" s="365"/>
      <c r="J2929" s="365"/>
      <c r="K2929" s="417"/>
      <c r="L2929" s="366">
        <f t="shared" si="324"/>
        <v>0</v>
      </c>
      <c r="M2929" s="366">
        <f t="shared" si="325"/>
        <v>0</v>
      </c>
      <c r="N2929" s="366">
        <f t="shared" si="326"/>
        <v>0</v>
      </c>
      <c r="O2929" s="366">
        <f t="shared" si="327"/>
        <v>0</v>
      </c>
      <c r="P2929" s="411" t="str">
        <f t="shared" si="328"/>
        <v/>
      </c>
      <c r="Q2929" s="412" t="str">
        <f t="shared" si="329"/>
        <v/>
      </c>
      <c r="Z2929" s="364"/>
      <c r="AA2929" s="364"/>
      <c r="AB2929" s="413"/>
    </row>
    <row r="2930" spans="2:28">
      <c r="B2930" s="406">
        <v>2923</v>
      </c>
      <c r="C2930" s="364"/>
      <c r="D2930" s="364" t="str">
        <f t="shared" si="323"/>
        <v xml:space="preserve">#2923 : </v>
      </c>
      <c r="E2930" s="365"/>
      <c r="F2930" s="365"/>
      <c r="G2930" s="365"/>
      <c r="H2930" s="365"/>
      <c r="I2930" s="365"/>
      <c r="J2930" s="365"/>
      <c r="K2930" s="417"/>
      <c r="L2930" s="366">
        <f t="shared" si="324"/>
        <v>0</v>
      </c>
      <c r="M2930" s="366">
        <f t="shared" si="325"/>
        <v>0</v>
      </c>
      <c r="N2930" s="366">
        <f t="shared" si="326"/>
        <v>0</v>
      </c>
      <c r="O2930" s="366">
        <f t="shared" si="327"/>
        <v>0</v>
      </c>
      <c r="P2930" s="411" t="str">
        <f t="shared" si="328"/>
        <v/>
      </c>
      <c r="Q2930" s="412" t="str">
        <f t="shared" si="329"/>
        <v/>
      </c>
      <c r="Z2930" s="364"/>
      <c r="AA2930" s="364"/>
      <c r="AB2930" s="413"/>
    </row>
    <row r="2931" spans="2:28">
      <c r="B2931" s="406">
        <v>2924</v>
      </c>
      <c r="C2931" s="364"/>
      <c r="D2931" s="364" t="str">
        <f t="shared" si="323"/>
        <v xml:space="preserve">#2924 : </v>
      </c>
      <c r="E2931" s="365"/>
      <c r="F2931" s="365"/>
      <c r="G2931" s="365"/>
      <c r="H2931" s="365"/>
      <c r="I2931" s="365"/>
      <c r="J2931" s="365"/>
      <c r="K2931" s="417"/>
      <c r="L2931" s="366">
        <f t="shared" si="324"/>
        <v>0</v>
      </c>
      <c r="M2931" s="366">
        <f t="shared" si="325"/>
        <v>0</v>
      </c>
      <c r="N2931" s="366">
        <f t="shared" si="326"/>
        <v>0</v>
      </c>
      <c r="O2931" s="366">
        <f t="shared" si="327"/>
        <v>0</v>
      </c>
      <c r="P2931" s="411" t="str">
        <f t="shared" si="328"/>
        <v/>
      </c>
      <c r="Q2931" s="412" t="str">
        <f t="shared" si="329"/>
        <v/>
      </c>
      <c r="Z2931" s="364"/>
      <c r="AA2931" s="364"/>
      <c r="AB2931" s="413"/>
    </row>
    <row r="2932" spans="2:28">
      <c r="B2932" s="406">
        <v>2925</v>
      </c>
      <c r="C2932" s="364"/>
      <c r="D2932" s="364" t="str">
        <f t="shared" si="323"/>
        <v xml:space="preserve">#2925 : </v>
      </c>
      <c r="E2932" s="365"/>
      <c r="F2932" s="365"/>
      <c r="G2932" s="365"/>
      <c r="H2932" s="365"/>
      <c r="I2932" s="365"/>
      <c r="J2932" s="365"/>
      <c r="K2932" s="417"/>
      <c r="L2932" s="366">
        <f t="shared" si="324"/>
        <v>0</v>
      </c>
      <c r="M2932" s="366">
        <f t="shared" si="325"/>
        <v>0</v>
      </c>
      <c r="N2932" s="366">
        <f t="shared" si="326"/>
        <v>0</v>
      </c>
      <c r="O2932" s="366">
        <f t="shared" si="327"/>
        <v>0</v>
      </c>
      <c r="P2932" s="411" t="str">
        <f t="shared" si="328"/>
        <v/>
      </c>
      <c r="Q2932" s="412" t="str">
        <f t="shared" si="329"/>
        <v/>
      </c>
      <c r="Z2932" s="364"/>
      <c r="AA2932" s="364"/>
      <c r="AB2932" s="413"/>
    </row>
    <row r="2933" spans="2:28">
      <c r="B2933" s="406">
        <v>2926</v>
      </c>
      <c r="C2933" s="364"/>
      <c r="D2933" s="364" t="str">
        <f t="shared" si="323"/>
        <v xml:space="preserve">#2926 : </v>
      </c>
      <c r="E2933" s="365"/>
      <c r="F2933" s="365"/>
      <c r="G2933" s="365"/>
      <c r="H2933" s="365"/>
      <c r="I2933" s="365"/>
      <c r="J2933" s="365"/>
      <c r="K2933" s="417"/>
      <c r="L2933" s="366">
        <f t="shared" si="324"/>
        <v>0</v>
      </c>
      <c r="M2933" s="366">
        <f t="shared" si="325"/>
        <v>0</v>
      </c>
      <c r="N2933" s="366">
        <f t="shared" si="326"/>
        <v>0</v>
      </c>
      <c r="O2933" s="366">
        <f t="shared" si="327"/>
        <v>0</v>
      </c>
      <c r="P2933" s="411" t="str">
        <f t="shared" si="328"/>
        <v/>
      </c>
      <c r="Q2933" s="412" t="str">
        <f t="shared" si="329"/>
        <v/>
      </c>
      <c r="Z2933" s="364"/>
      <c r="AA2933" s="364"/>
      <c r="AB2933" s="413"/>
    </row>
    <row r="2934" spans="2:28">
      <c r="B2934" s="406">
        <v>2927</v>
      </c>
      <c r="C2934" s="364"/>
      <c r="D2934" s="364" t="str">
        <f t="shared" si="323"/>
        <v xml:space="preserve">#2927 : </v>
      </c>
      <c r="E2934" s="365"/>
      <c r="F2934" s="365"/>
      <c r="G2934" s="365"/>
      <c r="H2934" s="365"/>
      <c r="I2934" s="365"/>
      <c r="J2934" s="365"/>
      <c r="K2934" s="417"/>
      <c r="L2934" s="366">
        <f t="shared" si="324"/>
        <v>0</v>
      </c>
      <c r="M2934" s="366">
        <f t="shared" si="325"/>
        <v>0</v>
      </c>
      <c r="N2934" s="366">
        <f t="shared" si="326"/>
        <v>0</v>
      </c>
      <c r="O2934" s="366">
        <f t="shared" si="327"/>
        <v>0</v>
      </c>
      <c r="P2934" s="411" t="str">
        <f t="shared" si="328"/>
        <v/>
      </c>
      <c r="Q2934" s="412" t="str">
        <f t="shared" si="329"/>
        <v/>
      </c>
      <c r="Z2934" s="364"/>
      <c r="AA2934" s="364"/>
      <c r="AB2934" s="413"/>
    </row>
    <row r="2935" spans="2:28">
      <c r="B2935" s="406">
        <v>2928</v>
      </c>
      <c r="C2935" s="364"/>
      <c r="D2935" s="364" t="str">
        <f t="shared" si="323"/>
        <v xml:space="preserve">#2928 : </v>
      </c>
      <c r="E2935" s="365"/>
      <c r="F2935" s="365"/>
      <c r="G2935" s="365"/>
      <c r="H2935" s="365"/>
      <c r="I2935" s="365"/>
      <c r="J2935" s="365"/>
      <c r="K2935" s="417"/>
      <c r="L2935" s="366">
        <f t="shared" si="324"/>
        <v>0</v>
      </c>
      <c r="M2935" s="366">
        <f t="shared" si="325"/>
        <v>0</v>
      </c>
      <c r="N2935" s="366">
        <f t="shared" si="326"/>
        <v>0</v>
      </c>
      <c r="O2935" s="366">
        <f t="shared" si="327"/>
        <v>0</v>
      </c>
      <c r="P2935" s="411" t="str">
        <f t="shared" si="328"/>
        <v/>
      </c>
      <c r="Q2935" s="412" t="str">
        <f t="shared" si="329"/>
        <v/>
      </c>
      <c r="Z2935" s="364"/>
      <c r="AA2935" s="364"/>
      <c r="AB2935" s="413"/>
    </row>
    <row r="2936" spans="2:28">
      <c r="B2936" s="406">
        <v>2929</v>
      </c>
      <c r="C2936" s="364"/>
      <c r="D2936" s="364" t="str">
        <f t="shared" si="323"/>
        <v xml:space="preserve">#2929 : </v>
      </c>
      <c r="E2936" s="365"/>
      <c r="F2936" s="365"/>
      <c r="G2936" s="365"/>
      <c r="H2936" s="365"/>
      <c r="I2936" s="365"/>
      <c r="J2936" s="365"/>
      <c r="K2936" s="417"/>
      <c r="L2936" s="366">
        <f t="shared" si="324"/>
        <v>0</v>
      </c>
      <c r="M2936" s="366">
        <f t="shared" si="325"/>
        <v>0</v>
      </c>
      <c r="N2936" s="366">
        <f t="shared" si="326"/>
        <v>0</v>
      </c>
      <c r="O2936" s="366">
        <f t="shared" si="327"/>
        <v>0</v>
      </c>
      <c r="P2936" s="411" t="str">
        <f t="shared" si="328"/>
        <v/>
      </c>
      <c r="Q2936" s="412" t="str">
        <f t="shared" si="329"/>
        <v/>
      </c>
      <c r="Z2936" s="364"/>
      <c r="AA2936" s="364"/>
      <c r="AB2936" s="413"/>
    </row>
    <row r="2937" spans="2:28">
      <c r="B2937" s="406">
        <v>2930</v>
      </c>
      <c r="C2937" s="364"/>
      <c r="D2937" s="364" t="str">
        <f t="shared" si="323"/>
        <v xml:space="preserve">#2930 : </v>
      </c>
      <c r="E2937" s="365"/>
      <c r="F2937" s="365"/>
      <c r="G2937" s="365"/>
      <c r="H2937" s="365"/>
      <c r="I2937" s="365"/>
      <c r="J2937" s="365"/>
      <c r="K2937" s="417"/>
      <c r="L2937" s="366">
        <f t="shared" si="324"/>
        <v>0</v>
      </c>
      <c r="M2937" s="366">
        <f t="shared" si="325"/>
        <v>0</v>
      </c>
      <c r="N2937" s="366">
        <f t="shared" si="326"/>
        <v>0</v>
      </c>
      <c r="O2937" s="366">
        <f t="shared" si="327"/>
        <v>0</v>
      </c>
      <c r="P2937" s="411" t="str">
        <f t="shared" si="328"/>
        <v/>
      </c>
      <c r="Q2937" s="412" t="str">
        <f t="shared" si="329"/>
        <v/>
      </c>
      <c r="Z2937" s="364"/>
      <c r="AA2937" s="364"/>
      <c r="AB2937" s="413"/>
    </row>
    <row r="2938" spans="2:28">
      <c r="B2938" s="406">
        <v>2931</v>
      </c>
      <c r="C2938" s="364"/>
      <c r="D2938" s="364" t="str">
        <f t="shared" si="323"/>
        <v xml:space="preserve">#2931 : </v>
      </c>
      <c r="E2938" s="365"/>
      <c r="F2938" s="365"/>
      <c r="G2938" s="365"/>
      <c r="H2938" s="365"/>
      <c r="I2938" s="365"/>
      <c r="J2938" s="365"/>
      <c r="K2938" s="417"/>
      <c r="L2938" s="366">
        <f t="shared" si="324"/>
        <v>0</v>
      </c>
      <c r="M2938" s="366">
        <f t="shared" si="325"/>
        <v>0</v>
      </c>
      <c r="N2938" s="366">
        <f t="shared" si="326"/>
        <v>0</v>
      </c>
      <c r="O2938" s="366">
        <f t="shared" si="327"/>
        <v>0</v>
      </c>
      <c r="P2938" s="411" t="str">
        <f t="shared" si="328"/>
        <v/>
      </c>
      <c r="Q2938" s="412" t="str">
        <f t="shared" si="329"/>
        <v/>
      </c>
      <c r="Z2938" s="364"/>
      <c r="AA2938" s="364"/>
      <c r="AB2938" s="413"/>
    </row>
    <row r="2939" spans="2:28">
      <c r="B2939" s="406">
        <v>2932</v>
      </c>
      <c r="C2939" s="364"/>
      <c r="D2939" s="364" t="str">
        <f t="shared" si="323"/>
        <v xml:space="preserve">#2932 : </v>
      </c>
      <c r="E2939" s="365"/>
      <c r="F2939" s="365"/>
      <c r="G2939" s="365"/>
      <c r="H2939" s="365"/>
      <c r="I2939" s="365"/>
      <c r="J2939" s="365"/>
      <c r="K2939" s="417"/>
      <c r="L2939" s="366">
        <f t="shared" si="324"/>
        <v>0</v>
      </c>
      <c r="M2939" s="366">
        <f t="shared" si="325"/>
        <v>0</v>
      </c>
      <c r="N2939" s="366">
        <f t="shared" si="326"/>
        <v>0</v>
      </c>
      <c r="O2939" s="366">
        <f t="shared" si="327"/>
        <v>0</v>
      </c>
      <c r="P2939" s="411" t="str">
        <f t="shared" si="328"/>
        <v/>
      </c>
      <c r="Q2939" s="412" t="str">
        <f t="shared" si="329"/>
        <v/>
      </c>
      <c r="Z2939" s="364"/>
      <c r="AA2939" s="364"/>
      <c r="AB2939" s="413"/>
    </row>
    <row r="2940" spans="2:28">
      <c r="B2940" s="406">
        <v>2933</v>
      </c>
      <c r="C2940" s="364"/>
      <c r="D2940" s="364" t="str">
        <f t="shared" si="323"/>
        <v xml:space="preserve">#2933 : </v>
      </c>
      <c r="E2940" s="365"/>
      <c r="F2940" s="365"/>
      <c r="G2940" s="365"/>
      <c r="H2940" s="365"/>
      <c r="I2940" s="365"/>
      <c r="J2940" s="365"/>
      <c r="K2940" s="417"/>
      <c r="L2940" s="366">
        <f t="shared" si="324"/>
        <v>0</v>
      </c>
      <c r="M2940" s="366">
        <f t="shared" si="325"/>
        <v>0</v>
      </c>
      <c r="N2940" s="366">
        <f t="shared" si="326"/>
        <v>0</v>
      </c>
      <c r="O2940" s="366">
        <f t="shared" si="327"/>
        <v>0</v>
      </c>
      <c r="P2940" s="411" t="str">
        <f t="shared" si="328"/>
        <v/>
      </c>
      <c r="Q2940" s="412" t="str">
        <f t="shared" si="329"/>
        <v/>
      </c>
      <c r="Z2940" s="364"/>
      <c r="AA2940" s="364"/>
      <c r="AB2940" s="413"/>
    </row>
    <row r="2941" spans="2:28">
      <c r="B2941" s="406">
        <v>2934</v>
      </c>
      <c r="C2941" s="364"/>
      <c r="D2941" s="364" t="str">
        <f t="shared" si="323"/>
        <v xml:space="preserve">#2934 : </v>
      </c>
      <c r="E2941" s="365"/>
      <c r="F2941" s="365"/>
      <c r="G2941" s="365"/>
      <c r="H2941" s="365"/>
      <c r="I2941" s="365"/>
      <c r="J2941" s="365"/>
      <c r="K2941" s="417"/>
      <c r="L2941" s="366">
        <f t="shared" si="324"/>
        <v>0</v>
      </c>
      <c r="M2941" s="366">
        <f t="shared" si="325"/>
        <v>0</v>
      </c>
      <c r="N2941" s="366">
        <f t="shared" si="326"/>
        <v>0</v>
      </c>
      <c r="O2941" s="366">
        <f t="shared" si="327"/>
        <v>0</v>
      </c>
      <c r="P2941" s="411" t="str">
        <f t="shared" si="328"/>
        <v/>
      </c>
      <c r="Q2941" s="412" t="str">
        <f t="shared" si="329"/>
        <v/>
      </c>
      <c r="Z2941" s="364"/>
      <c r="AA2941" s="364"/>
      <c r="AB2941" s="413"/>
    </row>
    <row r="2942" spans="2:28">
      <c r="B2942" s="406">
        <v>2935</v>
      </c>
      <c r="C2942" s="364"/>
      <c r="D2942" s="364" t="str">
        <f t="shared" si="323"/>
        <v xml:space="preserve">#2935 : </v>
      </c>
      <c r="E2942" s="365"/>
      <c r="F2942" s="365"/>
      <c r="G2942" s="365"/>
      <c r="H2942" s="365"/>
      <c r="I2942" s="365"/>
      <c r="J2942" s="365"/>
      <c r="K2942" s="417"/>
      <c r="L2942" s="366">
        <f t="shared" si="324"/>
        <v>0</v>
      </c>
      <c r="M2942" s="366">
        <f t="shared" si="325"/>
        <v>0</v>
      </c>
      <c r="N2942" s="366">
        <f t="shared" si="326"/>
        <v>0</v>
      </c>
      <c r="O2942" s="366">
        <f t="shared" si="327"/>
        <v>0</v>
      </c>
      <c r="P2942" s="411" t="str">
        <f t="shared" si="328"/>
        <v/>
      </c>
      <c r="Q2942" s="412" t="str">
        <f t="shared" si="329"/>
        <v/>
      </c>
      <c r="Z2942" s="364"/>
      <c r="AA2942" s="364"/>
      <c r="AB2942" s="413"/>
    </row>
    <row r="2943" spans="2:28">
      <c r="B2943" s="406">
        <v>2936</v>
      </c>
      <c r="C2943" s="364"/>
      <c r="D2943" s="364" t="str">
        <f t="shared" si="323"/>
        <v xml:space="preserve">#2936 : </v>
      </c>
      <c r="E2943" s="365"/>
      <c r="F2943" s="365"/>
      <c r="G2943" s="365"/>
      <c r="H2943" s="365"/>
      <c r="I2943" s="365"/>
      <c r="J2943" s="365"/>
      <c r="K2943" s="417"/>
      <c r="L2943" s="366">
        <f t="shared" si="324"/>
        <v>0</v>
      </c>
      <c r="M2943" s="366">
        <f t="shared" si="325"/>
        <v>0</v>
      </c>
      <c r="N2943" s="366">
        <f t="shared" si="326"/>
        <v>0</v>
      </c>
      <c r="O2943" s="366">
        <f t="shared" si="327"/>
        <v>0</v>
      </c>
      <c r="P2943" s="411" t="str">
        <f t="shared" si="328"/>
        <v/>
      </c>
      <c r="Q2943" s="412" t="str">
        <f t="shared" si="329"/>
        <v/>
      </c>
      <c r="Z2943" s="364"/>
      <c r="AA2943" s="364"/>
      <c r="AB2943" s="413"/>
    </row>
    <row r="2944" spans="2:28">
      <c r="B2944" s="406">
        <v>2937</v>
      </c>
      <c r="C2944" s="364"/>
      <c r="D2944" s="364" t="str">
        <f t="shared" si="323"/>
        <v xml:space="preserve">#2937 : </v>
      </c>
      <c r="E2944" s="365"/>
      <c r="F2944" s="365"/>
      <c r="G2944" s="365"/>
      <c r="H2944" s="365"/>
      <c r="I2944" s="365"/>
      <c r="J2944" s="365"/>
      <c r="K2944" s="417"/>
      <c r="L2944" s="366">
        <f t="shared" si="324"/>
        <v>0</v>
      </c>
      <c r="M2944" s="366">
        <f t="shared" si="325"/>
        <v>0</v>
      </c>
      <c r="N2944" s="366">
        <f t="shared" si="326"/>
        <v>0</v>
      </c>
      <c r="O2944" s="366">
        <f t="shared" si="327"/>
        <v>0</v>
      </c>
      <c r="P2944" s="411" t="str">
        <f t="shared" si="328"/>
        <v/>
      </c>
      <c r="Q2944" s="412" t="str">
        <f t="shared" si="329"/>
        <v/>
      </c>
      <c r="Z2944" s="364"/>
      <c r="AA2944" s="364"/>
      <c r="AB2944" s="413"/>
    </row>
    <row r="2945" spans="2:28">
      <c r="B2945" s="406">
        <v>2938</v>
      </c>
      <c r="C2945" s="364"/>
      <c r="D2945" s="364" t="str">
        <f t="shared" si="323"/>
        <v xml:space="preserve">#2938 : </v>
      </c>
      <c r="E2945" s="365"/>
      <c r="F2945" s="365"/>
      <c r="G2945" s="365"/>
      <c r="H2945" s="365"/>
      <c r="I2945" s="365"/>
      <c r="J2945" s="365"/>
      <c r="K2945" s="417"/>
      <c r="L2945" s="366">
        <f t="shared" si="324"/>
        <v>0</v>
      </c>
      <c r="M2945" s="366">
        <f t="shared" si="325"/>
        <v>0</v>
      </c>
      <c r="N2945" s="366">
        <f t="shared" si="326"/>
        <v>0</v>
      </c>
      <c r="O2945" s="366">
        <f t="shared" si="327"/>
        <v>0</v>
      </c>
      <c r="P2945" s="411" t="str">
        <f t="shared" si="328"/>
        <v/>
      </c>
      <c r="Q2945" s="412" t="str">
        <f t="shared" si="329"/>
        <v/>
      </c>
      <c r="Z2945" s="364"/>
      <c r="AA2945" s="364"/>
      <c r="AB2945" s="413"/>
    </row>
    <row r="2946" spans="2:28">
      <c r="B2946" s="406">
        <v>2939</v>
      </c>
      <c r="C2946" s="364"/>
      <c r="D2946" s="364" t="str">
        <f t="shared" si="323"/>
        <v xml:space="preserve">#2939 : </v>
      </c>
      <c r="E2946" s="365"/>
      <c r="F2946" s="365"/>
      <c r="G2946" s="365"/>
      <c r="H2946" s="365"/>
      <c r="I2946" s="365"/>
      <c r="J2946" s="365"/>
      <c r="K2946" s="417"/>
      <c r="L2946" s="366">
        <f t="shared" si="324"/>
        <v>0</v>
      </c>
      <c r="M2946" s="366">
        <f t="shared" si="325"/>
        <v>0</v>
      </c>
      <c r="N2946" s="366">
        <f t="shared" si="326"/>
        <v>0</v>
      </c>
      <c r="O2946" s="366">
        <f t="shared" si="327"/>
        <v>0</v>
      </c>
      <c r="P2946" s="411" t="str">
        <f t="shared" si="328"/>
        <v/>
      </c>
      <c r="Q2946" s="412" t="str">
        <f t="shared" si="329"/>
        <v/>
      </c>
      <c r="Z2946" s="364"/>
      <c r="AA2946" s="364"/>
      <c r="AB2946" s="413"/>
    </row>
    <row r="2947" spans="2:28">
      <c r="B2947" s="406">
        <v>2940</v>
      </c>
      <c r="C2947" s="364"/>
      <c r="D2947" s="364" t="str">
        <f t="shared" si="323"/>
        <v xml:space="preserve">#2940 : </v>
      </c>
      <c r="E2947" s="365"/>
      <c r="F2947" s="365"/>
      <c r="G2947" s="365"/>
      <c r="H2947" s="365"/>
      <c r="I2947" s="365"/>
      <c r="J2947" s="365"/>
      <c r="K2947" s="417"/>
      <c r="L2947" s="366">
        <f t="shared" si="324"/>
        <v>0</v>
      </c>
      <c r="M2947" s="366">
        <f t="shared" si="325"/>
        <v>0</v>
      </c>
      <c r="N2947" s="366">
        <f t="shared" si="326"/>
        <v>0</v>
      </c>
      <c r="O2947" s="366">
        <f t="shared" si="327"/>
        <v>0</v>
      </c>
      <c r="P2947" s="411" t="str">
        <f t="shared" si="328"/>
        <v/>
      </c>
      <c r="Q2947" s="412" t="str">
        <f t="shared" si="329"/>
        <v/>
      </c>
      <c r="Z2947" s="364"/>
      <c r="AA2947" s="364"/>
      <c r="AB2947" s="413"/>
    </row>
    <row r="2948" spans="2:28">
      <c r="B2948" s="406">
        <v>2941</v>
      </c>
      <c r="C2948" s="364"/>
      <c r="D2948" s="364" t="str">
        <f t="shared" si="323"/>
        <v xml:space="preserve">#2941 : </v>
      </c>
      <c r="E2948" s="365"/>
      <c r="F2948" s="365"/>
      <c r="G2948" s="365"/>
      <c r="H2948" s="365"/>
      <c r="I2948" s="365"/>
      <c r="J2948" s="365"/>
      <c r="K2948" s="417"/>
      <c r="L2948" s="366">
        <f t="shared" si="324"/>
        <v>0</v>
      </c>
      <c r="M2948" s="366">
        <f t="shared" si="325"/>
        <v>0</v>
      </c>
      <c r="N2948" s="366">
        <f t="shared" si="326"/>
        <v>0</v>
      </c>
      <c r="O2948" s="366">
        <f t="shared" si="327"/>
        <v>0</v>
      </c>
      <c r="P2948" s="411" t="str">
        <f t="shared" si="328"/>
        <v/>
      </c>
      <c r="Q2948" s="412" t="str">
        <f t="shared" si="329"/>
        <v/>
      </c>
      <c r="Z2948" s="364"/>
      <c r="AA2948" s="364"/>
      <c r="AB2948" s="413"/>
    </row>
    <row r="2949" spans="2:28">
      <c r="B2949" s="406">
        <v>2942</v>
      </c>
      <c r="C2949" s="364"/>
      <c r="D2949" s="364" t="str">
        <f t="shared" si="323"/>
        <v xml:space="preserve">#2942 : </v>
      </c>
      <c r="E2949" s="365"/>
      <c r="F2949" s="365"/>
      <c r="G2949" s="365"/>
      <c r="H2949" s="365"/>
      <c r="I2949" s="365"/>
      <c r="J2949" s="365"/>
      <c r="K2949" s="417"/>
      <c r="L2949" s="366">
        <f t="shared" si="324"/>
        <v>0</v>
      </c>
      <c r="M2949" s="366">
        <f t="shared" si="325"/>
        <v>0</v>
      </c>
      <c r="N2949" s="366">
        <f t="shared" si="326"/>
        <v>0</v>
      </c>
      <c r="O2949" s="366">
        <f t="shared" si="327"/>
        <v>0</v>
      </c>
      <c r="P2949" s="411" t="str">
        <f t="shared" si="328"/>
        <v/>
      </c>
      <c r="Q2949" s="412" t="str">
        <f t="shared" si="329"/>
        <v/>
      </c>
      <c r="Z2949" s="364"/>
      <c r="AA2949" s="364"/>
      <c r="AB2949" s="413"/>
    </row>
    <row r="2950" spans="2:28">
      <c r="B2950" s="406">
        <v>2943</v>
      </c>
      <c r="C2950" s="364"/>
      <c r="D2950" s="364" t="str">
        <f t="shared" si="323"/>
        <v xml:space="preserve">#2943 : </v>
      </c>
      <c r="E2950" s="365"/>
      <c r="F2950" s="365"/>
      <c r="G2950" s="365"/>
      <c r="H2950" s="365"/>
      <c r="I2950" s="365"/>
      <c r="J2950" s="365"/>
      <c r="K2950" s="417"/>
      <c r="L2950" s="366">
        <f t="shared" si="324"/>
        <v>0</v>
      </c>
      <c r="M2950" s="366">
        <f t="shared" si="325"/>
        <v>0</v>
      </c>
      <c r="N2950" s="366">
        <f t="shared" si="326"/>
        <v>0</v>
      </c>
      <c r="O2950" s="366">
        <f t="shared" si="327"/>
        <v>0</v>
      </c>
      <c r="P2950" s="411" t="str">
        <f t="shared" si="328"/>
        <v/>
      </c>
      <c r="Q2950" s="412" t="str">
        <f t="shared" si="329"/>
        <v/>
      </c>
      <c r="Z2950" s="364"/>
      <c r="AA2950" s="364"/>
      <c r="AB2950" s="413"/>
    </row>
    <row r="2951" spans="2:28">
      <c r="B2951" s="406">
        <v>2944</v>
      </c>
      <c r="C2951" s="364"/>
      <c r="D2951" s="364" t="str">
        <f t="shared" si="323"/>
        <v xml:space="preserve">#2944 : </v>
      </c>
      <c r="E2951" s="365"/>
      <c r="F2951" s="365"/>
      <c r="G2951" s="365"/>
      <c r="H2951" s="365"/>
      <c r="I2951" s="365"/>
      <c r="J2951" s="365"/>
      <c r="K2951" s="417"/>
      <c r="L2951" s="366">
        <f t="shared" si="324"/>
        <v>0</v>
      </c>
      <c r="M2951" s="366">
        <f t="shared" si="325"/>
        <v>0</v>
      </c>
      <c r="N2951" s="366">
        <f t="shared" si="326"/>
        <v>0</v>
      </c>
      <c r="O2951" s="366">
        <f t="shared" si="327"/>
        <v>0</v>
      </c>
      <c r="P2951" s="411" t="str">
        <f t="shared" si="328"/>
        <v/>
      </c>
      <c r="Q2951" s="412" t="str">
        <f t="shared" si="329"/>
        <v/>
      </c>
      <c r="Z2951" s="364"/>
      <c r="AA2951" s="364"/>
      <c r="AB2951" s="413"/>
    </row>
    <row r="2952" spans="2:28">
      <c r="B2952" s="406">
        <v>2945</v>
      </c>
      <c r="C2952" s="364"/>
      <c r="D2952" s="364" t="str">
        <f t="shared" si="323"/>
        <v xml:space="preserve">#2945 : </v>
      </c>
      <c r="E2952" s="365"/>
      <c r="F2952" s="365"/>
      <c r="G2952" s="365"/>
      <c r="H2952" s="365"/>
      <c r="I2952" s="365"/>
      <c r="J2952" s="365"/>
      <c r="K2952" s="417"/>
      <c r="L2952" s="366">
        <f t="shared" si="324"/>
        <v>0</v>
      </c>
      <c r="M2952" s="366">
        <f t="shared" si="325"/>
        <v>0</v>
      </c>
      <c r="N2952" s="366">
        <f t="shared" si="326"/>
        <v>0</v>
      </c>
      <c r="O2952" s="366">
        <f t="shared" si="327"/>
        <v>0</v>
      </c>
      <c r="P2952" s="411" t="str">
        <f t="shared" si="328"/>
        <v/>
      </c>
      <c r="Q2952" s="412" t="str">
        <f t="shared" si="329"/>
        <v/>
      </c>
      <c r="Z2952" s="364"/>
      <c r="AA2952" s="364"/>
      <c r="AB2952" s="413"/>
    </row>
    <row r="2953" spans="2:28">
      <c r="B2953" s="406">
        <v>2946</v>
      </c>
      <c r="C2953" s="364"/>
      <c r="D2953" s="364" t="str">
        <f t="shared" si="323"/>
        <v xml:space="preserve">#2946 : </v>
      </c>
      <c r="E2953" s="365"/>
      <c r="F2953" s="365"/>
      <c r="G2953" s="365"/>
      <c r="H2953" s="365"/>
      <c r="I2953" s="365"/>
      <c r="J2953" s="365"/>
      <c r="K2953" s="417"/>
      <c r="L2953" s="366">
        <f t="shared" si="324"/>
        <v>0</v>
      </c>
      <c r="M2953" s="366">
        <f t="shared" si="325"/>
        <v>0</v>
      </c>
      <c r="N2953" s="366">
        <f t="shared" si="326"/>
        <v>0</v>
      </c>
      <c r="O2953" s="366">
        <f t="shared" si="327"/>
        <v>0</v>
      </c>
      <c r="P2953" s="411" t="str">
        <f t="shared" si="328"/>
        <v/>
      </c>
      <c r="Q2953" s="412" t="str">
        <f t="shared" si="329"/>
        <v/>
      </c>
      <c r="Z2953" s="364"/>
      <c r="AA2953" s="364"/>
      <c r="AB2953" s="413"/>
    </row>
    <row r="2954" spans="2:28">
      <c r="B2954" s="406">
        <v>2947</v>
      </c>
      <c r="C2954" s="364"/>
      <c r="D2954" s="364" t="str">
        <f t="shared" si="323"/>
        <v xml:space="preserve">#2947 : </v>
      </c>
      <c r="E2954" s="365"/>
      <c r="F2954" s="365"/>
      <c r="G2954" s="365"/>
      <c r="H2954" s="365"/>
      <c r="I2954" s="365"/>
      <c r="J2954" s="365"/>
      <c r="K2954" s="417"/>
      <c r="L2954" s="366">
        <f t="shared" si="324"/>
        <v>0</v>
      </c>
      <c r="M2954" s="366">
        <f t="shared" si="325"/>
        <v>0</v>
      </c>
      <c r="N2954" s="366">
        <f t="shared" si="326"/>
        <v>0</v>
      </c>
      <c r="O2954" s="366">
        <f t="shared" si="327"/>
        <v>0</v>
      </c>
      <c r="P2954" s="411" t="str">
        <f t="shared" si="328"/>
        <v/>
      </c>
      <c r="Q2954" s="412" t="str">
        <f t="shared" si="329"/>
        <v/>
      </c>
      <c r="Z2954" s="364"/>
      <c r="AA2954" s="364"/>
      <c r="AB2954" s="413"/>
    </row>
    <row r="2955" spans="2:28">
      <c r="B2955" s="406">
        <v>2948</v>
      </c>
      <c r="C2955" s="364"/>
      <c r="D2955" s="364" t="str">
        <f t="shared" si="323"/>
        <v xml:space="preserve">#2948 : </v>
      </c>
      <c r="E2955" s="365"/>
      <c r="F2955" s="365"/>
      <c r="G2955" s="365"/>
      <c r="H2955" s="365"/>
      <c r="I2955" s="365"/>
      <c r="J2955" s="365"/>
      <c r="K2955" s="417"/>
      <c r="L2955" s="366">
        <f t="shared" si="324"/>
        <v>0</v>
      </c>
      <c r="M2955" s="366">
        <f t="shared" si="325"/>
        <v>0</v>
      </c>
      <c r="N2955" s="366">
        <f t="shared" si="326"/>
        <v>0</v>
      </c>
      <c r="O2955" s="366">
        <f t="shared" si="327"/>
        <v>0</v>
      </c>
      <c r="P2955" s="411" t="str">
        <f t="shared" si="328"/>
        <v/>
      </c>
      <c r="Q2955" s="412" t="str">
        <f t="shared" si="329"/>
        <v/>
      </c>
      <c r="Z2955" s="364"/>
      <c r="AA2955" s="364"/>
      <c r="AB2955" s="413"/>
    </row>
    <row r="2956" spans="2:28">
      <c r="B2956" s="406">
        <v>2949</v>
      </c>
      <c r="C2956" s="364"/>
      <c r="D2956" s="364" t="str">
        <f t="shared" si="323"/>
        <v xml:space="preserve">#2949 : </v>
      </c>
      <c r="E2956" s="365"/>
      <c r="F2956" s="365"/>
      <c r="G2956" s="365"/>
      <c r="H2956" s="365"/>
      <c r="I2956" s="365"/>
      <c r="J2956" s="365"/>
      <c r="K2956" s="417"/>
      <c r="L2956" s="366">
        <f t="shared" si="324"/>
        <v>0</v>
      </c>
      <c r="M2956" s="366">
        <f t="shared" si="325"/>
        <v>0</v>
      </c>
      <c r="N2956" s="366">
        <f t="shared" si="326"/>
        <v>0</v>
      </c>
      <c r="O2956" s="366">
        <f t="shared" si="327"/>
        <v>0</v>
      </c>
      <c r="P2956" s="411" t="str">
        <f t="shared" si="328"/>
        <v/>
      </c>
      <c r="Q2956" s="412" t="str">
        <f t="shared" si="329"/>
        <v/>
      </c>
      <c r="Z2956" s="364"/>
      <c r="AA2956" s="364"/>
      <c r="AB2956" s="413"/>
    </row>
    <row r="2957" spans="2:28">
      <c r="B2957" s="406">
        <v>2950</v>
      </c>
      <c r="C2957" s="364"/>
      <c r="D2957" s="364" t="str">
        <f t="shared" si="323"/>
        <v xml:space="preserve">#2950 : </v>
      </c>
      <c r="E2957" s="365"/>
      <c r="F2957" s="365"/>
      <c r="G2957" s="365"/>
      <c r="H2957" s="365"/>
      <c r="I2957" s="365"/>
      <c r="J2957" s="365"/>
      <c r="K2957" s="417"/>
      <c r="L2957" s="366">
        <f t="shared" si="324"/>
        <v>0</v>
      </c>
      <c r="M2957" s="366">
        <f t="shared" si="325"/>
        <v>0</v>
      </c>
      <c r="N2957" s="366">
        <f t="shared" si="326"/>
        <v>0</v>
      </c>
      <c r="O2957" s="366">
        <f t="shared" si="327"/>
        <v>0</v>
      </c>
      <c r="P2957" s="411" t="str">
        <f t="shared" si="328"/>
        <v/>
      </c>
      <c r="Q2957" s="412" t="str">
        <f t="shared" si="329"/>
        <v/>
      </c>
      <c r="Z2957" s="364"/>
      <c r="AA2957" s="364"/>
      <c r="AB2957" s="413"/>
    </row>
    <row r="2958" spans="2:28">
      <c r="B2958" s="406">
        <v>2951</v>
      </c>
      <c r="C2958" s="364"/>
      <c r="D2958" s="364" t="str">
        <f t="shared" si="323"/>
        <v xml:space="preserve">#2951 : </v>
      </c>
      <c r="E2958" s="365"/>
      <c r="F2958" s="365"/>
      <c r="G2958" s="365"/>
      <c r="H2958" s="365"/>
      <c r="I2958" s="365"/>
      <c r="J2958" s="365"/>
      <c r="K2958" s="417"/>
      <c r="L2958" s="366">
        <f t="shared" si="324"/>
        <v>0</v>
      </c>
      <c r="M2958" s="366">
        <f t="shared" si="325"/>
        <v>0</v>
      </c>
      <c r="N2958" s="366">
        <f t="shared" si="326"/>
        <v>0</v>
      </c>
      <c r="O2958" s="366">
        <f t="shared" si="327"/>
        <v>0</v>
      </c>
      <c r="P2958" s="411" t="str">
        <f t="shared" si="328"/>
        <v/>
      </c>
      <c r="Q2958" s="412" t="str">
        <f t="shared" si="329"/>
        <v/>
      </c>
      <c r="Z2958" s="364"/>
      <c r="AA2958" s="364"/>
      <c r="AB2958" s="413"/>
    </row>
    <row r="2959" spans="2:28">
      <c r="B2959" s="406">
        <v>2952</v>
      </c>
      <c r="C2959" s="364"/>
      <c r="D2959" s="364" t="str">
        <f t="shared" si="323"/>
        <v xml:space="preserve">#2952 : </v>
      </c>
      <c r="E2959" s="365"/>
      <c r="F2959" s="365"/>
      <c r="G2959" s="365"/>
      <c r="H2959" s="365"/>
      <c r="I2959" s="365"/>
      <c r="J2959" s="365"/>
      <c r="K2959" s="417"/>
      <c r="L2959" s="366">
        <f t="shared" si="324"/>
        <v>0</v>
      </c>
      <c r="M2959" s="366">
        <f t="shared" si="325"/>
        <v>0</v>
      </c>
      <c r="N2959" s="366">
        <f t="shared" si="326"/>
        <v>0</v>
      </c>
      <c r="O2959" s="366">
        <f t="shared" si="327"/>
        <v>0</v>
      </c>
      <c r="P2959" s="411" t="str">
        <f t="shared" si="328"/>
        <v/>
      </c>
      <c r="Q2959" s="412" t="str">
        <f t="shared" si="329"/>
        <v/>
      </c>
      <c r="Z2959" s="364"/>
      <c r="AA2959" s="364"/>
      <c r="AB2959" s="413"/>
    </row>
    <row r="2960" spans="2:28">
      <c r="B2960" s="406">
        <v>2953</v>
      </c>
      <c r="C2960" s="364"/>
      <c r="D2960" s="364" t="str">
        <f t="shared" si="323"/>
        <v xml:space="preserve">#2953 : </v>
      </c>
      <c r="E2960" s="365"/>
      <c r="F2960" s="365"/>
      <c r="G2960" s="365"/>
      <c r="H2960" s="365"/>
      <c r="I2960" s="365"/>
      <c r="J2960" s="365"/>
      <c r="K2960" s="417"/>
      <c r="L2960" s="366">
        <f t="shared" si="324"/>
        <v>0</v>
      </c>
      <c r="M2960" s="366">
        <f t="shared" si="325"/>
        <v>0</v>
      </c>
      <c r="N2960" s="366">
        <f t="shared" si="326"/>
        <v>0</v>
      </c>
      <c r="O2960" s="366">
        <f t="shared" si="327"/>
        <v>0</v>
      </c>
      <c r="P2960" s="411" t="str">
        <f t="shared" si="328"/>
        <v/>
      </c>
      <c r="Q2960" s="412" t="str">
        <f t="shared" si="329"/>
        <v/>
      </c>
      <c r="Z2960" s="364"/>
      <c r="AA2960" s="364"/>
      <c r="AB2960" s="413"/>
    </row>
    <row r="2961" spans="2:28">
      <c r="B2961" s="406">
        <v>2954</v>
      </c>
      <c r="C2961" s="364"/>
      <c r="D2961" s="364" t="str">
        <f t="shared" si="323"/>
        <v xml:space="preserve">#2954 : </v>
      </c>
      <c r="E2961" s="365"/>
      <c r="F2961" s="365"/>
      <c r="G2961" s="365"/>
      <c r="H2961" s="365"/>
      <c r="I2961" s="365"/>
      <c r="J2961" s="365"/>
      <c r="K2961" s="417"/>
      <c r="L2961" s="366">
        <f t="shared" si="324"/>
        <v>0</v>
      </c>
      <c r="M2961" s="366">
        <f t="shared" si="325"/>
        <v>0</v>
      </c>
      <c r="N2961" s="366">
        <f t="shared" si="326"/>
        <v>0</v>
      </c>
      <c r="O2961" s="366">
        <f t="shared" si="327"/>
        <v>0</v>
      </c>
      <c r="P2961" s="411" t="str">
        <f t="shared" si="328"/>
        <v/>
      </c>
      <c r="Q2961" s="412" t="str">
        <f t="shared" si="329"/>
        <v/>
      </c>
      <c r="Z2961" s="364"/>
      <c r="AA2961" s="364"/>
      <c r="AB2961" s="413"/>
    </row>
    <row r="2962" spans="2:28">
      <c r="B2962" s="406">
        <v>2955</v>
      </c>
      <c r="C2962" s="364"/>
      <c r="D2962" s="364" t="str">
        <f t="shared" si="323"/>
        <v xml:space="preserve">#2955 : </v>
      </c>
      <c r="E2962" s="365"/>
      <c r="F2962" s="365"/>
      <c r="G2962" s="365"/>
      <c r="H2962" s="365"/>
      <c r="I2962" s="365"/>
      <c r="J2962" s="365"/>
      <c r="K2962" s="417"/>
      <c r="L2962" s="366">
        <f t="shared" si="324"/>
        <v>0</v>
      </c>
      <c r="M2962" s="366">
        <f t="shared" si="325"/>
        <v>0</v>
      </c>
      <c r="N2962" s="366">
        <f t="shared" si="326"/>
        <v>0</v>
      </c>
      <c r="O2962" s="366">
        <f t="shared" si="327"/>
        <v>0</v>
      </c>
      <c r="P2962" s="411" t="str">
        <f t="shared" si="328"/>
        <v/>
      </c>
      <c r="Q2962" s="412" t="str">
        <f t="shared" si="329"/>
        <v/>
      </c>
      <c r="Z2962" s="364"/>
      <c r="AA2962" s="364"/>
      <c r="AB2962" s="413"/>
    </row>
    <row r="2963" spans="2:28">
      <c r="B2963" s="406">
        <v>2956</v>
      </c>
      <c r="C2963" s="364"/>
      <c r="D2963" s="364" t="str">
        <f t="shared" si="323"/>
        <v xml:space="preserve">#2956 : </v>
      </c>
      <c r="E2963" s="365"/>
      <c r="F2963" s="365"/>
      <c r="G2963" s="365"/>
      <c r="H2963" s="365"/>
      <c r="I2963" s="365"/>
      <c r="J2963" s="365"/>
      <c r="K2963" s="417"/>
      <c r="L2963" s="366">
        <f t="shared" si="324"/>
        <v>0</v>
      </c>
      <c r="M2963" s="366">
        <f t="shared" si="325"/>
        <v>0</v>
      </c>
      <c r="N2963" s="366">
        <f t="shared" si="326"/>
        <v>0</v>
      </c>
      <c r="O2963" s="366">
        <f t="shared" si="327"/>
        <v>0</v>
      </c>
      <c r="P2963" s="411" t="str">
        <f t="shared" si="328"/>
        <v/>
      </c>
      <c r="Q2963" s="412" t="str">
        <f t="shared" si="329"/>
        <v/>
      </c>
      <c r="Z2963" s="364"/>
      <c r="AA2963" s="364"/>
      <c r="AB2963" s="413"/>
    </row>
    <row r="2964" spans="2:28">
      <c r="B2964" s="406">
        <v>2957</v>
      </c>
      <c r="C2964" s="364"/>
      <c r="D2964" s="364" t="str">
        <f t="shared" si="323"/>
        <v xml:space="preserve">#2957 : </v>
      </c>
      <c r="E2964" s="365"/>
      <c r="F2964" s="365"/>
      <c r="G2964" s="365"/>
      <c r="H2964" s="365"/>
      <c r="I2964" s="365"/>
      <c r="J2964" s="365"/>
      <c r="K2964" s="417"/>
      <c r="L2964" s="366">
        <f t="shared" si="324"/>
        <v>0</v>
      </c>
      <c r="M2964" s="366">
        <f t="shared" si="325"/>
        <v>0</v>
      </c>
      <c r="N2964" s="366">
        <f t="shared" si="326"/>
        <v>0</v>
      </c>
      <c r="O2964" s="366">
        <f t="shared" si="327"/>
        <v>0</v>
      </c>
      <c r="P2964" s="411" t="str">
        <f t="shared" si="328"/>
        <v/>
      </c>
      <c r="Q2964" s="412" t="str">
        <f t="shared" si="329"/>
        <v/>
      </c>
      <c r="Z2964" s="364"/>
      <c r="AA2964" s="364"/>
      <c r="AB2964" s="413"/>
    </row>
    <row r="2965" spans="2:28">
      <c r="B2965" s="406">
        <v>2958</v>
      </c>
      <c r="C2965" s="364"/>
      <c r="D2965" s="364" t="str">
        <f t="shared" si="323"/>
        <v xml:space="preserve">#2958 : </v>
      </c>
      <c r="E2965" s="365"/>
      <c r="F2965" s="365"/>
      <c r="G2965" s="365"/>
      <c r="H2965" s="365"/>
      <c r="I2965" s="365"/>
      <c r="J2965" s="365"/>
      <c r="K2965" s="417"/>
      <c r="L2965" s="366">
        <f t="shared" si="324"/>
        <v>0</v>
      </c>
      <c r="M2965" s="366">
        <f t="shared" si="325"/>
        <v>0</v>
      </c>
      <c r="N2965" s="366">
        <f t="shared" si="326"/>
        <v>0</v>
      </c>
      <c r="O2965" s="366">
        <f t="shared" si="327"/>
        <v>0</v>
      </c>
      <c r="P2965" s="411" t="str">
        <f t="shared" si="328"/>
        <v/>
      </c>
      <c r="Q2965" s="412" t="str">
        <f t="shared" si="329"/>
        <v/>
      </c>
      <c r="Z2965" s="364"/>
      <c r="AA2965" s="364"/>
      <c r="AB2965" s="413"/>
    </row>
    <row r="2966" spans="2:28">
      <c r="B2966" s="406">
        <v>2959</v>
      </c>
      <c r="C2966" s="364"/>
      <c r="D2966" s="364" t="str">
        <f t="shared" si="323"/>
        <v xml:space="preserve">#2959 : </v>
      </c>
      <c r="E2966" s="365"/>
      <c r="F2966" s="365"/>
      <c r="G2966" s="365"/>
      <c r="H2966" s="365"/>
      <c r="I2966" s="365"/>
      <c r="J2966" s="365"/>
      <c r="K2966" s="417"/>
      <c r="L2966" s="366">
        <f t="shared" si="324"/>
        <v>0</v>
      </c>
      <c r="M2966" s="366">
        <f t="shared" si="325"/>
        <v>0</v>
      </c>
      <c r="N2966" s="366">
        <f t="shared" si="326"/>
        <v>0</v>
      </c>
      <c r="O2966" s="366">
        <f t="shared" si="327"/>
        <v>0</v>
      </c>
      <c r="P2966" s="411" t="str">
        <f t="shared" si="328"/>
        <v/>
      </c>
      <c r="Q2966" s="412" t="str">
        <f t="shared" si="329"/>
        <v/>
      </c>
      <c r="Z2966" s="364"/>
      <c r="AA2966" s="364"/>
      <c r="AB2966" s="413"/>
    </row>
    <row r="2967" spans="2:28">
      <c r="B2967" s="406">
        <v>2960</v>
      </c>
      <c r="C2967" s="364"/>
      <c r="D2967" s="364" t="str">
        <f t="shared" si="323"/>
        <v xml:space="preserve">#2960 : </v>
      </c>
      <c r="E2967" s="365"/>
      <c r="F2967" s="365"/>
      <c r="G2967" s="365"/>
      <c r="H2967" s="365"/>
      <c r="I2967" s="365"/>
      <c r="J2967" s="365"/>
      <c r="K2967" s="417"/>
      <c r="L2967" s="366">
        <f t="shared" si="324"/>
        <v>0</v>
      </c>
      <c r="M2967" s="366">
        <f t="shared" si="325"/>
        <v>0</v>
      </c>
      <c r="N2967" s="366">
        <f t="shared" si="326"/>
        <v>0</v>
      </c>
      <c r="O2967" s="366">
        <f t="shared" si="327"/>
        <v>0</v>
      </c>
      <c r="P2967" s="411" t="str">
        <f t="shared" si="328"/>
        <v/>
      </c>
      <c r="Q2967" s="412" t="str">
        <f t="shared" si="329"/>
        <v/>
      </c>
      <c r="Z2967" s="364"/>
      <c r="AA2967" s="364"/>
      <c r="AB2967" s="413"/>
    </row>
    <row r="2968" spans="2:28">
      <c r="B2968" s="406">
        <v>2961</v>
      </c>
      <c r="C2968" s="364"/>
      <c r="D2968" s="364" t="str">
        <f t="shared" ref="D2968:D3031" si="330">"#"&amp;B2968&amp;" : "&amp;C2968</f>
        <v xml:space="preserve">#2961 : </v>
      </c>
      <c r="E2968" s="365"/>
      <c r="F2968" s="365"/>
      <c r="G2968" s="365"/>
      <c r="H2968" s="365"/>
      <c r="I2968" s="365"/>
      <c r="J2968" s="365"/>
      <c r="K2968" s="417"/>
      <c r="L2968" s="366">
        <f t="shared" ref="L2968:L3031" si="331">VALUE(
IF(AND(E2968="Privately Rented Home",K2968&gt;=$L$5/0.7),$L$5,
IF(AND(E2968="Privately Rented Home",K2968&lt;$L$5/0.7),K2968*0.7,
IF(AND(E2968="Privately Owned Home",K2968&gt;=0),K2968,
"0"))))</f>
        <v>0</v>
      </c>
      <c r="M2968" s="366">
        <f t="shared" ref="M2968:M3031" si="332">VALUE(
IF(AND(E2968="Social Home",K2968&gt;=$M$5/0.5),$M$5,
IF(AND(E2968="Social Home",K2968&lt;$M$5/0.5),K2968*50%,
"0")))</f>
        <v>0</v>
      </c>
      <c r="N2968" s="366">
        <f t="shared" ref="N2968:N3031" si="333">VALUE(IF(E2968="Social Home",K2968-M2968,0))</f>
        <v>0</v>
      </c>
      <c r="O2968" s="366">
        <f t="shared" ref="O2968:O3031" si="334">VALUE(IF(E2968="Privately Rented Home",K2968-L2968,0))</f>
        <v>0</v>
      </c>
      <c r="P2968" s="411" t="str">
        <f t="shared" ref="P2968:P3031" si="335">IF(M2968&gt;N2968,"Match funding needs to be min 50%","")</f>
        <v/>
      </c>
      <c r="Q2968" s="412" t="str">
        <f t="shared" ref="Q2968:Q3031" si="336" xml:space="preserve">
IF(AND(E2968="Privately Rented Home",K2968&gt;=$L$5/0.7,L2968=$L$5),"",
IF(AND(E2968="Privately Rented Home",K2968&lt;$L$5/0.7,L2968=K2968*70%),"",
IF(AND(E2968="Privately Owned Home",K2968=L2968),"",
IF(AND(E2968="Social Home",K2968=(M2968+N2968)),"",
IF(AND(E2968="",K2968=0),"",
"Private Landlord contribution needs to be greater")))))</f>
        <v/>
      </c>
      <c r="Z2968" s="364"/>
      <c r="AA2968" s="364"/>
      <c r="AB2968" s="413"/>
    </row>
    <row r="2969" spans="2:28">
      <c r="B2969" s="406">
        <v>2962</v>
      </c>
      <c r="C2969" s="364"/>
      <c r="D2969" s="364" t="str">
        <f t="shared" si="330"/>
        <v xml:space="preserve">#2962 : </v>
      </c>
      <c r="E2969" s="365"/>
      <c r="F2969" s="365"/>
      <c r="G2969" s="365"/>
      <c r="H2969" s="365"/>
      <c r="I2969" s="365"/>
      <c r="J2969" s="365"/>
      <c r="K2969" s="417"/>
      <c r="L2969" s="366">
        <f t="shared" si="331"/>
        <v>0</v>
      </c>
      <c r="M2969" s="366">
        <f t="shared" si="332"/>
        <v>0</v>
      </c>
      <c r="N2969" s="366">
        <f t="shared" si="333"/>
        <v>0</v>
      </c>
      <c r="O2969" s="366">
        <f t="shared" si="334"/>
        <v>0</v>
      </c>
      <c r="P2969" s="411" t="str">
        <f t="shared" si="335"/>
        <v/>
      </c>
      <c r="Q2969" s="412" t="str">
        <f t="shared" si="336"/>
        <v/>
      </c>
      <c r="Z2969" s="364"/>
      <c r="AA2969" s="364"/>
      <c r="AB2969" s="413"/>
    </row>
    <row r="2970" spans="2:28">
      <c r="B2970" s="406">
        <v>2963</v>
      </c>
      <c r="C2970" s="364"/>
      <c r="D2970" s="364" t="str">
        <f t="shared" si="330"/>
        <v xml:space="preserve">#2963 : </v>
      </c>
      <c r="E2970" s="365"/>
      <c r="F2970" s="365"/>
      <c r="G2970" s="365"/>
      <c r="H2970" s="365"/>
      <c r="I2970" s="365"/>
      <c r="J2970" s="365"/>
      <c r="K2970" s="417"/>
      <c r="L2970" s="366">
        <f t="shared" si="331"/>
        <v>0</v>
      </c>
      <c r="M2970" s="366">
        <f t="shared" si="332"/>
        <v>0</v>
      </c>
      <c r="N2970" s="366">
        <f t="shared" si="333"/>
        <v>0</v>
      </c>
      <c r="O2970" s="366">
        <f t="shared" si="334"/>
        <v>0</v>
      </c>
      <c r="P2970" s="411" t="str">
        <f t="shared" si="335"/>
        <v/>
      </c>
      <c r="Q2970" s="412" t="str">
        <f t="shared" si="336"/>
        <v/>
      </c>
      <c r="Z2970" s="364"/>
      <c r="AA2970" s="364"/>
      <c r="AB2970" s="413"/>
    </row>
    <row r="2971" spans="2:28">
      <c r="B2971" s="406">
        <v>2964</v>
      </c>
      <c r="C2971" s="364"/>
      <c r="D2971" s="364" t="str">
        <f t="shared" si="330"/>
        <v xml:space="preserve">#2964 : </v>
      </c>
      <c r="E2971" s="365"/>
      <c r="F2971" s="365"/>
      <c r="G2971" s="365"/>
      <c r="H2971" s="365"/>
      <c r="I2971" s="365"/>
      <c r="J2971" s="365"/>
      <c r="K2971" s="417"/>
      <c r="L2971" s="366">
        <f t="shared" si="331"/>
        <v>0</v>
      </c>
      <c r="M2971" s="366">
        <f t="shared" si="332"/>
        <v>0</v>
      </c>
      <c r="N2971" s="366">
        <f t="shared" si="333"/>
        <v>0</v>
      </c>
      <c r="O2971" s="366">
        <f t="shared" si="334"/>
        <v>0</v>
      </c>
      <c r="P2971" s="411" t="str">
        <f t="shared" si="335"/>
        <v/>
      </c>
      <c r="Q2971" s="412" t="str">
        <f t="shared" si="336"/>
        <v/>
      </c>
      <c r="Z2971" s="364"/>
      <c r="AA2971" s="364"/>
      <c r="AB2971" s="413"/>
    </row>
    <row r="2972" spans="2:28">
      <c r="B2972" s="406">
        <v>2965</v>
      </c>
      <c r="C2972" s="364"/>
      <c r="D2972" s="364" t="str">
        <f t="shared" si="330"/>
        <v xml:space="preserve">#2965 : </v>
      </c>
      <c r="E2972" s="365"/>
      <c r="F2972" s="365"/>
      <c r="G2972" s="365"/>
      <c r="H2972" s="365"/>
      <c r="I2972" s="365"/>
      <c r="J2972" s="365"/>
      <c r="K2972" s="417"/>
      <c r="L2972" s="366">
        <f t="shared" si="331"/>
        <v>0</v>
      </c>
      <c r="M2972" s="366">
        <f t="shared" si="332"/>
        <v>0</v>
      </c>
      <c r="N2972" s="366">
        <f t="shared" si="333"/>
        <v>0</v>
      </c>
      <c r="O2972" s="366">
        <f t="shared" si="334"/>
        <v>0</v>
      </c>
      <c r="P2972" s="411" t="str">
        <f t="shared" si="335"/>
        <v/>
      </c>
      <c r="Q2972" s="412" t="str">
        <f t="shared" si="336"/>
        <v/>
      </c>
      <c r="Z2972" s="364"/>
      <c r="AA2972" s="364"/>
      <c r="AB2972" s="413"/>
    </row>
    <row r="2973" spans="2:28">
      <c r="B2973" s="406">
        <v>2966</v>
      </c>
      <c r="C2973" s="364"/>
      <c r="D2973" s="364" t="str">
        <f t="shared" si="330"/>
        <v xml:space="preserve">#2966 : </v>
      </c>
      <c r="E2973" s="365"/>
      <c r="F2973" s="365"/>
      <c r="G2973" s="365"/>
      <c r="H2973" s="365"/>
      <c r="I2973" s="365"/>
      <c r="J2973" s="365"/>
      <c r="K2973" s="417"/>
      <c r="L2973" s="366">
        <f t="shared" si="331"/>
        <v>0</v>
      </c>
      <c r="M2973" s="366">
        <f t="shared" si="332"/>
        <v>0</v>
      </c>
      <c r="N2973" s="366">
        <f t="shared" si="333"/>
        <v>0</v>
      </c>
      <c r="O2973" s="366">
        <f t="shared" si="334"/>
        <v>0</v>
      </c>
      <c r="P2973" s="411" t="str">
        <f t="shared" si="335"/>
        <v/>
      </c>
      <c r="Q2973" s="412" t="str">
        <f t="shared" si="336"/>
        <v/>
      </c>
      <c r="Z2973" s="364"/>
      <c r="AA2973" s="364"/>
      <c r="AB2973" s="413"/>
    </row>
    <row r="2974" spans="2:28">
      <c r="B2974" s="406">
        <v>2967</v>
      </c>
      <c r="C2974" s="364"/>
      <c r="D2974" s="364" t="str">
        <f t="shared" si="330"/>
        <v xml:space="preserve">#2967 : </v>
      </c>
      <c r="E2974" s="365"/>
      <c r="F2974" s="365"/>
      <c r="G2974" s="365"/>
      <c r="H2974" s="365"/>
      <c r="I2974" s="365"/>
      <c r="J2974" s="365"/>
      <c r="K2974" s="417"/>
      <c r="L2974" s="366">
        <f t="shared" si="331"/>
        <v>0</v>
      </c>
      <c r="M2974" s="366">
        <f t="shared" si="332"/>
        <v>0</v>
      </c>
      <c r="N2974" s="366">
        <f t="shared" si="333"/>
        <v>0</v>
      </c>
      <c r="O2974" s="366">
        <f t="shared" si="334"/>
        <v>0</v>
      </c>
      <c r="P2974" s="411" t="str">
        <f t="shared" si="335"/>
        <v/>
      </c>
      <c r="Q2974" s="412" t="str">
        <f t="shared" si="336"/>
        <v/>
      </c>
      <c r="Z2974" s="364"/>
      <c r="AA2974" s="364"/>
      <c r="AB2974" s="413"/>
    </row>
    <row r="2975" spans="2:28">
      <c r="B2975" s="406">
        <v>2968</v>
      </c>
      <c r="C2975" s="364"/>
      <c r="D2975" s="364" t="str">
        <f t="shared" si="330"/>
        <v xml:space="preserve">#2968 : </v>
      </c>
      <c r="E2975" s="365"/>
      <c r="F2975" s="365"/>
      <c r="G2975" s="365"/>
      <c r="H2975" s="365"/>
      <c r="I2975" s="365"/>
      <c r="J2975" s="365"/>
      <c r="K2975" s="417"/>
      <c r="L2975" s="366">
        <f t="shared" si="331"/>
        <v>0</v>
      </c>
      <c r="M2975" s="366">
        <f t="shared" si="332"/>
        <v>0</v>
      </c>
      <c r="N2975" s="366">
        <f t="shared" si="333"/>
        <v>0</v>
      </c>
      <c r="O2975" s="366">
        <f t="shared" si="334"/>
        <v>0</v>
      </c>
      <c r="P2975" s="411" t="str">
        <f t="shared" si="335"/>
        <v/>
      </c>
      <c r="Q2975" s="412" t="str">
        <f t="shared" si="336"/>
        <v/>
      </c>
      <c r="Z2975" s="364"/>
      <c r="AA2975" s="364"/>
      <c r="AB2975" s="413"/>
    </row>
    <row r="2976" spans="2:28">
      <c r="B2976" s="406">
        <v>2969</v>
      </c>
      <c r="C2976" s="364"/>
      <c r="D2976" s="364" t="str">
        <f t="shared" si="330"/>
        <v xml:space="preserve">#2969 : </v>
      </c>
      <c r="E2976" s="365"/>
      <c r="F2976" s="365"/>
      <c r="G2976" s="365"/>
      <c r="H2976" s="365"/>
      <c r="I2976" s="365"/>
      <c r="J2976" s="365"/>
      <c r="K2976" s="417"/>
      <c r="L2976" s="366">
        <f t="shared" si="331"/>
        <v>0</v>
      </c>
      <c r="M2976" s="366">
        <f t="shared" si="332"/>
        <v>0</v>
      </c>
      <c r="N2976" s="366">
        <f t="shared" si="333"/>
        <v>0</v>
      </c>
      <c r="O2976" s="366">
        <f t="shared" si="334"/>
        <v>0</v>
      </c>
      <c r="P2976" s="411" t="str">
        <f t="shared" si="335"/>
        <v/>
      </c>
      <c r="Q2976" s="412" t="str">
        <f t="shared" si="336"/>
        <v/>
      </c>
      <c r="Z2976" s="364"/>
      <c r="AA2976" s="364"/>
      <c r="AB2976" s="413"/>
    </row>
    <row r="2977" spans="2:28">
      <c r="B2977" s="406">
        <v>2970</v>
      </c>
      <c r="C2977" s="364"/>
      <c r="D2977" s="364" t="str">
        <f t="shared" si="330"/>
        <v xml:space="preserve">#2970 : </v>
      </c>
      <c r="E2977" s="365"/>
      <c r="F2977" s="365"/>
      <c r="G2977" s="365"/>
      <c r="H2977" s="365"/>
      <c r="I2977" s="365"/>
      <c r="J2977" s="365"/>
      <c r="K2977" s="417"/>
      <c r="L2977" s="366">
        <f t="shared" si="331"/>
        <v>0</v>
      </c>
      <c r="M2977" s="366">
        <f t="shared" si="332"/>
        <v>0</v>
      </c>
      <c r="N2977" s="366">
        <f t="shared" si="333"/>
        <v>0</v>
      </c>
      <c r="O2977" s="366">
        <f t="shared" si="334"/>
        <v>0</v>
      </c>
      <c r="P2977" s="411" t="str">
        <f t="shared" si="335"/>
        <v/>
      </c>
      <c r="Q2977" s="412" t="str">
        <f t="shared" si="336"/>
        <v/>
      </c>
      <c r="Z2977" s="364"/>
      <c r="AA2977" s="364"/>
      <c r="AB2977" s="413"/>
    </row>
    <row r="2978" spans="2:28">
      <c r="B2978" s="406">
        <v>2971</v>
      </c>
      <c r="C2978" s="364"/>
      <c r="D2978" s="364" t="str">
        <f t="shared" si="330"/>
        <v xml:space="preserve">#2971 : </v>
      </c>
      <c r="E2978" s="365"/>
      <c r="F2978" s="365"/>
      <c r="G2978" s="365"/>
      <c r="H2978" s="365"/>
      <c r="I2978" s="365"/>
      <c r="J2978" s="365"/>
      <c r="K2978" s="417"/>
      <c r="L2978" s="366">
        <f t="shared" si="331"/>
        <v>0</v>
      </c>
      <c r="M2978" s="366">
        <f t="shared" si="332"/>
        <v>0</v>
      </c>
      <c r="N2978" s="366">
        <f t="shared" si="333"/>
        <v>0</v>
      </c>
      <c r="O2978" s="366">
        <f t="shared" si="334"/>
        <v>0</v>
      </c>
      <c r="P2978" s="411" t="str">
        <f t="shared" si="335"/>
        <v/>
      </c>
      <c r="Q2978" s="412" t="str">
        <f t="shared" si="336"/>
        <v/>
      </c>
      <c r="Z2978" s="364"/>
      <c r="AA2978" s="364"/>
      <c r="AB2978" s="413"/>
    </row>
    <row r="2979" spans="2:28">
      <c r="B2979" s="406">
        <v>2972</v>
      </c>
      <c r="C2979" s="364"/>
      <c r="D2979" s="364" t="str">
        <f t="shared" si="330"/>
        <v xml:space="preserve">#2972 : </v>
      </c>
      <c r="E2979" s="365"/>
      <c r="F2979" s="365"/>
      <c r="G2979" s="365"/>
      <c r="H2979" s="365"/>
      <c r="I2979" s="365"/>
      <c r="J2979" s="365"/>
      <c r="K2979" s="417"/>
      <c r="L2979" s="366">
        <f t="shared" si="331"/>
        <v>0</v>
      </c>
      <c r="M2979" s="366">
        <f t="shared" si="332"/>
        <v>0</v>
      </c>
      <c r="N2979" s="366">
        <f t="shared" si="333"/>
        <v>0</v>
      </c>
      <c r="O2979" s="366">
        <f t="shared" si="334"/>
        <v>0</v>
      </c>
      <c r="P2979" s="411" t="str">
        <f t="shared" si="335"/>
        <v/>
      </c>
      <c r="Q2979" s="412" t="str">
        <f t="shared" si="336"/>
        <v/>
      </c>
      <c r="Z2979" s="364"/>
      <c r="AA2979" s="364"/>
      <c r="AB2979" s="413"/>
    </row>
    <row r="2980" spans="2:28">
      <c r="B2980" s="406">
        <v>2973</v>
      </c>
      <c r="C2980" s="364"/>
      <c r="D2980" s="364" t="str">
        <f t="shared" si="330"/>
        <v xml:space="preserve">#2973 : </v>
      </c>
      <c r="E2980" s="365"/>
      <c r="F2980" s="365"/>
      <c r="G2980" s="365"/>
      <c r="H2980" s="365"/>
      <c r="I2980" s="365"/>
      <c r="J2980" s="365"/>
      <c r="K2980" s="417"/>
      <c r="L2980" s="366">
        <f t="shared" si="331"/>
        <v>0</v>
      </c>
      <c r="M2980" s="366">
        <f t="shared" si="332"/>
        <v>0</v>
      </c>
      <c r="N2980" s="366">
        <f t="shared" si="333"/>
        <v>0</v>
      </c>
      <c r="O2980" s="366">
        <f t="shared" si="334"/>
        <v>0</v>
      </c>
      <c r="P2980" s="411" t="str">
        <f t="shared" si="335"/>
        <v/>
      </c>
      <c r="Q2980" s="412" t="str">
        <f t="shared" si="336"/>
        <v/>
      </c>
      <c r="Z2980" s="364"/>
      <c r="AA2980" s="364"/>
      <c r="AB2980" s="413"/>
    </row>
    <row r="2981" spans="2:28">
      <c r="B2981" s="406">
        <v>2974</v>
      </c>
      <c r="C2981" s="364"/>
      <c r="D2981" s="364" t="str">
        <f t="shared" si="330"/>
        <v xml:space="preserve">#2974 : </v>
      </c>
      <c r="E2981" s="365"/>
      <c r="F2981" s="365"/>
      <c r="G2981" s="365"/>
      <c r="H2981" s="365"/>
      <c r="I2981" s="365"/>
      <c r="J2981" s="365"/>
      <c r="K2981" s="417"/>
      <c r="L2981" s="366">
        <f t="shared" si="331"/>
        <v>0</v>
      </c>
      <c r="M2981" s="366">
        <f t="shared" si="332"/>
        <v>0</v>
      </c>
      <c r="N2981" s="366">
        <f t="shared" si="333"/>
        <v>0</v>
      </c>
      <c r="O2981" s="366">
        <f t="shared" si="334"/>
        <v>0</v>
      </c>
      <c r="P2981" s="411" t="str">
        <f t="shared" si="335"/>
        <v/>
      </c>
      <c r="Q2981" s="412" t="str">
        <f t="shared" si="336"/>
        <v/>
      </c>
      <c r="Z2981" s="364"/>
      <c r="AA2981" s="364"/>
      <c r="AB2981" s="413"/>
    </row>
    <row r="2982" spans="2:28">
      <c r="B2982" s="406">
        <v>2975</v>
      </c>
      <c r="C2982" s="364"/>
      <c r="D2982" s="364" t="str">
        <f t="shared" si="330"/>
        <v xml:space="preserve">#2975 : </v>
      </c>
      <c r="E2982" s="365"/>
      <c r="F2982" s="365"/>
      <c r="G2982" s="365"/>
      <c r="H2982" s="365"/>
      <c r="I2982" s="365"/>
      <c r="J2982" s="365"/>
      <c r="K2982" s="417"/>
      <c r="L2982" s="366">
        <f t="shared" si="331"/>
        <v>0</v>
      </c>
      <c r="M2982" s="366">
        <f t="shared" si="332"/>
        <v>0</v>
      </c>
      <c r="N2982" s="366">
        <f t="shared" si="333"/>
        <v>0</v>
      </c>
      <c r="O2982" s="366">
        <f t="shared" si="334"/>
        <v>0</v>
      </c>
      <c r="P2982" s="411" t="str">
        <f t="shared" si="335"/>
        <v/>
      </c>
      <c r="Q2982" s="412" t="str">
        <f t="shared" si="336"/>
        <v/>
      </c>
      <c r="Z2982" s="364"/>
      <c r="AA2982" s="364"/>
      <c r="AB2982" s="413"/>
    </row>
    <row r="2983" spans="2:28">
      <c r="B2983" s="406">
        <v>2976</v>
      </c>
      <c r="C2983" s="364"/>
      <c r="D2983" s="364" t="str">
        <f t="shared" si="330"/>
        <v xml:space="preserve">#2976 : </v>
      </c>
      <c r="E2983" s="365"/>
      <c r="F2983" s="365"/>
      <c r="G2983" s="365"/>
      <c r="H2983" s="365"/>
      <c r="I2983" s="365"/>
      <c r="J2983" s="365"/>
      <c r="K2983" s="417"/>
      <c r="L2983" s="366">
        <f t="shared" si="331"/>
        <v>0</v>
      </c>
      <c r="M2983" s="366">
        <f t="shared" si="332"/>
        <v>0</v>
      </c>
      <c r="N2983" s="366">
        <f t="shared" si="333"/>
        <v>0</v>
      </c>
      <c r="O2983" s="366">
        <f t="shared" si="334"/>
        <v>0</v>
      </c>
      <c r="P2983" s="411" t="str">
        <f t="shared" si="335"/>
        <v/>
      </c>
      <c r="Q2983" s="412" t="str">
        <f t="shared" si="336"/>
        <v/>
      </c>
      <c r="Z2983" s="364"/>
      <c r="AA2983" s="364"/>
      <c r="AB2983" s="413"/>
    </row>
    <row r="2984" spans="2:28">
      <c r="B2984" s="406">
        <v>2977</v>
      </c>
      <c r="C2984" s="364"/>
      <c r="D2984" s="364" t="str">
        <f t="shared" si="330"/>
        <v xml:space="preserve">#2977 : </v>
      </c>
      <c r="E2984" s="365"/>
      <c r="F2984" s="365"/>
      <c r="G2984" s="365"/>
      <c r="H2984" s="365"/>
      <c r="I2984" s="365"/>
      <c r="J2984" s="365"/>
      <c r="K2984" s="417"/>
      <c r="L2984" s="366">
        <f t="shared" si="331"/>
        <v>0</v>
      </c>
      <c r="M2984" s="366">
        <f t="shared" si="332"/>
        <v>0</v>
      </c>
      <c r="N2984" s="366">
        <f t="shared" si="333"/>
        <v>0</v>
      </c>
      <c r="O2984" s="366">
        <f t="shared" si="334"/>
        <v>0</v>
      </c>
      <c r="P2984" s="411" t="str">
        <f t="shared" si="335"/>
        <v/>
      </c>
      <c r="Q2984" s="412" t="str">
        <f t="shared" si="336"/>
        <v/>
      </c>
      <c r="Z2984" s="364"/>
      <c r="AA2984" s="364"/>
      <c r="AB2984" s="413"/>
    </row>
    <row r="2985" spans="2:28">
      <c r="B2985" s="406">
        <v>2978</v>
      </c>
      <c r="C2985" s="364"/>
      <c r="D2985" s="364" t="str">
        <f t="shared" si="330"/>
        <v xml:space="preserve">#2978 : </v>
      </c>
      <c r="E2985" s="365"/>
      <c r="F2985" s="365"/>
      <c r="G2985" s="365"/>
      <c r="H2985" s="365"/>
      <c r="I2985" s="365"/>
      <c r="J2985" s="365"/>
      <c r="K2985" s="417"/>
      <c r="L2985" s="366">
        <f t="shared" si="331"/>
        <v>0</v>
      </c>
      <c r="M2985" s="366">
        <f t="shared" si="332"/>
        <v>0</v>
      </c>
      <c r="N2985" s="366">
        <f t="shared" si="333"/>
        <v>0</v>
      </c>
      <c r="O2985" s="366">
        <f t="shared" si="334"/>
        <v>0</v>
      </c>
      <c r="P2985" s="411" t="str">
        <f t="shared" si="335"/>
        <v/>
      </c>
      <c r="Q2985" s="412" t="str">
        <f t="shared" si="336"/>
        <v/>
      </c>
      <c r="Z2985" s="364"/>
      <c r="AA2985" s="364"/>
      <c r="AB2985" s="413"/>
    </row>
    <row r="2986" spans="2:28">
      <c r="B2986" s="406">
        <v>2979</v>
      </c>
      <c r="C2986" s="364"/>
      <c r="D2986" s="364" t="str">
        <f t="shared" si="330"/>
        <v xml:space="preserve">#2979 : </v>
      </c>
      <c r="E2986" s="365"/>
      <c r="F2986" s="365"/>
      <c r="G2986" s="365"/>
      <c r="H2986" s="365"/>
      <c r="I2986" s="365"/>
      <c r="J2986" s="365"/>
      <c r="K2986" s="417"/>
      <c r="L2986" s="366">
        <f t="shared" si="331"/>
        <v>0</v>
      </c>
      <c r="M2986" s="366">
        <f t="shared" si="332"/>
        <v>0</v>
      </c>
      <c r="N2986" s="366">
        <f t="shared" si="333"/>
        <v>0</v>
      </c>
      <c r="O2986" s="366">
        <f t="shared" si="334"/>
        <v>0</v>
      </c>
      <c r="P2986" s="411" t="str">
        <f t="shared" si="335"/>
        <v/>
      </c>
      <c r="Q2986" s="412" t="str">
        <f t="shared" si="336"/>
        <v/>
      </c>
      <c r="Z2986" s="364"/>
      <c r="AA2986" s="364"/>
      <c r="AB2986" s="413"/>
    </row>
    <row r="2987" spans="2:28">
      <c r="B2987" s="406">
        <v>2980</v>
      </c>
      <c r="C2987" s="364"/>
      <c r="D2987" s="364" t="str">
        <f t="shared" si="330"/>
        <v xml:space="preserve">#2980 : </v>
      </c>
      <c r="E2987" s="365"/>
      <c r="F2987" s="365"/>
      <c r="G2987" s="365"/>
      <c r="H2987" s="365"/>
      <c r="I2987" s="365"/>
      <c r="J2987" s="365"/>
      <c r="K2987" s="417"/>
      <c r="L2987" s="366">
        <f t="shared" si="331"/>
        <v>0</v>
      </c>
      <c r="M2987" s="366">
        <f t="shared" si="332"/>
        <v>0</v>
      </c>
      <c r="N2987" s="366">
        <f t="shared" si="333"/>
        <v>0</v>
      </c>
      <c r="O2987" s="366">
        <f t="shared" si="334"/>
        <v>0</v>
      </c>
      <c r="P2987" s="411" t="str">
        <f t="shared" si="335"/>
        <v/>
      </c>
      <c r="Q2987" s="412" t="str">
        <f t="shared" si="336"/>
        <v/>
      </c>
      <c r="Z2987" s="364"/>
      <c r="AA2987" s="364"/>
      <c r="AB2987" s="413"/>
    </row>
    <row r="2988" spans="2:28">
      <c r="B2988" s="406">
        <v>2981</v>
      </c>
      <c r="C2988" s="364"/>
      <c r="D2988" s="364" t="str">
        <f t="shared" si="330"/>
        <v xml:space="preserve">#2981 : </v>
      </c>
      <c r="E2988" s="365"/>
      <c r="F2988" s="365"/>
      <c r="G2988" s="365"/>
      <c r="H2988" s="365"/>
      <c r="I2988" s="365"/>
      <c r="J2988" s="365"/>
      <c r="K2988" s="417"/>
      <c r="L2988" s="366">
        <f t="shared" si="331"/>
        <v>0</v>
      </c>
      <c r="M2988" s="366">
        <f t="shared" si="332"/>
        <v>0</v>
      </c>
      <c r="N2988" s="366">
        <f t="shared" si="333"/>
        <v>0</v>
      </c>
      <c r="O2988" s="366">
        <f t="shared" si="334"/>
        <v>0</v>
      </c>
      <c r="P2988" s="411" t="str">
        <f t="shared" si="335"/>
        <v/>
      </c>
      <c r="Q2988" s="412" t="str">
        <f t="shared" si="336"/>
        <v/>
      </c>
      <c r="Z2988" s="364"/>
      <c r="AA2988" s="364"/>
      <c r="AB2988" s="413"/>
    </row>
    <row r="2989" spans="2:28">
      <c r="B2989" s="406">
        <v>2982</v>
      </c>
      <c r="C2989" s="364"/>
      <c r="D2989" s="364" t="str">
        <f t="shared" si="330"/>
        <v xml:space="preserve">#2982 : </v>
      </c>
      <c r="E2989" s="365"/>
      <c r="F2989" s="365"/>
      <c r="G2989" s="365"/>
      <c r="H2989" s="365"/>
      <c r="I2989" s="365"/>
      <c r="J2989" s="365"/>
      <c r="K2989" s="417"/>
      <c r="L2989" s="366">
        <f t="shared" si="331"/>
        <v>0</v>
      </c>
      <c r="M2989" s="366">
        <f t="shared" si="332"/>
        <v>0</v>
      </c>
      <c r="N2989" s="366">
        <f t="shared" si="333"/>
        <v>0</v>
      </c>
      <c r="O2989" s="366">
        <f t="shared" si="334"/>
        <v>0</v>
      </c>
      <c r="P2989" s="411" t="str">
        <f t="shared" si="335"/>
        <v/>
      </c>
      <c r="Q2989" s="412" t="str">
        <f t="shared" si="336"/>
        <v/>
      </c>
      <c r="Z2989" s="364"/>
      <c r="AA2989" s="364"/>
      <c r="AB2989" s="413"/>
    </row>
    <row r="2990" spans="2:28">
      <c r="B2990" s="406">
        <v>2983</v>
      </c>
      <c r="C2990" s="364"/>
      <c r="D2990" s="364" t="str">
        <f t="shared" si="330"/>
        <v xml:space="preserve">#2983 : </v>
      </c>
      <c r="E2990" s="365"/>
      <c r="F2990" s="365"/>
      <c r="G2990" s="365"/>
      <c r="H2990" s="365"/>
      <c r="I2990" s="365"/>
      <c r="J2990" s="365"/>
      <c r="K2990" s="417"/>
      <c r="L2990" s="366">
        <f t="shared" si="331"/>
        <v>0</v>
      </c>
      <c r="M2990" s="366">
        <f t="shared" si="332"/>
        <v>0</v>
      </c>
      <c r="N2990" s="366">
        <f t="shared" si="333"/>
        <v>0</v>
      </c>
      <c r="O2990" s="366">
        <f t="shared" si="334"/>
        <v>0</v>
      </c>
      <c r="P2990" s="411" t="str">
        <f t="shared" si="335"/>
        <v/>
      </c>
      <c r="Q2990" s="412" t="str">
        <f t="shared" si="336"/>
        <v/>
      </c>
      <c r="Z2990" s="364"/>
      <c r="AA2990" s="364"/>
      <c r="AB2990" s="413"/>
    </row>
    <row r="2991" spans="2:28">
      <c r="B2991" s="406">
        <v>2984</v>
      </c>
      <c r="C2991" s="364"/>
      <c r="D2991" s="364" t="str">
        <f t="shared" si="330"/>
        <v xml:space="preserve">#2984 : </v>
      </c>
      <c r="E2991" s="365"/>
      <c r="F2991" s="365"/>
      <c r="G2991" s="365"/>
      <c r="H2991" s="365"/>
      <c r="I2991" s="365"/>
      <c r="J2991" s="365"/>
      <c r="K2991" s="417"/>
      <c r="L2991" s="366">
        <f t="shared" si="331"/>
        <v>0</v>
      </c>
      <c r="M2991" s="366">
        <f t="shared" si="332"/>
        <v>0</v>
      </c>
      <c r="N2991" s="366">
        <f t="shared" si="333"/>
        <v>0</v>
      </c>
      <c r="O2991" s="366">
        <f t="shared" si="334"/>
        <v>0</v>
      </c>
      <c r="P2991" s="411" t="str">
        <f t="shared" si="335"/>
        <v/>
      </c>
      <c r="Q2991" s="412" t="str">
        <f t="shared" si="336"/>
        <v/>
      </c>
      <c r="Z2991" s="364"/>
      <c r="AA2991" s="364"/>
      <c r="AB2991" s="413"/>
    </row>
    <row r="2992" spans="2:28">
      <c r="B2992" s="406">
        <v>2985</v>
      </c>
      <c r="C2992" s="364"/>
      <c r="D2992" s="364" t="str">
        <f t="shared" si="330"/>
        <v xml:space="preserve">#2985 : </v>
      </c>
      <c r="E2992" s="365"/>
      <c r="F2992" s="365"/>
      <c r="G2992" s="365"/>
      <c r="H2992" s="365"/>
      <c r="I2992" s="365"/>
      <c r="J2992" s="365"/>
      <c r="K2992" s="417"/>
      <c r="L2992" s="366">
        <f t="shared" si="331"/>
        <v>0</v>
      </c>
      <c r="M2992" s="366">
        <f t="shared" si="332"/>
        <v>0</v>
      </c>
      <c r="N2992" s="366">
        <f t="shared" si="333"/>
        <v>0</v>
      </c>
      <c r="O2992" s="366">
        <f t="shared" si="334"/>
        <v>0</v>
      </c>
      <c r="P2992" s="411" t="str">
        <f t="shared" si="335"/>
        <v/>
      </c>
      <c r="Q2992" s="412" t="str">
        <f t="shared" si="336"/>
        <v/>
      </c>
      <c r="Z2992" s="364"/>
      <c r="AA2992" s="364"/>
      <c r="AB2992" s="413"/>
    </row>
    <row r="2993" spans="2:28">
      <c r="B2993" s="406">
        <v>2986</v>
      </c>
      <c r="C2993" s="364"/>
      <c r="D2993" s="364" t="str">
        <f t="shared" si="330"/>
        <v xml:space="preserve">#2986 : </v>
      </c>
      <c r="E2993" s="365"/>
      <c r="F2993" s="365"/>
      <c r="G2993" s="365"/>
      <c r="H2993" s="365"/>
      <c r="I2993" s="365"/>
      <c r="J2993" s="365"/>
      <c r="K2993" s="417"/>
      <c r="L2993" s="366">
        <f t="shared" si="331"/>
        <v>0</v>
      </c>
      <c r="M2993" s="366">
        <f t="shared" si="332"/>
        <v>0</v>
      </c>
      <c r="N2993" s="366">
        <f t="shared" si="333"/>
        <v>0</v>
      </c>
      <c r="O2993" s="366">
        <f t="shared" si="334"/>
        <v>0</v>
      </c>
      <c r="P2993" s="411" t="str">
        <f t="shared" si="335"/>
        <v/>
      </c>
      <c r="Q2993" s="412" t="str">
        <f t="shared" si="336"/>
        <v/>
      </c>
      <c r="Z2993" s="364"/>
      <c r="AA2993" s="364"/>
      <c r="AB2993" s="413"/>
    </row>
    <row r="2994" spans="2:28">
      <c r="B2994" s="406">
        <v>2987</v>
      </c>
      <c r="C2994" s="364"/>
      <c r="D2994" s="364" t="str">
        <f t="shared" si="330"/>
        <v xml:space="preserve">#2987 : </v>
      </c>
      <c r="E2994" s="365"/>
      <c r="F2994" s="365"/>
      <c r="G2994" s="365"/>
      <c r="H2994" s="365"/>
      <c r="I2994" s="365"/>
      <c r="J2994" s="365"/>
      <c r="K2994" s="417"/>
      <c r="L2994" s="366">
        <f t="shared" si="331"/>
        <v>0</v>
      </c>
      <c r="M2994" s="366">
        <f t="shared" si="332"/>
        <v>0</v>
      </c>
      <c r="N2994" s="366">
        <f t="shared" si="333"/>
        <v>0</v>
      </c>
      <c r="O2994" s="366">
        <f t="shared" si="334"/>
        <v>0</v>
      </c>
      <c r="P2994" s="411" t="str">
        <f t="shared" si="335"/>
        <v/>
      </c>
      <c r="Q2994" s="412" t="str">
        <f t="shared" si="336"/>
        <v/>
      </c>
      <c r="Z2994" s="364"/>
      <c r="AA2994" s="364"/>
      <c r="AB2994" s="413"/>
    </row>
    <row r="2995" spans="2:28">
      <c r="B2995" s="406">
        <v>2988</v>
      </c>
      <c r="C2995" s="364"/>
      <c r="D2995" s="364" t="str">
        <f t="shared" si="330"/>
        <v xml:space="preserve">#2988 : </v>
      </c>
      <c r="E2995" s="365"/>
      <c r="F2995" s="365"/>
      <c r="G2995" s="365"/>
      <c r="H2995" s="365"/>
      <c r="I2995" s="365"/>
      <c r="J2995" s="365"/>
      <c r="K2995" s="417"/>
      <c r="L2995" s="366">
        <f t="shared" si="331"/>
        <v>0</v>
      </c>
      <c r="M2995" s="366">
        <f t="shared" si="332"/>
        <v>0</v>
      </c>
      <c r="N2995" s="366">
        <f t="shared" si="333"/>
        <v>0</v>
      </c>
      <c r="O2995" s="366">
        <f t="shared" si="334"/>
        <v>0</v>
      </c>
      <c r="P2995" s="411" t="str">
        <f t="shared" si="335"/>
        <v/>
      </c>
      <c r="Q2995" s="412" t="str">
        <f t="shared" si="336"/>
        <v/>
      </c>
      <c r="Z2995" s="364"/>
      <c r="AA2995" s="364"/>
      <c r="AB2995" s="413"/>
    </row>
    <row r="2996" spans="2:28">
      <c r="B2996" s="406">
        <v>2989</v>
      </c>
      <c r="C2996" s="364"/>
      <c r="D2996" s="364" t="str">
        <f t="shared" si="330"/>
        <v xml:space="preserve">#2989 : </v>
      </c>
      <c r="E2996" s="365"/>
      <c r="F2996" s="365"/>
      <c r="G2996" s="365"/>
      <c r="H2996" s="365"/>
      <c r="I2996" s="365"/>
      <c r="J2996" s="365"/>
      <c r="K2996" s="417"/>
      <c r="L2996" s="366">
        <f t="shared" si="331"/>
        <v>0</v>
      </c>
      <c r="M2996" s="366">
        <f t="shared" si="332"/>
        <v>0</v>
      </c>
      <c r="N2996" s="366">
        <f t="shared" si="333"/>
        <v>0</v>
      </c>
      <c r="O2996" s="366">
        <f t="shared" si="334"/>
        <v>0</v>
      </c>
      <c r="P2996" s="411" t="str">
        <f t="shared" si="335"/>
        <v/>
      </c>
      <c r="Q2996" s="412" t="str">
        <f t="shared" si="336"/>
        <v/>
      </c>
      <c r="Z2996" s="364"/>
      <c r="AA2996" s="364"/>
      <c r="AB2996" s="413"/>
    </row>
    <row r="2997" spans="2:28">
      <c r="B2997" s="406">
        <v>2990</v>
      </c>
      <c r="C2997" s="364"/>
      <c r="D2997" s="364" t="str">
        <f t="shared" si="330"/>
        <v xml:space="preserve">#2990 : </v>
      </c>
      <c r="E2997" s="365"/>
      <c r="F2997" s="365"/>
      <c r="G2997" s="365"/>
      <c r="H2997" s="365"/>
      <c r="I2997" s="365"/>
      <c r="J2997" s="365"/>
      <c r="K2997" s="417"/>
      <c r="L2997" s="366">
        <f t="shared" si="331"/>
        <v>0</v>
      </c>
      <c r="M2997" s="366">
        <f t="shared" si="332"/>
        <v>0</v>
      </c>
      <c r="N2997" s="366">
        <f t="shared" si="333"/>
        <v>0</v>
      </c>
      <c r="O2997" s="366">
        <f t="shared" si="334"/>
        <v>0</v>
      </c>
      <c r="P2997" s="411" t="str">
        <f t="shared" si="335"/>
        <v/>
      </c>
      <c r="Q2997" s="412" t="str">
        <f t="shared" si="336"/>
        <v/>
      </c>
      <c r="Z2997" s="364"/>
      <c r="AA2997" s="364"/>
      <c r="AB2997" s="413"/>
    </row>
    <row r="2998" spans="2:28">
      <c r="B2998" s="406">
        <v>2991</v>
      </c>
      <c r="C2998" s="364"/>
      <c r="D2998" s="364" t="str">
        <f t="shared" si="330"/>
        <v xml:space="preserve">#2991 : </v>
      </c>
      <c r="E2998" s="365"/>
      <c r="F2998" s="365"/>
      <c r="G2998" s="365"/>
      <c r="H2998" s="365"/>
      <c r="I2998" s="365"/>
      <c r="J2998" s="365"/>
      <c r="K2998" s="417"/>
      <c r="L2998" s="366">
        <f t="shared" si="331"/>
        <v>0</v>
      </c>
      <c r="M2998" s="366">
        <f t="shared" si="332"/>
        <v>0</v>
      </c>
      <c r="N2998" s="366">
        <f t="shared" si="333"/>
        <v>0</v>
      </c>
      <c r="O2998" s="366">
        <f t="shared" si="334"/>
        <v>0</v>
      </c>
      <c r="P2998" s="411" t="str">
        <f t="shared" si="335"/>
        <v/>
      </c>
      <c r="Q2998" s="412" t="str">
        <f t="shared" si="336"/>
        <v/>
      </c>
      <c r="Z2998" s="364"/>
      <c r="AA2998" s="364"/>
      <c r="AB2998" s="413"/>
    </row>
    <row r="2999" spans="2:28">
      <c r="B2999" s="406">
        <v>2992</v>
      </c>
      <c r="C2999" s="364"/>
      <c r="D2999" s="364" t="str">
        <f t="shared" si="330"/>
        <v xml:space="preserve">#2992 : </v>
      </c>
      <c r="E2999" s="365"/>
      <c r="F2999" s="365"/>
      <c r="G2999" s="365"/>
      <c r="H2999" s="365"/>
      <c r="I2999" s="365"/>
      <c r="J2999" s="365"/>
      <c r="K2999" s="417"/>
      <c r="L2999" s="366">
        <f t="shared" si="331"/>
        <v>0</v>
      </c>
      <c r="M2999" s="366">
        <f t="shared" si="332"/>
        <v>0</v>
      </c>
      <c r="N2999" s="366">
        <f t="shared" si="333"/>
        <v>0</v>
      </c>
      <c r="O2999" s="366">
        <f t="shared" si="334"/>
        <v>0</v>
      </c>
      <c r="P2999" s="411" t="str">
        <f t="shared" si="335"/>
        <v/>
      </c>
      <c r="Q2999" s="412" t="str">
        <f t="shared" si="336"/>
        <v/>
      </c>
      <c r="Z2999" s="364"/>
      <c r="AA2999" s="364"/>
      <c r="AB2999" s="413"/>
    </row>
    <row r="3000" spans="2:28">
      <c r="B3000" s="406">
        <v>2993</v>
      </c>
      <c r="C3000" s="364"/>
      <c r="D3000" s="364" t="str">
        <f t="shared" si="330"/>
        <v xml:space="preserve">#2993 : </v>
      </c>
      <c r="E3000" s="365"/>
      <c r="F3000" s="365"/>
      <c r="G3000" s="365"/>
      <c r="H3000" s="365"/>
      <c r="I3000" s="365"/>
      <c r="J3000" s="365"/>
      <c r="K3000" s="417"/>
      <c r="L3000" s="366">
        <f t="shared" si="331"/>
        <v>0</v>
      </c>
      <c r="M3000" s="366">
        <f t="shared" si="332"/>
        <v>0</v>
      </c>
      <c r="N3000" s="366">
        <f t="shared" si="333"/>
        <v>0</v>
      </c>
      <c r="O3000" s="366">
        <f t="shared" si="334"/>
        <v>0</v>
      </c>
      <c r="P3000" s="411" t="str">
        <f t="shared" si="335"/>
        <v/>
      </c>
      <c r="Q3000" s="412" t="str">
        <f t="shared" si="336"/>
        <v/>
      </c>
      <c r="Z3000" s="364"/>
      <c r="AA3000" s="364"/>
      <c r="AB3000" s="413"/>
    </row>
    <row r="3001" spans="2:28">
      <c r="B3001" s="406">
        <v>2994</v>
      </c>
      <c r="C3001" s="364"/>
      <c r="D3001" s="364" t="str">
        <f t="shared" si="330"/>
        <v xml:space="preserve">#2994 : </v>
      </c>
      <c r="E3001" s="365"/>
      <c r="F3001" s="365"/>
      <c r="G3001" s="365"/>
      <c r="H3001" s="365"/>
      <c r="I3001" s="365"/>
      <c r="J3001" s="365"/>
      <c r="K3001" s="417"/>
      <c r="L3001" s="366">
        <f t="shared" si="331"/>
        <v>0</v>
      </c>
      <c r="M3001" s="366">
        <f t="shared" si="332"/>
        <v>0</v>
      </c>
      <c r="N3001" s="366">
        <f t="shared" si="333"/>
        <v>0</v>
      </c>
      <c r="O3001" s="366">
        <f t="shared" si="334"/>
        <v>0</v>
      </c>
      <c r="P3001" s="411" t="str">
        <f t="shared" si="335"/>
        <v/>
      </c>
      <c r="Q3001" s="412" t="str">
        <f t="shared" si="336"/>
        <v/>
      </c>
      <c r="Z3001" s="364"/>
      <c r="AA3001" s="364"/>
      <c r="AB3001" s="413"/>
    </row>
    <row r="3002" spans="2:28">
      <c r="B3002" s="406">
        <v>2995</v>
      </c>
      <c r="C3002" s="364"/>
      <c r="D3002" s="364" t="str">
        <f t="shared" si="330"/>
        <v xml:space="preserve">#2995 : </v>
      </c>
      <c r="E3002" s="365"/>
      <c r="F3002" s="365"/>
      <c r="G3002" s="365"/>
      <c r="H3002" s="365"/>
      <c r="I3002" s="365"/>
      <c r="J3002" s="365"/>
      <c r="K3002" s="417"/>
      <c r="L3002" s="366">
        <f t="shared" si="331"/>
        <v>0</v>
      </c>
      <c r="M3002" s="366">
        <f t="shared" si="332"/>
        <v>0</v>
      </c>
      <c r="N3002" s="366">
        <f t="shared" si="333"/>
        <v>0</v>
      </c>
      <c r="O3002" s="366">
        <f t="shared" si="334"/>
        <v>0</v>
      </c>
      <c r="P3002" s="411" t="str">
        <f t="shared" si="335"/>
        <v/>
      </c>
      <c r="Q3002" s="412" t="str">
        <f t="shared" si="336"/>
        <v/>
      </c>
      <c r="Z3002" s="364"/>
      <c r="AA3002" s="364"/>
      <c r="AB3002" s="413"/>
    </row>
    <row r="3003" spans="2:28">
      <c r="B3003" s="406">
        <v>2996</v>
      </c>
      <c r="C3003" s="364"/>
      <c r="D3003" s="364" t="str">
        <f t="shared" si="330"/>
        <v xml:space="preserve">#2996 : </v>
      </c>
      <c r="E3003" s="365"/>
      <c r="F3003" s="365"/>
      <c r="G3003" s="365"/>
      <c r="H3003" s="365"/>
      <c r="I3003" s="365"/>
      <c r="J3003" s="365"/>
      <c r="K3003" s="417"/>
      <c r="L3003" s="366">
        <f t="shared" si="331"/>
        <v>0</v>
      </c>
      <c r="M3003" s="366">
        <f t="shared" si="332"/>
        <v>0</v>
      </c>
      <c r="N3003" s="366">
        <f t="shared" si="333"/>
        <v>0</v>
      </c>
      <c r="O3003" s="366">
        <f t="shared" si="334"/>
        <v>0</v>
      </c>
      <c r="P3003" s="411" t="str">
        <f t="shared" si="335"/>
        <v/>
      </c>
      <c r="Q3003" s="412" t="str">
        <f t="shared" si="336"/>
        <v/>
      </c>
      <c r="Z3003" s="364"/>
      <c r="AA3003" s="364"/>
      <c r="AB3003" s="413"/>
    </row>
    <row r="3004" spans="2:28">
      <c r="B3004" s="406">
        <v>2997</v>
      </c>
      <c r="C3004" s="364"/>
      <c r="D3004" s="364" t="str">
        <f t="shared" si="330"/>
        <v xml:space="preserve">#2997 : </v>
      </c>
      <c r="E3004" s="365"/>
      <c r="F3004" s="365"/>
      <c r="G3004" s="365"/>
      <c r="H3004" s="365"/>
      <c r="I3004" s="365"/>
      <c r="J3004" s="365"/>
      <c r="K3004" s="417"/>
      <c r="L3004" s="366">
        <f t="shared" si="331"/>
        <v>0</v>
      </c>
      <c r="M3004" s="366">
        <f t="shared" si="332"/>
        <v>0</v>
      </c>
      <c r="N3004" s="366">
        <f t="shared" si="333"/>
        <v>0</v>
      </c>
      <c r="O3004" s="366">
        <f t="shared" si="334"/>
        <v>0</v>
      </c>
      <c r="P3004" s="411" t="str">
        <f t="shared" si="335"/>
        <v/>
      </c>
      <c r="Q3004" s="412" t="str">
        <f t="shared" si="336"/>
        <v/>
      </c>
      <c r="Z3004" s="364"/>
      <c r="AA3004" s="364"/>
      <c r="AB3004" s="413"/>
    </row>
    <row r="3005" spans="2:28">
      <c r="B3005" s="406">
        <v>2998</v>
      </c>
      <c r="C3005" s="364"/>
      <c r="D3005" s="364" t="str">
        <f t="shared" si="330"/>
        <v xml:space="preserve">#2998 : </v>
      </c>
      <c r="E3005" s="365"/>
      <c r="F3005" s="365"/>
      <c r="G3005" s="365"/>
      <c r="H3005" s="365"/>
      <c r="I3005" s="365"/>
      <c r="J3005" s="365"/>
      <c r="K3005" s="417"/>
      <c r="L3005" s="366">
        <f t="shared" si="331"/>
        <v>0</v>
      </c>
      <c r="M3005" s="366">
        <f t="shared" si="332"/>
        <v>0</v>
      </c>
      <c r="N3005" s="366">
        <f t="shared" si="333"/>
        <v>0</v>
      </c>
      <c r="O3005" s="366">
        <f t="shared" si="334"/>
        <v>0</v>
      </c>
      <c r="P3005" s="411" t="str">
        <f t="shared" si="335"/>
        <v/>
      </c>
      <c r="Q3005" s="412" t="str">
        <f t="shared" si="336"/>
        <v/>
      </c>
      <c r="Z3005" s="364"/>
      <c r="AA3005" s="364"/>
      <c r="AB3005" s="413"/>
    </row>
    <row r="3006" spans="2:28">
      <c r="B3006" s="406">
        <v>2999</v>
      </c>
      <c r="C3006" s="364"/>
      <c r="D3006" s="364" t="str">
        <f t="shared" si="330"/>
        <v xml:space="preserve">#2999 : </v>
      </c>
      <c r="E3006" s="365"/>
      <c r="F3006" s="365"/>
      <c r="G3006" s="365"/>
      <c r="H3006" s="365"/>
      <c r="I3006" s="365"/>
      <c r="J3006" s="365"/>
      <c r="K3006" s="417"/>
      <c r="L3006" s="366">
        <f t="shared" si="331"/>
        <v>0</v>
      </c>
      <c r="M3006" s="366">
        <f t="shared" si="332"/>
        <v>0</v>
      </c>
      <c r="N3006" s="366">
        <f t="shared" si="333"/>
        <v>0</v>
      </c>
      <c r="O3006" s="366">
        <f t="shared" si="334"/>
        <v>0</v>
      </c>
      <c r="P3006" s="411" t="str">
        <f t="shared" si="335"/>
        <v/>
      </c>
      <c r="Q3006" s="412" t="str">
        <f t="shared" si="336"/>
        <v/>
      </c>
      <c r="Z3006" s="364"/>
      <c r="AA3006" s="364"/>
      <c r="AB3006" s="413"/>
    </row>
    <row r="3007" spans="2:28">
      <c r="B3007" s="406">
        <v>3000</v>
      </c>
      <c r="C3007" s="364"/>
      <c r="D3007" s="364" t="str">
        <f t="shared" si="330"/>
        <v xml:space="preserve">#3000 : </v>
      </c>
      <c r="E3007" s="365"/>
      <c r="F3007" s="365"/>
      <c r="G3007" s="365"/>
      <c r="H3007" s="365"/>
      <c r="I3007" s="365"/>
      <c r="J3007" s="365"/>
      <c r="K3007" s="417"/>
      <c r="L3007" s="366">
        <f t="shared" si="331"/>
        <v>0</v>
      </c>
      <c r="M3007" s="366">
        <f t="shared" si="332"/>
        <v>0</v>
      </c>
      <c r="N3007" s="366">
        <f t="shared" si="333"/>
        <v>0</v>
      </c>
      <c r="O3007" s="366">
        <f t="shared" si="334"/>
        <v>0</v>
      </c>
      <c r="P3007" s="411" t="str">
        <f t="shared" si="335"/>
        <v/>
      </c>
      <c r="Q3007" s="412" t="str">
        <f t="shared" si="336"/>
        <v/>
      </c>
      <c r="Z3007" s="364"/>
      <c r="AA3007" s="364"/>
      <c r="AB3007" s="413"/>
    </row>
    <row r="3008" spans="2:28">
      <c r="B3008" s="406">
        <v>3001</v>
      </c>
      <c r="C3008" s="364"/>
      <c r="D3008" s="364" t="str">
        <f t="shared" si="330"/>
        <v xml:space="preserve">#3001 : </v>
      </c>
      <c r="E3008" s="365"/>
      <c r="F3008" s="365"/>
      <c r="G3008" s="365"/>
      <c r="H3008" s="365"/>
      <c r="I3008" s="365"/>
      <c r="J3008" s="365"/>
      <c r="K3008" s="417"/>
      <c r="L3008" s="366">
        <f t="shared" si="331"/>
        <v>0</v>
      </c>
      <c r="M3008" s="366">
        <f t="shared" si="332"/>
        <v>0</v>
      </c>
      <c r="N3008" s="366">
        <f t="shared" si="333"/>
        <v>0</v>
      </c>
      <c r="O3008" s="366">
        <f t="shared" si="334"/>
        <v>0</v>
      </c>
      <c r="P3008" s="411" t="str">
        <f t="shared" si="335"/>
        <v/>
      </c>
      <c r="Q3008" s="412" t="str">
        <f t="shared" si="336"/>
        <v/>
      </c>
      <c r="Z3008" s="364"/>
      <c r="AA3008" s="364"/>
      <c r="AB3008" s="413"/>
    </row>
    <row r="3009" spans="2:28">
      <c r="B3009" s="406">
        <v>3002</v>
      </c>
      <c r="C3009" s="364"/>
      <c r="D3009" s="364" t="str">
        <f t="shared" si="330"/>
        <v xml:space="preserve">#3002 : </v>
      </c>
      <c r="E3009" s="365"/>
      <c r="F3009" s="365"/>
      <c r="G3009" s="365"/>
      <c r="H3009" s="365"/>
      <c r="I3009" s="365"/>
      <c r="J3009" s="365"/>
      <c r="K3009" s="417"/>
      <c r="L3009" s="366">
        <f t="shared" si="331"/>
        <v>0</v>
      </c>
      <c r="M3009" s="366">
        <f t="shared" si="332"/>
        <v>0</v>
      </c>
      <c r="N3009" s="366">
        <f t="shared" si="333"/>
        <v>0</v>
      </c>
      <c r="O3009" s="366">
        <f t="shared" si="334"/>
        <v>0</v>
      </c>
      <c r="P3009" s="411" t="str">
        <f t="shared" si="335"/>
        <v/>
      </c>
      <c r="Q3009" s="412" t="str">
        <f t="shared" si="336"/>
        <v/>
      </c>
      <c r="Z3009" s="364"/>
      <c r="AA3009" s="364"/>
      <c r="AB3009" s="413"/>
    </row>
    <row r="3010" spans="2:28">
      <c r="B3010" s="406">
        <v>3003</v>
      </c>
      <c r="C3010" s="364"/>
      <c r="D3010" s="364" t="str">
        <f t="shared" si="330"/>
        <v xml:space="preserve">#3003 : </v>
      </c>
      <c r="E3010" s="365"/>
      <c r="F3010" s="365"/>
      <c r="G3010" s="365"/>
      <c r="H3010" s="365"/>
      <c r="I3010" s="365"/>
      <c r="J3010" s="365"/>
      <c r="K3010" s="417"/>
      <c r="L3010" s="366">
        <f t="shared" si="331"/>
        <v>0</v>
      </c>
      <c r="M3010" s="366">
        <f t="shared" si="332"/>
        <v>0</v>
      </c>
      <c r="N3010" s="366">
        <f t="shared" si="333"/>
        <v>0</v>
      </c>
      <c r="O3010" s="366">
        <f t="shared" si="334"/>
        <v>0</v>
      </c>
      <c r="P3010" s="411" t="str">
        <f t="shared" si="335"/>
        <v/>
      </c>
      <c r="Q3010" s="412" t="str">
        <f t="shared" si="336"/>
        <v/>
      </c>
      <c r="Z3010" s="364"/>
      <c r="AA3010" s="364"/>
      <c r="AB3010" s="413"/>
    </row>
    <row r="3011" spans="2:28">
      <c r="B3011" s="406">
        <v>3004</v>
      </c>
      <c r="C3011" s="364"/>
      <c r="D3011" s="364" t="str">
        <f t="shared" si="330"/>
        <v xml:space="preserve">#3004 : </v>
      </c>
      <c r="E3011" s="365"/>
      <c r="F3011" s="365"/>
      <c r="G3011" s="365"/>
      <c r="H3011" s="365"/>
      <c r="I3011" s="365"/>
      <c r="J3011" s="365"/>
      <c r="K3011" s="417"/>
      <c r="L3011" s="366">
        <f t="shared" si="331"/>
        <v>0</v>
      </c>
      <c r="M3011" s="366">
        <f t="shared" si="332"/>
        <v>0</v>
      </c>
      <c r="N3011" s="366">
        <f t="shared" si="333"/>
        <v>0</v>
      </c>
      <c r="O3011" s="366">
        <f t="shared" si="334"/>
        <v>0</v>
      </c>
      <c r="P3011" s="411" t="str">
        <f t="shared" si="335"/>
        <v/>
      </c>
      <c r="Q3011" s="412" t="str">
        <f t="shared" si="336"/>
        <v/>
      </c>
      <c r="Z3011" s="364"/>
      <c r="AA3011" s="364"/>
      <c r="AB3011" s="413"/>
    </row>
    <row r="3012" spans="2:28">
      <c r="B3012" s="406">
        <v>3005</v>
      </c>
      <c r="C3012" s="364"/>
      <c r="D3012" s="364" t="str">
        <f t="shared" si="330"/>
        <v xml:space="preserve">#3005 : </v>
      </c>
      <c r="E3012" s="365"/>
      <c r="F3012" s="365"/>
      <c r="G3012" s="365"/>
      <c r="H3012" s="365"/>
      <c r="I3012" s="365"/>
      <c r="J3012" s="365"/>
      <c r="K3012" s="417"/>
      <c r="L3012" s="366">
        <f t="shared" si="331"/>
        <v>0</v>
      </c>
      <c r="M3012" s="366">
        <f t="shared" si="332"/>
        <v>0</v>
      </c>
      <c r="N3012" s="366">
        <f t="shared" si="333"/>
        <v>0</v>
      </c>
      <c r="O3012" s="366">
        <f t="shared" si="334"/>
        <v>0</v>
      </c>
      <c r="P3012" s="411" t="str">
        <f t="shared" si="335"/>
        <v/>
      </c>
      <c r="Q3012" s="412" t="str">
        <f t="shared" si="336"/>
        <v/>
      </c>
      <c r="Z3012" s="364"/>
      <c r="AA3012" s="364"/>
      <c r="AB3012" s="413"/>
    </row>
    <row r="3013" spans="2:28">
      <c r="B3013" s="406">
        <v>3006</v>
      </c>
      <c r="C3013" s="364"/>
      <c r="D3013" s="364" t="str">
        <f t="shared" si="330"/>
        <v xml:space="preserve">#3006 : </v>
      </c>
      <c r="E3013" s="365"/>
      <c r="F3013" s="365"/>
      <c r="G3013" s="365"/>
      <c r="H3013" s="365"/>
      <c r="I3013" s="365"/>
      <c r="J3013" s="365"/>
      <c r="K3013" s="417"/>
      <c r="L3013" s="366">
        <f t="shared" si="331"/>
        <v>0</v>
      </c>
      <c r="M3013" s="366">
        <f t="shared" si="332"/>
        <v>0</v>
      </c>
      <c r="N3013" s="366">
        <f t="shared" si="333"/>
        <v>0</v>
      </c>
      <c r="O3013" s="366">
        <f t="shared" si="334"/>
        <v>0</v>
      </c>
      <c r="P3013" s="411" t="str">
        <f t="shared" si="335"/>
        <v/>
      </c>
      <c r="Q3013" s="412" t="str">
        <f t="shared" si="336"/>
        <v/>
      </c>
      <c r="Z3013" s="364"/>
      <c r="AA3013" s="364"/>
      <c r="AB3013" s="413"/>
    </row>
    <row r="3014" spans="2:28">
      <c r="B3014" s="406">
        <v>3007</v>
      </c>
      <c r="C3014" s="364"/>
      <c r="D3014" s="364" t="str">
        <f t="shared" si="330"/>
        <v xml:space="preserve">#3007 : </v>
      </c>
      <c r="E3014" s="365"/>
      <c r="F3014" s="365"/>
      <c r="G3014" s="365"/>
      <c r="H3014" s="365"/>
      <c r="I3014" s="365"/>
      <c r="J3014" s="365"/>
      <c r="K3014" s="417"/>
      <c r="L3014" s="366">
        <f t="shared" si="331"/>
        <v>0</v>
      </c>
      <c r="M3014" s="366">
        <f t="shared" si="332"/>
        <v>0</v>
      </c>
      <c r="N3014" s="366">
        <f t="shared" si="333"/>
        <v>0</v>
      </c>
      <c r="O3014" s="366">
        <f t="shared" si="334"/>
        <v>0</v>
      </c>
      <c r="P3014" s="411" t="str">
        <f t="shared" si="335"/>
        <v/>
      </c>
      <c r="Q3014" s="412" t="str">
        <f t="shared" si="336"/>
        <v/>
      </c>
      <c r="Z3014" s="364"/>
      <c r="AA3014" s="364"/>
      <c r="AB3014" s="413"/>
    </row>
    <row r="3015" spans="2:28">
      <c r="B3015" s="406">
        <v>3008</v>
      </c>
      <c r="C3015" s="364"/>
      <c r="D3015" s="364" t="str">
        <f t="shared" si="330"/>
        <v xml:space="preserve">#3008 : </v>
      </c>
      <c r="E3015" s="365"/>
      <c r="F3015" s="365"/>
      <c r="G3015" s="365"/>
      <c r="H3015" s="365"/>
      <c r="I3015" s="365"/>
      <c r="J3015" s="365"/>
      <c r="K3015" s="417"/>
      <c r="L3015" s="366">
        <f t="shared" si="331"/>
        <v>0</v>
      </c>
      <c r="M3015" s="366">
        <f t="shared" si="332"/>
        <v>0</v>
      </c>
      <c r="N3015" s="366">
        <f t="shared" si="333"/>
        <v>0</v>
      </c>
      <c r="O3015" s="366">
        <f t="shared" si="334"/>
        <v>0</v>
      </c>
      <c r="P3015" s="411" t="str">
        <f t="shared" si="335"/>
        <v/>
      </c>
      <c r="Q3015" s="412" t="str">
        <f t="shared" si="336"/>
        <v/>
      </c>
      <c r="Z3015" s="364"/>
      <c r="AA3015" s="364"/>
      <c r="AB3015" s="413"/>
    </row>
    <row r="3016" spans="2:28">
      <c r="B3016" s="406">
        <v>3009</v>
      </c>
      <c r="C3016" s="364"/>
      <c r="D3016" s="364" t="str">
        <f t="shared" si="330"/>
        <v xml:space="preserve">#3009 : </v>
      </c>
      <c r="E3016" s="365"/>
      <c r="F3016" s="365"/>
      <c r="G3016" s="365"/>
      <c r="H3016" s="365"/>
      <c r="I3016" s="365"/>
      <c r="J3016" s="365"/>
      <c r="K3016" s="417"/>
      <c r="L3016" s="366">
        <f t="shared" si="331"/>
        <v>0</v>
      </c>
      <c r="M3016" s="366">
        <f t="shared" si="332"/>
        <v>0</v>
      </c>
      <c r="N3016" s="366">
        <f t="shared" si="333"/>
        <v>0</v>
      </c>
      <c r="O3016" s="366">
        <f t="shared" si="334"/>
        <v>0</v>
      </c>
      <c r="P3016" s="411" t="str">
        <f t="shared" si="335"/>
        <v/>
      </c>
      <c r="Q3016" s="412" t="str">
        <f t="shared" si="336"/>
        <v/>
      </c>
      <c r="Z3016" s="364"/>
      <c r="AA3016" s="364"/>
      <c r="AB3016" s="413"/>
    </row>
    <row r="3017" spans="2:28">
      <c r="B3017" s="406">
        <v>3010</v>
      </c>
      <c r="C3017" s="364"/>
      <c r="D3017" s="364" t="str">
        <f t="shared" si="330"/>
        <v xml:space="preserve">#3010 : </v>
      </c>
      <c r="E3017" s="365"/>
      <c r="F3017" s="365"/>
      <c r="G3017" s="365"/>
      <c r="H3017" s="365"/>
      <c r="I3017" s="365"/>
      <c r="J3017" s="365"/>
      <c r="K3017" s="417"/>
      <c r="L3017" s="366">
        <f t="shared" si="331"/>
        <v>0</v>
      </c>
      <c r="M3017" s="366">
        <f t="shared" si="332"/>
        <v>0</v>
      </c>
      <c r="N3017" s="366">
        <f t="shared" si="333"/>
        <v>0</v>
      </c>
      <c r="O3017" s="366">
        <f t="shared" si="334"/>
        <v>0</v>
      </c>
      <c r="P3017" s="411" t="str">
        <f t="shared" si="335"/>
        <v/>
      </c>
      <c r="Q3017" s="412" t="str">
        <f t="shared" si="336"/>
        <v/>
      </c>
      <c r="Z3017" s="364"/>
      <c r="AA3017" s="364"/>
      <c r="AB3017" s="413"/>
    </row>
    <row r="3018" spans="2:28">
      <c r="B3018" s="406">
        <v>3011</v>
      </c>
      <c r="C3018" s="364"/>
      <c r="D3018" s="364" t="str">
        <f t="shared" si="330"/>
        <v xml:space="preserve">#3011 : </v>
      </c>
      <c r="E3018" s="365"/>
      <c r="F3018" s="365"/>
      <c r="G3018" s="365"/>
      <c r="H3018" s="365"/>
      <c r="I3018" s="365"/>
      <c r="J3018" s="365"/>
      <c r="K3018" s="417"/>
      <c r="L3018" s="366">
        <f t="shared" si="331"/>
        <v>0</v>
      </c>
      <c r="M3018" s="366">
        <f t="shared" si="332"/>
        <v>0</v>
      </c>
      <c r="N3018" s="366">
        <f t="shared" si="333"/>
        <v>0</v>
      </c>
      <c r="O3018" s="366">
        <f t="shared" si="334"/>
        <v>0</v>
      </c>
      <c r="P3018" s="411" t="str">
        <f t="shared" si="335"/>
        <v/>
      </c>
      <c r="Q3018" s="412" t="str">
        <f t="shared" si="336"/>
        <v/>
      </c>
      <c r="Z3018" s="364"/>
      <c r="AA3018" s="364"/>
      <c r="AB3018" s="413"/>
    </row>
    <row r="3019" spans="2:28">
      <c r="B3019" s="406">
        <v>3012</v>
      </c>
      <c r="C3019" s="364"/>
      <c r="D3019" s="364" t="str">
        <f t="shared" si="330"/>
        <v xml:space="preserve">#3012 : </v>
      </c>
      <c r="E3019" s="365"/>
      <c r="F3019" s="365"/>
      <c r="G3019" s="365"/>
      <c r="H3019" s="365"/>
      <c r="I3019" s="365"/>
      <c r="J3019" s="365"/>
      <c r="K3019" s="417"/>
      <c r="L3019" s="366">
        <f t="shared" si="331"/>
        <v>0</v>
      </c>
      <c r="M3019" s="366">
        <f t="shared" si="332"/>
        <v>0</v>
      </c>
      <c r="N3019" s="366">
        <f t="shared" si="333"/>
        <v>0</v>
      </c>
      <c r="O3019" s="366">
        <f t="shared" si="334"/>
        <v>0</v>
      </c>
      <c r="P3019" s="411" t="str">
        <f t="shared" si="335"/>
        <v/>
      </c>
      <c r="Q3019" s="412" t="str">
        <f t="shared" si="336"/>
        <v/>
      </c>
      <c r="Z3019" s="364"/>
      <c r="AA3019" s="364"/>
      <c r="AB3019" s="413"/>
    </row>
    <row r="3020" spans="2:28">
      <c r="B3020" s="406">
        <v>3013</v>
      </c>
      <c r="C3020" s="364"/>
      <c r="D3020" s="364" t="str">
        <f t="shared" si="330"/>
        <v xml:space="preserve">#3013 : </v>
      </c>
      <c r="E3020" s="365"/>
      <c r="F3020" s="365"/>
      <c r="G3020" s="365"/>
      <c r="H3020" s="365"/>
      <c r="I3020" s="365"/>
      <c r="J3020" s="365"/>
      <c r="K3020" s="417"/>
      <c r="L3020" s="366">
        <f t="shared" si="331"/>
        <v>0</v>
      </c>
      <c r="M3020" s="366">
        <f t="shared" si="332"/>
        <v>0</v>
      </c>
      <c r="N3020" s="366">
        <f t="shared" si="333"/>
        <v>0</v>
      </c>
      <c r="O3020" s="366">
        <f t="shared" si="334"/>
        <v>0</v>
      </c>
      <c r="P3020" s="411" t="str">
        <f t="shared" si="335"/>
        <v/>
      </c>
      <c r="Q3020" s="412" t="str">
        <f t="shared" si="336"/>
        <v/>
      </c>
      <c r="Z3020" s="364"/>
      <c r="AA3020" s="364"/>
      <c r="AB3020" s="413"/>
    </row>
    <row r="3021" spans="2:28">
      <c r="B3021" s="406">
        <v>3014</v>
      </c>
      <c r="C3021" s="364"/>
      <c r="D3021" s="364" t="str">
        <f t="shared" si="330"/>
        <v xml:space="preserve">#3014 : </v>
      </c>
      <c r="E3021" s="365"/>
      <c r="F3021" s="365"/>
      <c r="G3021" s="365"/>
      <c r="H3021" s="365"/>
      <c r="I3021" s="365"/>
      <c r="J3021" s="365"/>
      <c r="K3021" s="417"/>
      <c r="L3021" s="366">
        <f t="shared" si="331"/>
        <v>0</v>
      </c>
      <c r="M3021" s="366">
        <f t="shared" si="332"/>
        <v>0</v>
      </c>
      <c r="N3021" s="366">
        <f t="shared" si="333"/>
        <v>0</v>
      </c>
      <c r="O3021" s="366">
        <f t="shared" si="334"/>
        <v>0</v>
      </c>
      <c r="P3021" s="411" t="str">
        <f t="shared" si="335"/>
        <v/>
      </c>
      <c r="Q3021" s="412" t="str">
        <f t="shared" si="336"/>
        <v/>
      </c>
      <c r="Z3021" s="364"/>
      <c r="AA3021" s="364"/>
      <c r="AB3021" s="413"/>
    </row>
    <row r="3022" spans="2:28">
      <c r="B3022" s="406">
        <v>3015</v>
      </c>
      <c r="C3022" s="364"/>
      <c r="D3022" s="364" t="str">
        <f t="shared" si="330"/>
        <v xml:space="preserve">#3015 : </v>
      </c>
      <c r="E3022" s="365"/>
      <c r="F3022" s="365"/>
      <c r="G3022" s="365"/>
      <c r="H3022" s="365"/>
      <c r="I3022" s="365"/>
      <c r="J3022" s="365"/>
      <c r="K3022" s="417"/>
      <c r="L3022" s="366">
        <f t="shared" si="331"/>
        <v>0</v>
      </c>
      <c r="M3022" s="366">
        <f t="shared" si="332"/>
        <v>0</v>
      </c>
      <c r="N3022" s="366">
        <f t="shared" si="333"/>
        <v>0</v>
      </c>
      <c r="O3022" s="366">
        <f t="shared" si="334"/>
        <v>0</v>
      </c>
      <c r="P3022" s="411" t="str">
        <f t="shared" si="335"/>
        <v/>
      </c>
      <c r="Q3022" s="412" t="str">
        <f t="shared" si="336"/>
        <v/>
      </c>
      <c r="Z3022" s="364"/>
      <c r="AA3022" s="364"/>
      <c r="AB3022" s="413"/>
    </row>
    <row r="3023" spans="2:28">
      <c r="B3023" s="406">
        <v>3016</v>
      </c>
      <c r="C3023" s="364"/>
      <c r="D3023" s="364" t="str">
        <f t="shared" si="330"/>
        <v xml:space="preserve">#3016 : </v>
      </c>
      <c r="E3023" s="365"/>
      <c r="F3023" s="365"/>
      <c r="G3023" s="365"/>
      <c r="H3023" s="365"/>
      <c r="I3023" s="365"/>
      <c r="J3023" s="365"/>
      <c r="K3023" s="417"/>
      <c r="L3023" s="366">
        <f t="shared" si="331"/>
        <v>0</v>
      </c>
      <c r="M3023" s="366">
        <f t="shared" si="332"/>
        <v>0</v>
      </c>
      <c r="N3023" s="366">
        <f t="shared" si="333"/>
        <v>0</v>
      </c>
      <c r="O3023" s="366">
        <f t="shared" si="334"/>
        <v>0</v>
      </c>
      <c r="P3023" s="411" t="str">
        <f t="shared" si="335"/>
        <v/>
      </c>
      <c r="Q3023" s="412" t="str">
        <f t="shared" si="336"/>
        <v/>
      </c>
      <c r="Z3023" s="364"/>
      <c r="AA3023" s="364"/>
      <c r="AB3023" s="413"/>
    </row>
    <row r="3024" spans="2:28">
      <c r="B3024" s="406">
        <v>3017</v>
      </c>
      <c r="C3024" s="364"/>
      <c r="D3024" s="364" t="str">
        <f t="shared" si="330"/>
        <v xml:space="preserve">#3017 : </v>
      </c>
      <c r="E3024" s="365"/>
      <c r="F3024" s="365"/>
      <c r="G3024" s="365"/>
      <c r="H3024" s="365"/>
      <c r="I3024" s="365"/>
      <c r="J3024" s="365"/>
      <c r="K3024" s="417"/>
      <c r="L3024" s="366">
        <f t="shared" si="331"/>
        <v>0</v>
      </c>
      <c r="M3024" s="366">
        <f t="shared" si="332"/>
        <v>0</v>
      </c>
      <c r="N3024" s="366">
        <f t="shared" si="333"/>
        <v>0</v>
      </c>
      <c r="O3024" s="366">
        <f t="shared" si="334"/>
        <v>0</v>
      </c>
      <c r="P3024" s="411" t="str">
        <f t="shared" si="335"/>
        <v/>
      </c>
      <c r="Q3024" s="412" t="str">
        <f t="shared" si="336"/>
        <v/>
      </c>
      <c r="Z3024" s="364"/>
      <c r="AA3024" s="364"/>
      <c r="AB3024" s="413"/>
    </row>
    <row r="3025" spans="2:28">
      <c r="B3025" s="406">
        <v>3018</v>
      </c>
      <c r="C3025" s="364"/>
      <c r="D3025" s="364" t="str">
        <f t="shared" si="330"/>
        <v xml:space="preserve">#3018 : </v>
      </c>
      <c r="E3025" s="365"/>
      <c r="F3025" s="365"/>
      <c r="G3025" s="365"/>
      <c r="H3025" s="365"/>
      <c r="I3025" s="365"/>
      <c r="J3025" s="365"/>
      <c r="K3025" s="417"/>
      <c r="L3025" s="366">
        <f t="shared" si="331"/>
        <v>0</v>
      </c>
      <c r="M3025" s="366">
        <f t="shared" si="332"/>
        <v>0</v>
      </c>
      <c r="N3025" s="366">
        <f t="shared" si="333"/>
        <v>0</v>
      </c>
      <c r="O3025" s="366">
        <f t="shared" si="334"/>
        <v>0</v>
      </c>
      <c r="P3025" s="411" t="str">
        <f t="shared" si="335"/>
        <v/>
      </c>
      <c r="Q3025" s="412" t="str">
        <f t="shared" si="336"/>
        <v/>
      </c>
      <c r="Z3025" s="364"/>
      <c r="AA3025" s="364"/>
      <c r="AB3025" s="413"/>
    </row>
    <row r="3026" spans="2:28">
      <c r="B3026" s="406">
        <v>3019</v>
      </c>
      <c r="C3026" s="364"/>
      <c r="D3026" s="364" t="str">
        <f t="shared" si="330"/>
        <v xml:space="preserve">#3019 : </v>
      </c>
      <c r="E3026" s="365"/>
      <c r="F3026" s="365"/>
      <c r="G3026" s="365"/>
      <c r="H3026" s="365"/>
      <c r="I3026" s="365"/>
      <c r="J3026" s="365"/>
      <c r="K3026" s="417"/>
      <c r="L3026" s="366">
        <f t="shared" si="331"/>
        <v>0</v>
      </c>
      <c r="M3026" s="366">
        <f t="shared" si="332"/>
        <v>0</v>
      </c>
      <c r="N3026" s="366">
        <f t="shared" si="333"/>
        <v>0</v>
      </c>
      <c r="O3026" s="366">
        <f t="shared" si="334"/>
        <v>0</v>
      </c>
      <c r="P3026" s="411" t="str">
        <f t="shared" si="335"/>
        <v/>
      </c>
      <c r="Q3026" s="412" t="str">
        <f t="shared" si="336"/>
        <v/>
      </c>
      <c r="Z3026" s="364"/>
      <c r="AA3026" s="364"/>
      <c r="AB3026" s="413"/>
    </row>
    <row r="3027" spans="2:28">
      <c r="B3027" s="406">
        <v>3020</v>
      </c>
      <c r="C3027" s="364"/>
      <c r="D3027" s="364" t="str">
        <f t="shared" si="330"/>
        <v xml:space="preserve">#3020 : </v>
      </c>
      <c r="E3027" s="365"/>
      <c r="F3027" s="365"/>
      <c r="G3027" s="365"/>
      <c r="H3027" s="365"/>
      <c r="I3027" s="365"/>
      <c r="J3027" s="365"/>
      <c r="K3027" s="417"/>
      <c r="L3027" s="366">
        <f t="shared" si="331"/>
        <v>0</v>
      </c>
      <c r="M3027" s="366">
        <f t="shared" si="332"/>
        <v>0</v>
      </c>
      <c r="N3027" s="366">
        <f t="shared" si="333"/>
        <v>0</v>
      </c>
      <c r="O3027" s="366">
        <f t="shared" si="334"/>
        <v>0</v>
      </c>
      <c r="P3027" s="411" t="str">
        <f t="shared" si="335"/>
        <v/>
      </c>
      <c r="Q3027" s="412" t="str">
        <f t="shared" si="336"/>
        <v/>
      </c>
      <c r="Z3027" s="364"/>
      <c r="AA3027" s="364"/>
      <c r="AB3027" s="413"/>
    </row>
    <row r="3028" spans="2:28">
      <c r="B3028" s="406">
        <v>3021</v>
      </c>
      <c r="C3028" s="364"/>
      <c r="D3028" s="364" t="str">
        <f t="shared" si="330"/>
        <v xml:space="preserve">#3021 : </v>
      </c>
      <c r="E3028" s="365"/>
      <c r="F3028" s="365"/>
      <c r="G3028" s="365"/>
      <c r="H3028" s="365"/>
      <c r="I3028" s="365"/>
      <c r="J3028" s="365"/>
      <c r="K3028" s="417"/>
      <c r="L3028" s="366">
        <f t="shared" si="331"/>
        <v>0</v>
      </c>
      <c r="M3028" s="366">
        <f t="shared" si="332"/>
        <v>0</v>
      </c>
      <c r="N3028" s="366">
        <f t="shared" si="333"/>
        <v>0</v>
      </c>
      <c r="O3028" s="366">
        <f t="shared" si="334"/>
        <v>0</v>
      </c>
      <c r="P3028" s="411" t="str">
        <f t="shared" si="335"/>
        <v/>
      </c>
      <c r="Q3028" s="412" t="str">
        <f t="shared" si="336"/>
        <v/>
      </c>
      <c r="Z3028" s="364"/>
      <c r="AA3028" s="364"/>
      <c r="AB3028" s="413"/>
    </row>
    <row r="3029" spans="2:28">
      <c r="B3029" s="406">
        <v>3022</v>
      </c>
      <c r="C3029" s="364"/>
      <c r="D3029" s="364" t="str">
        <f t="shared" si="330"/>
        <v xml:space="preserve">#3022 : </v>
      </c>
      <c r="E3029" s="365"/>
      <c r="F3029" s="365"/>
      <c r="G3029" s="365"/>
      <c r="H3029" s="365"/>
      <c r="I3029" s="365"/>
      <c r="J3029" s="365"/>
      <c r="K3029" s="417"/>
      <c r="L3029" s="366">
        <f t="shared" si="331"/>
        <v>0</v>
      </c>
      <c r="M3029" s="366">
        <f t="shared" si="332"/>
        <v>0</v>
      </c>
      <c r="N3029" s="366">
        <f t="shared" si="333"/>
        <v>0</v>
      </c>
      <c r="O3029" s="366">
        <f t="shared" si="334"/>
        <v>0</v>
      </c>
      <c r="P3029" s="411" t="str">
        <f t="shared" si="335"/>
        <v/>
      </c>
      <c r="Q3029" s="412" t="str">
        <f t="shared" si="336"/>
        <v/>
      </c>
      <c r="Z3029" s="364"/>
      <c r="AA3029" s="364"/>
      <c r="AB3029" s="413"/>
    </row>
    <row r="3030" spans="2:28">
      <c r="B3030" s="406">
        <v>3023</v>
      </c>
      <c r="C3030" s="364"/>
      <c r="D3030" s="364" t="str">
        <f t="shared" si="330"/>
        <v xml:space="preserve">#3023 : </v>
      </c>
      <c r="E3030" s="365"/>
      <c r="F3030" s="365"/>
      <c r="G3030" s="365"/>
      <c r="H3030" s="365"/>
      <c r="I3030" s="365"/>
      <c r="J3030" s="365"/>
      <c r="K3030" s="417"/>
      <c r="L3030" s="366">
        <f t="shared" si="331"/>
        <v>0</v>
      </c>
      <c r="M3030" s="366">
        <f t="shared" si="332"/>
        <v>0</v>
      </c>
      <c r="N3030" s="366">
        <f t="shared" si="333"/>
        <v>0</v>
      </c>
      <c r="O3030" s="366">
        <f t="shared" si="334"/>
        <v>0</v>
      </c>
      <c r="P3030" s="411" t="str">
        <f t="shared" si="335"/>
        <v/>
      </c>
      <c r="Q3030" s="412" t="str">
        <f t="shared" si="336"/>
        <v/>
      </c>
      <c r="Z3030" s="364"/>
      <c r="AA3030" s="364"/>
      <c r="AB3030" s="413"/>
    </row>
    <row r="3031" spans="2:28">
      <c r="B3031" s="406">
        <v>3024</v>
      </c>
      <c r="C3031" s="364"/>
      <c r="D3031" s="364" t="str">
        <f t="shared" si="330"/>
        <v xml:space="preserve">#3024 : </v>
      </c>
      <c r="E3031" s="365"/>
      <c r="F3031" s="365"/>
      <c r="G3031" s="365"/>
      <c r="H3031" s="365"/>
      <c r="I3031" s="365"/>
      <c r="J3031" s="365"/>
      <c r="K3031" s="417"/>
      <c r="L3031" s="366">
        <f t="shared" si="331"/>
        <v>0</v>
      </c>
      <c r="M3031" s="366">
        <f t="shared" si="332"/>
        <v>0</v>
      </c>
      <c r="N3031" s="366">
        <f t="shared" si="333"/>
        <v>0</v>
      </c>
      <c r="O3031" s="366">
        <f t="shared" si="334"/>
        <v>0</v>
      </c>
      <c r="P3031" s="411" t="str">
        <f t="shared" si="335"/>
        <v/>
      </c>
      <c r="Q3031" s="412" t="str">
        <f t="shared" si="336"/>
        <v/>
      </c>
      <c r="Z3031" s="364"/>
      <c r="AA3031" s="364"/>
      <c r="AB3031" s="413"/>
    </row>
    <row r="3032" spans="2:28">
      <c r="B3032" s="406">
        <v>3025</v>
      </c>
      <c r="C3032" s="364"/>
      <c r="D3032" s="364" t="str">
        <f t="shared" ref="D3032:D3095" si="337">"#"&amp;B3032&amp;" : "&amp;C3032</f>
        <v xml:space="preserve">#3025 : </v>
      </c>
      <c r="E3032" s="365"/>
      <c r="F3032" s="365"/>
      <c r="G3032" s="365"/>
      <c r="H3032" s="365"/>
      <c r="I3032" s="365"/>
      <c r="J3032" s="365"/>
      <c r="K3032" s="417"/>
      <c r="L3032" s="366">
        <f t="shared" ref="L3032:L3095" si="338">VALUE(
IF(AND(E3032="Privately Rented Home",K3032&gt;=$L$5/0.7),$L$5,
IF(AND(E3032="Privately Rented Home",K3032&lt;$L$5/0.7),K3032*0.7,
IF(AND(E3032="Privately Owned Home",K3032&gt;=0),K3032,
"0"))))</f>
        <v>0</v>
      </c>
      <c r="M3032" s="366">
        <f t="shared" ref="M3032:M3095" si="339">VALUE(
IF(AND(E3032="Social Home",K3032&gt;=$M$5/0.5),$M$5,
IF(AND(E3032="Social Home",K3032&lt;$M$5/0.5),K3032*50%,
"0")))</f>
        <v>0</v>
      </c>
      <c r="N3032" s="366">
        <f t="shared" ref="N3032:N3095" si="340">VALUE(IF(E3032="Social Home",K3032-M3032,0))</f>
        <v>0</v>
      </c>
      <c r="O3032" s="366">
        <f t="shared" ref="O3032:O3095" si="341">VALUE(IF(E3032="Privately Rented Home",K3032-L3032,0))</f>
        <v>0</v>
      </c>
      <c r="P3032" s="411" t="str">
        <f t="shared" ref="P3032:P3095" si="342">IF(M3032&gt;N3032,"Match funding needs to be min 50%","")</f>
        <v/>
      </c>
      <c r="Q3032" s="412" t="str">
        <f t="shared" ref="Q3032:Q3095" si="343" xml:space="preserve">
IF(AND(E3032="Privately Rented Home",K3032&gt;=$L$5/0.7,L3032=$L$5),"",
IF(AND(E3032="Privately Rented Home",K3032&lt;$L$5/0.7,L3032=K3032*70%),"",
IF(AND(E3032="Privately Owned Home",K3032=L3032),"",
IF(AND(E3032="Social Home",K3032=(M3032+N3032)),"",
IF(AND(E3032="",K3032=0),"",
"Private Landlord contribution needs to be greater")))))</f>
        <v/>
      </c>
      <c r="Z3032" s="364"/>
      <c r="AA3032" s="364"/>
      <c r="AB3032" s="413"/>
    </row>
    <row r="3033" spans="2:28">
      <c r="B3033" s="406">
        <v>3026</v>
      </c>
      <c r="C3033" s="364"/>
      <c r="D3033" s="364" t="str">
        <f t="shared" si="337"/>
        <v xml:space="preserve">#3026 : </v>
      </c>
      <c r="E3033" s="365"/>
      <c r="F3033" s="365"/>
      <c r="G3033" s="365"/>
      <c r="H3033" s="365"/>
      <c r="I3033" s="365"/>
      <c r="J3033" s="365"/>
      <c r="K3033" s="417"/>
      <c r="L3033" s="366">
        <f t="shared" si="338"/>
        <v>0</v>
      </c>
      <c r="M3033" s="366">
        <f t="shared" si="339"/>
        <v>0</v>
      </c>
      <c r="N3033" s="366">
        <f t="shared" si="340"/>
        <v>0</v>
      </c>
      <c r="O3033" s="366">
        <f t="shared" si="341"/>
        <v>0</v>
      </c>
      <c r="P3033" s="411" t="str">
        <f t="shared" si="342"/>
        <v/>
      </c>
      <c r="Q3033" s="412" t="str">
        <f t="shared" si="343"/>
        <v/>
      </c>
      <c r="Z3033" s="364"/>
      <c r="AA3033" s="364"/>
      <c r="AB3033" s="413"/>
    </row>
    <row r="3034" spans="2:28">
      <c r="B3034" s="406">
        <v>3027</v>
      </c>
      <c r="C3034" s="364"/>
      <c r="D3034" s="364" t="str">
        <f t="shared" si="337"/>
        <v xml:space="preserve">#3027 : </v>
      </c>
      <c r="E3034" s="365"/>
      <c r="F3034" s="365"/>
      <c r="G3034" s="365"/>
      <c r="H3034" s="365"/>
      <c r="I3034" s="365"/>
      <c r="J3034" s="365"/>
      <c r="K3034" s="417"/>
      <c r="L3034" s="366">
        <f t="shared" si="338"/>
        <v>0</v>
      </c>
      <c r="M3034" s="366">
        <f t="shared" si="339"/>
        <v>0</v>
      </c>
      <c r="N3034" s="366">
        <f t="shared" si="340"/>
        <v>0</v>
      </c>
      <c r="O3034" s="366">
        <f t="shared" si="341"/>
        <v>0</v>
      </c>
      <c r="P3034" s="411" t="str">
        <f t="shared" si="342"/>
        <v/>
      </c>
      <c r="Q3034" s="412" t="str">
        <f t="shared" si="343"/>
        <v/>
      </c>
      <c r="Z3034" s="364"/>
      <c r="AA3034" s="364"/>
      <c r="AB3034" s="413"/>
    </row>
    <row r="3035" spans="2:28">
      <c r="B3035" s="406">
        <v>3028</v>
      </c>
      <c r="C3035" s="364"/>
      <c r="D3035" s="364" t="str">
        <f t="shared" si="337"/>
        <v xml:space="preserve">#3028 : </v>
      </c>
      <c r="E3035" s="365"/>
      <c r="F3035" s="365"/>
      <c r="G3035" s="365"/>
      <c r="H3035" s="365"/>
      <c r="I3035" s="365"/>
      <c r="J3035" s="365"/>
      <c r="K3035" s="417"/>
      <c r="L3035" s="366">
        <f t="shared" si="338"/>
        <v>0</v>
      </c>
      <c r="M3035" s="366">
        <f t="shared" si="339"/>
        <v>0</v>
      </c>
      <c r="N3035" s="366">
        <f t="shared" si="340"/>
        <v>0</v>
      </c>
      <c r="O3035" s="366">
        <f t="shared" si="341"/>
        <v>0</v>
      </c>
      <c r="P3035" s="411" t="str">
        <f t="shared" si="342"/>
        <v/>
      </c>
      <c r="Q3035" s="412" t="str">
        <f t="shared" si="343"/>
        <v/>
      </c>
      <c r="Z3035" s="364"/>
      <c r="AA3035" s="364"/>
      <c r="AB3035" s="413"/>
    </row>
    <row r="3036" spans="2:28">
      <c r="B3036" s="406">
        <v>3029</v>
      </c>
      <c r="C3036" s="364"/>
      <c r="D3036" s="364" t="str">
        <f t="shared" si="337"/>
        <v xml:space="preserve">#3029 : </v>
      </c>
      <c r="E3036" s="365"/>
      <c r="F3036" s="365"/>
      <c r="G3036" s="365"/>
      <c r="H3036" s="365"/>
      <c r="I3036" s="365"/>
      <c r="J3036" s="365"/>
      <c r="K3036" s="417"/>
      <c r="L3036" s="366">
        <f t="shared" si="338"/>
        <v>0</v>
      </c>
      <c r="M3036" s="366">
        <f t="shared" si="339"/>
        <v>0</v>
      </c>
      <c r="N3036" s="366">
        <f t="shared" si="340"/>
        <v>0</v>
      </c>
      <c r="O3036" s="366">
        <f t="shared" si="341"/>
        <v>0</v>
      </c>
      <c r="P3036" s="411" t="str">
        <f t="shared" si="342"/>
        <v/>
      </c>
      <c r="Q3036" s="412" t="str">
        <f t="shared" si="343"/>
        <v/>
      </c>
      <c r="Z3036" s="364"/>
      <c r="AA3036" s="364"/>
      <c r="AB3036" s="413"/>
    </row>
    <row r="3037" spans="2:28">
      <c r="B3037" s="406">
        <v>3030</v>
      </c>
      <c r="C3037" s="364"/>
      <c r="D3037" s="364" t="str">
        <f t="shared" si="337"/>
        <v xml:space="preserve">#3030 : </v>
      </c>
      <c r="E3037" s="365"/>
      <c r="F3037" s="365"/>
      <c r="G3037" s="365"/>
      <c r="H3037" s="365"/>
      <c r="I3037" s="365"/>
      <c r="J3037" s="365"/>
      <c r="K3037" s="417"/>
      <c r="L3037" s="366">
        <f t="shared" si="338"/>
        <v>0</v>
      </c>
      <c r="M3037" s="366">
        <f t="shared" si="339"/>
        <v>0</v>
      </c>
      <c r="N3037" s="366">
        <f t="shared" si="340"/>
        <v>0</v>
      </c>
      <c r="O3037" s="366">
        <f t="shared" si="341"/>
        <v>0</v>
      </c>
      <c r="P3037" s="411" t="str">
        <f t="shared" si="342"/>
        <v/>
      </c>
      <c r="Q3037" s="412" t="str">
        <f t="shared" si="343"/>
        <v/>
      </c>
      <c r="Z3037" s="364"/>
      <c r="AA3037" s="364"/>
      <c r="AB3037" s="413"/>
    </row>
    <row r="3038" spans="2:28">
      <c r="B3038" s="406">
        <v>3031</v>
      </c>
      <c r="C3038" s="364"/>
      <c r="D3038" s="364" t="str">
        <f t="shared" si="337"/>
        <v xml:space="preserve">#3031 : </v>
      </c>
      <c r="E3038" s="365"/>
      <c r="F3038" s="365"/>
      <c r="G3038" s="365"/>
      <c r="H3038" s="365"/>
      <c r="I3038" s="365"/>
      <c r="J3038" s="365"/>
      <c r="K3038" s="417"/>
      <c r="L3038" s="366">
        <f t="shared" si="338"/>
        <v>0</v>
      </c>
      <c r="M3038" s="366">
        <f t="shared" si="339"/>
        <v>0</v>
      </c>
      <c r="N3038" s="366">
        <f t="shared" si="340"/>
        <v>0</v>
      </c>
      <c r="O3038" s="366">
        <f t="shared" si="341"/>
        <v>0</v>
      </c>
      <c r="P3038" s="411" t="str">
        <f t="shared" si="342"/>
        <v/>
      </c>
      <c r="Q3038" s="412" t="str">
        <f t="shared" si="343"/>
        <v/>
      </c>
      <c r="Z3038" s="364"/>
      <c r="AA3038" s="364"/>
      <c r="AB3038" s="413"/>
    </row>
    <row r="3039" spans="2:28">
      <c r="B3039" s="406">
        <v>3032</v>
      </c>
      <c r="C3039" s="364"/>
      <c r="D3039" s="364" t="str">
        <f t="shared" si="337"/>
        <v xml:space="preserve">#3032 : </v>
      </c>
      <c r="E3039" s="365"/>
      <c r="F3039" s="365"/>
      <c r="G3039" s="365"/>
      <c r="H3039" s="365"/>
      <c r="I3039" s="365"/>
      <c r="J3039" s="365"/>
      <c r="K3039" s="417"/>
      <c r="L3039" s="366">
        <f t="shared" si="338"/>
        <v>0</v>
      </c>
      <c r="M3039" s="366">
        <f t="shared" si="339"/>
        <v>0</v>
      </c>
      <c r="N3039" s="366">
        <f t="shared" si="340"/>
        <v>0</v>
      </c>
      <c r="O3039" s="366">
        <f t="shared" si="341"/>
        <v>0</v>
      </c>
      <c r="P3039" s="411" t="str">
        <f t="shared" si="342"/>
        <v/>
      </c>
      <c r="Q3039" s="412" t="str">
        <f t="shared" si="343"/>
        <v/>
      </c>
      <c r="Z3039" s="364"/>
      <c r="AA3039" s="364"/>
      <c r="AB3039" s="413"/>
    </row>
    <row r="3040" spans="2:28">
      <c r="B3040" s="406">
        <v>3033</v>
      </c>
      <c r="C3040" s="364"/>
      <c r="D3040" s="364" t="str">
        <f t="shared" si="337"/>
        <v xml:space="preserve">#3033 : </v>
      </c>
      <c r="E3040" s="365"/>
      <c r="F3040" s="365"/>
      <c r="G3040" s="365"/>
      <c r="H3040" s="365"/>
      <c r="I3040" s="365"/>
      <c r="J3040" s="365"/>
      <c r="K3040" s="417"/>
      <c r="L3040" s="366">
        <f t="shared" si="338"/>
        <v>0</v>
      </c>
      <c r="M3040" s="366">
        <f t="shared" si="339"/>
        <v>0</v>
      </c>
      <c r="N3040" s="366">
        <f t="shared" si="340"/>
        <v>0</v>
      </c>
      <c r="O3040" s="366">
        <f t="shared" si="341"/>
        <v>0</v>
      </c>
      <c r="P3040" s="411" t="str">
        <f t="shared" si="342"/>
        <v/>
      </c>
      <c r="Q3040" s="412" t="str">
        <f t="shared" si="343"/>
        <v/>
      </c>
      <c r="Z3040" s="364"/>
      <c r="AA3040" s="364"/>
      <c r="AB3040" s="413"/>
    </row>
    <row r="3041" spans="2:28">
      <c r="B3041" s="406">
        <v>3034</v>
      </c>
      <c r="C3041" s="364"/>
      <c r="D3041" s="364" t="str">
        <f t="shared" si="337"/>
        <v xml:space="preserve">#3034 : </v>
      </c>
      <c r="E3041" s="365"/>
      <c r="F3041" s="365"/>
      <c r="G3041" s="365"/>
      <c r="H3041" s="365"/>
      <c r="I3041" s="365"/>
      <c r="J3041" s="365"/>
      <c r="K3041" s="417"/>
      <c r="L3041" s="366">
        <f t="shared" si="338"/>
        <v>0</v>
      </c>
      <c r="M3041" s="366">
        <f t="shared" si="339"/>
        <v>0</v>
      </c>
      <c r="N3041" s="366">
        <f t="shared" si="340"/>
        <v>0</v>
      </c>
      <c r="O3041" s="366">
        <f t="shared" si="341"/>
        <v>0</v>
      </c>
      <c r="P3041" s="411" t="str">
        <f t="shared" si="342"/>
        <v/>
      </c>
      <c r="Q3041" s="412" t="str">
        <f t="shared" si="343"/>
        <v/>
      </c>
      <c r="Z3041" s="364"/>
      <c r="AA3041" s="364"/>
      <c r="AB3041" s="413"/>
    </row>
    <row r="3042" spans="2:28">
      <c r="B3042" s="406">
        <v>3035</v>
      </c>
      <c r="C3042" s="364"/>
      <c r="D3042" s="364" t="str">
        <f t="shared" si="337"/>
        <v xml:space="preserve">#3035 : </v>
      </c>
      <c r="E3042" s="365"/>
      <c r="F3042" s="365"/>
      <c r="G3042" s="365"/>
      <c r="H3042" s="365"/>
      <c r="I3042" s="365"/>
      <c r="J3042" s="365"/>
      <c r="K3042" s="417"/>
      <c r="L3042" s="366">
        <f t="shared" si="338"/>
        <v>0</v>
      </c>
      <c r="M3042" s="366">
        <f t="shared" si="339"/>
        <v>0</v>
      </c>
      <c r="N3042" s="366">
        <f t="shared" si="340"/>
        <v>0</v>
      </c>
      <c r="O3042" s="366">
        <f t="shared" si="341"/>
        <v>0</v>
      </c>
      <c r="P3042" s="411" t="str">
        <f t="shared" si="342"/>
        <v/>
      </c>
      <c r="Q3042" s="412" t="str">
        <f t="shared" si="343"/>
        <v/>
      </c>
      <c r="Z3042" s="364"/>
      <c r="AA3042" s="364"/>
      <c r="AB3042" s="413"/>
    </row>
    <row r="3043" spans="2:28">
      <c r="B3043" s="406">
        <v>3036</v>
      </c>
      <c r="C3043" s="364"/>
      <c r="D3043" s="364" t="str">
        <f t="shared" si="337"/>
        <v xml:space="preserve">#3036 : </v>
      </c>
      <c r="E3043" s="365"/>
      <c r="F3043" s="365"/>
      <c r="G3043" s="365"/>
      <c r="H3043" s="365"/>
      <c r="I3043" s="365"/>
      <c r="J3043" s="365"/>
      <c r="K3043" s="417"/>
      <c r="L3043" s="366">
        <f t="shared" si="338"/>
        <v>0</v>
      </c>
      <c r="M3043" s="366">
        <f t="shared" si="339"/>
        <v>0</v>
      </c>
      <c r="N3043" s="366">
        <f t="shared" si="340"/>
        <v>0</v>
      </c>
      <c r="O3043" s="366">
        <f t="shared" si="341"/>
        <v>0</v>
      </c>
      <c r="P3043" s="411" t="str">
        <f t="shared" si="342"/>
        <v/>
      </c>
      <c r="Q3043" s="412" t="str">
        <f t="shared" si="343"/>
        <v/>
      </c>
      <c r="Z3043" s="364"/>
      <c r="AA3043" s="364"/>
      <c r="AB3043" s="413"/>
    </row>
    <row r="3044" spans="2:28">
      <c r="B3044" s="406">
        <v>3037</v>
      </c>
      <c r="C3044" s="364"/>
      <c r="D3044" s="364" t="str">
        <f t="shared" si="337"/>
        <v xml:space="preserve">#3037 : </v>
      </c>
      <c r="E3044" s="365"/>
      <c r="F3044" s="365"/>
      <c r="G3044" s="365"/>
      <c r="H3044" s="365"/>
      <c r="I3044" s="365"/>
      <c r="J3044" s="365"/>
      <c r="K3044" s="417"/>
      <c r="L3044" s="366">
        <f t="shared" si="338"/>
        <v>0</v>
      </c>
      <c r="M3044" s="366">
        <f t="shared" si="339"/>
        <v>0</v>
      </c>
      <c r="N3044" s="366">
        <f t="shared" si="340"/>
        <v>0</v>
      </c>
      <c r="O3044" s="366">
        <f t="shared" si="341"/>
        <v>0</v>
      </c>
      <c r="P3044" s="411" t="str">
        <f t="shared" si="342"/>
        <v/>
      </c>
      <c r="Q3044" s="412" t="str">
        <f t="shared" si="343"/>
        <v/>
      </c>
      <c r="Z3044" s="364"/>
      <c r="AA3044" s="364"/>
      <c r="AB3044" s="413"/>
    </row>
    <row r="3045" spans="2:28">
      <c r="B3045" s="406">
        <v>3038</v>
      </c>
      <c r="C3045" s="364"/>
      <c r="D3045" s="364" t="str">
        <f t="shared" si="337"/>
        <v xml:space="preserve">#3038 : </v>
      </c>
      <c r="E3045" s="365"/>
      <c r="F3045" s="365"/>
      <c r="G3045" s="365"/>
      <c r="H3045" s="365"/>
      <c r="I3045" s="365"/>
      <c r="J3045" s="365"/>
      <c r="K3045" s="417"/>
      <c r="L3045" s="366">
        <f t="shared" si="338"/>
        <v>0</v>
      </c>
      <c r="M3045" s="366">
        <f t="shared" si="339"/>
        <v>0</v>
      </c>
      <c r="N3045" s="366">
        <f t="shared" si="340"/>
        <v>0</v>
      </c>
      <c r="O3045" s="366">
        <f t="shared" si="341"/>
        <v>0</v>
      </c>
      <c r="P3045" s="411" t="str">
        <f t="shared" si="342"/>
        <v/>
      </c>
      <c r="Q3045" s="412" t="str">
        <f t="shared" si="343"/>
        <v/>
      </c>
      <c r="Z3045" s="364"/>
      <c r="AA3045" s="364"/>
      <c r="AB3045" s="413"/>
    </row>
    <row r="3046" spans="2:28">
      <c r="B3046" s="406">
        <v>3039</v>
      </c>
      <c r="C3046" s="364"/>
      <c r="D3046" s="364" t="str">
        <f t="shared" si="337"/>
        <v xml:space="preserve">#3039 : </v>
      </c>
      <c r="E3046" s="365"/>
      <c r="F3046" s="365"/>
      <c r="G3046" s="365"/>
      <c r="H3046" s="365"/>
      <c r="I3046" s="365"/>
      <c r="J3046" s="365"/>
      <c r="K3046" s="417"/>
      <c r="L3046" s="366">
        <f t="shared" si="338"/>
        <v>0</v>
      </c>
      <c r="M3046" s="366">
        <f t="shared" si="339"/>
        <v>0</v>
      </c>
      <c r="N3046" s="366">
        <f t="shared" si="340"/>
        <v>0</v>
      </c>
      <c r="O3046" s="366">
        <f t="shared" si="341"/>
        <v>0</v>
      </c>
      <c r="P3046" s="411" t="str">
        <f t="shared" si="342"/>
        <v/>
      </c>
      <c r="Q3046" s="412" t="str">
        <f t="shared" si="343"/>
        <v/>
      </c>
      <c r="Z3046" s="364"/>
      <c r="AA3046" s="364"/>
      <c r="AB3046" s="413"/>
    </row>
    <row r="3047" spans="2:28">
      <c r="B3047" s="406">
        <v>3040</v>
      </c>
      <c r="C3047" s="364"/>
      <c r="D3047" s="364" t="str">
        <f t="shared" si="337"/>
        <v xml:space="preserve">#3040 : </v>
      </c>
      <c r="E3047" s="365"/>
      <c r="F3047" s="365"/>
      <c r="G3047" s="365"/>
      <c r="H3047" s="365"/>
      <c r="I3047" s="365"/>
      <c r="J3047" s="365"/>
      <c r="K3047" s="417"/>
      <c r="L3047" s="366">
        <f t="shared" si="338"/>
        <v>0</v>
      </c>
      <c r="M3047" s="366">
        <f t="shared" si="339"/>
        <v>0</v>
      </c>
      <c r="N3047" s="366">
        <f t="shared" si="340"/>
        <v>0</v>
      </c>
      <c r="O3047" s="366">
        <f t="shared" si="341"/>
        <v>0</v>
      </c>
      <c r="P3047" s="411" t="str">
        <f t="shared" si="342"/>
        <v/>
      </c>
      <c r="Q3047" s="412" t="str">
        <f t="shared" si="343"/>
        <v/>
      </c>
      <c r="Z3047" s="364"/>
      <c r="AA3047" s="364"/>
      <c r="AB3047" s="413"/>
    </row>
    <row r="3048" spans="2:28">
      <c r="B3048" s="406">
        <v>3041</v>
      </c>
      <c r="C3048" s="364"/>
      <c r="D3048" s="364" t="str">
        <f t="shared" si="337"/>
        <v xml:space="preserve">#3041 : </v>
      </c>
      <c r="E3048" s="365"/>
      <c r="F3048" s="365"/>
      <c r="G3048" s="365"/>
      <c r="H3048" s="365"/>
      <c r="I3048" s="365"/>
      <c r="J3048" s="365"/>
      <c r="K3048" s="417"/>
      <c r="L3048" s="366">
        <f t="shared" si="338"/>
        <v>0</v>
      </c>
      <c r="M3048" s="366">
        <f t="shared" si="339"/>
        <v>0</v>
      </c>
      <c r="N3048" s="366">
        <f t="shared" si="340"/>
        <v>0</v>
      </c>
      <c r="O3048" s="366">
        <f t="shared" si="341"/>
        <v>0</v>
      </c>
      <c r="P3048" s="411" t="str">
        <f t="shared" si="342"/>
        <v/>
      </c>
      <c r="Q3048" s="412" t="str">
        <f t="shared" si="343"/>
        <v/>
      </c>
      <c r="Z3048" s="364"/>
      <c r="AA3048" s="364"/>
      <c r="AB3048" s="413"/>
    </row>
    <row r="3049" spans="2:28">
      <c r="B3049" s="406">
        <v>3042</v>
      </c>
      <c r="C3049" s="364"/>
      <c r="D3049" s="364" t="str">
        <f t="shared" si="337"/>
        <v xml:space="preserve">#3042 : </v>
      </c>
      <c r="E3049" s="365"/>
      <c r="F3049" s="365"/>
      <c r="G3049" s="365"/>
      <c r="H3049" s="365"/>
      <c r="I3049" s="365"/>
      <c r="J3049" s="365"/>
      <c r="K3049" s="417"/>
      <c r="L3049" s="366">
        <f t="shared" si="338"/>
        <v>0</v>
      </c>
      <c r="M3049" s="366">
        <f t="shared" si="339"/>
        <v>0</v>
      </c>
      <c r="N3049" s="366">
        <f t="shared" si="340"/>
        <v>0</v>
      </c>
      <c r="O3049" s="366">
        <f t="shared" si="341"/>
        <v>0</v>
      </c>
      <c r="P3049" s="411" t="str">
        <f t="shared" si="342"/>
        <v/>
      </c>
      <c r="Q3049" s="412" t="str">
        <f t="shared" si="343"/>
        <v/>
      </c>
      <c r="Z3049" s="364"/>
      <c r="AA3049" s="364"/>
      <c r="AB3049" s="413"/>
    </row>
    <row r="3050" spans="2:28">
      <c r="B3050" s="406">
        <v>3043</v>
      </c>
      <c r="C3050" s="364"/>
      <c r="D3050" s="364" t="str">
        <f t="shared" si="337"/>
        <v xml:space="preserve">#3043 : </v>
      </c>
      <c r="E3050" s="365"/>
      <c r="F3050" s="365"/>
      <c r="G3050" s="365"/>
      <c r="H3050" s="365"/>
      <c r="I3050" s="365"/>
      <c r="J3050" s="365"/>
      <c r="K3050" s="417"/>
      <c r="L3050" s="366">
        <f t="shared" si="338"/>
        <v>0</v>
      </c>
      <c r="M3050" s="366">
        <f t="shared" si="339"/>
        <v>0</v>
      </c>
      <c r="N3050" s="366">
        <f t="shared" si="340"/>
        <v>0</v>
      </c>
      <c r="O3050" s="366">
        <f t="shared" si="341"/>
        <v>0</v>
      </c>
      <c r="P3050" s="411" t="str">
        <f t="shared" si="342"/>
        <v/>
      </c>
      <c r="Q3050" s="412" t="str">
        <f t="shared" si="343"/>
        <v/>
      </c>
      <c r="Z3050" s="364"/>
      <c r="AA3050" s="364"/>
      <c r="AB3050" s="413"/>
    </row>
    <row r="3051" spans="2:28">
      <c r="B3051" s="406">
        <v>3044</v>
      </c>
      <c r="C3051" s="364"/>
      <c r="D3051" s="364" t="str">
        <f t="shared" si="337"/>
        <v xml:space="preserve">#3044 : </v>
      </c>
      <c r="E3051" s="365"/>
      <c r="F3051" s="365"/>
      <c r="G3051" s="365"/>
      <c r="H3051" s="365"/>
      <c r="I3051" s="365"/>
      <c r="J3051" s="365"/>
      <c r="K3051" s="417"/>
      <c r="L3051" s="366">
        <f t="shared" si="338"/>
        <v>0</v>
      </c>
      <c r="M3051" s="366">
        <f t="shared" si="339"/>
        <v>0</v>
      </c>
      <c r="N3051" s="366">
        <f t="shared" si="340"/>
        <v>0</v>
      </c>
      <c r="O3051" s="366">
        <f t="shared" si="341"/>
        <v>0</v>
      </c>
      <c r="P3051" s="411" t="str">
        <f t="shared" si="342"/>
        <v/>
      </c>
      <c r="Q3051" s="412" t="str">
        <f t="shared" si="343"/>
        <v/>
      </c>
      <c r="Z3051" s="364"/>
      <c r="AA3051" s="364"/>
      <c r="AB3051" s="413"/>
    </row>
    <row r="3052" spans="2:28">
      <c r="B3052" s="406">
        <v>3045</v>
      </c>
      <c r="C3052" s="364"/>
      <c r="D3052" s="364" t="str">
        <f t="shared" si="337"/>
        <v xml:space="preserve">#3045 : </v>
      </c>
      <c r="E3052" s="365"/>
      <c r="F3052" s="365"/>
      <c r="G3052" s="365"/>
      <c r="H3052" s="365"/>
      <c r="I3052" s="365"/>
      <c r="J3052" s="365"/>
      <c r="K3052" s="417"/>
      <c r="L3052" s="366">
        <f t="shared" si="338"/>
        <v>0</v>
      </c>
      <c r="M3052" s="366">
        <f t="shared" si="339"/>
        <v>0</v>
      </c>
      <c r="N3052" s="366">
        <f t="shared" si="340"/>
        <v>0</v>
      </c>
      <c r="O3052" s="366">
        <f t="shared" si="341"/>
        <v>0</v>
      </c>
      <c r="P3052" s="411" t="str">
        <f t="shared" si="342"/>
        <v/>
      </c>
      <c r="Q3052" s="412" t="str">
        <f t="shared" si="343"/>
        <v/>
      </c>
      <c r="Z3052" s="364"/>
      <c r="AA3052" s="364"/>
      <c r="AB3052" s="413"/>
    </row>
    <row r="3053" spans="2:28">
      <c r="B3053" s="406">
        <v>3046</v>
      </c>
      <c r="C3053" s="364"/>
      <c r="D3053" s="364" t="str">
        <f t="shared" si="337"/>
        <v xml:space="preserve">#3046 : </v>
      </c>
      <c r="E3053" s="365"/>
      <c r="F3053" s="365"/>
      <c r="G3053" s="365"/>
      <c r="H3053" s="365"/>
      <c r="I3053" s="365"/>
      <c r="J3053" s="365"/>
      <c r="K3053" s="417"/>
      <c r="L3053" s="366">
        <f t="shared" si="338"/>
        <v>0</v>
      </c>
      <c r="M3053" s="366">
        <f t="shared" si="339"/>
        <v>0</v>
      </c>
      <c r="N3053" s="366">
        <f t="shared" si="340"/>
        <v>0</v>
      </c>
      <c r="O3053" s="366">
        <f t="shared" si="341"/>
        <v>0</v>
      </c>
      <c r="P3053" s="411" t="str">
        <f t="shared" si="342"/>
        <v/>
      </c>
      <c r="Q3053" s="412" t="str">
        <f t="shared" si="343"/>
        <v/>
      </c>
      <c r="Z3053" s="364"/>
      <c r="AA3053" s="364"/>
      <c r="AB3053" s="413"/>
    </row>
    <row r="3054" spans="2:28">
      <c r="B3054" s="406">
        <v>3047</v>
      </c>
      <c r="C3054" s="364"/>
      <c r="D3054" s="364" t="str">
        <f t="shared" si="337"/>
        <v xml:space="preserve">#3047 : </v>
      </c>
      <c r="E3054" s="365"/>
      <c r="F3054" s="365"/>
      <c r="G3054" s="365"/>
      <c r="H3054" s="365"/>
      <c r="I3054" s="365"/>
      <c r="J3054" s="365"/>
      <c r="K3054" s="417"/>
      <c r="L3054" s="366">
        <f t="shared" si="338"/>
        <v>0</v>
      </c>
      <c r="M3054" s="366">
        <f t="shared" si="339"/>
        <v>0</v>
      </c>
      <c r="N3054" s="366">
        <f t="shared" si="340"/>
        <v>0</v>
      </c>
      <c r="O3054" s="366">
        <f t="shared" si="341"/>
        <v>0</v>
      </c>
      <c r="P3054" s="411" t="str">
        <f t="shared" si="342"/>
        <v/>
      </c>
      <c r="Q3054" s="412" t="str">
        <f t="shared" si="343"/>
        <v/>
      </c>
      <c r="Z3054" s="364"/>
      <c r="AA3054" s="364"/>
      <c r="AB3054" s="413"/>
    </row>
    <row r="3055" spans="2:28">
      <c r="B3055" s="406">
        <v>3048</v>
      </c>
      <c r="C3055" s="364"/>
      <c r="D3055" s="364" t="str">
        <f t="shared" si="337"/>
        <v xml:space="preserve">#3048 : </v>
      </c>
      <c r="E3055" s="365"/>
      <c r="F3055" s="365"/>
      <c r="G3055" s="365"/>
      <c r="H3055" s="365"/>
      <c r="I3055" s="365"/>
      <c r="J3055" s="365"/>
      <c r="K3055" s="417"/>
      <c r="L3055" s="366">
        <f t="shared" si="338"/>
        <v>0</v>
      </c>
      <c r="M3055" s="366">
        <f t="shared" si="339"/>
        <v>0</v>
      </c>
      <c r="N3055" s="366">
        <f t="shared" si="340"/>
        <v>0</v>
      </c>
      <c r="O3055" s="366">
        <f t="shared" si="341"/>
        <v>0</v>
      </c>
      <c r="P3055" s="411" t="str">
        <f t="shared" si="342"/>
        <v/>
      </c>
      <c r="Q3055" s="412" t="str">
        <f t="shared" si="343"/>
        <v/>
      </c>
      <c r="Z3055" s="364"/>
      <c r="AA3055" s="364"/>
      <c r="AB3055" s="413"/>
    </row>
    <row r="3056" spans="2:28">
      <c r="B3056" s="406">
        <v>3049</v>
      </c>
      <c r="C3056" s="364"/>
      <c r="D3056" s="364" t="str">
        <f t="shared" si="337"/>
        <v xml:space="preserve">#3049 : </v>
      </c>
      <c r="E3056" s="365"/>
      <c r="F3056" s="365"/>
      <c r="G3056" s="365"/>
      <c r="H3056" s="365"/>
      <c r="I3056" s="365"/>
      <c r="J3056" s="365"/>
      <c r="K3056" s="417"/>
      <c r="L3056" s="366">
        <f t="shared" si="338"/>
        <v>0</v>
      </c>
      <c r="M3056" s="366">
        <f t="shared" si="339"/>
        <v>0</v>
      </c>
      <c r="N3056" s="366">
        <f t="shared" si="340"/>
        <v>0</v>
      </c>
      <c r="O3056" s="366">
        <f t="shared" si="341"/>
        <v>0</v>
      </c>
      <c r="P3056" s="411" t="str">
        <f t="shared" si="342"/>
        <v/>
      </c>
      <c r="Q3056" s="412" t="str">
        <f t="shared" si="343"/>
        <v/>
      </c>
      <c r="Z3056" s="364"/>
      <c r="AA3056" s="364"/>
      <c r="AB3056" s="413"/>
    </row>
    <row r="3057" spans="2:28">
      <c r="B3057" s="406">
        <v>3050</v>
      </c>
      <c r="C3057" s="364"/>
      <c r="D3057" s="364" t="str">
        <f t="shared" si="337"/>
        <v xml:space="preserve">#3050 : </v>
      </c>
      <c r="E3057" s="365"/>
      <c r="F3057" s="365"/>
      <c r="G3057" s="365"/>
      <c r="H3057" s="365"/>
      <c r="I3057" s="365"/>
      <c r="J3057" s="365"/>
      <c r="K3057" s="417"/>
      <c r="L3057" s="366">
        <f t="shared" si="338"/>
        <v>0</v>
      </c>
      <c r="M3057" s="366">
        <f t="shared" si="339"/>
        <v>0</v>
      </c>
      <c r="N3057" s="366">
        <f t="shared" si="340"/>
        <v>0</v>
      </c>
      <c r="O3057" s="366">
        <f t="shared" si="341"/>
        <v>0</v>
      </c>
      <c r="P3057" s="411" t="str">
        <f t="shared" si="342"/>
        <v/>
      </c>
      <c r="Q3057" s="412" t="str">
        <f t="shared" si="343"/>
        <v/>
      </c>
      <c r="Z3057" s="364"/>
      <c r="AA3057" s="364"/>
      <c r="AB3057" s="413"/>
    </row>
    <row r="3058" spans="2:28">
      <c r="B3058" s="406">
        <v>3051</v>
      </c>
      <c r="C3058" s="364"/>
      <c r="D3058" s="364" t="str">
        <f t="shared" si="337"/>
        <v xml:space="preserve">#3051 : </v>
      </c>
      <c r="E3058" s="365"/>
      <c r="F3058" s="365"/>
      <c r="G3058" s="365"/>
      <c r="H3058" s="365"/>
      <c r="I3058" s="365"/>
      <c r="J3058" s="365"/>
      <c r="K3058" s="417"/>
      <c r="L3058" s="366">
        <f t="shared" si="338"/>
        <v>0</v>
      </c>
      <c r="M3058" s="366">
        <f t="shared" si="339"/>
        <v>0</v>
      </c>
      <c r="N3058" s="366">
        <f t="shared" si="340"/>
        <v>0</v>
      </c>
      <c r="O3058" s="366">
        <f t="shared" si="341"/>
        <v>0</v>
      </c>
      <c r="P3058" s="411" t="str">
        <f t="shared" si="342"/>
        <v/>
      </c>
      <c r="Q3058" s="412" t="str">
        <f t="shared" si="343"/>
        <v/>
      </c>
      <c r="Z3058" s="364"/>
      <c r="AA3058" s="364"/>
      <c r="AB3058" s="413"/>
    </row>
    <row r="3059" spans="2:28">
      <c r="B3059" s="406">
        <v>3052</v>
      </c>
      <c r="C3059" s="364"/>
      <c r="D3059" s="364" t="str">
        <f t="shared" si="337"/>
        <v xml:space="preserve">#3052 : </v>
      </c>
      <c r="E3059" s="365"/>
      <c r="F3059" s="365"/>
      <c r="G3059" s="365"/>
      <c r="H3059" s="365"/>
      <c r="I3059" s="365"/>
      <c r="J3059" s="365"/>
      <c r="K3059" s="417"/>
      <c r="L3059" s="366">
        <f t="shared" si="338"/>
        <v>0</v>
      </c>
      <c r="M3059" s="366">
        <f t="shared" si="339"/>
        <v>0</v>
      </c>
      <c r="N3059" s="366">
        <f t="shared" si="340"/>
        <v>0</v>
      </c>
      <c r="O3059" s="366">
        <f t="shared" si="341"/>
        <v>0</v>
      </c>
      <c r="P3059" s="411" t="str">
        <f t="shared" si="342"/>
        <v/>
      </c>
      <c r="Q3059" s="412" t="str">
        <f t="shared" si="343"/>
        <v/>
      </c>
      <c r="Z3059" s="364"/>
      <c r="AA3059" s="364"/>
      <c r="AB3059" s="413"/>
    </row>
    <row r="3060" spans="2:28">
      <c r="B3060" s="406">
        <v>3053</v>
      </c>
      <c r="C3060" s="364"/>
      <c r="D3060" s="364" t="str">
        <f t="shared" si="337"/>
        <v xml:space="preserve">#3053 : </v>
      </c>
      <c r="E3060" s="365"/>
      <c r="F3060" s="365"/>
      <c r="G3060" s="365"/>
      <c r="H3060" s="365"/>
      <c r="I3060" s="365"/>
      <c r="J3060" s="365"/>
      <c r="K3060" s="417"/>
      <c r="L3060" s="366">
        <f t="shared" si="338"/>
        <v>0</v>
      </c>
      <c r="M3060" s="366">
        <f t="shared" si="339"/>
        <v>0</v>
      </c>
      <c r="N3060" s="366">
        <f t="shared" si="340"/>
        <v>0</v>
      </c>
      <c r="O3060" s="366">
        <f t="shared" si="341"/>
        <v>0</v>
      </c>
      <c r="P3060" s="411" t="str">
        <f t="shared" si="342"/>
        <v/>
      </c>
      <c r="Q3060" s="412" t="str">
        <f t="shared" si="343"/>
        <v/>
      </c>
      <c r="Z3060" s="364"/>
      <c r="AA3060" s="364"/>
      <c r="AB3060" s="413"/>
    </row>
    <row r="3061" spans="2:28">
      <c r="B3061" s="406">
        <v>3054</v>
      </c>
      <c r="C3061" s="364"/>
      <c r="D3061" s="364" t="str">
        <f t="shared" si="337"/>
        <v xml:space="preserve">#3054 : </v>
      </c>
      <c r="E3061" s="365"/>
      <c r="F3061" s="365"/>
      <c r="G3061" s="365"/>
      <c r="H3061" s="365"/>
      <c r="I3061" s="365"/>
      <c r="J3061" s="365"/>
      <c r="K3061" s="417"/>
      <c r="L3061" s="366">
        <f t="shared" si="338"/>
        <v>0</v>
      </c>
      <c r="M3061" s="366">
        <f t="shared" si="339"/>
        <v>0</v>
      </c>
      <c r="N3061" s="366">
        <f t="shared" si="340"/>
        <v>0</v>
      </c>
      <c r="O3061" s="366">
        <f t="shared" si="341"/>
        <v>0</v>
      </c>
      <c r="P3061" s="411" t="str">
        <f t="shared" si="342"/>
        <v/>
      </c>
      <c r="Q3061" s="412" t="str">
        <f t="shared" si="343"/>
        <v/>
      </c>
      <c r="Z3061" s="364"/>
      <c r="AA3061" s="364"/>
      <c r="AB3061" s="413"/>
    </row>
    <row r="3062" spans="2:28">
      <c r="B3062" s="406">
        <v>3055</v>
      </c>
      <c r="C3062" s="364"/>
      <c r="D3062" s="364" t="str">
        <f t="shared" si="337"/>
        <v xml:space="preserve">#3055 : </v>
      </c>
      <c r="E3062" s="365"/>
      <c r="F3062" s="365"/>
      <c r="G3062" s="365"/>
      <c r="H3062" s="365"/>
      <c r="I3062" s="365"/>
      <c r="J3062" s="365"/>
      <c r="K3062" s="417"/>
      <c r="L3062" s="366">
        <f t="shared" si="338"/>
        <v>0</v>
      </c>
      <c r="M3062" s="366">
        <f t="shared" si="339"/>
        <v>0</v>
      </c>
      <c r="N3062" s="366">
        <f t="shared" si="340"/>
        <v>0</v>
      </c>
      <c r="O3062" s="366">
        <f t="shared" si="341"/>
        <v>0</v>
      </c>
      <c r="P3062" s="411" t="str">
        <f t="shared" si="342"/>
        <v/>
      </c>
      <c r="Q3062" s="412" t="str">
        <f t="shared" si="343"/>
        <v/>
      </c>
      <c r="Z3062" s="364"/>
      <c r="AA3062" s="364"/>
      <c r="AB3062" s="413"/>
    </row>
    <row r="3063" spans="2:28">
      <c r="B3063" s="406">
        <v>3056</v>
      </c>
      <c r="C3063" s="364"/>
      <c r="D3063" s="364" t="str">
        <f t="shared" si="337"/>
        <v xml:space="preserve">#3056 : </v>
      </c>
      <c r="E3063" s="365"/>
      <c r="F3063" s="365"/>
      <c r="G3063" s="365"/>
      <c r="H3063" s="365"/>
      <c r="I3063" s="365"/>
      <c r="J3063" s="365"/>
      <c r="K3063" s="417"/>
      <c r="L3063" s="366">
        <f t="shared" si="338"/>
        <v>0</v>
      </c>
      <c r="M3063" s="366">
        <f t="shared" si="339"/>
        <v>0</v>
      </c>
      <c r="N3063" s="366">
        <f t="shared" si="340"/>
        <v>0</v>
      </c>
      <c r="O3063" s="366">
        <f t="shared" si="341"/>
        <v>0</v>
      </c>
      <c r="P3063" s="411" t="str">
        <f t="shared" si="342"/>
        <v/>
      </c>
      <c r="Q3063" s="412" t="str">
        <f t="shared" si="343"/>
        <v/>
      </c>
      <c r="Z3063" s="364"/>
      <c r="AA3063" s="364"/>
      <c r="AB3063" s="413"/>
    </row>
    <row r="3064" spans="2:28">
      <c r="B3064" s="406">
        <v>3057</v>
      </c>
      <c r="C3064" s="364"/>
      <c r="D3064" s="364" t="str">
        <f t="shared" si="337"/>
        <v xml:space="preserve">#3057 : </v>
      </c>
      <c r="E3064" s="365"/>
      <c r="F3064" s="365"/>
      <c r="G3064" s="365"/>
      <c r="H3064" s="365"/>
      <c r="I3064" s="365"/>
      <c r="J3064" s="365"/>
      <c r="K3064" s="417"/>
      <c r="L3064" s="366">
        <f t="shared" si="338"/>
        <v>0</v>
      </c>
      <c r="M3064" s="366">
        <f t="shared" si="339"/>
        <v>0</v>
      </c>
      <c r="N3064" s="366">
        <f t="shared" si="340"/>
        <v>0</v>
      </c>
      <c r="O3064" s="366">
        <f t="shared" si="341"/>
        <v>0</v>
      </c>
      <c r="P3064" s="411" t="str">
        <f t="shared" si="342"/>
        <v/>
      </c>
      <c r="Q3064" s="412" t="str">
        <f t="shared" si="343"/>
        <v/>
      </c>
      <c r="Z3064" s="364"/>
      <c r="AA3064" s="364"/>
      <c r="AB3064" s="413"/>
    </row>
    <row r="3065" spans="2:28">
      <c r="B3065" s="406">
        <v>3058</v>
      </c>
      <c r="C3065" s="364"/>
      <c r="D3065" s="364" t="str">
        <f t="shared" si="337"/>
        <v xml:space="preserve">#3058 : </v>
      </c>
      <c r="E3065" s="365"/>
      <c r="F3065" s="365"/>
      <c r="G3065" s="365"/>
      <c r="H3065" s="365"/>
      <c r="I3065" s="365"/>
      <c r="J3065" s="365"/>
      <c r="K3065" s="417"/>
      <c r="L3065" s="366">
        <f t="shared" si="338"/>
        <v>0</v>
      </c>
      <c r="M3065" s="366">
        <f t="shared" si="339"/>
        <v>0</v>
      </c>
      <c r="N3065" s="366">
        <f t="shared" si="340"/>
        <v>0</v>
      </c>
      <c r="O3065" s="366">
        <f t="shared" si="341"/>
        <v>0</v>
      </c>
      <c r="P3065" s="411" t="str">
        <f t="shared" si="342"/>
        <v/>
      </c>
      <c r="Q3065" s="412" t="str">
        <f t="shared" si="343"/>
        <v/>
      </c>
      <c r="Z3065" s="364"/>
      <c r="AA3065" s="364"/>
      <c r="AB3065" s="413"/>
    </row>
    <row r="3066" spans="2:28">
      <c r="B3066" s="406">
        <v>3059</v>
      </c>
      <c r="C3066" s="364"/>
      <c r="D3066" s="364" t="str">
        <f t="shared" si="337"/>
        <v xml:space="preserve">#3059 : </v>
      </c>
      <c r="E3066" s="365"/>
      <c r="F3066" s="365"/>
      <c r="G3066" s="365"/>
      <c r="H3066" s="365"/>
      <c r="I3066" s="365"/>
      <c r="J3066" s="365"/>
      <c r="K3066" s="417"/>
      <c r="L3066" s="366">
        <f t="shared" si="338"/>
        <v>0</v>
      </c>
      <c r="M3066" s="366">
        <f t="shared" si="339"/>
        <v>0</v>
      </c>
      <c r="N3066" s="366">
        <f t="shared" si="340"/>
        <v>0</v>
      </c>
      <c r="O3066" s="366">
        <f t="shared" si="341"/>
        <v>0</v>
      </c>
      <c r="P3066" s="411" t="str">
        <f t="shared" si="342"/>
        <v/>
      </c>
      <c r="Q3066" s="412" t="str">
        <f t="shared" si="343"/>
        <v/>
      </c>
      <c r="Z3066" s="364"/>
      <c r="AA3066" s="364"/>
      <c r="AB3066" s="413"/>
    </row>
    <row r="3067" spans="2:28">
      <c r="B3067" s="406">
        <v>3060</v>
      </c>
      <c r="C3067" s="364"/>
      <c r="D3067" s="364" t="str">
        <f t="shared" si="337"/>
        <v xml:space="preserve">#3060 : </v>
      </c>
      <c r="E3067" s="365"/>
      <c r="F3067" s="365"/>
      <c r="G3067" s="365"/>
      <c r="H3067" s="365"/>
      <c r="I3067" s="365"/>
      <c r="J3067" s="365"/>
      <c r="K3067" s="417"/>
      <c r="L3067" s="366">
        <f t="shared" si="338"/>
        <v>0</v>
      </c>
      <c r="M3067" s="366">
        <f t="shared" si="339"/>
        <v>0</v>
      </c>
      <c r="N3067" s="366">
        <f t="shared" si="340"/>
        <v>0</v>
      </c>
      <c r="O3067" s="366">
        <f t="shared" si="341"/>
        <v>0</v>
      </c>
      <c r="P3067" s="411" t="str">
        <f t="shared" si="342"/>
        <v/>
      </c>
      <c r="Q3067" s="412" t="str">
        <f t="shared" si="343"/>
        <v/>
      </c>
      <c r="Z3067" s="364"/>
      <c r="AA3067" s="364"/>
      <c r="AB3067" s="413"/>
    </row>
    <row r="3068" spans="2:28">
      <c r="B3068" s="406">
        <v>3061</v>
      </c>
      <c r="C3068" s="364"/>
      <c r="D3068" s="364" t="str">
        <f t="shared" si="337"/>
        <v xml:space="preserve">#3061 : </v>
      </c>
      <c r="E3068" s="365"/>
      <c r="F3068" s="365"/>
      <c r="G3068" s="365"/>
      <c r="H3068" s="365"/>
      <c r="I3068" s="365"/>
      <c r="J3068" s="365"/>
      <c r="K3068" s="417"/>
      <c r="L3068" s="366">
        <f t="shared" si="338"/>
        <v>0</v>
      </c>
      <c r="M3068" s="366">
        <f t="shared" si="339"/>
        <v>0</v>
      </c>
      <c r="N3068" s="366">
        <f t="shared" si="340"/>
        <v>0</v>
      </c>
      <c r="O3068" s="366">
        <f t="shared" si="341"/>
        <v>0</v>
      </c>
      <c r="P3068" s="411" t="str">
        <f t="shared" si="342"/>
        <v/>
      </c>
      <c r="Q3068" s="412" t="str">
        <f t="shared" si="343"/>
        <v/>
      </c>
      <c r="Z3068" s="364"/>
      <c r="AA3068" s="364"/>
      <c r="AB3068" s="413"/>
    </row>
    <row r="3069" spans="2:28">
      <c r="B3069" s="406">
        <v>3062</v>
      </c>
      <c r="C3069" s="364"/>
      <c r="D3069" s="364" t="str">
        <f t="shared" si="337"/>
        <v xml:space="preserve">#3062 : </v>
      </c>
      <c r="E3069" s="365"/>
      <c r="F3069" s="365"/>
      <c r="G3069" s="365"/>
      <c r="H3069" s="365"/>
      <c r="I3069" s="365"/>
      <c r="J3069" s="365"/>
      <c r="K3069" s="417"/>
      <c r="L3069" s="366">
        <f t="shared" si="338"/>
        <v>0</v>
      </c>
      <c r="M3069" s="366">
        <f t="shared" si="339"/>
        <v>0</v>
      </c>
      <c r="N3069" s="366">
        <f t="shared" si="340"/>
        <v>0</v>
      </c>
      <c r="O3069" s="366">
        <f t="shared" si="341"/>
        <v>0</v>
      </c>
      <c r="P3069" s="411" t="str">
        <f t="shared" si="342"/>
        <v/>
      </c>
      <c r="Q3069" s="412" t="str">
        <f t="shared" si="343"/>
        <v/>
      </c>
      <c r="Z3069" s="364"/>
      <c r="AA3069" s="364"/>
      <c r="AB3069" s="413"/>
    </row>
    <row r="3070" spans="2:28">
      <c r="B3070" s="406">
        <v>3063</v>
      </c>
      <c r="C3070" s="364"/>
      <c r="D3070" s="364" t="str">
        <f t="shared" si="337"/>
        <v xml:space="preserve">#3063 : </v>
      </c>
      <c r="E3070" s="365"/>
      <c r="F3070" s="365"/>
      <c r="G3070" s="365"/>
      <c r="H3070" s="365"/>
      <c r="I3070" s="365"/>
      <c r="J3070" s="365"/>
      <c r="K3070" s="417"/>
      <c r="L3070" s="366">
        <f t="shared" si="338"/>
        <v>0</v>
      </c>
      <c r="M3070" s="366">
        <f t="shared" si="339"/>
        <v>0</v>
      </c>
      <c r="N3070" s="366">
        <f t="shared" si="340"/>
        <v>0</v>
      </c>
      <c r="O3070" s="366">
        <f t="shared" si="341"/>
        <v>0</v>
      </c>
      <c r="P3070" s="411" t="str">
        <f t="shared" si="342"/>
        <v/>
      </c>
      <c r="Q3070" s="412" t="str">
        <f t="shared" si="343"/>
        <v/>
      </c>
      <c r="Z3070" s="364"/>
      <c r="AA3070" s="364"/>
      <c r="AB3070" s="413"/>
    </row>
    <row r="3071" spans="2:28">
      <c r="B3071" s="406">
        <v>3064</v>
      </c>
      <c r="C3071" s="364"/>
      <c r="D3071" s="364" t="str">
        <f t="shared" si="337"/>
        <v xml:space="preserve">#3064 : </v>
      </c>
      <c r="E3071" s="365"/>
      <c r="F3071" s="365"/>
      <c r="G3071" s="365"/>
      <c r="H3071" s="365"/>
      <c r="I3071" s="365"/>
      <c r="J3071" s="365"/>
      <c r="K3071" s="417"/>
      <c r="L3071" s="366">
        <f t="shared" si="338"/>
        <v>0</v>
      </c>
      <c r="M3071" s="366">
        <f t="shared" si="339"/>
        <v>0</v>
      </c>
      <c r="N3071" s="366">
        <f t="shared" si="340"/>
        <v>0</v>
      </c>
      <c r="O3071" s="366">
        <f t="shared" si="341"/>
        <v>0</v>
      </c>
      <c r="P3071" s="411" t="str">
        <f t="shared" si="342"/>
        <v/>
      </c>
      <c r="Q3071" s="412" t="str">
        <f t="shared" si="343"/>
        <v/>
      </c>
      <c r="Z3071" s="364"/>
      <c r="AA3071" s="364"/>
      <c r="AB3071" s="413"/>
    </row>
    <row r="3072" spans="2:28">
      <c r="B3072" s="406">
        <v>3065</v>
      </c>
      <c r="C3072" s="364"/>
      <c r="D3072" s="364" t="str">
        <f t="shared" si="337"/>
        <v xml:space="preserve">#3065 : </v>
      </c>
      <c r="E3072" s="365"/>
      <c r="F3072" s="365"/>
      <c r="G3072" s="365"/>
      <c r="H3072" s="365"/>
      <c r="I3072" s="365"/>
      <c r="J3072" s="365"/>
      <c r="K3072" s="417"/>
      <c r="L3072" s="366">
        <f t="shared" si="338"/>
        <v>0</v>
      </c>
      <c r="M3072" s="366">
        <f t="shared" si="339"/>
        <v>0</v>
      </c>
      <c r="N3072" s="366">
        <f t="shared" si="340"/>
        <v>0</v>
      </c>
      <c r="O3072" s="366">
        <f t="shared" si="341"/>
        <v>0</v>
      </c>
      <c r="P3072" s="411" t="str">
        <f t="shared" si="342"/>
        <v/>
      </c>
      <c r="Q3072" s="412" t="str">
        <f t="shared" si="343"/>
        <v/>
      </c>
      <c r="Z3072" s="364"/>
      <c r="AA3072" s="364"/>
      <c r="AB3072" s="413"/>
    </row>
    <row r="3073" spans="2:28">
      <c r="B3073" s="406">
        <v>3066</v>
      </c>
      <c r="C3073" s="364"/>
      <c r="D3073" s="364" t="str">
        <f t="shared" si="337"/>
        <v xml:space="preserve">#3066 : </v>
      </c>
      <c r="E3073" s="365"/>
      <c r="F3073" s="365"/>
      <c r="G3073" s="365"/>
      <c r="H3073" s="365"/>
      <c r="I3073" s="365"/>
      <c r="J3073" s="365"/>
      <c r="K3073" s="417"/>
      <c r="L3073" s="366">
        <f t="shared" si="338"/>
        <v>0</v>
      </c>
      <c r="M3073" s="366">
        <f t="shared" si="339"/>
        <v>0</v>
      </c>
      <c r="N3073" s="366">
        <f t="shared" si="340"/>
        <v>0</v>
      </c>
      <c r="O3073" s="366">
        <f t="shared" si="341"/>
        <v>0</v>
      </c>
      <c r="P3073" s="411" t="str">
        <f t="shared" si="342"/>
        <v/>
      </c>
      <c r="Q3073" s="412" t="str">
        <f t="shared" si="343"/>
        <v/>
      </c>
      <c r="Z3073" s="364"/>
      <c r="AA3073" s="364"/>
      <c r="AB3073" s="413"/>
    </row>
    <row r="3074" spans="2:28">
      <c r="B3074" s="406">
        <v>3067</v>
      </c>
      <c r="C3074" s="364"/>
      <c r="D3074" s="364" t="str">
        <f t="shared" si="337"/>
        <v xml:space="preserve">#3067 : </v>
      </c>
      <c r="E3074" s="365"/>
      <c r="F3074" s="365"/>
      <c r="G3074" s="365"/>
      <c r="H3074" s="365"/>
      <c r="I3074" s="365"/>
      <c r="J3074" s="365"/>
      <c r="K3074" s="417"/>
      <c r="L3074" s="366">
        <f t="shared" si="338"/>
        <v>0</v>
      </c>
      <c r="M3074" s="366">
        <f t="shared" si="339"/>
        <v>0</v>
      </c>
      <c r="N3074" s="366">
        <f t="shared" si="340"/>
        <v>0</v>
      </c>
      <c r="O3074" s="366">
        <f t="shared" si="341"/>
        <v>0</v>
      </c>
      <c r="P3074" s="411" t="str">
        <f t="shared" si="342"/>
        <v/>
      </c>
      <c r="Q3074" s="412" t="str">
        <f t="shared" si="343"/>
        <v/>
      </c>
      <c r="Z3074" s="364"/>
      <c r="AA3074" s="364"/>
      <c r="AB3074" s="413"/>
    </row>
    <row r="3075" spans="2:28">
      <c r="B3075" s="406">
        <v>3068</v>
      </c>
      <c r="C3075" s="364"/>
      <c r="D3075" s="364" t="str">
        <f t="shared" si="337"/>
        <v xml:space="preserve">#3068 : </v>
      </c>
      <c r="E3075" s="365"/>
      <c r="F3075" s="365"/>
      <c r="G3075" s="365"/>
      <c r="H3075" s="365"/>
      <c r="I3075" s="365"/>
      <c r="J3075" s="365"/>
      <c r="K3075" s="417"/>
      <c r="L3075" s="366">
        <f t="shared" si="338"/>
        <v>0</v>
      </c>
      <c r="M3075" s="366">
        <f t="shared" si="339"/>
        <v>0</v>
      </c>
      <c r="N3075" s="366">
        <f t="shared" si="340"/>
        <v>0</v>
      </c>
      <c r="O3075" s="366">
        <f t="shared" si="341"/>
        <v>0</v>
      </c>
      <c r="P3075" s="411" t="str">
        <f t="shared" si="342"/>
        <v/>
      </c>
      <c r="Q3075" s="412" t="str">
        <f t="shared" si="343"/>
        <v/>
      </c>
      <c r="Z3075" s="364"/>
      <c r="AA3075" s="364"/>
      <c r="AB3075" s="413"/>
    </row>
    <row r="3076" spans="2:28">
      <c r="B3076" s="406">
        <v>3069</v>
      </c>
      <c r="C3076" s="364"/>
      <c r="D3076" s="364" t="str">
        <f t="shared" si="337"/>
        <v xml:space="preserve">#3069 : </v>
      </c>
      <c r="E3076" s="365"/>
      <c r="F3076" s="365"/>
      <c r="G3076" s="365"/>
      <c r="H3076" s="365"/>
      <c r="I3076" s="365"/>
      <c r="J3076" s="365"/>
      <c r="K3076" s="417"/>
      <c r="L3076" s="366">
        <f t="shared" si="338"/>
        <v>0</v>
      </c>
      <c r="M3076" s="366">
        <f t="shared" si="339"/>
        <v>0</v>
      </c>
      <c r="N3076" s="366">
        <f t="shared" si="340"/>
        <v>0</v>
      </c>
      <c r="O3076" s="366">
        <f t="shared" si="341"/>
        <v>0</v>
      </c>
      <c r="P3076" s="411" t="str">
        <f t="shared" si="342"/>
        <v/>
      </c>
      <c r="Q3076" s="412" t="str">
        <f t="shared" si="343"/>
        <v/>
      </c>
      <c r="Z3076" s="364"/>
      <c r="AA3076" s="364"/>
      <c r="AB3076" s="413"/>
    </row>
    <row r="3077" spans="2:28">
      <c r="B3077" s="406">
        <v>3070</v>
      </c>
      <c r="C3077" s="364"/>
      <c r="D3077" s="364" t="str">
        <f t="shared" si="337"/>
        <v xml:space="preserve">#3070 : </v>
      </c>
      <c r="E3077" s="365"/>
      <c r="F3077" s="365"/>
      <c r="G3077" s="365"/>
      <c r="H3077" s="365"/>
      <c r="I3077" s="365"/>
      <c r="J3077" s="365"/>
      <c r="K3077" s="417"/>
      <c r="L3077" s="366">
        <f t="shared" si="338"/>
        <v>0</v>
      </c>
      <c r="M3077" s="366">
        <f t="shared" si="339"/>
        <v>0</v>
      </c>
      <c r="N3077" s="366">
        <f t="shared" si="340"/>
        <v>0</v>
      </c>
      <c r="O3077" s="366">
        <f t="shared" si="341"/>
        <v>0</v>
      </c>
      <c r="P3077" s="411" t="str">
        <f t="shared" si="342"/>
        <v/>
      </c>
      <c r="Q3077" s="412" t="str">
        <f t="shared" si="343"/>
        <v/>
      </c>
      <c r="Z3077" s="364"/>
      <c r="AA3077" s="364"/>
      <c r="AB3077" s="413"/>
    </row>
    <row r="3078" spans="2:28">
      <c r="B3078" s="406">
        <v>3071</v>
      </c>
      <c r="C3078" s="364"/>
      <c r="D3078" s="364" t="str">
        <f t="shared" si="337"/>
        <v xml:space="preserve">#3071 : </v>
      </c>
      <c r="E3078" s="365"/>
      <c r="F3078" s="365"/>
      <c r="G3078" s="365"/>
      <c r="H3078" s="365"/>
      <c r="I3078" s="365"/>
      <c r="J3078" s="365"/>
      <c r="K3078" s="417"/>
      <c r="L3078" s="366">
        <f t="shared" si="338"/>
        <v>0</v>
      </c>
      <c r="M3078" s="366">
        <f t="shared" si="339"/>
        <v>0</v>
      </c>
      <c r="N3078" s="366">
        <f t="shared" si="340"/>
        <v>0</v>
      </c>
      <c r="O3078" s="366">
        <f t="shared" si="341"/>
        <v>0</v>
      </c>
      <c r="P3078" s="411" t="str">
        <f t="shared" si="342"/>
        <v/>
      </c>
      <c r="Q3078" s="412" t="str">
        <f t="shared" si="343"/>
        <v/>
      </c>
      <c r="Z3078" s="364"/>
      <c r="AA3078" s="364"/>
      <c r="AB3078" s="413"/>
    </row>
    <row r="3079" spans="2:28">
      <c r="B3079" s="406">
        <v>3072</v>
      </c>
      <c r="C3079" s="364"/>
      <c r="D3079" s="364" t="str">
        <f t="shared" si="337"/>
        <v xml:space="preserve">#3072 : </v>
      </c>
      <c r="E3079" s="365"/>
      <c r="F3079" s="365"/>
      <c r="G3079" s="365"/>
      <c r="H3079" s="365"/>
      <c r="I3079" s="365"/>
      <c r="J3079" s="365"/>
      <c r="K3079" s="417"/>
      <c r="L3079" s="366">
        <f t="shared" si="338"/>
        <v>0</v>
      </c>
      <c r="M3079" s="366">
        <f t="shared" si="339"/>
        <v>0</v>
      </c>
      <c r="N3079" s="366">
        <f t="shared" si="340"/>
        <v>0</v>
      </c>
      <c r="O3079" s="366">
        <f t="shared" si="341"/>
        <v>0</v>
      </c>
      <c r="P3079" s="411" t="str">
        <f t="shared" si="342"/>
        <v/>
      </c>
      <c r="Q3079" s="412" t="str">
        <f t="shared" si="343"/>
        <v/>
      </c>
      <c r="Z3079" s="364"/>
      <c r="AA3079" s="364"/>
      <c r="AB3079" s="413"/>
    </row>
    <row r="3080" spans="2:28">
      <c r="B3080" s="406">
        <v>3073</v>
      </c>
      <c r="C3080" s="364"/>
      <c r="D3080" s="364" t="str">
        <f t="shared" si="337"/>
        <v xml:space="preserve">#3073 : </v>
      </c>
      <c r="E3080" s="365"/>
      <c r="F3080" s="365"/>
      <c r="G3080" s="365"/>
      <c r="H3080" s="365"/>
      <c r="I3080" s="365"/>
      <c r="J3080" s="365"/>
      <c r="K3080" s="417"/>
      <c r="L3080" s="366">
        <f t="shared" si="338"/>
        <v>0</v>
      </c>
      <c r="M3080" s="366">
        <f t="shared" si="339"/>
        <v>0</v>
      </c>
      <c r="N3080" s="366">
        <f t="shared" si="340"/>
        <v>0</v>
      </c>
      <c r="O3080" s="366">
        <f t="shared" si="341"/>
        <v>0</v>
      </c>
      <c r="P3080" s="411" t="str">
        <f t="shared" si="342"/>
        <v/>
      </c>
      <c r="Q3080" s="412" t="str">
        <f t="shared" si="343"/>
        <v/>
      </c>
      <c r="Z3080" s="364"/>
      <c r="AA3080" s="364"/>
      <c r="AB3080" s="413"/>
    </row>
    <row r="3081" spans="2:28">
      <c r="B3081" s="406">
        <v>3074</v>
      </c>
      <c r="C3081" s="364"/>
      <c r="D3081" s="364" t="str">
        <f t="shared" si="337"/>
        <v xml:space="preserve">#3074 : </v>
      </c>
      <c r="E3081" s="365"/>
      <c r="F3081" s="365"/>
      <c r="G3081" s="365"/>
      <c r="H3081" s="365"/>
      <c r="I3081" s="365"/>
      <c r="J3081" s="365"/>
      <c r="K3081" s="417"/>
      <c r="L3081" s="366">
        <f t="shared" si="338"/>
        <v>0</v>
      </c>
      <c r="M3081" s="366">
        <f t="shared" si="339"/>
        <v>0</v>
      </c>
      <c r="N3081" s="366">
        <f t="shared" si="340"/>
        <v>0</v>
      </c>
      <c r="O3081" s="366">
        <f t="shared" si="341"/>
        <v>0</v>
      </c>
      <c r="P3081" s="411" t="str">
        <f t="shared" si="342"/>
        <v/>
      </c>
      <c r="Q3081" s="412" t="str">
        <f t="shared" si="343"/>
        <v/>
      </c>
      <c r="Z3081" s="364"/>
      <c r="AA3081" s="364"/>
      <c r="AB3081" s="413"/>
    </row>
    <row r="3082" spans="2:28">
      <c r="B3082" s="406">
        <v>3075</v>
      </c>
      <c r="C3082" s="364"/>
      <c r="D3082" s="364" t="str">
        <f t="shared" si="337"/>
        <v xml:space="preserve">#3075 : </v>
      </c>
      <c r="E3082" s="365"/>
      <c r="F3082" s="365"/>
      <c r="G3082" s="365"/>
      <c r="H3082" s="365"/>
      <c r="I3082" s="365"/>
      <c r="J3082" s="365"/>
      <c r="K3082" s="417"/>
      <c r="L3082" s="366">
        <f t="shared" si="338"/>
        <v>0</v>
      </c>
      <c r="M3082" s="366">
        <f t="shared" si="339"/>
        <v>0</v>
      </c>
      <c r="N3082" s="366">
        <f t="shared" si="340"/>
        <v>0</v>
      </c>
      <c r="O3082" s="366">
        <f t="shared" si="341"/>
        <v>0</v>
      </c>
      <c r="P3082" s="411" t="str">
        <f t="shared" si="342"/>
        <v/>
      </c>
      <c r="Q3082" s="412" t="str">
        <f t="shared" si="343"/>
        <v/>
      </c>
      <c r="Z3082" s="364"/>
      <c r="AA3082" s="364"/>
      <c r="AB3082" s="413"/>
    </row>
    <row r="3083" spans="2:28">
      <c r="B3083" s="406">
        <v>3076</v>
      </c>
      <c r="C3083" s="364"/>
      <c r="D3083" s="364" t="str">
        <f t="shared" si="337"/>
        <v xml:space="preserve">#3076 : </v>
      </c>
      <c r="E3083" s="365"/>
      <c r="F3083" s="365"/>
      <c r="G3083" s="365"/>
      <c r="H3083" s="365"/>
      <c r="I3083" s="365"/>
      <c r="J3083" s="365"/>
      <c r="K3083" s="417"/>
      <c r="L3083" s="366">
        <f t="shared" si="338"/>
        <v>0</v>
      </c>
      <c r="M3083" s="366">
        <f t="shared" si="339"/>
        <v>0</v>
      </c>
      <c r="N3083" s="366">
        <f t="shared" si="340"/>
        <v>0</v>
      </c>
      <c r="O3083" s="366">
        <f t="shared" si="341"/>
        <v>0</v>
      </c>
      <c r="P3083" s="411" t="str">
        <f t="shared" si="342"/>
        <v/>
      </c>
      <c r="Q3083" s="412" t="str">
        <f t="shared" si="343"/>
        <v/>
      </c>
      <c r="Z3083" s="364"/>
      <c r="AA3083" s="364"/>
      <c r="AB3083" s="413"/>
    </row>
    <row r="3084" spans="2:28">
      <c r="B3084" s="406">
        <v>3077</v>
      </c>
      <c r="C3084" s="364"/>
      <c r="D3084" s="364" t="str">
        <f t="shared" si="337"/>
        <v xml:space="preserve">#3077 : </v>
      </c>
      <c r="E3084" s="365"/>
      <c r="F3084" s="365"/>
      <c r="G3084" s="365"/>
      <c r="H3084" s="365"/>
      <c r="I3084" s="365"/>
      <c r="J3084" s="365"/>
      <c r="K3084" s="417"/>
      <c r="L3084" s="366">
        <f t="shared" si="338"/>
        <v>0</v>
      </c>
      <c r="M3084" s="366">
        <f t="shared" si="339"/>
        <v>0</v>
      </c>
      <c r="N3084" s="366">
        <f t="shared" si="340"/>
        <v>0</v>
      </c>
      <c r="O3084" s="366">
        <f t="shared" si="341"/>
        <v>0</v>
      </c>
      <c r="P3084" s="411" t="str">
        <f t="shared" si="342"/>
        <v/>
      </c>
      <c r="Q3084" s="412" t="str">
        <f t="shared" si="343"/>
        <v/>
      </c>
      <c r="Z3084" s="364"/>
      <c r="AA3084" s="364"/>
      <c r="AB3084" s="413"/>
    </row>
    <row r="3085" spans="2:28">
      <c r="B3085" s="406">
        <v>3078</v>
      </c>
      <c r="C3085" s="364"/>
      <c r="D3085" s="364" t="str">
        <f t="shared" si="337"/>
        <v xml:space="preserve">#3078 : </v>
      </c>
      <c r="E3085" s="365"/>
      <c r="F3085" s="365"/>
      <c r="G3085" s="365"/>
      <c r="H3085" s="365"/>
      <c r="I3085" s="365"/>
      <c r="J3085" s="365"/>
      <c r="K3085" s="417"/>
      <c r="L3085" s="366">
        <f t="shared" si="338"/>
        <v>0</v>
      </c>
      <c r="M3085" s="366">
        <f t="shared" si="339"/>
        <v>0</v>
      </c>
      <c r="N3085" s="366">
        <f t="shared" si="340"/>
        <v>0</v>
      </c>
      <c r="O3085" s="366">
        <f t="shared" si="341"/>
        <v>0</v>
      </c>
      <c r="P3085" s="411" t="str">
        <f t="shared" si="342"/>
        <v/>
      </c>
      <c r="Q3085" s="412" t="str">
        <f t="shared" si="343"/>
        <v/>
      </c>
      <c r="Z3085" s="364"/>
      <c r="AA3085" s="364"/>
      <c r="AB3085" s="413"/>
    </row>
    <row r="3086" spans="2:28">
      <c r="B3086" s="406">
        <v>3079</v>
      </c>
      <c r="C3086" s="364"/>
      <c r="D3086" s="364" t="str">
        <f t="shared" si="337"/>
        <v xml:space="preserve">#3079 : </v>
      </c>
      <c r="E3086" s="365"/>
      <c r="F3086" s="365"/>
      <c r="G3086" s="365"/>
      <c r="H3086" s="365"/>
      <c r="I3086" s="365"/>
      <c r="J3086" s="365"/>
      <c r="K3086" s="417"/>
      <c r="L3086" s="366">
        <f t="shared" si="338"/>
        <v>0</v>
      </c>
      <c r="M3086" s="366">
        <f t="shared" si="339"/>
        <v>0</v>
      </c>
      <c r="N3086" s="366">
        <f t="shared" si="340"/>
        <v>0</v>
      </c>
      <c r="O3086" s="366">
        <f t="shared" si="341"/>
        <v>0</v>
      </c>
      <c r="P3086" s="411" t="str">
        <f t="shared" si="342"/>
        <v/>
      </c>
      <c r="Q3086" s="412" t="str">
        <f t="shared" si="343"/>
        <v/>
      </c>
      <c r="Z3086" s="364"/>
      <c r="AA3086" s="364"/>
      <c r="AB3086" s="413"/>
    </row>
    <row r="3087" spans="2:28">
      <c r="B3087" s="406">
        <v>3080</v>
      </c>
      <c r="C3087" s="364"/>
      <c r="D3087" s="364" t="str">
        <f t="shared" si="337"/>
        <v xml:space="preserve">#3080 : </v>
      </c>
      <c r="E3087" s="365"/>
      <c r="F3087" s="365"/>
      <c r="G3087" s="365"/>
      <c r="H3087" s="365"/>
      <c r="I3087" s="365"/>
      <c r="J3087" s="365"/>
      <c r="K3087" s="417"/>
      <c r="L3087" s="366">
        <f t="shared" si="338"/>
        <v>0</v>
      </c>
      <c r="M3087" s="366">
        <f t="shared" si="339"/>
        <v>0</v>
      </c>
      <c r="N3087" s="366">
        <f t="shared" si="340"/>
        <v>0</v>
      </c>
      <c r="O3087" s="366">
        <f t="shared" si="341"/>
        <v>0</v>
      </c>
      <c r="P3087" s="411" t="str">
        <f t="shared" si="342"/>
        <v/>
      </c>
      <c r="Q3087" s="412" t="str">
        <f t="shared" si="343"/>
        <v/>
      </c>
      <c r="Z3087" s="364"/>
      <c r="AA3087" s="364"/>
      <c r="AB3087" s="413"/>
    </row>
    <row r="3088" spans="2:28">
      <c r="B3088" s="406">
        <v>3081</v>
      </c>
      <c r="C3088" s="364"/>
      <c r="D3088" s="364" t="str">
        <f t="shared" si="337"/>
        <v xml:space="preserve">#3081 : </v>
      </c>
      <c r="E3088" s="365"/>
      <c r="F3088" s="365"/>
      <c r="G3088" s="365"/>
      <c r="H3088" s="365"/>
      <c r="I3088" s="365"/>
      <c r="J3088" s="365"/>
      <c r="K3088" s="417"/>
      <c r="L3088" s="366">
        <f t="shared" si="338"/>
        <v>0</v>
      </c>
      <c r="M3088" s="366">
        <f t="shared" si="339"/>
        <v>0</v>
      </c>
      <c r="N3088" s="366">
        <f t="shared" si="340"/>
        <v>0</v>
      </c>
      <c r="O3088" s="366">
        <f t="shared" si="341"/>
        <v>0</v>
      </c>
      <c r="P3088" s="411" t="str">
        <f t="shared" si="342"/>
        <v/>
      </c>
      <c r="Q3088" s="412" t="str">
        <f t="shared" si="343"/>
        <v/>
      </c>
      <c r="Z3088" s="364"/>
      <c r="AA3088" s="364"/>
      <c r="AB3088" s="413"/>
    </row>
    <row r="3089" spans="2:28">
      <c r="B3089" s="406">
        <v>3082</v>
      </c>
      <c r="C3089" s="364"/>
      <c r="D3089" s="364" t="str">
        <f t="shared" si="337"/>
        <v xml:space="preserve">#3082 : </v>
      </c>
      <c r="E3089" s="365"/>
      <c r="F3089" s="365"/>
      <c r="G3089" s="365"/>
      <c r="H3089" s="365"/>
      <c r="I3089" s="365"/>
      <c r="J3089" s="365"/>
      <c r="K3089" s="417"/>
      <c r="L3089" s="366">
        <f t="shared" si="338"/>
        <v>0</v>
      </c>
      <c r="M3089" s="366">
        <f t="shared" si="339"/>
        <v>0</v>
      </c>
      <c r="N3089" s="366">
        <f t="shared" si="340"/>
        <v>0</v>
      </c>
      <c r="O3089" s="366">
        <f t="shared" si="341"/>
        <v>0</v>
      </c>
      <c r="P3089" s="411" t="str">
        <f t="shared" si="342"/>
        <v/>
      </c>
      <c r="Q3089" s="412" t="str">
        <f t="shared" si="343"/>
        <v/>
      </c>
      <c r="Z3089" s="364"/>
      <c r="AA3089" s="364"/>
      <c r="AB3089" s="413"/>
    </row>
    <row r="3090" spans="2:28">
      <c r="B3090" s="406">
        <v>3083</v>
      </c>
      <c r="C3090" s="364"/>
      <c r="D3090" s="364" t="str">
        <f t="shared" si="337"/>
        <v xml:space="preserve">#3083 : </v>
      </c>
      <c r="E3090" s="365"/>
      <c r="F3090" s="365"/>
      <c r="G3090" s="365"/>
      <c r="H3090" s="365"/>
      <c r="I3090" s="365"/>
      <c r="J3090" s="365"/>
      <c r="K3090" s="417"/>
      <c r="L3090" s="366">
        <f t="shared" si="338"/>
        <v>0</v>
      </c>
      <c r="M3090" s="366">
        <f t="shared" si="339"/>
        <v>0</v>
      </c>
      <c r="N3090" s="366">
        <f t="shared" si="340"/>
        <v>0</v>
      </c>
      <c r="O3090" s="366">
        <f t="shared" si="341"/>
        <v>0</v>
      </c>
      <c r="P3090" s="411" t="str">
        <f t="shared" si="342"/>
        <v/>
      </c>
      <c r="Q3090" s="412" t="str">
        <f t="shared" si="343"/>
        <v/>
      </c>
      <c r="Z3090" s="364"/>
      <c r="AA3090" s="364"/>
      <c r="AB3090" s="413"/>
    </row>
    <row r="3091" spans="2:28">
      <c r="B3091" s="406">
        <v>3084</v>
      </c>
      <c r="C3091" s="364"/>
      <c r="D3091" s="364" t="str">
        <f t="shared" si="337"/>
        <v xml:space="preserve">#3084 : </v>
      </c>
      <c r="E3091" s="365"/>
      <c r="F3091" s="365"/>
      <c r="G3091" s="365"/>
      <c r="H3091" s="365"/>
      <c r="I3091" s="365"/>
      <c r="J3091" s="365"/>
      <c r="K3091" s="417"/>
      <c r="L3091" s="366">
        <f t="shared" si="338"/>
        <v>0</v>
      </c>
      <c r="M3091" s="366">
        <f t="shared" si="339"/>
        <v>0</v>
      </c>
      <c r="N3091" s="366">
        <f t="shared" si="340"/>
        <v>0</v>
      </c>
      <c r="O3091" s="366">
        <f t="shared" si="341"/>
        <v>0</v>
      </c>
      <c r="P3091" s="411" t="str">
        <f t="shared" si="342"/>
        <v/>
      </c>
      <c r="Q3091" s="412" t="str">
        <f t="shared" si="343"/>
        <v/>
      </c>
      <c r="Z3091" s="364"/>
      <c r="AA3091" s="364"/>
      <c r="AB3091" s="413"/>
    </row>
    <row r="3092" spans="2:28">
      <c r="B3092" s="406">
        <v>3085</v>
      </c>
      <c r="C3092" s="364"/>
      <c r="D3092" s="364" t="str">
        <f t="shared" si="337"/>
        <v xml:space="preserve">#3085 : </v>
      </c>
      <c r="E3092" s="365"/>
      <c r="F3092" s="365"/>
      <c r="G3092" s="365"/>
      <c r="H3092" s="365"/>
      <c r="I3092" s="365"/>
      <c r="J3092" s="365"/>
      <c r="K3092" s="417"/>
      <c r="L3092" s="366">
        <f t="shared" si="338"/>
        <v>0</v>
      </c>
      <c r="M3092" s="366">
        <f t="shared" si="339"/>
        <v>0</v>
      </c>
      <c r="N3092" s="366">
        <f t="shared" si="340"/>
        <v>0</v>
      </c>
      <c r="O3092" s="366">
        <f t="shared" si="341"/>
        <v>0</v>
      </c>
      <c r="P3092" s="411" t="str">
        <f t="shared" si="342"/>
        <v/>
      </c>
      <c r="Q3092" s="412" t="str">
        <f t="shared" si="343"/>
        <v/>
      </c>
      <c r="Z3092" s="364"/>
      <c r="AA3092" s="364"/>
      <c r="AB3092" s="413"/>
    </row>
    <row r="3093" spans="2:28">
      <c r="B3093" s="406">
        <v>3086</v>
      </c>
      <c r="C3093" s="364"/>
      <c r="D3093" s="364" t="str">
        <f t="shared" si="337"/>
        <v xml:space="preserve">#3086 : </v>
      </c>
      <c r="E3093" s="365"/>
      <c r="F3093" s="365"/>
      <c r="G3093" s="365"/>
      <c r="H3093" s="365"/>
      <c r="I3093" s="365"/>
      <c r="J3093" s="365"/>
      <c r="K3093" s="417"/>
      <c r="L3093" s="366">
        <f t="shared" si="338"/>
        <v>0</v>
      </c>
      <c r="M3093" s="366">
        <f t="shared" si="339"/>
        <v>0</v>
      </c>
      <c r="N3093" s="366">
        <f t="shared" si="340"/>
        <v>0</v>
      </c>
      <c r="O3093" s="366">
        <f t="shared" si="341"/>
        <v>0</v>
      </c>
      <c r="P3093" s="411" t="str">
        <f t="shared" si="342"/>
        <v/>
      </c>
      <c r="Q3093" s="412" t="str">
        <f t="shared" si="343"/>
        <v/>
      </c>
      <c r="Z3093" s="364"/>
      <c r="AA3093" s="364"/>
      <c r="AB3093" s="413"/>
    </row>
    <row r="3094" spans="2:28">
      <c r="B3094" s="406">
        <v>3087</v>
      </c>
      <c r="C3094" s="364"/>
      <c r="D3094" s="364" t="str">
        <f t="shared" si="337"/>
        <v xml:space="preserve">#3087 : </v>
      </c>
      <c r="E3094" s="365"/>
      <c r="F3094" s="365"/>
      <c r="G3094" s="365"/>
      <c r="H3094" s="365"/>
      <c r="I3094" s="365"/>
      <c r="J3094" s="365"/>
      <c r="K3094" s="417"/>
      <c r="L3094" s="366">
        <f t="shared" si="338"/>
        <v>0</v>
      </c>
      <c r="M3094" s="366">
        <f t="shared" si="339"/>
        <v>0</v>
      </c>
      <c r="N3094" s="366">
        <f t="shared" si="340"/>
        <v>0</v>
      </c>
      <c r="O3094" s="366">
        <f t="shared" si="341"/>
        <v>0</v>
      </c>
      <c r="P3094" s="411" t="str">
        <f t="shared" si="342"/>
        <v/>
      </c>
      <c r="Q3094" s="412" t="str">
        <f t="shared" si="343"/>
        <v/>
      </c>
      <c r="Z3094" s="364"/>
      <c r="AA3094" s="364"/>
      <c r="AB3094" s="413"/>
    </row>
    <row r="3095" spans="2:28">
      <c r="B3095" s="406">
        <v>3088</v>
      </c>
      <c r="C3095" s="364"/>
      <c r="D3095" s="364" t="str">
        <f t="shared" si="337"/>
        <v xml:space="preserve">#3088 : </v>
      </c>
      <c r="E3095" s="365"/>
      <c r="F3095" s="365"/>
      <c r="G3095" s="365"/>
      <c r="H3095" s="365"/>
      <c r="I3095" s="365"/>
      <c r="J3095" s="365"/>
      <c r="K3095" s="417"/>
      <c r="L3095" s="366">
        <f t="shared" si="338"/>
        <v>0</v>
      </c>
      <c r="M3095" s="366">
        <f t="shared" si="339"/>
        <v>0</v>
      </c>
      <c r="N3095" s="366">
        <f t="shared" si="340"/>
        <v>0</v>
      </c>
      <c r="O3095" s="366">
        <f t="shared" si="341"/>
        <v>0</v>
      </c>
      <c r="P3095" s="411" t="str">
        <f t="shared" si="342"/>
        <v/>
      </c>
      <c r="Q3095" s="412" t="str">
        <f t="shared" si="343"/>
        <v/>
      </c>
      <c r="Z3095" s="364"/>
      <c r="AA3095" s="364"/>
      <c r="AB3095" s="413"/>
    </row>
    <row r="3096" spans="2:28">
      <c r="B3096" s="406">
        <v>3089</v>
      </c>
      <c r="C3096" s="364"/>
      <c r="D3096" s="364" t="str">
        <f t="shared" ref="D3096:D3159" si="344">"#"&amp;B3096&amp;" : "&amp;C3096</f>
        <v xml:space="preserve">#3089 : </v>
      </c>
      <c r="E3096" s="365"/>
      <c r="F3096" s="365"/>
      <c r="G3096" s="365"/>
      <c r="H3096" s="365"/>
      <c r="I3096" s="365"/>
      <c r="J3096" s="365"/>
      <c r="K3096" s="417"/>
      <c r="L3096" s="366">
        <f t="shared" ref="L3096:L3159" si="345">VALUE(
IF(AND(E3096="Privately Rented Home",K3096&gt;=$L$5/0.7),$L$5,
IF(AND(E3096="Privately Rented Home",K3096&lt;$L$5/0.7),K3096*0.7,
IF(AND(E3096="Privately Owned Home",K3096&gt;=0),K3096,
"0"))))</f>
        <v>0</v>
      </c>
      <c r="M3096" s="366">
        <f t="shared" ref="M3096:M3159" si="346">VALUE(
IF(AND(E3096="Social Home",K3096&gt;=$M$5/0.5),$M$5,
IF(AND(E3096="Social Home",K3096&lt;$M$5/0.5),K3096*50%,
"0")))</f>
        <v>0</v>
      </c>
      <c r="N3096" s="366">
        <f t="shared" ref="N3096:N3159" si="347">VALUE(IF(E3096="Social Home",K3096-M3096,0))</f>
        <v>0</v>
      </c>
      <c r="O3096" s="366">
        <f t="shared" ref="O3096:O3159" si="348">VALUE(IF(E3096="Privately Rented Home",K3096-L3096,0))</f>
        <v>0</v>
      </c>
      <c r="P3096" s="411" t="str">
        <f t="shared" ref="P3096:P3159" si="349">IF(M3096&gt;N3096,"Match funding needs to be min 50%","")</f>
        <v/>
      </c>
      <c r="Q3096" s="412" t="str">
        <f t="shared" ref="Q3096:Q3159" si="350" xml:space="preserve">
IF(AND(E3096="Privately Rented Home",K3096&gt;=$L$5/0.7,L3096=$L$5),"",
IF(AND(E3096="Privately Rented Home",K3096&lt;$L$5/0.7,L3096=K3096*70%),"",
IF(AND(E3096="Privately Owned Home",K3096=L3096),"",
IF(AND(E3096="Social Home",K3096=(M3096+N3096)),"",
IF(AND(E3096="",K3096=0),"",
"Private Landlord contribution needs to be greater")))))</f>
        <v/>
      </c>
      <c r="Z3096" s="364"/>
      <c r="AA3096" s="364"/>
      <c r="AB3096" s="413"/>
    </row>
    <row r="3097" spans="2:28">
      <c r="B3097" s="406">
        <v>3090</v>
      </c>
      <c r="C3097" s="364"/>
      <c r="D3097" s="364" t="str">
        <f t="shared" si="344"/>
        <v xml:space="preserve">#3090 : </v>
      </c>
      <c r="E3097" s="365"/>
      <c r="F3097" s="365"/>
      <c r="G3097" s="365"/>
      <c r="H3097" s="365"/>
      <c r="I3097" s="365"/>
      <c r="J3097" s="365"/>
      <c r="K3097" s="417"/>
      <c r="L3097" s="366">
        <f t="shared" si="345"/>
        <v>0</v>
      </c>
      <c r="M3097" s="366">
        <f t="shared" si="346"/>
        <v>0</v>
      </c>
      <c r="N3097" s="366">
        <f t="shared" si="347"/>
        <v>0</v>
      </c>
      <c r="O3097" s="366">
        <f t="shared" si="348"/>
        <v>0</v>
      </c>
      <c r="P3097" s="411" t="str">
        <f t="shared" si="349"/>
        <v/>
      </c>
      <c r="Q3097" s="412" t="str">
        <f t="shared" si="350"/>
        <v/>
      </c>
      <c r="Z3097" s="364"/>
      <c r="AA3097" s="364"/>
      <c r="AB3097" s="413"/>
    </row>
    <row r="3098" spans="2:28">
      <c r="B3098" s="406">
        <v>3091</v>
      </c>
      <c r="C3098" s="364"/>
      <c r="D3098" s="364" t="str">
        <f t="shared" si="344"/>
        <v xml:space="preserve">#3091 : </v>
      </c>
      <c r="E3098" s="365"/>
      <c r="F3098" s="365"/>
      <c r="G3098" s="365"/>
      <c r="H3098" s="365"/>
      <c r="I3098" s="365"/>
      <c r="J3098" s="365"/>
      <c r="K3098" s="417"/>
      <c r="L3098" s="366">
        <f t="shared" si="345"/>
        <v>0</v>
      </c>
      <c r="M3098" s="366">
        <f t="shared" si="346"/>
        <v>0</v>
      </c>
      <c r="N3098" s="366">
        <f t="shared" si="347"/>
        <v>0</v>
      </c>
      <c r="O3098" s="366">
        <f t="shared" si="348"/>
        <v>0</v>
      </c>
      <c r="P3098" s="411" t="str">
        <f t="shared" si="349"/>
        <v/>
      </c>
      <c r="Q3098" s="412" t="str">
        <f t="shared" si="350"/>
        <v/>
      </c>
      <c r="Z3098" s="364"/>
      <c r="AA3098" s="364"/>
      <c r="AB3098" s="413"/>
    </row>
    <row r="3099" spans="2:28">
      <c r="B3099" s="406">
        <v>3092</v>
      </c>
      <c r="C3099" s="364"/>
      <c r="D3099" s="364" t="str">
        <f t="shared" si="344"/>
        <v xml:space="preserve">#3092 : </v>
      </c>
      <c r="E3099" s="365"/>
      <c r="F3099" s="365"/>
      <c r="G3099" s="365"/>
      <c r="H3099" s="365"/>
      <c r="I3099" s="365"/>
      <c r="J3099" s="365"/>
      <c r="K3099" s="417"/>
      <c r="L3099" s="366">
        <f t="shared" si="345"/>
        <v>0</v>
      </c>
      <c r="M3099" s="366">
        <f t="shared" si="346"/>
        <v>0</v>
      </c>
      <c r="N3099" s="366">
        <f t="shared" si="347"/>
        <v>0</v>
      </c>
      <c r="O3099" s="366">
        <f t="shared" si="348"/>
        <v>0</v>
      </c>
      <c r="P3099" s="411" t="str">
        <f t="shared" si="349"/>
        <v/>
      </c>
      <c r="Q3099" s="412" t="str">
        <f t="shared" si="350"/>
        <v/>
      </c>
      <c r="Z3099" s="364"/>
      <c r="AA3099" s="364"/>
      <c r="AB3099" s="413"/>
    </row>
    <row r="3100" spans="2:28">
      <c r="B3100" s="406">
        <v>3093</v>
      </c>
      <c r="C3100" s="364"/>
      <c r="D3100" s="364" t="str">
        <f t="shared" si="344"/>
        <v xml:space="preserve">#3093 : </v>
      </c>
      <c r="E3100" s="365"/>
      <c r="F3100" s="365"/>
      <c r="G3100" s="365"/>
      <c r="H3100" s="365"/>
      <c r="I3100" s="365"/>
      <c r="J3100" s="365"/>
      <c r="K3100" s="417"/>
      <c r="L3100" s="366">
        <f t="shared" si="345"/>
        <v>0</v>
      </c>
      <c r="M3100" s="366">
        <f t="shared" si="346"/>
        <v>0</v>
      </c>
      <c r="N3100" s="366">
        <f t="shared" si="347"/>
        <v>0</v>
      </c>
      <c r="O3100" s="366">
        <f t="shared" si="348"/>
        <v>0</v>
      </c>
      <c r="P3100" s="411" t="str">
        <f t="shared" si="349"/>
        <v/>
      </c>
      <c r="Q3100" s="412" t="str">
        <f t="shared" si="350"/>
        <v/>
      </c>
      <c r="Z3100" s="364"/>
      <c r="AA3100" s="364"/>
      <c r="AB3100" s="413"/>
    </row>
    <row r="3101" spans="2:28">
      <c r="B3101" s="406">
        <v>3094</v>
      </c>
      <c r="C3101" s="364"/>
      <c r="D3101" s="364" t="str">
        <f t="shared" si="344"/>
        <v xml:space="preserve">#3094 : </v>
      </c>
      <c r="E3101" s="365"/>
      <c r="F3101" s="365"/>
      <c r="G3101" s="365"/>
      <c r="H3101" s="365"/>
      <c r="I3101" s="365"/>
      <c r="J3101" s="365"/>
      <c r="K3101" s="417"/>
      <c r="L3101" s="366">
        <f t="shared" si="345"/>
        <v>0</v>
      </c>
      <c r="M3101" s="366">
        <f t="shared" si="346"/>
        <v>0</v>
      </c>
      <c r="N3101" s="366">
        <f t="shared" si="347"/>
        <v>0</v>
      </c>
      <c r="O3101" s="366">
        <f t="shared" si="348"/>
        <v>0</v>
      </c>
      <c r="P3101" s="411" t="str">
        <f t="shared" si="349"/>
        <v/>
      </c>
      <c r="Q3101" s="412" t="str">
        <f t="shared" si="350"/>
        <v/>
      </c>
      <c r="Z3101" s="364"/>
      <c r="AA3101" s="364"/>
      <c r="AB3101" s="413"/>
    </row>
    <row r="3102" spans="2:28">
      <c r="B3102" s="406">
        <v>3095</v>
      </c>
      <c r="C3102" s="364"/>
      <c r="D3102" s="364" t="str">
        <f t="shared" si="344"/>
        <v xml:space="preserve">#3095 : </v>
      </c>
      <c r="E3102" s="365"/>
      <c r="F3102" s="365"/>
      <c r="G3102" s="365"/>
      <c r="H3102" s="365"/>
      <c r="I3102" s="365"/>
      <c r="J3102" s="365"/>
      <c r="K3102" s="417"/>
      <c r="L3102" s="366">
        <f t="shared" si="345"/>
        <v>0</v>
      </c>
      <c r="M3102" s="366">
        <f t="shared" si="346"/>
        <v>0</v>
      </c>
      <c r="N3102" s="366">
        <f t="shared" si="347"/>
        <v>0</v>
      </c>
      <c r="O3102" s="366">
        <f t="shared" si="348"/>
        <v>0</v>
      </c>
      <c r="P3102" s="411" t="str">
        <f t="shared" si="349"/>
        <v/>
      </c>
      <c r="Q3102" s="412" t="str">
        <f t="shared" si="350"/>
        <v/>
      </c>
      <c r="Z3102" s="364"/>
      <c r="AA3102" s="364"/>
      <c r="AB3102" s="413"/>
    </row>
    <row r="3103" spans="2:28">
      <c r="B3103" s="406">
        <v>3096</v>
      </c>
      <c r="C3103" s="364"/>
      <c r="D3103" s="364" t="str">
        <f t="shared" si="344"/>
        <v xml:space="preserve">#3096 : </v>
      </c>
      <c r="E3103" s="365"/>
      <c r="F3103" s="365"/>
      <c r="G3103" s="365"/>
      <c r="H3103" s="365"/>
      <c r="I3103" s="365"/>
      <c r="J3103" s="365"/>
      <c r="K3103" s="417"/>
      <c r="L3103" s="366">
        <f t="shared" si="345"/>
        <v>0</v>
      </c>
      <c r="M3103" s="366">
        <f t="shared" si="346"/>
        <v>0</v>
      </c>
      <c r="N3103" s="366">
        <f t="shared" si="347"/>
        <v>0</v>
      </c>
      <c r="O3103" s="366">
        <f t="shared" si="348"/>
        <v>0</v>
      </c>
      <c r="P3103" s="411" t="str">
        <f t="shared" si="349"/>
        <v/>
      </c>
      <c r="Q3103" s="412" t="str">
        <f t="shared" si="350"/>
        <v/>
      </c>
      <c r="Z3103" s="364"/>
      <c r="AA3103" s="364"/>
      <c r="AB3103" s="413"/>
    </row>
    <row r="3104" spans="2:28">
      <c r="B3104" s="406">
        <v>3097</v>
      </c>
      <c r="C3104" s="364"/>
      <c r="D3104" s="364" t="str">
        <f t="shared" si="344"/>
        <v xml:space="preserve">#3097 : </v>
      </c>
      <c r="E3104" s="365"/>
      <c r="F3104" s="365"/>
      <c r="G3104" s="365"/>
      <c r="H3104" s="365"/>
      <c r="I3104" s="365"/>
      <c r="J3104" s="365"/>
      <c r="K3104" s="417"/>
      <c r="L3104" s="366">
        <f t="shared" si="345"/>
        <v>0</v>
      </c>
      <c r="M3104" s="366">
        <f t="shared" si="346"/>
        <v>0</v>
      </c>
      <c r="N3104" s="366">
        <f t="shared" si="347"/>
        <v>0</v>
      </c>
      <c r="O3104" s="366">
        <f t="shared" si="348"/>
        <v>0</v>
      </c>
      <c r="P3104" s="411" t="str">
        <f t="shared" si="349"/>
        <v/>
      </c>
      <c r="Q3104" s="412" t="str">
        <f t="shared" si="350"/>
        <v/>
      </c>
      <c r="Z3104" s="364"/>
      <c r="AA3104" s="364"/>
      <c r="AB3104" s="413"/>
    </row>
    <row r="3105" spans="2:28">
      <c r="B3105" s="406">
        <v>3098</v>
      </c>
      <c r="C3105" s="364"/>
      <c r="D3105" s="364" t="str">
        <f t="shared" si="344"/>
        <v xml:space="preserve">#3098 : </v>
      </c>
      <c r="E3105" s="365"/>
      <c r="F3105" s="365"/>
      <c r="G3105" s="365"/>
      <c r="H3105" s="365"/>
      <c r="I3105" s="365"/>
      <c r="J3105" s="365"/>
      <c r="K3105" s="417"/>
      <c r="L3105" s="366">
        <f t="shared" si="345"/>
        <v>0</v>
      </c>
      <c r="M3105" s="366">
        <f t="shared" si="346"/>
        <v>0</v>
      </c>
      <c r="N3105" s="366">
        <f t="shared" si="347"/>
        <v>0</v>
      </c>
      <c r="O3105" s="366">
        <f t="shared" si="348"/>
        <v>0</v>
      </c>
      <c r="P3105" s="411" t="str">
        <f t="shared" si="349"/>
        <v/>
      </c>
      <c r="Q3105" s="412" t="str">
        <f t="shared" si="350"/>
        <v/>
      </c>
      <c r="Z3105" s="364"/>
      <c r="AA3105" s="364"/>
      <c r="AB3105" s="413"/>
    </row>
    <row r="3106" spans="2:28">
      <c r="B3106" s="406">
        <v>3099</v>
      </c>
      <c r="C3106" s="364"/>
      <c r="D3106" s="364" t="str">
        <f t="shared" si="344"/>
        <v xml:space="preserve">#3099 : </v>
      </c>
      <c r="E3106" s="365"/>
      <c r="F3106" s="365"/>
      <c r="G3106" s="365"/>
      <c r="H3106" s="365"/>
      <c r="I3106" s="365"/>
      <c r="J3106" s="365"/>
      <c r="K3106" s="417"/>
      <c r="L3106" s="366">
        <f t="shared" si="345"/>
        <v>0</v>
      </c>
      <c r="M3106" s="366">
        <f t="shared" si="346"/>
        <v>0</v>
      </c>
      <c r="N3106" s="366">
        <f t="shared" si="347"/>
        <v>0</v>
      </c>
      <c r="O3106" s="366">
        <f t="shared" si="348"/>
        <v>0</v>
      </c>
      <c r="P3106" s="411" t="str">
        <f t="shared" si="349"/>
        <v/>
      </c>
      <c r="Q3106" s="412" t="str">
        <f t="shared" si="350"/>
        <v/>
      </c>
      <c r="Z3106" s="364"/>
      <c r="AA3106" s="364"/>
      <c r="AB3106" s="413"/>
    </row>
    <row r="3107" spans="2:28">
      <c r="B3107" s="406">
        <v>3100</v>
      </c>
      <c r="C3107" s="364"/>
      <c r="D3107" s="364" t="str">
        <f t="shared" si="344"/>
        <v xml:space="preserve">#3100 : </v>
      </c>
      <c r="E3107" s="365"/>
      <c r="F3107" s="365"/>
      <c r="G3107" s="365"/>
      <c r="H3107" s="365"/>
      <c r="I3107" s="365"/>
      <c r="J3107" s="365"/>
      <c r="K3107" s="417"/>
      <c r="L3107" s="366">
        <f t="shared" si="345"/>
        <v>0</v>
      </c>
      <c r="M3107" s="366">
        <f t="shared" si="346"/>
        <v>0</v>
      </c>
      <c r="N3107" s="366">
        <f t="shared" si="347"/>
        <v>0</v>
      </c>
      <c r="O3107" s="366">
        <f t="shared" si="348"/>
        <v>0</v>
      </c>
      <c r="P3107" s="411" t="str">
        <f t="shared" si="349"/>
        <v/>
      </c>
      <c r="Q3107" s="412" t="str">
        <f t="shared" si="350"/>
        <v/>
      </c>
      <c r="Z3107" s="364"/>
      <c r="AA3107" s="364"/>
      <c r="AB3107" s="413"/>
    </row>
    <row r="3108" spans="2:28">
      <c r="B3108" s="406">
        <v>3101</v>
      </c>
      <c r="C3108" s="364"/>
      <c r="D3108" s="364" t="str">
        <f t="shared" si="344"/>
        <v xml:space="preserve">#3101 : </v>
      </c>
      <c r="E3108" s="365"/>
      <c r="F3108" s="365"/>
      <c r="G3108" s="365"/>
      <c r="H3108" s="365"/>
      <c r="I3108" s="365"/>
      <c r="J3108" s="365"/>
      <c r="K3108" s="417"/>
      <c r="L3108" s="366">
        <f t="shared" si="345"/>
        <v>0</v>
      </c>
      <c r="M3108" s="366">
        <f t="shared" si="346"/>
        <v>0</v>
      </c>
      <c r="N3108" s="366">
        <f t="shared" si="347"/>
        <v>0</v>
      </c>
      <c r="O3108" s="366">
        <f t="shared" si="348"/>
        <v>0</v>
      </c>
      <c r="P3108" s="411" t="str">
        <f t="shared" si="349"/>
        <v/>
      </c>
      <c r="Q3108" s="412" t="str">
        <f t="shared" si="350"/>
        <v/>
      </c>
      <c r="Z3108" s="364"/>
      <c r="AA3108" s="364"/>
      <c r="AB3108" s="413"/>
    </row>
    <row r="3109" spans="2:28">
      <c r="B3109" s="406">
        <v>3102</v>
      </c>
      <c r="C3109" s="364"/>
      <c r="D3109" s="364" t="str">
        <f t="shared" si="344"/>
        <v xml:space="preserve">#3102 : </v>
      </c>
      <c r="E3109" s="365"/>
      <c r="F3109" s="365"/>
      <c r="G3109" s="365"/>
      <c r="H3109" s="365"/>
      <c r="I3109" s="365"/>
      <c r="J3109" s="365"/>
      <c r="K3109" s="417"/>
      <c r="L3109" s="366">
        <f t="shared" si="345"/>
        <v>0</v>
      </c>
      <c r="M3109" s="366">
        <f t="shared" si="346"/>
        <v>0</v>
      </c>
      <c r="N3109" s="366">
        <f t="shared" si="347"/>
        <v>0</v>
      </c>
      <c r="O3109" s="366">
        <f t="shared" si="348"/>
        <v>0</v>
      </c>
      <c r="P3109" s="411" t="str">
        <f t="shared" si="349"/>
        <v/>
      </c>
      <c r="Q3109" s="412" t="str">
        <f t="shared" si="350"/>
        <v/>
      </c>
      <c r="Z3109" s="364"/>
      <c r="AA3109" s="364"/>
      <c r="AB3109" s="413"/>
    </row>
    <row r="3110" spans="2:28">
      <c r="B3110" s="406">
        <v>3103</v>
      </c>
      <c r="C3110" s="364"/>
      <c r="D3110" s="364" t="str">
        <f t="shared" si="344"/>
        <v xml:space="preserve">#3103 : </v>
      </c>
      <c r="E3110" s="365"/>
      <c r="F3110" s="365"/>
      <c r="G3110" s="365"/>
      <c r="H3110" s="365"/>
      <c r="I3110" s="365"/>
      <c r="J3110" s="365"/>
      <c r="K3110" s="417"/>
      <c r="L3110" s="366">
        <f t="shared" si="345"/>
        <v>0</v>
      </c>
      <c r="M3110" s="366">
        <f t="shared" si="346"/>
        <v>0</v>
      </c>
      <c r="N3110" s="366">
        <f t="shared" si="347"/>
        <v>0</v>
      </c>
      <c r="O3110" s="366">
        <f t="shared" si="348"/>
        <v>0</v>
      </c>
      <c r="P3110" s="411" t="str">
        <f t="shared" si="349"/>
        <v/>
      </c>
      <c r="Q3110" s="412" t="str">
        <f t="shared" si="350"/>
        <v/>
      </c>
      <c r="Z3110" s="364"/>
      <c r="AA3110" s="364"/>
      <c r="AB3110" s="413"/>
    </row>
    <row r="3111" spans="2:28">
      <c r="B3111" s="406">
        <v>3104</v>
      </c>
      <c r="C3111" s="364"/>
      <c r="D3111" s="364" t="str">
        <f t="shared" si="344"/>
        <v xml:space="preserve">#3104 : </v>
      </c>
      <c r="E3111" s="365"/>
      <c r="F3111" s="365"/>
      <c r="G3111" s="365"/>
      <c r="H3111" s="365"/>
      <c r="I3111" s="365"/>
      <c r="J3111" s="365"/>
      <c r="K3111" s="417"/>
      <c r="L3111" s="366">
        <f t="shared" si="345"/>
        <v>0</v>
      </c>
      <c r="M3111" s="366">
        <f t="shared" si="346"/>
        <v>0</v>
      </c>
      <c r="N3111" s="366">
        <f t="shared" si="347"/>
        <v>0</v>
      </c>
      <c r="O3111" s="366">
        <f t="shared" si="348"/>
        <v>0</v>
      </c>
      <c r="P3111" s="411" t="str">
        <f t="shared" si="349"/>
        <v/>
      </c>
      <c r="Q3111" s="412" t="str">
        <f t="shared" si="350"/>
        <v/>
      </c>
      <c r="Z3111" s="364"/>
      <c r="AA3111" s="364"/>
      <c r="AB3111" s="413"/>
    </row>
    <row r="3112" spans="2:28">
      <c r="B3112" s="406">
        <v>3105</v>
      </c>
      <c r="C3112" s="364"/>
      <c r="D3112" s="364" t="str">
        <f t="shared" si="344"/>
        <v xml:space="preserve">#3105 : </v>
      </c>
      <c r="E3112" s="365"/>
      <c r="F3112" s="365"/>
      <c r="G3112" s="365"/>
      <c r="H3112" s="365"/>
      <c r="I3112" s="365"/>
      <c r="J3112" s="365"/>
      <c r="K3112" s="417"/>
      <c r="L3112" s="366">
        <f t="shared" si="345"/>
        <v>0</v>
      </c>
      <c r="M3112" s="366">
        <f t="shared" si="346"/>
        <v>0</v>
      </c>
      <c r="N3112" s="366">
        <f t="shared" si="347"/>
        <v>0</v>
      </c>
      <c r="O3112" s="366">
        <f t="shared" si="348"/>
        <v>0</v>
      </c>
      <c r="P3112" s="411" t="str">
        <f t="shared" si="349"/>
        <v/>
      </c>
      <c r="Q3112" s="412" t="str">
        <f t="shared" si="350"/>
        <v/>
      </c>
      <c r="Z3112" s="364"/>
      <c r="AA3112" s="364"/>
      <c r="AB3112" s="413"/>
    </row>
    <row r="3113" spans="2:28">
      <c r="B3113" s="406">
        <v>3106</v>
      </c>
      <c r="C3113" s="364"/>
      <c r="D3113" s="364" t="str">
        <f t="shared" si="344"/>
        <v xml:space="preserve">#3106 : </v>
      </c>
      <c r="E3113" s="365"/>
      <c r="F3113" s="365"/>
      <c r="G3113" s="365"/>
      <c r="H3113" s="365"/>
      <c r="I3113" s="365"/>
      <c r="J3113" s="365"/>
      <c r="K3113" s="417"/>
      <c r="L3113" s="366">
        <f t="shared" si="345"/>
        <v>0</v>
      </c>
      <c r="M3113" s="366">
        <f t="shared" si="346"/>
        <v>0</v>
      </c>
      <c r="N3113" s="366">
        <f t="shared" si="347"/>
        <v>0</v>
      </c>
      <c r="O3113" s="366">
        <f t="shared" si="348"/>
        <v>0</v>
      </c>
      <c r="P3113" s="411" t="str">
        <f t="shared" si="349"/>
        <v/>
      </c>
      <c r="Q3113" s="412" t="str">
        <f t="shared" si="350"/>
        <v/>
      </c>
      <c r="Z3113" s="364"/>
      <c r="AA3113" s="364"/>
      <c r="AB3113" s="413"/>
    </row>
    <row r="3114" spans="2:28">
      <c r="B3114" s="406">
        <v>3107</v>
      </c>
      <c r="C3114" s="364"/>
      <c r="D3114" s="364" t="str">
        <f t="shared" si="344"/>
        <v xml:space="preserve">#3107 : </v>
      </c>
      <c r="E3114" s="365"/>
      <c r="F3114" s="365"/>
      <c r="G3114" s="365"/>
      <c r="H3114" s="365"/>
      <c r="I3114" s="365"/>
      <c r="J3114" s="365"/>
      <c r="K3114" s="417"/>
      <c r="L3114" s="366">
        <f t="shared" si="345"/>
        <v>0</v>
      </c>
      <c r="M3114" s="366">
        <f t="shared" si="346"/>
        <v>0</v>
      </c>
      <c r="N3114" s="366">
        <f t="shared" si="347"/>
        <v>0</v>
      </c>
      <c r="O3114" s="366">
        <f t="shared" si="348"/>
        <v>0</v>
      </c>
      <c r="P3114" s="411" t="str">
        <f t="shared" si="349"/>
        <v/>
      </c>
      <c r="Q3114" s="412" t="str">
        <f t="shared" si="350"/>
        <v/>
      </c>
      <c r="Z3114" s="364"/>
      <c r="AA3114" s="364"/>
      <c r="AB3114" s="413"/>
    </row>
    <row r="3115" spans="2:28">
      <c r="B3115" s="406">
        <v>3108</v>
      </c>
      <c r="C3115" s="364"/>
      <c r="D3115" s="364" t="str">
        <f t="shared" si="344"/>
        <v xml:space="preserve">#3108 : </v>
      </c>
      <c r="E3115" s="365"/>
      <c r="F3115" s="365"/>
      <c r="G3115" s="365"/>
      <c r="H3115" s="365"/>
      <c r="I3115" s="365"/>
      <c r="J3115" s="365"/>
      <c r="K3115" s="417"/>
      <c r="L3115" s="366">
        <f t="shared" si="345"/>
        <v>0</v>
      </c>
      <c r="M3115" s="366">
        <f t="shared" si="346"/>
        <v>0</v>
      </c>
      <c r="N3115" s="366">
        <f t="shared" si="347"/>
        <v>0</v>
      </c>
      <c r="O3115" s="366">
        <f t="shared" si="348"/>
        <v>0</v>
      </c>
      <c r="P3115" s="411" t="str">
        <f t="shared" si="349"/>
        <v/>
      </c>
      <c r="Q3115" s="412" t="str">
        <f t="shared" si="350"/>
        <v/>
      </c>
      <c r="Z3115" s="364"/>
      <c r="AA3115" s="364"/>
      <c r="AB3115" s="413"/>
    </row>
    <row r="3116" spans="2:28">
      <c r="B3116" s="406">
        <v>3109</v>
      </c>
      <c r="C3116" s="364"/>
      <c r="D3116" s="364" t="str">
        <f t="shared" si="344"/>
        <v xml:space="preserve">#3109 : </v>
      </c>
      <c r="E3116" s="365"/>
      <c r="F3116" s="365"/>
      <c r="G3116" s="365"/>
      <c r="H3116" s="365"/>
      <c r="I3116" s="365"/>
      <c r="J3116" s="365"/>
      <c r="K3116" s="417"/>
      <c r="L3116" s="366">
        <f t="shared" si="345"/>
        <v>0</v>
      </c>
      <c r="M3116" s="366">
        <f t="shared" si="346"/>
        <v>0</v>
      </c>
      <c r="N3116" s="366">
        <f t="shared" si="347"/>
        <v>0</v>
      </c>
      <c r="O3116" s="366">
        <f t="shared" si="348"/>
        <v>0</v>
      </c>
      <c r="P3116" s="411" t="str">
        <f t="shared" si="349"/>
        <v/>
      </c>
      <c r="Q3116" s="412" t="str">
        <f t="shared" si="350"/>
        <v/>
      </c>
      <c r="Z3116" s="364"/>
      <c r="AA3116" s="364"/>
      <c r="AB3116" s="413"/>
    </row>
    <row r="3117" spans="2:28">
      <c r="B3117" s="406">
        <v>3110</v>
      </c>
      <c r="C3117" s="364"/>
      <c r="D3117" s="364" t="str">
        <f t="shared" si="344"/>
        <v xml:space="preserve">#3110 : </v>
      </c>
      <c r="E3117" s="365"/>
      <c r="F3117" s="365"/>
      <c r="G3117" s="365"/>
      <c r="H3117" s="365"/>
      <c r="I3117" s="365"/>
      <c r="J3117" s="365"/>
      <c r="K3117" s="417"/>
      <c r="L3117" s="366">
        <f t="shared" si="345"/>
        <v>0</v>
      </c>
      <c r="M3117" s="366">
        <f t="shared" si="346"/>
        <v>0</v>
      </c>
      <c r="N3117" s="366">
        <f t="shared" si="347"/>
        <v>0</v>
      </c>
      <c r="O3117" s="366">
        <f t="shared" si="348"/>
        <v>0</v>
      </c>
      <c r="P3117" s="411" t="str">
        <f t="shared" si="349"/>
        <v/>
      </c>
      <c r="Q3117" s="412" t="str">
        <f t="shared" si="350"/>
        <v/>
      </c>
      <c r="Z3117" s="364"/>
      <c r="AA3117" s="364"/>
      <c r="AB3117" s="413"/>
    </row>
    <row r="3118" spans="2:28">
      <c r="B3118" s="406">
        <v>3111</v>
      </c>
      <c r="C3118" s="364"/>
      <c r="D3118" s="364" t="str">
        <f t="shared" si="344"/>
        <v xml:space="preserve">#3111 : </v>
      </c>
      <c r="E3118" s="365"/>
      <c r="F3118" s="365"/>
      <c r="G3118" s="365"/>
      <c r="H3118" s="365"/>
      <c r="I3118" s="365"/>
      <c r="J3118" s="365"/>
      <c r="K3118" s="417"/>
      <c r="L3118" s="366">
        <f t="shared" si="345"/>
        <v>0</v>
      </c>
      <c r="M3118" s="366">
        <f t="shared" si="346"/>
        <v>0</v>
      </c>
      <c r="N3118" s="366">
        <f t="shared" si="347"/>
        <v>0</v>
      </c>
      <c r="O3118" s="366">
        <f t="shared" si="348"/>
        <v>0</v>
      </c>
      <c r="P3118" s="411" t="str">
        <f t="shared" si="349"/>
        <v/>
      </c>
      <c r="Q3118" s="412" t="str">
        <f t="shared" si="350"/>
        <v/>
      </c>
      <c r="Z3118" s="364"/>
      <c r="AA3118" s="364"/>
      <c r="AB3118" s="413"/>
    </row>
    <row r="3119" spans="2:28">
      <c r="B3119" s="406">
        <v>3112</v>
      </c>
      <c r="C3119" s="364"/>
      <c r="D3119" s="364" t="str">
        <f t="shared" si="344"/>
        <v xml:space="preserve">#3112 : </v>
      </c>
      <c r="E3119" s="365"/>
      <c r="F3119" s="365"/>
      <c r="G3119" s="365"/>
      <c r="H3119" s="365"/>
      <c r="I3119" s="365"/>
      <c r="J3119" s="365"/>
      <c r="K3119" s="417"/>
      <c r="L3119" s="366">
        <f t="shared" si="345"/>
        <v>0</v>
      </c>
      <c r="M3119" s="366">
        <f t="shared" si="346"/>
        <v>0</v>
      </c>
      <c r="N3119" s="366">
        <f t="shared" si="347"/>
        <v>0</v>
      </c>
      <c r="O3119" s="366">
        <f t="shared" si="348"/>
        <v>0</v>
      </c>
      <c r="P3119" s="411" t="str">
        <f t="shared" si="349"/>
        <v/>
      </c>
      <c r="Q3119" s="412" t="str">
        <f t="shared" si="350"/>
        <v/>
      </c>
      <c r="Z3119" s="364"/>
      <c r="AA3119" s="364"/>
      <c r="AB3119" s="413"/>
    </row>
    <row r="3120" spans="2:28">
      <c r="B3120" s="406">
        <v>3113</v>
      </c>
      <c r="C3120" s="364"/>
      <c r="D3120" s="364" t="str">
        <f t="shared" si="344"/>
        <v xml:space="preserve">#3113 : </v>
      </c>
      <c r="E3120" s="365"/>
      <c r="F3120" s="365"/>
      <c r="G3120" s="365"/>
      <c r="H3120" s="365"/>
      <c r="I3120" s="365"/>
      <c r="J3120" s="365"/>
      <c r="K3120" s="417"/>
      <c r="L3120" s="366">
        <f t="shared" si="345"/>
        <v>0</v>
      </c>
      <c r="M3120" s="366">
        <f t="shared" si="346"/>
        <v>0</v>
      </c>
      <c r="N3120" s="366">
        <f t="shared" si="347"/>
        <v>0</v>
      </c>
      <c r="O3120" s="366">
        <f t="shared" si="348"/>
        <v>0</v>
      </c>
      <c r="P3120" s="411" t="str">
        <f t="shared" si="349"/>
        <v/>
      </c>
      <c r="Q3120" s="412" t="str">
        <f t="shared" si="350"/>
        <v/>
      </c>
      <c r="Z3120" s="364"/>
      <c r="AA3120" s="364"/>
      <c r="AB3120" s="413"/>
    </row>
    <row r="3121" spans="2:28">
      <c r="B3121" s="406">
        <v>3114</v>
      </c>
      <c r="C3121" s="364"/>
      <c r="D3121" s="364" t="str">
        <f t="shared" si="344"/>
        <v xml:space="preserve">#3114 : </v>
      </c>
      <c r="E3121" s="365"/>
      <c r="F3121" s="365"/>
      <c r="G3121" s="365"/>
      <c r="H3121" s="365"/>
      <c r="I3121" s="365"/>
      <c r="J3121" s="365"/>
      <c r="K3121" s="417"/>
      <c r="L3121" s="366">
        <f t="shared" si="345"/>
        <v>0</v>
      </c>
      <c r="M3121" s="366">
        <f t="shared" si="346"/>
        <v>0</v>
      </c>
      <c r="N3121" s="366">
        <f t="shared" si="347"/>
        <v>0</v>
      </c>
      <c r="O3121" s="366">
        <f t="shared" si="348"/>
        <v>0</v>
      </c>
      <c r="P3121" s="411" t="str">
        <f t="shared" si="349"/>
        <v/>
      </c>
      <c r="Q3121" s="412" t="str">
        <f t="shared" si="350"/>
        <v/>
      </c>
      <c r="Z3121" s="364"/>
      <c r="AA3121" s="364"/>
      <c r="AB3121" s="413"/>
    </row>
    <row r="3122" spans="2:28">
      <c r="B3122" s="406">
        <v>3115</v>
      </c>
      <c r="C3122" s="364"/>
      <c r="D3122" s="364" t="str">
        <f t="shared" si="344"/>
        <v xml:space="preserve">#3115 : </v>
      </c>
      <c r="E3122" s="365"/>
      <c r="F3122" s="365"/>
      <c r="G3122" s="365"/>
      <c r="H3122" s="365"/>
      <c r="I3122" s="365"/>
      <c r="J3122" s="365"/>
      <c r="K3122" s="417"/>
      <c r="L3122" s="366">
        <f t="shared" si="345"/>
        <v>0</v>
      </c>
      <c r="M3122" s="366">
        <f t="shared" si="346"/>
        <v>0</v>
      </c>
      <c r="N3122" s="366">
        <f t="shared" si="347"/>
        <v>0</v>
      </c>
      <c r="O3122" s="366">
        <f t="shared" si="348"/>
        <v>0</v>
      </c>
      <c r="P3122" s="411" t="str">
        <f t="shared" si="349"/>
        <v/>
      </c>
      <c r="Q3122" s="412" t="str">
        <f t="shared" si="350"/>
        <v/>
      </c>
      <c r="Z3122" s="364"/>
      <c r="AA3122" s="364"/>
      <c r="AB3122" s="413"/>
    </row>
    <row r="3123" spans="2:28">
      <c r="B3123" s="406">
        <v>3116</v>
      </c>
      <c r="C3123" s="364"/>
      <c r="D3123" s="364" t="str">
        <f t="shared" si="344"/>
        <v xml:space="preserve">#3116 : </v>
      </c>
      <c r="E3123" s="365"/>
      <c r="F3123" s="365"/>
      <c r="G3123" s="365"/>
      <c r="H3123" s="365"/>
      <c r="I3123" s="365"/>
      <c r="J3123" s="365"/>
      <c r="K3123" s="417"/>
      <c r="L3123" s="366">
        <f t="shared" si="345"/>
        <v>0</v>
      </c>
      <c r="M3123" s="366">
        <f t="shared" si="346"/>
        <v>0</v>
      </c>
      <c r="N3123" s="366">
        <f t="shared" si="347"/>
        <v>0</v>
      </c>
      <c r="O3123" s="366">
        <f t="shared" si="348"/>
        <v>0</v>
      </c>
      <c r="P3123" s="411" t="str">
        <f t="shared" si="349"/>
        <v/>
      </c>
      <c r="Q3123" s="412" t="str">
        <f t="shared" si="350"/>
        <v/>
      </c>
      <c r="Z3123" s="364"/>
      <c r="AA3123" s="364"/>
      <c r="AB3123" s="413"/>
    </row>
    <row r="3124" spans="2:28">
      <c r="B3124" s="406">
        <v>3117</v>
      </c>
      <c r="C3124" s="364"/>
      <c r="D3124" s="364" t="str">
        <f t="shared" si="344"/>
        <v xml:space="preserve">#3117 : </v>
      </c>
      <c r="E3124" s="365"/>
      <c r="F3124" s="365"/>
      <c r="G3124" s="365"/>
      <c r="H3124" s="365"/>
      <c r="I3124" s="365"/>
      <c r="J3124" s="365"/>
      <c r="K3124" s="417"/>
      <c r="L3124" s="366">
        <f t="shared" si="345"/>
        <v>0</v>
      </c>
      <c r="M3124" s="366">
        <f t="shared" si="346"/>
        <v>0</v>
      </c>
      <c r="N3124" s="366">
        <f t="shared" si="347"/>
        <v>0</v>
      </c>
      <c r="O3124" s="366">
        <f t="shared" si="348"/>
        <v>0</v>
      </c>
      <c r="P3124" s="411" t="str">
        <f t="shared" si="349"/>
        <v/>
      </c>
      <c r="Q3124" s="412" t="str">
        <f t="shared" si="350"/>
        <v/>
      </c>
      <c r="Z3124" s="364"/>
      <c r="AA3124" s="364"/>
      <c r="AB3124" s="413"/>
    </row>
    <row r="3125" spans="2:28">
      <c r="B3125" s="406">
        <v>3118</v>
      </c>
      <c r="C3125" s="364"/>
      <c r="D3125" s="364" t="str">
        <f t="shared" si="344"/>
        <v xml:space="preserve">#3118 : </v>
      </c>
      <c r="E3125" s="365"/>
      <c r="F3125" s="365"/>
      <c r="G3125" s="365"/>
      <c r="H3125" s="365"/>
      <c r="I3125" s="365"/>
      <c r="J3125" s="365"/>
      <c r="K3125" s="417"/>
      <c r="L3125" s="366">
        <f t="shared" si="345"/>
        <v>0</v>
      </c>
      <c r="M3125" s="366">
        <f t="shared" si="346"/>
        <v>0</v>
      </c>
      <c r="N3125" s="366">
        <f t="shared" si="347"/>
        <v>0</v>
      </c>
      <c r="O3125" s="366">
        <f t="shared" si="348"/>
        <v>0</v>
      </c>
      <c r="P3125" s="411" t="str">
        <f t="shared" si="349"/>
        <v/>
      </c>
      <c r="Q3125" s="412" t="str">
        <f t="shared" si="350"/>
        <v/>
      </c>
      <c r="Z3125" s="364"/>
      <c r="AA3125" s="364"/>
      <c r="AB3125" s="413"/>
    </row>
    <row r="3126" spans="2:28">
      <c r="B3126" s="406">
        <v>3119</v>
      </c>
      <c r="C3126" s="364"/>
      <c r="D3126" s="364" t="str">
        <f t="shared" si="344"/>
        <v xml:space="preserve">#3119 : </v>
      </c>
      <c r="E3126" s="365"/>
      <c r="F3126" s="365"/>
      <c r="G3126" s="365"/>
      <c r="H3126" s="365"/>
      <c r="I3126" s="365"/>
      <c r="J3126" s="365"/>
      <c r="K3126" s="417"/>
      <c r="L3126" s="366">
        <f t="shared" si="345"/>
        <v>0</v>
      </c>
      <c r="M3126" s="366">
        <f t="shared" si="346"/>
        <v>0</v>
      </c>
      <c r="N3126" s="366">
        <f t="shared" si="347"/>
        <v>0</v>
      </c>
      <c r="O3126" s="366">
        <f t="shared" si="348"/>
        <v>0</v>
      </c>
      <c r="P3126" s="411" t="str">
        <f t="shared" si="349"/>
        <v/>
      </c>
      <c r="Q3126" s="412" t="str">
        <f t="shared" si="350"/>
        <v/>
      </c>
      <c r="Z3126" s="364"/>
      <c r="AA3126" s="364"/>
      <c r="AB3126" s="413"/>
    </row>
    <row r="3127" spans="2:28">
      <c r="B3127" s="406">
        <v>3120</v>
      </c>
      <c r="C3127" s="364"/>
      <c r="D3127" s="364" t="str">
        <f t="shared" si="344"/>
        <v xml:space="preserve">#3120 : </v>
      </c>
      <c r="E3127" s="365"/>
      <c r="F3127" s="365"/>
      <c r="G3127" s="365"/>
      <c r="H3127" s="365"/>
      <c r="I3127" s="365"/>
      <c r="J3127" s="365"/>
      <c r="K3127" s="417"/>
      <c r="L3127" s="366">
        <f t="shared" si="345"/>
        <v>0</v>
      </c>
      <c r="M3127" s="366">
        <f t="shared" si="346"/>
        <v>0</v>
      </c>
      <c r="N3127" s="366">
        <f t="shared" si="347"/>
        <v>0</v>
      </c>
      <c r="O3127" s="366">
        <f t="shared" si="348"/>
        <v>0</v>
      </c>
      <c r="P3127" s="411" t="str">
        <f t="shared" si="349"/>
        <v/>
      </c>
      <c r="Q3127" s="412" t="str">
        <f t="shared" si="350"/>
        <v/>
      </c>
      <c r="Z3127" s="364"/>
      <c r="AA3127" s="364"/>
      <c r="AB3127" s="413"/>
    </row>
    <row r="3128" spans="2:28">
      <c r="B3128" s="406">
        <v>3121</v>
      </c>
      <c r="C3128" s="364"/>
      <c r="D3128" s="364" t="str">
        <f t="shared" si="344"/>
        <v xml:space="preserve">#3121 : </v>
      </c>
      <c r="E3128" s="365"/>
      <c r="F3128" s="365"/>
      <c r="G3128" s="365"/>
      <c r="H3128" s="365"/>
      <c r="I3128" s="365"/>
      <c r="J3128" s="365"/>
      <c r="K3128" s="417"/>
      <c r="L3128" s="366">
        <f t="shared" si="345"/>
        <v>0</v>
      </c>
      <c r="M3128" s="366">
        <f t="shared" si="346"/>
        <v>0</v>
      </c>
      <c r="N3128" s="366">
        <f t="shared" si="347"/>
        <v>0</v>
      </c>
      <c r="O3128" s="366">
        <f t="shared" si="348"/>
        <v>0</v>
      </c>
      <c r="P3128" s="411" t="str">
        <f t="shared" si="349"/>
        <v/>
      </c>
      <c r="Q3128" s="412" t="str">
        <f t="shared" si="350"/>
        <v/>
      </c>
      <c r="Z3128" s="364"/>
      <c r="AA3128" s="364"/>
      <c r="AB3128" s="413"/>
    </row>
    <row r="3129" spans="2:28">
      <c r="B3129" s="406">
        <v>3122</v>
      </c>
      <c r="C3129" s="364"/>
      <c r="D3129" s="364" t="str">
        <f t="shared" si="344"/>
        <v xml:space="preserve">#3122 : </v>
      </c>
      <c r="E3129" s="365"/>
      <c r="F3129" s="365"/>
      <c r="G3129" s="365"/>
      <c r="H3129" s="365"/>
      <c r="I3129" s="365"/>
      <c r="J3129" s="365"/>
      <c r="K3129" s="417"/>
      <c r="L3129" s="366">
        <f t="shared" si="345"/>
        <v>0</v>
      </c>
      <c r="M3129" s="366">
        <f t="shared" si="346"/>
        <v>0</v>
      </c>
      <c r="N3129" s="366">
        <f t="shared" si="347"/>
        <v>0</v>
      </c>
      <c r="O3129" s="366">
        <f t="shared" si="348"/>
        <v>0</v>
      </c>
      <c r="P3129" s="411" t="str">
        <f t="shared" si="349"/>
        <v/>
      </c>
      <c r="Q3129" s="412" t="str">
        <f t="shared" si="350"/>
        <v/>
      </c>
      <c r="Z3129" s="364"/>
      <c r="AA3129" s="364"/>
      <c r="AB3129" s="413"/>
    </row>
    <row r="3130" spans="2:28">
      <c r="B3130" s="406">
        <v>3123</v>
      </c>
      <c r="C3130" s="364"/>
      <c r="D3130" s="364" t="str">
        <f t="shared" si="344"/>
        <v xml:space="preserve">#3123 : </v>
      </c>
      <c r="E3130" s="365"/>
      <c r="F3130" s="365"/>
      <c r="G3130" s="365"/>
      <c r="H3130" s="365"/>
      <c r="I3130" s="365"/>
      <c r="J3130" s="365"/>
      <c r="K3130" s="417"/>
      <c r="L3130" s="366">
        <f t="shared" si="345"/>
        <v>0</v>
      </c>
      <c r="M3130" s="366">
        <f t="shared" si="346"/>
        <v>0</v>
      </c>
      <c r="N3130" s="366">
        <f t="shared" si="347"/>
        <v>0</v>
      </c>
      <c r="O3130" s="366">
        <f t="shared" si="348"/>
        <v>0</v>
      </c>
      <c r="P3130" s="411" t="str">
        <f t="shared" si="349"/>
        <v/>
      </c>
      <c r="Q3130" s="412" t="str">
        <f t="shared" si="350"/>
        <v/>
      </c>
      <c r="Z3130" s="364"/>
      <c r="AA3130" s="364"/>
      <c r="AB3130" s="413"/>
    </row>
    <row r="3131" spans="2:28">
      <c r="B3131" s="406">
        <v>3124</v>
      </c>
      <c r="C3131" s="364"/>
      <c r="D3131" s="364" t="str">
        <f t="shared" si="344"/>
        <v xml:space="preserve">#3124 : </v>
      </c>
      <c r="E3131" s="365"/>
      <c r="F3131" s="365"/>
      <c r="G3131" s="365"/>
      <c r="H3131" s="365"/>
      <c r="I3131" s="365"/>
      <c r="J3131" s="365"/>
      <c r="K3131" s="417"/>
      <c r="L3131" s="366">
        <f t="shared" si="345"/>
        <v>0</v>
      </c>
      <c r="M3131" s="366">
        <f t="shared" si="346"/>
        <v>0</v>
      </c>
      <c r="N3131" s="366">
        <f t="shared" si="347"/>
        <v>0</v>
      </c>
      <c r="O3131" s="366">
        <f t="shared" si="348"/>
        <v>0</v>
      </c>
      <c r="P3131" s="411" t="str">
        <f t="shared" si="349"/>
        <v/>
      </c>
      <c r="Q3131" s="412" t="str">
        <f t="shared" si="350"/>
        <v/>
      </c>
      <c r="Z3131" s="364"/>
      <c r="AA3131" s="364"/>
      <c r="AB3131" s="413"/>
    </row>
    <row r="3132" spans="2:28">
      <c r="B3132" s="406">
        <v>3125</v>
      </c>
      <c r="C3132" s="364"/>
      <c r="D3132" s="364" t="str">
        <f t="shared" si="344"/>
        <v xml:space="preserve">#3125 : </v>
      </c>
      <c r="E3132" s="365"/>
      <c r="F3132" s="365"/>
      <c r="G3132" s="365"/>
      <c r="H3132" s="365"/>
      <c r="I3132" s="365"/>
      <c r="J3132" s="365"/>
      <c r="K3132" s="417"/>
      <c r="L3132" s="366">
        <f t="shared" si="345"/>
        <v>0</v>
      </c>
      <c r="M3132" s="366">
        <f t="shared" si="346"/>
        <v>0</v>
      </c>
      <c r="N3132" s="366">
        <f t="shared" si="347"/>
        <v>0</v>
      </c>
      <c r="O3132" s="366">
        <f t="shared" si="348"/>
        <v>0</v>
      </c>
      <c r="P3132" s="411" t="str">
        <f t="shared" si="349"/>
        <v/>
      </c>
      <c r="Q3132" s="412" t="str">
        <f t="shared" si="350"/>
        <v/>
      </c>
      <c r="Z3132" s="364"/>
      <c r="AA3132" s="364"/>
      <c r="AB3132" s="413"/>
    </row>
    <row r="3133" spans="2:28">
      <c r="B3133" s="406">
        <v>3126</v>
      </c>
      <c r="C3133" s="364"/>
      <c r="D3133" s="364" t="str">
        <f t="shared" si="344"/>
        <v xml:space="preserve">#3126 : </v>
      </c>
      <c r="E3133" s="365"/>
      <c r="F3133" s="365"/>
      <c r="G3133" s="365"/>
      <c r="H3133" s="365"/>
      <c r="I3133" s="365"/>
      <c r="J3133" s="365"/>
      <c r="K3133" s="417"/>
      <c r="L3133" s="366">
        <f t="shared" si="345"/>
        <v>0</v>
      </c>
      <c r="M3133" s="366">
        <f t="shared" si="346"/>
        <v>0</v>
      </c>
      <c r="N3133" s="366">
        <f t="shared" si="347"/>
        <v>0</v>
      </c>
      <c r="O3133" s="366">
        <f t="shared" si="348"/>
        <v>0</v>
      </c>
      <c r="P3133" s="411" t="str">
        <f t="shared" si="349"/>
        <v/>
      </c>
      <c r="Q3133" s="412" t="str">
        <f t="shared" si="350"/>
        <v/>
      </c>
      <c r="Z3133" s="364"/>
      <c r="AA3133" s="364"/>
      <c r="AB3133" s="413"/>
    </row>
    <row r="3134" spans="2:28">
      <c r="B3134" s="406">
        <v>3127</v>
      </c>
      <c r="C3134" s="364"/>
      <c r="D3134" s="364" t="str">
        <f t="shared" si="344"/>
        <v xml:space="preserve">#3127 : </v>
      </c>
      <c r="E3134" s="365"/>
      <c r="F3134" s="365"/>
      <c r="G3134" s="365"/>
      <c r="H3134" s="365"/>
      <c r="I3134" s="365"/>
      <c r="J3134" s="365"/>
      <c r="K3134" s="417"/>
      <c r="L3134" s="366">
        <f t="shared" si="345"/>
        <v>0</v>
      </c>
      <c r="M3134" s="366">
        <f t="shared" si="346"/>
        <v>0</v>
      </c>
      <c r="N3134" s="366">
        <f t="shared" si="347"/>
        <v>0</v>
      </c>
      <c r="O3134" s="366">
        <f t="shared" si="348"/>
        <v>0</v>
      </c>
      <c r="P3134" s="411" t="str">
        <f t="shared" si="349"/>
        <v/>
      </c>
      <c r="Q3134" s="412" t="str">
        <f t="shared" si="350"/>
        <v/>
      </c>
      <c r="Z3134" s="364"/>
      <c r="AA3134" s="364"/>
      <c r="AB3134" s="413"/>
    </row>
    <row r="3135" spans="2:28">
      <c r="B3135" s="406">
        <v>3128</v>
      </c>
      <c r="C3135" s="364"/>
      <c r="D3135" s="364" t="str">
        <f t="shared" si="344"/>
        <v xml:space="preserve">#3128 : </v>
      </c>
      <c r="E3135" s="365"/>
      <c r="F3135" s="365"/>
      <c r="G3135" s="365"/>
      <c r="H3135" s="365"/>
      <c r="I3135" s="365"/>
      <c r="J3135" s="365"/>
      <c r="K3135" s="417"/>
      <c r="L3135" s="366">
        <f t="shared" si="345"/>
        <v>0</v>
      </c>
      <c r="M3135" s="366">
        <f t="shared" si="346"/>
        <v>0</v>
      </c>
      <c r="N3135" s="366">
        <f t="shared" si="347"/>
        <v>0</v>
      </c>
      <c r="O3135" s="366">
        <f t="shared" si="348"/>
        <v>0</v>
      </c>
      <c r="P3135" s="411" t="str">
        <f t="shared" si="349"/>
        <v/>
      </c>
      <c r="Q3135" s="412" t="str">
        <f t="shared" si="350"/>
        <v/>
      </c>
      <c r="Z3135" s="364"/>
      <c r="AA3135" s="364"/>
      <c r="AB3135" s="413"/>
    </row>
    <row r="3136" spans="2:28">
      <c r="B3136" s="406">
        <v>3129</v>
      </c>
      <c r="C3136" s="364"/>
      <c r="D3136" s="364" t="str">
        <f t="shared" si="344"/>
        <v xml:space="preserve">#3129 : </v>
      </c>
      <c r="E3136" s="365"/>
      <c r="F3136" s="365"/>
      <c r="G3136" s="365"/>
      <c r="H3136" s="365"/>
      <c r="I3136" s="365"/>
      <c r="J3136" s="365"/>
      <c r="K3136" s="417"/>
      <c r="L3136" s="366">
        <f t="shared" si="345"/>
        <v>0</v>
      </c>
      <c r="M3136" s="366">
        <f t="shared" si="346"/>
        <v>0</v>
      </c>
      <c r="N3136" s="366">
        <f t="shared" si="347"/>
        <v>0</v>
      </c>
      <c r="O3136" s="366">
        <f t="shared" si="348"/>
        <v>0</v>
      </c>
      <c r="P3136" s="411" t="str">
        <f t="shared" si="349"/>
        <v/>
      </c>
      <c r="Q3136" s="412" t="str">
        <f t="shared" si="350"/>
        <v/>
      </c>
      <c r="Z3136" s="364"/>
      <c r="AA3136" s="364"/>
      <c r="AB3136" s="413"/>
    </row>
    <row r="3137" spans="2:28">
      <c r="B3137" s="406">
        <v>3130</v>
      </c>
      <c r="C3137" s="364"/>
      <c r="D3137" s="364" t="str">
        <f t="shared" si="344"/>
        <v xml:space="preserve">#3130 : </v>
      </c>
      <c r="E3137" s="365"/>
      <c r="F3137" s="365"/>
      <c r="G3137" s="365"/>
      <c r="H3137" s="365"/>
      <c r="I3137" s="365"/>
      <c r="J3137" s="365"/>
      <c r="K3137" s="417"/>
      <c r="L3137" s="366">
        <f t="shared" si="345"/>
        <v>0</v>
      </c>
      <c r="M3137" s="366">
        <f t="shared" si="346"/>
        <v>0</v>
      </c>
      <c r="N3137" s="366">
        <f t="shared" si="347"/>
        <v>0</v>
      </c>
      <c r="O3137" s="366">
        <f t="shared" si="348"/>
        <v>0</v>
      </c>
      <c r="P3137" s="411" t="str">
        <f t="shared" si="349"/>
        <v/>
      </c>
      <c r="Q3137" s="412" t="str">
        <f t="shared" si="350"/>
        <v/>
      </c>
      <c r="Z3137" s="364"/>
      <c r="AA3137" s="364"/>
      <c r="AB3137" s="413"/>
    </row>
    <row r="3138" spans="2:28">
      <c r="B3138" s="406">
        <v>3131</v>
      </c>
      <c r="C3138" s="364"/>
      <c r="D3138" s="364" t="str">
        <f t="shared" si="344"/>
        <v xml:space="preserve">#3131 : </v>
      </c>
      <c r="E3138" s="365"/>
      <c r="F3138" s="365"/>
      <c r="G3138" s="365"/>
      <c r="H3138" s="365"/>
      <c r="I3138" s="365"/>
      <c r="J3138" s="365"/>
      <c r="K3138" s="417"/>
      <c r="L3138" s="366">
        <f t="shared" si="345"/>
        <v>0</v>
      </c>
      <c r="M3138" s="366">
        <f t="shared" si="346"/>
        <v>0</v>
      </c>
      <c r="N3138" s="366">
        <f t="shared" si="347"/>
        <v>0</v>
      </c>
      <c r="O3138" s="366">
        <f t="shared" si="348"/>
        <v>0</v>
      </c>
      <c r="P3138" s="411" t="str">
        <f t="shared" si="349"/>
        <v/>
      </c>
      <c r="Q3138" s="412" t="str">
        <f t="shared" si="350"/>
        <v/>
      </c>
      <c r="Z3138" s="364"/>
      <c r="AA3138" s="364"/>
      <c r="AB3138" s="413"/>
    </row>
    <row r="3139" spans="2:28">
      <c r="B3139" s="406">
        <v>3132</v>
      </c>
      <c r="C3139" s="364"/>
      <c r="D3139" s="364" t="str">
        <f t="shared" si="344"/>
        <v xml:space="preserve">#3132 : </v>
      </c>
      <c r="E3139" s="365"/>
      <c r="F3139" s="365"/>
      <c r="G3139" s="365"/>
      <c r="H3139" s="365"/>
      <c r="I3139" s="365"/>
      <c r="J3139" s="365"/>
      <c r="K3139" s="417"/>
      <c r="L3139" s="366">
        <f t="shared" si="345"/>
        <v>0</v>
      </c>
      <c r="M3139" s="366">
        <f t="shared" si="346"/>
        <v>0</v>
      </c>
      <c r="N3139" s="366">
        <f t="shared" si="347"/>
        <v>0</v>
      </c>
      <c r="O3139" s="366">
        <f t="shared" si="348"/>
        <v>0</v>
      </c>
      <c r="P3139" s="411" t="str">
        <f t="shared" si="349"/>
        <v/>
      </c>
      <c r="Q3139" s="412" t="str">
        <f t="shared" si="350"/>
        <v/>
      </c>
      <c r="Z3139" s="364"/>
      <c r="AA3139" s="364"/>
      <c r="AB3139" s="413"/>
    </row>
    <row r="3140" spans="2:28">
      <c r="B3140" s="406">
        <v>3133</v>
      </c>
      <c r="C3140" s="364"/>
      <c r="D3140" s="364" t="str">
        <f t="shared" si="344"/>
        <v xml:space="preserve">#3133 : </v>
      </c>
      <c r="E3140" s="365"/>
      <c r="F3140" s="365"/>
      <c r="G3140" s="365"/>
      <c r="H3140" s="365"/>
      <c r="I3140" s="365"/>
      <c r="J3140" s="365"/>
      <c r="K3140" s="417"/>
      <c r="L3140" s="366">
        <f t="shared" si="345"/>
        <v>0</v>
      </c>
      <c r="M3140" s="366">
        <f t="shared" si="346"/>
        <v>0</v>
      </c>
      <c r="N3140" s="366">
        <f t="shared" si="347"/>
        <v>0</v>
      </c>
      <c r="O3140" s="366">
        <f t="shared" si="348"/>
        <v>0</v>
      </c>
      <c r="P3140" s="411" t="str">
        <f t="shared" si="349"/>
        <v/>
      </c>
      <c r="Q3140" s="412" t="str">
        <f t="shared" si="350"/>
        <v/>
      </c>
      <c r="Z3140" s="364"/>
      <c r="AA3140" s="364"/>
      <c r="AB3140" s="413"/>
    </row>
    <row r="3141" spans="2:28">
      <c r="B3141" s="406">
        <v>3134</v>
      </c>
      <c r="C3141" s="364"/>
      <c r="D3141" s="364" t="str">
        <f t="shared" si="344"/>
        <v xml:space="preserve">#3134 : </v>
      </c>
      <c r="E3141" s="365"/>
      <c r="F3141" s="365"/>
      <c r="G3141" s="365"/>
      <c r="H3141" s="365"/>
      <c r="I3141" s="365"/>
      <c r="J3141" s="365"/>
      <c r="K3141" s="417"/>
      <c r="L3141" s="366">
        <f t="shared" si="345"/>
        <v>0</v>
      </c>
      <c r="M3141" s="366">
        <f t="shared" si="346"/>
        <v>0</v>
      </c>
      <c r="N3141" s="366">
        <f t="shared" si="347"/>
        <v>0</v>
      </c>
      <c r="O3141" s="366">
        <f t="shared" si="348"/>
        <v>0</v>
      </c>
      <c r="P3141" s="411" t="str">
        <f t="shared" si="349"/>
        <v/>
      </c>
      <c r="Q3141" s="412" t="str">
        <f t="shared" si="350"/>
        <v/>
      </c>
      <c r="Z3141" s="364"/>
      <c r="AA3141" s="364"/>
      <c r="AB3141" s="413"/>
    </row>
    <row r="3142" spans="2:28">
      <c r="B3142" s="406">
        <v>3135</v>
      </c>
      <c r="C3142" s="364"/>
      <c r="D3142" s="364" t="str">
        <f t="shared" si="344"/>
        <v xml:space="preserve">#3135 : </v>
      </c>
      <c r="E3142" s="365"/>
      <c r="F3142" s="365"/>
      <c r="G3142" s="365"/>
      <c r="H3142" s="365"/>
      <c r="I3142" s="365"/>
      <c r="J3142" s="365"/>
      <c r="K3142" s="417"/>
      <c r="L3142" s="366">
        <f t="shared" si="345"/>
        <v>0</v>
      </c>
      <c r="M3142" s="366">
        <f t="shared" si="346"/>
        <v>0</v>
      </c>
      <c r="N3142" s="366">
        <f t="shared" si="347"/>
        <v>0</v>
      </c>
      <c r="O3142" s="366">
        <f t="shared" si="348"/>
        <v>0</v>
      </c>
      <c r="P3142" s="411" t="str">
        <f t="shared" si="349"/>
        <v/>
      </c>
      <c r="Q3142" s="412" t="str">
        <f t="shared" si="350"/>
        <v/>
      </c>
      <c r="Z3142" s="364"/>
      <c r="AA3142" s="364"/>
      <c r="AB3142" s="413"/>
    </row>
    <row r="3143" spans="2:28">
      <c r="B3143" s="406">
        <v>3136</v>
      </c>
      <c r="C3143" s="364"/>
      <c r="D3143" s="364" t="str">
        <f t="shared" si="344"/>
        <v xml:space="preserve">#3136 : </v>
      </c>
      <c r="E3143" s="365"/>
      <c r="F3143" s="365"/>
      <c r="G3143" s="365"/>
      <c r="H3143" s="365"/>
      <c r="I3143" s="365"/>
      <c r="J3143" s="365"/>
      <c r="K3143" s="417"/>
      <c r="L3143" s="366">
        <f t="shared" si="345"/>
        <v>0</v>
      </c>
      <c r="M3143" s="366">
        <f t="shared" si="346"/>
        <v>0</v>
      </c>
      <c r="N3143" s="366">
        <f t="shared" si="347"/>
        <v>0</v>
      </c>
      <c r="O3143" s="366">
        <f t="shared" si="348"/>
        <v>0</v>
      </c>
      <c r="P3143" s="411" t="str">
        <f t="shared" si="349"/>
        <v/>
      </c>
      <c r="Q3143" s="412" t="str">
        <f t="shared" si="350"/>
        <v/>
      </c>
      <c r="Z3143" s="364"/>
      <c r="AA3143" s="364"/>
      <c r="AB3143" s="413"/>
    </row>
    <row r="3144" spans="2:28">
      <c r="B3144" s="406">
        <v>3137</v>
      </c>
      <c r="C3144" s="364"/>
      <c r="D3144" s="364" t="str">
        <f t="shared" si="344"/>
        <v xml:space="preserve">#3137 : </v>
      </c>
      <c r="E3144" s="365"/>
      <c r="F3144" s="365"/>
      <c r="G3144" s="365"/>
      <c r="H3144" s="365"/>
      <c r="I3144" s="365"/>
      <c r="J3144" s="365"/>
      <c r="K3144" s="417"/>
      <c r="L3144" s="366">
        <f t="shared" si="345"/>
        <v>0</v>
      </c>
      <c r="M3144" s="366">
        <f t="shared" si="346"/>
        <v>0</v>
      </c>
      <c r="N3144" s="366">
        <f t="shared" si="347"/>
        <v>0</v>
      </c>
      <c r="O3144" s="366">
        <f t="shared" si="348"/>
        <v>0</v>
      </c>
      <c r="P3144" s="411" t="str">
        <f t="shared" si="349"/>
        <v/>
      </c>
      <c r="Q3144" s="412" t="str">
        <f t="shared" si="350"/>
        <v/>
      </c>
      <c r="Z3144" s="364"/>
      <c r="AA3144" s="364"/>
      <c r="AB3144" s="413"/>
    </row>
    <row r="3145" spans="2:28">
      <c r="B3145" s="406">
        <v>3138</v>
      </c>
      <c r="C3145" s="364"/>
      <c r="D3145" s="364" t="str">
        <f t="shared" si="344"/>
        <v xml:space="preserve">#3138 : </v>
      </c>
      <c r="E3145" s="365"/>
      <c r="F3145" s="365"/>
      <c r="G3145" s="365"/>
      <c r="H3145" s="365"/>
      <c r="I3145" s="365"/>
      <c r="J3145" s="365"/>
      <c r="K3145" s="417"/>
      <c r="L3145" s="366">
        <f t="shared" si="345"/>
        <v>0</v>
      </c>
      <c r="M3145" s="366">
        <f t="shared" si="346"/>
        <v>0</v>
      </c>
      <c r="N3145" s="366">
        <f t="shared" si="347"/>
        <v>0</v>
      </c>
      <c r="O3145" s="366">
        <f t="shared" si="348"/>
        <v>0</v>
      </c>
      <c r="P3145" s="411" t="str">
        <f t="shared" si="349"/>
        <v/>
      </c>
      <c r="Q3145" s="412" t="str">
        <f t="shared" si="350"/>
        <v/>
      </c>
      <c r="Z3145" s="364"/>
      <c r="AA3145" s="364"/>
      <c r="AB3145" s="413"/>
    </row>
    <row r="3146" spans="2:28">
      <c r="B3146" s="406">
        <v>3139</v>
      </c>
      <c r="C3146" s="364"/>
      <c r="D3146" s="364" t="str">
        <f t="shared" si="344"/>
        <v xml:space="preserve">#3139 : </v>
      </c>
      <c r="E3146" s="365"/>
      <c r="F3146" s="365"/>
      <c r="G3146" s="365"/>
      <c r="H3146" s="365"/>
      <c r="I3146" s="365"/>
      <c r="J3146" s="365"/>
      <c r="K3146" s="417"/>
      <c r="L3146" s="366">
        <f t="shared" si="345"/>
        <v>0</v>
      </c>
      <c r="M3146" s="366">
        <f t="shared" si="346"/>
        <v>0</v>
      </c>
      <c r="N3146" s="366">
        <f t="shared" si="347"/>
        <v>0</v>
      </c>
      <c r="O3146" s="366">
        <f t="shared" si="348"/>
        <v>0</v>
      </c>
      <c r="P3146" s="411" t="str">
        <f t="shared" si="349"/>
        <v/>
      </c>
      <c r="Q3146" s="412" t="str">
        <f t="shared" si="350"/>
        <v/>
      </c>
      <c r="Z3146" s="364"/>
      <c r="AA3146" s="364"/>
      <c r="AB3146" s="413"/>
    </row>
    <row r="3147" spans="2:28">
      <c r="B3147" s="406">
        <v>3140</v>
      </c>
      <c r="C3147" s="364"/>
      <c r="D3147" s="364" t="str">
        <f t="shared" si="344"/>
        <v xml:space="preserve">#3140 : </v>
      </c>
      <c r="E3147" s="365"/>
      <c r="F3147" s="365"/>
      <c r="G3147" s="365"/>
      <c r="H3147" s="365"/>
      <c r="I3147" s="365"/>
      <c r="J3147" s="365"/>
      <c r="K3147" s="417"/>
      <c r="L3147" s="366">
        <f t="shared" si="345"/>
        <v>0</v>
      </c>
      <c r="M3147" s="366">
        <f t="shared" si="346"/>
        <v>0</v>
      </c>
      <c r="N3147" s="366">
        <f t="shared" si="347"/>
        <v>0</v>
      </c>
      <c r="O3147" s="366">
        <f t="shared" si="348"/>
        <v>0</v>
      </c>
      <c r="P3147" s="411" t="str">
        <f t="shared" si="349"/>
        <v/>
      </c>
      <c r="Q3147" s="412" t="str">
        <f t="shared" si="350"/>
        <v/>
      </c>
      <c r="Z3147" s="364"/>
      <c r="AA3147" s="364"/>
      <c r="AB3147" s="413"/>
    </row>
    <row r="3148" spans="2:28">
      <c r="B3148" s="406">
        <v>3141</v>
      </c>
      <c r="C3148" s="364"/>
      <c r="D3148" s="364" t="str">
        <f t="shared" si="344"/>
        <v xml:space="preserve">#3141 : </v>
      </c>
      <c r="E3148" s="365"/>
      <c r="F3148" s="365"/>
      <c r="G3148" s="365"/>
      <c r="H3148" s="365"/>
      <c r="I3148" s="365"/>
      <c r="J3148" s="365"/>
      <c r="K3148" s="417"/>
      <c r="L3148" s="366">
        <f t="shared" si="345"/>
        <v>0</v>
      </c>
      <c r="M3148" s="366">
        <f t="shared" si="346"/>
        <v>0</v>
      </c>
      <c r="N3148" s="366">
        <f t="shared" si="347"/>
        <v>0</v>
      </c>
      <c r="O3148" s="366">
        <f t="shared" si="348"/>
        <v>0</v>
      </c>
      <c r="P3148" s="411" t="str">
        <f t="shared" si="349"/>
        <v/>
      </c>
      <c r="Q3148" s="412" t="str">
        <f t="shared" si="350"/>
        <v/>
      </c>
      <c r="Z3148" s="364"/>
      <c r="AA3148" s="364"/>
      <c r="AB3148" s="413"/>
    </row>
    <row r="3149" spans="2:28">
      <c r="B3149" s="406">
        <v>3142</v>
      </c>
      <c r="C3149" s="364"/>
      <c r="D3149" s="364" t="str">
        <f t="shared" si="344"/>
        <v xml:space="preserve">#3142 : </v>
      </c>
      <c r="E3149" s="365"/>
      <c r="F3149" s="365"/>
      <c r="G3149" s="365"/>
      <c r="H3149" s="365"/>
      <c r="I3149" s="365"/>
      <c r="J3149" s="365"/>
      <c r="K3149" s="417"/>
      <c r="L3149" s="366">
        <f t="shared" si="345"/>
        <v>0</v>
      </c>
      <c r="M3149" s="366">
        <f t="shared" si="346"/>
        <v>0</v>
      </c>
      <c r="N3149" s="366">
        <f t="shared" si="347"/>
        <v>0</v>
      </c>
      <c r="O3149" s="366">
        <f t="shared" si="348"/>
        <v>0</v>
      </c>
      <c r="P3149" s="411" t="str">
        <f t="shared" si="349"/>
        <v/>
      </c>
      <c r="Q3149" s="412" t="str">
        <f t="shared" si="350"/>
        <v/>
      </c>
      <c r="Z3149" s="364"/>
      <c r="AA3149" s="364"/>
      <c r="AB3149" s="413"/>
    </row>
    <row r="3150" spans="2:28">
      <c r="B3150" s="406">
        <v>3143</v>
      </c>
      <c r="C3150" s="364"/>
      <c r="D3150" s="364" t="str">
        <f t="shared" si="344"/>
        <v xml:space="preserve">#3143 : </v>
      </c>
      <c r="E3150" s="365"/>
      <c r="F3150" s="365"/>
      <c r="G3150" s="365"/>
      <c r="H3150" s="365"/>
      <c r="I3150" s="365"/>
      <c r="J3150" s="365"/>
      <c r="K3150" s="417"/>
      <c r="L3150" s="366">
        <f t="shared" si="345"/>
        <v>0</v>
      </c>
      <c r="M3150" s="366">
        <f t="shared" si="346"/>
        <v>0</v>
      </c>
      <c r="N3150" s="366">
        <f t="shared" si="347"/>
        <v>0</v>
      </c>
      <c r="O3150" s="366">
        <f t="shared" si="348"/>
        <v>0</v>
      </c>
      <c r="P3150" s="411" t="str">
        <f t="shared" si="349"/>
        <v/>
      </c>
      <c r="Q3150" s="412" t="str">
        <f t="shared" si="350"/>
        <v/>
      </c>
      <c r="Z3150" s="364"/>
      <c r="AA3150" s="364"/>
      <c r="AB3150" s="413"/>
    </row>
    <row r="3151" spans="2:28">
      <c r="B3151" s="406">
        <v>3144</v>
      </c>
      <c r="C3151" s="364"/>
      <c r="D3151" s="364" t="str">
        <f t="shared" si="344"/>
        <v xml:space="preserve">#3144 : </v>
      </c>
      <c r="E3151" s="365"/>
      <c r="F3151" s="365"/>
      <c r="G3151" s="365"/>
      <c r="H3151" s="365"/>
      <c r="I3151" s="365"/>
      <c r="J3151" s="365"/>
      <c r="K3151" s="417"/>
      <c r="L3151" s="366">
        <f t="shared" si="345"/>
        <v>0</v>
      </c>
      <c r="M3151" s="366">
        <f t="shared" si="346"/>
        <v>0</v>
      </c>
      <c r="N3151" s="366">
        <f t="shared" si="347"/>
        <v>0</v>
      </c>
      <c r="O3151" s="366">
        <f t="shared" si="348"/>
        <v>0</v>
      </c>
      <c r="P3151" s="411" t="str">
        <f t="shared" si="349"/>
        <v/>
      </c>
      <c r="Q3151" s="412" t="str">
        <f t="shared" si="350"/>
        <v/>
      </c>
      <c r="Z3151" s="364"/>
      <c r="AA3151" s="364"/>
      <c r="AB3151" s="413"/>
    </row>
    <row r="3152" spans="2:28">
      <c r="B3152" s="406">
        <v>3145</v>
      </c>
      <c r="C3152" s="364"/>
      <c r="D3152" s="364" t="str">
        <f t="shared" si="344"/>
        <v xml:space="preserve">#3145 : </v>
      </c>
      <c r="E3152" s="365"/>
      <c r="F3152" s="365"/>
      <c r="G3152" s="365"/>
      <c r="H3152" s="365"/>
      <c r="I3152" s="365"/>
      <c r="J3152" s="365"/>
      <c r="K3152" s="417"/>
      <c r="L3152" s="366">
        <f t="shared" si="345"/>
        <v>0</v>
      </c>
      <c r="M3152" s="366">
        <f t="shared" si="346"/>
        <v>0</v>
      </c>
      <c r="N3152" s="366">
        <f t="shared" si="347"/>
        <v>0</v>
      </c>
      <c r="O3152" s="366">
        <f t="shared" si="348"/>
        <v>0</v>
      </c>
      <c r="P3152" s="411" t="str">
        <f t="shared" si="349"/>
        <v/>
      </c>
      <c r="Q3152" s="412" t="str">
        <f t="shared" si="350"/>
        <v/>
      </c>
      <c r="Z3152" s="364"/>
      <c r="AA3152" s="364"/>
      <c r="AB3152" s="413"/>
    </row>
    <row r="3153" spans="2:28">
      <c r="B3153" s="406">
        <v>3146</v>
      </c>
      <c r="C3153" s="364"/>
      <c r="D3153" s="364" t="str">
        <f t="shared" si="344"/>
        <v xml:space="preserve">#3146 : </v>
      </c>
      <c r="E3153" s="365"/>
      <c r="F3153" s="365"/>
      <c r="G3153" s="365"/>
      <c r="H3153" s="365"/>
      <c r="I3153" s="365"/>
      <c r="J3153" s="365"/>
      <c r="K3153" s="417"/>
      <c r="L3153" s="366">
        <f t="shared" si="345"/>
        <v>0</v>
      </c>
      <c r="M3153" s="366">
        <f t="shared" si="346"/>
        <v>0</v>
      </c>
      <c r="N3153" s="366">
        <f t="shared" si="347"/>
        <v>0</v>
      </c>
      <c r="O3153" s="366">
        <f t="shared" si="348"/>
        <v>0</v>
      </c>
      <c r="P3153" s="411" t="str">
        <f t="shared" si="349"/>
        <v/>
      </c>
      <c r="Q3153" s="412" t="str">
        <f t="shared" si="350"/>
        <v/>
      </c>
      <c r="Z3153" s="364"/>
      <c r="AA3153" s="364"/>
      <c r="AB3153" s="413"/>
    </row>
    <row r="3154" spans="2:28">
      <c r="B3154" s="406">
        <v>3147</v>
      </c>
      <c r="C3154" s="364"/>
      <c r="D3154" s="364" t="str">
        <f t="shared" si="344"/>
        <v xml:space="preserve">#3147 : </v>
      </c>
      <c r="E3154" s="365"/>
      <c r="F3154" s="365"/>
      <c r="G3154" s="365"/>
      <c r="H3154" s="365"/>
      <c r="I3154" s="365"/>
      <c r="J3154" s="365"/>
      <c r="K3154" s="417"/>
      <c r="L3154" s="366">
        <f t="shared" si="345"/>
        <v>0</v>
      </c>
      <c r="M3154" s="366">
        <f t="shared" si="346"/>
        <v>0</v>
      </c>
      <c r="N3154" s="366">
        <f t="shared" si="347"/>
        <v>0</v>
      </c>
      <c r="O3154" s="366">
        <f t="shared" si="348"/>
        <v>0</v>
      </c>
      <c r="P3154" s="411" t="str">
        <f t="shared" si="349"/>
        <v/>
      </c>
      <c r="Q3154" s="412" t="str">
        <f t="shared" si="350"/>
        <v/>
      </c>
      <c r="Z3154" s="364"/>
      <c r="AA3154" s="364"/>
      <c r="AB3154" s="413"/>
    </row>
    <row r="3155" spans="2:28">
      <c r="B3155" s="406">
        <v>3148</v>
      </c>
      <c r="C3155" s="364"/>
      <c r="D3155" s="364" t="str">
        <f t="shared" si="344"/>
        <v xml:space="preserve">#3148 : </v>
      </c>
      <c r="E3155" s="365"/>
      <c r="F3155" s="365"/>
      <c r="G3155" s="365"/>
      <c r="H3155" s="365"/>
      <c r="I3155" s="365"/>
      <c r="J3155" s="365"/>
      <c r="K3155" s="417"/>
      <c r="L3155" s="366">
        <f t="shared" si="345"/>
        <v>0</v>
      </c>
      <c r="M3155" s="366">
        <f t="shared" si="346"/>
        <v>0</v>
      </c>
      <c r="N3155" s="366">
        <f t="shared" si="347"/>
        <v>0</v>
      </c>
      <c r="O3155" s="366">
        <f t="shared" si="348"/>
        <v>0</v>
      </c>
      <c r="P3155" s="411" t="str">
        <f t="shared" si="349"/>
        <v/>
      </c>
      <c r="Q3155" s="412" t="str">
        <f t="shared" si="350"/>
        <v/>
      </c>
      <c r="Z3155" s="364"/>
      <c r="AA3155" s="364"/>
      <c r="AB3155" s="413"/>
    </row>
    <row r="3156" spans="2:28">
      <c r="B3156" s="406">
        <v>3149</v>
      </c>
      <c r="C3156" s="364"/>
      <c r="D3156" s="364" t="str">
        <f t="shared" si="344"/>
        <v xml:space="preserve">#3149 : </v>
      </c>
      <c r="E3156" s="365"/>
      <c r="F3156" s="365"/>
      <c r="G3156" s="365"/>
      <c r="H3156" s="365"/>
      <c r="I3156" s="365"/>
      <c r="J3156" s="365"/>
      <c r="K3156" s="417"/>
      <c r="L3156" s="366">
        <f t="shared" si="345"/>
        <v>0</v>
      </c>
      <c r="M3156" s="366">
        <f t="shared" si="346"/>
        <v>0</v>
      </c>
      <c r="N3156" s="366">
        <f t="shared" si="347"/>
        <v>0</v>
      </c>
      <c r="O3156" s="366">
        <f t="shared" si="348"/>
        <v>0</v>
      </c>
      <c r="P3156" s="411" t="str">
        <f t="shared" si="349"/>
        <v/>
      </c>
      <c r="Q3156" s="412" t="str">
        <f t="shared" si="350"/>
        <v/>
      </c>
      <c r="Z3156" s="364"/>
      <c r="AA3156" s="364"/>
      <c r="AB3156" s="413"/>
    </row>
    <row r="3157" spans="2:28">
      <c r="B3157" s="406">
        <v>3150</v>
      </c>
      <c r="C3157" s="364"/>
      <c r="D3157" s="364" t="str">
        <f t="shared" si="344"/>
        <v xml:space="preserve">#3150 : </v>
      </c>
      <c r="E3157" s="365"/>
      <c r="F3157" s="365"/>
      <c r="G3157" s="365"/>
      <c r="H3157" s="365"/>
      <c r="I3157" s="365"/>
      <c r="J3157" s="365"/>
      <c r="K3157" s="417"/>
      <c r="L3157" s="366">
        <f t="shared" si="345"/>
        <v>0</v>
      </c>
      <c r="M3157" s="366">
        <f t="shared" si="346"/>
        <v>0</v>
      </c>
      <c r="N3157" s="366">
        <f t="shared" si="347"/>
        <v>0</v>
      </c>
      <c r="O3157" s="366">
        <f t="shared" si="348"/>
        <v>0</v>
      </c>
      <c r="P3157" s="411" t="str">
        <f t="shared" si="349"/>
        <v/>
      </c>
      <c r="Q3157" s="412" t="str">
        <f t="shared" si="350"/>
        <v/>
      </c>
      <c r="Z3157" s="364"/>
      <c r="AA3157" s="364"/>
      <c r="AB3157" s="413"/>
    </row>
    <row r="3158" spans="2:28">
      <c r="B3158" s="406">
        <v>3151</v>
      </c>
      <c r="C3158" s="364"/>
      <c r="D3158" s="364" t="str">
        <f t="shared" si="344"/>
        <v xml:space="preserve">#3151 : </v>
      </c>
      <c r="E3158" s="365"/>
      <c r="F3158" s="365"/>
      <c r="G3158" s="365"/>
      <c r="H3158" s="365"/>
      <c r="I3158" s="365"/>
      <c r="J3158" s="365"/>
      <c r="K3158" s="417"/>
      <c r="L3158" s="366">
        <f t="shared" si="345"/>
        <v>0</v>
      </c>
      <c r="M3158" s="366">
        <f t="shared" si="346"/>
        <v>0</v>
      </c>
      <c r="N3158" s="366">
        <f t="shared" si="347"/>
        <v>0</v>
      </c>
      <c r="O3158" s="366">
        <f t="shared" si="348"/>
        <v>0</v>
      </c>
      <c r="P3158" s="411" t="str">
        <f t="shared" si="349"/>
        <v/>
      </c>
      <c r="Q3158" s="412" t="str">
        <f t="shared" si="350"/>
        <v/>
      </c>
      <c r="Z3158" s="364"/>
      <c r="AA3158" s="364"/>
      <c r="AB3158" s="413"/>
    </row>
    <row r="3159" spans="2:28">
      <c r="B3159" s="406">
        <v>3152</v>
      </c>
      <c r="C3159" s="364"/>
      <c r="D3159" s="364" t="str">
        <f t="shared" si="344"/>
        <v xml:space="preserve">#3152 : </v>
      </c>
      <c r="E3159" s="365"/>
      <c r="F3159" s="365"/>
      <c r="G3159" s="365"/>
      <c r="H3159" s="365"/>
      <c r="I3159" s="365"/>
      <c r="J3159" s="365"/>
      <c r="K3159" s="417"/>
      <c r="L3159" s="366">
        <f t="shared" si="345"/>
        <v>0</v>
      </c>
      <c r="M3159" s="366">
        <f t="shared" si="346"/>
        <v>0</v>
      </c>
      <c r="N3159" s="366">
        <f t="shared" si="347"/>
        <v>0</v>
      </c>
      <c r="O3159" s="366">
        <f t="shared" si="348"/>
        <v>0</v>
      </c>
      <c r="P3159" s="411" t="str">
        <f t="shared" si="349"/>
        <v/>
      </c>
      <c r="Q3159" s="412" t="str">
        <f t="shared" si="350"/>
        <v/>
      </c>
      <c r="Z3159" s="364"/>
      <c r="AA3159" s="364"/>
      <c r="AB3159" s="413"/>
    </row>
    <row r="3160" spans="2:28">
      <c r="B3160" s="406">
        <v>3153</v>
      </c>
      <c r="C3160" s="364"/>
      <c r="D3160" s="364" t="str">
        <f t="shared" ref="D3160:D3223" si="351">"#"&amp;B3160&amp;" : "&amp;C3160</f>
        <v xml:space="preserve">#3153 : </v>
      </c>
      <c r="E3160" s="365"/>
      <c r="F3160" s="365"/>
      <c r="G3160" s="365"/>
      <c r="H3160" s="365"/>
      <c r="I3160" s="365"/>
      <c r="J3160" s="365"/>
      <c r="K3160" s="417"/>
      <c r="L3160" s="366">
        <f t="shared" ref="L3160:L3223" si="352">VALUE(
IF(AND(E3160="Privately Rented Home",K3160&gt;=$L$5/0.7),$L$5,
IF(AND(E3160="Privately Rented Home",K3160&lt;$L$5/0.7),K3160*0.7,
IF(AND(E3160="Privately Owned Home",K3160&gt;=0),K3160,
"0"))))</f>
        <v>0</v>
      </c>
      <c r="M3160" s="366">
        <f t="shared" ref="M3160:M3223" si="353">VALUE(
IF(AND(E3160="Social Home",K3160&gt;=$M$5/0.5),$M$5,
IF(AND(E3160="Social Home",K3160&lt;$M$5/0.5),K3160*50%,
"0")))</f>
        <v>0</v>
      </c>
      <c r="N3160" s="366">
        <f t="shared" ref="N3160:N3223" si="354">VALUE(IF(E3160="Social Home",K3160-M3160,0))</f>
        <v>0</v>
      </c>
      <c r="O3160" s="366">
        <f t="shared" ref="O3160:O3223" si="355">VALUE(IF(E3160="Privately Rented Home",K3160-L3160,0))</f>
        <v>0</v>
      </c>
      <c r="P3160" s="411" t="str">
        <f t="shared" ref="P3160:P3223" si="356">IF(M3160&gt;N3160,"Match funding needs to be min 50%","")</f>
        <v/>
      </c>
      <c r="Q3160" s="412" t="str">
        <f t="shared" ref="Q3160:Q3223" si="357" xml:space="preserve">
IF(AND(E3160="Privately Rented Home",K3160&gt;=$L$5/0.7,L3160=$L$5),"",
IF(AND(E3160="Privately Rented Home",K3160&lt;$L$5/0.7,L3160=K3160*70%),"",
IF(AND(E3160="Privately Owned Home",K3160=L3160),"",
IF(AND(E3160="Social Home",K3160=(M3160+N3160)),"",
IF(AND(E3160="",K3160=0),"",
"Private Landlord contribution needs to be greater")))))</f>
        <v/>
      </c>
      <c r="Z3160" s="364"/>
      <c r="AA3160" s="364"/>
      <c r="AB3160" s="413"/>
    </row>
    <row r="3161" spans="2:28">
      <c r="B3161" s="406">
        <v>3154</v>
      </c>
      <c r="C3161" s="364"/>
      <c r="D3161" s="364" t="str">
        <f t="shared" si="351"/>
        <v xml:space="preserve">#3154 : </v>
      </c>
      <c r="E3161" s="365"/>
      <c r="F3161" s="365"/>
      <c r="G3161" s="365"/>
      <c r="H3161" s="365"/>
      <c r="I3161" s="365"/>
      <c r="J3161" s="365"/>
      <c r="K3161" s="417"/>
      <c r="L3161" s="366">
        <f t="shared" si="352"/>
        <v>0</v>
      </c>
      <c r="M3161" s="366">
        <f t="shared" si="353"/>
        <v>0</v>
      </c>
      <c r="N3161" s="366">
        <f t="shared" si="354"/>
        <v>0</v>
      </c>
      <c r="O3161" s="366">
        <f t="shared" si="355"/>
        <v>0</v>
      </c>
      <c r="P3161" s="411" t="str">
        <f t="shared" si="356"/>
        <v/>
      </c>
      <c r="Q3161" s="412" t="str">
        <f t="shared" si="357"/>
        <v/>
      </c>
      <c r="Z3161" s="364"/>
      <c r="AA3161" s="364"/>
      <c r="AB3161" s="413"/>
    </row>
    <row r="3162" spans="2:28">
      <c r="B3162" s="406">
        <v>3155</v>
      </c>
      <c r="C3162" s="364"/>
      <c r="D3162" s="364" t="str">
        <f t="shared" si="351"/>
        <v xml:space="preserve">#3155 : </v>
      </c>
      <c r="E3162" s="365"/>
      <c r="F3162" s="365"/>
      <c r="G3162" s="365"/>
      <c r="H3162" s="365"/>
      <c r="I3162" s="365"/>
      <c r="J3162" s="365"/>
      <c r="K3162" s="417"/>
      <c r="L3162" s="366">
        <f t="shared" si="352"/>
        <v>0</v>
      </c>
      <c r="M3162" s="366">
        <f t="shared" si="353"/>
        <v>0</v>
      </c>
      <c r="N3162" s="366">
        <f t="shared" si="354"/>
        <v>0</v>
      </c>
      <c r="O3162" s="366">
        <f t="shared" si="355"/>
        <v>0</v>
      </c>
      <c r="P3162" s="411" t="str">
        <f t="shared" si="356"/>
        <v/>
      </c>
      <c r="Q3162" s="412" t="str">
        <f t="shared" si="357"/>
        <v/>
      </c>
      <c r="Z3162" s="364"/>
      <c r="AA3162" s="364"/>
      <c r="AB3162" s="413"/>
    </row>
    <row r="3163" spans="2:28">
      <c r="B3163" s="406">
        <v>3156</v>
      </c>
      <c r="C3163" s="364"/>
      <c r="D3163" s="364" t="str">
        <f t="shared" si="351"/>
        <v xml:space="preserve">#3156 : </v>
      </c>
      <c r="E3163" s="365"/>
      <c r="F3163" s="365"/>
      <c r="G3163" s="365"/>
      <c r="H3163" s="365"/>
      <c r="I3163" s="365"/>
      <c r="J3163" s="365"/>
      <c r="K3163" s="417"/>
      <c r="L3163" s="366">
        <f t="shared" si="352"/>
        <v>0</v>
      </c>
      <c r="M3163" s="366">
        <f t="shared" si="353"/>
        <v>0</v>
      </c>
      <c r="N3163" s="366">
        <f t="shared" si="354"/>
        <v>0</v>
      </c>
      <c r="O3163" s="366">
        <f t="shared" si="355"/>
        <v>0</v>
      </c>
      <c r="P3163" s="411" t="str">
        <f t="shared" si="356"/>
        <v/>
      </c>
      <c r="Q3163" s="412" t="str">
        <f t="shared" si="357"/>
        <v/>
      </c>
      <c r="Z3163" s="364"/>
      <c r="AA3163" s="364"/>
      <c r="AB3163" s="413"/>
    </row>
    <row r="3164" spans="2:28">
      <c r="B3164" s="406">
        <v>3157</v>
      </c>
      <c r="C3164" s="364"/>
      <c r="D3164" s="364" t="str">
        <f t="shared" si="351"/>
        <v xml:space="preserve">#3157 : </v>
      </c>
      <c r="E3164" s="365"/>
      <c r="F3164" s="365"/>
      <c r="G3164" s="365"/>
      <c r="H3164" s="365"/>
      <c r="I3164" s="365"/>
      <c r="J3164" s="365"/>
      <c r="K3164" s="417"/>
      <c r="L3164" s="366">
        <f t="shared" si="352"/>
        <v>0</v>
      </c>
      <c r="M3164" s="366">
        <f t="shared" si="353"/>
        <v>0</v>
      </c>
      <c r="N3164" s="366">
        <f t="shared" si="354"/>
        <v>0</v>
      </c>
      <c r="O3164" s="366">
        <f t="shared" si="355"/>
        <v>0</v>
      </c>
      <c r="P3164" s="411" t="str">
        <f t="shared" si="356"/>
        <v/>
      </c>
      <c r="Q3164" s="412" t="str">
        <f t="shared" si="357"/>
        <v/>
      </c>
      <c r="Z3164" s="364"/>
      <c r="AA3164" s="364"/>
      <c r="AB3164" s="413"/>
    </row>
    <row r="3165" spans="2:28">
      <c r="B3165" s="406">
        <v>3158</v>
      </c>
      <c r="C3165" s="364"/>
      <c r="D3165" s="364" t="str">
        <f t="shared" si="351"/>
        <v xml:space="preserve">#3158 : </v>
      </c>
      <c r="E3165" s="365"/>
      <c r="F3165" s="365"/>
      <c r="G3165" s="365"/>
      <c r="H3165" s="365"/>
      <c r="I3165" s="365"/>
      <c r="J3165" s="365"/>
      <c r="K3165" s="417"/>
      <c r="L3165" s="366">
        <f t="shared" si="352"/>
        <v>0</v>
      </c>
      <c r="M3165" s="366">
        <f t="shared" si="353"/>
        <v>0</v>
      </c>
      <c r="N3165" s="366">
        <f t="shared" si="354"/>
        <v>0</v>
      </c>
      <c r="O3165" s="366">
        <f t="shared" si="355"/>
        <v>0</v>
      </c>
      <c r="P3165" s="411" t="str">
        <f t="shared" si="356"/>
        <v/>
      </c>
      <c r="Q3165" s="412" t="str">
        <f t="shared" si="357"/>
        <v/>
      </c>
      <c r="Z3165" s="364"/>
      <c r="AA3165" s="364"/>
      <c r="AB3165" s="413"/>
    </row>
    <row r="3166" spans="2:28">
      <c r="B3166" s="406">
        <v>3159</v>
      </c>
      <c r="C3166" s="364"/>
      <c r="D3166" s="364" t="str">
        <f t="shared" si="351"/>
        <v xml:space="preserve">#3159 : </v>
      </c>
      <c r="E3166" s="365"/>
      <c r="F3166" s="365"/>
      <c r="G3166" s="365"/>
      <c r="H3166" s="365"/>
      <c r="I3166" s="365"/>
      <c r="J3166" s="365"/>
      <c r="K3166" s="417"/>
      <c r="L3166" s="366">
        <f t="shared" si="352"/>
        <v>0</v>
      </c>
      <c r="M3166" s="366">
        <f t="shared" si="353"/>
        <v>0</v>
      </c>
      <c r="N3166" s="366">
        <f t="shared" si="354"/>
        <v>0</v>
      </c>
      <c r="O3166" s="366">
        <f t="shared" si="355"/>
        <v>0</v>
      </c>
      <c r="P3166" s="411" t="str">
        <f t="shared" si="356"/>
        <v/>
      </c>
      <c r="Q3166" s="412" t="str">
        <f t="shared" si="357"/>
        <v/>
      </c>
      <c r="Z3166" s="364"/>
      <c r="AA3166" s="364"/>
      <c r="AB3166" s="413"/>
    </row>
    <row r="3167" spans="2:28">
      <c r="B3167" s="406">
        <v>3160</v>
      </c>
      <c r="C3167" s="364"/>
      <c r="D3167" s="364" t="str">
        <f t="shared" si="351"/>
        <v xml:space="preserve">#3160 : </v>
      </c>
      <c r="E3167" s="365"/>
      <c r="F3167" s="365"/>
      <c r="G3167" s="365"/>
      <c r="H3167" s="365"/>
      <c r="I3167" s="365"/>
      <c r="J3167" s="365"/>
      <c r="K3167" s="417"/>
      <c r="L3167" s="366">
        <f t="shared" si="352"/>
        <v>0</v>
      </c>
      <c r="M3167" s="366">
        <f t="shared" si="353"/>
        <v>0</v>
      </c>
      <c r="N3167" s="366">
        <f t="shared" si="354"/>
        <v>0</v>
      </c>
      <c r="O3167" s="366">
        <f t="shared" si="355"/>
        <v>0</v>
      </c>
      <c r="P3167" s="411" t="str">
        <f t="shared" si="356"/>
        <v/>
      </c>
      <c r="Q3167" s="412" t="str">
        <f t="shared" si="357"/>
        <v/>
      </c>
      <c r="Z3167" s="364"/>
      <c r="AA3167" s="364"/>
      <c r="AB3167" s="413"/>
    </row>
    <row r="3168" spans="2:28">
      <c r="B3168" s="406">
        <v>3161</v>
      </c>
      <c r="C3168" s="364"/>
      <c r="D3168" s="364" t="str">
        <f t="shared" si="351"/>
        <v xml:space="preserve">#3161 : </v>
      </c>
      <c r="E3168" s="365"/>
      <c r="F3168" s="365"/>
      <c r="G3168" s="365"/>
      <c r="H3168" s="365"/>
      <c r="I3168" s="365"/>
      <c r="J3168" s="365"/>
      <c r="K3168" s="417"/>
      <c r="L3168" s="366">
        <f t="shared" si="352"/>
        <v>0</v>
      </c>
      <c r="M3168" s="366">
        <f t="shared" si="353"/>
        <v>0</v>
      </c>
      <c r="N3168" s="366">
        <f t="shared" si="354"/>
        <v>0</v>
      </c>
      <c r="O3168" s="366">
        <f t="shared" si="355"/>
        <v>0</v>
      </c>
      <c r="P3168" s="411" t="str">
        <f t="shared" si="356"/>
        <v/>
      </c>
      <c r="Q3168" s="412" t="str">
        <f t="shared" si="357"/>
        <v/>
      </c>
      <c r="Z3168" s="364"/>
      <c r="AA3168" s="364"/>
      <c r="AB3168" s="413"/>
    </row>
    <row r="3169" spans="2:28">
      <c r="B3169" s="406">
        <v>3162</v>
      </c>
      <c r="C3169" s="364"/>
      <c r="D3169" s="364" t="str">
        <f t="shared" si="351"/>
        <v xml:space="preserve">#3162 : </v>
      </c>
      <c r="E3169" s="365"/>
      <c r="F3169" s="365"/>
      <c r="G3169" s="365"/>
      <c r="H3169" s="365"/>
      <c r="I3169" s="365"/>
      <c r="J3169" s="365"/>
      <c r="K3169" s="417"/>
      <c r="L3169" s="366">
        <f t="shared" si="352"/>
        <v>0</v>
      </c>
      <c r="M3169" s="366">
        <f t="shared" si="353"/>
        <v>0</v>
      </c>
      <c r="N3169" s="366">
        <f t="shared" si="354"/>
        <v>0</v>
      </c>
      <c r="O3169" s="366">
        <f t="shared" si="355"/>
        <v>0</v>
      </c>
      <c r="P3169" s="411" t="str">
        <f t="shared" si="356"/>
        <v/>
      </c>
      <c r="Q3169" s="412" t="str">
        <f t="shared" si="357"/>
        <v/>
      </c>
      <c r="Z3169" s="364"/>
      <c r="AA3169" s="364"/>
      <c r="AB3169" s="413"/>
    </row>
    <row r="3170" spans="2:28">
      <c r="B3170" s="406">
        <v>3163</v>
      </c>
      <c r="C3170" s="364"/>
      <c r="D3170" s="364" t="str">
        <f t="shared" si="351"/>
        <v xml:space="preserve">#3163 : </v>
      </c>
      <c r="E3170" s="365"/>
      <c r="F3170" s="365"/>
      <c r="G3170" s="365"/>
      <c r="H3170" s="365"/>
      <c r="I3170" s="365"/>
      <c r="J3170" s="365"/>
      <c r="K3170" s="417"/>
      <c r="L3170" s="366">
        <f t="shared" si="352"/>
        <v>0</v>
      </c>
      <c r="M3170" s="366">
        <f t="shared" si="353"/>
        <v>0</v>
      </c>
      <c r="N3170" s="366">
        <f t="shared" si="354"/>
        <v>0</v>
      </c>
      <c r="O3170" s="366">
        <f t="shared" si="355"/>
        <v>0</v>
      </c>
      <c r="P3170" s="411" t="str">
        <f t="shared" si="356"/>
        <v/>
      </c>
      <c r="Q3170" s="412" t="str">
        <f t="shared" si="357"/>
        <v/>
      </c>
      <c r="Z3170" s="364"/>
      <c r="AA3170" s="364"/>
      <c r="AB3170" s="413"/>
    </row>
    <row r="3171" spans="2:28">
      <c r="B3171" s="406">
        <v>3164</v>
      </c>
      <c r="C3171" s="364"/>
      <c r="D3171" s="364" t="str">
        <f t="shared" si="351"/>
        <v xml:space="preserve">#3164 : </v>
      </c>
      <c r="E3171" s="365"/>
      <c r="F3171" s="365"/>
      <c r="G3171" s="365"/>
      <c r="H3171" s="365"/>
      <c r="I3171" s="365"/>
      <c r="J3171" s="365"/>
      <c r="K3171" s="417"/>
      <c r="L3171" s="366">
        <f t="shared" si="352"/>
        <v>0</v>
      </c>
      <c r="M3171" s="366">
        <f t="shared" si="353"/>
        <v>0</v>
      </c>
      <c r="N3171" s="366">
        <f t="shared" si="354"/>
        <v>0</v>
      </c>
      <c r="O3171" s="366">
        <f t="shared" si="355"/>
        <v>0</v>
      </c>
      <c r="P3171" s="411" t="str">
        <f t="shared" si="356"/>
        <v/>
      </c>
      <c r="Q3171" s="412" t="str">
        <f t="shared" si="357"/>
        <v/>
      </c>
      <c r="Z3171" s="364"/>
      <c r="AA3171" s="364"/>
      <c r="AB3171" s="413"/>
    </row>
    <row r="3172" spans="2:28">
      <c r="B3172" s="406">
        <v>3165</v>
      </c>
      <c r="C3172" s="364"/>
      <c r="D3172" s="364" t="str">
        <f t="shared" si="351"/>
        <v xml:space="preserve">#3165 : </v>
      </c>
      <c r="E3172" s="365"/>
      <c r="F3172" s="365"/>
      <c r="G3172" s="365"/>
      <c r="H3172" s="365"/>
      <c r="I3172" s="365"/>
      <c r="J3172" s="365"/>
      <c r="K3172" s="417"/>
      <c r="L3172" s="366">
        <f t="shared" si="352"/>
        <v>0</v>
      </c>
      <c r="M3172" s="366">
        <f t="shared" si="353"/>
        <v>0</v>
      </c>
      <c r="N3172" s="366">
        <f t="shared" si="354"/>
        <v>0</v>
      </c>
      <c r="O3172" s="366">
        <f t="shared" si="355"/>
        <v>0</v>
      </c>
      <c r="P3172" s="411" t="str">
        <f t="shared" si="356"/>
        <v/>
      </c>
      <c r="Q3172" s="412" t="str">
        <f t="shared" si="357"/>
        <v/>
      </c>
      <c r="Z3172" s="364"/>
      <c r="AA3172" s="364"/>
      <c r="AB3172" s="413"/>
    </row>
    <row r="3173" spans="2:28">
      <c r="B3173" s="406">
        <v>3166</v>
      </c>
      <c r="C3173" s="364"/>
      <c r="D3173" s="364" t="str">
        <f t="shared" si="351"/>
        <v xml:space="preserve">#3166 : </v>
      </c>
      <c r="E3173" s="365"/>
      <c r="F3173" s="365"/>
      <c r="G3173" s="365"/>
      <c r="H3173" s="365"/>
      <c r="I3173" s="365"/>
      <c r="J3173" s="365"/>
      <c r="K3173" s="417"/>
      <c r="L3173" s="366">
        <f t="shared" si="352"/>
        <v>0</v>
      </c>
      <c r="M3173" s="366">
        <f t="shared" si="353"/>
        <v>0</v>
      </c>
      <c r="N3173" s="366">
        <f t="shared" si="354"/>
        <v>0</v>
      </c>
      <c r="O3173" s="366">
        <f t="shared" si="355"/>
        <v>0</v>
      </c>
      <c r="P3173" s="411" t="str">
        <f t="shared" si="356"/>
        <v/>
      </c>
      <c r="Q3173" s="412" t="str">
        <f t="shared" si="357"/>
        <v/>
      </c>
      <c r="Z3173" s="364"/>
      <c r="AA3173" s="364"/>
      <c r="AB3173" s="413"/>
    </row>
    <row r="3174" spans="2:28">
      <c r="B3174" s="406">
        <v>3167</v>
      </c>
      <c r="C3174" s="364"/>
      <c r="D3174" s="364" t="str">
        <f t="shared" si="351"/>
        <v xml:space="preserve">#3167 : </v>
      </c>
      <c r="E3174" s="365"/>
      <c r="F3174" s="365"/>
      <c r="G3174" s="365"/>
      <c r="H3174" s="365"/>
      <c r="I3174" s="365"/>
      <c r="J3174" s="365"/>
      <c r="K3174" s="417"/>
      <c r="L3174" s="366">
        <f t="shared" si="352"/>
        <v>0</v>
      </c>
      <c r="M3174" s="366">
        <f t="shared" si="353"/>
        <v>0</v>
      </c>
      <c r="N3174" s="366">
        <f t="shared" si="354"/>
        <v>0</v>
      </c>
      <c r="O3174" s="366">
        <f t="shared" si="355"/>
        <v>0</v>
      </c>
      <c r="P3174" s="411" t="str">
        <f t="shared" si="356"/>
        <v/>
      </c>
      <c r="Q3174" s="412" t="str">
        <f t="shared" si="357"/>
        <v/>
      </c>
      <c r="Z3174" s="364"/>
      <c r="AA3174" s="364"/>
      <c r="AB3174" s="413"/>
    </row>
    <row r="3175" spans="2:28">
      <c r="B3175" s="406">
        <v>3168</v>
      </c>
      <c r="C3175" s="364"/>
      <c r="D3175" s="364" t="str">
        <f t="shared" si="351"/>
        <v xml:space="preserve">#3168 : </v>
      </c>
      <c r="E3175" s="365"/>
      <c r="F3175" s="365"/>
      <c r="G3175" s="365"/>
      <c r="H3175" s="365"/>
      <c r="I3175" s="365"/>
      <c r="J3175" s="365"/>
      <c r="K3175" s="417"/>
      <c r="L3175" s="366">
        <f t="shared" si="352"/>
        <v>0</v>
      </c>
      <c r="M3175" s="366">
        <f t="shared" si="353"/>
        <v>0</v>
      </c>
      <c r="N3175" s="366">
        <f t="shared" si="354"/>
        <v>0</v>
      </c>
      <c r="O3175" s="366">
        <f t="shared" si="355"/>
        <v>0</v>
      </c>
      <c r="P3175" s="411" t="str">
        <f t="shared" si="356"/>
        <v/>
      </c>
      <c r="Q3175" s="412" t="str">
        <f t="shared" si="357"/>
        <v/>
      </c>
      <c r="Z3175" s="364"/>
      <c r="AA3175" s="364"/>
      <c r="AB3175" s="413"/>
    </row>
    <row r="3176" spans="2:28">
      <c r="B3176" s="406">
        <v>3169</v>
      </c>
      <c r="C3176" s="364"/>
      <c r="D3176" s="364" t="str">
        <f t="shared" si="351"/>
        <v xml:space="preserve">#3169 : </v>
      </c>
      <c r="E3176" s="365"/>
      <c r="F3176" s="365"/>
      <c r="G3176" s="365"/>
      <c r="H3176" s="365"/>
      <c r="I3176" s="365"/>
      <c r="J3176" s="365"/>
      <c r="K3176" s="417"/>
      <c r="L3176" s="366">
        <f t="shared" si="352"/>
        <v>0</v>
      </c>
      <c r="M3176" s="366">
        <f t="shared" si="353"/>
        <v>0</v>
      </c>
      <c r="N3176" s="366">
        <f t="shared" si="354"/>
        <v>0</v>
      </c>
      <c r="O3176" s="366">
        <f t="shared" si="355"/>
        <v>0</v>
      </c>
      <c r="P3176" s="411" t="str">
        <f t="shared" si="356"/>
        <v/>
      </c>
      <c r="Q3176" s="412" t="str">
        <f t="shared" si="357"/>
        <v/>
      </c>
      <c r="Z3176" s="364"/>
      <c r="AA3176" s="364"/>
      <c r="AB3176" s="413"/>
    </row>
    <row r="3177" spans="2:28">
      <c r="B3177" s="406">
        <v>3170</v>
      </c>
      <c r="C3177" s="364"/>
      <c r="D3177" s="364" t="str">
        <f t="shared" si="351"/>
        <v xml:space="preserve">#3170 : </v>
      </c>
      <c r="E3177" s="365"/>
      <c r="F3177" s="365"/>
      <c r="G3177" s="365"/>
      <c r="H3177" s="365"/>
      <c r="I3177" s="365"/>
      <c r="J3177" s="365"/>
      <c r="K3177" s="417"/>
      <c r="L3177" s="366">
        <f t="shared" si="352"/>
        <v>0</v>
      </c>
      <c r="M3177" s="366">
        <f t="shared" si="353"/>
        <v>0</v>
      </c>
      <c r="N3177" s="366">
        <f t="shared" si="354"/>
        <v>0</v>
      </c>
      <c r="O3177" s="366">
        <f t="shared" si="355"/>
        <v>0</v>
      </c>
      <c r="P3177" s="411" t="str">
        <f t="shared" si="356"/>
        <v/>
      </c>
      <c r="Q3177" s="412" t="str">
        <f t="shared" si="357"/>
        <v/>
      </c>
      <c r="Z3177" s="364"/>
      <c r="AA3177" s="364"/>
      <c r="AB3177" s="413"/>
    </row>
    <row r="3178" spans="2:28">
      <c r="B3178" s="406">
        <v>3171</v>
      </c>
      <c r="C3178" s="364"/>
      <c r="D3178" s="364" t="str">
        <f t="shared" si="351"/>
        <v xml:space="preserve">#3171 : </v>
      </c>
      <c r="E3178" s="365"/>
      <c r="F3178" s="365"/>
      <c r="G3178" s="365"/>
      <c r="H3178" s="365"/>
      <c r="I3178" s="365"/>
      <c r="J3178" s="365"/>
      <c r="K3178" s="417"/>
      <c r="L3178" s="366">
        <f t="shared" si="352"/>
        <v>0</v>
      </c>
      <c r="M3178" s="366">
        <f t="shared" si="353"/>
        <v>0</v>
      </c>
      <c r="N3178" s="366">
        <f t="shared" si="354"/>
        <v>0</v>
      </c>
      <c r="O3178" s="366">
        <f t="shared" si="355"/>
        <v>0</v>
      </c>
      <c r="P3178" s="411" t="str">
        <f t="shared" si="356"/>
        <v/>
      </c>
      <c r="Q3178" s="412" t="str">
        <f t="shared" si="357"/>
        <v/>
      </c>
      <c r="Z3178" s="364"/>
      <c r="AA3178" s="364"/>
      <c r="AB3178" s="413"/>
    </row>
    <row r="3179" spans="2:28">
      <c r="B3179" s="406">
        <v>3172</v>
      </c>
      <c r="C3179" s="364"/>
      <c r="D3179" s="364" t="str">
        <f t="shared" si="351"/>
        <v xml:space="preserve">#3172 : </v>
      </c>
      <c r="E3179" s="365"/>
      <c r="F3179" s="365"/>
      <c r="G3179" s="365"/>
      <c r="H3179" s="365"/>
      <c r="I3179" s="365"/>
      <c r="J3179" s="365"/>
      <c r="K3179" s="417"/>
      <c r="L3179" s="366">
        <f t="shared" si="352"/>
        <v>0</v>
      </c>
      <c r="M3179" s="366">
        <f t="shared" si="353"/>
        <v>0</v>
      </c>
      <c r="N3179" s="366">
        <f t="shared" si="354"/>
        <v>0</v>
      </c>
      <c r="O3179" s="366">
        <f t="shared" si="355"/>
        <v>0</v>
      </c>
      <c r="P3179" s="411" t="str">
        <f t="shared" si="356"/>
        <v/>
      </c>
      <c r="Q3179" s="412" t="str">
        <f t="shared" si="357"/>
        <v/>
      </c>
      <c r="Z3179" s="364"/>
      <c r="AA3179" s="364"/>
      <c r="AB3179" s="413"/>
    </row>
    <row r="3180" spans="2:28">
      <c r="B3180" s="406">
        <v>3173</v>
      </c>
      <c r="C3180" s="364"/>
      <c r="D3180" s="364" t="str">
        <f t="shared" si="351"/>
        <v xml:space="preserve">#3173 : </v>
      </c>
      <c r="E3180" s="365"/>
      <c r="F3180" s="365"/>
      <c r="G3180" s="365"/>
      <c r="H3180" s="365"/>
      <c r="I3180" s="365"/>
      <c r="J3180" s="365"/>
      <c r="K3180" s="417"/>
      <c r="L3180" s="366">
        <f t="shared" si="352"/>
        <v>0</v>
      </c>
      <c r="M3180" s="366">
        <f t="shared" si="353"/>
        <v>0</v>
      </c>
      <c r="N3180" s="366">
        <f t="shared" si="354"/>
        <v>0</v>
      </c>
      <c r="O3180" s="366">
        <f t="shared" si="355"/>
        <v>0</v>
      </c>
      <c r="P3180" s="411" t="str">
        <f t="shared" si="356"/>
        <v/>
      </c>
      <c r="Q3180" s="412" t="str">
        <f t="shared" si="357"/>
        <v/>
      </c>
      <c r="Z3180" s="364"/>
      <c r="AA3180" s="364"/>
      <c r="AB3180" s="413"/>
    </row>
    <row r="3181" spans="2:28">
      <c r="B3181" s="406">
        <v>3174</v>
      </c>
      <c r="C3181" s="364"/>
      <c r="D3181" s="364" t="str">
        <f t="shared" si="351"/>
        <v xml:space="preserve">#3174 : </v>
      </c>
      <c r="E3181" s="365"/>
      <c r="F3181" s="365"/>
      <c r="G3181" s="365"/>
      <c r="H3181" s="365"/>
      <c r="I3181" s="365"/>
      <c r="J3181" s="365"/>
      <c r="K3181" s="417"/>
      <c r="L3181" s="366">
        <f t="shared" si="352"/>
        <v>0</v>
      </c>
      <c r="M3181" s="366">
        <f t="shared" si="353"/>
        <v>0</v>
      </c>
      <c r="N3181" s="366">
        <f t="shared" si="354"/>
        <v>0</v>
      </c>
      <c r="O3181" s="366">
        <f t="shared" si="355"/>
        <v>0</v>
      </c>
      <c r="P3181" s="411" t="str">
        <f t="shared" si="356"/>
        <v/>
      </c>
      <c r="Q3181" s="412" t="str">
        <f t="shared" si="357"/>
        <v/>
      </c>
      <c r="Z3181" s="364"/>
      <c r="AA3181" s="364"/>
      <c r="AB3181" s="413"/>
    </row>
    <row r="3182" spans="2:28">
      <c r="B3182" s="406">
        <v>3175</v>
      </c>
      <c r="C3182" s="364"/>
      <c r="D3182" s="364" t="str">
        <f t="shared" si="351"/>
        <v xml:space="preserve">#3175 : </v>
      </c>
      <c r="E3182" s="365"/>
      <c r="F3182" s="365"/>
      <c r="G3182" s="365"/>
      <c r="H3182" s="365"/>
      <c r="I3182" s="365"/>
      <c r="J3182" s="365"/>
      <c r="K3182" s="417"/>
      <c r="L3182" s="366">
        <f t="shared" si="352"/>
        <v>0</v>
      </c>
      <c r="M3182" s="366">
        <f t="shared" si="353"/>
        <v>0</v>
      </c>
      <c r="N3182" s="366">
        <f t="shared" si="354"/>
        <v>0</v>
      </c>
      <c r="O3182" s="366">
        <f t="shared" si="355"/>
        <v>0</v>
      </c>
      <c r="P3182" s="411" t="str">
        <f t="shared" si="356"/>
        <v/>
      </c>
      <c r="Q3182" s="412" t="str">
        <f t="shared" si="357"/>
        <v/>
      </c>
      <c r="Z3182" s="364"/>
      <c r="AA3182" s="364"/>
      <c r="AB3182" s="413"/>
    </row>
    <row r="3183" spans="2:28">
      <c r="B3183" s="406">
        <v>3176</v>
      </c>
      <c r="C3183" s="364"/>
      <c r="D3183" s="364" t="str">
        <f t="shared" si="351"/>
        <v xml:space="preserve">#3176 : </v>
      </c>
      <c r="E3183" s="365"/>
      <c r="F3183" s="365"/>
      <c r="G3183" s="365"/>
      <c r="H3183" s="365"/>
      <c r="I3183" s="365"/>
      <c r="J3183" s="365"/>
      <c r="K3183" s="417"/>
      <c r="L3183" s="366">
        <f t="shared" si="352"/>
        <v>0</v>
      </c>
      <c r="M3183" s="366">
        <f t="shared" si="353"/>
        <v>0</v>
      </c>
      <c r="N3183" s="366">
        <f t="shared" si="354"/>
        <v>0</v>
      </c>
      <c r="O3183" s="366">
        <f t="shared" si="355"/>
        <v>0</v>
      </c>
      <c r="P3183" s="411" t="str">
        <f t="shared" si="356"/>
        <v/>
      </c>
      <c r="Q3183" s="412" t="str">
        <f t="shared" si="357"/>
        <v/>
      </c>
      <c r="Z3183" s="364"/>
      <c r="AA3183" s="364"/>
      <c r="AB3183" s="413"/>
    </row>
    <row r="3184" spans="2:28">
      <c r="B3184" s="406">
        <v>3177</v>
      </c>
      <c r="C3184" s="364"/>
      <c r="D3184" s="364" t="str">
        <f t="shared" si="351"/>
        <v xml:space="preserve">#3177 : </v>
      </c>
      <c r="E3184" s="365"/>
      <c r="F3184" s="365"/>
      <c r="G3184" s="365"/>
      <c r="H3184" s="365"/>
      <c r="I3184" s="365"/>
      <c r="J3184" s="365"/>
      <c r="K3184" s="417"/>
      <c r="L3184" s="366">
        <f t="shared" si="352"/>
        <v>0</v>
      </c>
      <c r="M3184" s="366">
        <f t="shared" si="353"/>
        <v>0</v>
      </c>
      <c r="N3184" s="366">
        <f t="shared" si="354"/>
        <v>0</v>
      </c>
      <c r="O3184" s="366">
        <f t="shared" si="355"/>
        <v>0</v>
      </c>
      <c r="P3184" s="411" t="str">
        <f t="shared" si="356"/>
        <v/>
      </c>
      <c r="Q3184" s="412" t="str">
        <f t="shared" si="357"/>
        <v/>
      </c>
      <c r="Z3184" s="364"/>
      <c r="AA3184" s="364"/>
      <c r="AB3184" s="413"/>
    </row>
    <row r="3185" spans="2:28">
      <c r="B3185" s="406">
        <v>3178</v>
      </c>
      <c r="C3185" s="364"/>
      <c r="D3185" s="364" t="str">
        <f t="shared" si="351"/>
        <v xml:space="preserve">#3178 : </v>
      </c>
      <c r="E3185" s="365"/>
      <c r="F3185" s="365"/>
      <c r="G3185" s="365"/>
      <c r="H3185" s="365"/>
      <c r="I3185" s="365"/>
      <c r="J3185" s="365"/>
      <c r="K3185" s="417"/>
      <c r="L3185" s="366">
        <f t="shared" si="352"/>
        <v>0</v>
      </c>
      <c r="M3185" s="366">
        <f t="shared" si="353"/>
        <v>0</v>
      </c>
      <c r="N3185" s="366">
        <f t="shared" si="354"/>
        <v>0</v>
      </c>
      <c r="O3185" s="366">
        <f t="shared" si="355"/>
        <v>0</v>
      </c>
      <c r="P3185" s="411" t="str">
        <f t="shared" si="356"/>
        <v/>
      </c>
      <c r="Q3185" s="412" t="str">
        <f t="shared" si="357"/>
        <v/>
      </c>
      <c r="Z3185" s="364"/>
      <c r="AA3185" s="364"/>
      <c r="AB3185" s="413"/>
    </row>
    <row r="3186" spans="2:28">
      <c r="B3186" s="406">
        <v>3179</v>
      </c>
      <c r="C3186" s="364"/>
      <c r="D3186" s="364" t="str">
        <f t="shared" si="351"/>
        <v xml:space="preserve">#3179 : </v>
      </c>
      <c r="E3186" s="365"/>
      <c r="F3186" s="365"/>
      <c r="G3186" s="365"/>
      <c r="H3186" s="365"/>
      <c r="I3186" s="365"/>
      <c r="J3186" s="365"/>
      <c r="K3186" s="417"/>
      <c r="L3186" s="366">
        <f t="shared" si="352"/>
        <v>0</v>
      </c>
      <c r="M3186" s="366">
        <f t="shared" si="353"/>
        <v>0</v>
      </c>
      <c r="N3186" s="366">
        <f t="shared" si="354"/>
        <v>0</v>
      </c>
      <c r="O3186" s="366">
        <f t="shared" si="355"/>
        <v>0</v>
      </c>
      <c r="P3186" s="411" t="str">
        <f t="shared" si="356"/>
        <v/>
      </c>
      <c r="Q3186" s="412" t="str">
        <f t="shared" si="357"/>
        <v/>
      </c>
      <c r="Z3186" s="364"/>
      <c r="AA3186" s="364"/>
      <c r="AB3186" s="413"/>
    </row>
    <row r="3187" spans="2:28">
      <c r="B3187" s="406">
        <v>3180</v>
      </c>
      <c r="C3187" s="364"/>
      <c r="D3187" s="364" t="str">
        <f t="shared" si="351"/>
        <v xml:space="preserve">#3180 : </v>
      </c>
      <c r="E3187" s="365"/>
      <c r="F3187" s="365"/>
      <c r="G3187" s="365"/>
      <c r="H3187" s="365"/>
      <c r="I3187" s="365"/>
      <c r="J3187" s="365"/>
      <c r="K3187" s="417"/>
      <c r="L3187" s="366">
        <f t="shared" si="352"/>
        <v>0</v>
      </c>
      <c r="M3187" s="366">
        <f t="shared" si="353"/>
        <v>0</v>
      </c>
      <c r="N3187" s="366">
        <f t="shared" si="354"/>
        <v>0</v>
      </c>
      <c r="O3187" s="366">
        <f t="shared" si="355"/>
        <v>0</v>
      </c>
      <c r="P3187" s="411" t="str">
        <f t="shared" si="356"/>
        <v/>
      </c>
      <c r="Q3187" s="412" t="str">
        <f t="shared" si="357"/>
        <v/>
      </c>
      <c r="Z3187" s="364"/>
      <c r="AA3187" s="364"/>
      <c r="AB3187" s="413"/>
    </row>
    <row r="3188" spans="2:28">
      <c r="B3188" s="406">
        <v>3181</v>
      </c>
      <c r="C3188" s="364"/>
      <c r="D3188" s="364" t="str">
        <f t="shared" si="351"/>
        <v xml:space="preserve">#3181 : </v>
      </c>
      <c r="E3188" s="365"/>
      <c r="F3188" s="365"/>
      <c r="G3188" s="365"/>
      <c r="H3188" s="365"/>
      <c r="I3188" s="365"/>
      <c r="J3188" s="365"/>
      <c r="K3188" s="417"/>
      <c r="L3188" s="366">
        <f t="shared" si="352"/>
        <v>0</v>
      </c>
      <c r="M3188" s="366">
        <f t="shared" si="353"/>
        <v>0</v>
      </c>
      <c r="N3188" s="366">
        <f t="shared" si="354"/>
        <v>0</v>
      </c>
      <c r="O3188" s="366">
        <f t="shared" si="355"/>
        <v>0</v>
      </c>
      <c r="P3188" s="411" t="str">
        <f t="shared" si="356"/>
        <v/>
      </c>
      <c r="Q3188" s="412" t="str">
        <f t="shared" si="357"/>
        <v/>
      </c>
      <c r="Z3188" s="364"/>
      <c r="AA3188" s="364"/>
      <c r="AB3188" s="413"/>
    </row>
    <row r="3189" spans="2:28">
      <c r="B3189" s="406">
        <v>3182</v>
      </c>
      <c r="C3189" s="364"/>
      <c r="D3189" s="364" t="str">
        <f t="shared" si="351"/>
        <v xml:space="preserve">#3182 : </v>
      </c>
      <c r="E3189" s="365"/>
      <c r="F3189" s="365"/>
      <c r="G3189" s="365"/>
      <c r="H3189" s="365"/>
      <c r="I3189" s="365"/>
      <c r="J3189" s="365"/>
      <c r="K3189" s="417"/>
      <c r="L3189" s="366">
        <f t="shared" si="352"/>
        <v>0</v>
      </c>
      <c r="M3189" s="366">
        <f t="shared" si="353"/>
        <v>0</v>
      </c>
      <c r="N3189" s="366">
        <f t="shared" si="354"/>
        <v>0</v>
      </c>
      <c r="O3189" s="366">
        <f t="shared" si="355"/>
        <v>0</v>
      </c>
      <c r="P3189" s="411" t="str">
        <f t="shared" si="356"/>
        <v/>
      </c>
      <c r="Q3189" s="412" t="str">
        <f t="shared" si="357"/>
        <v/>
      </c>
      <c r="Z3189" s="364"/>
      <c r="AA3189" s="364"/>
      <c r="AB3189" s="413"/>
    </row>
    <row r="3190" spans="2:28">
      <c r="B3190" s="406">
        <v>3183</v>
      </c>
      <c r="C3190" s="364"/>
      <c r="D3190" s="364" t="str">
        <f t="shared" si="351"/>
        <v xml:space="preserve">#3183 : </v>
      </c>
      <c r="E3190" s="365"/>
      <c r="F3190" s="365"/>
      <c r="G3190" s="365"/>
      <c r="H3190" s="365"/>
      <c r="I3190" s="365"/>
      <c r="J3190" s="365"/>
      <c r="K3190" s="417"/>
      <c r="L3190" s="366">
        <f t="shared" si="352"/>
        <v>0</v>
      </c>
      <c r="M3190" s="366">
        <f t="shared" si="353"/>
        <v>0</v>
      </c>
      <c r="N3190" s="366">
        <f t="shared" si="354"/>
        <v>0</v>
      </c>
      <c r="O3190" s="366">
        <f t="shared" si="355"/>
        <v>0</v>
      </c>
      <c r="P3190" s="411" t="str">
        <f t="shared" si="356"/>
        <v/>
      </c>
      <c r="Q3190" s="412" t="str">
        <f t="shared" si="357"/>
        <v/>
      </c>
      <c r="Z3190" s="364"/>
      <c r="AA3190" s="364"/>
      <c r="AB3190" s="413"/>
    </row>
    <row r="3191" spans="2:28">
      <c r="B3191" s="406">
        <v>3184</v>
      </c>
      <c r="C3191" s="364"/>
      <c r="D3191" s="364" t="str">
        <f t="shared" si="351"/>
        <v xml:space="preserve">#3184 : </v>
      </c>
      <c r="E3191" s="365"/>
      <c r="F3191" s="365"/>
      <c r="G3191" s="365"/>
      <c r="H3191" s="365"/>
      <c r="I3191" s="365"/>
      <c r="J3191" s="365"/>
      <c r="K3191" s="417"/>
      <c r="L3191" s="366">
        <f t="shared" si="352"/>
        <v>0</v>
      </c>
      <c r="M3191" s="366">
        <f t="shared" si="353"/>
        <v>0</v>
      </c>
      <c r="N3191" s="366">
        <f t="shared" si="354"/>
        <v>0</v>
      </c>
      <c r="O3191" s="366">
        <f t="shared" si="355"/>
        <v>0</v>
      </c>
      <c r="P3191" s="411" t="str">
        <f t="shared" si="356"/>
        <v/>
      </c>
      <c r="Q3191" s="412" t="str">
        <f t="shared" si="357"/>
        <v/>
      </c>
      <c r="Z3191" s="364"/>
      <c r="AA3191" s="364"/>
      <c r="AB3191" s="413"/>
    </row>
    <row r="3192" spans="2:28">
      <c r="B3192" s="406">
        <v>3185</v>
      </c>
      <c r="C3192" s="364"/>
      <c r="D3192" s="364" t="str">
        <f t="shared" si="351"/>
        <v xml:space="preserve">#3185 : </v>
      </c>
      <c r="E3192" s="365"/>
      <c r="F3192" s="365"/>
      <c r="G3192" s="365"/>
      <c r="H3192" s="365"/>
      <c r="I3192" s="365"/>
      <c r="J3192" s="365"/>
      <c r="K3192" s="417"/>
      <c r="L3192" s="366">
        <f t="shared" si="352"/>
        <v>0</v>
      </c>
      <c r="M3192" s="366">
        <f t="shared" si="353"/>
        <v>0</v>
      </c>
      <c r="N3192" s="366">
        <f t="shared" si="354"/>
        <v>0</v>
      </c>
      <c r="O3192" s="366">
        <f t="shared" si="355"/>
        <v>0</v>
      </c>
      <c r="P3192" s="411" t="str">
        <f t="shared" si="356"/>
        <v/>
      </c>
      <c r="Q3192" s="412" t="str">
        <f t="shared" si="357"/>
        <v/>
      </c>
      <c r="Z3192" s="364"/>
      <c r="AA3192" s="364"/>
      <c r="AB3192" s="413"/>
    </row>
    <row r="3193" spans="2:28">
      <c r="B3193" s="406">
        <v>3186</v>
      </c>
      <c r="C3193" s="364"/>
      <c r="D3193" s="364" t="str">
        <f t="shared" si="351"/>
        <v xml:space="preserve">#3186 : </v>
      </c>
      <c r="E3193" s="365"/>
      <c r="F3193" s="365"/>
      <c r="G3193" s="365"/>
      <c r="H3193" s="365"/>
      <c r="I3193" s="365"/>
      <c r="J3193" s="365"/>
      <c r="K3193" s="417"/>
      <c r="L3193" s="366">
        <f t="shared" si="352"/>
        <v>0</v>
      </c>
      <c r="M3193" s="366">
        <f t="shared" si="353"/>
        <v>0</v>
      </c>
      <c r="N3193" s="366">
        <f t="shared" si="354"/>
        <v>0</v>
      </c>
      <c r="O3193" s="366">
        <f t="shared" si="355"/>
        <v>0</v>
      </c>
      <c r="P3193" s="411" t="str">
        <f t="shared" si="356"/>
        <v/>
      </c>
      <c r="Q3193" s="412" t="str">
        <f t="shared" si="357"/>
        <v/>
      </c>
      <c r="Z3193" s="364"/>
      <c r="AA3193" s="364"/>
      <c r="AB3193" s="413"/>
    </row>
    <row r="3194" spans="2:28">
      <c r="B3194" s="406">
        <v>3187</v>
      </c>
      <c r="C3194" s="364"/>
      <c r="D3194" s="364" t="str">
        <f t="shared" si="351"/>
        <v xml:space="preserve">#3187 : </v>
      </c>
      <c r="E3194" s="365"/>
      <c r="F3194" s="365"/>
      <c r="G3194" s="365"/>
      <c r="H3194" s="365"/>
      <c r="I3194" s="365"/>
      <c r="J3194" s="365"/>
      <c r="K3194" s="417"/>
      <c r="L3194" s="366">
        <f t="shared" si="352"/>
        <v>0</v>
      </c>
      <c r="M3194" s="366">
        <f t="shared" si="353"/>
        <v>0</v>
      </c>
      <c r="N3194" s="366">
        <f t="shared" si="354"/>
        <v>0</v>
      </c>
      <c r="O3194" s="366">
        <f t="shared" si="355"/>
        <v>0</v>
      </c>
      <c r="P3194" s="411" t="str">
        <f t="shared" si="356"/>
        <v/>
      </c>
      <c r="Q3194" s="412" t="str">
        <f t="shared" si="357"/>
        <v/>
      </c>
      <c r="Z3194" s="364"/>
      <c r="AA3194" s="364"/>
      <c r="AB3194" s="413"/>
    </row>
    <row r="3195" spans="2:28">
      <c r="B3195" s="406">
        <v>3188</v>
      </c>
      <c r="C3195" s="364"/>
      <c r="D3195" s="364" t="str">
        <f t="shared" si="351"/>
        <v xml:space="preserve">#3188 : </v>
      </c>
      <c r="E3195" s="365"/>
      <c r="F3195" s="365"/>
      <c r="G3195" s="365"/>
      <c r="H3195" s="365"/>
      <c r="I3195" s="365"/>
      <c r="J3195" s="365"/>
      <c r="K3195" s="417"/>
      <c r="L3195" s="366">
        <f t="shared" si="352"/>
        <v>0</v>
      </c>
      <c r="M3195" s="366">
        <f t="shared" si="353"/>
        <v>0</v>
      </c>
      <c r="N3195" s="366">
        <f t="shared" si="354"/>
        <v>0</v>
      </c>
      <c r="O3195" s="366">
        <f t="shared" si="355"/>
        <v>0</v>
      </c>
      <c r="P3195" s="411" t="str">
        <f t="shared" si="356"/>
        <v/>
      </c>
      <c r="Q3195" s="412" t="str">
        <f t="shared" si="357"/>
        <v/>
      </c>
      <c r="Z3195" s="364"/>
      <c r="AA3195" s="364"/>
      <c r="AB3195" s="413"/>
    </row>
    <row r="3196" spans="2:28">
      <c r="B3196" s="406">
        <v>3189</v>
      </c>
      <c r="C3196" s="364"/>
      <c r="D3196" s="364" t="str">
        <f t="shared" si="351"/>
        <v xml:space="preserve">#3189 : </v>
      </c>
      <c r="E3196" s="365"/>
      <c r="F3196" s="365"/>
      <c r="G3196" s="365"/>
      <c r="H3196" s="365"/>
      <c r="I3196" s="365"/>
      <c r="J3196" s="365"/>
      <c r="K3196" s="417"/>
      <c r="L3196" s="366">
        <f t="shared" si="352"/>
        <v>0</v>
      </c>
      <c r="M3196" s="366">
        <f t="shared" si="353"/>
        <v>0</v>
      </c>
      <c r="N3196" s="366">
        <f t="shared" si="354"/>
        <v>0</v>
      </c>
      <c r="O3196" s="366">
        <f t="shared" si="355"/>
        <v>0</v>
      </c>
      <c r="P3196" s="411" t="str">
        <f t="shared" si="356"/>
        <v/>
      </c>
      <c r="Q3196" s="412" t="str">
        <f t="shared" si="357"/>
        <v/>
      </c>
      <c r="Z3196" s="364"/>
      <c r="AA3196" s="364"/>
      <c r="AB3196" s="413"/>
    </row>
    <row r="3197" spans="2:28">
      <c r="B3197" s="406">
        <v>3190</v>
      </c>
      <c r="C3197" s="364"/>
      <c r="D3197" s="364" t="str">
        <f t="shared" si="351"/>
        <v xml:space="preserve">#3190 : </v>
      </c>
      <c r="E3197" s="365"/>
      <c r="F3197" s="365"/>
      <c r="G3197" s="365"/>
      <c r="H3197" s="365"/>
      <c r="I3197" s="365"/>
      <c r="J3197" s="365"/>
      <c r="K3197" s="417"/>
      <c r="L3197" s="366">
        <f t="shared" si="352"/>
        <v>0</v>
      </c>
      <c r="M3197" s="366">
        <f t="shared" si="353"/>
        <v>0</v>
      </c>
      <c r="N3197" s="366">
        <f t="shared" si="354"/>
        <v>0</v>
      </c>
      <c r="O3197" s="366">
        <f t="shared" si="355"/>
        <v>0</v>
      </c>
      <c r="P3197" s="411" t="str">
        <f t="shared" si="356"/>
        <v/>
      </c>
      <c r="Q3197" s="412" t="str">
        <f t="shared" si="357"/>
        <v/>
      </c>
      <c r="Z3197" s="364"/>
      <c r="AA3197" s="364"/>
      <c r="AB3197" s="413"/>
    </row>
    <row r="3198" spans="2:28">
      <c r="B3198" s="406">
        <v>3191</v>
      </c>
      <c r="C3198" s="364"/>
      <c r="D3198" s="364" t="str">
        <f t="shared" si="351"/>
        <v xml:space="preserve">#3191 : </v>
      </c>
      <c r="E3198" s="365"/>
      <c r="F3198" s="365"/>
      <c r="G3198" s="365"/>
      <c r="H3198" s="365"/>
      <c r="I3198" s="365"/>
      <c r="J3198" s="365"/>
      <c r="K3198" s="417"/>
      <c r="L3198" s="366">
        <f t="shared" si="352"/>
        <v>0</v>
      </c>
      <c r="M3198" s="366">
        <f t="shared" si="353"/>
        <v>0</v>
      </c>
      <c r="N3198" s="366">
        <f t="shared" si="354"/>
        <v>0</v>
      </c>
      <c r="O3198" s="366">
        <f t="shared" si="355"/>
        <v>0</v>
      </c>
      <c r="P3198" s="411" t="str">
        <f t="shared" si="356"/>
        <v/>
      </c>
      <c r="Q3198" s="412" t="str">
        <f t="shared" si="357"/>
        <v/>
      </c>
      <c r="Z3198" s="364"/>
      <c r="AA3198" s="364"/>
      <c r="AB3198" s="413"/>
    </row>
    <row r="3199" spans="2:28">
      <c r="B3199" s="406">
        <v>3192</v>
      </c>
      <c r="C3199" s="364"/>
      <c r="D3199" s="364" t="str">
        <f t="shared" si="351"/>
        <v xml:space="preserve">#3192 : </v>
      </c>
      <c r="E3199" s="365"/>
      <c r="F3199" s="365"/>
      <c r="G3199" s="365"/>
      <c r="H3199" s="365"/>
      <c r="I3199" s="365"/>
      <c r="J3199" s="365"/>
      <c r="K3199" s="417"/>
      <c r="L3199" s="366">
        <f t="shared" si="352"/>
        <v>0</v>
      </c>
      <c r="M3199" s="366">
        <f t="shared" si="353"/>
        <v>0</v>
      </c>
      <c r="N3199" s="366">
        <f t="shared" si="354"/>
        <v>0</v>
      </c>
      <c r="O3199" s="366">
        <f t="shared" si="355"/>
        <v>0</v>
      </c>
      <c r="P3199" s="411" t="str">
        <f t="shared" si="356"/>
        <v/>
      </c>
      <c r="Q3199" s="412" t="str">
        <f t="shared" si="357"/>
        <v/>
      </c>
      <c r="Z3199" s="364"/>
      <c r="AA3199" s="364"/>
      <c r="AB3199" s="413"/>
    </row>
    <row r="3200" spans="2:28">
      <c r="B3200" s="406">
        <v>3193</v>
      </c>
      <c r="C3200" s="364"/>
      <c r="D3200" s="364" t="str">
        <f t="shared" si="351"/>
        <v xml:space="preserve">#3193 : </v>
      </c>
      <c r="E3200" s="365"/>
      <c r="F3200" s="365"/>
      <c r="G3200" s="365"/>
      <c r="H3200" s="365"/>
      <c r="I3200" s="365"/>
      <c r="J3200" s="365"/>
      <c r="K3200" s="417"/>
      <c r="L3200" s="366">
        <f t="shared" si="352"/>
        <v>0</v>
      </c>
      <c r="M3200" s="366">
        <f t="shared" si="353"/>
        <v>0</v>
      </c>
      <c r="N3200" s="366">
        <f t="shared" si="354"/>
        <v>0</v>
      </c>
      <c r="O3200" s="366">
        <f t="shared" si="355"/>
        <v>0</v>
      </c>
      <c r="P3200" s="411" t="str">
        <f t="shared" si="356"/>
        <v/>
      </c>
      <c r="Q3200" s="412" t="str">
        <f t="shared" si="357"/>
        <v/>
      </c>
      <c r="Z3200" s="364"/>
      <c r="AA3200" s="364"/>
      <c r="AB3200" s="413"/>
    </row>
    <row r="3201" spans="2:28">
      <c r="B3201" s="406">
        <v>3194</v>
      </c>
      <c r="C3201" s="364"/>
      <c r="D3201" s="364" t="str">
        <f t="shared" si="351"/>
        <v xml:space="preserve">#3194 : </v>
      </c>
      <c r="E3201" s="365"/>
      <c r="F3201" s="365"/>
      <c r="G3201" s="365"/>
      <c r="H3201" s="365"/>
      <c r="I3201" s="365"/>
      <c r="J3201" s="365"/>
      <c r="K3201" s="417"/>
      <c r="L3201" s="366">
        <f t="shared" si="352"/>
        <v>0</v>
      </c>
      <c r="M3201" s="366">
        <f t="shared" si="353"/>
        <v>0</v>
      </c>
      <c r="N3201" s="366">
        <f t="shared" si="354"/>
        <v>0</v>
      </c>
      <c r="O3201" s="366">
        <f t="shared" si="355"/>
        <v>0</v>
      </c>
      <c r="P3201" s="411" t="str">
        <f t="shared" si="356"/>
        <v/>
      </c>
      <c r="Q3201" s="412" t="str">
        <f t="shared" si="357"/>
        <v/>
      </c>
      <c r="Z3201" s="364"/>
      <c r="AA3201" s="364"/>
      <c r="AB3201" s="413"/>
    </row>
    <row r="3202" spans="2:28">
      <c r="B3202" s="406">
        <v>3195</v>
      </c>
      <c r="C3202" s="364"/>
      <c r="D3202" s="364" t="str">
        <f t="shared" si="351"/>
        <v xml:space="preserve">#3195 : </v>
      </c>
      <c r="E3202" s="365"/>
      <c r="F3202" s="365"/>
      <c r="G3202" s="365"/>
      <c r="H3202" s="365"/>
      <c r="I3202" s="365"/>
      <c r="J3202" s="365"/>
      <c r="K3202" s="417"/>
      <c r="L3202" s="366">
        <f t="shared" si="352"/>
        <v>0</v>
      </c>
      <c r="M3202" s="366">
        <f t="shared" si="353"/>
        <v>0</v>
      </c>
      <c r="N3202" s="366">
        <f t="shared" si="354"/>
        <v>0</v>
      </c>
      <c r="O3202" s="366">
        <f t="shared" si="355"/>
        <v>0</v>
      </c>
      <c r="P3202" s="411" t="str">
        <f t="shared" si="356"/>
        <v/>
      </c>
      <c r="Q3202" s="412" t="str">
        <f t="shared" si="357"/>
        <v/>
      </c>
      <c r="Z3202" s="364"/>
      <c r="AA3202" s="364"/>
      <c r="AB3202" s="413"/>
    </row>
    <row r="3203" spans="2:28">
      <c r="B3203" s="406">
        <v>3196</v>
      </c>
      <c r="C3203" s="364"/>
      <c r="D3203" s="364" t="str">
        <f t="shared" si="351"/>
        <v xml:space="preserve">#3196 : </v>
      </c>
      <c r="E3203" s="365"/>
      <c r="F3203" s="365"/>
      <c r="G3203" s="365"/>
      <c r="H3203" s="365"/>
      <c r="I3203" s="365"/>
      <c r="J3203" s="365"/>
      <c r="K3203" s="417"/>
      <c r="L3203" s="366">
        <f t="shared" si="352"/>
        <v>0</v>
      </c>
      <c r="M3203" s="366">
        <f t="shared" si="353"/>
        <v>0</v>
      </c>
      <c r="N3203" s="366">
        <f t="shared" si="354"/>
        <v>0</v>
      </c>
      <c r="O3203" s="366">
        <f t="shared" si="355"/>
        <v>0</v>
      </c>
      <c r="P3203" s="411" t="str">
        <f t="shared" si="356"/>
        <v/>
      </c>
      <c r="Q3203" s="412" t="str">
        <f t="shared" si="357"/>
        <v/>
      </c>
      <c r="Z3203" s="364"/>
      <c r="AA3203" s="364"/>
      <c r="AB3203" s="413"/>
    </row>
    <row r="3204" spans="2:28">
      <c r="B3204" s="406">
        <v>3197</v>
      </c>
      <c r="C3204" s="364"/>
      <c r="D3204" s="364" t="str">
        <f t="shared" si="351"/>
        <v xml:space="preserve">#3197 : </v>
      </c>
      <c r="E3204" s="365"/>
      <c r="F3204" s="365"/>
      <c r="G3204" s="365"/>
      <c r="H3204" s="365"/>
      <c r="I3204" s="365"/>
      <c r="J3204" s="365"/>
      <c r="K3204" s="417"/>
      <c r="L3204" s="366">
        <f t="shared" si="352"/>
        <v>0</v>
      </c>
      <c r="M3204" s="366">
        <f t="shared" si="353"/>
        <v>0</v>
      </c>
      <c r="N3204" s="366">
        <f t="shared" si="354"/>
        <v>0</v>
      </c>
      <c r="O3204" s="366">
        <f t="shared" si="355"/>
        <v>0</v>
      </c>
      <c r="P3204" s="411" t="str">
        <f t="shared" si="356"/>
        <v/>
      </c>
      <c r="Q3204" s="412" t="str">
        <f t="shared" si="357"/>
        <v/>
      </c>
      <c r="Z3204" s="364"/>
      <c r="AA3204" s="364"/>
      <c r="AB3204" s="413"/>
    </row>
    <row r="3205" spans="2:28">
      <c r="B3205" s="406">
        <v>3198</v>
      </c>
      <c r="C3205" s="364"/>
      <c r="D3205" s="364" t="str">
        <f t="shared" si="351"/>
        <v xml:space="preserve">#3198 : </v>
      </c>
      <c r="E3205" s="365"/>
      <c r="F3205" s="365"/>
      <c r="G3205" s="365"/>
      <c r="H3205" s="365"/>
      <c r="I3205" s="365"/>
      <c r="J3205" s="365"/>
      <c r="K3205" s="417"/>
      <c r="L3205" s="366">
        <f t="shared" si="352"/>
        <v>0</v>
      </c>
      <c r="M3205" s="366">
        <f t="shared" si="353"/>
        <v>0</v>
      </c>
      <c r="N3205" s="366">
        <f t="shared" si="354"/>
        <v>0</v>
      </c>
      <c r="O3205" s="366">
        <f t="shared" si="355"/>
        <v>0</v>
      </c>
      <c r="P3205" s="411" t="str">
        <f t="shared" si="356"/>
        <v/>
      </c>
      <c r="Q3205" s="412" t="str">
        <f t="shared" si="357"/>
        <v/>
      </c>
      <c r="Z3205" s="364"/>
      <c r="AA3205" s="364"/>
      <c r="AB3205" s="413"/>
    </row>
    <row r="3206" spans="2:28">
      <c r="B3206" s="406">
        <v>3199</v>
      </c>
      <c r="C3206" s="364"/>
      <c r="D3206" s="364" t="str">
        <f t="shared" si="351"/>
        <v xml:space="preserve">#3199 : </v>
      </c>
      <c r="E3206" s="365"/>
      <c r="F3206" s="365"/>
      <c r="G3206" s="365"/>
      <c r="H3206" s="365"/>
      <c r="I3206" s="365"/>
      <c r="J3206" s="365"/>
      <c r="K3206" s="417"/>
      <c r="L3206" s="366">
        <f t="shared" si="352"/>
        <v>0</v>
      </c>
      <c r="M3206" s="366">
        <f t="shared" si="353"/>
        <v>0</v>
      </c>
      <c r="N3206" s="366">
        <f t="shared" si="354"/>
        <v>0</v>
      </c>
      <c r="O3206" s="366">
        <f t="shared" si="355"/>
        <v>0</v>
      </c>
      <c r="P3206" s="411" t="str">
        <f t="shared" si="356"/>
        <v/>
      </c>
      <c r="Q3206" s="412" t="str">
        <f t="shared" si="357"/>
        <v/>
      </c>
      <c r="Z3206" s="364"/>
      <c r="AA3206" s="364"/>
      <c r="AB3206" s="413"/>
    </row>
    <row r="3207" spans="2:28">
      <c r="B3207" s="406">
        <v>3200</v>
      </c>
      <c r="C3207" s="364"/>
      <c r="D3207" s="364" t="str">
        <f t="shared" si="351"/>
        <v xml:space="preserve">#3200 : </v>
      </c>
      <c r="E3207" s="365"/>
      <c r="F3207" s="365"/>
      <c r="G3207" s="365"/>
      <c r="H3207" s="365"/>
      <c r="I3207" s="365"/>
      <c r="J3207" s="365"/>
      <c r="K3207" s="417"/>
      <c r="L3207" s="366">
        <f t="shared" si="352"/>
        <v>0</v>
      </c>
      <c r="M3207" s="366">
        <f t="shared" si="353"/>
        <v>0</v>
      </c>
      <c r="N3207" s="366">
        <f t="shared" si="354"/>
        <v>0</v>
      </c>
      <c r="O3207" s="366">
        <f t="shared" si="355"/>
        <v>0</v>
      </c>
      <c r="P3207" s="411" t="str">
        <f t="shared" si="356"/>
        <v/>
      </c>
      <c r="Q3207" s="412" t="str">
        <f t="shared" si="357"/>
        <v/>
      </c>
      <c r="Z3207" s="364"/>
      <c r="AA3207" s="364"/>
      <c r="AB3207" s="413"/>
    </row>
    <row r="3208" spans="2:28">
      <c r="B3208" s="406">
        <v>3201</v>
      </c>
      <c r="C3208" s="364"/>
      <c r="D3208" s="364" t="str">
        <f t="shared" si="351"/>
        <v xml:space="preserve">#3201 : </v>
      </c>
      <c r="E3208" s="365"/>
      <c r="F3208" s="365"/>
      <c r="G3208" s="365"/>
      <c r="H3208" s="365"/>
      <c r="I3208" s="365"/>
      <c r="J3208" s="365"/>
      <c r="K3208" s="417"/>
      <c r="L3208" s="366">
        <f t="shared" si="352"/>
        <v>0</v>
      </c>
      <c r="M3208" s="366">
        <f t="shared" si="353"/>
        <v>0</v>
      </c>
      <c r="N3208" s="366">
        <f t="shared" si="354"/>
        <v>0</v>
      </c>
      <c r="O3208" s="366">
        <f t="shared" si="355"/>
        <v>0</v>
      </c>
      <c r="P3208" s="411" t="str">
        <f t="shared" si="356"/>
        <v/>
      </c>
      <c r="Q3208" s="412" t="str">
        <f t="shared" si="357"/>
        <v/>
      </c>
      <c r="Z3208" s="364"/>
      <c r="AA3208" s="364"/>
      <c r="AB3208" s="413"/>
    </row>
    <row r="3209" spans="2:28">
      <c r="B3209" s="406">
        <v>3202</v>
      </c>
      <c r="C3209" s="364"/>
      <c r="D3209" s="364" t="str">
        <f t="shared" si="351"/>
        <v xml:space="preserve">#3202 : </v>
      </c>
      <c r="E3209" s="365"/>
      <c r="F3209" s="365"/>
      <c r="G3209" s="365"/>
      <c r="H3209" s="365"/>
      <c r="I3209" s="365"/>
      <c r="J3209" s="365"/>
      <c r="K3209" s="417"/>
      <c r="L3209" s="366">
        <f t="shared" si="352"/>
        <v>0</v>
      </c>
      <c r="M3209" s="366">
        <f t="shared" si="353"/>
        <v>0</v>
      </c>
      <c r="N3209" s="366">
        <f t="shared" si="354"/>
        <v>0</v>
      </c>
      <c r="O3209" s="366">
        <f t="shared" si="355"/>
        <v>0</v>
      </c>
      <c r="P3209" s="411" t="str">
        <f t="shared" si="356"/>
        <v/>
      </c>
      <c r="Q3209" s="412" t="str">
        <f t="shared" si="357"/>
        <v/>
      </c>
      <c r="Z3209" s="364"/>
      <c r="AA3209" s="364"/>
      <c r="AB3209" s="413"/>
    </row>
    <row r="3210" spans="2:28">
      <c r="B3210" s="406">
        <v>3203</v>
      </c>
      <c r="C3210" s="364"/>
      <c r="D3210" s="364" t="str">
        <f t="shared" si="351"/>
        <v xml:space="preserve">#3203 : </v>
      </c>
      <c r="E3210" s="365"/>
      <c r="F3210" s="365"/>
      <c r="G3210" s="365"/>
      <c r="H3210" s="365"/>
      <c r="I3210" s="365"/>
      <c r="J3210" s="365"/>
      <c r="K3210" s="417"/>
      <c r="L3210" s="366">
        <f t="shared" si="352"/>
        <v>0</v>
      </c>
      <c r="M3210" s="366">
        <f t="shared" si="353"/>
        <v>0</v>
      </c>
      <c r="N3210" s="366">
        <f t="shared" si="354"/>
        <v>0</v>
      </c>
      <c r="O3210" s="366">
        <f t="shared" si="355"/>
        <v>0</v>
      </c>
      <c r="P3210" s="411" t="str">
        <f t="shared" si="356"/>
        <v/>
      </c>
      <c r="Q3210" s="412" t="str">
        <f t="shared" si="357"/>
        <v/>
      </c>
      <c r="Z3210" s="364"/>
      <c r="AA3210" s="364"/>
      <c r="AB3210" s="413"/>
    </row>
    <row r="3211" spans="2:28">
      <c r="B3211" s="406">
        <v>3204</v>
      </c>
      <c r="C3211" s="364"/>
      <c r="D3211" s="364" t="str">
        <f t="shared" si="351"/>
        <v xml:space="preserve">#3204 : </v>
      </c>
      <c r="E3211" s="365"/>
      <c r="F3211" s="365"/>
      <c r="G3211" s="365"/>
      <c r="H3211" s="365"/>
      <c r="I3211" s="365"/>
      <c r="J3211" s="365"/>
      <c r="K3211" s="417"/>
      <c r="L3211" s="366">
        <f t="shared" si="352"/>
        <v>0</v>
      </c>
      <c r="M3211" s="366">
        <f t="shared" si="353"/>
        <v>0</v>
      </c>
      <c r="N3211" s="366">
        <f t="shared" si="354"/>
        <v>0</v>
      </c>
      <c r="O3211" s="366">
        <f t="shared" si="355"/>
        <v>0</v>
      </c>
      <c r="P3211" s="411" t="str">
        <f t="shared" si="356"/>
        <v/>
      </c>
      <c r="Q3211" s="412" t="str">
        <f t="shared" si="357"/>
        <v/>
      </c>
      <c r="Z3211" s="364"/>
      <c r="AA3211" s="364"/>
      <c r="AB3211" s="413"/>
    </row>
    <row r="3212" spans="2:28">
      <c r="B3212" s="406">
        <v>3205</v>
      </c>
      <c r="C3212" s="364"/>
      <c r="D3212" s="364" t="str">
        <f t="shared" si="351"/>
        <v xml:space="preserve">#3205 : </v>
      </c>
      <c r="E3212" s="365"/>
      <c r="F3212" s="365"/>
      <c r="G3212" s="365"/>
      <c r="H3212" s="365"/>
      <c r="I3212" s="365"/>
      <c r="J3212" s="365"/>
      <c r="K3212" s="417"/>
      <c r="L3212" s="366">
        <f t="shared" si="352"/>
        <v>0</v>
      </c>
      <c r="M3212" s="366">
        <f t="shared" si="353"/>
        <v>0</v>
      </c>
      <c r="N3212" s="366">
        <f t="shared" si="354"/>
        <v>0</v>
      </c>
      <c r="O3212" s="366">
        <f t="shared" si="355"/>
        <v>0</v>
      </c>
      <c r="P3212" s="411" t="str">
        <f t="shared" si="356"/>
        <v/>
      </c>
      <c r="Q3212" s="412" t="str">
        <f t="shared" si="357"/>
        <v/>
      </c>
      <c r="Z3212" s="364"/>
      <c r="AA3212" s="364"/>
      <c r="AB3212" s="413"/>
    </row>
    <row r="3213" spans="2:28">
      <c r="B3213" s="406">
        <v>3206</v>
      </c>
      <c r="C3213" s="364"/>
      <c r="D3213" s="364" t="str">
        <f t="shared" si="351"/>
        <v xml:space="preserve">#3206 : </v>
      </c>
      <c r="E3213" s="365"/>
      <c r="F3213" s="365"/>
      <c r="G3213" s="365"/>
      <c r="H3213" s="365"/>
      <c r="I3213" s="365"/>
      <c r="J3213" s="365"/>
      <c r="K3213" s="417"/>
      <c r="L3213" s="366">
        <f t="shared" si="352"/>
        <v>0</v>
      </c>
      <c r="M3213" s="366">
        <f t="shared" si="353"/>
        <v>0</v>
      </c>
      <c r="N3213" s="366">
        <f t="shared" si="354"/>
        <v>0</v>
      </c>
      <c r="O3213" s="366">
        <f t="shared" si="355"/>
        <v>0</v>
      </c>
      <c r="P3213" s="411" t="str">
        <f t="shared" si="356"/>
        <v/>
      </c>
      <c r="Q3213" s="412" t="str">
        <f t="shared" si="357"/>
        <v/>
      </c>
      <c r="Z3213" s="364"/>
      <c r="AA3213" s="364"/>
      <c r="AB3213" s="413"/>
    </row>
    <row r="3214" spans="2:28">
      <c r="B3214" s="406">
        <v>3207</v>
      </c>
      <c r="C3214" s="364"/>
      <c r="D3214" s="364" t="str">
        <f t="shared" si="351"/>
        <v xml:space="preserve">#3207 : </v>
      </c>
      <c r="E3214" s="365"/>
      <c r="F3214" s="365"/>
      <c r="G3214" s="365"/>
      <c r="H3214" s="365"/>
      <c r="I3214" s="365"/>
      <c r="J3214" s="365"/>
      <c r="K3214" s="417"/>
      <c r="L3214" s="366">
        <f t="shared" si="352"/>
        <v>0</v>
      </c>
      <c r="M3214" s="366">
        <f t="shared" si="353"/>
        <v>0</v>
      </c>
      <c r="N3214" s="366">
        <f t="shared" si="354"/>
        <v>0</v>
      </c>
      <c r="O3214" s="366">
        <f t="shared" si="355"/>
        <v>0</v>
      </c>
      <c r="P3214" s="411" t="str">
        <f t="shared" si="356"/>
        <v/>
      </c>
      <c r="Q3214" s="412" t="str">
        <f t="shared" si="357"/>
        <v/>
      </c>
      <c r="Z3214" s="364"/>
      <c r="AA3214" s="364"/>
      <c r="AB3214" s="413"/>
    </row>
    <row r="3215" spans="2:28">
      <c r="B3215" s="406">
        <v>3208</v>
      </c>
      <c r="C3215" s="364"/>
      <c r="D3215" s="364" t="str">
        <f t="shared" si="351"/>
        <v xml:space="preserve">#3208 : </v>
      </c>
      <c r="E3215" s="365"/>
      <c r="F3215" s="365"/>
      <c r="G3215" s="365"/>
      <c r="H3215" s="365"/>
      <c r="I3215" s="365"/>
      <c r="J3215" s="365"/>
      <c r="K3215" s="417"/>
      <c r="L3215" s="366">
        <f t="shared" si="352"/>
        <v>0</v>
      </c>
      <c r="M3215" s="366">
        <f t="shared" si="353"/>
        <v>0</v>
      </c>
      <c r="N3215" s="366">
        <f t="shared" si="354"/>
        <v>0</v>
      </c>
      <c r="O3215" s="366">
        <f t="shared" si="355"/>
        <v>0</v>
      </c>
      <c r="P3215" s="411" t="str">
        <f t="shared" si="356"/>
        <v/>
      </c>
      <c r="Q3215" s="412" t="str">
        <f t="shared" si="357"/>
        <v/>
      </c>
      <c r="Z3215" s="364"/>
      <c r="AA3215" s="364"/>
      <c r="AB3215" s="413"/>
    </row>
    <row r="3216" spans="2:28">
      <c r="B3216" s="406">
        <v>3209</v>
      </c>
      <c r="C3216" s="364"/>
      <c r="D3216" s="364" t="str">
        <f t="shared" si="351"/>
        <v xml:space="preserve">#3209 : </v>
      </c>
      <c r="E3216" s="365"/>
      <c r="F3216" s="365"/>
      <c r="G3216" s="365"/>
      <c r="H3216" s="365"/>
      <c r="I3216" s="365"/>
      <c r="J3216" s="365"/>
      <c r="K3216" s="417"/>
      <c r="L3216" s="366">
        <f t="shared" si="352"/>
        <v>0</v>
      </c>
      <c r="M3216" s="366">
        <f t="shared" si="353"/>
        <v>0</v>
      </c>
      <c r="N3216" s="366">
        <f t="shared" si="354"/>
        <v>0</v>
      </c>
      <c r="O3216" s="366">
        <f t="shared" si="355"/>
        <v>0</v>
      </c>
      <c r="P3216" s="411" t="str">
        <f t="shared" si="356"/>
        <v/>
      </c>
      <c r="Q3216" s="412" t="str">
        <f t="shared" si="357"/>
        <v/>
      </c>
      <c r="Z3216" s="364"/>
      <c r="AA3216" s="364"/>
      <c r="AB3216" s="413"/>
    </row>
    <row r="3217" spans="2:28">
      <c r="B3217" s="406">
        <v>3210</v>
      </c>
      <c r="C3217" s="364"/>
      <c r="D3217" s="364" t="str">
        <f t="shared" si="351"/>
        <v xml:space="preserve">#3210 : </v>
      </c>
      <c r="E3217" s="365"/>
      <c r="F3217" s="365"/>
      <c r="G3217" s="365"/>
      <c r="H3217" s="365"/>
      <c r="I3217" s="365"/>
      <c r="J3217" s="365"/>
      <c r="K3217" s="417"/>
      <c r="L3217" s="366">
        <f t="shared" si="352"/>
        <v>0</v>
      </c>
      <c r="M3217" s="366">
        <f t="shared" si="353"/>
        <v>0</v>
      </c>
      <c r="N3217" s="366">
        <f t="shared" si="354"/>
        <v>0</v>
      </c>
      <c r="O3217" s="366">
        <f t="shared" si="355"/>
        <v>0</v>
      </c>
      <c r="P3217" s="411" t="str">
        <f t="shared" si="356"/>
        <v/>
      </c>
      <c r="Q3217" s="412" t="str">
        <f t="shared" si="357"/>
        <v/>
      </c>
      <c r="Z3217" s="364"/>
      <c r="AA3217" s="364"/>
      <c r="AB3217" s="413"/>
    </row>
    <row r="3218" spans="2:28">
      <c r="B3218" s="406">
        <v>3211</v>
      </c>
      <c r="C3218" s="364"/>
      <c r="D3218" s="364" t="str">
        <f t="shared" si="351"/>
        <v xml:space="preserve">#3211 : </v>
      </c>
      <c r="E3218" s="365"/>
      <c r="F3218" s="365"/>
      <c r="G3218" s="365"/>
      <c r="H3218" s="365"/>
      <c r="I3218" s="365"/>
      <c r="J3218" s="365"/>
      <c r="K3218" s="417"/>
      <c r="L3218" s="366">
        <f t="shared" si="352"/>
        <v>0</v>
      </c>
      <c r="M3218" s="366">
        <f t="shared" si="353"/>
        <v>0</v>
      </c>
      <c r="N3218" s="366">
        <f t="shared" si="354"/>
        <v>0</v>
      </c>
      <c r="O3218" s="366">
        <f t="shared" si="355"/>
        <v>0</v>
      </c>
      <c r="P3218" s="411" t="str">
        <f t="shared" si="356"/>
        <v/>
      </c>
      <c r="Q3218" s="412" t="str">
        <f t="shared" si="357"/>
        <v/>
      </c>
      <c r="Z3218" s="364"/>
      <c r="AA3218" s="364"/>
      <c r="AB3218" s="413"/>
    </row>
    <row r="3219" spans="2:28">
      <c r="B3219" s="406">
        <v>3212</v>
      </c>
      <c r="C3219" s="364"/>
      <c r="D3219" s="364" t="str">
        <f t="shared" si="351"/>
        <v xml:space="preserve">#3212 : </v>
      </c>
      <c r="E3219" s="365"/>
      <c r="F3219" s="365"/>
      <c r="G3219" s="365"/>
      <c r="H3219" s="365"/>
      <c r="I3219" s="365"/>
      <c r="J3219" s="365"/>
      <c r="K3219" s="417"/>
      <c r="L3219" s="366">
        <f t="shared" si="352"/>
        <v>0</v>
      </c>
      <c r="M3219" s="366">
        <f t="shared" si="353"/>
        <v>0</v>
      </c>
      <c r="N3219" s="366">
        <f t="shared" si="354"/>
        <v>0</v>
      </c>
      <c r="O3219" s="366">
        <f t="shared" si="355"/>
        <v>0</v>
      </c>
      <c r="P3219" s="411" t="str">
        <f t="shared" si="356"/>
        <v/>
      </c>
      <c r="Q3219" s="412" t="str">
        <f t="shared" si="357"/>
        <v/>
      </c>
      <c r="Z3219" s="364"/>
      <c r="AA3219" s="364"/>
      <c r="AB3219" s="413"/>
    </row>
    <row r="3220" spans="2:28">
      <c r="B3220" s="406">
        <v>3213</v>
      </c>
      <c r="C3220" s="364"/>
      <c r="D3220" s="364" t="str">
        <f t="shared" si="351"/>
        <v xml:space="preserve">#3213 : </v>
      </c>
      <c r="E3220" s="365"/>
      <c r="F3220" s="365"/>
      <c r="G3220" s="365"/>
      <c r="H3220" s="365"/>
      <c r="I3220" s="365"/>
      <c r="J3220" s="365"/>
      <c r="K3220" s="417"/>
      <c r="L3220" s="366">
        <f t="shared" si="352"/>
        <v>0</v>
      </c>
      <c r="M3220" s="366">
        <f t="shared" si="353"/>
        <v>0</v>
      </c>
      <c r="N3220" s="366">
        <f t="shared" si="354"/>
        <v>0</v>
      </c>
      <c r="O3220" s="366">
        <f t="shared" si="355"/>
        <v>0</v>
      </c>
      <c r="P3220" s="411" t="str">
        <f t="shared" si="356"/>
        <v/>
      </c>
      <c r="Q3220" s="412" t="str">
        <f t="shared" si="357"/>
        <v/>
      </c>
      <c r="Z3220" s="364"/>
      <c r="AA3220" s="364"/>
      <c r="AB3220" s="413"/>
    </row>
    <row r="3221" spans="2:28">
      <c r="B3221" s="406">
        <v>3214</v>
      </c>
      <c r="C3221" s="364"/>
      <c r="D3221" s="364" t="str">
        <f t="shared" si="351"/>
        <v xml:space="preserve">#3214 : </v>
      </c>
      <c r="E3221" s="365"/>
      <c r="F3221" s="365"/>
      <c r="G3221" s="365"/>
      <c r="H3221" s="365"/>
      <c r="I3221" s="365"/>
      <c r="J3221" s="365"/>
      <c r="K3221" s="417"/>
      <c r="L3221" s="366">
        <f t="shared" si="352"/>
        <v>0</v>
      </c>
      <c r="M3221" s="366">
        <f t="shared" si="353"/>
        <v>0</v>
      </c>
      <c r="N3221" s="366">
        <f t="shared" si="354"/>
        <v>0</v>
      </c>
      <c r="O3221" s="366">
        <f t="shared" si="355"/>
        <v>0</v>
      </c>
      <c r="P3221" s="411" t="str">
        <f t="shared" si="356"/>
        <v/>
      </c>
      <c r="Q3221" s="412" t="str">
        <f t="shared" si="357"/>
        <v/>
      </c>
      <c r="Z3221" s="364"/>
      <c r="AA3221" s="364"/>
      <c r="AB3221" s="413"/>
    </row>
    <row r="3222" spans="2:28">
      <c r="B3222" s="406">
        <v>3215</v>
      </c>
      <c r="C3222" s="364"/>
      <c r="D3222" s="364" t="str">
        <f t="shared" si="351"/>
        <v xml:space="preserve">#3215 : </v>
      </c>
      <c r="E3222" s="365"/>
      <c r="F3222" s="365"/>
      <c r="G3222" s="365"/>
      <c r="H3222" s="365"/>
      <c r="I3222" s="365"/>
      <c r="J3222" s="365"/>
      <c r="K3222" s="417"/>
      <c r="L3222" s="366">
        <f t="shared" si="352"/>
        <v>0</v>
      </c>
      <c r="M3222" s="366">
        <f t="shared" si="353"/>
        <v>0</v>
      </c>
      <c r="N3222" s="366">
        <f t="shared" si="354"/>
        <v>0</v>
      </c>
      <c r="O3222" s="366">
        <f t="shared" si="355"/>
        <v>0</v>
      </c>
      <c r="P3222" s="411" t="str">
        <f t="shared" si="356"/>
        <v/>
      </c>
      <c r="Q3222" s="412" t="str">
        <f t="shared" si="357"/>
        <v/>
      </c>
      <c r="Z3222" s="364"/>
      <c r="AA3222" s="364"/>
      <c r="AB3222" s="413"/>
    </row>
    <row r="3223" spans="2:28">
      <c r="B3223" s="406">
        <v>3216</v>
      </c>
      <c r="C3223" s="364"/>
      <c r="D3223" s="364" t="str">
        <f t="shared" si="351"/>
        <v xml:space="preserve">#3216 : </v>
      </c>
      <c r="E3223" s="365"/>
      <c r="F3223" s="365"/>
      <c r="G3223" s="365"/>
      <c r="H3223" s="365"/>
      <c r="I3223" s="365"/>
      <c r="J3223" s="365"/>
      <c r="K3223" s="417"/>
      <c r="L3223" s="366">
        <f t="shared" si="352"/>
        <v>0</v>
      </c>
      <c r="M3223" s="366">
        <f t="shared" si="353"/>
        <v>0</v>
      </c>
      <c r="N3223" s="366">
        <f t="shared" si="354"/>
        <v>0</v>
      </c>
      <c r="O3223" s="366">
        <f t="shared" si="355"/>
        <v>0</v>
      </c>
      <c r="P3223" s="411" t="str">
        <f t="shared" si="356"/>
        <v/>
      </c>
      <c r="Q3223" s="412" t="str">
        <f t="shared" si="357"/>
        <v/>
      </c>
      <c r="Z3223" s="364"/>
      <c r="AA3223" s="364"/>
      <c r="AB3223" s="413"/>
    </row>
    <row r="3224" spans="2:28">
      <c r="B3224" s="406">
        <v>3217</v>
      </c>
      <c r="C3224" s="364"/>
      <c r="D3224" s="364" t="str">
        <f t="shared" ref="D3224:D3287" si="358">"#"&amp;B3224&amp;" : "&amp;C3224</f>
        <v xml:space="preserve">#3217 : </v>
      </c>
      <c r="E3224" s="365"/>
      <c r="F3224" s="365"/>
      <c r="G3224" s="365"/>
      <c r="H3224" s="365"/>
      <c r="I3224" s="365"/>
      <c r="J3224" s="365"/>
      <c r="K3224" s="417"/>
      <c r="L3224" s="366">
        <f t="shared" ref="L3224:L3287" si="359">VALUE(
IF(AND(E3224="Privately Rented Home",K3224&gt;=$L$5/0.7),$L$5,
IF(AND(E3224="Privately Rented Home",K3224&lt;$L$5/0.7),K3224*0.7,
IF(AND(E3224="Privately Owned Home",K3224&gt;=0),K3224,
"0"))))</f>
        <v>0</v>
      </c>
      <c r="M3224" s="366">
        <f t="shared" ref="M3224:M3287" si="360">VALUE(
IF(AND(E3224="Social Home",K3224&gt;=$M$5/0.5),$M$5,
IF(AND(E3224="Social Home",K3224&lt;$M$5/0.5),K3224*50%,
"0")))</f>
        <v>0</v>
      </c>
      <c r="N3224" s="366">
        <f t="shared" ref="N3224:N3287" si="361">VALUE(IF(E3224="Social Home",K3224-M3224,0))</f>
        <v>0</v>
      </c>
      <c r="O3224" s="366">
        <f t="shared" ref="O3224:O3287" si="362">VALUE(IF(E3224="Privately Rented Home",K3224-L3224,0))</f>
        <v>0</v>
      </c>
      <c r="P3224" s="411" t="str">
        <f t="shared" ref="P3224:P3287" si="363">IF(M3224&gt;N3224,"Match funding needs to be min 50%","")</f>
        <v/>
      </c>
      <c r="Q3224" s="412" t="str">
        <f t="shared" ref="Q3224:Q3287" si="364" xml:space="preserve">
IF(AND(E3224="Privately Rented Home",K3224&gt;=$L$5/0.7,L3224=$L$5),"",
IF(AND(E3224="Privately Rented Home",K3224&lt;$L$5/0.7,L3224=K3224*70%),"",
IF(AND(E3224="Privately Owned Home",K3224=L3224),"",
IF(AND(E3224="Social Home",K3224=(M3224+N3224)),"",
IF(AND(E3224="",K3224=0),"",
"Private Landlord contribution needs to be greater")))))</f>
        <v/>
      </c>
      <c r="Z3224" s="364"/>
      <c r="AA3224" s="364"/>
      <c r="AB3224" s="413"/>
    </row>
    <row r="3225" spans="2:28">
      <c r="B3225" s="406">
        <v>3218</v>
      </c>
      <c r="C3225" s="364"/>
      <c r="D3225" s="364" t="str">
        <f t="shared" si="358"/>
        <v xml:space="preserve">#3218 : </v>
      </c>
      <c r="E3225" s="365"/>
      <c r="F3225" s="365"/>
      <c r="G3225" s="365"/>
      <c r="H3225" s="365"/>
      <c r="I3225" s="365"/>
      <c r="J3225" s="365"/>
      <c r="K3225" s="417"/>
      <c r="L3225" s="366">
        <f t="shared" si="359"/>
        <v>0</v>
      </c>
      <c r="M3225" s="366">
        <f t="shared" si="360"/>
        <v>0</v>
      </c>
      <c r="N3225" s="366">
        <f t="shared" si="361"/>
        <v>0</v>
      </c>
      <c r="O3225" s="366">
        <f t="shared" si="362"/>
        <v>0</v>
      </c>
      <c r="P3225" s="411" t="str">
        <f t="shared" si="363"/>
        <v/>
      </c>
      <c r="Q3225" s="412" t="str">
        <f t="shared" si="364"/>
        <v/>
      </c>
      <c r="Z3225" s="364"/>
      <c r="AA3225" s="364"/>
      <c r="AB3225" s="413"/>
    </row>
    <row r="3226" spans="2:28">
      <c r="B3226" s="406">
        <v>3219</v>
      </c>
      <c r="C3226" s="364"/>
      <c r="D3226" s="364" t="str">
        <f t="shared" si="358"/>
        <v xml:space="preserve">#3219 : </v>
      </c>
      <c r="E3226" s="365"/>
      <c r="F3226" s="365"/>
      <c r="G3226" s="365"/>
      <c r="H3226" s="365"/>
      <c r="I3226" s="365"/>
      <c r="J3226" s="365"/>
      <c r="K3226" s="417"/>
      <c r="L3226" s="366">
        <f t="shared" si="359"/>
        <v>0</v>
      </c>
      <c r="M3226" s="366">
        <f t="shared" si="360"/>
        <v>0</v>
      </c>
      <c r="N3226" s="366">
        <f t="shared" si="361"/>
        <v>0</v>
      </c>
      <c r="O3226" s="366">
        <f t="shared" si="362"/>
        <v>0</v>
      </c>
      <c r="P3226" s="411" t="str">
        <f t="shared" si="363"/>
        <v/>
      </c>
      <c r="Q3226" s="412" t="str">
        <f t="shared" si="364"/>
        <v/>
      </c>
      <c r="Z3226" s="364"/>
      <c r="AA3226" s="364"/>
      <c r="AB3226" s="413"/>
    </row>
    <row r="3227" spans="2:28">
      <c r="B3227" s="406">
        <v>3220</v>
      </c>
      <c r="C3227" s="364"/>
      <c r="D3227" s="364" t="str">
        <f t="shared" si="358"/>
        <v xml:space="preserve">#3220 : </v>
      </c>
      <c r="E3227" s="365"/>
      <c r="F3227" s="365"/>
      <c r="G3227" s="365"/>
      <c r="H3227" s="365"/>
      <c r="I3227" s="365"/>
      <c r="J3227" s="365"/>
      <c r="K3227" s="417"/>
      <c r="L3227" s="366">
        <f t="shared" si="359"/>
        <v>0</v>
      </c>
      <c r="M3227" s="366">
        <f t="shared" si="360"/>
        <v>0</v>
      </c>
      <c r="N3227" s="366">
        <f t="shared" si="361"/>
        <v>0</v>
      </c>
      <c r="O3227" s="366">
        <f t="shared" si="362"/>
        <v>0</v>
      </c>
      <c r="P3227" s="411" t="str">
        <f t="shared" si="363"/>
        <v/>
      </c>
      <c r="Q3227" s="412" t="str">
        <f t="shared" si="364"/>
        <v/>
      </c>
      <c r="Z3227" s="364"/>
      <c r="AA3227" s="364"/>
      <c r="AB3227" s="413"/>
    </row>
    <row r="3228" spans="2:28">
      <c r="B3228" s="406">
        <v>3221</v>
      </c>
      <c r="C3228" s="364"/>
      <c r="D3228" s="364" t="str">
        <f t="shared" si="358"/>
        <v xml:space="preserve">#3221 : </v>
      </c>
      <c r="E3228" s="365"/>
      <c r="F3228" s="365"/>
      <c r="G3228" s="365"/>
      <c r="H3228" s="365"/>
      <c r="I3228" s="365"/>
      <c r="J3228" s="365"/>
      <c r="K3228" s="417"/>
      <c r="L3228" s="366">
        <f t="shared" si="359"/>
        <v>0</v>
      </c>
      <c r="M3228" s="366">
        <f t="shared" si="360"/>
        <v>0</v>
      </c>
      <c r="N3228" s="366">
        <f t="shared" si="361"/>
        <v>0</v>
      </c>
      <c r="O3228" s="366">
        <f t="shared" si="362"/>
        <v>0</v>
      </c>
      <c r="P3228" s="411" t="str">
        <f t="shared" si="363"/>
        <v/>
      </c>
      <c r="Q3228" s="412" t="str">
        <f t="shared" si="364"/>
        <v/>
      </c>
      <c r="Z3228" s="364"/>
      <c r="AA3228" s="364"/>
      <c r="AB3228" s="413"/>
    </row>
    <row r="3229" spans="2:28">
      <c r="B3229" s="406">
        <v>3222</v>
      </c>
      <c r="C3229" s="364"/>
      <c r="D3229" s="364" t="str">
        <f t="shared" si="358"/>
        <v xml:space="preserve">#3222 : </v>
      </c>
      <c r="E3229" s="365"/>
      <c r="F3229" s="365"/>
      <c r="G3229" s="365"/>
      <c r="H3229" s="365"/>
      <c r="I3229" s="365"/>
      <c r="J3229" s="365"/>
      <c r="K3229" s="417"/>
      <c r="L3229" s="366">
        <f t="shared" si="359"/>
        <v>0</v>
      </c>
      <c r="M3229" s="366">
        <f t="shared" si="360"/>
        <v>0</v>
      </c>
      <c r="N3229" s="366">
        <f t="shared" si="361"/>
        <v>0</v>
      </c>
      <c r="O3229" s="366">
        <f t="shared" si="362"/>
        <v>0</v>
      </c>
      <c r="P3229" s="411" t="str">
        <f t="shared" si="363"/>
        <v/>
      </c>
      <c r="Q3229" s="412" t="str">
        <f t="shared" si="364"/>
        <v/>
      </c>
      <c r="Z3229" s="364"/>
      <c r="AA3229" s="364"/>
      <c r="AB3229" s="413"/>
    </row>
    <row r="3230" spans="2:28">
      <c r="B3230" s="406">
        <v>3223</v>
      </c>
      <c r="C3230" s="364"/>
      <c r="D3230" s="364" t="str">
        <f t="shared" si="358"/>
        <v xml:space="preserve">#3223 : </v>
      </c>
      <c r="E3230" s="365"/>
      <c r="F3230" s="365"/>
      <c r="G3230" s="365"/>
      <c r="H3230" s="365"/>
      <c r="I3230" s="365"/>
      <c r="J3230" s="365"/>
      <c r="K3230" s="417"/>
      <c r="L3230" s="366">
        <f t="shared" si="359"/>
        <v>0</v>
      </c>
      <c r="M3230" s="366">
        <f t="shared" si="360"/>
        <v>0</v>
      </c>
      <c r="N3230" s="366">
        <f t="shared" si="361"/>
        <v>0</v>
      </c>
      <c r="O3230" s="366">
        <f t="shared" si="362"/>
        <v>0</v>
      </c>
      <c r="P3230" s="411" t="str">
        <f t="shared" si="363"/>
        <v/>
      </c>
      <c r="Q3230" s="412" t="str">
        <f t="shared" si="364"/>
        <v/>
      </c>
      <c r="Z3230" s="364"/>
      <c r="AA3230" s="364"/>
      <c r="AB3230" s="413"/>
    </row>
    <row r="3231" spans="2:28">
      <c r="B3231" s="406">
        <v>3224</v>
      </c>
      <c r="C3231" s="364"/>
      <c r="D3231" s="364" t="str">
        <f t="shared" si="358"/>
        <v xml:space="preserve">#3224 : </v>
      </c>
      <c r="E3231" s="365"/>
      <c r="F3231" s="365"/>
      <c r="G3231" s="365"/>
      <c r="H3231" s="365"/>
      <c r="I3231" s="365"/>
      <c r="J3231" s="365"/>
      <c r="K3231" s="417"/>
      <c r="L3231" s="366">
        <f t="shared" si="359"/>
        <v>0</v>
      </c>
      <c r="M3231" s="366">
        <f t="shared" si="360"/>
        <v>0</v>
      </c>
      <c r="N3231" s="366">
        <f t="shared" si="361"/>
        <v>0</v>
      </c>
      <c r="O3231" s="366">
        <f t="shared" si="362"/>
        <v>0</v>
      </c>
      <c r="P3231" s="411" t="str">
        <f t="shared" si="363"/>
        <v/>
      </c>
      <c r="Q3231" s="412" t="str">
        <f t="shared" si="364"/>
        <v/>
      </c>
      <c r="Z3231" s="364"/>
      <c r="AA3231" s="364"/>
      <c r="AB3231" s="413"/>
    </row>
    <row r="3232" spans="2:28">
      <c r="B3232" s="406">
        <v>3225</v>
      </c>
      <c r="C3232" s="364"/>
      <c r="D3232" s="364" t="str">
        <f t="shared" si="358"/>
        <v xml:space="preserve">#3225 : </v>
      </c>
      <c r="E3232" s="365"/>
      <c r="F3232" s="365"/>
      <c r="G3232" s="365"/>
      <c r="H3232" s="365"/>
      <c r="I3232" s="365"/>
      <c r="J3232" s="365"/>
      <c r="K3232" s="417"/>
      <c r="L3232" s="366">
        <f t="shared" si="359"/>
        <v>0</v>
      </c>
      <c r="M3232" s="366">
        <f t="shared" si="360"/>
        <v>0</v>
      </c>
      <c r="N3232" s="366">
        <f t="shared" si="361"/>
        <v>0</v>
      </c>
      <c r="O3232" s="366">
        <f t="shared" si="362"/>
        <v>0</v>
      </c>
      <c r="P3232" s="411" t="str">
        <f t="shared" si="363"/>
        <v/>
      </c>
      <c r="Q3232" s="412" t="str">
        <f t="shared" si="364"/>
        <v/>
      </c>
      <c r="Z3232" s="364"/>
      <c r="AA3232" s="364"/>
      <c r="AB3232" s="413"/>
    </row>
    <row r="3233" spans="2:28">
      <c r="B3233" s="406">
        <v>3226</v>
      </c>
      <c r="C3233" s="364"/>
      <c r="D3233" s="364" t="str">
        <f t="shared" si="358"/>
        <v xml:space="preserve">#3226 : </v>
      </c>
      <c r="E3233" s="365"/>
      <c r="F3233" s="365"/>
      <c r="G3233" s="365"/>
      <c r="H3233" s="365"/>
      <c r="I3233" s="365"/>
      <c r="J3233" s="365"/>
      <c r="K3233" s="417"/>
      <c r="L3233" s="366">
        <f t="shared" si="359"/>
        <v>0</v>
      </c>
      <c r="M3233" s="366">
        <f t="shared" si="360"/>
        <v>0</v>
      </c>
      <c r="N3233" s="366">
        <f t="shared" si="361"/>
        <v>0</v>
      </c>
      <c r="O3233" s="366">
        <f t="shared" si="362"/>
        <v>0</v>
      </c>
      <c r="P3233" s="411" t="str">
        <f t="shared" si="363"/>
        <v/>
      </c>
      <c r="Q3233" s="412" t="str">
        <f t="shared" si="364"/>
        <v/>
      </c>
      <c r="Z3233" s="364"/>
      <c r="AA3233" s="364"/>
      <c r="AB3233" s="413"/>
    </row>
    <row r="3234" spans="2:28">
      <c r="B3234" s="406">
        <v>3227</v>
      </c>
      <c r="C3234" s="364"/>
      <c r="D3234" s="364" t="str">
        <f t="shared" si="358"/>
        <v xml:space="preserve">#3227 : </v>
      </c>
      <c r="E3234" s="365"/>
      <c r="F3234" s="365"/>
      <c r="G3234" s="365"/>
      <c r="H3234" s="365"/>
      <c r="I3234" s="365"/>
      <c r="J3234" s="365"/>
      <c r="K3234" s="417"/>
      <c r="L3234" s="366">
        <f t="shared" si="359"/>
        <v>0</v>
      </c>
      <c r="M3234" s="366">
        <f t="shared" si="360"/>
        <v>0</v>
      </c>
      <c r="N3234" s="366">
        <f t="shared" si="361"/>
        <v>0</v>
      </c>
      <c r="O3234" s="366">
        <f t="shared" si="362"/>
        <v>0</v>
      </c>
      <c r="P3234" s="411" t="str">
        <f t="shared" si="363"/>
        <v/>
      </c>
      <c r="Q3234" s="412" t="str">
        <f t="shared" si="364"/>
        <v/>
      </c>
      <c r="Z3234" s="364"/>
      <c r="AA3234" s="364"/>
      <c r="AB3234" s="413"/>
    </row>
    <row r="3235" spans="2:28">
      <c r="B3235" s="406">
        <v>3228</v>
      </c>
      <c r="C3235" s="364"/>
      <c r="D3235" s="364" t="str">
        <f t="shared" si="358"/>
        <v xml:space="preserve">#3228 : </v>
      </c>
      <c r="E3235" s="365"/>
      <c r="F3235" s="365"/>
      <c r="G3235" s="365"/>
      <c r="H3235" s="365"/>
      <c r="I3235" s="365"/>
      <c r="J3235" s="365"/>
      <c r="K3235" s="417"/>
      <c r="L3235" s="366">
        <f t="shared" si="359"/>
        <v>0</v>
      </c>
      <c r="M3235" s="366">
        <f t="shared" si="360"/>
        <v>0</v>
      </c>
      <c r="N3235" s="366">
        <f t="shared" si="361"/>
        <v>0</v>
      </c>
      <c r="O3235" s="366">
        <f t="shared" si="362"/>
        <v>0</v>
      </c>
      <c r="P3235" s="411" t="str">
        <f t="shared" si="363"/>
        <v/>
      </c>
      <c r="Q3235" s="412" t="str">
        <f t="shared" si="364"/>
        <v/>
      </c>
      <c r="Z3235" s="364"/>
      <c r="AA3235" s="364"/>
      <c r="AB3235" s="413"/>
    </row>
    <row r="3236" spans="2:28">
      <c r="B3236" s="406">
        <v>3229</v>
      </c>
      <c r="C3236" s="364"/>
      <c r="D3236" s="364" t="str">
        <f t="shared" si="358"/>
        <v xml:space="preserve">#3229 : </v>
      </c>
      <c r="E3236" s="365"/>
      <c r="F3236" s="365"/>
      <c r="G3236" s="365"/>
      <c r="H3236" s="365"/>
      <c r="I3236" s="365"/>
      <c r="J3236" s="365"/>
      <c r="K3236" s="417"/>
      <c r="L3236" s="366">
        <f t="shared" si="359"/>
        <v>0</v>
      </c>
      <c r="M3236" s="366">
        <f t="shared" si="360"/>
        <v>0</v>
      </c>
      <c r="N3236" s="366">
        <f t="shared" si="361"/>
        <v>0</v>
      </c>
      <c r="O3236" s="366">
        <f t="shared" si="362"/>
        <v>0</v>
      </c>
      <c r="P3236" s="411" t="str">
        <f t="shared" si="363"/>
        <v/>
      </c>
      <c r="Q3236" s="412" t="str">
        <f t="shared" si="364"/>
        <v/>
      </c>
      <c r="Z3236" s="364"/>
      <c r="AA3236" s="364"/>
      <c r="AB3236" s="413"/>
    </row>
    <row r="3237" spans="2:28">
      <c r="B3237" s="406">
        <v>3230</v>
      </c>
      <c r="C3237" s="364"/>
      <c r="D3237" s="364" t="str">
        <f t="shared" si="358"/>
        <v xml:space="preserve">#3230 : </v>
      </c>
      <c r="E3237" s="365"/>
      <c r="F3237" s="365"/>
      <c r="G3237" s="365"/>
      <c r="H3237" s="365"/>
      <c r="I3237" s="365"/>
      <c r="J3237" s="365"/>
      <c r="K3237" s="417"/>
      <c r="L3237" s="366">
        <f t="shared" si="359"/>
        <v>0</v>
      </c>
      <c r="M3237" s="366">
        <f t="shared" si="360"/>
        <v>0</v>
      </c>
      <c r="N3237" s="366">
        <f t="shared" si="361"/>
        <v>0</v>
      </c>
      <c r="O3237" s="366">
        <f t="shared" si="362"/>
        <v>0</v>
      </c>
      <c r="P3237" s="411" t="str">
        <f t="shared" si="363"/>
        <v/>
      </c>
      <c r="Q3237" s="412" t="str">
        <f t="shared" si="364"/>
        <v/>
      </c>
      <c r="Z3237" s="364"/>
      <c r="AA3237" s="364"/>
      <c r="AB3237" s="413"/>
    </row>
    <row r="3238" spans="2:28">
      <c r="B3238" s="406">
        <v>3231</v>
      </c>
      <c r="C3238" s="364"/>
      <c r="D3238" s="364" t="str">
        <f t="shared" si="358"/>
        <v xml:space="preserve">#3231 : </v>
      </c>
      <c r="E3238" s="365"/>
      <c r="F3238" s="365"/>
      <c r="G3238" s="365"/>
      <c r="H3238" s="365"/>
      <c r="I3238" s="365"/>
      <c r="J3238" s="365"/>
      <c r="K3238" s="417"/>
      <c r="L3238" s="366">
        <f t="shared" si="359"/>
        <v>0</v>
      </c>
      <c r="M3238" s="366">
        <f t="shared" si="360"/>
        <v>0</v>
      </c>
      <c r="N3238" s="366">
        <f t="shared" si="361"/>
        <v>0</v>
      </c>
      <c r="O3238" s="366">
        <f t="shared" si="362"/>
        <v>0</v>
      </c>
      <c r="P3238" s="411" t="str">
        <f t="shared" si="363"/>
        <v/>
      </c>
      <c r="Q3238" s="412" t="str">
        <f t="shared" si="364"/>
        <v/>
      </c>
      <c r="Z3238" s="364"/>
      <c r="AA3238" s="364"/>
      <c r="AB3238" s="413"/>
    </row>
    <row r="3239" spans="2:28">
      <c r="B3239" s="406">
        <v>3232</v>
      </c>
      <c r="C3239" s="364"/>
      <c r="D3239" s="364" t="str">
        <f t="shared" si="358"/>
        <v xml:space="preserve">#3232 : </v>
      </c>
      <c r="E3239" s="365"/>
      <c r="F3239" s="365"/>
      <c r="G3239" s="365"/>
      <c r="H3239" s="365"/>
      <c r="I3239" s="365"/>
      <c r="J3239" s="365"/>
      <c r="K3239" s="417"/>
      <c r="L3239" s="366">
        <f t="shared" si="359"/>
        <v>0</v>
      </c>
      <c r="M3239" s="366">
        <f t="shared" si="360"/>
        <v>0</v>
      </c>
      <c r="N3239" s="366">
        <f t="shared" si="361"/>
        <v>0</v>
      </c>
      <c r="O3239" s="366">
        <f t="shared" si="362"/>
        <v>0</v>
      </c>
      <c r="P3239" s="411" t="str">
        <f t="shared" si="363"/>
        <v/>
      </c>
      <c r="Q3239" s="412" t="str">
        <f t="shared" si="364"/>
        <v/>
      </c>
      <c r="Z3239" s="364"/>
      <c r="AA3239" s="364"/>
      <c r="AB3239" s="413"/>
    </row>
    <row r="3240" spans="2:28">
      <c r="B3240" s="406">
        <v>3233</v>
      </c>
      <c r="C3240" s="364"/>
      <c r="D3240" s="364" t="str">
        <f t="shared" si="358"/>
        <v xml:space="preserve">#3233 : </v>
      </c>
      <c r="E3240" s="365"/>
      <c r="F3240" s="365"/>
      <c r="G3240" s="365"/>
      <c r="H3240" s="365"/>
      <c r="I3240" s="365"/>
      <c r="J3240" s="365"/>
      <c r="K3240" s="417"/>
      <c r="L3240" s="366">
        <f t="shared" si="359"/>
        <v>0</v>
      </c>
      <c r="M3240" s="366">
        <f t="shared" si="360"/>
        <v>0</v>
      </c>
      <c r="N3240" s="366">
        <f t="shared" si="361"/>
        <v>0</v>
      </c>
      <c r="O3240" s="366">
        <f t="shared" si="362"/>
        <v>0</v>
      </c>
      <c r="P3240" s="411" t="str">
        <f t="shared" si="363"/>
        <v/>
      </c>
      <c r="Q3240" s="412" t="str">
        <f t="shared" si="364"/>
        <v/>
      </c>
      <c r="Z3240" s="364"/>
      <c r="AA3240" s="364"/>
      <c r="AB3240" s="413"/>
    </row>
    <row r="3241" spans="2:28">
      <c r="B3241" s="406">
        <v>3234</v>
      </c>
      <c r="C3241" s="364"/>
      <c r="D3241" s="364" t="str">
        <f t="shared" si="358"/>
        <v xml:space="preserve">#3234 : </v>
      </c>
      <c r="E3241" s="365"/>
      <c r="F3241" s="365"/>
      <c r="G3241" s="365"/>
      <c r="H3241" s="365"/>
      <c r="I3241" s="365"/>
      <c r="J3241" s="365"/>
      <c r="K3241" s="417"/>
      <c r="L3241" s="366">
        <f t="shared" si="359"/>
        <v>0</v>
      </c>
      <c r="M3241" s="366">
        <f t="shared" si="360"/>
        <v>0</v>
      </c>
      <c r="N3241" s="366">
        <f t="shared" si="361"/>
        <v>0</v>
      </c>
      <c r="O3241" s="366">
        <f t="shared" si="362"/>
        <v>0</v>
      </c>
      <c r="P3241" s="411" t="str">
        <f t="shared" si="363"/>
        <v/>
      </c>
      <c r="Q3241" s="412" t="str">
        <f t="shared" si="364"/>
        <v/>
      </c>
      <c r="Z3241" s="364"/>
      <c r="AA3241" s="364"/>
      <c r="AB3241" s="413"/>
    </row>
    <row r="3242" spans="2:28">
      <c r="B3242" s="406">
        <v>3235</v>
      </c>
      <c r="C3242" s="364"/>
      <c r="D3242" s="364" t="str">
        <f t="shared" si="358"/>
        <v xml:space="preserve">#3235 : </v>
      </c>
      <c r="E3242" s="365"/>
      <c r="F3242" s="365"/>
      <c r="G3242" s="365"/>
      <c r="H3242" s="365"/>
      <c r="I3242" s="365"/>
      <c r="J3242" s="365"/>
      <c r="K3242" s="417"/>
      <c r="L3242" s="366">
        <f t="shared" si="359"/>
        <v>0</v>
      </c>
      <c r="M3242" s="366">
        <f t="shared" si="360"/>
        <v>0</v>
      </c>
      <c r="N3242" s="366">
        <f t="shared" si="361"/>
        <v>0</v>
      </c>
      <c r="O3242" s="366">
        <f t="shared" si="362"/>
        <v>0</v>
      </c>
      <c r="P3242" s="411" t="str">
        <f t="shared" si="363"/>
        <v/>
      </c>
      <c r="Q3242" s="412" t="str">
        <f t="shared" si="364"/>
        <v/>
      </c>
      <c r="Z3242" s="364"/>
      <c r="AA3242" s="364"/>
      <c r="AB3242" s="413"/>
    </row>
    <row r="3243" spans="2:28">
      <c r="B3243" s="406">
        <v>3236</v>
      </c>
      <c r="C3243" s="364"/>
      <c r="D3243" s="364" t="str">
        <f t="shared" si="358"/>
        <v xml:space="preserve">#3236 : </v>
      </c>
      <c r="E3243" s="365"/>
      <c r="F3243" s="365"/>
      <c r="G3243" s="365"/>
      <c r="H3243" s="365"/>
      <c r="I3243" s="365"/>
      <c r="J3243" s="365"/>
      <c r="K3243" s="417"/>
      <c r="L3243" s="366">
        <f t="shared" si="359"/>
        <v>0</v>
      </c>
      <c r="M3243" s="366">
        <f t="shared" si="360"/>
        <v>0</v>
      </c>
      <c r="N3243" s="366">
        <f t="shared" si="361"/>
        <v>0</v>
      </c>
      <c r="O3243" s="366">
        <f t="shared" si="362"/>
        <v>0</v>
      </c>
      <c r="P3243" s="411" t="str">
        <f t="shared" si="363"/>
        <v/>
      </c>
      <c r="Q3243" s="412" t="str">
        <f t="shared" si="364"/>
        <v/>
      </c>
      <c r="Z3243" s="364"/>
      <c r="AA3243" s="364"/>
      <c r="AB3243" s="413"/>
    </row>
    <row r="3244" spans="2:28">
      <c r="B3244" s="406">
        <v>3237</v>
      </c>
      <c r="C3244" s="364"/>
      <c r="D3244" s="364" t="str">
        <f t="shared" si="358"/>
        <v xml:space="preserve">#3237 : </v>
      </c>
      <c r="E3244" s="365"/>
      <c r="F3244" s="365"/>
      <c r="G3244" s="365"/>
      <c r="H3244" s="365"/>
      <c r="I3244" s="365"/>
      <c r="J3244" s="365"/>
      <c r="K3244" s="417"/>
      <c r="L3244" s="366">
        <f t="shared" si="359"/>
        <v>0</v>
      </c>
      <c r="M3244" s="366">
        <f t="shared" si="360"/>
        <v>0</v>
      </c>
      <c r="N3244" s="366">
        <f t="shared" si="361"/>
        <v>0</v>
      </c>
      <c r="O3244" s="366">
        <f t="shared" si="362"/>
        <v>0</v>
      </c>
      <c r="P3244" s="411" t="str">
        <f t="shared" si="363"/>
        <v/>
      </c>
      <c r="Q3244" s="412" t="str">
        <f t="shared" si="364"/>
        <v/>
      </c>
      <c r="Z3244" s="364"/>
      <c r="AA3244" s="364"/>
      <c r="AB3244" s="413"/>
    </row>
    <row r="3245" spans="2:28">
      <c r="B3245" s="406">
        <v>3238</v>
      </c>
      <c r="C3245" s="364"/>
      <c r="D3245" s="364" t="str">
        <f t="shared" si="358"/>
        <v xml:space="preserve">#3238 : </v>
      </c>
      <c r="E3245" s="365"/>
      <c r="F3245" s="365"/>
      <c r="G3245" s="365"/>
      <c r="H3245" s="365"/>
      <c r="I3245" s="365"/>
      <c r="J3245" s="365"/>
      <c r="K3245" s="417"/>
      <c r="L3245" s="366">
        <f t="shared" si="359"/>
        <v>0</v>
      </c>
      <c r="M3245" s="366">
        <f t="shared" si="360"/>
        <v>0</v>
      </c>
      <c r="N3245" s="366">
        <f t="shared" si="361"/>
        <v>0</v>
      </c>
      <c r="O3245" s="366">
        <f t="shared" si="362"/>
        <v>0</v>
      </c>
      <c r="P3245" s="411" t="str">
        <f t="shared" si="363"/>
        <v/>
      </c>
      <c r="Q3245" s="412" t="str">
        <f t="shared" si="364"/>
        <v/>
      </c>
      <c r="Z3245" s="364"/>
      <c r="AA3245" s="364"/>
      <c r="AB3245" s="413"/>
    </row>
    <row r="3246" spans="2:28">
      <c r="B3246" s="406">
        <v>3239</v>
      </c>
      <c r="C3246" s="364"/>
      <c r="D3246" s="364" t="str">
        <f t="shared" si="358"/>
        <v xml:space="preserve">#3239 : </v>
      </c>
      <c r="E3246" s="365"/>
      <c r="F3246" s="365"/>
      <c r="G3246" s="365"/>
      <c r="H3246" s="365"/>
      <c r="I3246" s="365"/>
      <c r="J3246" s="365"/>
      <c r="K3246" s="417"/>
      <c r="L3246" s="366">
        <f t="shared" si="359"/>
        <v>0</v>
      </c>
      <c r="M3246" s="366">
        <f t="shared" si="360"/>
        <v>0</v>
      </c>
      <c r="N3246" s="366">
        <f t="shared" si="361"/>
        <v>0</v>
      </c>
      <c r="O3246" s="366">
        <f t="shared" si="362"/>
        <v>0</v>
      </c>
      <c r="P3246" s="411" t="str">
        <f t="shared" si="363"/>
        <v/>
      </c>
      <c r="Q3246" s="412" t="str">
        <f t="shared" si="364"/>
        <v/>
      </c>
      <c r="Z3246" s="364"/>
      <c r="AA3246" s="364"/>
      <c r="AB3246" s="413"/>
    </row>
    <row r="3247" spans="2:28">
      <c r="B3247" s="406">
        <v>3240</v>
      </c>
      <c r="C3247" s="364"/>
      <c r="D3247" s="364" t="str">
        <f t="shared" si="358"/>
        <v xml:space="preserve">#3240 : </v>
      </c>
      <c r="E3247" s="365"/>
      <c r="F3247" s="365"/>
      <c r="G3247" s="365"/>
      <c r="H3247" s="365"/>
      <c r="I3247" s="365"/>
      <c r="J3247" s="365"/>
      <c r="K3247" s="417"/>
      <c r="L3247" s="366">
        <f t="shared" si="359"/>
        <v>0</v>
      </c>
      <c r="M3247" s="366">
        <f t="shared" si="360"/>
        <v>0</v>
      </c>
      <c r="N3247" s="366">
        <f t="shared" si="361"/>
        <v>0</v>
      </c>
      <c r="O3247" s="366">
        <f t="shared" si="362"/>
        <v>0</v>
      </c>
      <c r="P3247" s="411" t="str">
        <f t="shared" si="363"/>
        <v/>
      </c>
      <c r="Q3247" s="412" t="str">
        <f t="shared" si="364"/>
        <v/>
      </c>
      <c r="Z3247" s="364"/>
      <c r="AA3247" s="364"/>
      <c r="AB3247" s="413"/>
    </row>
    <row r="3248" spans="2:28">
      <c r="B3248" s="406">
        <v>3241</v>
      </c>
      <c r="C3248" s="364"/>
      <c r="D3248" s="364" t="str">
        <f t="shared" si="358"/>
        <v xml:space="preserve">#3241 : </v>
      </c>
      <c r="E3248" s="365"/>
      <c r="F3248" s="365"/>
      <c r="G3248" s="365"/>
      <c r="H3248" s="365"/>
      <c r="I3248" s="365"/>
      <c r="J3248" s="365"/>
      <c r="K3248" s="417"/>
      <c r="L3248" s="366">
        <f t="shared" si="359"/>
        <v>0</v>
      </c>
      <c r="M3248" s="366">
        <f t="shared" si="360"/>
        <v>0</v>
      </c>
      <c r="N3248" s="366">
        <f t="shared" si="361"/>
        <v>0</v>
      </c>
      <c r="O3248" s="366">
        <f t="shared" si="362"/>
        <v>0</v>
      </c>
      <c r="P3248" s="411" t="str">
        <f t="shared" si="363"/>
        <v/>
      </c>
      <c r="Q3248" s="412" t="str">
        <f t="shared" si="364"/>
        <v/>
      </c>
      <c r="Z3248" s="364"/>
      <c r="AA3248" s="364"/>
      <c r="AB3248" s="413"/>
    </row>
    <row r="3249" spans="2:28">
      <c r="B3249" s="406">
        <v>3242</v>
      </c>
      <c r="C3249" s="364"/>
      <c r="D3249" s="364" t="str">
        <f t="shared" si="358"/>
        <v xml:space="preserve">#3242 : </v>
      </c>
      <c r="E3249" s="365"/>
      <c r="F3249" s="365"/>
      <c r="G3249" s="365"/>
      <c r="H3249" s="365"/>
      <c r="I3249" s="365"/>
      <c r="J3249" s="365"/>
      <c r="K3249" s="417"/>
      <c r="L3249" s="366">
        <f t="shared" si="359"/>
        <v>0</v>
      </c>
      <c r="M3249" s="366">
        <f t="shared" si="360"/>
        <v>0</v>
      </c>
      <c r="N3249" s="366">
        <f t="shared" si="361"/>
        <v>0</v>
      </c>
      <c r="O3249" s="366">
        <f t="shared" si="362"/>
        <v>0</v>
      </c>
      <c r="P3249" s="411" t="str">
        <f t="shared" si="363"/>
        <v/>
      </c>
      <c r="Q3249" s="412" t="str">
        <f t="shared" si="364"/>
        <v/>
      </c>
      <c r="Z3249" s="364"/>
      <c r="AA3249" s="364"/>
      <c r="AB3249" s="413"/>
    </row>
    <row r="3250" spans="2:28">
      <c r="B3250" s="406">
        <v>3243</v>
      </c>
      <c r="C3250" s="364"/>
      <c r="D3250" s="364" t="str">
        <f t="shared" si="358"/>
        <v xml:space="preserve">#3243 : </v>
      </c>
      <c r="E3250" s="365"/>
      <c r="F3250" s="365"/>
      <c r="G3250" s="365"/>
      <c r="H3250" s="365"/>
      <c r="I3250" s="365"/>
      <c r="J3250" s="365"/>
      <c r="K3250" s="417"/>
      <c r="L3250" s="366">
        <f t="shared" si="359"/>
        <v>0</v>
      </c>
      <c r="M3250" s="366">
        <f t="shared" si="360"/>
        <v>0</v>
      </c>
      <c r="N3250" s="366">
        <f t="shared" si="361"/>
        <v>0</v>
      </c>
      <c r="O3250" s="366">
        <f t="shared" si="362"/>
        <v>0</v>
      </c>
      <c r="P3250" s="411" t="str">
        <f t="shared" si="363"/>
        <v/>
      </c>
      <c r="Q3250" s="412" t="str">
        <f t="shared" si="364"/>
        <v/>
      </c>
      <c r="Z3250" s="364"/>
      <c r="AA3250" s="364"/>
      <c r="AB3250" s="413"/>
    </row>
    <row r="3251" spans="2:28">
      <c r="B3251" s="406">
        <v>3244</v>
      </c>
      <c r="C3251" s="364"/>
      <c r="D3251" s="364" t="str">
        <f t="shared" si="358"/>
        <v xml:space="preserve">#3244 : </v>
      </c>
      <c r="E3251" s="365"/>
      <c r="F3251" s="365"/>
      <c r="G3251" s="365"/>
      <c r="H3251" s="365"/>
      <c r="I3251" s="365"/>
      <c r="J3251" s="365"/>
      <c r="K3251" s="417"/>
      <c r="L3251" s="366">
        <f t="shared" si="359"/>
        <v>0</v>
      </c>
      <c r="M3251" s="366">
        <f t="shared" si="360"/>
        <v>0</v>
      </c>
      <c r="N3251" s="366">
        <f t="shared" si="361"/>
        <v>0</v>
      </c>
      <c r="O3251" s="366">
        <f t="shared" si="362"/>
        <v>0</v>
      </c>
      <c r="P3251" s="411" t="str">
        <f t="shared" si="363"/>
        <v/>
      </c>
      <c r="Q3251" s="412" t="str">
        <f t="shared" si="364"/>
        <v/>
      </c>
      <c r="Z3251" s="364"/>
      <c r="AA3251" s="364"/>
      <c r="AB3251" s="413"/>
    </row>
    <row r="3252" spans="2:28">
      <c r="B3252" s="406">
        <v>3245</v>
      </c>
      <c r="C3252" s="364"/>
      <c r="D3252" s="364" t="str">
        <f t="shared" si="358"/>
        <v xml:space="preserve">#3245 : </v>
      </c>
      <c r="E3252" s="365"/>
      <c r="F3252" s="365"/>
      <c r="G3252" s="365"/>
      <c r="H3252" s="365"/>
      <c r="I3252" s="365"/>
      <c r="J3252" s="365"/>
      <c r="K3252" s="417"/>
      <c r="L3252" s="366">
        <f t="shared" si="359"/>
        <v>0</v>
      </c>
      <c r="M3252" s="366">
        <f t="shared" si="360"/>
        <v>0</v>
      </c>
      <c r="N3252" s="366">
        <f t="shared" si="361"/>
        <v>0</v>
      </c>
      <c r="O3252" s="366">
        <f t="shared" si="362"/>
        <v>0</v>
      </c>
      <c r="P3252" s="411" t="str">
        <f t="shared" si="363"/>
        <v/>
      </c>
      <c r="Q3252" s="412" t="str">
        <f t="shared" si="364"/>
        <v/>
      </c>
      <c r="Z3252" s="364"/>
      <c r="AA3252" s="364"/>
      <c r="AB3252" s="413"/>
    </row>
    <row r="3253" spans="2:28">
      <c r="B3253" s="406">
        <v>3246</v>
      </c>
      <c r="C3253" s="364"/>
      <c r="D3253" s="364" t="str">
        <f t="shared" si="358"/>
        <v xml:space="preserve">#3246 : </v>
      </c>
      <c r="E3253" s="365"/>
      <c r="F3253" s="365"/>
      <c r="G3253" s="365"/>
      <c r="H3253" s="365"/>
      <c r="I3253" s="365"/>
      <c r="J3253" s="365"/>
      <c r="K3253" s="417"/>
      <c r="L3253" s="366">
        <f t="shared" si="359"/>
        <v>0</v>
      </c>
      <c r="M3253" s="366">
        <f t="shared" si="360"/>
        <v>0</v>
      </c>
      <c r="N3253" s="366">
        <f t="shared" si="361"/>
        <v>0</v>
      </c>
      <c r="O3253" s="366">
        <f t="shared" si="362"/>
        <v>0</v>
      </c>
      <c r="P3253" s="411" t="str">
        <f t="shared" si="363"/>
        <v/>
      </c>
      <c r="Q3253" s="412" t="str">
        <f t="shared" si="364"/>
        <v/>
      </c>
      <c r="Z3253" s="364"/>
      <c r="AA3253" s="364"/>
      <c r="AB3253" s="413"/>
    </row>
    <row r="3254" spans="2:28">
      <c r="B3254" s="406">
        <v>3247</v>
      </c>
      <c r="C3254" s="364"/>
      <c r="D3254" s="364" t="str">
        <f t="shared" si="358"/>
        <v xml:space="preserve">#3247 : </v>
      </c>
      <c r="E3254" s="365"/>
      <c r="F3254" s="365"/>
      <c r="G3254" s="365"/>
      <c r="H3254" s="365"/>
      <c r="I3254" s="365"/>
      <c r="J3254" s="365"/>
      <c r="K3254" s="417"/>
      <c r="L3254" s="366">
        <f t="shared" si="359"/>
        <v>0</v>
      </c>
      <c r="M3254" s="366">
        <f t="shared" si="360"/>
        <v>0</v>
      </c>
      <c r="N3254" s="366">
        <f t="shared" si="361"/>
        <v>0</v>
      </c>
      <c r="O3254" s="366">
        <f t="shared" si="362"/>
        <v>0</v>
      </c>
      <c r="P3254" s="411" t="str">
        <f t="shared" si="363"/>
        <v/>
      </c>
      <c r="Q3254" s="412" t="str">
        <f t="shared" si="364"/>
        <v/>
      </c>
      <c r="Z3254" s="364"/>
      <c r="AA3254" s="364"/>
      <c r="AB3254" s="413"/>
    </row>
    <row r="3255" spans="2:28">
      <c r="B3255" s="406">
        <v>3248</v>
      </c>
      <c r="C3255" s="364"/>
      <c r="D3255" s="364" t="str">
        <f t="shared" si="358"/>
        <v xml:space="preserve">#3248 : </v>
      </c>
      <c r="E3255" s="365"/>
      <c r="F3255" s="365"/>
      <c r="G3255" s="365"/>
      <c r="H3255" s="365"/>
      <c r="I3255" s="365"/>
      <c r="J3255" s="365"/>
      <c r="K3255" s="417"/>
      <c r="L3255" s="366">
        <f t="shared" si="359"/>
        <v>0</v>
      </c>
      <c r="M3255" s="366">
        <f t="shared" si="360"/>
        <v>0</v>
      </c>
      <c r="N3255" s="366">
        <f t="shared" si="361"/>
        <v>0</v>
      </c>
      <c r="O3255" s="366">
        <f t="shared" si="362"/>
        <v>0</v>
      </c>
      <c r="P3255" s="411" t="str">
        <f t="shared" si="363"/>
        <v/>
      </c>
      <c r="Q3255" s="412" t="str">
        <f t="shared" si="364"/>
        <v/>
      </c>
      <c r="Z3255" s="364"/>
      <c r="AA3255" s="364"/>
      <c r="AB3255" s="413"/>
    </row>
    <row r="3256" spans="2:28">
      <c r="B3256" s="406">
        <v>3249</v>
      </c>
      <c r="C3256" s="364"/>
      <c r="D3256" s="364" t="str">
        <f t="shared" si="358"/>
        <v xml:space="preserve">#3249 : </v>
      </c>
      <c r="E3256" s="365"/>
      <c r="F3256" s="365"/>
      <c r="G3256" s="365"/>
      <c r="H3256" s="365"/>
      <c r="I3256" s="365"/>
      <c r="J3256" s="365"/>
      <c r="K3256" s="417"/>
      <c r="L3256" s="366">
        <f t="shared" si="359"/>
        <v>0</v>
      </c>
      <c r="M3256" s="366">
        <f t="shared" si="360"/>
        <v>0</v>
      </c>
      <c r="N3256" s="366">
        <f t="shared" si="361"/>
        <v>0</v>
      </c>
      <c r="O3256" s="366">
        <f t="shared" si="362"/>
        <v>0</v>
      </c>
      <c r="P3256" s="411" t="str">
        <f t="shared" si="363"/>
        <v/>
      </c>
      <c r="Q3256" s="412" t="str">
        <f t="shared" si="364"/>
        <v/>
      </c>
      <c r="Z3256" s="364"/>
      <c r="AA3256" s="364"/>
      <c r="AB3256" s="413"/>
    </row>
    <row r="3257" spans="2:28">
      <c r="B3257" s="406">
        <v>3250</v>
      </c>
      <c r="C3257" s="364"/>
      <c r="D3257" s="364" t="str">
        <f t="shared" si="358"/>
        <v xml:space="preserve">#3250 : </v>
      </c>
      <c r="E3257" s="365"/>
      <c r="F3257" s="365"/>
      <c r="G3257" s="365"/>
      <c r="H3257" s="365"/>
      <c r="I3257" s="365"/>
      <c r="J3257" s="365"/>
      <c r="K3257" s="417"/>
      <c r="L3257" s="366">
        <f t="shared" si="359"/>
        <v>0</v>
      </c>
      <c r="M3257" s="366">
        <f t="shared" si="360"/>
        <v>0</v>
      </c>
      <c r="N3257" s="366">
        <f t="shared" si="361"/>
        <v>0</v>
      </c>
      <c r="O3257" s="366">
        <f t="shared" si="362"/>
        <v>0</v>
      </c>
      <c r="P3257" s="411" t="str">
        <f t="shared" si="363"/>
        <v/>
      </c>
      <c r="Q3257" s="412" t="str">
        <f t="shared" si="364"/>
        <v/>
      </c>
      <c r="Z3257" s="364"/>
      <c r="AA3257" s="364"/>
      <c r="AB3257" s="413"/>
    </row>
    <row r="3258" spans="2:28">
      <c r="B3258" s="406">
        <v>3251</v>
      </c>
      <c r="C3258" s="364"/>
      <c r="D3258" s="364" t="str">
        <f t="shared" si="358"/>
        <v xml:space="preserve">#3251 : </v>
      </c>
      <c r="E3258" s="365"/>
      <c r="F3258" s="365"/>
      <c r="G3258" s="365"/>
      <c r="H3258" s="365"/>
      <c r="I3258" s="365"/>
      <c r="J3258" s="365"/>
      <c r="K3258" s="417"/>
      <c r="L3258" s="366">
        <f t="shared" si="359"/>
        <v>0</v>
      </c>
      <c r="M3258" s="366">
        <f t="shared" si="360"/>
        <v>0</v>
      </c>
      <c r="N3258" s="366">
        <f t="shared" si="361"/>
        <v>0</v>
      </c>
      <c r="O3258" s="366">
        <f t="shared" si="362"/>
        <v>0</v>
      </c>
      <c r="P3258" s="411" t="str">
        <f t="shared" si="363"/>
        <v/>
      </c>
      <c r="Q3258" s="412" t="str">
        <f t="shared" si="364"/>
        <v/>
      </c>
      <c r="Z3258" s="364"/>
      <c r="AA3258" s="364"/>
      <c r="AB3258" s="413"/>
    </row>
    <row r="3259" spans="2:28">
      <c r="B3259" s="406">
        <v>3252</v>
      </c>
      <c r="C3259" s="364"/>
      <c r="D3259" s="364" t="str">
        <f t="shared" si="358"/>
        <v xml:space="preserve">#3252 : </v>
      </c>
      <c r="E3259" s="365"/>
      <c r="F3259" s="365"/>
      <c r="G3259" s="365"/>
      <c r="H3259" s="365"/>
      <c r="I3259" s="365"/>
      <c r="J3259" s="365"/>
      <c r="K3259" s="417"/>
      <c r="L3259" s="366">
        <f t="shared" si="359"/>
        <v>0</v>
      </c>
      <c r="M3259" s="366">
        <f t="shared" si="360"/>
        <v>0</v>
      </c>
      <c r="N3259" s="366">
        <f t="shared" si="361"/>
        <v>0</v>
      </c>
      <c r="O3259" s="366">
        <f t="shared" si="362"/>
        <v>0</v>
      </c>
      <c r="P3259" s="411" t="str">
        <f t="shared" si="363"/>
        <v/>
      </c>
      <c r="Q3259" s="412" t="str">
        <f t="shared" si="364"/>
        <v/>
      </c>
      <c r="Z3259" s="364"/>
      <c r="AA3259" s="364"/>
      <c r="AB3259" s="413"/>
    </row>
    <row r="3260" spans="2:28">
      <c r="B3260" s="406">
        <v>3253</v>
      </c>
      <c r="C3260" s="364"/>
      <c r="D3260" s="364" t="str">
        <f t="shared" si="358"/>
        <v xml:space="preserve">#3253 : </v>
      </c>
      <c r="E3260" s="365"/>
      <c r="F3260" s="365"/>
      <c r="G3260" s="365"/>
      <c r="H3260" s="365"/>
      <c r="I3260" s="365"/>
      <c r="J3260" s="365"/>
      <c r="K3260" s="417"/>
      <c r="L3260" s="366">
        <f t="shared" si="359"/>
        <v>0</v>
      </c>
      <c r="M3260" s="366">
        <f t="shared" si="360"/>
        <v>0</v>
      </c>
      <c r="N3260" s="366">
        <f t="shared" si="361"/>
        <v>0</v>
      </c>
      <c r="O3260" s="366">
        <f t="shared" si="362"/>
        <v>0</v>
      </c>
      <c r="P3260" s="411" t="str">
        <f t="shared" si="363"/>
        <v/>
      </c>
      <c r="Q3260" s="412" t="str">
        <f t="shared" si="364"/>
        <v/>
      </c>
      <c r="Z3260" s="364"/>
      <c r="AA3260" s="364"/>
      <c r="AB3260" s="413"/>
    </row>
    <row r="3261" spans="2:28">
      <c r="B3261" s="406">
        <v>3254</v>
      </c>
      <c r="C3261" s="364"/>
      <c r="D3261" s="364" t="str">
        <f t="shared" si="358"/>
        <v xml:space="preserve">#3254 : </v>
      </c>
      <c r="E3261" s="365"/>
      <c r="F3261" s="365"/>
      <c r="G3261" s="365"/>
      <c r="H3261" s="365"/>
      <c r="I3261" s="365"/>
      <c r="J3261" s="365"/>
      <c r="K3261" s="417"/>
      <c r="L3261" s="366">
        <f t="shared" si="359"/>
        <v>0</v>
      </c>
      <c r="M3261" s="366">
        <f t="shared" si="360"/>
        <v>0</v>
      </c>
      <c r="N3261" s="366">
        <f t="shared" si="361"/>
        <v>0</v>
      </c>
      <c r="O3261" s="366">
        <f t="shared" si="362"/>
        <v>0</v>
      </c>
      <c r="P3261" s="411" t="str">
        <f t="shared" si="363"/>
        <v/>
      </c>
      <c r="Q3261" s="412" t="str">
        <f t="shared" si="364"/>
        <v/>
      </c>
      <c r="Z3261" s="364"/>
      <c r="AA3261" s="364"/>
      <c r="AB3261" s="413"/>
    </row>
    <row r="3262" spans="2:28">
      <c r="B3262" s="406">
        <v>3255</v>
      </c>
      <c r="C3262" s="364"/>
      <c r="D3262" s="364" t="str">
        <f t="shared" si="358"/>
        <v xml:space="preserve">#3255 : </v>
      </c>
      <c r="E3262" s="365"/>
      <c r="F3262" s="365"/>
      <c r="G3262" s="365"/>
      <c r="H3262" s="365"/>
      <c r="I3262" s="365"/>
      <c r="J3262" s="365"/>
      <c r="K3262" s="417"/>
      <c r="L3262" s="366">
        <f t="shared" si="359"/>
        <v>0</v>
      </c>
      <c r="M3262" s="366">
        <f t="shared" si="360"/>
        <v>0</v>
      </c>
      <c r="N3262" s="366">
        <f t="shared" si="361"/>
        <v>0</v>
      </c>
      <c r="O3262" s="366">
        <f t="shared" si="362"/>
        <v>0</v>
      </c>
      <c r="P3262" s="411" t="str">
        <f t="shared" si="363"/>
        <v/>
      </c>
      <c r="Q3262" s="412" t="str">
        <f t="shared" si="364"/>
        <v/>
      </c>
      <c r="Z3262" s="364"/>
      <c r="AA3262" s="364"/>
      <c r="AB3262" s="413"/>
    </row>
    <row r="3263" spans="2:28">
      <c r="B3263" s="406">
        <v>3256</v>
      </c>
      <c r="C3263" s="364"/>
      <c r="D3263" s="364" t="str">
        <f t="shared" si="358"/>
        <v xml:space="preserve">#3256 : </v>
      </c>
      <c r="E3263" s="365"/>
      <c r="F3263" s="365"/>
      <c r="G3263" s="365"/>
      <c r="H3263" s="365"/>
      <c r="I3263" s="365"/>
      <c r="J3263" s="365"/>
      <c r="K3263" s="417"/>
      <c r="L3263" s="366">
        <f t="shared" si="359"/>
        <v>0</v>
      </c>
      <c r="M3263" s="366">
        <f t="shared" si="360"/>
        <v>0</v>
      </c>
      <c r="N3263" s="366">
        <f t="shared" si="361"/>
        <v>0</v>
      </c>
      <c r="O3263" s="366">
        <f t="shared" si="362"/>
        <v>0</v>
      </c>
      <c r="P3263" s="411" t="str">
        <f t="shared" si="363"/>
        <v/>
      </c>
      <c r="Q3263" s="412" t="str">
        <f t="shared" si="364"/>
        <v/>
      </c>
      <c r="Z3263" s="364"/>
      <c r="AA3263" s="364"/>
      <c r="AB3263" s="413"/>
    </row>
    <row r="3264" spans="2:28">
      <c r="B3264" s="406">
        <v>3257</v>
      </c>
      <c r="C3264" s="364"/>
      <c r="D3264" s="364" t="str">
        <f t="shared" si="358"/>
        <v xml:space="preserve">#3257 : </v>
      </c>
      <c r="E3264" s="365"/>
      <c r="F3264" s="365"/>
      <c r="G3264" s="365"/>
      <c r="H3264" s="365"/>
      <c r="I3264" s="365"/>
      <c r="J3264" s="365"/>
      <c r="K3264" s="417"/>
      <c r="L3264" s="366">
        <f t="shared" si="359"/>
        <v>0</v>
      </c>
      <c r="M3264" s="366">
        <f t="shared" si="360"/>
        <v>0</v>
      </c>
      <c r="N3264" s="366">
        <f t="shared" si="361"/>
        <v>0</v>
      </c>
      <c r="O3264" s="366">
        <f t="shared" si="362"/>
        <v>0</v>
      </c>
      <c r="P3264" s="411" t="str">
        <f t="shared" si="363"/>
        <v/>
      </c>
      <c r="Q3264" s="412" t="str">
        <f t="shared" si="364"/>
        <v/>
      </c>
      <c r="Z3264" s="364"/>
      <c r="AA3264" s="364"/>
      <c r="AB3264" s="413"/>
    </row>
    <row r="3265" spans="2:28">
      <c r="B3265" s="406">
        <v>3258</v>
      </c>
      <c r="C3265" s="364"/>
      <c r="D3265" s="364" t="str">
        <f t="shared" si="358"/>
        <v xml:space="preserve">#3258 : </v>
      </c>
      <c r="E3265" s="365"/>
      <c r="F3265" s="365"/>
      <c r="G3265" s="365"/>
      <c r="H3265" s="365"/>
      <c r="I3265" s="365"/>
      <c r="J3265" s="365"/>
      <c r="K3265" s="417"/>
      <c r="L3265" s="366">
        <f t="shared" si="359"/>
        <v>0</v>
      </c>
      <c r="M3265" s="366">
        <f t="shared" si="360"/>
        <v>0</v>
      </c>
      <c r="N3265" s="366">
        <f t="shared" si="361"/>
        <v>0</v>
      </c>
      <c r="O3265" s="366">
        <f t="shared" si="362"/>
        <v>0</v>
      </c>
      <c r="P3265" s="411" t="str">
        <f t="shared" si="363"/>
        <v/>
      </c>
      <c r="Q3265" s="412" t="str">
        <f t="shared" si="364"/>
        <v/>
      </c>
      <c r="Z3265" s="364"/>
      <c r="AA3265" s="364"/>
      <c r="AB3265" s="413"/>
    </row>
    <row r="3266" spans="2:28">
      <c r="B3266" s="406">
        <v>3259</v>
      </c>
      <c r="C3266" s="364"/>
      <c r="D3266" s="364" t="str">
        <f t="shared" si="358"/>
        <v xml:space="preserve">#3259 : </v>
      </c>
      <c r="E3266" s="365"/>
      <c r="F3266" s="365"/>
      <c r="G3266" s="365"/>
      <c r="H3266" s="365"/>
      <c r="I3266" s="365"/>
      <c r="J3266" s="365"/>
      <c r="K3266" s="417"/>
      <c r="L3266" s="366">
        <f t="shared" si="359"/>
        <v>0</v>
      </c>
      <c r="M3266" s="366">
        <f t="shared" si="360"/>
        <v>0</v>
      </c>
      <c r="N3266" s="366">
        <f t="shared" si="361"/>
        <v>0</v>
      </c>
      <c r="O3266" s="366">
        <f t="shared" si="362"/>
        <v>0</v>
      </c>
      <c r="P3266" s="411" t="str">
        <f t="shared" si="363"/>
        <v/>
      </c>
      <c r="Q3266" s="412" t="str">
        <f t="shared" si="364"/>
        <v/>
      </c>
      <c r="Z3266" s="364"/>
      <c r="AA3266" s="364"/>
      <c r="AB3266" s="413"/>
    </row>
    <row r="3267" spans="2:28">
      <c r="B3267" s="406">
        <v>3260</v>
      </c>
      <c r="C3267" s="364"/>
      <c r="D3267" s="364" t="str">
        <f t="shared" si="358"/>
        <v xml:space="preserve">#3260 : </v>
      </c>
      <c r="E3267" s="365"/>
      <c r="F3267" s="365"/>
      <c r="G3267" s="365"/>
      <c r="H3267" s="365"/>
      <c r="I3267" s="365"/>
      <c r="J3267" s="365"/>
      <c r="K3267" s="417"/>
      <c r="L3267" s="366">
        <f t="shared" si="359"/>
        <v>0</v>
      </c>
      <c r="M3267" s="366">
        <f t="shared" si="360"/>
        <v>0</v>
      </c>
      <c r="N3267" s="366">
        <f t="shared" si="361"/>
        <v>0</v>
      </c>
      <c r="O3267" s="366">
        <f t="shared" si="362"/>
        <v>0</v>
      </c>
      <c r="P3267" s="411" t="str">
        <f t="shared" si="363"/>
        <v/>
      </c>
      <c r="Q3267" s="412" t="str">
        <f t="shared" si="364"/>
        <v/>
      </c>
      <c r="Z3267" s="364"/>
      <c r="AA3267" s="364"/>
      <c r="AB3267" s="413"/>
    </row>
    <row r="3268" spans="2:28">
      <c r="B3268" s="406">
        <v>3261</v>
      </c>
      <c r="C3268" s="364"/>
      <c r="D3268" s="364" t="str">
        <f t="shared" si="358"/>
        <v xml:space="preserve">#3261 : </v>
      </c>
      <c r="E3268" s="365"/>
      <c r="F3268" s="365"/>
      <c r="G3268" s="365"/>
      <c r="H3268" s="365"/>
      <c r="I3268" s="365"/>
      <c r="J3268" s="365"/>
      <c r="K3268" s="417"/>
      <c r="L3268" s="366">
        <f t="shared" si="359"/>
        <v>0</v>
      </c>
      <c r="M3268" s="366">
        <f t="shared" si="360"/>
        <v>0</v>
      </c>
      <c r="N3268" s="366">
        <f t="shared" si="361"/>
        <v>0</v>
      </c>
      <c r="O3268" s="366">
        <f t="shared" si="362"/>
        <v>0</v>
      </c>
      <c r="P3268" s="411" t="str">
        <f t="shared" si="363"/>
        <v/>
      </c>
      <c r="Q3268" s="412" t="str">
        <f t="shared" si="364"/>
        <v/>
      </c>
      <c r="Z3268" s="364"/>
      <c r="AA3268" s="364"/>
      <c r="AB3268" s="413"/>
    </row>
    <row r="3269" spans="2:28">
      <c r="B3269" s="406">
        <v>3262</v>
      </c>
      <c r="C3269" s="364"/>
      <c r="D3269" s="364" t="str">
        <f t="shared" si="358"/>
        <v xml:space="preserve">#3262 : </v>
      </c>
      <c r="E3269" s="365"/>
      <c r="F3269" s="365"/>
      <c r="G3269" s="365"/>
      <c r="H3269" s="365"/>
      <c r="I3269" s="365"/>
      <c r="J3269" s="365"/>
      <c r="K3269" s="417"/>
      <c r="L3269" s="366">
        <f t="shared" si="359"/>
        <v>0</v>
      </c>
      <c r="M3269" s="366">
        <f t="shared" si="360"/>
        <v>0</v>
      </c>
      <c r="N3269" s="366">
        <f t="shared" si="361"/>
        <v>0</v>
      </c>
      <c r="O3269" s="366">
        <f t="shared" si="362"/>
        <v>0</v>
      </c>
      <c r="P3269" s="411" t="str">
        <f t="shared" si="363"/>
        <v/>
      </c>
      <c r="Q3269" s="412" t="str">
        <f t="shared" si="364"/>
        <v/>
      </c>
      <c r="Z3269" s="364"/>
      <c r="AA3269" s="364"/>
      <c r="AB3269" s="413"/>
    </row>
    <row r="3270" spans="2:28">
      <c r="B3270" s="406">
        <v>3263</v>
      </c>
      <c r="C3270" s="364"/>
      <c r="D3270" s="364" t="str">
        <f t="shared" si="358"/>
        <v xml:space="preserve">#3263 : </v>
      </c>
      <c r="E3270" s="365"/>
      <c r="F3270" s="365"/>
      <c r="G3270" s="365"/>
      <c r="H3270" s="365"/>
      <c r="I3270" s="365"/>
      <c r="J3270" s="365"/>
      <c r="K3270" s="417"/>
      <c r="L3270" s="366">
        <f t="shared" si="359"/>
        <v>0</v>
      </c>
      <c r="M3270" s="366">
        <f t="shared" si="360"/>
        <v>0</v>
      </c>
      <c r="N3270" s="366">
        <f t="shared" si="361"/>
        <v>0</v>
      </c>
      <c r="O3270" s="366">
        <f t="shared" si="362"/>
        <v>0</v>
      </c>
      <c r="P3270" s="411" t="str">
        <f t="shared" si="363"/>
        <v/>
      </c>
      <c r="Q3270" s="412" t="str">
        <f t="shared" si="364"/>
        <v/>
      </c>
      <c r="Z3270" s="364"/>
      <c r="AA3270" s="364"/>
      <c r="AB3270" s="413"/>
    </row>
    <row r="3271" spans="2:28">
      <c r="B3271" s="406">
        <v>3264</v>
      </c>
      <c r="C3271" s="364"/>
      <c r="D3271" s="364" t="str">
        <f t="shared" si="358"/>
        <v xml:space="preserve">#3264 : </v>
      </c>
      <c r="E3271" s="365"/>
      <c r="F3271" s="365"/>
      <c r="G3271" s="365"/>
      <c r="H3271" s="365"/>
      <c r="I3271" s="365"/>
      <c r="J3271" s="365"/>
      <c r="K3271" s="417"/>
      <c r="L3271" s="366">
        <f t="shared" si="359"/>
        <v>0</v>
      </c>
      <c r="M3271" s="366">
        <f t="shared" si="360"/>
        <v>0</v>
      </c>
      <c r="N3271" s="366">
        <f t="shared" si="361"/>
        <v>0</v>
      </c>
      <c r="O3271" s="366">
        <f t="shared" si="362"/>
        <v>0</v>
      </c>
      <c r="P3271" s="411" t="str">
        <f t="shared" si="363"/>
        <v/>
      </c>
      <c r="Q3271" s="412" t="str">
        <f t="shared" si="364"/>
        <v/>
      </c>
      <c r="Z3271" s="364"/>
      <c r="AA3271" s="364"/>
      <c r="AB3271" s="413"/>
    </row>
    <row r="3272" spans="2:28">
      <c r="B3272" s="406">
        <v>3265</v>
      </c>
      <c r="C3272" s="364"/>
      <c r="D3272" s="364" t="str">
        <f t="shared" si="358"/>
        <v xml:space="preserve">#3265 : </v>
      </c>
      <c r="E3272" s="365"/>
      <c r="F3272" s="365"/>
      <c r="G3272" s="365"/>
      <c r="H3272" s="365"/>
      <c r="I3272" s="365"/>
      <c r="J3272" s="365"/>
      <c r="K3272" s="417"/>
      <c r="L3272" s="366">
        <f t="shared" si="359"/>
        <v>0</v>
      </c>
      <c r="M3272" s="366">
        <f t="shared" si="360"/>
        <v>0</v>
      </c>
      <c r="N3272" s="366">
        <f t="shared" si="361"/>
        <v>0</v>
      </c>
      <c r="O3272" s="366">
        <f t="shared" si="362"/>
        <v>0</v>
      </c>
      <c r="P3272" s="411" t="str">
        <f t="shared" si="363"/>
        <v/>
      </c>
      <c r="Q3272" s="412" t="str">
        <f t="shared" si="364"/>
        <v/>
      </c>
      <c r="Z3272" s="364"/>
      <c r="AA3272" s="364"/>
      <c r="AB3272" s="413"/>
    </row>
    <row r="3273" spans="2:28">
      <c r="B3273" s="406">
        <v>3266</v>
      </c>
      <c r="C3273" s="364"/>
      <c r="D3273" s="364" t="str">
        <f t="shared" si="358"/>
        <v xml:space="preserve">#3266 : </v>
      </c>
      <c r="E3273" s="365"/>
      <c r="F3273" s="365"/>
      <c r="G3273" s="365"/>
      <c r="H3273" s="365"/>
      <c r="I3273" s="365"/>
      <c r="J3273" s="365"/>
      <c r="K3273" s="417"/>
      <c r="L3273" s="366">
        <f t="shared" si="359"/>
        <v>0</v>
      </c>
      <c r="M3273" s="366">
        <f t="shared" si="360"/>
        <v>0</v>
      </c>
      <c r="N3273" s="366">
        <f t="shared" si="361"/>
        <v>0</v>
      </c>
      <c r="O3273" s="366">
        <f t="shared" si="362"/>
        <v>0</v>
      </c>
      <c r="P3273" s="411" t="str">
        <f t="shared" si="363"/>
        <v/>
      </c>
      <c r="Q3273" s="412" t="str">
        <f t="shared" si="364"/>
        <v/>
      </c>
      <c r="Z3273" s="364"/>
      <c r="AA3273" s="364"/>
      <c r="AB3273" s="413"/>
    </row>
    <row r="3274" spans="2:28">
      <c r="B3274" s="406">
        <v>3267</v>
      </c>
      <c r="C3274" s="364"/>
      <c r="D3274" s="364" t="str">
        <f t="shared" si="358"/>
        <v xml:space="preserve">#3267 : </v>
      </c>
      <c r="E3274" s="365"/>
      <c r="F3274" s="365"/>
      <c r="G3274" s="365"/>
      <c r="H3274" s="365"/>
      <c r="I3274" s="365"/>
      <c r="J3274" s="365"/>
      <c r="K3274" s="417"/>
      <c r="L3274" s="366">
        <f t="shared" si="359"/>
        <v>0</v>
      </c>
      <c r="M3274" s="366">
        <f t="shared" si="360"/>
        <v>0</v>
      </c>
      <c r="N3274" s="366">
        <f t="shared" si="361"/>
        <v>0</v>
      </c>
      <c r="O3274" s="366">
        <f t="shared" si="362"/>
        <v>0</v>
      </c>
      <c r="P3274" s="411" t="str">
        <f t="shared" si="363"/>
        <v/>
      </c>
      <c r="Q3274" s="412" t="str">
        <f t="shared" si="364"/>
        <v/>
      </c>
      <c r="Z3274" s="364"/>
      <c r="AA3274" s="364"/>
      <c r="AB3274" s="413"/>
    </row>
    <row r="3275" spans="2:28">
      <c r="B3275" s="406">
        <v>3268</v>
      </c>
      <c r="C3275" s="364"/>
      <c r="D3275" s="364" t="str">
        <f t="shared" si="358"/>
        <v xml:space="preserve">#3268 : </v>
      </c>
      <c r="E3275" s="365"/>
      <c r="F3275" s="365"/>
      <c r="G3275" s="365"/>
      <c r="H3275" s="365"/>
      <c r="I3275" s="365"/>
      <c r="J3275" s="365"/>
      <c r="K3275" s="417"/>
      <c r="L3275" s="366">
        <f t="shared" si="359"/>
        <v>0</v>
      </c>
      <c r="M3275" s="366">
        <f t="shared" si="360"/>
        <v>0</v>
      </c>
      <c r="N3275" s="366">
        <f t="shared" si="361"/>
        <v>0</v>
      </c>
      <c r="O3275" s="366">
        <f t="shared" si="362"/>
        <v>0</v>
      </c>
      <c r="P3275" s="411" t="str">
        <f t="shared" si="363"/>
        <v/>
      </c>
      <c r="Q3275" s="412" t="str">
        <f t="shared" si="364"/>
        <v/>
      </c>
      <c r="Z3275" s="364"/>
      <c r="AA3275" s="364"/>
      <c r="AB3275" s="413"/>
    </row>
    <row r="3276" spans="2:28">
      <c r="B3276" s="406">
        <v>3269</v>
      </c>
      <c r="C3276" s="364"/>
      <c r="D3276" s="364" t="str">
        <f t="shared" si="358"/>
        <v xml:space="preserve">#3269 : </v>
      </c>
      <c r="E3276" s="365"/>
      <c r="F3276" s="365"/>
      <c r="G3276" s="365"/>
      <c r="H3276" s="365"/>
      <c r="I3276" s="365"/>
      <c r="J3276" s="365"/>
      <c r="K3276" s="417"/>
      <c r="L3276" s="366">
        <f t="shared" si="359"/>
        <v>0</v>
      </c>
      <c r="M3276" s="366">
        <f t="shared" si="360"/>
        <v>0</v>
      </c>
      <c r="N3276" s="366">
        <f t="shared" si="361"/>
        <v>0</v>
      </c>
      <c r="O3276" s="366">
        <f t="shared" si="362"/>
        <v>0</v>
      </c>
      <c r="P3276" s="411" t="str">
        <f t="shared" si="363"/>
        <v/>
      </c>
      <c r="Q3276" s="412" t="str">
        <f t="shared" si="364"/>
        <v/>
      </c>
      <c r="Z3276" s="364"/>
      <c r="AA3276" s="364"/>
      <c r="AB3276" s="413"/>
    </row>
    <row r="3277" spans="2:28">
      <c r="B3277" s="406">
        <v>3270</v>
      </c>
      <c r="C3277" s="364"/>
      <c r="D3277" s="364" t="str">
        <f t="shared" si="358"/>
        <v xml:space="preserve">#3270 : </v>
      </c>
      <c r="E3277" s="365"/>
      <c r="F3277" s="365"/>
      <c r="G3277" s="365"/>
      <c r="H3277" s="365"/>
      <c r="I3277" s="365"/>
      <c r="J3277" s="365"/>
      <c r="K3277" s="417"/>
      <c r="L3277" s="366">
        <f t="shared" si="359"/>
        <v>0</v>
      </c>
      <c r="M3277" s="366">
        <f t="shared" si="360"/>
        <v>0</v>
      </c>
      <c r="N3277" s="366">
        <f t="shared" si="361"/>
        <v>0</v>
      </c>
      <c r="O3277" s="366">
        <f t="shared" si="362"/>
        <v>0</v>
      </c>
      <c r="P3277" s="411" t="str">
        <f t="shared" si="363"/>
        <v/>
      </c>
      <c r="Q3277" s="412" t="str">
        <f t="shared" si="364"/>
        <v/>
      </c>
      <c r="Z3277" s="364"/>
      <c r="AA3277" s="364"/>
      <c r="AB3277" s="413"/>
    </row>
    <row r="3278" spans="2:28">
      <c r="B3278" s="406">
        <v>3271</v>
      </c>
      <c r="C3278" s="364"/>
      <c r="D3278" s="364" t="str">
        <f t="shared" si="358"/>
        <v xml:space="preserve">#3271 : </v>
      </c>
      <c r="E3278" s="365"/>
      <c r="F3278" s="365"/>
      <c r="G3278" s="365"/>
      <c r="H3278" s="365"/>
      <c r="I3278" s="365"/>
      <c r="J3278" s="365"/>
      <c r="K3278" s="417"/>
      <c r="L3278" s="366">
        <f t="shared" si="359"/>
        <v>0</v>
      </c>
      <c r="M3278" s="366">
        <f t="shared" si="360"/>
        <v>0</v>
      </c>
      <c r="N3278" s="366">
        <f t="shared" si="361"/>
        <v>0</v>
      </c>
      <c r="O3278" s="366">
        <f t="shared" si="362"/>
        <v>0</v>
      </c>
      <c r="P3278" s="411" t="str">
        <f t="shared" si="363"/>
        <v/>
      </c>
      <c r="Q3278" s="412" t="str">
        <f t="shared" si="364"/>
        <v/>
      </c>
      <c r="Z3278" s="364"/>
      <c r="AA3278" s="364"/>
      <c r="AB3278" s="413"/>
    </row>
    <row r="3279" spans="2:28">
      <c r="B3279" s="406">
        <v>3272</v>
      </c>
      <c r="C3279" s="364"/>
      <c r="D3279" s="364" t="str">
        <f t="shared" si="358"/>
        <v xml:space="preserve">#3272 : </v>
      </c>
      <c r="E3279" s="365"/>
      <c r="F3279" s="365"/>
      <c r="G3279" s="365"/>
      <c r="H3279" s="365"/>
      <c r="I3279" s="365"/>
      <c r="J3279" s="365"/>
      <c r="K3279" s="417"/>
      <c r="L3279" s="366">
        <f t="shared" si="359"/>
        <v>0</v>
      </c>
      <c r="M3279" s="366">
        <f t="shared" si="360"/>
        <v>0</v>
      </c>
      <c r="N3279" s="366">
        <f t="shared" si="361"/>
        <v>0</v>
      </c>
      <c r="O3279" s="366">
        <f t="shared" si="362"/>
        <v>0</v>
      </c>
      <c r="P3279" s="411" t="str">
        <f t="shared" si="363"/>
        <v/>
      </c>
      <c r="Q3279" s="412" t="str">
        <f t="shared" si="364"/>
        <v/>
      </c>
      <c r="Z3279" s="364"/>
      <c r="AA3279" s="364"/>
      <c r="AB3279" s="413"/>
    </row>
    <row r="3280" spans="2:28">
      <c r="B3280" s="406">
        <v>3273</v>
      </c>
      <c r="C3280" s="364"/>
      <c r="D3280" s="364" t="str">
        <f t="shared" si="358"/>
        <v xml:space="preserve">#3273 : </v>
      </c>
      <c r="E3280" s="365"/>
      <c r="F3280" s="365"/>
      <c r="G3280" s="365"/>
      <c r="H3280" s="365"/>
      <c r="I3280" s="365"/>
      <c r="J3280" s="365"/>
      <c r="K3280" s="417"/>
      <c r="L3280" s="366">
        <f t="shared" si="359"/>
        <v>0</v>
      </c>
      <c r="M3280" s="366">
        <f t="shared" si="360"/>
        <v>0</v>
      </c>
      <c r="N3280" s="366">
        <f t="shared" si="361"/>
        <v>0</v>
      </c>
      <c r="O3280" s="366">
        <f t="shared" si="362"/>
        <v>0</v>
      </c>
      <c r="P3280" s="411" t="str">
        <f t="shared" si="363"/>
        <v/>
      </c>
      <c r="Q3280" s="412" t="str">
        <f t="shared" si="364"/>
        <v/>
      </c>
      <c r="Z3280" s="364"/>
      <c r="AA3280" s="364"/>
      <c r="AB3280" s="413"/>
    </row>
    <row r="3281" spans="2:28">
      <c r="B3281" s="406">
        <v>3274</v>
      </c>
      <c r="C3281" s="364"/>
      <c r="D3281" s="364" t="str">
        <f t="shared" si="358"/>
        <v xml:space="preserve">#3274 : </v>
      </c>
      <c r="E3281" s="365"/>
      <c r="F3281" s="365"/>
      <c r="G3281" s="365"/>
      <c r="H3281" s="365"/>
      <c r="I3281" s="365"/>
      <c r="J3281" s="365"/>
      <c r="K3281" s="417"/>
      <c r="L3281" s="366">
        <f t="shared" si="359"/>
        <v>0</v>
      </c>
      <c r="M3281" s="366">
        <f t="shared" si="360"/>
        <v>0</v>
      </c>
      <c r="N3281" s="366">
        <f t="shared" si="361"/>
        <v>0</v>
      </c>
      <c r="O3281" s="366">
        <f t="shared" si="362"/>
        <v>0</v>
      </c>
      <c r="P3281" s="411" t="str">
        <f t="shared" si="363"/>
        <v/>
      </c>
      <c r="Q3281" s="412" t="str">
        <f t="shared" si="364"/>
        <v/>
      </c>
      <c r="Z3281" s="364"/>
      <c r="AA3281" s="364"/>
      <c r="AB3281" s="413"/>
    </row>
    <row r="3282" spans="2:28">
      <c r="B3282" s="406">
        <v>3275</v>
      </c>
      <c r="C3282" s="364"/>
      <c r="D3282" s="364" t="str">
        <f t="shared" si="358"/>
        <v xml:space="preserve">#3275 : </v>
      </c>
      <c r="E3282" s="365"/>
      <c r="F3282" s="365"/>
      <c r="G3282" s="365"/>
      <c r="H3282" s="365"/>
      <c r="I3282" s="365"/>
      <c r="J3282" s="365"/>
      <c r="K3282" s="417"/>
      <c r="L3282" s="366">
        <f t="shared" si="359"/>
        <v>0</v>
      </c>
      <c r="M3282" s="366">
        <f t="shared" si="360"/>
        <v>0</v>
      </c>
      <c r="N3282" s="366">
        <f t="shared" si="361"/>
        <v>0</v>
      </c>
      <c r="O3282" s="366">
        <f t="shared" si="362"/>
        <v>0</v>
      </c>
      <c r="P3282" s="411" t="str">
        <f t="shared" si="363"/>
        <v/>
      </c>
      <c r="Q3282" s="412" t="str">
        <f t="shared" si="364"/>
        <v/>
      </c>
      <c r="Z3282" s="364"/>
      <c r="AA3282" s="364"/>
      <c r="AB3282" s="413"/>
    </row>
    <row r="3283" spans="2:28">
      <c r="B3283" s="406">
        <v>3276</v>
      </c>
      <c r="C3283" s="364"/>
      <c r="D3283" s="364" t="str">
        <f t="shared" si="358"/>
        <v xml:space="preserve">#3276 : </v>
      </c>
      <c r="E3283" s="365"/>
      <c r="F3283" s="365"/>
      <c r="G3283" s="365"/>
      <c r="H3283" s="365"/>
      <c r="I3283" s="365"/>
      <c r="J3283" s="365"/>
      <c r="K3283" s="417"/>
      <c r="L3283" s="366">
        <f t="shared" si="359"/>
        <v>0</v>
      </c>
      <c r="M3283" s="366">
        <f t="shared" si="360"/>
        <v>0</v>
      </c>
      <c r="N3283" s="366">
        <f t="shared" si="361"/>
        <v>0</v>
      </c>
      <c r="O3283" s="366">
        <f t="shared" si="362"/>
        <v>0</v>
      </c>
      <c r="P3283" s="411" t="str">
        <f t="shared" si="363"/>
        <v/>
      </c>
      <c r="Q3283" s="412" t="str">
        <f t="shared" si="364"/>
        <v/>
      </c>
      <c r="Z3283" s="364"/>
      <c r="AA3283" s="364"/>
      <c r="AB3283" s="413"/>
    </row>
    <row r="3284" spans="2:28">
      <c r="B3284" s="406">
        <v>3277</v>
      </c>
      <c r="C3284" s="364"/>
      <c r="D3284" s="364" t="str">
        <f t="shared" si="358"/>
        <v xml:space="preserve">#3277 : </v>
      </c>
      <c r="E3284" s="365"/>
      <c r="F3284" s="365"/>
      <c r="G3284" s="365"/>
      <c r="H3284" s="365"/>
      <c r="I3284" s="365"/>
      <c r="J3284" s="365"/>
      <c r="K3284" s="417"/>
      <c r="L3284" s="366">
        <f t="shared" si="359"/>
        <v>0</v>
      </c>
      <c r="M3284" s="366">
        <f t="shared" si="360"/>
        <v>0</v>
      </c>
      <c r="N3284" s="366">
        <f t="shared" si="361"/>
        <v>0</v>
      </c>
      <c r="O3284" s="366">
        <f t="shared" si="362"/>
        <v>0</v>
      </c>
      <c r="P3284" s="411" t="str">
        <f t="shared" si="363"/>
        <v/>
      </c>
      <c r="Q3284" s="412" t="str">
        <f t="shared" si="364"/>
        <v/>
      </c>
      <c r="Z3284" s="364"/>
      <c r="AA3284" s="364"/>
      <c r="AB3284" s="413"/>
    </row>
    <row r="3285" spans="2:28">
      <c r="B3285" s="406">
        <v>3278</v>
      </c>
      <c r="C3285" s="364"/>
      <c r="D3285" s="364" t="str">
        <f t="shared" si="358"/>
        <v xml:space="preserve">#3278 : </v>
      </c>
      <c r="E3285" s="365"/>
      <c r="F3285" s="365"/>
      <c r="G3285" s="365"/>
      <c r="H3285" s="365"/>
      <c r="I3285" s="365"/>
      <c r="J3285" s="365"/>
      <c r="K3285" s="417"/>
      <c r="L3285" s="366">
        <f t="shared" si="359"/>
        <v>0</v>
      </c>
      <c r="M3285" s="366">
        <f t="shared" si="360"/>
        <v>0</v>
      </c>
      <c r="N3285" s="366">
        <f t="shared" si="361"/>
        <v>0</v>
      </c>
      <c r="O3285" s="366">
        <f t="shared" si="362"/>
        <v>0</v>
      </c>
      <c r="P3285" s="411" t="str">
        <f t="shared" si="363"/>
        <v/>
      </c>
      <c r="Q3285" s="412" t="str">
        <f t="shared" si="364"/>
        <v/>
      </c>
      <c r="Z3285" s="364"/>
      <c r="AA3285" s="364"/>
      <c r="AB3285" s="413"/>
    </row>
    <row r="3286" spans="2:28">
      <c r="B3286" s="406">
        <v>3279</v>
      </c>
      <c r="C3286" s="364"/>
      <c r="D3286" s="364" t="str">
        <f t="shared" si="358"/>
        <v xml:space="preserve">#3279 : </v>
      </c>
      <c r="E3286" s="365"/>
      <c r="F3286" s="365"/>
      <c r="G3286" s="365"/>
      <c r="H3286" s="365"/>
      <c r="I3286" s="365"/>
      <c r="J3286" s="365"/>
      <c r="K3286" s="417"/>
      <c r="L3286" s="366">
        <f t="shared" si="359"/>
        <v>0</v>
      </c>
      <c r="M3286" s="366">
        <f t="shared" si="360"/>
        <v>0</v>
      </c>
      <c r="N3286" s="366">
        <f t="shared" si="361"/>
        <v>0</v>
      </c>
      <c r="O3286" s="366">
        <f t="shared" si="362"/>
        <v>0</v>
      </c>
      <c r="P3286" s="411" t="str">
        <f t="shared" si="363"/>
        <v/>
      </c>
      <c r="Q3286" s="412" t="str">
        <f t="shared" si="364"/>
        <v/>
      </c>
      <c r="Z3286" s="364"/>
      <c r="AA3286" s="364"/>
      <c r="AB3286" s="413"/>
    </row>
    <row r="3287" spans="2:28">
      <c r="B3287" s="406">
        <v>3280</v>
      </c>
      <c r="C3287" s="364"/>
      <c r="D3287" s="364" t="str">
        <f t="shared" si="358"/>
        <v xml:space="preserve">#3280 : </v>
      </c>
      <c r="E3287" s="365"/>
      <c r="F3287" s="365"/>
      <c r="G3287" s="365"/>
      <c r="H3287" s="365"/>
      <c r="I3287" s="365"/>
      <c r="J3287" s="365"/>
      <c r="K3287" s="417"/>
      <c r="L3287" s="366">
        <f t="shared" si="359"/>
        <v>0</v>
      </c>
      <c r="M3287" s="366">
        <f t="shared" si="360"/>
        <v>0</v>
      </c>
      <c r="N3287" s="366">
        <f t="shared" si="361"/>
        <v>0</v>
      </c>
      <c r="O3287" s="366">
        <f t="shared" si="362"/>
        <v>0</v>
      </c>
      <c r="P3287" s="411" t="str">
        <f t="shared" si="363"/>
        <v/>
      </c>
      <c r="Q3287" s="412" t="str">
        <f t="shared" si="364"/>
        <v/>
      </c>
      <c r="Z3287" s="364"/>
      <c r="AA3287" s="364"/>
      <c r="AB3287" s="413"/>
    </row>
    <row r="3288" spans="2:28">
      <c r="B3288" s="406">
        <v>3281</v>
      </c>
      <c r="C3288" s="364"/>
      <c r="D3288" s="364" t="str">
        <f t="shared" ref="D3288:D3351" si="365">"#"&amp;B3288&amp;" : "&amp;C3288</f>
        <v xml:space="preserve">#3281 : </v>
      </c>
      <c r="E3288" s="365"/>
      <c r="F3288" s="365"/>
      <c r="G3288" s="365"/>
      <c r="H3288" s="365"/>
      <c r="I3288" s="365"/>
      <c r="J3288" s="365"/>
      <c r="K3288" s="417"/>
      <c r="L3288" s="366">
        <f t="shared" ref="L3288:L3351" si="366">VALUE(
IF(AND(E3288="Privately Rented Home",K3288&gt;=$L$5/0.7),$L$5,
IF(AND(E3288="Privately Rented Home",K3288&lt;$L$5/0.7),K3288*0.7,
IF(AND(E3288="Privately Owned Home",K3288&gt;=0),K3288,
"0"))))</f>
        <v>0</v>
      </c>
      <c r="M3288" s="366">
        <f t="shared" ref="M3288:M3351" si="367">VALUE(
IF(AND(E3288="Social Home",K3288&gt;=$M$5/0.5),$M$5,
IF(AND(E3288="Social Home",K3288&lt;$M$5/0.5),K3288*50%,
"0")))</f>
        <v>0</v>
      </c>
      <c r="N3288" s="366">
        <f t="shared" ref="N3288:N3351" si="368">VALUE(IF(E3288="Social Home",K3288-M3288,0))</f>
        <v>0</v>
      </c>
      <c r="O3288" s="366">
        <f t="shared" ref="O3288:O3351" si="369">VALUE(IF(E3288="Privately Rented Home",K3288-L3288,0))</f>
        <v>0</v>
      </c>
      <c r="P3288" s="411" t="str">
        <f t="shared" ref="P3288:P3351" si="370">IF(M3288&gt;N3288,"Match funding needs to be min 50%","")</f>
        <v/>
      </c>
      <c r="Q3288" s="412" t="str">
        <f t="shared" ref="Q3288:Q3351" si="371" xml:space="preserve">
IF(AND(E3288="Privately Rented Home",K3288&gt;=$L$5/0.7,L3288=$L$5),"",
IF(AND(E3288="Privately Rented Home",K3288&lt;$L$5/0.7,L3288=K3288*70%),"",
IF(AND(E3288="Privately Owned Home",K3288=L3288),"",
IF(AND(E3288="Social Home",K3288=(M3288+N3288)),"",
IF(AND(E3288="",K3288=0),"",
"Private Landlord contribution needs to be greater")))))</f>
        <v/>
      </c>
      <c r="Z3288" s="364"/>
      <c r="AA3288" s="364"/>
      <c r="AB3288" s="413"/>
    </row>
    <row r="3289" spans="2:28">
      <c r="B3289" s="406">
        <v>3282</v>
      </c>
      <c r="C3289" s="364"/>
      <c r="D3289" s="364" t="str">
        <f t="shared" si="365"/>
        <v xml:space="preserve">#3282 : </v>
      </c>
      <c r="E3289" s="365"/>
      <c r="F3289" s="365"/>
      <c r="G3289" s="365"/>
      <c r="H3289" s="365"/>
      <c r="I3289" s="365"/>
      <c r="J3289" s="365"/>
      <c r="K3289" s="417"/>
      <c r="L3289" s="366">
        <f t="shared" si="366"/>
        <v>0</v>
      </c>
      <c r="M3289" s="366">
        <f t="shared" si="367"/>
        <v>0</v>
      </c>
      <c r="N3289" s="366">
        <f t="shared" si="368"/>
        <v>0</v>
      </c>
      <c r="O3289" s="366">
        <f t="shared" si="369"/>
        <v>0</v>
      </c>
      <c r="P3289" s="411" t="str">
        <f t="shared" si="370"/>
        <v/>
      </c>
      <c r="Q3289" s="412" t="str">
        <f t="shared" si="371"/>
        <v/>
      </c>
      <c r="Z3289" s="364"/>
      <c r="AA3289" s="364"/>
      <c r="AB3289" s="413"/>
    </row>
    <row r="3290" spans="2:28">
      <c r="B3290" s="406">
        <v>3283</v>
      </c>
      <c r="C3290" s="364"/>
      <c r="D3290" s="364" t="str">
        <f t="shared" si="365"/>
        <v xml:space="preserve">#3283 : </v>
      </c>
      <c r="E3290" s="365"/>
      <c r="F3290" s="365"/>
      <c r="G3290" s="365"/>
      <c r="H3290" s="365"/>
      <c r="I3290" s="365"/>
      <c r="J3290" s="365"/>
      <c r="K3290" s="417"/>
      <c r="L3290" s="366">
        <f t="shared" si="366"/>
        <v>0</v>
      </c>
      <c r="M3290" s="366">
        <f t="shared" si="367"/>
        <v>0</v>
      </c>
      <c r="N3290" s="366">
        <f t="shared" si="368"/>
        <v>0</v>
      </c>
      <c r="O3290" s="366">
        <f t="shared" si="369"/>
        <v>0</v>
      </c>
      <c r="P3290" s="411" t="str">
        <f t="shared" si="370"/>
        <v/>
      </c>
      <c r="Q3290" s="412" t="str">
        <f t="shared" si="371"/>
        <v/>
      </c>
      <c r="Z3290" s="364"/>
      <c r="AA3290" s="364"/>
      <c r="AB3290" s="413"/>
    </row>
    <row r="3291" spans="2:28">
      <c r="B3291" s="406">
        <v>3284</v>
      </c>
      <c r="C3291" s="364"/>
      <c r="D3291" s="364" t="str">
        <f t="shared" si="365"/>
        <v xml:space="preserve">#3284 : </v>
      </c>
      <c r="E3291" s="365"/>
      <c r="F3291" s="365"/>
      <c r="G3291" s="365"/>
      <c r="H3291" s="365"/>
      <c r="I3291" s="365"/>
      <c r="J3291" s="365"/>
      <c r="K3291" s="417"/>
      <c r="L3291" s="366">
        <f t="shared" si="366"/>
        <v>0</v>
      </c>
      <c r="M3291" s="366">
        <f t="shared" si="367"/>
        <v>0</v>
      </c>
      <c r="N3291" s="366">
        <f t="shared" si="368"/>
        <v>0</v>
      </c>
      <c r="O3291" s="366">
        <f t="shared" si="369"/>
        <v>0</v>
      </c>
      <c r="P3291" s="411" t="str">
        <f t="shared" si="370"/>
        <v/>
      </c>
      <c r="Q3291" s="412" t="str">
        <f t="shared" si="371"/>
        <v/>
      </c>
      <c r="Z3291" s="364"/>
      <c r="AA3291" s="364"/>
      <c r="AB3291" s="413"/>
    </row>
    <row r="3292" spans="2:28">
      <c r="B3292" s="406">
        <v>3285</v>
      </c>
      <c r="C3292" s="364"/>
      <c r="D3292" s="364" t="str">
        <f t="shared" si="365"/>
        <v xml:space="preserve">#3285 : </v>
      </c>
      <c r="E3292" s="365"/>
      <c r="F3292" s="365"/>
      <c r="G3292" s="365"/>
      <c r="H3292" s="365"/>
      <c r="I3292" s="365"/>
      <c r="J3292" s="365"/>
      <c r="K3292" s="417"/>
      <c r="L3292" s="366">
        <f t="shared" si="366"/>
        <v>0</v>
      </c>
      <c r="M3292" s="366">
        <f t="shared" si="367"/>
        <v>0</v>
      </c>
      <c r="N3292" s="366">
        <f t="shared" si="368"/>
        <v>0</v>
      </c>
      <c r="O3292" s="366">
        <f t="shared" si="369"/>
        <v>0</v>
      </c>
      <c r="P3292" s="411" t="str">
        <f t="shared" si="370"/>
        <v/>
      </c>
      <c r="Q3292" s="412" t="str">
        <f t="shared" si="371"/>
        <v/>
      </c>
      <c r="Z3292" s="364"/>
      <c r="AA3292" s="364"/>
      <c r="AB3292" s="413"/>
    </row>
    <row r="3293" spans="2:28">
      <c r="B3293" s="406">
        <v>3286</v>
      </c>
      <c r="C3293" s="364"/>
      <c r="D3293" s="364" t="str">
        <f t="shared" si="365"/>
        <v xml:space="preserve">#3286 : </v>
      </c>
      <c r="E3293" s="365"/>
      <c r="F3293" s="365"/>
      <c r="G3293" s="365"/>
      <c r="H3293" s="365"/>
      <c r="I3293" s="365"/>
      <c r="J3293" s="365"/>
      <c r="K3293" s="417"/>
      <c r="L3293" s="366">
        <f t="shared" si="366"/>
        <v>0</v>
      </c>
      <c r="M3293" s="366">
        <f t="shared" si="367"/>
        <v>0</v>
      </c>
      <c r="N3293" s="366">
        <f t="shared" si="368"/>
        <v>0</v>
      </c>
      <c r="O3293" s="366">
        <f t="shared" si="369"/>
        <v>0</v>
      </c>
      <c r="P3293" s="411" t="str">
        <f t="shared" si="370"/>
        <v/>
      </c>
      <c r="Q3293" s="412" t="str">
        <f t="shared" si="371"/>
        <v/>
      </c>
      <c r="Z3293" s="364"/>
      <c r="AA3293" s="364"/>
      <c r="AB3293" s="413"/>
    </row>
    <row r="3294" spans="2:28">
      <c r="B3294" s="406">
        <v>3287</v>
      </c>
      <c r="C3294" s="364"/>
      <c r="D3294" s="364" t="str">
        <f t="shared" si="365"/>
        <v xml:space="preserve">#3287 : </v>
      </c>
      <c r="E3294" s="365"/>
      <c r="F3294" s="365"/>
      <c r="G3294" s="365"/>
      <c r="H3294" s="365"/>
      <c r="I3294" s="365"/>
      <c r="J3294" s="365"/>
      <c r="K3294" s="417"/>
      <c r="L3294" s="366">
        <f t="shared" si="366"/>
        <v>0</v>
      </c>
      <c r="M3294" s="366">
        <f t="shared" si="367"/>
        <v>0</v>
      </c>
      <c r="N3294" s="366">
        <f t="shared" si="368"/>
        <v>0</v>
      </c>
      <c r="O3294" s="366">
        <f t="shared" si="369"/>
        <v>0</v>
      </c>
      <c r="P3294" s="411" t="str">
        <f t="shared" si="370"/>
        <v/>
      </c>
      <c r="Q3294" s="412" t="str">
        <f t="shared" si="371"/>
        <v/>
      </c>
      <c r="Z3294" s="364"/>
      <c r="AA3294" s="364"/>
      <c r="AB3294" s="413"/>
    </row>
    <row r="3295" spans="2:28">
      <c r="B3295" s="406">
        <v>3288</v>
      </c>
      <c r="C3295" s="364"/>
      <c r="D3295" s="364" t="str">
        <f t="shared" si="365"/>
        <v xml:space="preserve">#3288 : </v>
      </c>
      <c r="E3295" s="365"/>
      <c r="F3295" s="365"/>
      <c r="G3295" s="365"/>
      <c r="H3295" s="365"/>
      <c r="I3295" s="365"/>
      <c r="J3295" s="365"/>
      <c r="K3295" s="417"/>
      <c r="L3295" s="366">
        <f t="shared" si="366"/>
        <v>0</v>
      </c>
      <c r="M3295" s="366">
        <f t="shared" si="367"/>
        <v>0</v>
      </c>
      <c r="N3295" s="366">
        <f t="shared" si="368"/>
        <v>0</v>
      </c>
      <c r="O3295" s="366">
        <f t="shared" si="369"/>
        <v>0</v>
      </c>
      <c r="P3295" s="411" t="str">
        <f t="shared" si="370"/>
        <v/>
      </c>
      <c r="Q3295" s="412" t="str">
        <f t="shared" si="371"/>
        <v/>
      </c>
      <c r="Z3295" s="364"/>
      <c r="AA3295" s="364"/>
      <c r="AB3295" s="413"/>
    </row>
    <row r="3296" spans="2:28">
      <c r="B3296" s="406">
        <v>3289</v>
      </c>
      <c r="C3296" s="364"/>
      <c r="D3296" s="364" t="str">
        <f t="shared" si="365"/>
        <v xml:space="preserve">#3289 : </v>
      </c>
      <c r="E3296" s="365"/>
      <c r="F3296" s="365"/>
      <c r="G3296" s="365"/>
      <c r="H3296" s="365"/>
      <c r="I3296" s="365"/>
      <c r="J3296" s="365"/>
      <c r="K3296" s="417"/>
      <c r="L3296" s="366">
        <f t="shared" si="366"/>
        <v>0</v>
      </c>
      <c r="M3296" s="366">
        <f t="shared" si="367"/>
        <v>0</v>
      </c>
      <c r="N3296" s="366">
        <f t="shared" si="368"/>
        <v>0</v>
      </c>
      <c r="O3296" s="366">
        <f t="shared" si="369"/>
        <v>0</v>
      </c>
      <c r="P3296" s="411" t="str">
        <f t="shared" si="370"/>
        <v/>
      </c>
      <c r="Q3296" s="412" t="str">
        <f t="shared" si="371"/>
        <v/>
      </c>
      <c r="Z3296" s="364"/>
      <c r="AA3296" s="364"/>
      <c r="AB3296" s="413"/>
    </row>
    <row r="3297" spans="2:28">
      <c r="B3297" s="406">
        <v>3290</v>
      </c>
      <c r="C3297" s="364"/>
      <c r="D3297" s="364" t="str">
        <f t="shared" si="365"/>
        <v xml:space="preserve">#3290 : </v>
      </c>
      <c r="E3297" s="365"/>
      <c r="F3297" s="365"/>
      <c r="G3297" s="365"/>
      <c r="H3297" s="365"/>
      <c r="I3297" s="365"/>
      <c r="J3297" s="365"/>
      <c r="K3297" s="417"/>
      <c r="L3297" s="366">
        <f t="shared" si="366"/>
        <v>0</v>
      </c>
      <c r="M3297" s="366">
        <f t="shared" si="367"/>
        <v>0</v>
      </c>
      <c r="N3297" s="366">
        <f t="shared" si="368"/>
        <v>0</v>
      </c>
      <c r="O3297" s="366">
        <f t="shared" si="369"/>
        <v>0</v>
      </c>
      <c r="P3297" s="411" t="str">
        <f t="shared" si="370"/>
        <v/>
      </c>
      <c r="Q3297" s="412" t="str">
        <f t="shared" si="371"/>
        <v/>
      </c>
      <c r="Z3297" s="364"/>
      <c r="AA3297" s="364"/>
      <c r="AB3297" s="413"/>
    </row>
    <row r="3298" spans="2:28">
      <c r="B3298" s="406">
        <v>3291</v>
      </c>
      <c r="C3298" s="364"/>
      <c r="D3298" s="364" t="str">
        <f t="shared" si="365"/>
        <v xml:space="preserve">#3291 : </v>
      </c>
      <c r="E3298" s="365"/>
      <c r="F3298" s="365"/>
      <c r="G3298" s="365"/>
      <c r="H3298" s="365"/>
      <c r="I3298" s="365"/>
      <c r="J3298" s="365"/>
      <c r="K3298" s="417"/>
      <c r="L3298" s="366">
        <f t="shared" si="366"/>
        <v>0</v>
      </c>
      <c r="M3298" s="366">
        <f t="shared" si="367"/>
        <v>0</v>
      </c>
      <c r="N3298" s="366">
        <f t="shared" si="368"/>
        <v>0</v>
      </c>
      <c r="O3298" s="366">
        <f t="shared" si="369"/>
        <v>0</v>
      </c>
      <c r="P3298" s="411" t="str">
        <f t="shared" si="370"/>
        <v/>
      </c>
      <c r="Q3298" s="412" t="str">
        <f t="shared" si="371"/>
        <v/>
      </c>
      <c r="Z3298" s="364"/>
      <c r="AA3298" s="364"/>
      <c r="AB3298" s="413"/>
    </row>
    <row r="3299" spans="2:28">
      <c r="B3299" s="406">
        <v>3292</v>
      </c>
      <c r="C3299" s="364"/>
      <c r="D3299" s="364" t="str">
        <f t="shared" si="365"/>
        <v xml:space="preserve">#3292 : </v>
      </c>
      <c r="E3299" s="365"/>
      <c r="F3299" s="365"/>
      <c r="G3299" s="365"/>
      <c r="H3299" s="365"/>
      <c r="I3299" s="365"/>
      <c r="J3299" s="365"/>
      <c r="K3299" s="417"/>
      <c r="L3299" s="366">
        <f t="shared" si="366"/>
        <v>0</v>
      </c>
      <c r="M3299" s="366">
        <f t="shared" si="367"/>
        <v>0</v>
      </c>
      <c r="N3299" s="366">
        <f t="shared" si="368"/>
        <v>0</v>
      </c>
      <c r="O3299" s="366">
        <f t="shared" si="369"/>
        <v>0</v>
      </c>
      <c r="P3299" s="411" t="str">
        <f t="shared" si="370"/>
        <v/>
      </c>
      <c r="Q3299" s="412" t="str">
        <f t="shared" si="371"/>
        <v/>
      </c>
      <c r="Z3299" s="364"/>
      <c r="AA3299" s="364"/>
      <c r="AB3299" s="413"/>
    </row>
    <row r="3300" spans="2:28">
      <c r="B3300" s="406">
        <v>3293</v>
      </c>
      <c r="C3300" s="364"/>
      <c r="D3300" s="364" t="str">
        <f t="shared" si="365"/>
        <v xml:space="preserve">#3293 : </v>
      </c>
      <c r="E3300" s="365"/>
      <c r="F3300" s="365"/>
      <c r="G3300" s="365"/>
      <c r="H3300" s="365"/>
      <c r="I3300" s="365"/>
      <c r="J3300" s="365"/>
      <c r="K3300" s="417"/>
      <c r="L3300" s="366">
        <f t="shared" si="366"/>
        <v>0</v>
      </c>
      <c r="M3300" s="366">
        <f t="shared" si="367"/>
        <v>0</v>
      </c>
      <c r="N3300" s="366">
        <f t="shared" si="368"/>
        <v>0</v>
      </c>
      <c r="O3300" s="366">
        <f t="shared" si="369"/>
        <v>0</v>
      </c>
      <c r="P3300" s="411" t="str">
        <f t="shared" si="370"/>
        <v/>
      </c>
      <c r="Q3300" s="412" t="str">
        <f t="shared" si="371"/>
        <v/>
      </c>
      <c r="Z3300" s="364"/>
      <c r="AA3300" s="364"/>
      <c r="AB3300" s="413"/>
    </row>
    <row r="3301" spans="2:28">
      <c r="B3301" s="406">
        <v>3294</v>
      </c>
      <c r="C3301" s="364"/>
      <c r="D3301" s="364" t="str">
        <f t="shared" si="365"/>
        <v xml:space="preserve">#3294 : </v>
      </c>
      <c r="E3301" s="365"/>
      <c r="F3301" s="365"/>
      <c r="G3301" s="365"/>
      <c r="H3301" s="365"/>
      <c r="I3301" s="365"/>
      <c r="J3301" s="365"/>
      <c r="K3301" s="417"/>
      <c r="L3301" s="366">
        <f t="shared" si="366"/>
        <v>0</v>
      </c>
      <c r="M3301" s="366">
        <f t="shared" si="367"/>
        <v>0</v>
      </c>
      <c r="N3301" s="366">
        <f t="shared" si="368"/>
        <v>0</v>
      </c>
      <c r="O3301" s="366">
        <f t="shared" si="369"/>
        <v>0</v>
      </c>
      <c r="P3301" s="411" t="str">
        <f t="shared" si="370"/>
        <v/>
      </c>
      <c r="Q3301" s="412" t="str">
        <f t="shared" si="371"/>
        <v/>
      </c>
      <c r="Z3301" s="364"/>
      <c r="AA3301" s="364"/>
      <c r="AB3301" s="413"/>
    </row>
    <row r="3302" spans="2:28">
      <c r="B3302" s="406">
        <v>3295</v>
      </c>
      <c r="C3302" s="364"/>
      <c r="D3302" s="364" t="str">
        <f t="shared" si="365"/>
        <v xml:space="preserve">#3295 : </v>
      </c>
      <c r="E3302" s="365"/>
      <c r="F3302" s="365"/>
      <c r="G3302" s="365"/>
      <c r="H3302" s="365"/>
      <c r="I3302" s="365"/>
      <c r="J3302" s="365"/>
      <c r="K3302" s="417"/>
      <c r="L3302" s="366">
        <f t="shared" si="366"/>
        <v>0</v>
      </c>
      <c r="M3302" s="366">
        <f t="shared" si="367"/>
        <v>0</v>
      </c>
      <c r="N3302" s="366">
        <f t="shared" si="368"/>
        <v>0</v>
      </c>
      <c r="O3302" s="366">
        <f t="shared" si="369"/>
        <v>0</v>
      </c>
      <c r="P3302" s="411" t="str">
        <f t="shared" si="370"/>
        <v/>
      </c>
      <c r="Q3302" s="412" t="str">
        <f t="shared" si="371"/>
        <v/>
      </c>
      <c r="Z3302" s="364"/>
      <c r="AA3302" s="364"/>
      <c r="AB3302" s="413"/>
    </row>
    <row r="3303" spans="2:28">
      <c r="B3303" s="406">
        <v>3296</v>
      </c>
      <c r="C3303" s="364"/>
      <c r="D3303" s="364" t="str">
        <f t="shared" si="365"/>
        <v xml:space="preserve">#3296 : </v>
      </c>
      <c r="E3303" s="365"/>
      <c r="F3303" s="365"/>
      <c r="G3303" s="365"/>
      <c r="H3303" s="365"/>
      <c r="I3303" s="365"/>
      <c r="J3303" s="365"/>
      <c r="K3303" s="417"/>
      <c r="L3303" s="366">
        <f t="shared" si="366"/>
        <v>0</v>
      </c>
      <c r="M3303" s="366">
        <f t="shared" si="367"/>
        <v>0</v>
      </c>
      <c r="N3303" s="366">
        <f t="shared" si="368"/>
        <v>0</v>
      </c>
      <c r="O3303" s="366">
        <f t="shared" si="369"/>
        <v>0</v>
      </c>
      <c r="P3303" s="411" t="str">
        <f t="shared" si="370"/>
        <v/>
      </c>
      <c r="Q3303" s="412" t="str">
        <f t="shared" si="371"/>
        <v/>
      </c>
      <c r="Z3303" s="364"/>
      <c r="AA3303" s="364"/>
      <c r="AB3303" s="413"/>
    </row>
    <row r="3304" spans="2:28">
      <c r="B3304" s="406">
        <v>3297</v>
      </c>
      <c r="C3304" s="364"/>
      <c r="D3304" s="364" t="str">
        <f t="shared" si="365"/>
        <v xml:space="preserve">#3297 : </v>
      </c>
      <c r="E3304" s="365"/>
      <c r="F3304" s="365"/>
      <c r="G3304" s="365"/>
      <c r="H3304" s="365"/>
      <c r="I3304" s="365"/>
      <c r="J3304" s="365"/>
      <c r="K3304" s="417"/>
      <c r="L3304" s="366">
        <f t="shared" si="366"/>
        <v>0</v>
      </c>
      <c r="M3304" s="366">
        <f t="shared" si="367"/>
        <v>0</v>
      </c>
      <c r="N3304" s="366">
        <f t="shared" si="368"/>
        <v>0</v>
      </c>
      <c r="O3304" s="366">
        <f t="shared" si="369"/>
        <v>0</v>
      </c>
      <c r="P3304" s="411" t="str">
        <f t="shared" si="370"/>
        <v/>
      </c>
      <c r="Q3304" s="412" t="str">
        <f t="shared" si="371"/>
        <v/>
      </c>
      <c r="Z3304" s="364"/>
      <c r="AA3304" s="364"/>
      <c r="AB3304" s="413"/>
    </row>
    <row r="3305" spans="2:28">
      <c r="B3305" s="406">
        <v>3298</v>
      </c>
      <c r="C3305" s="364"/>
      <c r="D3305" s="364" t="str">
        <f t="shared" si="365"/>
        <v xml:space="preserve">#3298 : </v>
      </c>
      <c r="E3305" s="365"/>
      <c r="F3305" s="365"/>
      <c r="G3305" s="365"/>
      <c r="H3305" s="365"/>
      <c r="I3305" s="365"/>
      <c r="J3305" s="365"/>
      <c r="K3305" s="417"/>
      <c r="L3305" s="366">
        <f t="shared" si="366"/>
        <v>0</v>
      </c>
      <c r="M3305" s="366">
        <f t="shared" si="367"/>
        <v>0</v>
      </c>
      <c r="N3305" s="366">
        <f t="shared" si="368"/>
        <v>0</v>
      </c>
      <c r="O3305" s="366">
        <f t="shared" si="369"/>
        <v>0</v>
      </c>
      <c r="P3305" s="411" t="str">
        <f t="shared" si="370"/>
        <v/>
      </c>
      <c r="Q3305" s="412" t="str">
        <f t="shared" si="371"/>
        <v/>
      </c>
      <c r="Z3305" s="364"/>
      <c r="AA3305" s="364"/>
      <c r="AB3305" s="413"/>
    </row>
    <row r="3306" spans="2:28">
      <c r="B3306" s="406">
        <v>3299</v>
      </c>
      <c r="C3306" s="364"/>
      <c r="D3306" s="364" t="str">
        <f t="shared" si="365"/>
        <v xml:space="preserve">#3299 : </v>
      </c>
      <c r="E3306" s="365"/>
      <c r="F3306" s="365"/>
      <c r="G3306" s="365"/>
      <c r="H3306" s="365"/>
      <c r="I3306" s="365"/>
      <c r="J3306" s="365"/>
      <c r="K3306" s="417"/>
      <c r="L3306" s="366">
        <f t="shared" si="366"/>
        <v>0</v>
      </c>
      <c r="M3306" s="366">
        <f t="shared" si="367"/>
        <v>0</v>
      </c>
      <c r="N3306" s="366">
        <f t="shared" si="368"/>
        <v>0</v>
      </c>
      <c r="O3306" s="366">
        <f t="shared" si="369"/>
        <v>0</v>
      </c>
      <c r="P3306" s="411" t="str">
        <f t="shared" si="370"/>
        <v/>
      </c>
      <c r="Q3306" s="412" t="str">
        <f t="shared" si="371"/>
        <v/>
      </c>
      <c r="Z3306" s="364"/>
      <c r="AA3306" s="364"/>
      <c r="AB3306" s="413"/>
    </row>
    <row r="3307" spans="2:28">
      <c r="B3307" s="406">
        <v>3300</v>
      </c>
      <c r="C3307" s="364"/>
      <c r="D3307" s="364" t="str">
        <f t="shared" si="365"/>
        <v xml:space="preserve">#3300 : </v>
      </c>
      <c r="E3307" s="365"/>
      <c r="F3307" s="365"/>
      <c r="G3307" s="365"/>
      <c r="H3307" s="365"/>
      <c r="I3307" s="365"/>
      <c r="J3307" s="365"/>
      <c r="K3307" s="417"/>
      <c r="L3307" s="366">
        <f t="shared" si="366"/>
        <v>0</v>
      </c>
      <c r="M3307" s="366">
        <f t="shared" si="367"/>
        <v>0</v>
      </c>
      <c r="N3307" s="366">
        <f t="shared" si="368"/>
        <v>0</v>
      </c>
      <c r="O3307" s="366">
        <f t="shared" si="369"/>
        <v>0</v>
      </c>
      <c r="P3307" s="411" t="str">
        <f t="shared" si="370"/>
        <v/>
      </c>
      <c r="Q3307" s="412" t="str">
        <f t="shared" si="371"/>
        <v/>
      </c>
      <c r="Z3307" s="364"/>
      <c r="AA3307" s="364"/>
      <c r="AB3307" s="413"/>
    </row>
    <row r="3308" spans="2:28">
      <c r="B3308" s="406">
        <v>3301</v>
      </c>
      <c r="C3308" s="364"/>
      <c r="D3308" s="364" t="str">
        <f t="shared" si="365"/>
        <v xml:space="preserve">#3301 : </v>
      </c>
      <c r="E3308" s="365"/>
      <c r="F3308" s="365"/>
      <c r="G3308" s="365"/>
      <c r="H3308" s="365"/>
      <c r="I3308" s="365"/>
      <c r="J3308" s="365"/>
      <c r="K3308" s="417"/>
      <c r="L3308" s="366">
        <f t="shared" si="366"/>
        <v>0</v>
      </c>
      <c r="M3308" s="366">
        <f t="shared" si="367"/>
        <v>0</v>
      </c>
      <c r="N3308" s="366">
        <f t="shared" si="368"/>
        <v>0</v>
      </c>
      <c r="O3308" s="366">
        <f t="shared" si="369"/>
        <v>0</v>
      </c>
      <c r="P3308" s="411" t="str">
        <f t="shared" si="370"/>
        <v/>
      </c>
      <c r="Q3308" s="412" t="str">
        <f t="shared" si="371"/>
        <v/>
      </c>
      <c r="Z3308" s="364"/>
      <c r="AA3308" s="364"/>
      <c r="AB3308" s="413"/>
    </row>
    <row r="3309" spans="2:28">
      <c r="B3309" s="406">
        <v>3302</v>
      </c>
      <c r="C3309" s="364"/>
      <c r="D3309" s="364" t="str">
        <f t="shared" si="365"/>
        <v xml:space="preserve">#3302 : </v>
      </c>
      <c r="E3309" s="365"/>
      <c r="F3309" s="365"/>
      <c r="G3309" s="365"/>
      <c r="H3309" s="365"/>
      <c r="I3309" s="365"/>
      <c r="J3309" s="365"/>
      <c r="K3309" s="417"/>
      <c r="L3309" s="366">
        <f t="shared" si="366"/>
        <v>0</v>
      </c>
      <c r="M3309" s="366">
        <f t="shared" si="367"/>
        <v>0</v>
      </c>
      <c r="N3309" s="366">
        <f t="shared" si="368"/>
        <v>0</v>
      </c>
      <c r="O3309" s="366">
        <f t="shared" si="369"/>
        <v>0</v>
      </c>
      <c r="P3309" s="411" t="str">
        <f t="shared" si="370"/>
        <v/>
      </c>
      <c r="Q3309" s="412" t="str">
        <f t="shared" si="371"/>
        <v/>
      </c>
      <c r="Z3309" s="364"/>
      <c r="AA3309" s="364"/>
      <c r="AB3309" s="413"/>
    </row>
    <row r="3310" spans="2:28">
      <c r="B3310" s="406">
        <v>3303</v>
      </c>
      <c r="C3310" s="364"/>
      <c r="D3310" s="364" t="str">
        <f t="shared" si="365"/>
        <v xml:space="preserve">#3303 : </v>
      </c>
      <c r="E3310" s="365"/>
      <c r="F3310" s="365"/>
      <c r="G3310" s="365"/>
      <c r="H3310" s="365"/>
      <c r="I3310" s="365"/>
      <c r="J3310" s="365"/>
      <c r="K3310" s="417"/>
      <c r="L3310" s="366">
        <f t="shared" si="366"/>
        <v>0</v>
      </c>
      <c r="M3310" s="366">
        <f t="shared" si="367"/>
        <v>0</v>
      </c>
      <c r="N3310" s="366">
        <f t="shared" si="368"/>
        <v>0</v>
      </c>
      <c r="O3310" s="366">
        <f t="shared" si="369"/>
        <v>0</v>
      </c>
      <c r="P3310" s="411" t="str">
        <f t="shared" si="370"/>
        <v/>
      </c>
      <c r="Q3310" s="412" t="str">
        <f t="shared" si="371"/>
        <v/>
      </c>
      <c r="Z3310" s="364"/>
      <c r="AA3310" s="364"/>
      <c r="AB3310" s="413"/>
    </row>
    <row r="3311" spans="2:28">
      <c r="B3311" s="406">
        <v>3304</v>
      </c>
      <c r="C3311" s="364"/>
      <c r="D3311" s="364" t="str">
        <f t="shared" si="365"/>
        <v xml:space="preserve">#3304 : </v>
      </c>
      <c r="E3311" s="365"/>
      <c r="F3311" s="365"/>
      <c r="G3311" s="365"/>
      <c r="H3311" s="365"/>
      <c r="I3311" s="365"/>
      <c r="J3311" s="365"/>
      <c r="K3311" s="417"/>
      <c r="L3311" s="366">
        <f t="shared" si="366"/>
        <v>0</v>
      </c>
      <c r="M3311" s="366">
        <f t="shared" si="367"/>
        <v>0</v>
      </c>
      <c r="N3311" s="366">
        <f t="shared" si="368"/>
        <v>0</v>
      </c>
      <c r="O3311" s="366">
        <f t="shared" si="369"/>
        <v>0</v>
      </c>
      <c r="P3311" s="411" t="str">
        <f t="shared" si="370"/>
        <v/>
      </c>
      <c r="Q3311" s="412" t="str">
        <f t="shared" si="371"/>
        <v/>
      </c>
      <c r="Z3311" s="364"/>
      <c r="AA3311" s="364"/>
      <c r="AB3311" s="413"/>
    </row>
    <row r="3312" spans="2:28">
      <c r="B3312" s="406">
        <v>3305</v>
      </c>
      <c r="C3312" s="364"/>
      <c r="D3312" s="364" t="str">
        <f t="shared" si="365"/>
        <v xml:space="preserve">#3305 : </v>
      </c>
      <c r="E3312" s="365"/>
      <c r="F3312" s="365"/>
      <c r="G3312" s="365"/>
      <c r="H3312" s="365"/>
      <c r="I3312" s="365"/>
      <c r="J3312" s="365"/>
      <c r="K3312" s="417"/>
      <c r="L3312" s="366">
        <f t="shared" si="366"/>
        <v>0</v>
      </c>
      <c r="M3312" s="366">
        <f t="shared" si="367"/>
        <v>0</v>
      </c>
      <c r="N3312" s="366">
        <f t="shared" si="368"/>
        <v>0</v>
      </c>
      <c r="O3312" s="366">
        <f t="shared" si="369"/>
        <v>0</v>
      </c>
      <c r="P3312" s="411" t="str">
        <f t="shared" si="370"/>
        <v/>
      </c>
      <c r="Q3312" s="412" t="str">
        <f t="shared" si="371"/>
        <v/>
      </c>
      <c r="Z3312" s="364"/>
      <c r="AA3312" s="364"/>
      <c r="AB3312" s="413"/>
    </row>
    <row r="3313" spans="2:28">
      <c r="B3313" s="406">
        <v>3306</v>
      </c>
      <c r="C3313" s="364"/>
      <c r="D3313" s="364" t="str">
        <f t="shared" si="365"/>
        <v xml:space="preserve">#3306 : </v>
      </c>
      <c r="E3313" s="365"/>
      <c r="F3313" s="365"/>
      <c r="G3313" s="365"/>
      <c r="H3313" s="365"/>
      <c r="I3313" s="365"/>
      <c r="J3313" s="365"/>
      <c r="K3313" s="417"/>
      <c r="L3313" s="366">
        <f t="shared" si="366"/>
        <v>0</v>
      </c>
      <c r="M3313" s="366">
        <f t="shared" si="367"/>
        <v>0</v>
      </c>
      <c r="N3313" s="366">
        <f t="shared" si="368"/>
        <v>0</v>
      </c>
      <c r="O3313" s="366">
        <f t="shared" si="369"/>
        <v>0</v>
      </c>
      <c r="P3313" s="411" t="str">
        <f t="shared" si="370"/>
        <v/>
      </c>
      <c r="Q3313" s="412" t="str">
        <f t="shared" si="371"/>
        <v/>
      </c>
      <c r="Z3313" s="364"/>
      <c r="AA3313" s="364"/>
      <c r="AB3313" s="413"/>
    </row>
    <row r="3314" spans="2:28">
      <c r="B3314" s="406">
        <v>3307</v>
      </c>
      <c r="C3314" s="364"/>
      <c r="D3314" s="364" t="str">
        <f t="shared" si="365"/>
        <v xml:space="preserve">#3307 : </v>
      </c>
      <c r="E3314" s="365"/>
      <c r="F3314" s="365"/>
      <c r="G3314" s="365"/>
      <c r="H3314" s="365"/>
      <c r="I3314" s="365"/>
      <c r="J3314" s="365"/>
      <c r="K3314" s="417"/>
      <c r="L3314" s="366">
        <f t="shared" si="366"/>
        <v>0</v>
      </c>
      <c r="M3314" s="366">
        <f t="shared" si="367"/>
        <v>0</v>
      </c>
      <c r="N3314" s="366">
        <f t="shared" si="368"/>
        <v>0</v>
      </c>
      <c r="O3314" s="366">
        <f t="shared" si="369"/>
        <v>0</v>
      </c>
      <c r="P3314" s="411" t="str">
        <f t="shared" si="370"/>
        <v/>
      </c>
      <c r="Q3314" s="412" t="str">
        <f t="shared" si="371"/>
        <v/>
      </c>
      <c r="Z3314" s="364"/>
      <c r="AA3314" s="364"/>
      <c r="AB3314" s="413"/>
    </row>
    <row r="3315" spans="2:28">
      <c r="B3315" s="406">
        <v>3308</v>
      </c>
      <c r="C3315" s="364"/>
      <c r="D3315" s="364" t="str">
        <f t="shared" si="365"/>
        <v xml:space="preserve">#3308 : </v>
      </c>
      <c r="E3315" s="365"/>
      <c r="F3315" s="365"/>
      <c r="G3315" s="365"/>
      <c r="H3315" s="365"/>
      <c r="I3315" s="365"/>
      <c r="J3315" s="365"/>
      <c r="K3315" s="417"/>
      <c r="L3315" s="366">
        <f t="shared" si="366"/>
        <v>0</v>
      </c>
      <c r="M3315" s="366">
        <f t="shared" si="367"/>
        <v>0</v>
      </c>
      <c r="N3315" s="366">
        <f t="shared" si="368"/>
        <v>0</v>
      </c>
      <c r="O3315" s="366">
        <f t="shared" si="369"/>
        <v>0</v>
      </c>
      <c r="P3315" s="411" t="str">
        <f t="shared" si="370"/>
        <v/>
      </c>
      <c r="Q3315" s="412" t="str">
        <f t="shared" si="371"/>
        <v/>
      </c>
      <c r="Z3315" s="364"/>
      <c r="AA3315" s="364"/>
      <c r="AB3315" s="413"/>
    </row>
    <row r="3316" spans="2:28">
      <c r="B3316" s="406">
        <v>3309</v>
      </c>
      <c r="C3316" s="364"/>
      <c r="D3316" s="364" t="str">
        <f t="shared" si="365"/>
        <v xml:space="preserve">#3309 : </v>
      </c>
      <c r="E3316" s="365"/>
      <c r="F3316" s="365"/>
      <c r="G3316" s="365"/>
      <c r="H3316" s="365"/>
      <c r="I3316" s="365"/>
      <c r="J3316" s="365"/>
      <c r="K3316" s="417"/>
      <c r="L3316" s="366">
        <f t="shared" si="366"/>
        <v>0</v>
      </c>
      <c r="M3316" s="366">
        <f t="shared" si="367"/>
        <v>0</v>
      </c>
      <c r="N3316" s="366">
        <f t="shared" si="368"/>
        <v>0</v>
      </c>
      <c r="O3316" s="366">
        <f t="shared" si="369"/>
        <v>0</v>
      </c>
      <c r="P3316" s="411" t="str">
        <f t="shared" si="370"/>
        <v/>
      </c>
      <c r="Q3316" s="412" t="str">
        <f t="shared" si="371"/>
        <v/>
      </c>
      <c r="Z3316" s="364"/>
      <c r="AA3316" s="364"/>
      <c r="AB3316" s="413"/>
    </row>
    <row r="3317" spans="2:28">
      <c r="B3317" s="406">
        <v>3310</v>
      </c>
      <c r="C3317" s="364"/>
      <c r="D3317" s="364" t="str">
        <f t="shared" si="365"/>
        <v xml:space="preserve">#3310 : </v>
      </c>
      <c r="E3317" s="365"/>
      <c r="F3317" s="365"/>
      <c r="G3317" s="365"/>
      <c r="H3317" s="365"/>
      <c r="I3317" s="365"/>
      <c r="J3317" s="365"/>
      <c r="K3317" s="417"/>
      <c r="L3317" s="366">
        <f t="shared" si="366"/>
        <v>0</v>
      </c>
      <c r="M3317" s="366">
        <f t="shared" si="367"/>
        <v>0</v>
      </c>
      <c r="N3317" s="366">
        <f t="shared" si="368"/>
        <v>0</v>
      </c>
      <c r="O3317" s="366">
        <f t="shared" si="369"/>
        <v>0</v>
      </c>
      <c r="P3317" s="411" t="str">
        <f t="shared" si="370"/>
        <v/>
      </c>
      <c r="Q3317" s="412" t="str">
        <f t="shared" si="371"/>
        <v/>
      </c>
      <c r="Z3317" s="364"/>
      <c r="AA3317" s="364"/>
      <c r="AB3317" s="413"/>
    </row>
    <row r="3318" spans="2:28">
      <c r="B3318" s="406">
        <v>3311</v>
      </c>
      <c r="C3318" s="364"/>
      <c r="D3318" s="364" t="str">
        <f t="shared" si="365"/>
        <v xml:space="preserve">#3311 : </v>
      </c>
      <c r="E3318" s="365"/>
      <c r="F3318" s="365"/>
      <c r="G3318" s="365"/>
      <c r="H3318" s="365"/>
      <c r="I3318" s="365"/>
      <c r="J3318" s="365"/>
      <c r="K3318" s="417"/>
      <c r="L3318" s="366">
        <f t="shared" si="366"/>
        <v>0</v>
      </c>
      <c r="M3318" s="366">
        <f t="shared" si="367"/>
        <v>0</v>
      </c>
      <c r="N3318" s="366">
        <f t="shared" si="368"/>
        <v>0</v>
      </c>
      <c r="O3318" s="366">
        <f t="shared" si="369"/>
        <v>0</v>
      </c>
      <c r="P3318" s="411" t="str">
        <f t="shared" si="370"/>
        <v/>
      </c>
      <c r="Q3318" s="412" t="str">
        <f t="shared" si="371"/>
        <v/>
      </c>
      <c r="Z3318" s="364"/>
      <c r="AA3318" s="364"/>
      <c r="AB3318" s="413"/>
    </row>
    <row r="3319" spans="2:28">
      <c r="B3319" s="406">
        <v>3312</v>
      </c>
      <c r="C3319" s="364"/>
      <c r="D3319" s="364" t="str">
        <f t="shared" si="365"/>
        <v xml:space="preserve">#3312 : </v>
      </c>
      <c r="E3319" s="365"/>
      <c r="F3319" s="365"/>
      <c r="G3319" s="365"/>
      <c r="H3319" s="365"/>
      <c r="I3319" s="365"/>
      <c r="J3319" s="365"/>
      <c r="K3319" s="417"/>
      <c r="L3319" s="366">
        <f t="shared" si="366"/>
        <v>0</v>
      </c>
      <c r="M3319" s="366">
        <f t="shared" si="367"/>
        <v>0</v>
      </c>
      <c r="N3319" s="366">
        <f t="shared" si="368"/>
        <v>0</v>
      </c>
      <c r="O3319" s="366">
        <f t="shared" si="369"/>
        <v>0</v>
      </c>
      <c r="P3319" s="411" t="str">
        <f t="shared" si="370"/>
        <v/>
      </c>
      <c r="Q3319" s="412" t="str">
        <f t="shared" si="371"/>
        <v/>
      </c>
      <c r="Z3319" s="364"/>
      <c r="AA3319" s="364"/>
      <c r="AB3319" s="413"/>
    </row>
    <row r="3320" spans="2:28">
      <c r="B3320" s="406">
        <v>3313</v>
      </c>
      <c r="C3320" s="364"/>
      <c r="D3320" s="364" t="str">
        <f t="shared" si="365"/>
        <v xml:space="preserve">#3313 : </v>
      </c>
      <c r="E3320" s="365"/>
      <c r="F3320" s="365"/>
      <c r="G3320" s="365"/>
      <c r="H3320" s="365"/>
      <c r="I3320" s="365"/>
      <c r="J3320" s="365"/>
      <c r="K3320" s="417"/>
      <c r="L3320" s="366">
        <f t="shared" si="366"/>
        <v>0</v>
      </c>
      <c r="M3320" s="366">
        <f t="shared" si="367"/>
        <v>0</v>
      </c>
      <c r="N3320" s="366">
        <f t="shared" si="368"/>
        <v>0</v>
      </c>
      <c r="O3320" s="366">
        <f t="shared" si="369"/>
        <v>0</v>
      </c>
      <c r="P3320" s="411" t="str">
        <f t="shared" si="370"/>
        <v/>
      </c>
      <c r="Q3320" s="412" t="str">
        <f t="shared" si="371"/>
        <v/>
      </c>
      <c r="Z3320" s="364"/>
      <c r="AA3320" s="364"/>
      <c r="AB3320" s="413"/>
    </row>
    <row r="3321" spans="2:28">
      <c r="B3321" s="406">
        <v>3314</v>
      </c>
      <c r="C3321" s="364"/>
      <c r="D3321" s="364" t="str">
        <f t="shared" si="365"/>
        <v xml:space="preserve">#3314 : </v>
      </c>
      <c r="E3321" s="365"/>
      <c r="F3321" s="365"/>
      <c r="G3321" s="365"/>
      <c r="H3321" s="365"/>
      <c r="I3321" s="365"/>
      <c r="J3321" s="365"/>
      <c r="K3321" s="417"/>
      <c r="L3321" s="366">
        <f t="shared" si="366"/>
        <v>0</v>
      </c>
      <c r="M3321" s="366">
        <f t="shared" si="367"/>
        <v>0</v>
      </c>
      <c r="N3321" s="366">
        <f t="shared" si="368"/>
        <v>0</v>
      </c>
      <c r="O3321" s="366">
        <f t="shared" si="369"/>
        <v>0</v>
      </c>
      <c r="P3321" s="411" t="str">
        <f t="shared" si="370"/>
        <v/>
      </c>
      <c r="Q3321" s="412" t="str">
        <f t="shared" si="371"/>
        <v/>
      </c>
      <c r="Z3321" s="364"/>
      <c r="AA3321" s="364"/>
      <c r="AB3321" s="413"/>
    </row>
    <row r="3322" spans="2:28">
      <c r="B3322" s="406">
        <v>3315</v>
      </c>
      <c r="C3322" s="364"/>
      <c r="D3322" s="364" t="str">
        <f t="shared" si="365"/>
        <v xml:space="preserve">#3315 : </v>
      </c>
      <c r="E3322" s="365"/>
      <c r="F3322" s="365"/>
      <c r="G3322" s="365"/>
      <c r="H3322" s="365"/>
      <c r="I3322" s="365"/>
      <c r="J3322" s="365"/>
      <c r="K3322" s="417"/>
      <c r="L3322" s="366">
        <f t="shared" si="366"/>
        <v>0</v>
      </c>
      <c r="M3322" s="366">
        <f t="shared" si="367"/>
        <v>0</v>
      </c>
      <c r="N3322" s="366">
        <f t="shared" si="368"/>
        <v>0</v>
      </c>
      <c r="O3322" s="366">
        <f t="shared" si="369"/>
        <v>0</v>
      </c>
      <c r="P3322" s="411" t="str">
        <f t="shared" si="370"/>
        <v/>
      </c>
      <c r="Q3322" s="412" t="str">
        <f t="shared" si="371"/>
        <v/>
      </c>
      <c r="Z3322" s="364"/>
      <c r="AA3322" s="364"/>
      <c r="AB3322" s="413"/>
    </row>
    <row r="3323" spans="2:28">
      <c r="B3323" s="406">
        <v>3316</v>
      </c>
      <c r="C3323" s="364"/>
      <c r="D3323" s="364" t="str">
        <f t="shared" si="365"/>
        <v xml:space="preserve">#3316 : </v>
      </c>
      <c r="E3323" s="365"/>
      <c r="F3323" s="365"/>
      <c r="G3323" s="365"/>
      <c r="H3323" s="365"/>
      <c r="I3323" s="365"/>
      <c r="J3323" s="365"/>
      <c r="K3323" s="417"/>
      <c r="L3323" s="366">
        <f t="shared" si="366"/>
        <v>0</v>
      </c>
      <c r="M3323" s="366">
        <f t="shared" si="367"/>
        <v>0</v>
      </c>
      <c r="N3323" s="366">
        <f t="shared" si="368"/>
        <v>0</v>
      </c>
      <c r="O3323" s="366">
        <f t="shared" si="369"/>
        <v>0</v>
      </c>
      <c r="P3323" s="411" t="str">
        <f t="shared" si="370"/>
        <v/>
      </c>
      <c r="Q3323" s="412" t="str">
        <f t="shared" si="371"/>
        <v/>
      </c>
      <c r="Z3323" s="364"/>
      <c r="AA3323" s="364"/>
      <c r="AB3323" s="413"/>
    </row>
    <row r="3324" spans="2:28">
      <c r="B3324" s="406">
        <v>3317</v>
      </c>
      <c r="C3324" s="364"/>
      <c r="D3324" s="364" t="str">
        <f t="shared" si="365"/>
        <v xml:space="preserve">#3317 : </v>
      </c>
      <c r="E3324" s="365"/>
      <c r="F3324" s="365"/>
      <c r="G3324" s="365"/>
      <c r="H3324" s="365"/>
      <c r="I3324" s="365"/>
      <c r="J3324" s="365"/>
      <c r="K3324" s="417"/>
      <c r="L3324" s="366">
        <f t="shared" si="366"/>
        <v>0</v>
      </c>
      <c r="M3324" s="366">
        <f t="shared" si="367"/>
        <v>0</v>
      </c>
      <c r="N3324" s="366">
        <f t="shared" si="368"/>
        <v>0</v>
      </c>
      <c r="O3324" s="366">
        <f t="shared" si="369"/>
        <v>0</v>
      </c>
      <c r="P3324" s="411" t="str">
        <f t="shared" si="370"/>
        <v/>
      </c>
      <c r="Q3324" s="412" t="str">
        <f t="shared" si="371"/>
        <v/>
      </c>
      <c r="Z3324" s="364"/>
      <c r="AA3324" s="364"/>
      <c r="AB3324" s="413"/>
    </row>
    <row r="3325" spans="2:28">
      <c r="B3325" s="406">
        <v>3318</v>
      </c>
      <c r="C3325" s="364"/>
      <c r="D3325" s="364" t="str">
        <f t="shared" si="365"/>
        <v xml:space="preserve">#3318 : </v>
      </c>
      <c r="E3325" s="365"/>
      <c r="F3325" s="365"/>
      <c r="G3325" s="365"/>
      <c r="H3325" s="365"/>
      <c r="I3325" s="365"/>
      <c r="J3325" s="365"/>
      <c r="K3325" s="417"/>
      <c r="L3325" s="366">
        <f t="shared" si="366"/>
        <v>0</v>
      </c>
      <c r="M3325" s="366">
        <f t="shared" si="367"/>
        <v>0</v>
      </c>
      <c r="N3325" s="366">
        <f t="shared" si="368"/>
        <v>0</v>
      </c>
      <c r="O3325" s="366">
        <f t="shared" si="369"/>
        <v>0</v>
      </c>
      <c r="P3325" s="411" t="str">
        <f t="shared" si="370"/>
        <v/>
      </c>
      <c r="Q3325" s="412" t="str">
        <f t="shared" si="371"/>
        <v/>
      </c>
      <c r="Z3325" s="364"/>
      <c r="AA3325" s="364"/>
      <c r="AB3325" s="413"/>
    </row>
    <row r="3326" spans="2:28">
      <c r="B3326" s="406">
        <v>3319</v>
      </c>
      <c r="C3326" s="364"/>
      <c r="D3326" s="364" t="str">
        <f t="shared" si="365"/>
        <v xml:space="preserve">#3319 : </v>
      </c>
      <c r="E3326" s="365"/>
      <c r="F3326" s="365"/>
      <c r="G3326" s="365"/>
      <c r="H3326" s="365"/>
      <c r="I3326" s="365"/>
      <c r="J3326" s="365"/>
      <c r="K3326" s="417"/>
      <c r="L3326" s="366">
        <f t="shared" si="366"/>
        <v>0</v>
      </c>
      <c r="M3326" s="366">
        <f t="shared" si="367"/>
        <v>0</v>
      </c>
      <c r="N3326" s="366">
        <f t="shared" si="368"/>
        <v>0</v>
      </c>
      <c r="O3326" s="366">
        <f t="shared" si="369"/>
        <v>0</v>
      </c>
      <c r="P3326" s="411" t="str">
        <f t="shared" si="370"/>
        <v/>
      </c>
      <c r="Q3326" s="412" t="str">
        <f t="shared" si="371"/>
        <v/>
      </c>
      <c r="Z3326" s="364"/>
      <c r="AA3326" s="364"/>
      <c r="AB3326" s="413"/>
    </row>
    <row r="3327" spans="2:28">
      <c r="B3327" s="406">
        <v>3320</v>
      </c>
      <c r="C3327" s="364"/>
      <c r="D3327" s="364" t="str">
        <f t="shared" si="365"/>
        <v xml:space="preserve">#3320 : </v>
      </c>
      <c r="E3327" s="365"/>
      <c r="F3327" s="365"/>
      <c r="G3327" s="365"/>
      <c r="H3327" s="365"/>
      <c r="I3327" s="365"/>
      <c r="J3327" s="365"/>
      <c r="K3327" s="417"/>
      <c r="L3327" s="366">
        <f t="shared" si="366"/>
        <v>0</v>
      </c>
      <c r="M3327" s="366">
        <f t="shared" si="367"/>
        <v>0</v>
      </c>
      <c r="N3327" s="366">
        <f t="shared" si="368"/>
        <v>0</v>
      </c>
      <c r="O3327" s="366">
        <f t="shared" si="369"/>
        <v>0</v>
      </c>
      <c r="P3327" s="411" t="str">
        <f t="shared" si="370"/>
        <v/>
      </c>
      <c r="Q3327" s="412" t="str">
        <f t="shared" si="371"/>
        <v/>
      </c>
      <c r="Z3327" s="364"/>
      <c r="AA3327" s="364"/>
      <c r="AB3327" s="413"/>
    </row>
    <row r="3328" spans="2:28">
      <c r="B3328" s="406">
        <v>3321</v>
      </c>
      <c r="C3328" s="364"/>
      <c r="D3328" s="364" t="str">
        <f t="shared" si="365"/>
        <v xml:space="preserve">#3321 : </v>
      </c>
      <c r="E3328" s="365"/>
      <c r="F3328" s="365"/>
      <c r="G3328" s="365"/>
      <c r="H3328" s="365"/>
      <c r="I3328" s="365"/>
      <c r="J3328" s="365"/>
      <c r="K3328" s="417"/>
      <c r="L3328" s="366">
        <f t="shared" si="366"/>
        <v>0</v>
      </c>
      <c r="M3328" s="366">
        <f t="shared" si="367"/>
        <v>0</v>
      </c>
      <c r="N3328" s="366">
        <f t="shared" si="368"/>
        <v>0</v>
      </c>
      <c r="O3328" s="366">
        <f t="shared" si="369"/>
        <v>0</v>
      </c>
      <c r="P3328" s="411" t="str">
        <f t="shared" si="370"/>
        <v/>
      </c>
      <c r="Q3328" s="412" t="str">
        <f t="shared" si="371"/>
        <v/>
      </c>
      <c r="Z3328" s="364"/>
      <c r="AA3328" s="364"/>
      <c r="AB3328" s="413"/>
    </row>
    <row r="3329" spans="2:28">
      <c r="B3329" s="406">
        <v>3322</v>
      </c>
      <c r="C3329" s="364"/>
      <c r="D3329" s="364" t="str">
        <f t="shared" si="365"/>
        <v xml:space="preserve">#3322 : </v>
      </c>
      <c r="E3329" s="365"/>
      <c r="F3329" s="365"/>
      <c r="G3329" s="365"/>
      <c r="H3329" s="365"/>
      <c r="I3329" s="365"/>
      <c r="J3329" s="365"/>
      <c r="K3329" s="417"/>
      <c r="L3329" s="366">
        <f t="shared" si="366"/>
        <v>0</v>
      </c>
      <c r="M3329" s="366">
        <f t="shared" si="367"/>
        <v>0</v>
      </c>
      <c r="N3329" s="366">
        <f t="shared" si="368"/>
        <v>0</v>
      </c>
      <c r="O3329" s="366">
        <f t="shared" si="369"/>
        <v>0</v>
      </c>
      <c r="P3329" s="411" t="str">
        <f t="shared" si="370"/>
        <v/>
      </c>
      <c r="Q3329" s="412" t="str">
        <f t="shared" si="371"/>
        <v/>
      </c>
      <c r="Z3329" s="364"/>
      <c r="AA3329" s="364"/>
      <c r="AB3329" s="413"/>
    </row>
    <row r="3330" spans="2:28">
      <c r="B3330" s="406">
        <v>3323</v>
      </c>
      <c r="C3330" s="364"/>
      <c r="D3330" s="364" t="str">
        <f t="shared" si="365"/>
        <v xml:space="preserve">#3323 : </v>
      </c>
      <c r="E3330" s="365"/>
      <c r="F3330" s="365"/>
      <c r="G3330" s="365"/>
      <c r="H3330" s="365"/>
      <c r="I3330" s="365"/>
      <c r="J3330" s="365"/>
      <c r="K3330" s="417"/>
      <c r="L3330" s="366">
        <f t="shared" si="366"/>
        <v>0</v>
      </c>
      <c r="M3330" s="366">
        <f t="shared" si="367"/>
        <v>0</v>
      </c>
      <c r="N3330" s="366">
        <f t="shared" si="368"/>
        <v>0</v>
      </c>
      <c r="O3330" s="366">
        <f t="shared" si="369"/>
        <v>0</v>
      </c>
      <c r="P3330" s="411" t="str">
        <f t="shared" si="370"/>
        <v/>
      </c>
      <c r="Q3330" s="412" t="str">
        <f t="shared" si="371"/>
        <v/>
      </c>
      <c r="Z3330" s="364"/>
      <c r="AA3330" s="364"/>
      <c r="AB3330" s="413"/>
    </row>
    <row r="3331" spans="2:28">
      <c r="B3331" s="406">
        <v>3324</v>
      </c>
      <c r="C3331" s="364"/>
      <c r="D3331" s="364" t="str">
        <f t="shared" si="365"/>
        <v xml:space="preserve">#3324 : </v>
      </c>
      <c r="E3331" s="365"/>
      <c r="F3331" s="365"/>
      <c r="G3331" s="365"/>
      <c r="H3331" s="365"/>
      <c r="I3331" s="365"/>
      <c r="J3331" s="365"/>
      <c r="K3331" s="417"/>
      <c r="L3331" s="366">
        <f t="shared" si="366"/>
        <v>0</v>
      </c>
      <c r="M3331" s="366">
        <f t="shared" si="367"/>
        <v>0</v>
      </c>
      <c r="N3331" s="366">
        <f t="shared" si="368"/>
        <v>0</v>
      </c>
      <c r="O3331" s="366">
        <f t="shared" si="369"/>
        <v>0</v>
      </c>
      <c r="P3331" s="411" t="str">
        <f t="shared" si="370"/>
        <v/>
      </c>
      <c r="Q3331" s="412" t="str">
        <f t="shared" si="371"/>
        <v/>
      </c>
      <c r="Z3331" s="364"/>
      <c r="AA3331" s="364"/>
      <c r="AB3331" s="413"/>
    </row>
    <row r="3332" spans="2:28">
      <c r="B3332" s="406">
        <v>3325</v>
      </c>
      <c r="C3332" s="364"/>
      <c r="D3332" s="364" t="str">
        <f t="shared" si="365"/>
        <v xml:space="preserve">#3325 : </v>
      </c>
      <c r="E3332" s="365"/>
      <c r="F3332" s="365"/>
      <c r="G3332" s="365"/>
      <c r="H3332" s="365"/>
      <c r="I3332" s="365"/>
      <c r="J3332" s="365"/>
      <c r="K3332" s="417"/>
      <c r="L3332" s="366">
        <f t="shared" si="366"/>
        <v>0</v>
      </c>
      <c r="M3332" s="366">
        <f t="shared" si="367"/>
        <v>0</v>
      </c>
      <c r="N3332" s="366">
        <f t="shared" si="368"/>
        <v>0</v>
      </c>
      <c r="O3332" s="366">
        <f t="shared" si="369"/>
        <v>0</v>
      </c>
      <c r="P3332" s="411" t="str">
        <f t="shared" si="370"/>
        <v/>
      </c>
      <c r="Q3332" s="412" t="str">
        <f t="shared" si="371"/>
        <v/>
      </c>
      <c r="Z3332" s="364"/>
      <c r="AA3332" s="364"/>
      <c r="AB3332" s="413"/>
    </row>
    <row r="3333" spans="2:28">
      <c r="B3333" s="406">
        <v>3326</v>
      </c>
      <c r="C3333" s="364"/>
      <c r="D3333" s="364" t="str">
        <f t="shared" si="365"/>
        <v xml:space="preserve">#3326 : </v>
      </c>
      <c r="E3333" s="365"/>
      <c r="F3333" s="365"/>
      <c r="G3333" s="365"/>
      <c r="H3333" s="365"/>
      <c r="I3333" s="365"/>
      <c r="J3333" s="365"/>
      <c r="K3333" s="417"/>
      <c r="L3333" s="366">
        <f t="shared" si="366"/>
        <v>0</v>
      </c>
      <c r="M3333" s="366">
        <f t="shared" si="367"/>
        <v>0</v>
      </c>
      <c r="N3333" s="366">
        <f t="shared" si="368"/>
        <v>0</v>
      </c>
      <c r="O3333" s="366">
        <f t="shared" si="369"/>
        <v>0</v>
      </c>
      <c r="P3333" s="411" t="str">
        <f t="shared" si="370"/>
        <v/>
      </c>
      <c r="Q3333" s="412" t="str">
        <f t="shared" si="371"/>
        <v/>
      </c>
      <c r="Z3333" s="364"/>
      <c r="AA3333" s="364"/>
      <c r="AB3333" s="413"/>
    </row>
    <row r="3334" spans="2:28">
      <c r="B3334" s="406">
        <v>3327</v>
      </c>
      <c r="C3334" s="364"/>
      <c r="D3334" s="364" t="str">
        <f t="shared" si="365"/>
        <v xml:space="preserve">#3327 : </v>
      </c>
      <c r="E3334" s="365"/>
      <c r="F3334" s="365"/>
      <c r="G3334" s="365"/>
      <c r="H3334" s="365"/>
      <c r="I3334" s="365"/>
      <c r="J3334" s="365"/>
      <c r="K3334" s="417"/>
      <c r="L3334" s="366">
        <f t="shared" si="366"/>
        <v>0</v>
      </c>
      <c r="M3334" s="366">
        <f t="shared" si="367"/>
        <v>0</v>
      </c>
      <c r="N3334" s="366">
        <f t="shared" si="368"/>
        <v>0</v>
      </c>
      <c r="O3334" s="366">
        <f t="shared" si="369"/>
        <v>0</v>
      </c>
      <c r="P3334" s="411" t="str">
        <f t="shared" si="370"/>
        <v/>
      </c>
      <c r="Q3334" s="412" t="str">
        <f t="shared" si="371"/>
        <v/>
      </c>
      <c r="Z3334" s="364"/>
      <c r="AA3334" s="364"/>
      <c r="AB3334" s="413"/>
    </row>
    <row r="3335" spans="2:28">
      <c r="B3335" s="406">
        <v>3328</v>
      </c>
      <c r="C3335" s="364"/>
      <c r="D3335" s="364" t="str">
        <f t="shared" si="365"/>
        <v xml:space="preserve">#3328 : </v>
      </c>
      <c r="E3335" s="365"/>
      <c r="F3335" s="365"/>
      <c r="G3335" s="365"/>
      <c r="H3335" s="365"/>
      <c r="I3335" s="365"/>
      <c r="J3335" s="365"/>
      <c r="K3335" s="417"/>
      <c r="L3335" s="366">
        <f t="shared" si="366"/>
        <v>0</v>
      </c>
      <c r="M3335" s="366">
        <f t="shared" si="367"/>
        <v>0</v>
      </c>
      <c r="N3335" s="366">
        <f t="shared" si="368"/>
        <v>0</v>
      </c>
      <c r="O3335" s="366">
        <f t="shared" si="369"/>
        <v>0</v>
      </c>
      <c r="P3335" s="411" t="str">
        <f t="shared" si="370"/>
        <v/>
      </c>
      <c r="Q3335" s="412" t="str">
        <f t="shared" si="371"/>
        <v/>
      </c>
      <c r="Z3335" s="364"/>
      <c r="AA3335" s="364"/>
      <c r="AB3335" s="413"/>
    </row>
    <row r="3336" spans="2:28">
      <c r="B3336" s="406">
        <v>3329</v>
      </c>
      <c r="C3336" s="364"/>
      <c r="D3336" s="364" t="str">
        <f t="shared" si="365"/>
        <v xml:space="preserve">#3329 : </v>
      </c>
      <c r="E3336" s="365"/>
      <c r="F3336" s="365"/>
      <c r="G3336" s="365"/>
      <c r="H3336" s="365"/>
      <c r="I3336" s="365"/>
      <c r="J3336" s="365"/>
      <c r="K3336" s="417"/>
      <c r="L3336" s="366">
        <f t="shared" si="366"/>
        <v>0</v>
      </c>
      <c r="M3336" s="366">
        <f t="shared" si="367"/>
        <v>0</v>
      </c>
      <c r="N3336" s="366">
        <f t="shared" si="368"/>
        <v>0</v>
      </c>
      <c r="O3336" s="366">
        <f t="shared" si="369"/>
        <v>0</v>
      </c>
      <c r="P3336" s="411" t="str">
        <f t="shared" si="370"/>
        <v/>
      </c>
      <c r="Q3336" s="412" t="str">
        <f t="shared" si="371"/>
        <v/>
      </c>
      <c r="Z3336" s="364"/>
      <c r="AA3336" s="364"/>
      <c r="AB3336" s="413"/>
    </row>
    <row r="3337" spans="2:28">
      <c r="B3337" s="406">
        <v>3330</v>
      </c>
      <c r="C3337" s="364"/>
      <c r="D3337" s="364" t="str">
        <f t="shared" si="365"/>
        <v xml:space="preserve">#3330 : </v>
      </c>
      <c r="E3337" s="365"/>
      <c r="F3337" s="365"/>
      <c r="G3337" s="365"/>
      <c r="H3337" s="365"/>
      <c r="I3337" s="365"/>
      <c r="J3337" s="365"/>
      <c r="K3337" s="417"/>
      <c r="L3337" s="366">
        <f t="shared" si="366"/>
        <v>0</v>
      </c>
      <c r="M3337" s="366">
        <f t="shared" si="367"/>
        <v>0</v>
      </c>
      <c r="N3337" s="366">
        <f t="shared" si="368"/>
        <v>0</v>
      </c>
      <c r="O3337" s="366">
        <f t="shared" si="369"/>
        <v>0</v>
      </c>
      <c r="P3337" s="411" t="str">
        <f t="shared" si="370"/>
        <v/>
      </c>
      <c r="Q3337" s="412" t="str">
        <f t="shared" si="371"/>
        <v/>
      </c>
      <c r="Z3337" s="364"/>
      <c r="AA3337" s="364"/>
      <c r="AB3337" s="413"/>
    </row>
    <row r="3338" spans="2:28">
      <c r="B3338" s="406">
        <v>3331</v>
      </c>
      <c r="C3338" s="364"/>
      <c r="D3338" s="364" t="str">
        <f t="shared" si="365"/>
        <v xml:space="preserve">#3331 : </v>
      </c>
      <c r="E3338" s="365"/>
      <c r="F3338" s="365"/>
      <c r="G3338" s="365"/>
      <c r="H3338" s="365"/>
      <c r="I3338" s="365"/>
      <c r="J3338" s="365"/>
      <c r="K3338" s="417"/>
      <c r="L3338" s="366">
        <f t="shared" si="366"/>
        <v>0</v>
      </c>
      <c r="M3338" s="366">
        <f t="shared" si="367"/>
        <v>0</v>
      </c>
      <c r="N3338" s="366">
        <f t="shared" si="368"/>
        <v>0</v>
      </c>
      <c r="O3338" s="366">
        <f t="shared" si="369"/>
        <v>0</v>
      </c>
      <c r="P3338" s="411" t="str">
        <f t="shared" si="370"/>
        <v/>
      </c>
      <c r="Q3338" s="412" t="str">
        <f t="shared" si="371"/>
        <v/>
      </c>
      <c r="Z3338" s="364"/>
      <c r="AA3338" s="364"/>
      <c r="AB3338" s="413"/>
    </row>
    <row r="3339" spans="2:28">
      <c r="B3339" s="406">
        <v>3332</v>
      </c>
      <c r="C3339" s="364"/>
      <c r="D3339" s="364" t="str">
        <f t="shared" si="365"/>
        <v xml:space="preserve">#3332 : </v>
      </c>
      <c r="E3339" s="365"/>
      <c r="F3339" s="365"/>
      <c r="G3339" s="365"/>
      <c r="H3339" s="365"/>
      <c r="I3339" s="365"/>
      <c r="J3339" s="365"/>
      <c r="K3339" s="417"/>
      <c r="L3339" s="366">
        <f t="shared" si="366"/>
        <v>0</v>
      </c>
      <c r="M3339" s="366">
        <f t="shared" si="367"/>
        <v>0</v>
      </c>
      <c r="N3339" s="366">
        <f t="shared" si="368"/>
        <v>0</v>
      </c>
      <c r="O3339" s="366">
        <f t="shared" si="369"/>
        <v>0</v>
      </c>
      <c r="P3339" s="411" t="str">
        <f t="shared" si="370"/>
        <v/>
      </c>
      <c r="Q3339" s="412" t="str">
        <f t="shared" si="371"/>
        <v/>
      </c>
      <c r="Z3339" s="364"/>
      <c r="AA3339" s="364"/>
      <c r="AB3339" s="413"/>
    </row>
    <row r="3340" spans="2:28">
      <c r="B3340" s="406">
        <v>3333</v>
      </c>
      <c r="C3340" s="364"/>
      <c r="D3340" s="364" t="str">
        <f t="shared" si="365"/>
        <v xml:space="preserve">#3333 : </v>
      </c>
      <c r="E3340" s="365"/>
      <c r="F3340" s="365"/>
      <c r="G3340" s="365"/>
      <c r="H3340" s="365"/>
      <c r="I3340" s="365"/>
      <c r="J3340" s="365"/>
      <c r="K3340" s="417"/>
      <c r="L3340" s="366">
        <f t="shared" si="366"/>
        <v>0</v>
      </c>
      <c r="M3340" s="366">
        <f t="shared" si="367"/>
        <v>0</v>
      </c>
      <c r="N3340" s="366">
        <f t="shared" si="368"/>
        <v>0</v>
      </c>
      <c r="O3340" s="366">
        <f t="shared" si="369"/>
        <v>0</v>
      </c>
      <c r="P3340" s="411" t="str">
        <f t="shared" si="370"/>
        <v/>
      </c>
      <c r="Q3340" s="412" t="str">
        <f t="shared" si="371"/>
        <v/>
      </c>
      <c r="Z3340" s="364"/>
      <c r="AA3340" s="364"/>
      <c r="AB3340" s="413"/>
    </row>
    <row r="3341" spans="2:28">
      <c r="B3341" s="406">
        <v>3334</v>
      </c>
      <c r="C3341" s="364"/>
      <c r="D3341" s="364" t="str">
        <f t="shared" si="365"/>
        <v xml:space="preserve">#3334 : </v>
      </c>
      <c r="E3341" s="365"/>
      <c r="F3341" s="365"/>
      <c r="G3341" s="365"/>
      <c r="H3341" s="365"/>
      <c r="I3341" s="365"/>
      <c r="J3341" s="365"/>
      <c r="K3341" s="417"/>
      <c r="L3341" s="366">
        <f t="shared" si="366"/>
        <v>0</v>
      </c>
      <c r="M3341" s="366">
        <f t="shared" si="367"/>
        <v>0</v>
      </c>
      <c r="N3341" s="366">
        <f t="shared" si="368"/>
        <v>0</v>
      </c>
      <c r="O3341" s="366">
        <f t="shared" si="369"/>
        <v>0</v>
      </c>
      <c r="P3341" s="411" t="str">
        <f t="shared" si="370"/>
        <v/>
      </c>
      <c r="Q3341" s="412" t="str">
        <f t="shared" si="371"/>
        <v/>
      </c>
      <c r="Z3341" s="364"/>
      <c r="AA3341" s="364"/>
      <c r="AB3341" s="413"/>
    </row>
    <row r="3342" spans="2:28">
      <c r="B3342" s="406">
        <v>3335</v>
      </c>
      <c r="C3342" s="364"/>
      <c r="D3342" s="364" t="str">
        <f t="shared" si="365"/>
        <v xml:space="preserve">#3335 : </v>
      </c>
      <c r="E3342" s="365"/>
      <c r="F3342" s="365"/>
      <c r="G3342" s="365"/>
      <c r="H3342" s="365"/>
      <c r="I3342" s="365"/>
      <c r="J3342" s="365"/>
      <c r="K3342" s="417"/>
      <c r="L3342" s="366">
        <f t="shared" si="366"/>
        <v>0</v>
      </c>
      <c r="M3342" s="366">
        <f t="shared" si="367"/>
        <v>0</v>
      </c>
      <c r="N3342" s="366">
        <f t="shared" si="368"/>
        <v>0</v>
      </c>
      <c r="O3342" s="366">
        <f t="shared" si="369"/>
        <v>0</v>
      </c>
      <c r="P3342" s="411" t="str">
        <f t="shared" si="370"/>
        <v/>
      </c>
      <c r="Q3342" s="412" t="str">
        <f t="shared" si="371"/>
        <v/>
      </c>
      <c r="Z3342" s="364"/>
      <c r="AA3342" s="364"/>
      <c r="AB3342" s="413"/>
    </row>
    <row r="3343" spans="2:28">
      <c r="B3343" s="406">
        <v>3336</v>
      </c>
      <c r="C3343" s="364"/>
      <c r="D3343" s="364" t="str">
        <f t="shared" si="365"/>
        <v xml:space="preserve">#3336 : </v>
      </c>
      <c r="E3343" s="365"/>
      <c r="F3343" s="365"/>
      <c r="G3343" s="365"/>
      <c r="H3343" s="365"/>
      <c r="I3343" s="365"/>
      <c r="J3343" s="365"/>
      <c r="K3343" s="417"/>
      <c r="L3343" s="366">
        <f t="shared" si="366"/>
        <v>0</v>
      </c>
      <c r="M3343" s="366">
        <f t="shared" si="367"/>
        <v>0</v>
      </c>
      <c r="N3343" s="366">
        <f t="shared" si="368"/>
        <v>0</v>
      </c>
      <c r="O3343" s="366">
        <f t="shared" si="369"/>
        <v>0</v>
      </c>
      <c r="P3343" s="411" t="str">
        <f t="shared" si="370"/>
        <v/>
      </c>
      <c r="Q3343" s="412" t="str">
        <f t="shared" si="371"/>
        <v/>
      </c>
      <c r="Z3343" s="364"/>
      <c r="AA3343" s="364"/>
      <c r="AB3343" s="413"/>
    </row>
    <row r="3344" spans="2:28">
      <c r="B3344" s="406">
        <v>3337</v>
      </c>
      <c r="C3344" s="364"/>
      <c r="D3344" s="364" t="str">
        <f t="shared" si="365"/>
        <v xml:space="preserve">#3337 : </v>
      </c>
      <c r="E3344" s="365"/>
      <c r="F3344" s="365"/>
      <c r="G3344" s="365"/>
      <c r="H3344" s="365"/>
      <c r="I3344" s="365"/>
      <c r="J3344" s="365"/>
      <c r="K3344" s="417"/>
      <c r="L3344" s="366">
        <f t="shared" si="366"/>
        <v>0</v>
      </c>
      <c r="M3344" s="366">
        <f t="shared" si="367"/>
        <v>0</v>
      </c>
      <c r="N3344" s="366">
        <f t="shared" si="368"/>
        <v>0</v>
      </c>
      <c r="O3344" s="366">
        <f t="shared" si="369"/>
        <v>0</v>
      </c>
      <c r="P3344" s="411" t="str">
        <f t="shared" si="370"/>
        <v/>
      </c>
      <c r="Q3344" s="412" t="str">
        <f t="shared" si="371"/>
        <v/>
      </c>
      <c r="Z3344" s="364"/>
      <c r="AA3344" s="364"/>
      <c r="AB3344" s="413"/>
    </row>
    <row r="3345" spans="2:28">
      <c r="B3345" s="406">
        <v>3338</v>
      </c>
      <c r="C3345" s="364"/>
      <c r="D3345" s="364" t="str">
        <f t="shared" si="365"/>
        <v xml:space="preserve">#3338 : </v>
      </c>
      <c r="E3345" s="365"/>
      <c r="F3345" s="365"/>
      <c r="G3345" s="365"/>
      <c r="H3345" s="365"/>
      <c r="I3345" s="365"/>
      <c r="J3345" s="365"/>
      <c r="K3345" s="417"/>
      <c r="L3345" s="366">
        <f t="shared" si="366"/>
        <v>0</v>
      </c>
      <c r="M3345" s="366">
        <f t="shared" si="367"/>
        <v>0</v>
      </c>
      <c r="N3345" s="366">
        <f t="shared" si="368"/>
        <v>0</v>
      </c>
      <c r="O3345" s="366">
        <f t="shared" si="369"/>
        <v>0</v>
      </c>
      <c r="P3345" s="411" t="str">
        <f t="shared" si="370"/>
        <v/>
      </c>
      <c r="Q3345" s="412" t="str">
        <f t="shared" si="371"/>
        <v/>
      </c>
      <c r="Z3345" s="364"/>
      <c r="AA3345" s="364"/>
      <c r="AB3345" s="413"/>
    </row>
    <row r="3346" spans="2:28">
      <c r="B3346" s="406">
        <v>3339</v>
      </c>
      <c r="C3346" s="364"/>
      <c r="D3346" s="364" t="str">
        <f t="shared" si="365"/>
        <v xml:space="preserve">#3339 : </v>
      </c>
      <c r="E3346" s="365"/>
      <c r="F3346" s="365"/>
      <c r="G3346" s="365"/>
      <c r="H3346" s="365"/>
      <c r="I3346" s="365"/>
      <c r="J3346" s="365"/>
      <c r="K3346" s="417"/>
      <c r="L3346" s="366">
        <f t="shared" si="366"/>
        <v>0</v>
      </c>
      <c r="M3346" s="366">
        <f t="shared" si="367"/>
        <v>0</v>
      </c>
      <c r="N3346" s="366">
        <f t="shared" si="368"/>
        <v>0</v>
      </c>
      <c r="O3346" s="366">
        <f t="shared" si="369"/>
        <v>0</v>
      </c>
      <c r="P3346" s="411" t="str">
        <f t="shared" si="370"/>
        <v/>
      </c>
      <c r="Q3346" s="412" t="str">
        <f t="shared" si="371"/>
        <v/>
      </c>
      <c r="Z3346" s="364"/>
      <c r="AA3346" s="364"/>
      <c r="AB3346" s="413"/>
    </row>
    <row r="3347" spans="2:28">
      <c r="B3347" s="406">
        <v>3340</v>
      </c>
      <c r="C3347" s="364"/>
      <c r="D3347" s="364" t="str">
        <f t="shared" si="365"/>
        <v xml:space="preserve">#3340 : </v>
      </c>
      <c r="E3347" s="365"/>
      <c r="F3347" s="365"/>
      <c r="G3347" s="365"/>
      <c r="H3347" s="365"/>
      <c r="I3347" s="365"/>
      <c r="J3347" s="365"/>
      <c r="K3347" s="417"/>
      <c r="L3347" s="366">
        <f t="shared" si="366"/>
        <v>0</v>
      </c>
      <c r="M3347" s="366">
        <f t="shared" si="367"/>
        <v>0</v>
      </c>
      <c r="N3347" s="366">
        <f t="shared" si="368"/>
        <v>0</v>
      </c>
      <c r="O3347" s="366">
        <f t="shared" si="369"/>
        <v>0</v>
      </c>
      <c r="P3347" s="411" t="str">
        <f t="shared" si="370"/>
        <v/>
      </c>
      <c r="Q3347" s="412" t="str">
        <f t="shared" si="371"/>
        <v/>
      </c>
      <c r="Z3347" s="364"/>
      <c r="AA3347" s="364"/>
      <c r="AB3347" s="413"/>
    </row>
    <row r="3348" spans="2:28">
      <c r="B3348" s="406">
        <v>3341</v>
      </c>
      <c r="C3348" s="364"/>
      <c r="D3348" s="364" t="str">
        <f t="shared" si="365"/>
        <v xml:space="preserve">#3341 : </v>
      </c>
      <c r="E3348" s="365"/>
      <c r="F3348" s="365"/>
      <c r="G3348" s="365"/>
      <c r="H3348" s="365"/>
      <c r="I3348" s="365"/>
      <c r="J3348" s="365"/>
      <c r="K3348" s="417"/>
      <c r="L3348" s="366">
        <f t="shared" si="366"/>
        <v>0</v>
      </c>
      <c r="M3348" s="366">
        <f t="shared" si="367"/>
        <v>0</v>
      </c>
      <c r="N3348" s="366">
        <f t="shared" si="368"/>
        <v>0</v>
      </c>
      <c r="O3348" s="366">
        <f t="shared" si="369"/>
        <v>0</v>
      </c>
      <c r="P3348" s="411" t="str">
        <f t="shared" si="370"/>
        <v/>
      </c>
      <c r="Q3348" s="412" t="str">
        <f t="shared" si="371"/>
        <v/>
      </c>
      <c r="Z3348" s="364"/>
      <c r="AA3348" s="364"/>
      <c r="AB3348" s="413"/>
    </row>
    <row r="3349" spans="2:28">
      <c r="B3349" s="406">
        <v>3342</v>
      </c>
      <c r="C3349" s="364"/>
      <c r="D3349" s="364" t="str">
        <f t="shared" si="365"/>
        <v xml:space="preserve">#3342 : </v>
      </c>
      <c r="E3349" s="365"/>
      <c r="F3349" s="365"/>
      <c r="G3349" s="365"/>
      <c r="H3349" s="365"/>
      <c r="I3349" s="365"/>
      <c r="J3349" s="365"/>
      <c r="K3349" s="417"/>
      <c r="L3349" s="366">
        <f t="shared" si="366"/>
        <v>0</v>
      </c>
      <c r="M3349" s="366">
        <f t="shared" si="367"/>
        <v>0</v>
      </c>
      <c r="N3349" s="366">
        <f t="shared" si="368"/>
        <v>0</v>
      </c>
      <c r="O3349" s="366">
        <f t="shared" si="369"/>
        <v>0</v>
      </c>
      <c r="P3349" s="411" t="str">
        <f t="shared" si="370"/>
        <v/>
      </c>
      <c r="Q3349" s="412" t="str">
        <f t="shared" si="371"/>
        <v/>
      </c>
      <c r="Z3349" s="364"/>
      <c r="AA3349" s="364"/>
      <c r="AB3349" s="413"/>
    </row>
    <row r="3350" spans="2:28">
      <c r="B3350" s="406">
        <v>3343</v>
      </c>
      <c r="C3350" s="364"/>
      <c r="D3350" s="364" t="str">
        <f t="shared" si="365"/>
        <v xml:space="preserve">#3343 : </v>
      </c>
      <c r="E3350" s="365"/>
      <c r="F3350" s="365"/>
      <c r="G3350" s="365"/>
      <c r="H3350" s="365"/>
      <c r="I3350" s="365"/>
      <c r="J3350" s="365"/>
      <c r="K3350" s="417"/>
      <c r="L3350" s="366">
        <f t="shared" si="366"/>
        <v>0</v>
      </c>
      <c r="M3350" s="366">
        <f t="shared" si="367"/>
        <v>0</v>
      </c>
      <c r="N3350" s="366">
        <f t="shared" si="368"/>
        <v>0</v>
      </c>
      <c r="O3350" s="366">
        <f t="shared" si="369"/>
        <v>0</v>
      </c>
      <c r="P3350" s="411" t="str">
        <f t="shared" si="370"/>
        <v/>
      </c>
      <c r="Q3350" s="412" t="str">
        <f t="shared" si="371"/>
        <v/>
      </c>
      <c r="Z3350" s="364"/>
      <c r="AA3350" s="364"/>
      <c r="AB3350" s="413"/>
    </row>
    <row r="3351" spans="2:28">
      <c r="B3351" s="406">
        <v>3344</v>
      </c>
      <c r="C3351" s="364"/>
      <c r="D3351" s="364" t="str">
        <f t="shared" si="365"/>
        <v xml:space="preserve">#3344 : </v>
      </c>
      <c r="E3351" s="365"/>
      <c r="F3351" s="365"/>
      <c r="G3351" s="365"/>
      <c r="H3351" s="365"/>
      <c r="I3351" s="365"/>
      <c r="J3351" s="365"/>
      <c r="K3351" s="417"/>
      <c r="L3351" s="366">
        <f t="shared" si="366"/>
        <v>0</v>
      </c>
      <c r="M3351" s="366">
        <f t="shared" si="367"/>
        <v>0</v>
      </c>
      <c r="N3351" s="366">
        <f t="shared" si="368"/>
        <v>0</v>
      </c>
      <c r="O3351" s="366">
        <f t="shared" si="369"/>
        <v>0</v>
      </c>
      <c r="P3351" s="411" t="str">
        <f t="shared" si="370"/>
        <v/>
      </c>
      <c r="Q3351" s="412" t="str">
        <f t="shared" si="371"/>
        <v/>
      </c>
      <c r="Z3351" s="364"/>
      <c r="AA3351" s="364"/>
      <c r="AB3351" s="413"/>
    </row>
    <row r="3352" spans="2:28">
      <c r="B3352" s="406">
        <v>3345</v>
      </c>
      <c r="C3352" s="364"/>
      <c r="D3352" s="364" t="str">
        <f t="shared" ref="D3352:D3415" si="372">"#"&amp;B3352&amp;" : "&amp;C3352</f>
        <v xml:space="preserve">#3345 : </v>
      </c>
      <c r="E3352" s="365"/>
      <c r="F3352" s="365"/>
      <c r="G3352" s="365"/>
      <c r="H3352" s="365"/>
      <c r="I3352" s="365"/>
      <c r="J3352" s="365"/>
      <c r="K3352" s="417"/>
      <c r="L3352" s="366">
        <f t="shared" ref="L3352:L3415" si="373">VALUE(
IF(AND(E3352="Privately Rented Home",K3352&gt;=$L$5/0.7),$L$5,
IF(AND(E3352="Privately Rented Home",K3352&lt;$L$5/0.7),K3352*0.7,
IF(AND(E3352="Privately Owned Home",K3352&gt;=0),K3352,
"0"))))</f>
        <v>0</v>
      </c>
      <c r="M3352" s="366">
        <f t="shared" ref="M3352:M3415" si="374">VALUE(
IF(AND(E3352="Social Home",K3352&gt;=$M$5/0.5),$M$5,
IF(AND(E3352="Social Home",K3352&lt;$M$5/0.5),K3352*50%,
"0")))</f>
        <v>0</v>
      </c>
      <c r="N3352" s="366">
        <f t="shared" ref="N3352:N3415" si="375">VALUE(IF(E3352="Social Home",K3352-M3352,0))</f>
        <v>0</v>
      </c>
      <c r="O3352" s="366">
        <f t="shared" ref="O3352:O3415" si="376">VALUE(IF(E3352="Privately Rented Home",K3352-L3352,0))</f>
        <v>0</v>
      </c>
      <c r="P3352" s="411" t="str">
        <f t="shared" ref="P3352:P3415" si="377">IF(M3352&gt;N3352,"Match funding needs to be min 50%","")</f>
        <v/>
      </c>
      <c r="Q3352" s="412" t="str">
        <f t="shared" ref="Q3352:Q3415" si="378" xml:space="preserve">
IF(AND(E3352="Privately Rented Home",K3352&gt;=$L$5/0.7,L3352=$L$5),"",
IF(AND(E3352="Privately Rented Home",K3352&lt;$L$5/0.7,L3352=K3352*70%),"",
IF(AND(E3352="Privately Owned Home",K3352=L3352),"",
IF(AND(E3352="Social Home",K3352=(M3352+N3352)),"",
IF(AND(E3352="",K3352=0),"",
"Private Landlord contribution needs to be greater")))))</f>
        <v/>
      </c>
      <c r="Z3352" s="364"/>
      <c r="AA3352" s="364"/>
      <c r="AB3352" s="413"/>
    </row>
    <row r="3353" spans="2:28">
      <c r="B3353" s="406">
        <v>3346</v>
      </c>
      <c r="C3353" s="364"/>
      <c r="D3353" s="364" t="str">
        <f t="shared" si="372"/>
        <v xml:space="preserve">#3346 : </v>
      </c>
      <c r="E3353" s="365"/>
      <c r="F3353" s="365"/>
      <c r="G3353" s="365"/>
      <c r="H3353" s="365"/>
      <c r="I3353" s="365"/>
      <c r="J3353" s="365"/>
      <c r="K3353" s="417"/>
      <c r="L3353" s="366">
        <f t="shared" si="373"/>
        <v>0</v>
      </c>
      <c r="M3353" s="366">
        <f t="shared" si="374"/>
        <v>0</v>
      </c>
      <c r="N3353" s="366">
        <f t="shared" si="375"/>
        <v>0</v>
      </c>
      <c r="O3353" s="366">
        <f t="shared" si="376"/>
        <v>0</v>
      </c>
      <c r="P3353" s="411" t="str">
        <f t="shared" si="377"/>
        <v/>
      </c>
      <c r="Q3353" s="412" t="str">
        <f t="shared" si="378"/>
        <v/>
      </c>
      <c r="Z3353" s="364"/>
      <c r="AA3353" s="364"/>
      <c r="AB3353" s="413"/>
    </row>
    <row r="3354" spans="2:28">
      <c r="B3354" s="406">
        <v>3347</v>
      </c>
      <c r="C3354" s="364"/>
      <c r="D3354" s="364" t="str">
        <f t="shared" si="372"/>
        <v xml:space="preserve">#3347 : </v>
      </c>
      <c r="E3354" s="365"/>
      <c r="F3354" s="365"/>
      <c r="G3354" s="365"/>
      <c r="H3354" s="365"/>
      <c r="I3354" s="365"/>
      <c r="J3354" s="365"/>
      <c r="K3354" s="417"/>
      <c r="L3354" s="366">
        <f t="shared" si="373"/>
        <v>0</v>
      </c>
      <c r="M3354" s="366">
        <f t="shared" si="374"/>
        <v>0</v>
      </c>
      <c r="N3354" s="366">
        <f t="shared" si="375"/>
        <v>0</v>
      </c>
      <c r="O3354" s="366">
        <f t="shared" si="376"/>
        <v>0</v>
      </c>
      <c r="P3354" s="411" t="str">
        <f t="shared" si="377"/>
        <v/>
      </c>
      <c r="Q3354" s="412" t="str">
        <f t="shared" si="378"/>
        <v/>
      </c>
      <c r="Z3354" s="364"/>
      <c r="AA3354" s="364"/>
      <c r="AB3354" s="413"/>
    </row>
    <row r="3355" spans="2:28">
      <c r="B3355" s="406">
        <v>3348</v>
      </c>
      <c r="C3355" s="364"/>
      <c r="D3355" s="364" t="str">
        <f t="shared" si="372"/>
        <v xml:space="preserve">#3348 : </v>
      </c>
      <c r="E3355" s="365"/>
      <c r="F3355" s="365"/>
      <c r="G3355" s="365"/>
      <c r="H3355" s="365"/>
      <c r="I3355" s="365"/>
      <c r="J3355" s="365"/>
      <c r="K3355" s="417"/>
      <c r="L3355" s="366">
        <f t="shared" si="373"/>
        <v>0</v>
      </c>
      <c r="M3355" s="366">
        <f t="shared" si="374"/>
        <v>0</v>
      </c>
      <c r="N3355" s="366">
        <f t="shared" si="375"/>
        <v>0</v>
      </c>
      <c r="O3355" s="366">
        <f t="shared" si="376"/>
        <v>0</v>
      </c>
      <c r="P3355" s="411" t="str">
        <f t="shared" si="377"/>
        <v/>
      </c>
      <c r="Q3355" s="412" t="str">
        <f t="shared" si="378"/>
        <v/>
      </c>
      <c r="Z3355" s="364"/>
      <c r="AA3355" s="364"/>
      <c r="AB3355" s="413"/>
    </row>
    <row r="3356" spans="2:28">
      <c r="B3356" s="406">
        <v>3349</v>
      </c>
      <c r="C3356" s="364"/>
      <c r="D3356" s="364" t="str">
        <f t="shared" si="372"/>
        <v xml:space="preserve">#3349 : </v>
      </c>
      <c r="E3356" s="365"/>
      <c r="F3356" s="365"/>
      <c r="G3356" s="365"/>
      <c r="H3356" s="365"/>
      <c r="I3356" s="365"/>
      <c r="J3356" s="365"/>
      <c r="K3356" s="417"/>
      <c r="L3356" s="366">
        <f t="shared" si="373"/>
        <v>0</v>
      </c>
      <c r="M3356" s="366">
        <f t="shared" si="374"/>
        <v>0</v>
      </c>
      <c r="N3356" s="366">
        <f t="shared" si="375"/>
        <v>0</v>
      </c>
      <c r="O3356" s="366">
        <f t="shared" si="376"/>
        <v>0</v>
      </c>
      <c r="P3356" s="411" t="str">
        <f t="shared" si="377"/>
        <v/>
      </c>
      <c r="Q3356" s="412" t="str">
        <f t="shared" si="378"/>
        <v/>
      </c>
      <c r="Z3356" s="364"/>
      <c r="AA3356" s="364"/>
      <c r="AB3356" s="413"/>
    </row>
    <row r="3357" spans="2:28">
      <c r="B3357" s="406">
        <v>3350</v>
      </c>
      <c r="C3357" s="364"/>
      <c r="D3357" s="364" t="str">
        <f t="shared" si="372"/>
        <v xml:space="preserve">#3350 : </v>
      </c>
      <c r="E3357" s="365"/>
      <c r="F3357" s="365"/>
      <c r="G3357" s="365"/>
      <c r="H3357" s="365"/>
      <c r="I3357" s="365"/>
      <c r="J3357" s="365"/>
      <c r="K3357" s="417"/>
      <c r="L3357" s="366">
        <f t="shared" si="373"/>
        <v>0</v>
      </c>
      <c r="M3357" s="366">
        <f t="shared" si="374"/>
        <v>0</v>
      </c>
      <c r="N3357" s="366">
        <f t="shared" si="375"/>
        <v>0</v>
      </c>
      <c r="O3357" s="366">
        <f t="shared" si="376"/>
        <v>0</v>
      </c>
      <c r="P3357" s="411" t="str">
        <f t="shared" si="377"/>
        <v/>
      </c>
      <c r="Q3357" s="412" t="str">
        <f t="shared" si="378"/>
        <v/>
      </c>
      <c r="Z3357" s="364"/>
      <c r="AA3357" s="364"/>
      <c r="AB3357" s="413"/>
    </row>
    <row r="3358" spans="2:28">
      <c r="B3358" s="406">
        <v>3351</v>
      </c>
      <c r="C3358" s="364"/>
      <c r="D3358" s="364" t="str">
        <f t="shared" si="372"/>
        <v xml:space="preserve">#3351 : </v>
      </c>
      <c r="E3358" s="365"/>
      <c r="F3358" s="365"/>
      <c r="G3358" s="365"/>
      <c r="H3358" s="365"/>
      <c r="I3358" s="365"/>
      <c r="J3358" s="365"/>
      <c r="K3358" s="417"/>
      <c r="L3358" s="366">
        <f t="shared" si="373"/>
        <v>0</v>
      </c>
      <c r="M3358" s="366">
        <f t="shared" si="374"/>
        <v>0</v>
      </c>
      <c r="N3358" s="366">
        <f t="shared" si="375"/>
        <v>0</v>
      </c>
      <c r="O3358" s="366">
        <f t="shared" si="376"/>
        <v>0</v>
      </c>
      <c r="P3358" s="411" t="str">
        <f t="shared" si="377"/>
        <v/>
      </c>
      <c r="Q3358" s="412" t="str">
        <f t="shared" si="378"/>
        <v/>
      </c>
      <c r="Z3358" s="364"/>
      <c r="AA3358" s="364"/>
      <c r="AB3358" s="413"/>
    </row>
    <row r="3359" spans="2:28">
      <c r="B3359" s="406">
        <v>3352</v>
      </c>
      <c r="C3359" s="364"/>
      <c r="D3359" s="364" t="str">
        <f t="shared" si="372"/>
        <v xml:space="preserve">#3352 : </v>
      </c>
      <c r="E3359" s="365"/>
      <c r="F3359" s="365"/>
      <c r="G3359" s="365"/>
      <c r="H3359" s="365"/>
      <c r="I3359" s="365"/>
      <c r="J3359" s="365"/>
      <c r="K3359" s="417"/>
      <c r="L3359" s="366">
        <f t="shared" si="373"/>
        <v>0</v>
      </c>
      <c r="M3359" s="366">
        <f t="shared" si="374"/>
        <v>0</v>
      </c>
      <c r="N3359" s="366">
        <f t="shared" si="375"/>
        <v>0</v>
      </c>
      <c r="O3359" s="366">
        <f t="shared" si="376"/>
        <v>0</v>
      </c>
      <c r="P3359" s="411" t="str">
        <f t="shared" si="377"/>
        <v/>
      </c>
      <c r="Q3359" s="412" t="str">
        <f t="shared" si="378"/>
        <v/>
      </c>
      <c r="Z3359" s="364"/>
      <c r="AA3359" s="364"/>
      <c r="AB3359" s="413"/>
    </row>
    <row r="3360" spans="2:28">
      <c r="B3360" s="406">
        <v>3353</v>
      </c>
      <c r="C3360" s="364"/>
      <c r="D3360" s="364" t="str">
        <f t="shared" si="372"/>
        <v xml:space="preserve">#3353 : </v>
      </c>
      <c r="E3360" s="365"/>
      <c r="F3360" s="365"/>
      <c r="G3360" s="365"/>
      <c r="H3360" s="365"/>
      <c r="I3360" s="365"/>
      <c r="J3360" s="365"/>
      <c r="K3360" s="417"/>
      <c r="L3360" s="366">
        <f t="shared" si="373"/>
        <v>0</v>
      </c>
      <c r="M3360" s="366">
        <f t="shared" si="374"/>
        <v>0</v>
      </c>
      <c r="N3360" s="366">
        <f t="shared" si="375"/>
        <v>0</v>
      </c>
      <c r="O3360" s="366">
        <f t="shared" si="376"/>
        <v>0</v>
      </c>
      <c r="P3360" s="411" t="str">
        <f t="shared" si="377"/>
        <v/>
      </c>
      <c r="Q3360" s="412" t="str">
        <f t="shared" si="378"/>
        <v/>
      </c>
      <c r="Z3360" s="364"/>
      <c r="AA3360" s="364"/>
      <c r="AB3360" s="413"/>
    </row>
    <row r="3361" spans="2:28">
      <c r="B3361" s="406">
        <v>3354</v>
      </c>
      <c r="C3361" s="364"/>
      <c r="D3361" s="364" t="str">
        <f t="shared" si="372"/>
        <v xml:space="preserve">#3354 : </v>
      </c>
      <c r="E3361" s="365"/>
      <c r="F3361" s="365"/>
      <c r="G3361" s="365"/>
      <c r="H3361" s="365"/>
      <c r="I3361" s="365"/>
      <c r="J3361" s="365"/>
      <c r="K3361" s="417"/>
      <c r="L3361" s="366">
        <f t="shared" si="373"/>
        <v>0</v>
      </c>
      <c r="M3361" s="366">
        <f t="shared" si="374"/>
        <v>0</v>
      </c>
      <c r="N3361" s="366">
        <f t="shared" si="375"/>
        <v>0</v>
      </c>
      <c r="O3361" s="366">
        <f t="shared" si="376"/>
        <v>0</v>
      </c>
      <c r="P3361" s="411" t="str">
        <f t="shared" si="377"/>
        <v/>
      </c>
      <c r="Q3361" s="412" t="str">
        <f t="shared" si="378"/>
        <v/>
      </c>
      <c r="Z3361" s="364"/>
      <c r="AA3361" s="364"/>
      <c r="AB3361" s="413"/>
    </row>
    <row r="3362" spans="2:28">
      <c r="B3362" s="406">
        <v>3355</v>
      </c>
      <c r="C3362" s="364"/>
      <c r="D3362" s="364" t="str">
        <f t="shared" si="372"/>
        <v xml:space="preserve">#3355 : </v>
      </c>
      <c r="E3362" s="365"/>
      <c r="F3362" s="365"/>
      <c r="G3362" s="365"/>
      <c r="H3362" s="365"/>
      <c r="I3362" s="365"/>
      <c r="J3362" s="365"/>
      <c r="K3362" s="417"/>
      <c r="L3362" s="366">
        <f t="shared" si="373"/>
        <v>0</v>
      </c>
      <c r="M3362" s="366">
        <f t="shared" si="374"/>
        <v>0</v>
      </c>
      <c r="N3362" s="366">
        <f t="shared" si="375"/>
        <v>0</v>
      </c>
      <c r="O3362" s="366">
        <f t="shared" si="376"/>
        <v>0</v>
      </c>
      <c r="P3362" s="411" t="str">
        <f t="shared" si="377"/>
        <v/>
      </c>
      <c r="Q3362" s="412" t="str">
        <f t="shared" si="378"/>
        <v/>
      </c>
      <c r="Z3362" s="364"/>
      <c r="AA3362" s="364"/>
      <c r="AB3362" s="413"/>
    </row>
    <row r="3363" spans="2:28">
      <c r="B3363" s="406">
        <v>3356</v>
      </c>
      <c r="C3363" s="364"/>
      <c r="D3363" s="364" t="str">
        <f t="shared" si="372"/>
        <v xml:space="preserve">#3356 : </v>
      </c>
      <c r="E3363" s="365"/>
      <c r="F3363" s="365"/>
      <c r="G3363" s="365"/>
      <c r="H3363" s="365"/>
      <c r="I3363" s="365"/>
      <c r="J3363" s="365"/>
      <c r="K3363" s="417"/>
      <c r="L3363" s="366">
        <f t="shared" si="373"/>
        <v>0</v>
      </c>
      <c r="M3363" s="366">
        <f t="shared" si="374"/>
        <v>0</v>
      </c>
      <c r="N3363" s="366">
        <f t="shared" si="375"/>
        <v>0</v>
      </c>
      <c r="O3363" s="366">
        <f t="shared" si="376"/>
        <v>0</v>
      </c>
      <c r="P3363" s="411" t="str">
        <f t="shared" si="377"/>
        <v/>
      </c>
      <c r="Q3363" s="412" t="str">
        <f t="shared" si="378"/>
        <v/>
      </c>
      <c r="Z3363" s="364"/>
      <c r="AA3363" s="364"/>
      <c r="AB3363" s="413"/>
    </row>
    <row r="3364" spans="2:28">
      <c r="B3364" s="406">
        <v>3357</v>
      </c>
      <c r="C3364" s="364"/>
      <c r="D3364" s="364" t="str">
        <f t="shared" si="372"/>
        <v xml:space="preserve">#3357 : </v>
      </c>
      <c r="E3364" s="365"/>
      <c r="F3364" s="365"/>
      <c r="G3364" s="365"/>
      <c r="H3364" s="365"/>
      <c r="I3364" s="365"/>
      <c r="J3364" s="365"/>
      <c r="K3364" s="417"/>
      <c r="L3364" s="366">
        <f t="shared" si="373"/>
        <v>0</v>
      </c>
      <c r="M3364" s="366">
        <f t="shared" si="374"/>
        <v>0</v>
      </c>
      <c r="N3364" s="366">
        <f t="shared" si="375"/>
        <v>0</v>
      </c>
      <c r="O3364" s="366">
        <f t="shared" si="376"/>
        <v>0</v>
      </c>
      <c r="P3364" s="411" t="str">
        <f t="shared" si="377"/>
        <v/>
      </c>
      <c r="Q3364" s="412" t="str">
        <f t="shared" si="378"/>
        <v/>
      </c>
      <c r="Z3364" s="364"/>
      <c r="AA3364" s="364"/>
      <c r="AB3364" s="413"/>
    </row>
    <row r="3365" spans="2:28">
      <c r="B3365" s="406">
        <v>3358</v>
      </c>
      <c r="C3365" s="364"/>
      <c r="D3365" s="364" t="str">
        <f t="shared" si="372"/>
        <v xml:space="preserve">#3358 : </v>
      </c>
      <c r="E3365" s="365"/>
      <c r="F3365" s="365"/>
      <c r="G3365" s="365"/>
      <c r="H3365" s="365"/>
      <c r="I3365" s="365"/>
      <c r="J3365" s="365"/>
      <c r="K3365" s="417"/>
      <c r="L3365" s="366">
        <f t="shared" si="373"/>
        <v>0</v>
      </c>
      <c r="M3365" s="366">
        <f t="shared" si="374"/>
        <v>0</v>
      </c>
      <c r="N3365" s="366">
        <f t="shared" si="375"/>
        <v>0</v>
      </c>
      <c r="O3365" s="366">
        <f t="shared" si="376"/>
        <v>0</v>
      </c>
      <c r="P3365" s="411" t="str">
        <f t="shared" si="377"/>
        <v/>
      </c>
      <c r="Q3365" s="412" t="str">
        <f t="shared" si="378"/>
        <v/>
      </c>
      <c r="Z3365" s="364"/>
      <c r="AA3365" s="364"/>
      <c r="AB3365" s="413"/>
    </row>
    <row r="3366" spans="2:28">
      <c r="B3366" s="406">
        <v>3359</v>
      </c>
      <c r="C3366" s="364"/>
      <c r="D3366" s="364" t="str">
        <f t="shared" si="372"/>
        <v xml:space="preserve">#3359 : </v>
      </c>
      <c r="E3366" s="365"/>
      <c r="F3366" s="365"/>
      <c r="G3366" s="365"/>
      <c r="H3366" s="365"/>
      <c r="I3366" s="365"/>
      <c r="J3366" s="365"/>
      <c r="K3366" s="417"/>
      <c r="L3366" s="366">
        <f t="shared" si="373"/>
        <v>0</v>
      </c>
      <c r="M3366" s="366">
        <f t="shared" si="374"/>
        <v>0</v>
      </c>
      <c r="N3366" s="366">
        <f t="shared" si="375"/>
        <v>0</v>
      </c>
      <c r="O3366" s="366">
        <f t="shared" si="376"/>
        <v>0</v>
      </c>
      <c r="P3366" s="411" t="str">
        <f t="shared" si="377"/>
        <v/>
      </c>
      <c r="Q3366" s="412" t="str">
        <f t="shared" si="378"/>
        <v/>
      </c>
      <c r="Z3366" s="364"/>
      <c r="AA3366" s="364"/>
      <c r="AB3366" s="413"/>
    </row>
    <row r="3367" spans="2:28">
      <c r="B3367" s="406">
        <v>3360</v>
      </c>
      <c r="C3367" s="364"/>
      <c r="D3367" s="364" t="str">
        <f t="shared" si="372"/>
        <v xml:space="preserve">#3360 : </v>
      </c>
      <c r="E3367" s="365"/>
      <c r="F3367" s="365"/>
      <c r="G3367" s="365"/>
      <c r="H3367" s="365"/>
      <c r="I3367" s="365"/>
      <c r="J3367" s="365"/>
      <c r="K3367" s="417"/>
      <c r="L3367" s="366">
        <f t="shared" si="373"/>
        <v>0</v>
      </c>
      <c r="M3367" s="366">
        <f t="shared" si="374"/>
        <v>0</v>
      </c>
      <c r="N3367" s="366">
        <f t="shared" si="375"/>
        <v>0</v>
      </c>
      <c r="O3367" s="366">
        <f t="shared" si="376"/>
        <v>0</v>
      </c>
      <c r="P3367" s="411" t="str">
        <f t="shared" si="377"/>
        <v/>
      </c>
      <c r="Q3367" s="412" t="str">
        <f t="shared" si="378"/>
        <v/>
      </c>
      <c r="Z3367" s="364"/>
      <c r="AA3367" s="364"/>
      <c r="AB3367" s="413"/>
    </row>
    <row r="3368" spans="2:28">
      <c r="B3368" s="406">
        <v>3361</v>
      </c>
      <c r="C3368" s="364"/>
      <c r="D3368" s="364" t="str">
        <f t="shared" si="372"/>
        <v xml:space="preserve">#3361 : </v>
      </c>
      <c r="E3368" s="365"/>
      <c r="F3368" s="365"/>
      <c r="G3368" s="365"/>
      <c r="H3368" s="365"/>
      <c r="I3368" s="365"/>
      <c r="J3368" s="365"/>
      <c r="K3368" s="417"/>
      <c r="L3368" s="366">
        <f t="shared" si="373"/>
        <v>0</v>
      </c>
      <c r="M3368" s="366">
        <f t="shared" si="374"/>
        <v>0</v>
      </c>
      <c r="N3368" s="366">
        <f t="shared" si="375"/>
        <v>0</v>
      </c>
      <c r="O3368" s="366">
        <f t="shared" si="376"/>
        <v>0</v>
      </c>
      <c r="P3368" s="411" t="str">
        <f t="shared" si="377"/>
        <v/>
      </c>
      <c r="Q3368" s="412" t="str">
        <f t="shared" si="378"/>
        <v/>
      </c>
      <c r="Z3368" s="364"/>
      <c r="AA3368" s="364"/>
      <c r="AB3368" s="413"/>
    </row>
    <row r="3369" spans="2:28">
      <c r="B3369" s="406">
        <v>3362</v>
      </c>
      <c r="C3369" s="364"/>
      <c r="D3369" s="364" t="str">
        <f t="shared" si="372"/>
        <v xml:space="preserve">#3362 : </v>
      </c>
      <c r="E3369" s="365"/>
      <c r="F3369" s="365"/>
      <c r="G3369" s="365"/>
      <c r="H3369" s="365"/>
      <c r="I3369" s="365"/>
      <c r="J3369" s="365"/>
      <c r="K3369" s="417"/>
      <c r="L3369" s="366">
        <f t="shared" si="373"/>
        <v>0</v>
      </c>
      <c r="M3369" s="366">
        <f t="shared" si="374"/>
        <v>0</v>
      </c>
      <c r="N3369" s="366">
        <f t="shared" si="375"/>
        <v>0</v>
      </c>
      <c r="O3369" s="366">
        <f t="shared" si="376"/>
        <v>0</v>
      </c>
      <c r="P3369" s="411" t="str">
        <f t="shared" si="377"/>
        <v/>
      </c>
      <c r="Q3369" s="412" t="str">
        <f t="shared" si="378"/>
        <v/>
      </c>
      <c r="Z3369" s="364"/>
      <c r="AA3369" s="364"/>
      <c r="AB3369" s="413"/>
    </row>
    <row r="3370" spans="2:28">
      <c r="B3370" s="406">
        <v>3363</v>
      </c>
      <c r="C3370" s="364"/>
      <c r="D3370" s="364" t="str">
        <f t="shared" si="372"/>
        <v xml:space="preserve">#3363 : </v>
      </c>
      <c r="E3370" s="365"/>
      <c r="F3370" s="365"/>
      <c r="G3370" s="365"/>
      <c r="H3370" s="365"/>
      <c r="I3370" s="365"/>
      <c r="J3370" s="365"/>
      <c r="K3370" s="417"/>
      <c r="L3370" s="366">
        <f t="shared" si="373"/>
        <v>0</v>
      </c>
      <c r="M3370" s="366">
        <f t="shared" si="374"/>
        <v>0</v>
      </c>
      <c r="N3370" s="366">
        <f t="shared" si="375"/>
        <v>0</v>
      </c>
      <c r="O3370" s="366">
        <f t="shared" si="376"/>
        <v>0</v>
      </c>
      <c r="P3370" s="411" t="str">
        <f t="shared" si="377"/>
        <v/>
      </c>
      <c r="Q3370" s="412" t="str">
        <f t="shared" si="378"/>
        <v/>
      </c>
      <c r="Z3370" s="364"/>
      <c r="AA3370" s="364"/>
      <c r="AB3370" s="413"/>
    </row>
    <row r="3371" spans="2:28">
      <c r="B3371" s="406">
        <v>3364</v>
      </c>
      <c r="C3371" s="364"/>
      <c r="D3371" s="364" t="str">
        <f t="shared" si="372"/>
        <v xml:space="preserve">#3364 : </v>
      </c>
      <c r="E3371" s="365"/>
      <c r="F3371" s="365"/>
      <c r="G3371" s="365"/>
      <c r="H3371" s="365"/>
      <c r="I3371" s="365"/>
      <c r="J3371" s="365"/>
      <c r="K3371" s="417"/>
      <c r="L3371" s="366">
        <f t="shared" si="373"/>
        <v>0</v>
      </c>
      <c r="M3371" s="366">
        <f t="shared" si="374"/>
        <v>0</v>
      </c>
      <c r="N3371" s="366">
        <f t="shared" si="375"/>
        <v>0</v>
      </c>
      <c r="O3371" s="366">
        <f t="shared" si="376"/>
        <v>0</v>
      </c>
      <c r="P3371" s="411" t="str">
        <f t="shared" si="377"/>
        <v/>
      </c>
      <c r="Q3371" s="412" t="str">
        <f t="shared" si="378"/>
        <v/>
      </c>
      <c r="Z3371" s="364"/>
      <c r="AA3371" s="364"/>
      <c r="AB3371" s="413"/>
    </row>
    <row r="3372" spans="2:28">
      <c r="B3372" s="406">
        <v>3365</v>
      </c>
      <c r="C3372" s="364"/>
      <c r="D3372" s="364" t="str">
        <f t="shared" si="372"/>
        <v xml:space="preserve">#3365 : </v>
      </c>
      <c r="E3372" s="365"/>
      <c r="F3372" s="365"/>
      <c r="G3372" s="365"/>
      <c r="H3372" s="365"/>
      <c r="I3372" s="365"/>
      <c r="J3372" s="365"/>
      <c r="K3372" s="417"/>
      <c r="L3372" s="366">
        <f t="shared" si="373"/>
        <v>0</v>
      </c>
      <c r="M3372" s="366">
        <f t="shared" si="374"/>
        <v>0</v>
      </c>
      <c r="N3372" s="366">
        <f t="shared" si="375"/>
        <v>0</v>
      </c>
      <c r="O3372" s="366">
        <f t="shared" si="376"/>
        <v>0</v>
      </c>
      <c r="P3372" s="411" t="str">
        <f t="shared" si="377"/>
        <v/>
      </c>
      <c r="Q3372" s="412" t="str">
        <f t="shared" si="378"/>
        <v/>
      </c>
      <c r="Z3372" s="364"/>
      <c r="AA3372" s="364"/>
      <c r="AB3372" s="413"/>
    </row>
    <row r="3373" spans="2:28">
      <c r="B3373" s="406">
        <v>3366</v>
      </c>
      <c r="C3373" s="364"/>
      <c r="D3373" s="364" t="str">
        <f t="shared" si="372"/>
        <v xml:space="preserve">#3366 : </v>
      </c>
      <c r="E3373" s="365"/>
      <c r="F3373" s="365"/>
      <c r="G3373" s="365"/>
      <c r="H3373" s="365"/>
      <c r="I3373" s="365"/>
      <c r="J3373" s="365"/>
      <c r="K3373" s="417"/>
      <c r="L3373" s="366">
        <f t="shared" si="373"/>
        <v>0</v>
      </c>
      <c r="M3373" s="366">
        <f t="shared" si="374"/>
        <v>0</v>
      </c>
      <c r="N3373" s="366">
        <f t="shared" si="375"/>
        <v>0</v>
      </c>
      <c r="O3373" s="366">
        <f t="shared" si="376"/>
        <v>0</v>
      </c>
      <c r="P3373" s="411" t="str">
        <f t="shared" si="377"/>
        <v/>
      </c>
      <c r="Q3373" s="412" t="str">
        <f t="shared" si="378"/>
        <v/>
      </c>
      <c r="Z3373" s="364"/>
      <c r="AA3373" s="364"/>
      <c r="AB3373" s="413"/>
    </row>
    <row r="3374" spans="2:28">
      <c r="B3374" s="406">
        <v>3367</v>
      </c>
      <c r="C3374" s="364"/>
      <c r="D3374" s="364" t="str">
        <f t="shared" si="372"/>
        <v xml:space="preserve">#3367 : </v>
      </c>
      <c r="E3374" s="365"/>
      <c r="F3374" s="365"/>
      <c r="G3374" s="365"/>
      <c r="H3374" s="365"/>
      <c r="I3374" s="365"/>
      <c r="J3374" s="365"/>
      <c r="K3374" s="417"/>
      <c r="L3374" s="366">
        <f t="shared" si="373"/>
        <v>0</v>
      </c>
      <c r="M3374" s="366">
        <f t="shared" si="374"/>
        <v>0</v>
      </c>
      <c r="N3374" s="366">
        <f t="shared" si="375"/>
        <v>0</v>
      </c>
      <c r="O3374" s="366">
        <f t="shared" si="376"/>
        <v>0</v>
      </c>
      <c r="P3374" s="411" t="str">
        <f t="shared" si="377"/>
        <v/>
      </c>
      <c r="Q3374" s="412" t="str">
        <f t="shared" si="378"/>
        <v/>
      </c>
      <c r="Z3374" s="364"/>
      <c r="AA3374" s="364"/>
      <c r="AB3374" s="413"/>
    </row>
    <row r="3375" spans="2:28">
      <c r="B3375" s="406">
        <v>3368</v>
      </c>
      <c r="C3375" s="364"/>
      <c r="D3375" s="364" t="str">
        <f t="shared" si="372"/>
        <v xml:space="preserve">#3368 : </v>
      </c>
      <c r="E3375" s="365"/>
      <c r="F3375" s="365"/>
      <c r="G3375" s="365"/>
      <c r="H3375" s="365"/>
      <c r="I3375" s="365"/>
      <c r="J3375" s="365"/>
      <c r="K3375" s="417"/>
      <c r="L3375" s="366">
        <f t="shared" si="373"/>
        <v>0</v>
      </c>
      <c r="M3375" s="366">
        <f t="shared" si="374"/>
        <v>0</v>
      </c>
      <c r="N3375" s="366">
        <f t="shared" si="375"/>
        <v>0</v>
      </c>
      <c r="O3375" s="366">
        <f t="shared" si="376"/>
        <v>0</v>
      </c>
      <c r="P3375" s="411" t="str">
        <f t="shared" si="377"/>
        <v/>
      </c>
      <c r="Q3375" s="412" t="str">
        <f t="shared" si="378"/>
        <v/>
      </c>
      <c r="Z3375" s="364"/>
      <c r="AA3375" s="364"/>
      <c r="AB3375" s="413"/>
    </row>
    <row r="3376" spans="2:28">
      <c r="B3376" s="406">
        <v>3369</v>
      </c>
      <c r="C3376" s="364"/>
      <c r="D3376" s="364" t="str">
        <f t="shared" si="372"/>
        <v xml:space="preserve">#3369 : </v>
      </c>
      <c r="E3376" s="365"/>
      <c r="F3376" s="365"/>
      <c r="G3376" s="365"/>
      <c r="H3376" s="365"/>
      <c r="I3376" s="365"/>
      <c r="J3376" s="365"/>
      <c r="K3376" s="417"/>
      <c r="L3376" s="366">
        <f t="shared" si="373"/>
        <v>0</v>
      </c>
      <c r="M3376" s="366">
        <f t="shared" si="374"/>
        <v>0</v>
      </c>
      <c r="N3376" s="366">
        <f t="shared" si="375"/>
        <v>0</v>
      </c>
      <c r="O3376" s="366">
        <f t="shared" si="376"/>
        <v>0</v>
      </c>
      <c r="P3376" s="411" t="str">
        <f t="shared" si="377"/>
        <v/>
      </c>
      <c r="Q3376" s="412" t="str">
        <f t="shared" si="378"/>
        <v/>
      </c>
      <c r="Z3376" s="364"/>
      <c r="AA3376" s="364"/>
      <c r="AB3376" s="413"/>
    </row>
    <row r="3377" spans="2:28">
      <c r="B3377" s="406">
        <v>3370</v>
      </c>
      <c r="C3377" s="364"/>
      <c r="D3377" s="364" t="str">
        <f t="shared" si="372"/>
        <v xml:space="preserve">#3370 : </v>
      </c>
      <c r="E3377" s="365"/>
      <c r="F3377" s="365"/>
      <c r="G3377" s="365"/>
      <c r="H3377" s="365"/>
      <c r="I3377" s="365"/>
      <c r="J3377" s="365"/>
      <c r="K3377" s="417"/>
      <c r="L3377" s="366">
        <f t="shared" si="373"/>
        <v>0</v>
      </c>
      <c r="M3377" s="366">
        <f t="shared" si="374"/>
        <v>0</v>
      </c>
      <c r="N3377" s="366">
        <f t="shared" si="375"/>
        <v>0</v>
      </c>
      <c r="O3377" s="366">
        <f t="shared" si="376"/>
        <v>0</v>
      </c>
      <c r="P3377" s="411" t="str">
        <f t="shared" si="377"/>
        <v/>
      </c>
      <c r="Q3377" s="412" t="str">
        <f t="shared" si="378"/>
        <v/>
      </c>
      <c r="Z3377" s="364"/>
      <c r="AA3377" s="364"/>
      <c r="AB3377" s="413"/>
    </row>
    <row r="3378" spans="2:28">
      <c r="B3378" s="406">
        <v>3371</v>
      </c>
      <c r="C3378" s="364"/>
      <c r="D3378" s="364" t="str">
        <f t="shared" si="372"/>
        <v xml:space="preserve">#3371 : </v>
      </c>
      <c r="E3378" s="365"/>
      <c r="F3378" s="365"/>
      <c r="G3378" s="365"/>
      <c r="H3378" s="365"/>
      <c r="I3378" s="365"/>
      <c r="J3378" s="365"/>
      <c r="K3378" s="417"/>
      <c r="L3378" s="366">
        <f t="shared" si="373"/>
        <v>0</v>
      </c>
      <c r="M3378" s="366">
        <f t="shared" si="374"/>
        <v>0</v>
      </c>
      <c r="N3378" s="366">
        <f t="shared" si="375"/>
        <v>0</v>
      </c>
      <c r="O3378" s="366">
        <f t="shared" si="376"/>
        <v>0</v>
      </c>
      <c r="P3378" s="411" t="str">
        <f t="shared" si="377"/>
        <v/>
      </c>
      <c r="Q3378" s="412" t="str">
        <f t="shared" si="378"/>
        <v/>
      </c>
      <c r="Z3378" s="364"/>
      <c r="AA3378" s="364"/>
      <c r="AB3378" s="413"/>
    </row>
    <row r="3379" spans="2:28">
      <c r="B3379" s="406">
        <v>3372</v>
      </c>
      <c r="C3379" s="364"/>
      <c r="D3379" s="364" t="str">
        <f t="shared" si="372"/>
        <v xml:space="preserve">#3372 : </v>
      </c>
      <c r="E3379" s="365"/>
      <c r="F3379" s="365"/>
      <c r="G3379" s="365"/>
      <c r="H3379" s="365"/>
      <c r="I3379" s="365"/>
      <c r="J3379" s="365"/>
      <c r="K3379" s="417"/>
      <c r="L3379" s="366">
        <f t="shared" si="373"/>
        <v>0</v>
      </c>
      <c r="M3379" s="366">
        <f t="shared" si="374"/>
        <v>0</v>
      </c>
      <c r="N3379" s="366">
        <f t="shared" si="375"/>
        <v>0</v>
      </c>
      <c r="O3379" s="366">
        <f t="shared" si="376"/>
        <v>0</v>
      </c>
      <c r="P3379" s="411" t="str">
        <f t="shared" si="377"/>
        <v/>
      </c>
      <c r="Q3379" s="412" t="str">
        <f t="shared" si="378"/>
        <v/>
      </c>
      <c r="Z3379" s="364"/>
      <c r="AA3379" s="364"/>
      <c r="AB3379" s="413"/>
    </row>
    <row r="3380" spans="2:28">
      <c r="B3380" s="406">
        <v>3373</v>
      </c>
      <c r="C3380" s="364"/>
      <c r="D3380" s="364" t="str">
        <f t="shared" si="372"/>
        <v xml:space="preserve">#3373 : </v>
      </c>
      <c r="E3380" s="365"/>
      <c r="F3380" s="365"/>
      <c r="G3380" s="365"/>
      <c r="H3380" s="365"/>
      <c r="I3380" s="365"/>
      <c r="J3380" s="365"/>
      <c r="K3380" s="417"/>
      <c r="L3380" s="366">
        <f t="shared" si="373"/>
        <v>0</v>
      </c>
      <c r="M3380" s="366">
        <f t="shared" si="374"/>
        <v>0</v>
      </c>
      <c r="N3380" s="366">
        <f t="shared" si="375"/>
        <v>0</v>
      </c>
      <c r="O3380" s="366">
        <f t="shared" si="376"/>
        <v>0</v>
      </c>
      <c r="P3380" s="411" t="str">
        <f t="shared" si="377"/>
        <v/>
      </c>
      <c r="Q3380" s="412" t="str">
        <f t="shared" si="378"/>
        <v/>
      </c>
      <c r="Z3380" s="364"/>
      <c r="AA3380" s="364"/>
      <c r="AB3380" s="413"/>
    </row>
    <row r="3381" spans="2:28">
      <c r="B3381" s="406">
        <v>3374</v>
      </c>
      <c r="C3381" s="364"/>
      <c r="D3381" s="364" t="str">
        <f t="shared" si="372"/>
        <v xml:space="preserve">#3374 : </v>
      </c>
      <c r="E3381" s="365"/>
      <c r="F3381" s="365"/>
      <c r="G3381" s="365"/>
      <c r="H3381" s="365"/>
      <c r="I3381" s="365"/>
      <c r="J3381" s="365"/>
      <c r="K3381" s="417"/>
      <c r="L3381" s="366">
        <f t="shared" si="373"/>
        <v>0</v>
      </c>
      <c r="M3381" s="366">
        <f t="shared" si="374"/>
        <v>0</v>
      </c>
      <c r="N3381" s="366">
        <f t="shared" si="375"/>
        <v>0</v>
      </c>
      <c r="O3381" s="366">
        <f t="shared" si="376"/>
        <v>0</v>
      </c>
      <c r="P3381" s="411" t="str">
        <f t="shared" si="377"/>
        <v/>
      </c>
      <c r="Q3381" s="412" t="str">
        <f t="shared" si="378"/>
        <v/>
      </c>
      <c r="Z3381" s="364"/>
      <c r="AA3381" s="364"/>
      <c r="AB3381" s="413"/>
    </row>
    <row r="3382" spans="2:28">
      <c r="B3382" s="406">
        <v>3375</v>
      </c>
      <c r="C3382" s="364"/>
      <c r="D3382" s="364" t="str">
        <f t="shared" si="372"/>
        <v xml:space="preserve">#3375 : </v>
      </c>
      <c r="E3382" s="365"/>
      <c r="F3382" s="365"/>
      <c r="G3382" s="365"/>
      <c r="H3382" s="365"/>
      <c r="I3382" s="365"/>
      <c r="J3382" s="365"/>
      <c r="K3382" s="417"/>
      <c r="L3382" s="366">
        <f t="shared" si="373"/>
        <v>0</v>
      </c>
      <c r="M3382" s="366">
        <f t="shared" si="374"/>
        <v>0</v>
      </c>
      <c r="N3382" s="366">
        <f t="shared" si="375"/>
        <v>0</v>
      </c>
      <c r="O3382" s="366">
        <f t="shared" si="376"/>
        <v>0</v>
      </c>
      <c r="P3382" s="411" t="str">
        <f t="shared" si="377"/>
        <v/>
      </c>
      <c r="Q3382" s="412" t="str">
        <f t="shared" si="378"/>
        <v/>
      </c>
      <c r="Z3382" s="364"/>
      <c r="AA3382" s="364"/>
      <c r="AB3382" s="413"/>
    </row>
    <row r="3383" spans="2:28">
      <c r="B3383" s="406">
        <v>3376</v>
      </c>
      <c r="C3383" s="364"/>
      <c r="D3383" s="364" t="str">
        <f t="shared" si="372"/>
        <v xml:space="preserve">#3376 : </v>
      </c>
      <c r="E3383" s="365"/>
      <c r="F3383" s="365"/>
      <c r="G3383" s="365"/>
      <c r="H3383" s="365"/>
      <c r="I3383" s="365"/>
      <c r="J3383" s="365"/>
      <c r="K3383" s="417"/>
      <c r="L3383" s="366">
        <f t="shared" si="373"/>
        <v>0</v>
      </c>
      <c r="M3383" s="366">
        <f t="shared" si="374"/>
        <v>0</v>
      </c>
      <c r="N3383" s="366">
        <f t="shared" si="375"/>
        <v>0</v>
      </c>
      <c r="O3383" s="366">
        <f t="shared" si="376"/>
        <v>0</v>
      </c>
      <c r="P3383" s="411" t="str">
        <f t="shared" si="377"/>
        <v/>
      </c>
      <c r="Q3383" s="412" t="str">
        <f t="shared" si="378"/>
        <v/>
      </c>
      <c r="Z3383" s="364"/>
      <c r="AA3383" s="364"/>
      <c r="AB3383" s="413"/>
    </row>
    <row r="3384" spans="2:28">
      <c r="B3384" s="406">
        <v>3377</v>
      </c>
      <c r="C3384" s="364"/>
      <c r="D3384" s="364" t="str">
        <f t="shared" si="372"/>
        <v xml:space="preserve">#3377 : </v>
      </c>
      <c r="E3384" s="365"/>
      <c r="F3384" s="365"/>
      <c r="G3384" s="365"/>
      <c r="H3384" s="365"/>
      <c r="I3384" s="365"/>
      <c r="J3384" s="365"/>
      <c r="K3384" s="417"/>
      <c r="L3384" s="366">
        <f t="shared" si="373"/>
        <v>0</v>
      </c>
      <c r="M3384" s="366">
        <f t="shared" si="374"/>
        <v>0</v>
      </c>
      <c r="N3384" s="366">
        <f t="shared" si="375"/>
        <v>0</v>
      </c>
      <c r="O3384" s="366">
        <f t="shared" si="376"/>
        <v>0</v>
      </c>
      <c r="P3384" s="411" t="str">
        <f t="shared" si="377"/>
        <v/>
      </c>
      <c r="Q3384" s="412" t="str">
        <f t="shared" si="378"/>
        <v/>
      </c>
      <c r="Z3384" s="364"/>
      <c r="AA3384" s="364"/>
      <c r="AB3384" s="413"/>
    </row>
    <row r="3385" spans="2:28">
      <c r="B3385" s="406">
        <v>3378</v>
      </c>
      <c r="C3385" s="364"/>
      <c r="D3385" s="364" t="str">
        <f t="shared" si="372"/>
        <v xml:space="preserve">#3378 : </v>
      </c>
      <c r="E3385" s="365"/>
      <c r="F3385" s="365"/>
      <c r="G3385" s="365"/>
      <c r="H3385" s="365"/>
      <c r="I3385" s="365"/>
      <c r="J3385" s="365"/>
      <c r="K3385" s="417"/>
      <c r="L3385" s="366">
        <f t="shared" si="373"/>
        <v>0</v>
      </c>
      <c r="M3385" s="366">
        <f t="shared" si="374"/>
        <v>0</v>
      </c>
      <c r="N3385" s="366">
        <f t="shared" si="375"/>
        <v>0</v>
      </c>
      <c r="O3385" s="366">
        <f t="shared" si="376"/>
        <v>0</v>
      </c>
      <c r="P3385" s="411" t="str">
        <f t="shared" si="377"/>
        <v/>
      </c>
      <c r="Q3385" s="412" t="str">
        <f t="shared" si="378"/>
        <v/>
      </c>
      <c r="Z3385" s="364"/>
      <c r="AA3385" s="364"/>
      <c r="AB3385" s="413"/>
    </row>
    <row r="3386" spans="2:28">
      <c r="B3386" s="406">
        <v>3379</v>
      </c>
      <c r="C3386" s="364"/>
      <c r="D3386" s="364" t="str">
        <f t="shared" si="372"/>
        <v xml:space="preserve">#3379 : </v>
      </c>
      <c r="E3386" s="365"/>
      <c r="F3386" s="365"/>
      <c r="G3386" s="365"/>
      <c r="H3386" s="365"/>
      <c r="I3386" s="365"/>
      <c r="J3386" s="365"/>
      <c r="K3386" s="417"/>
      <c r="L3386" s="366">
        <f t="shared" si="373"/>
        <v>0</v>
      </c>
      <c r="M3386" s="366">
        <f t="shared" si="374"/>
        <v>0</v>
      </c>
      <c r="N3386" s="366">
        <f t="shared" si="375"/>
        <v>0</v>
      </c>
      <c r="O3386" s="366">
        <f t="shared" si="376"/>
        <v>0</v>
      </c>
      <c r="P3386" s="411" t="str">
        <f t="shared" si="377"/>
        <v/>
      </c>
      <c r="Q3386" s="412" t="str">
        <f t="shared" si="378"/>
        <v/>
      </c>
      <c r="Z3386" s="364"/>
      <c r="AA3386" s="364"/>
      <c r="AB3386" s="413"/>
    </row>
    <row r="3387" spans="2:28">
      <c r="B3387" s="406">
        <v>3380</v>
      </c>
      <c r="C3387" s="364"/>
      <c r="D3387" s="364" t="str">
        <f t="shared" si="372"/>
        <v xml:space="preserve">#3380 : </v>
      </c>
      <c r="E3387" s="365"/>
      <c r="F3387" s="365"/>
      <c r="G3387" s="365"/>
      <c r="H3387" s="365"/>
      <c r="I3387" s="365"/>
      <c r="J3387" s="365"/>
      <c r="K3387" s="417"/>
      <c r="L3387" s="366">
        <f t="shared" si="373"/>
        <v>0</v>
      </c>
      <c r="M3387" s="366">
        <f t="shared" si="374"/>
        <v>0</v>
      </c>
      <c r="N3387" s="366">
        <f t="shared" si="375"/>
        <v>0</v>
      </c>
      <c r="O3387" s="366">
        <f t="shared" si="376"/>
        <v>0</v>
      </c>
      <c r="P3387" s="411" t="str">
        <f t="shared" si="377"/>
        <v/>
      </c>
      <c r="Q3387" s="412" t="str">
        <f t="shared" si="378"/>
        <v/>
      </c>
      <c r="Z3387" s="364"/>
      <c r="AA3387" s="364"/>
      <c r="AB3387" s="413"/>
    </row>
    <row r="3388" spans="2:28">
      <c r="B3388" s="406">
        <v>3381</v>
      </c>
      <c r="C3388" s="364"/>
      <c r="D3388" s="364" t="str">
        <f t="shared" si="372"/>
        <v xml:space="preserve">#3381 : </v>
      </c>
      <c r="E3388" s="365"/>
      <c r="F3388" s="365"/>
      <c r="G3388" s="365"/>
      <c r="H3388" s="365"/>
      <c r="I3388" s="365"/>
      <c r="J3388" s="365"/>
      <c r="K3388" s="417"/>
      <c r="L3388" s="366">
        <f t="shared" si="373"/>
        <v>0</v>
      </c>
      <c r="M3388" s="366">
        <f t="shared" si="374"/>
        <v>0</v>
      </c>
      <c r="N3388" s="366">
        <f t="shared" si="375"/>
        <v>0</v>
      </c>
      <c r="O3388" s="366">
        <f t="shared" si="376"/>
        <v>0</v>
      </c>
      <c r="P3388" s="411" t="str">
        <f t="shared" si="377"/>
        <v/>
      </c>
      <c r="Q3388" s="412" t="str">
        <f t="shared" si="378"/>
        <v/>
      </c>
      <c r="Z3388" s="364"/>
      <c r="AA3388" s="364"/>
      <c r="AB3388" s="413"/>
    </row>
    <row r="3389" spans="2:28">
      <c r="B3389" s="406">
        <v>3382</v>
      </c>
      <c r="C3389" s="364"/>
      <c r="D3389" s="364" t="str">
        <f t="shared" si="372"/>
        <v xml:space="preserve">#3382 : </v>
      </c>
      <c r="E3389" s="365"/>
      <c r="F3389" s="365"/>
      <c r="G3389" s="365"/>
      <c r="H3389" s="365"/>
      <c r="I3389" s="365"/>
      <c r="J3389" s="365"/>
      <c r="K3389" s="417"/>
      <c r="L3389" s="366">
        <f t="shared" si="373"/>
        <v>0</v>
      </c>
      <c r="M3389" s="366">
        <f t="shared" si="374"/>
        <v>0</v>
      </c>
      <c r="N3389" s="366">
        <f t="shared" si="375"/>
        <v>0</v>
      </c>
      <c r="O3389" s="366">
        <f t="shared" si="376"/>
        <v>0</v>
      </c>
      <c r="P3389" s="411" t="str">
        <f t="shared" si="377"/>
        <v/>
      </c>
      <c r="Q3389" s="412" t="str">
        <f t="shared" si="378"/>
        <v/>
      </c>
      <c r="Z3389" s="364"/>
      <c r="AA3389" s="364"/>
      <c r="AB3389" s="413"/>
    </row>
    <row r="3390" spans="2:28">
      <c r="B3390" s="406">
        <v>3383</v>
      </c>
      <c r="C3390" s="364"/>
      <c r="D3390" s="364" t="str">
        <f t="shared" si="372"/>
        <v xml:space="preserve">#3383 : </v>
      </c>
      <c r="E3390" s="365"/>
      <c r="F3390" s="365"/>
      <c r="G3390" s="365"/>
      <c r="H3390" s="365"/>
      <c r="I3390" s="365"/>
      <c r="J3390" s="365"/>
      <c r="K3390" s="417"/>
      <c r="L3390" s="366">
        <f t="shared" si="373"/>
        <v>0</v>
      </c>
      <c r="M3390" s="366">
        <f t="shared" si="374"/>
        <v>0</v>
      </c>
      <c r="N3390" s="366">
        <f t="shared" si="375"/>
        <v>0</v>
      </c>
      <c r="O3390" s="366">
        <f t="shared" si="376"/>
        <v>0</v>
      </c>
      <c r="P3390" s="411" t="str">
        <f t="shared" si="377"/>
        <v/>
      </c>
      <c r="Q3390" s="412" t="str">
        <f t="shared" si="378"/>
        <v/>
      </c>
      <c r="Z3390" s="364"/>
      <c r="AA3390" s="364"/>
      <c r="AB3390" s="413"/>
    </row>
    <row r="3391" spans="2:28">
      <c r="B3391" s="406">
        <v>3384</v>
      </c>
      <c r="C3391" s="364"/>
      <c r="D3391" s="364" t="str">
        <f t="shared" si="372"/>
        <v xml:space="preserve">#3384 : </v>
      </c>
      <c r="E3391" s="365"/>
      <c r="F3391" s="365"/>
      <c r="G3391" s="365"/>
      <c r="H3391" s="365"/>
      <c r="I3391" s="365"/>
      <c r="J3391" s="365"/>
      <c r="K3391" s="417"/>
      <c r="L3391" s="366">
        <f t="shared" si="373"/>
        <v>0</v>
      </c>
      <c r="M3391" s="366">
        <f t="shared" si="374"/>
        <v>0</v>
      </c>
      <c r="N3391" s="366">
        <f t="shared" si="375"/>
        <v>0</v>
      </c>
      <c r="O3391" s="366">
        <f t="shared" si="376"/>
        <v>0</v>
      </c>
      <c r="P3391" s="411" t="str">
        <f t="shared" si="377"/>
        <v/>
      </c>
      <c r="Q3391" s="412" t="str">
        <f t="shared" si="378"/>
        <v/>
      </c>
      <c r="Z3391" s="364"/>
      <c r="AA3391" s="364"/>
      <c r="AB3391" s="413"/>
    </row>
    <row r="3392" spans="2:28">
      <c r="B3392" s="406">
        <v>3385</v>
      </c>
      <c r="C3392" s="364"/>
      <c r="D3392" s="364" t="str">
        <f t="shared" si="372"/>
        <v xml:space="preserve">#3385 : </v>
      </c>
      <c r="E3392" s="365"/>
      <c r="F3392" s="365"/>
      <c r="G3392" s="365"/>
      <c r="H3392" s="365"/>
      <c r="I3392" s="365"/>
      <c r="J3392" s="365"/>
      <c r="K3392" s="417"/>
      <c r="L3392" s="366">
        <f t="shared" si="373"/>
        <v>0</v>
      </c>
      <c r="M3392" s="366">
        <f t="shared" si="374"/>
        <v>0</v>
      </c>
      <c r="N3392" s="366">
        <f t="shared" si="375"/>
        <v>0</v>
      </c>
      <c r="O3392" s="366">
        <f t="shared" si="376"/>
        <v>0</v>
      </c>
      <c r="P3392" s="411" t="str">
        <f t="shared" si="377"/>
        <v/>
      </c>
      <c r="Q3392" s="412" t="str">
        <f t="shared" si="378"/>
        <v/>
      </c>
      <c r="Z3392" s="364"/>
      <c r="AA3392" s="364"/>
      <c r="AB3392" s="413"/>
    </row>
    <row r="3393" spans="2:28">
      <c r="B3393" s="406">
        <v>3386</v>
      </c>
      <c r="C3393" s="364"/>
      <c r="D3393" s="364" t="str">
        <f t="shared" si="372"/>
        <v xml:space="preserve">#3386 : </v>
      </c>
      <c r="E3393" s="365"/>
      <c r="F3393" s="365"/>
      <c r="G3393" s="365"/>
      <c r="H3393" s="365"/>
      <c r="I3393" s="365"/>
      <c r="J3393" s="365"/>
      <c r="K3393" s="417"/>
      <c r="L3393" s="366">
        <f t="shared" si="373"/>
        <v>0</v>
      </c>
      <c r="M3393" s="366">
        <f t="shared" si="374"/>
        <v>0</v>
      </c>
      <c r="N3393" s="366">
        <f t="shared" si="375"/>
        <v>0</v>
      </c>
      <c r="O3393" s="366">
        <f t="shared" si="376"/>
        <v>0</v>
      </c>
      <c r="P3393" s="411" t="str">
        <f t="shared" si="377"/>
        <v/>
      </c>
      <c r="Q3393" s="412" t="str">
        <f t="shared" si="378"/>
        <v/>
      </c>
      <c r="Z3393" s="364"/>
      <c r="AA3393" s="364"/>
      <c r="AB3393" s="413"/>
    </row>
    <row r="3394" spans="2:28">
      <c r="B3394" s="406">
        <v>3387</v>
      </c>
      <c r="C3394" s="364"/>
      <c r="D3394" s="364" t="str">
        <f t="shared" si="372"/>
        <v xml:space="preserve">#3387 : </v>
      </c>
      <c r="E3394" s="365"/>
      <c r="F3394" s="365"/>
      <c r="G3394" s="365"/>
      <c r="H3394" s="365"/>
      <c r="I3394" s="365"/>
      <c r="J3394" s="365"/>
      <c r="K3394" s="417"/>
      <c r="L3394" s="366">
        <f t="shared" si="373"/>
        <v>0</v>
      </c>
      <c r="M3394" s="366">
        <f t="shared" si="374"/>
        <v>0</v>
      </c>
      <c r="N3394" s="366">
        <f t="shared" si="375"/>
        <v>0</v>
      </c>
      <c r="O3394" s="366">
        <f t="shared" si="376"/>
        <v>0</v>
      </c>
      <c r="P3394" s="411" t="str">
        <f t="shared" si="377"/>
        <v/>
      </c>
      <c r="Q3394" s="412" t="str">
        <f t="shared" si="378"/>
        <v/>
      </c>
      <c r="Z3394" s="364"/>
      <c r="AA3394" s="364"/>
      <c r="AB3394" s="413"/>
    </row>
    <row r="3395" spans="2:28">
      <c r="B3395" s="406">
        <v>3388</v>
      </c>
      <c r="C3395" s="364"/>
      <c r="D3395" s="364" t="str">
        <f t="shared" si="372"/>
        <v xml:space="preserve">#3388 : </v>
      </c>
      <c r="E3395" s="365"/>
      <c r="F3395" s="365"/>
      <c r="G3395" s="365"/>
      <c r="H3395" s="365"/>
      <c r="I3395" s="365"/>
      <c r="J3395" s="365"/>
      <c r="K3395" s="417"/>
      <c r="L3395" s="366">
        <f t="shared" si="373"/>
        <v>0</v>
      </c>
      <c r="M3395" s="366">
        <f t="shared" si="374"/>
        <v>0</v>
      </c>
      <c r="N3395" s="366">
        <f t="shared" si="375"/>
        <v>0</v>
      </c>
      <c r="O3395" s="366">
        <f t="shared" si="376"/>
        <v>0</v>
      </c>
      <c r="P3395" s="411" t="str">
        <f t="shared" si="377"/>
        <v/>
      </c>
      <c r="Q3395" s="412" t="str">
        <f t="shared" si="378"/>
        <v/>
      </c>
      <c r="Z3395" s="364"/>
      <c r="AA3395" s="364"/>
      <c r="AB3395" s="413"/>
    </row>
    <row r="3396" spans="2:28">
      <c r="B3396" s="406">
        <v>3389</v>
      </c>
      <c r="C3396" s="364"/>
      <c r="D3396" s="364" t="str">
        <f t="shared" si="372"/>
        <v xml:space="preserve">#3389 : </v>
      </c>
      <c r="E3396" s="365"/>
      <c r="F3396" s="365"/>
      <c r="G3396" s="365"/>
      <c r="H3396" s="365"/>
      <c r="I3396" s="365"/>
      <c r="J3396" s="365"/>
      <c r="K3396" s="417"/>
      <c r="L3396" s="366">
        <f t="shared" si="373"/>
        <v>0</v>
      </c>
      <c r="M3396" s="366">
        <f t="shared" si="374"/>
        <v>0</v>
      </c>
      <c r="N3396" s="366">
        <f t="shared" si="375"/>
        <v>0</v>
      </c>
      <c r="O3396" s="366">
        <f t="shared" si="376"/>
        <v>0</v>
      </c>
      <c r="P3396" s="411" t="str">
        <f t="shared" si="377"/>
        <v/>
      </c>
      <c r="Q3396" s="412" t="str">
        <f t="shared" si="378"/>
        <v/>
      </c>
      <c r="Z3396" s="364"/>
      <c r="AA3396" s="364"/>
      <c r="AB3396" s="413"/>
    </row>
    <row r="3397" spans="2:28">
      <c r="B3397" s="406">
        <v>3390</v>
      </c>
      <c r="C3397" s="364"/>
      <c r="D3397" s="364" t="str">
        <f t="shared" si="372"/>
        <v xml:space="preserve">#3390 : </v>
      </c>
      <c r="E3397" s="365"/>
      <c r="F3397" s="365"/>
      <c r="G3397" s="365"/>
      <c r="H3397" s="365"/>
      <c r="I3397" s="365"/>
      <c r="J3397" s="365"/>
      <c r="K3397" s="417"/>
      <c r="L3397" s="366">
        <f t="shared" si="373"/>
        <v>0</v>
      </c>
      <c r="M3397" s="366">
        <f t="shared" si="374"/>
        <v>0</v>
      </c>
      <c r="N3397" s="366">
        <f t="shared" si="375"/>
        <v>0</v>
      </c>
      <c r="O3397" s="366">
        <f t="shared" si="376"/>
        <v>0</v>
      </c>
      <c r="P3397" s="411" t="str">
        <f t="shared" si="377"/>
        <v/>
      </c>
      <c r="Q3397" s="412" t="str">
        <f t="shared" si="378"/>
        <v/>
      </c>
      <c r="Z3397" s="364"/>
      <c r="AA3397" s="364"/>
      <c r="AB3397" s="413"/>
    </row>
    <row r="3398" spans="2:28">
      <c r="B3398" s="406">
        <v>3391</v>
      </c>
      <c r="C3398" s="364"/>
      <c r="D3398" s="364" t="str">
        <f t="shared" si="372"/>
        <v xml:space="preserve">#3391 : </v>
      </c>
      <c r="E3398" s="365"/>
      <c r="F3398" s="365"/>
      <c r="G3398" s="365"/>
      <c r="H3398" s="365"/>
      <c r="I3398" s="365"/>
      <c r="J3398" s="365"/>
      <c r="K3398" s="417"/>
      <c r="L3398" s="366">
        <f t="shared" si="373"/>
        <v>0</v>
      </c>
      <c r="M3398" s="366">
        <f t="shared" si="374"/>
        <v>0</v>
      </c>
      <c r="N3398" s="366">
        <f t="shared" si="375"/>
        <v>0</v>
      </c>
      <c r="O3398" s="366">
        <f t="shared" si="376"/>
        <v>0</v>
      </c>
      <c r="P3398" s="411" t="str">
        <f t="shared" si="377"/>
        <v/>
      </c>
      <c r="Q3398" s="412" t="str">
        <f t="shared" si="378"/>
        <v/>
      </c>
      <c r="Z3398" s="364"/>
      <c r="AA3398" s="364"/>
      <c r="AB3398" s="413"/>
    </row>
    <row r="3399" spans="2:28">
      <c r="B3399" s="406">
        <v>3392</v>
      </c>
      <c r="C3399" s="364"/>
      <c r="D3399" s="364" t="str">
        <f t="shared" si="372"/>
        <v xml:space="preserve">#3392 : </v>
      </c>
      <c r="E3399" s="365"/>
      <c r="F3399" s="365"/>
      <c r="G3399" s="365"/>
      <c r="H3399" s="365"/>
      <c r="I3399" s="365"/>
      <c r="J3399" s="365"/>
      <c r="K3399" s="417"/>
      <c r="L3399" s="366">
        <f t="shared" si="373"/>
        <v>0</v>
      </c>
      <c r="M3399" s="366">
        <f t="shared" si="374"/>
        <v>0</v>
      </c>
      <c r="N3399" s="366">
        <f t="shared" si="375"/>
        <v>0</v>
      </c>
      <c r="O3399" s="366">
        <f t="shared" si="376"/>
        <v>0</v>
      </c>
      <c r="P3399" s="411" t="str">
        <f t="shared" si="377"/>
        <v/>
      </c>
      <c r="Q3399" s="412" t="str">
        <f t="shared" si="378"/>
        <v/>
      </c>
      <c r="Z3399" s="364"/>
      <c r="AA3399" s="364"/>
      <c r="AB3399" s="413"/>
    </row>
    <row r="3400" spans="2:28">
      <c r="B3400" s="406">
        <v>3393</v>
      </c>
      <c r="C3400" s="364"/>
      <c r="D3400" s="364" t="str">
        <f t="shared" si="372"/>
        <v xml:space="preserve">#3393 : </v>
      </c>
      <c r="E3400" s="365"/>
      <c r="F3400" s="365"/>
      <c r="G3400" s="365"/>
      <c r="H3400" s="365"/>
      <c r="I3400" s="365"/>
      <c r="J3400" s="365"/>
      <c r="K3400" s="417"/>
      <c r="L3400" s="366">
        <f t="shared" si="373"/>
        <v>0</v>
      </c>
      <c r="M3400" s="366">
        <f t="shared" si="374"/>
        <v>0</v>
      </c>
      <c r="N3400" s="366">
        <f t="shared" si="375"/>
        <v>0</v>
      </c>
      <c r="O3400" s="366">
        <f t="shared" si="376"/>
        <v>0</v>
      </c>
      <c r="P3400" s="411" t="str">
        <f t="shared" si="377"/>
        <v/>
      </c>
      <c r="Q3400" s="412" t="str">
        <f t="shared" si="378"/>
        <v/>
      </c>
      <c r="Z3400" s="364"/>
      <c r="AA3400" s="364"/>
      <c r="AB3400" s="413"/>
    </row>
    <row r="3401" spans="2:28">
      <c r="B3401" s="406">
        <v>3394</v>
      </c>
      <c r="C3401" s="364"/>
      <c r="D3401" s="364" t="str">
        <f t="shared" si="372"/>
        <v xml:space="preserve">#3394 : </v>
      </c>
      <c r="E3401" s="365"/>
      <c r="F3401" s="365"/>
      <c r="G3401" s="365"/>
      <c r="H3401" s="365"/>
      <c r="I3401" s="365"/>
      <c r="J3401" s="365"/>
      <c r="K3401" s="417"/>
      <c r="L3401" s="366">
        <f t="shared" si="373"/>
        <v>0</v>
      </c>
      <c r="M3401" s="366">
        <f t="shared" si="374"/>
        <v>0</v>
      </c>
      <c r="N3401" s="366">
        <f t="shared" si="375"/>
        <v>0</v>
      </c>
      <c r="O3401" s="366">
        <f t="shared" si="376"/>
        <v>0</v>
      </c>
      <c r="P3401" s="411" t="str">
        <f t="shared" si="377"/>
        <v/>
      </c>
      <c r="Q3401" s="412" t="str">
        <f t="shared" si="378"/>
        <v/>
      </c>
      <c r="Z3401" s="364"/>
      <c r="AA3401" s="364"/>
      <c r="AB3401" s="413"/>
    </row>
    <row r="3402" spans="2:28">
      <c r="B3402" s="406">
        <v>3395</v>
      </c>
      <c r="C3402" s="364"/>
      <c r="D3402" s="364" t="str">
        <f t="shared" si="372"/>
        <v xml:space="preserve">#3395 : </v>
      </c>
      <c r="E3402" s="365"/>
      <c r="F3402" s="365"/>
      <c r="G3402" s="365"/>
      <c r="H3402" s="365"/>
      <c r="I3402" s="365"/>
      <c r="J3402" s="365"/>
      <c r="K3402" s="417"/>
      <c r="L3402" s="366">
        <f t="shared" si="373"/>
        <v>0</v>
      </c>
      <c r="M3402" s="366">
        <f t="shared" si="374"/>
        <v>0</v>
      </c>
      <c r="N3402" s="366">
        <f t="shared" si="375"/>
        <v>0</v>
      </c>
      <c r="O3402" s="366">
        <f t="shared" si="376"/>
        <v>0</v>
      </c>
      <c r="P3402" s="411" t="str">
        <f t="shared" si="377"/>
        <v/>
      </c>
      <c r="Q3402" s="412" t="str">
        <f t="shared" si="378"/>
        <v/>
      </c>
      <c r="Z3402" s="364"/>
      <c r="AA3402" s="364"/>
      <c r="AB3402" s="413"/>
    </row>
    <row r="3403" spans="2:28">
      <c r="B3403" s="406">
        <v>3396</v>
      </c>
      <c r="C3403" s="364"/>
      <c r="D3403" s="364" t="str">
        <f t="shared" si="372"/>
        <v xml:space="preserve">#3396 : </v>
      </c>
      <c r="E3403" s="365"/>
      <c r="F3403" s="365"/>
      <c r="G3403" s="365"/>
      <c r="H3403" s="365"/>
      <c r="I3403" s="365"/>
      <c r="J3403" s="365"/>
      <c r="K3403" s="417"/>
      <c r="L3403" s="366">
        <f t="shared" si="373"/>
        <v>0</v>
      </c>
      <c r="M3403" s="366">
        <f t="shared" si="374"/>
        <v>0</v>
      </c>
      <c r="N3403" s="366">
        <f t="shared" si="375"/>
        <v>0</v>
      </c>
      <c r="O3403" s="366">
        <f t="shared" si="376"/>
        <v>0</v>
      </c>
      <c r="P3403" s="411" t="str">
        <f t="shared" si="377"/>
        <v/>
      </c>
      <c r="Q3403" s="412" t="str">
        <f t="shared" si="378"/>
        <v/>
      </c>
      <c r="Z3403" s="364"/>
      <c r="AA3403" s="364"/>
      <c r="AB3403" s="413"/>
    </row>
    <row r="3404" spans="2:28">
      <c r="B3404" s="406">
        <v>3397</v>
      </c>
      <c r="C3404" s="364"/>
      <c r="D3404" s="364" t="str">
        <f t="shared" si="372"/>
        <v xml:space="preserve">#3397 : </v>
      </c>
      <c r="E3404" s="365"/>
      <c r="F3404" s="365"/>
      <c r="G3404" s="365"/>
      <c r="H3404" s="365"/>
      <c r="I3404" s="365"/>
      <c r="J3404" s="365"/>
      <c r="K3404" s="417"/>
      <c r="L3404" s="366">
        <f t="shared" si="373"/>
        <v>0</v>
      </c>
      <c r="M3404" s="366">
        <f t="shared" si="374"/>
        <v>0</v>
      </c>
      <c r="N3404" s="366">
        <f t="shared" si="375"/>
        <v>0</v>
      </c>
      <c r="O3404" s="366">
        <f t="shared" si="376"/>
        <v>0</v>
      </c>
      <c r="P3404" s="411" t="str">
        <f t="shared" si="377"/>
        <v/>
      </c>
      <c r="Q3404" s="412" t="str">
        <f t="shared" si="378"/>
        <v/>
      </c>
      <c r="Z3404" s="364"/>
      <c r="AA3404" s="364"/>
      <c r="AB3404" s="413"/>
    </row>
    <row r="3405" spans="2:28">
      <c r="B3405" s="406">
        <v>3398</v>
      </c>
      <c r="C3405" s="364"/>
      <c r="D3405" s="364" t="str">
        <f t="shared" si="372"/>
        <v xml:space="preserve">#3398 : </v>
      </c>
      <c r="E3405" s="365"/>
      <c r="F3405" s="365"/>
      <c r="G3405" s="365"/>
      <c r="H3405" s="365"/>
      <c r="I3405" s="365"/>
      <c r="J3405" s="365"/>
      <c r="K3405" s="417"/>
      <c r="L3405" s="366">
        <f t="shared" si="373"/>
        <v>0</v>
      </c>
      <c r="M3405" s="366">
        <f t="shared" si="374"/>
        <v>0</v>
      </c>
      <c r="N3405" s="366">
        <f t="shared" si="375"/>
        <v>0</v>
      </c>
      <c r="O3405" s="366">
        <f t="shared" si="376"/>
        <v>0</v>
      </c>
      <c r="P3405" s="411" t="str">
        <f t="shared" si="377"/>
        <v/>
      </c>
      <c r="Q3405" s="412" t="str">
        <f t="shared" si="378"/>
        <v/>
      </c>
      <c r="Z3405" s="364"/>
      <c r="AA3405" s="364"/>
      <c r="AB3405" s="413"/>
    </row>
    <row r="3406" spans="2:28">
      <c r="B3406" s="406">
        <v>3399</v>
      </c>
      <c r="C3406" s="364"/>
      <c r="D3406" s="364" t="str">
        <f t="shared" si="372"/>
        <v xml:space="preserve">#3399 : </v>
      </c>
      <c r="E3406" s="365"/>
      <c r="F3406" s="365"/>
      <c r="G3406" s="365"/>
      <c r="H3406" s="365"/>
      <c r="I3406" s="365"/>
      <c r="J3406" s="365"/>
      <c r="K3406" s="417"/>
      <c r="L3406" s="366">
        <f t="shared" si="373"/>
        <v>0</v>
      </c>
      <c r="M3406" s="366">
        <f t="shared" si="374"/>
        <v>0</v>
      </c>
      <c r="N3406" s="366">
        <f t="shared" si="375"/>
        <v>0</v>
      </c>
      <c r="O3406" s="366">
        <f t="shared" si="376"/>
        <v>0</v>
      </c>
      <c r="P3406" s="411" t="str">
        <f t="shared" si="377"/>
        <v/>
      </c>
      <c r="Q3406" s="412" t="str">
        <f t="shared" si="378"/>
        <v/>
      </c>
      <c r="Z3406" s="364"/>
      <c r="AA3406" s="364"/>
      <c r="AB3406" s="413"/>
    </row>
    <row r="3407" spans="2:28">
      <c r="B3407" s="406">
        <v>3400</v>
      </c>
      <c r="C3407" s="364"/>
      <c r="D3407" s="364" t="str">
        <f t="shared" si="372"/>
        <v xml:space="preserve">#3400 : </v>
      </c>
      <c r="E3407" s="365"/>
      <c r="F3407" s="365"/>
      <c r="G3407" s="365"/>
      <c r="H3407" s="365"/>
      <c r="I3407" s="365"/>
      <c r="J3407" s="365"/>
      <c r="K3407" s="417"/>
      <c r="L3407" s="366">
        <f t="shared" si="373"/>
        <v>0</v>
      </c>
      <c r="M3407" s="366">
        <f t="shared" si="374"/>
        <v>0</v>
      </c>
      <c r="N3407" s="366">
        <f t="shared" si="375"/>
        <v>0</v>
      </c>
      <c r="O3407" s="366">
        <f t="shared" si="376"/>
        <v>0</v>
      </c>
      <c r="P3407" s="411" t="str">
        <f t="shared" si="377"/>
        <v/>
      </c>
      <c r="Q3407" s="412" t="str">
        <f t="shared" si="378"/>
        <v/>
      </c>
      <c r="Z3407" s="364"/>
      <c r="AA3407" s="364"/>
      <c r="AB3407" s="413"/>
    </row>
    <row r="3408" spans="2:28">
      <c r="B3408" s="406">
        <v>3401</v>
      </c>
      <c r="C3408" s="364"/>
      <c r="D3408" s="364" t="str">
        <f t="shared" si="372"/>
        <v xml:space="preserve">#3401 : </v>
      </c>
      <c r="E3408" s="365"/>
      <c r="F3408" s="365"/>
      <c r="G3408" s="365"/>
      <c r="H3408" s="365"/>
      <c r="I3408" s="365"/>
      <c r="J3408" s="365"/>
      <c r="K3408" s="417"/>
      <c r="L3408" s="366">
        <f t="shared" si="373"/>
        <v>0</v>
      </c>
      <c r="M3408" s="366">
        <f t="shared" si="374"/>
        <v>0</v>
      </c>
      <c r="N3408" s="366">
        <f t="shared" si="375"/>
        <v>0</v>
      </c>
      <c r="O3408" s="366">
        <f t="shared" si="376"/>
        <v>0</v>
      </c>
      <c r="P3408" s="411" t="str">
        <f t="shared" si="377"/>
        <v/>
      </c>
      <c r="Q3408" s="412" t="str">
        <f t="shared" si="378"/>
        <v/>
      </c>
      <c r="Z3408" s="364"/>
      <c r="AA3408" s="364"/>
      <c r="AB3408" s="413"/>
    </row>
    <row r="3409" spans="2:28">
      <c r="B3409" s="406">
        <v>3402</v>
      </c>
      <c r="C3409" s="364"/>
      <c r="D3409" s="364" t="str">
        <f t="shared" si="372"/>
        <v xml:space="preserve">#3402 : </v>
      </c>
      <c r="E3409" s="365"/>
      <c r="F3409" s="365"/>
      <c r="G3409" s="365"/>
      <c r="H3409" s="365"/>
      <c r="I3409" s="365"/>
      <c r="J3409" s="365"/>
      <c r="K3409" s="417"/>
      <c r="L3409" s="366">
        <f t="shared" si="373"/>
        <v>0</v>
      </c>
      <c r="M3409" s="366">
        <f t="shared" si="374"/>
        <v>0</v>
      </c>
      <c r="N3409" s="366">
        <f t="shared" si="375"/>
        <v>0</v>
      </c>
      <c r="O3409" s="366">
        <f t="shared" si="376"/>
        <v>0</v>
      </c>
      <c r="P3409" s="411" t="str">
        <f t="shared" si="377"/>
        <v/>
      </c>
      <c r="Q3409" s="412" t="str">
        <f t="shared" si="378"/>
        <v/>
      </c>
      <c r="Z3409" s="364"/>
      <c r="AA3409" s="364"/>
      <c r="AB3409" s="413"/>
    </row>
    <row r="3410" spans="2:28">
      <c r="B3410" s="406">
        <v>3403</v>
      </c>
      <c r="C3410" s="364"/>
      <c r="D3410" s="364" t="str">
        <f t="shared" si="372"/>
        <v xml:space="preserve">#3403 : </v>
      </c>
      <c r="E3410" s="365"/>
      <c r="F3410" s="365"/>
      <c r="G3410" s="365"/>
      <c r="H3410" s="365"/>
      <c r="I3410" s="365"/>
      <c r="J3410" s="365"/>
      <c r="K3410" s="417"/>
      <c r="L3410" s="366">
        <f t="shared" si="373"/>
        <v>0</v>
      </c>
      <c r="M3410" s="366">
        <f t="shared" si="374"/>
        <v>0</v>
      </c>
      <c r="N3410" s="366">
        <f t="shared" si="375"/>
        <v>0</v>
      </c>
      <c r="O3410" s="366">
        <f t="shared" si="376"/>
        <v>0</v>
      </c>
      <c r="P3410" s="411" t="str">
        <f t="shared" si="377"/>
        <v/>
      </c>
      <c r="Q3410" s="412" t="str">
        <f t="shared" si="378"/>
        <v/>
      </c>
      <c r="Z3410" s="364"/>
      <c r="AA3410" s="364"/>
      <c r="AB3410" s="413"/>
    </row>
    <row r="3411" spans="2:28">
      <c r="B3411" s="406">
        <v>3404</v>
      </c>
      <c r="C3411" s="364"/>
      <c r="D3411" s="364" t="str">
        <f t="shared" si="372"/>
        <v xml:space="preserve">#3404 : </v>
      </c>
      <c r="E3411" s="365"/>
      <c r="F3411" s="365"/>
      <c r="G3411" s="365"/>
      <c r="H3411" s="365"/>
      <c r="I3411" s="365"/>
      <c r="J3411" s="365"/>
      <c r="K3411" s="417"/>
      <c r="L3411" s="366">
        <f t="shared" si="373"/>
        <v>0</v>
      </c>
      <c r="M3411" s="366">
        <f t="shared" si="374"/>
        <v>0</v>
      </c>
      <c r="N3411" s="366">
        <f t="shared" si="375"/>
        <v>0</v>
      </c>
      <c r="O3411" s="366">
        <f t="shared" si="376"/>
        <v>0</v>
      </c>
      <c r="P3411" s="411" t="str">
        <f t="shared" si="377"/>
        <v/>
      </c>
      <c r="Q3411" s="412" t="str">
        <f t="shared" si="378"/>
        <v/>
      </c>
      <c r="Z3411" s="364"/>
      <c r="AA3411" s="364"/>
      <c r="AB3411" s="413"/>
    </row>
    <row r="3412" spans="2:28">
      <c r="B3412" s="406">
        <v>3405</v>
      </c>
      <c r="C3412" s="364"/>
      <c r="D3412" s="364" t="str">
        <f t="shared" si="372"/>
        <v xml:space="preserve">#3405 : </v>
      </c>
      <c r="E3412" s="365"/>
      <c r="F3412" s="365"/>
      <c r="G3412" s="365"/>
      <c r="H3412" s="365"/>
      <c r="I3412" s="365"/>
      <c r="J3412" s="365"/>
      <c r="K3412" s="417"/>
      <c r="L3412" s="366">
        <f t="shared" si="373"/>
        <v>0</v>
      </c>
      <c r="M3412" s="366">
        <f t="shared" si="374"/>
        <v>0</v>
      </c>
      <c r="N3412" s="366">
        <f t="shared" si="375"/>
        <v>0</v>
      </c>
      <c r="O3412" s="366">
        <f t="shared" si="376"/>
        <v>0</v>
      </c>
      <c r="P3412" s="411" t="str">
        <f t="shared" si="377"/>
        <v/>
      </c>
      <c r="Q3412" s="412" t="str">
        <f t="shared" si="378"/>
        <v/>
      </c>
      <c r="Z3412" s="364"/>
      <c r="AA3412" s="364"/>
      <c r="AB3412" s="413"/>
    </row>
    <row r="3413" spans="2:28">
      <c r="B3413" s="406">
        <v>3406</v>
      </c>
      <c r="C3413" s="364"/>
      <c r="D3413" s="364" t="str">
        <f t="shared" si="372"/>
        <v xml:space="preserve">#3406 : </v>
      </c>
      <c r="E3413" s="365"/>
      <c r="F3413" s="365"/>
      <c r="G3413" s="365"/>
      <c r="H3413" s="365"/>
      <c r="I3413" s="365"/>
      <c r="J3413" s="365"/>
      <c r="K3413" s="417"/>
      <c r="L3413" s="366">
        <f t="shared" si="373"/>
        <v>0</v>
      </c>
      <c r="M3413" s="366">
        <f t="shared" si="374"/>
        <v>0</v>
      </c>
      <c r="N3413" s="366">
        <f t="shared" si="375"/>
        <v>0</v>
      </c>
      <c r="O3413" s="366">
        <f t="shared" si="376"/>
        <v>0</v>
      </c>
      <c r="P3413" s="411" t="str">
        <f t="shared" si="377"/>
        <v/>
      </c>
      <c r="Q3413" s="412" t="str">
        <f t="shared" si="378"/>
        <v/>
      </c>
      <c r="Z3413" s="364"/>
      <c r="AA3413" s="364"/>
      <c r="AB3413" s="413"/>
    </row>
    <row r="3414" spans="2:28">
      <c r="B3414" s="406">
        <v>3407</v>
      </c>
      <c r="C3414" s="364"/>
      <c r="D3414" s="364" t="str">
        <f t="shared" si="372"/>
        <v xml:space="preserve">#3407 : </v>
      </c>
      <c r="E3414" s="365"/>
      <c r="F3414" s="365"/>
      <c r="G3414" s="365"/>
      <c r="H3414" s="365"/>
      <c r="I3414" s="365"/>
      <c r="J3414" s="365"/>
      <c r="K3414" s="417"/>
      <c r="L3414" s="366">
        <f t="shared" si="373"/>
        <v>0</v>
      </c>
      <c r="M3414" s="366">
        <f t="shared" si="374"/>
        <v>0</v>
      </c>
      <c r="N3414" s="366">
        <f t="shared" si="375"/>
        <v>0</v>
      </c>
      <c r="O3414" s="366">
        <f t="shared" si="376"/>
        <v>0</v>
      </c>
      <c r="P3414" s="411" t="str">
        <f t="shared" si="377"/>
        <v/>
      </c>
      <c r="Q3414" s="412" t="str">
        <f t="shared" si="378"/>
        <v/>
      </c>
      <c r="Z3414" s="364"/>
      <c r="AA3414" s="364"/>
      <c r="AB3414" s="413"/>
    </row>
    <row r="3415" spans="2:28">
      <c r="B3415" s="406">
        <v>3408</v>
      </c>
      <c r="C3415" s="364"/>
      <c r="D3415" s="364" t="str">
        <f t="shared" si="372"/>
        <v xml:space="preserve">#3408 : </v>
      </c>
      <c r="E3415" s="365"/>
      <c r="F3415" s="365"/>
      <c r="G3415" s="365"/>
      <c r="H3415" s="365"/>
      <c r="I3415" s="365"/>
      <c r="J3415" s="365"/>
      <c r="K3415" s="417"/>
      <c r="L3415" s="366">
        <f t="shared" si="373"/>
        <v>0</v>
      </c>
      <c r="M3415" s="366">
        <f t="shared" si="374"/>
        <v>0</v>
      </c>
      <c r="N3415" s="366">
        <f t="shared" si="375"/>
        <v>0</v>
      </c>
      <c r="O3415" s="366">
        <f t="shared" si="376"/>
        <v>0</v>
      </c>
      <c r="P3415" s="411" t="str">
        <f t="shared" si="377"/>
        <v/>
      </c>
      <c r="Q3415" s="412" t="str">
        <f t="shared" si="378"/>
        <v/>
      </c>
      <c r="Z3415" s="364"/>
      <c r="AA3415" s="364"/>
      <c r="AB3415" s="413"/>
    </row>
    <row r="3416" spans="2:28">
      <c r="B3416" s="406">
        <v>3409</v>
      </c>
      <c r="C3416" s="364"/>
      <c r="D3416" s="364" t="str">
        <f t="shared" ref="D3416:D3479" si="379">"#"&amp;B3416&amp;" : "&amp;C3416</f>
        <v xml:space="preserve">#3409 : </v>
      </c>
      <c r="E3416" s="365"/>
      <c r="F3416" s="365"/>
      <c r="G3416" s="365"/>
      <c r="H3416" s="365"/>
      <c r="I3416" s="365"/>
      <c r="J3416" s="365"/>
      <c r="K3416" s="417"/>
      <c r="L3416" s="366">
        <f t="shared" ref="L3416:L3479" si="380">VALUE(
IF(AND(E3416="Privately Rented Home",K3416&gt;=$L$5/0.7),$L$5,
IF(AND(E3416="Privately Rented Home",K3416&lt;$L$5/0.7),K3416*0.7,
IF(AND(E3416="Privately Owned Home",K3416&gt;=0),K3416,
"0"))))</f>
        <v>0</v>
      </c>
      <c r="M3416" s="366">
        <f t="shared" ref="M3416:M3479" si="381">VALUE(
IF(AND(E3416="Social Home",K3416&gt;=$M$5/0.5),$M$5,
IF(AND(E3416="Social Home",K3416&lt;$M$5/0.5),K3416*50%,
"0")))</f>
        <v>0</v>
      </c>
      <c r="N3416" s="366">
        <f t="shared" ref="N3416:N3479" si="382">VALUE(IF(E3416="Social Home",K3416-M3416,0))</f>
        <v>0</v>
      </c>
      <c r="O3416" s="366">
        <f t="shared" ref="O3416:O3479" si="383">VALUE(IF(E3416="Privately Rented Home",K3416-L3416,0))</f>
        <v>0</v>
      </c>
      <c r="P3416" s="411" t="str">
        <f t="shared" ref="P3416:P3479" si="384">IF(M3416&gt;N3416,"Match funding needs to be min 50%","")</f>
        <v/>
      </c>
      <c r="Q3416" s="412" t="str">
        <f t="shared" ref="Q3416:Q3479" si="385" xml:space="preserve">
IF(AND(E3416="Privately Rented Home",K3416&gt;=$L$5/0.7,L3416=$L$5),"",
IF(AND(E3416="Privately Rented Home",K3416&lt;$L$5/0.7,L3416=K3416*70%),"",
IF(AND(E3416="Privately Owned Home",K3416=L3416),"",
IF(AND(E3416="Social Home",K3416=(M3416+N3416)),"",
IF(AND(E3416="",K3416=0),"",
"Private Landlord contribution needs to be greater")))))</f>
        <v/>
      </c>
      <c r="Z3416" s="364"/>
      <c r="AA3416" s="364"/>
      <c r="AB3416" s="413"/>
    </row>
    <row r="3417" spans="2:28">
      <c r="B3417" s="406">
        <v>3410</v>
      </c>
      <c r="C3417" s="364"/>
      <c r="D3417" s="364" t="str">
        <f t="shared" si="379"/>
        <v xml:space="preserve">#3410 : </v>
      </c>
      <c r="E3417" s="365"/>
      <c r="F3417" s="365"/>
      <c r="G3417" s="365"/>
      <c r="H3417" s="365"/>
      <c r="I3417" s="365"/>
      <c r="J3417" s="365"/>
      <c r="K3417" s="417"/>
      <c r="L3417" s="366">
        <f t="shared" si="380"/>
        <v>0</v>
      </c>
      <c r="M3417" s="366">
        <f t="shared" si="381"/>
        <v>0</v>
      </c>
      <c r="N3417" s="366">
        <f t="shared" si="382"/>
        <v>0</v>
      </c>
      <c r="O3417" s="366">
        <f t="shared" si="383"/>
        <v>0</v>
      </c>
      <c r="P3417" s="411" t="str">
        <f t="shared" si="384"/>
        <v/>
      </c>
      <c r="Q3417" s="412" t="str">
        <f t="shared" si="385"/>
        <v/>
      </c>
      <c r="Z3417" s="364"/>
      <c r="AA3417" s="364"/>
      <c r="AB3417" s="413"/>
    </row>
    <row r="3418" spans="2:28">
      <c r="B3418" s="406">
        <v>3411</v>
      </c>
      <c r="C3418" s="364"/>
      <c r="D3418" s="364" t="str">
        <f t="shared" si="379"/>
        <v xml:space="preserve">#3411 : </v>
      </c>
      <c r="E3418" s="365"/>
      <c r="F3418" s="365"/>
      <c r="G3418" s="365"/>
      <c r="H3418" s="365"/>
      <c r="I3418" s="365"/>
      <c r="J3418" s="365"/>
      <c r="K3418" s="417"/>
      <c r="L3418" s="366">
        <f t="shared" si="380"/>
        <v>0</v>
      </c>
      <c r="M3418" s="366">
        <f t="shared" si="381"/>
        <v>0</v>
      </c>
      <c r="N3418" s="366">
        <f t="shared" si="382"/>
        <v>0</v>
      </c>
      <c r="O3418" s="366">
        <f t="shared" si="383"/>
        <v>0</v>
      </c>
      <c r="P3418" s="411" t="str">
        <f t="shared" si="384"/>
        <v/>
      </c>
      <c r="Q3418" s="412" t="str">
        <f t="shared" si="385"/>
        <v/>
      </c>
      <c r="Z3418" s="364"/>
      <c r="AA3418" s="364"/>
      <c r="AB3418" s="413"/>
    </row>
    <row r="3419" spans="2:28">
      <c r="B3419" s="406">
        <v>3412</v>
      </c>
      <c r="C3419" s="364"/>
      <c r="D3419" s="364" t="str">
        <f t="shared" si="379"/>
        <v xml:space="preserve">#3412 : </v>
      </c>
      <c r="E3419" s="365"/>
      <c r="F3419" s="365"/>
      <c r="G3419" s="365"/>
      <c r="H3419" s="365"/>
      <c r="I3419" s="365"/>
      <c r="J3419" s="365"/>
      <c r="K3419" s="417"/>
      <c r="L3419" s="366">
        <f t="shared" si="380"/>
        <v>0</v>
      </c>
      <c r="M3419" s="366">
        <f t="shared" si="381"/>
        <v>0</v>
      </c>
      <c r="N3419" s="366">
        <f t="shared" si="382"/>
        <v>0</v>
      </c>
      <c r="O3419" s="366">
        <f t="shared" si="383"/>
        <v>0</v>
      </c>
      <c r="P3419" s="411" t="str">
        <f t="shared" si="384"/>
        <v/>
      </c>
      <c r="Q3419" s="412" t="str">
        <f t="shared" si="385"/>
        <v/>
      </c>
      <c r="Z3419" s="364"/>
      <c r="AA3419" s="364"/>
      <c r="AB3419" s="413"/>
    </row>
    <row r="3420" spans="2:28">
      <c r="B3420" s="406">
        <v>3413</v>
      </c>
      <c r="C3420" s="364"/>
      <c r="D3420" s="364" t="str">
        <f t="shared" si="379"/>
        <v xml:space="preserve">#3413 : </v>
      </c>
      <c r="E3420" s="365"/>
      <c r="F3420" s="365"/>
      <c r="G3420" s="365"/>
      <c r="H3420" s="365"/>
      <c r="I3420" s="365"/>
      <c r="J3420" s="365"/>
      <c r="K3420" s="417"/>
      <c r="L3420" s="366">
        <f t="shared" si="380"/>
        <v>0</v>
      </c>
      <c r="M3420" s="366">
        <f t="shared" si="381"/>
        <v>0</v>
      </c>
      <c r="N3420" s="366">
        <f t="shared" si="382"/>
        <v>0</v>
      </c>
      <c r="O3420" s="366">
        <f t="shared" si="383"/>
        <v>0</v>
      </c>
      <c r="P3420" s="411" t="str">
        <f t="shared" si="384"/>
        <v/>
      </c>
      <c r="Q3420" s="412" t="str">
        <f t="shared" si="385"/>
        <v/>
      </c>
      <c r="Z3420" s="364"/>
      <c r="AA3420" s="364"/>
      <c r="AB3420" s="413"/>
    </row>
    <row r="3421" spans="2:28">
      <c r="B3421" s="406">
        <v>3414</v>
      </c>
      <c r="C3421" s="364"/>
      <c r="D3421" s="364" t="str">
        <f t="shared" si="379"/>
        <v xml:space="preserve">#3414 : </v>
      </c>
      <c r="E3421" s="365"/>
      <c r="F3421" s="365"/>
      <c r="G3421" s="365"/>
      <c r="H3421" s="365"/>
      <c r="I3421" s="365"/>
      <c r="J3421" s="365"/>
      <c r="K3421" s="417"/>
      <c r="L3421" s="366">
        <f t="shared" si="380"/>
        <v>0</v>
      </c>
      <c r="M3421" s="366">
        <f t="shared" si="381"/>
        <v>0</v>
      </c>
      <c r="N3421" s="366">
        <f t="shared" si="382"/>
        <v>0</v>
      </c>
      <c r="O3421" s="366">
        <f t="shared" si="383"/>
        <v>0</v>
      </c>
      <c r="P3421" s="411" t="str">
        <f t="shared" si="384"/>
        <v/>
      </c>
      <c r="Q3421" s="412" t="str">
        <f t="shared" si="385"/>
        <v/>
      </c>
      <c r="Z3421" s="364"/>
      <c r="AA3421" s="364"/>
      <c r="AB3421" s="413"/>
    </row>
    <row r="3422" spans="2:28">
      <c r="B3422" s="406">
        <v>3415</v>
      </c>
      <c r="C3422" s="364"/>
      <c r="D3422" s="364" t="str">
        <f t="shared" si="379"/>
        <v xml:space="preserve">#3415 : </v>
      </c>
      <c r="E3422" s="365"/>
      <c r="F3422" s="365"/>
      <c r="G3422" s="365"/>
      <c r="H3422" s="365"/>
      <c r="I3422" s="365"/>
      <c r="J3422" s="365"/>
      <c r="K3422" s="417"/>
      <c r="L3422" s="366">
        <f t="shared" si="380"/>
        <v>0</v>
      </c>
      <c r="M3422" s="366">
        <f t="shared" si="381"/>
        <v>0</v>
      </c>
      <c r="N3422" s="366">
        <f t="shared" si="382"/>
        <v>0</v>
      </c>
      <c r="O3422" s="366">
        <f t="shared" si="383"/>
        <v>0</v>
      </c>
      <c r="P3422" s="411" t="str">
        <f t="shared" si="384"/>
        <v/>
      </c>
      <c r="Q3422" s="412" t="str">
        <f t="shared" si="385"/>
        <v/>
      </c>
      <c r="Z3422" s="364"/>
      <c r="AA3422" s="364"/>
      <c r="AB3422" s="413"/>
    </row>
    <row r="3423" spans="2:28">
      <c r="B3423" s="406">
        <v>3416</v>
      </c>
      <c r="C3423" s="364"/>
      <c r="D3423" s="364" t="str">
        <f t="shared" si="379"/>
        <v xml:space="preserve">#3416 : </v>
      </c>
      <c r="E3423" s="365"/>
      <c r="F3423" s="365"/>
      <c r="G3423" s="365"/>
      <c r="H3423" s="365"/>
      <c r="I3423" s="365"/>
      <c r="J3423" s="365"/>
      <c r="K3423" s="417"/>
      <c r="L3423" s="366">
        <f t="shared" si="380"/>
        <v>0</v>
      </c>
      <c r="M3423" s="366">
        <f t="shared" si="381"/>
        <v>0</v>
      </c>
      <c r="N3423" s="366">
        <f t="shared" si="382"/>
        <v>0</v>
      </c>
      <c r="O3423" s="366">
        <f t="shared" si="383"/>
        <v>0</v>
      </c>
      <c r="P3423" s="411" t="str">
        <f t="shared" si="384"/>
        <v/>
      </c>
      <c r="Q3423" s="412" t="str">
        <f t="shared" si="385"/>
        <v/>
      </c>
      <c r="Z3423" s="364"/>
      <c r="AA3423" s="364"/>
      <c r="AB3423" s="413"/>
    </row>
    <row r="3424" spans="2:28">
      <c r="B3424" s="406">
        <v>3417</v>
      </c>
      <c r="C3424" s="364"/>
      <c r="D3424" s="364" t="str">
        <f t="shared" si="379"/>
        <v xml:space="preserve">#3417 : </v>
      </c>
      <c r="E3424" s="365"/>
      <c r="F3424" s="365"/>
      <c r="G3424" s="365"/>
      <c r="H3424" s="365"/>
      <c r="I3424" s="365"/>
      <c r="J3424" s="365"/>
      <c r="K3424" s="417"/>
      <c r="L3424" s="366">
        <f t="shared" si="380"/>
        <v>0</v>
      </c>
      <c r="M3424" s="366">
        <f t="shared" si="381"/>
        <v>0</v>
      </c>
      <c r="N3424" s="366">
        <f t="shared" si="382"/>
        <v>0</v>
      </c>
      <c r="O3424" s="366">
        <f t="shared" si="383"/>
        <v>0</v>
      </c>
      <c r="P3424" s="411" t="str">
        <f t="shared" si="384"/>
        <v/>
      </c>
      <c r="Q3424" s="412" t="str">
        <f t="shared" si="385"/>
        <v/>
      </c>
      <c r="Z3424" s="364"/>
      <c r="AA3424" s="364"/>
      <c r="AB3424" s="413"/>
    </row>
    <row r="3425" spans="2:28">
      <c r="B3425" s="406">
        <v>3418</v>
      </c>
      <c r="C3425" s="364"/>
      <c r="D3425" s="364" t="str">
        <f t="shared" si="379"/>
        <v xml:space="preserve">#3418 : </v>
      </c>
      <c r="E3425" s="365"/>
      <c r="F3425" s="365"/>
      <c r="G3425" s="365"/>
      <c r="H3425" s="365"/>
      <c r="I3425" s="365"/>
      <c r="J3425" s="365"/>
      <c r="K3425" s="417"/>
      <c r="L3425" s="366">
        <f t="shared" si="380"/>
        <v>0</v>
      </c>
      <c r="M3425" s="366">
        <f t="shared" si="381"/>
        <v>0</v>
      </c>
      <c r="N3425" s="366">
        <f t="shared" si="382"/>
        <v>0</v>
      </c>
      <c r="O3425" s="366">
        <f t="shared" si="383"/>
        <v>0</v>
      </c>
      <c r="P3425" s="411" t="str">
        <f t="shared" si="384"/>
        <v/>
      </c>
      <c r="Q3425" s="412" t="str">
        <f t="shared" si="385"/>
        <v/>
      </c>
      <c r="Z3425" s="364"/>
      <c r="AA3425" s="364"/>
      <c r="AB3425" s="413"/>
    </row>
    <row r="3426" spans="2:28">
      <c r="B3426" s="406">
        <v>3419</v>
      </c>
      <c r="C3426" s="364"/>
      <c r="D3426" s="364" t="str">
        <f t="shared" si="379"/>
        <v xml:space="preserve">#3419 : </v>
      </c>
      <c r="E3426" s="365"/>
      <c r="F3426" s="365"/>
      <c r="G3426" s="365"/>
      <c r="H3426" s="365"/>
      <c r="I3426" s="365"/>
      <c r="J3426" s="365"/>
      <c r="K3426" s="417"/>
      <c r="L3426" s="366">
        <f t="shared" si="380"/>
        <v>0</v>
      </c>
      <c r="M3426" s="366">
        <f t="shared" si="381"/>
        <v>0</v>
      </c>
      <c r="N3426" s="366">
        <f t="shared" si="382"/>
        <v>0</v>
      </c>
      <c r="O3426" s="366">
        <f t="shared" si="383"/>
        <v>0</v>
      </c>
      <c r="P3426" s="411" t="str">
        <f t="shared" si="384"/>
        <v/>
      </c>
      <c r="Q3426" s="412" t="str">
        <f t="shared" si="385"/>
        <v/>
      </c>
      <c r="Z3426" s="364"/>
      <c r="AA3426" s="364"/>
      <c r="AB3426" s="413"/>
    </row>
    <row r="3427" spans="2:28">
      <c r="B3427" s="406">
        <v>3420</v>
      </c>
      <c r="C3427" s="364"/>
      <c r="D3427" s="364" t="str">
        <f t="shared" si="379"/>
        <v xml:space="preserve">#3420 : </v>
      </c>
      <c r="E3427" s="365"/>
      <c r="F3427" s="365"/>
      <c r="G3427" s="365"/>
      <c r="H3427" s="365"/>
      <c r="I3427" s="365"/>
      <c r="J3427" s="365"/>
      <c r="K3427" s="417"/>
      <c r="L3427" s="366">
        <f t="shared" si="380"/>
        <v>0</v>
      </c>
      <c r="M3427" s="366">
        <f t="shared" si="381"/>
        <v>0</v>
      </c>
      <c r="N3427" s="366">
        <f t="shared" si="382"/>
        <v>0</v>
      </c>
      <c r="O3427" s="366">
        <f t="shared" si="383"/>
        <v>0</v>
      </c>
      <c r="P3427" s="411" t="str">
        <f t="shared" si="384"/>
        <v/>
      </c>
      <c r="Q3427" s="412" t="str">
        <f t="shared" si="385"/>
        <v/>
      </c>
      <c r="Z3427" s="364"/>
      <c r="AA3427" s="364"/>
      <c r="AB3427" s="413"/>
    </row>
    <row r="3428" spans="2:28">
      <c r="B3428" s="406">
        <v>3421</v>
      </c>
      <c r="C3428" s="364"/>
      <c r="D3428" s="364" t="str">
        <f t="shared" si="379"/>
        <v xml:space="preserve">#3421 : </v>
      </c>
      <c r="E3428" s="365"/>
      <c r="F3428" s="365"/>
      <c r="G3428" s="365"/>
      <c r="H3428" s="365"/>
      <c r="I3428" s="365"/>
      <c r="J3428" s="365"/>
      <c r="K3428" s="417"/>
      <c r="L3428" s="366">
        <f t="shared" si="380"/>
        <v>0</v>
      </c>
      <c r="M3428" s="366">
        <f t="shared" si="381"/>
        <v>0</v>
      </c>
      <c r="N3428" s="366">
        <f t="shared" si="382"/>
        <v>0</v>
      </c>
      <c r="O3428" s="366">
        <f t="shared" si="383"/>
        <v>0</v>
      </c>
      <c r="P3428" s="411" t="str">
        <f t="shared" si="384"/>
        <v/>
      </c>
      <c r="Q3428" s="412" t="str">
        <f t="shared" si="385"/>
        <v/>
      </c>
      <c r="Z3428" s="364"/>
      <c r="AA3428" s="364"/>
      <c r="AB3428" s="413"/>
    </row>
    <row r="3429" spans="2:28">
      <c r="B3429" s="406">
        <v>3422</v>
      </c>
      <c r="C3429" s="364"/>
      <c r="D3429" s="364" t="str">
        <f t="shared" si="379"/>
        <v xml:space="preserve">#3422 : </v>
      </c>
      <c r="E3429" s="365"/>
      <c r="F3429" s="365"/>
      <c r="G3429" s="365"/>
      <c r="H3429" s="365"/>
      <c r="I3429" s="365"/>
      <c r="J3429" s="365"/>
      <c r="K3429" s="417"/>
      <c r="L3429" s="366">
        <f t="shared" si="380"/>
        <v>0</v>
      </c>
      <c r="M3429" s="366">
        <f t="shared" si="381"/>
        <v>0</v>
      </c>
      <c r="N3429" s="366">
        <f t="shared" si="382"/>
        <v>0</v>
      </c>
      <c r="O3429" s="366">
        <f t="shared" si="383"/>
        <v>0</v>
      </c>
      <c r="P3429" s="411" t="str">
        <f t="shared" si="384"/>
        <v/>
      </c>
      <c r="Q3429" s="412" t="str">
        <f t="shared" si="385"/>
        <v/>
      </c>
      <c r="Z3429" s="364"/>
      <c r="AA3429" s="364"/>
      <c r="AB3429" s="413"/>
    </row>
    <row r="3430" spans="2:28">
      <c r="B3430" s="406">
        <v>3423</v>
      </c>
      <c r="C3430" s="364"/>
      <c r="D3430" s="364" t="str">
        <f t="shared" si="379"/>
        <v xml:space="preserve">#3423 : </v>
      </c>
      <c r="E3430" s="365"/>
      <c r="F3430" s="365"/>
      <c r="G3430" s="365"/>
      <c r="H3430" s="365"/>
      <c r="I3430" s="365"/>
      <c r="J3430" s="365"/>
      <c r="K3430" s="417"/>
      <c r="L3430" s="366">
        <f t="shared" si="380"/>
        <v>0</v>
      </c>
      <c r="M3430" s="366">
        <f t="shared" si="381"/>
        <v>0</v>
      </c>
      <c r="N3430" s="366">
        <f t="shared" si="382"/>
        <v>0</v>
      </c>
      <c r="O3430" s="366">
        <f t="shared" si="383"/>
        <v>0</v>
      </c>
      <c r="P3430" s="411" t="str">
        <f t="shared" si="384"/>
        <v/>
      </c>
      <c r="Q3430" s="412" t="str">
        <f t="shared" si="385"/>
        <v/>
      </c>
      <c r="Z3430" s="364"/>
      <c r="AA3430" s="364"/>
      <c r="AB3430" s="413"/>
    </row>
    <row r="3431" spans="2:28">
      <c r="B3431" s="406">
        <v>3424</v>
      </c>
      <c r="C3431" s="364"/>
      <c r="D3431" s="364" t="str">
        <f t="shared" si="379"/>
        <v xml:space="preserve">#3424 : </v>
      </c>
      <c r="E3431" s="365"/>
      <c r="F3431" s="365"/>
      <c r="G3431" s="365"/>
      <c r="H3431" s="365"/>
      <c r="I3431" s="365"/>
      <c r="J3431" s="365"/>
      <c r="K3431" s="417"/>
      <c r="L3431" s="366">
        <f t="shared" si="380"/>
        <v>0</v>
      </c>
      <c r="M3431" s="366">
        <f t="shared" si="381"/>
        <v>0</v>
      </c>
      <c r="N3431" s="366">
        <f t="shared" si="382"/>
        <v>0</v>
      </c>
      <c r="O3431" s="366">
        <f t="shared" si="383"/>
        <v>0</v>
      </c>
      <c r="P3431" s="411" t="str">
        <f t="shared" si="384"/>
        <v/>
      </c>
      <c r="Q3431" s="412" t="str">
        <f t="shared" si="385"/>
        <v/>
      </c>
      <c r="Z3431" s="364"/>
      <c r="AA3431" s="364"/>
      <c r="AB3431" s="413"/>
    </row>
    <row r="3432" spans="2:28">
      <c r="B3432" s="406">
        <v>3425</v>
      </c>
      <c r="C3432" s="364"/>
      <c r="D3432" s="364" t="str">
        <f t="shared" si="379"/>
        <v xml:space="preserve">#3425 : </v>
      </c>
      <c r="E3432" s="365"/>
      <c r="F3432" s="365"/>
      <c r="G3432" s="365"/>
      <c r="H3432" s="365"/>
      <c r="I3432" s="365"/>
      <c r="J3432" s="365"/>
      <c r="K3432" s="417"/>
      <c r="L3432" s="366">
        <f t="shared" si="380"/>
        <v>0</v>
      </c>
      <c r="M3432" s="366">
        <f t="shared" si="381"/>
        <v>0</v>
      </c>
      <c r="N3432" s="366">
        <f t="shared" si="382"/>
        <v>0</v>
      </c>
      <c r="O3432" s="366">
        <f t="shared" si="383"/>
        <v>0</v>
      </c>
      <c r="P3432" s="411" t="str">
        <f t="shared" si="384"/>
        <v/>
      </c>
      <c r="Q3432" s="412" t="str">
        <f t="shared" si="385"/>
        <v/>
      </c>
      <c r="Z3432" s="364"/>
      <c r="AA3432" s="364"/>
      <c r="AB3432" s="413"/>
    </row>
    <row r="3433" spans="2:28">
      <c r="B3433" s="406">
        <v>3426</v>
      </c>
      <c r="C3433" s="364"/>
      <c r="D3433" s="364" t="str">
        <f t="shared" si="379"/>
        <v xml:space="preserve">#3426 : </v>
      </c>
      <c r="E3433" s="365"/>
      <c r="F3433" s="365"/>
      <c r="G3433" s="365"/>
      <c r="H3433" s="365"/>
      <c r="I3433" s="365"/>
      <c r="J3433" s="365"/>
      <c r="K3433" s="417"/>
      <c r="L3433" s="366">
        <f t="shared" si="380"/>
        <v>0</v>
      </c>
      <c r="M3433" s="366">
        <f t="shared" si="381"/>
        <v>0</v>
      </c>
      <c r="N3433" s="366">
        <f t="shared" si="382"/>
        <v>0</v>
      </c>
      <c r="O3433" s="366">
        <f t="shared" si="383"/>
        <v>0</v>
      </c>
      <c r="P3433" s="411" t="str">
        <f t="shared" si="384"/>
        <v/>
      </c>
      <c r="Q3433" s="412" t="str">
        <f t="shared" si="385"/>
        <v/>
      </c>
      <c r="Z3433" s="364"/>
      <c r="AA3433" s="364"/>
      <c r="AB3433" s="413"/>
    </row>
    <row r="3434" spans="2:28">
      <c r="B3434" s="406">
        <v>3427</v>
      </c>
      <c r="C3434" s="364"/>
      <c r="D3434" s="364" t="str">
        <f t="shared" si="379"/>
        <v xml:space="preserve">#3427 : </v>
      </c>
      <c r="E3434" s="365"/>
      <c r="F3434" s="365"/>
      <c r="G3434" s="365"/>
      <c r="H3434" s="365"/>
      <c r="I3434" s="365"/>
      <c r="J3434" s="365"/>
      <c r="K3434" s="417"/>
      <c r="L3434" s="366">
        <f t="shared" si="380"/>
        <v>0</v>
      </c>
      <c r="M3434" s="366">
        <f t="shared" si="381"/>
        <v>0</v>
      </c>
      <c r="N3434" s="366">
        <f t="shared" si="382"/>
        <v>0</v>
      </c>
      <c r="O3434" s="366">
        <f t="shared" si="383"/>
        <v>0</v>
      </c>
      <c r="P3434" s="411" t="str">
        <f t="shared" si="384"/>
        <v/>
      </c>
      <c r="Q3434" s="412" t="str">
        <f t="shared" si="385"/>
        <v/>
      </c>
      <c r="Z3434" s="364"/>
      <c r="AA3434" s="364"/>
      <c r="AB3434" s="413"/>
    </row>
    <row r="3435" spans="2:28">
      <c r="B3435" s="406">
        <v>3428</v>
      </c>
      <c r="C3435" s="364"/>
      <c r="D3435" s="364" t="str">
        <f t="shared" si="379"/>
        <v xml:space="preserve">#3428 : </v>
      </c>
      <c r="E3435" s="365"/>
      <c r="F3435" s="365"/>
      <c r="G3435" s="365"/>
      <c r="H3435" s="365"/>
      <c r="I3435" s="365"/>
      <c r="J3435" s="365"/>
      <c r="K3435" s="417"/>
      <c r="L3435" s="366">
        <f t="shared" si="380"/>
        <v>0</v>
      </c>
      <c r="M3435" s="366">
        <f t="shared" si="381"/>
        <v>0</v>
      </c>
      <c r="N3435" s="366">
        <f t="shared" si="382"/>
        <v>0</v>
      </c>
      <c r="O3435" s="366">
        <f t="shared" si="383"/>
        <v>0</v>
      </c>
      <c r="P3435" s="411" t="str">
        <f t="shared" si="384"/>
        <v/>
      </c>
      <c r="Q3435" s="412" t="str">
        <f t="shared" si="385"/>
        <v/>
      </c>
      <c r="Z3435" s="364"/>
      <c r="AA3435" s="364"/>
      <c r="AB3435" s="413"/>
    </row>
    <row r="3436" spans="2:28">
      <c r="B3436" s="406">
        <v>3429</v>
      </c>
      <c r="C3436" s="364"/>
      <c r="D3436" s="364" t="str">
        <f t="shared" si="379"/>
        <v xml:space="preserve">#3429 : </v>
      </c>
      <c r="E3436" s="365"/>
      <c r="F3436" s="365"/>
      <c r="G3436" s="365"/>
      <c r="H3436" s="365"/>
      <c r="I3436" s="365"/>
      <c r="J3436" s="365"/>
      <c r="K3436" s="417"/>
      <c r="L3436" s="366">
        <f t="shared" si="380"/>
        <v>0</v>
      </c>
      <c r="M3436" s="366">
        <f t="shared" si="381"/>
        <v>0</v>
      </c>
      <c r="N3436" s="366">
        <f t="shared" si="382"/>
        <v>0</v>
      </c>
      <c r="O3436" s="366">
        <f t="shared" si="383"/>
        <v>0</v>
      </c>
      <c r="P3436" s="411" t="str">
        <f t="shared" si="384"/>
        <v/>
      </c>
      <c r="Q3436" s="412" t="str">
        <f t="shared" si="385"/>
        <v/>
      </c>
      <c r="Z3436" s="364"/>
      <c r="AA3436" s="364"/>
      <c r="AB3436" s="413"/>
    </row>
    <row r="3437" spans="2:28">
      <c r="B3437" s="406">
        <v>3430</v>
      </c>
      <c r="C3437" s="364"/>
      <c r="D3437" s="364" t="str">
        <f t="shared" si="379"/>
        <v xml:space="preserve">#3430 : </v>
      </c>
      <c r="E3437" s="365"/>
      <c r="F3437" s="365"/>
      <c r="G3437" s="365"/>
      <c r="H3437" s="365"/>
      <c r="I3437" s="365"/>
      <c r="J3437" s="365"/>
      <c r="K3437" s="417"/>
      <c r="L3437" s="366">
        <f t="shared" si="380"/>
        <v>0</v>
      </c>
      <c r="M3437" s="366">
        <f t="shared" si="381"/>
        <v>0</v>
      </c>
      <c r="N3437" s="366">
        <f t="shared" si="382"/>
        <v>0</v>
      </c>
      <c r="O3437" s="366">
        <f t="shared" si="383"/>
        <v>0</v>
      </c>
      <c r="P3437" s="411" t="str">
        <f t="shared" si="384"/>
        <v/>
      </c>
      <c r="Q3437" s="412" t="str">
        <f t="shared" si="385"/>
        <v/>
      </c>
      <c r="Z3437" s="364"/>
      <c r="AA3437" s="364"/>
      <c r="AB3437" s="413"/>
    </row>
    <row r="3438" spans="2:28">
      <c r="B3438" s="406">
        <v>3431</v>
      </c>
      <c r="C3438" s="364"/>
      <c r="D3438" s="364" t="str">
        <f t="shared" si="379"/>
        <v xml:space="preserve">#3431 : </v>
      </c>
      <c r="E3438" s="365"/>
      <c r="F3438" s="365"/>
      <c r="G3438" s="365"/>
      <c r="H3438" s="365"/>
      <c r="I3438" s="365"/>
      <c r="J3438" s="365"/>
      <c r="K3438" s="417"/>
      <c r="L3438" s="366">
        <f t="shared" si="380"/>
        <v>0</v>
      </c>
      <c r="M3438" s="366">
        <f t="shared" si="381"/>
        <v>0</v>
      </c>
      <c r="N3438" s="366">
        <f t="shared" si="382"/>
        <v>0</v>
      </c>
      <c r="O3438" s="366">
        <f t="shared" si="383"/>
        <v>0</v>
      </c>
      <c r="P3438" s="411" t="str">
        <f t="shared" si="384"/>
        <v/>
      </c>
      <c r="Q3438" s="412" t="str">
        <f t="shared" si="385"/>
        <v/>
      </c>
      <c r="Z3438" s="364"/>
      <c r="AA3438" s="364"/>
      <c r="AB3438" s="413"/>
    </row>
    <row r="3439" spans="2:28">
      <c r="B3439" s="406">
        <v>3432</v>
      </c>
      <c r="C3439" s="364"/>
      <c r="D3439" s="364" t="str">
        <f t="shared" si="379"/>
        <v xml:space="preserve">#3432 : </v>
      </c>
      <c r="E3439" s="365"/>
      <c r="F3439" s="365"/>
      <c r="G3439" s="365"/>
      <c r="H3439" s="365"/>
      <c r="I3439" s="365"/>
      <c r="J3439" s="365"/>
      <c r="K3439" s="417"/>
      <c r="L3439" s="366">
        <f t="shared" si="380"/>
        <v>0</v>
      </c>
      <c r="M3439" s="366">
        <f t="shared" si="381"/>
        <v>0</v>
      </c>
      <c r="N3439" s="366">
        <f t="shared" si="382"/>
        <v>0</v>
      </c>
      <c r="O3439" s="366">
        <f t="shared" si="383"/>
        <v>0</v>
      </c>
      <c r="P3439" s="411" t="str">
        <f t="shared" si="384"/>
        <v/>
      </c>
      <c r="Q3439" s="412" t="str">
        <f t="shared" si="385"/>
        <v/>
      </c>
      <c r="Z3439" s="364"/>
      <c r="AA3439" s="364"/>
      <c r="AB3439" s="413"/>
    </row>
    <row r="3440" spans="2:28">
      <c r="B3440" s="406">
        <v>3433</v>
      </c>
      <c r="C3440" s="364"/>
      <c r="D3440" s="364" t="str">
        <f t="shared" si="379"/>
        <v xml:space="preserve">#3433 : </v>
      </c>
      <c r="E3440" s="365"/>
      <c r="F3440" s="365"/>
      <c r="G3440" s="365"/>
      <c r="H3440" s="365"/>
      <c r="I3440" s="365"/>
      <c r="J3440" s="365"/>
      <c r="K3440" s="417"/>
      <c r="L3440" s="366">
        <f t="shared" si="380"/>
        <v>0</v>
      </c>
      <c r="M3440" s="366">
        <f t="shared" si="381"/>
        <v>0</v>
      </c>
      <c r="N3440" s="366">
        <f t="shared" si="382"/>
        <v>0</v>
      </c>
      <c r="O3440" s="366">
        <f t="shared" si="383"/>
        <v>0</v>
      </c>
      <c r="P3440" s="411" t="str">
        <f t="shared" si="384"/>
        <v/>
      </c>
      <c r="Q3440" s="412" t="str">
        <f t="shared" si="385"/>
        <v/>
      </c>
      <c r="Z3440" s="364"/>
      <c r="AA3440" s="364"/>
      <c r="AB3440" s="413"/>
    </row>
    <row r="3441" spans="2:28">
      <c r="B3441" s="406">
        <v>3434</v>
      </c>
      <c r="C3441" s="364"/>
      <c r="D3441" s="364" t="str">
        <f t="shared" si="379"/>
        <v xml:space="preserve">#3434 : </v>
      </c>
      <c r="E3441" s="365"/>
      <c r="F3441" s="365"/>
      <c r="G3441" s="365"/>
      <c r="H3441" s="365"/>
      <c r="I3441" s="365"/>
      <c r="J3441" s="365"/>
      <c r="K3441" s="417"/>
      <c r="L3441" s="366">
        <f t="shared" si="380"/>
        <v>0</v>
      </c>
      <c r="M3441" s="366">
        <f t="shared" si="381"/>
        <v>0</v>
      </c>
      <c r="N3441" s="366">
        <f t="shared" si="382"/>
        <v>0</v>
      </c>
      <c r="O3441" s="366">
        <f t="shared" si="383"/>
        <v>0</v>
      </c>
      <c r="P3441" s="411" t="str">
        <f t="shared" si="384"/>
        <v/>
      </c>
      <c r="Q3441" s="412" t="str">
        <f t="shared" si="385"/>
        <v/>
      </c>
      <c r="Z3441" s="364"/>
      <c r="AA3441" s="364"/>
      <c r="AB3441" s="413"/>
    </row>
    <row r="3442" spans="2:28">
      <c r="B3442" s="406">
        <v>3435</v>
      </c>
      <c r="C3442" s="364"/>
      <c r="D3442" s="364" t="str">
        <f t="shared" si="379"/>
        <v xml:space="preserve">#3435 : </v>
      </c>
      <c r="E3442" s="365"/>
      <c r="F3442" s="365"/>
      <c r="G3442" s="365"/>
      <c r="H3442" s="365"/>
      <c r="I3442" s="365"/>
      <c r="J3442" s="365"/>
      <c r="K3442" s="417"/>
      <c r="L3442" s="366">
        <f t="shared" si="380"/>
        <v>0</v>
      </c>
      <c r="M3442" s="366">
        <f t="shared" si="381"/>
        <v>0</v>
      </c>
      <c r="N3442" s="366">
        <f t="shared" si="382"/>
        <v>0</v>
      </c>
      <c r="O3442" s="366">
        <f t="shared" si="383"/>
        <v>0</v>
      </c>
      <c r="P3442" s="411" t="str">
        <f t="shared" si="384"/>
        <v/>
      </c>
      <c r="Q3442" s="412" t="str">
        <f t="shared" si="385"/>
        <v/>
      </c>
      <c r="Z3442" s="364"/>
      <c r="AA3442" s="364"/>
      <c r="AB3442" s="413"/>
    </row>
    <row r="3443" spans="2:28">
      <c r="B3443" s="406">
        <v>3436</v>
      </c>
      <c r="C3443" s="364"/>
      <c r="D3443" s="364" t="str">
        <f t="shared" si="379"/>
        <v xml:space="preserve">#3436 : </v>
      </c>
      <c r="E3443" s="365"/>
      <c r="F3443" s="365"/>
      <c r="G3443" s="365"/>
      <c r="H3443" s="365"/>
      <c r="I3443" s="365"/>
      <c r="J3443" s="365"/>
      <c r="K3443" s="417"/>
      <c r="L3443" s="366">
        <f t="shared" si="380"/>
        <v>0</v>
      </c>
      <c r="M3443" s="366">
        <f t="shared" si="381"/>
        <v>0</v>
      </c>
      <c r="N3443" s="366">
        <f t="shared" si="382"/>
        <v>0</v>
      </c>
      <c r="O3443" s="366">
        <f t="shared" si="383"/>
        <v>0</v>
      </c>
      <c r="P3443" s="411" t="str">
        <f t="shared" si="384"/>
        <v/>
      </c>
      <c r="Q3443" s="412" t="str">
        <f t="shared" si="385"/>
        <v/>
      </c>
      <c r="Z3443" s="364"/>
      <c r="AA3443" s="364"/>
      <c r="AB3443" s="413"/>
    </row>
    <row r="3444" spans="2:28">
      <c r="B3444" s="406">
        <v>3437</v>
      </c>
      <c r="C3444" s="364"/>
      <c r="D3444" s="364" t="str">
        <f t="shared" si="379"/>
        <v xml:space="preserve">#3437 : </v>
      </c>
      <c r="E3444" s="365"/>
      <c r="F3444" s="365"/>
      <c r="G3444" s="365"/>
      <c r="H3444" s="365"/>
      <c r="I3444" s="365"/>
      <c r="J3444" s="365"/>
      <c r="K3444" s="417"/>
      <c r="L3444" s="366">
        <f t="shared" si="380"/>
        <v>0</v>
      </c>
      <c r="M3444" s="366">
        <f t="shared" si="381"/>
        <v>0</v>
      </c>
      <c r="N3444" s="366">
        <f t="shared" si="382"/>
        <v>0</v>
      </c>
      <c r="O3444" s="366">
        <f t="shared" si="383"/>
        <v>0</v>
      </c>
      <c r="P3444" s="411" t="str">
        <f t="shared" si="384"/>
        <v/>
      </c>
      <c r="Q3444" s="412" t="str">
        <f t="shared" si="385"/>
        <v/>
      </c>
      <c r="Z3444" s="364"/>
      <c r="AA3444" s="364"/>
      <c r="AB3444" s="413"/>
    </row>
    <row r="3445" spans="2:28">
      <c r="B3445" s="406">
        <v>3438</v>
      </c>
      <c r="C3445" s="364"/>
      <c r="D3445" s="364" t="str">
        <f t="shared" si="379"/>
        <v xml:space="preserve">#3438 : </v>
      </c>
      <c r="E3445" s="365"/>
      <c r="F3445" s="365"/>
      <c r="G3445" s="365"/>
      <c r="H3445" s="365"/>
      <c r="I3445" s="365"/>
      <c r="J3445" s="365"/>
      <c r="K3445" s="417"/>
      <c r="L3445" s="366">
        <f t="shared" si="380"/>
        <v>0</v>
      </c>
      <c r="M3445" s="366">
        <f t="shared" si="381"/>
        <v>0</v>
      </c>
      <c r="N3445" s="366">
        <f t="shared" si="382"/>
        <v>0</v>
      </c>
      <c r="O3445" s="366">
        <f t="shared" si="383"/>
        <v>0</v>
      </c>
      <c r="P3445" s="411" t="str">
        <f t="shared" si="384"/>
        <v/>
      </c>
      <c r="Q3445" s="412" t="str">
        <f t="shared" si="385"/>
        <v/>
      </c>
      <c r="Z3445" s="364"/>
      <c r="AA3445" s="364"/>
      <c r="AB3445" s="413"/>
    </row>
    <row r="3446" spans="2:28">
      <c r="B3446" s="406">
        <v>3439</v>
      </c>
      <c r="C3446" s="364"/>
      <c r="D3446" s="364" t="str">
        <f t="shared" si="379"/>
        <v xml:space="preserve">#3439 : </v>
      </c>
      <c r="E3446" s="365"/>
      <c r="F3446" s="365"/>
      <c r="G3446" s="365"/>
      <c r="H3446" s="365"/>
      <c r="I3446" s="365"/>
      <c r="J3446" s="365"/>
      <c r="K3446" s="417"/>
      <c r="L3446" s="366">
        <f t="shared" si="380"/>
        <v>0</v>
      </c>
      <c r="M3446" s="366">
        <f t="shared" si="381"/>
        <v>0</v>
      </c>
      <c r="N3446" s="366">
        <f t="shared" si="382"/>
        <v>0</v>
      </c>
      <c r="O3446" s="366">
        <f t="shared" si="383"/>
        <v>0</v>
      </c>
      <c r="P3446" s="411" t="str">
        <f t="shared" si="384"/>
        <v/>
      </c>
      <c r="Q3446" s="412" t="str">
        <f t="shared" si="385"/>
        <v/>
      </c>
      <c r="Z3446" s="364"/>
      <c r="AA3446" s="364"/>
      <c r="AB3446" s="413"/>
    </row>
    <row r="3447" spans="2:28">
      <c r="B3447" s="406">
        <v>3440</v>
      </c>
      <c r="C3447" s="364"/>
      <c r="D3447" s="364" t="str">
        <f t="shared" si="379"/>
        <v xml:space="preserve">#3440 : </v>
      </c>
      <c r="E3447" s="365"/>
      <c r="F3447" s="365"/>
      <c r="G3447" s="365"/>
      <c r="H3447" s="365"/>
      <c r="I3447" s="365"/>
      <c r="J3447" s="365"/>
      <c r="K3447" s="417"/>
      <c r="L3447" s="366">
        <f t="shared" si="380"/>
        <v>0</v>
      </c>
      <c r="M3447" s="366">
        <f t="shared" si="381"/>
        <v>0</v>
      </c>
      <c r="N3447" s="366">
        <f t="shared" si="382"/>
        <v>0</v>
      </c>
      <c r="O3447" s="366">
        <f t="shared" si="383"/>
        <v>0</v>
      </c>
      <c r="P3447" s="411" t="str">
        <f t="shared" si="384"/>
        <v/>
      </c>
      <c r="Q3447" s="412" t="str">
        <f t="shared" si="385"/>
        <v/>
      </c>
      <c r="Z3447" s="364"/>
      <c r="AA3447" s="364"/>
      <c r="AB3447" s="413"/>
    </row>
    <row r="3448" spans="2:28">
      <c r="B3448" s="406">
        <v>3441</v>
      </c>
      <c r="C3448" s="364"/>
      <c r="D3448" s="364" t="str">
        <f t="shared" si="379"/>
        <v xml:space="preserve">#3441 : </v>
      </c>
      <c r="E3448" s="365"/>
      <c r="F3448" s="365"/>
      <c r="G3448" s="365"/>
      <c r="H3448" s="365"/>
      <c r="I3448" s="365"/>
      <c r="J3448" s="365"/>
      <c r="K3448" s="417"/>
      <c r="L3448" s="366">
        <f t="shared" si="380"/>
        <v>0</v>
      </c>
      <c r="M3448" s="366">
        <f t="shared" si="381"/>
        <v>0</v>
      </c>
      <c r="N3448" s="366">
        <f t="shared" si="382"/>
        <v>0</v>
      </c>
      <c r="O3448" s="366">
        <f t="shared" si="383"/>
        <v>0</v>
      </c>
      <c r="P3448" s="411" t="str">
        <f t="shared" si="384"/>
        <v/>
      </c>
      <c r="Q3448" s="412" t="str">
        <f t="shared" si="385"/>
        <v/>
      </c>
      <c r="Z3448" s="364"/>
      <c r="AA3448" s="364"/>
      <c r="AB3448" s="413"/>
    </row>
    <row r="3449" spans="2:28">
      <c r="B3449" s="406">
        <v>3442</v>
      </c>
      <c r="C3449" s="364"/>
      <c r="D3449" s="364" t="str">
        <f t="shared" si="379"/>
        <v xml:space="preserve">#3442 : </v>
      </c>
      <c r="E3449" s="365"/>
      <c r="F3449" s="365"/>
      <c r="G3449" s="365"/>
      <c r="H3449" s="365"/>
      <c r="I3449" s="365"/>
      <c r="J3449" s="365"/>
      <c r="K3449" s="417"/>
      <c r="L3449" s="366">
        <f t="shared" si="380"/>
        <v>0</v>
      </c>
      <c r="M3449" s="366">
        <f t="shared" si="381"/>
        <v>0</v>
      </c>
      <c r="N3449" s="366">
        <f t="shared" si="382"/>
        <v>0</v>
      </c>
      <c r="O3449" s="366">
        <f t="shared" si="383"/>
        <v>0</v>
      </c>
      <c r="P3449" s="411" t="str">
        <f t="shared" si="384"/>
        <v/>
      </c>
      <c r="Q3449" s="412" t="str">
        <f t="shared" si="385"/>
        <v/>
      </c>
      <c r="Z3449" s="364"/>
      <c r="AA3449" s="364"/>
      <c r="AB3449" s="413"/>
    </row>
    <row r="3450" spans="2:28">
      <c r="B3450" s="406">
        <v>3443</v>
      </c>
      <c r="C3450" s="364"/>
      <c r="D3450" s="364" t="str">
        <f t="shared" si="379"/>
        <v xml:space="preserve">#3443 : </v>
      </c>
      <c r="E3450" s="365"/>
      <c r="F3450" s="365"/>
      <c r="G3450" s="365"/>
      <c r="H3450" s="365"/>
      <c r="I3450" s="365"/>
      <c r="J3450" s="365"/>
      <c r="K3450" s="417"/>
      <c r="L3450" s="366">
        <f t="shared" si="380"/>
        <v>0</v>
      </c>
      <c r="M3450" s="366">
        <f t="shared" si="381"/>
        <v>0</v>
      </c>
      <c r="N3450" s="366">
        <f t="shared" si="382"/>
        <v>0</v>
      </c>
      <c r="O3450" s="366">
        <f t="shared" si="383"/>
        <v>0</v>
      </c>
      <c r="P3450" s="411" t="str">
        <f t="shared" si="384"/>
        <v/>
      </c>
      <c r="Q3450" s="412" t="str">
        <f t="shared" si="385"/>
        <v/>
      </c>
      <c r="Z3450" s="364"/>
      <c r="AA3450" s="364"/>
      <c r="AB3450" s="413"/>
    </row>
    <row r="3451" spans="2:28">
      <c r="B3451" s="406">
        <v>3444</v>
      </c>
      <c r="C3451" s="364"/>
      <c r="D3451" s="364" t="str">
        <f t="shared" si="379"/>
        <v xml:space="preserve">#3444 : </v>
      </c>
      <c r="E3451" s="365"/>
      <c r="F3451" s="365"/>
      <c r="G3451" s="365"/>
      <c r="H3451" s="365"/>
      <c r="I3451" s="365"/>
      <c r="J3451" s="365"/>
      <c r="K3451" s="417"/>
      <c r="L3451" s="366">
        <f t="shared" si="380"/>
        <v>0</v>
      </c>
      <c r="M3451" s="366">
        <f t="shared" si="381"/>
        <v>0</v>
      </c>
      <c r="N3451" s="366">
        <f t="shared" si="382"/>
        <v>0</v>
      </c>
      <c r="O3451" s="366">
        <f t="shared" si="383"/>
        <v>0</v>
      </c>
      <c r="P3451" s="411" t="str">
        <f t="shared" si="384"/>
        <v/>
      </c>
      <c r="Q3451" s="412" t="str">
        <f t="shared" si="385"/>
        <v/>
      </c>
      <c r="Z3451" s="364"/>
      <c r="AA3451" s="364"/>
      <c r="AB3451" s="413"/>
    </row>
    <row r="3452" spans="2:28">
      <c r="B3452" s="406">
        <v>3445</v>
      </c>
      <c r="C3452" s="364"/>
      <c r="D3452" s="364" t="str">
        <f t="shared" si="379"/>
        <v xml:space="preserve">#3445 : </v>
      </c>
      <c r="E3452" s="365"/>
      <c r="F3452" s="365"/>
      <c r="G3452" s="365"/>
      <c r="H3452" s="365"/>
      <c r="I3452" s="365"/>
      <c r="J3452" s="365"/>
      <c r="K3452" s="417"/>
      <c r="L3452" s="366">
        <f t="shared" si="380"/>
        <v>0</v>
      </c>
      <c r="M3452" s="366">
        <f t="shared" si="381"/>
        <v>0</v>
      </c>
      <c r="N3452" s="366">
        <f t="shared" si="382"/>
        <v>0</v>
      </c>
      <c r="O3452" s="366">
        <f t="shared" si="383"/>
        <v>0</v>
      </c>
      <c r="P3452" s="411" t="str">
        <f t="shared" si="384"/>
        <v/>
      </c>
      <c r="Q3452" s="412" t="str">
        <f t="shared" si="385"/>
        <v/>
      </c>
      <c r="Z3452" s="364"/>
      <c r="AA3452" s="364"/>
      <c r="AB3452" s="413"/>
    </row>
    <row r="3453" spans="2:28">
      <c r="B3453" s="406">
        <v>3446</v>
      </c>
      <c r="C3453" s="364"/>
      <c r="D3453" s="364" t="str">
        <f t="shared" si="379"/>
        <v xml:space="preserve">#3446 : </v>
      </c>
      <c r="E3453" s="365"/>
      <c r="F3453" s="365"/>
      <c r="G3453" s="365"/>
      <c r="H3453" s="365"/>
      <c r="I3453" s="365"/>
      <c r="J3453" s="365"/>
      <c r="K3453" s="417"/>
      <c r="L3453" s="366">
        <f t="shared" si="380"/>
        <v>0</v>
      </c>
      <c r="M3453" s="366">
        <f t="shared" si="381"/>
        <v>0</v>
      </c>
      <c r="N3453" s="366">
        <f t="shared" si="382"/>
        <v>0</v>
      </c>
      <c r="O3453" s="366">
        <f t="shared" si="383"/>
        <v>0</v>
      </c>
      <c r="P3453" s="411" t="str">
        <f t="shared" si="384"/>
        <v/>
      </c>
      <c r="Q3453" s="412" t="str">
        <f t="shared" si="385"/>
        <v/>
      </c>
      <c r="Z3453" s="364"/>
      <c r="AA3453" s="364"/>
      <c r="AB3453" s="413"/>
    </row>
    <row r="3454" spans="2:28">
      <c r="B3454" s="406">
        <v>3447</v>
      </c>
      <c r="C3454" s="364"/>
      <c r="D3454" s="364" t="str">
        <f t="shared" si="379"/>
        <v xml:space="preserve">#3447 : </v>
      </c>
      <c r="E3454" s="365"/>
      <c r="F3454" s="365"/>
      <c r="G3454" s="365"/>
      <c r="H3454" s="365"/>
      <c r="I3454" s="365"/>
      <c r="J3454" s="365"/>
      <c r="K3454" s="417"/>
      <c r="L3454" s="366">
        <f t="shared" si="380"/>
        <v>0</v>
      </c>
      <c r="M3454" s="366">
        <f t="shared" si="381"/>
        <v>0</v>
      </c>
      <c r="N3454" s="366">
        <f t="shared" si="382"/>
        <v>0</v>
      </c>
      <c r="O3454" s="366">
        <f t="shared" si="383"/>
        <v>0</v>
      </c>
      <c r="P3454" s="411" t="str">
        <f t="shared" si="384"/>
        <v/>
      </c>
      <c r="Q3454" s="412" t="str">
        <f t="shared" si="385"/>
        <v/>
      </c>
      <c r="Z3454" s="364"/>
      <c r="AA3454" s="364"/>
      <c r="AB3454" s="413"/>
    </row>
    <row r="3455" spans="2:28">
      <c r="B3455" s="406">
        <v>3448</v>
      </c>
      <c r="C3455" s="364"/>
      <c r="D3455" s="364" t="str">
        <f t="shared" si="379"/>
        <v xml:space="preserve">#3448 : </v>
      </c>
      <c r="E3455" s="365"/>
      <c r="F3455" s="365"/>
      <c r="G3455" s="365"/>
      <c r="H3455" s="365"/>
      <c r="I3455" s="365"/>
      <c r="J3455" s="365"/>
      <c r="K3455" s="417"/>
      <c r="L3455" s="366">
        <f t="shared" si="380"/>
        <v>0</v>
      </c>
      <c r="M3455" s="366">
        <f t="shared" si="381"/>
        <v>0</v>
      </c>
      <c r="N3455" s="366">
        <f t="shared" si="382"/>
        <v>0</v>
      </c>
      <c r="O3455" s="366">
        <f t="shared" si="383"/>
        <v>0</v>
      </c>
      <c r="P3455" s="411" t="str">
        <f t="shared" si="384"/>
        <v/>
      </c>
      <c r="Q3455" s="412" t="str">
        <f t="shared" si="385"/>
        <v/>
      </c>
      <c r="Z3455" s="364"/>
      <c r="AA3455" s="364"/>
      <c r="AB3455" s="413"/>
    </row>
    <row r="3456" spans="2:28">
      <c r="B3456" s="406">
        <v>3449</v>
      </c>
      <c r="C3456" s="364"/>
      <c r="D3456" s="364" t="str">
        <f t="shared" si="379"/>
        <v xml:space="preserve">#3449 : </v>
      </c>
      <c r="E3456" s="365"/>
      <c r="F3456" s="365"/>
      <c r="G3456" s="365"/>
      <c r="H3456" s="365"/>
      <c r="I3456" s="365"/>
      <c r="J3456" s="365"/>
      <c r="K3456" s="417"/>
      <c r="L3456" s="366">
        <f t="shared" si="380"/>
        <v>0</v>
      </c>
      <c r="M3456" s="366">
        <f t="shared" si="381"/>
        <v>0</v>
      </c>
      <c r="N3456" s="366">
        <f t="shared" si="382"/>
        <v>0</v>
      </c>
      <c r="O3456" s="366">
        <f t="shared" si="383"/>
        <v>0</v>
      </c>
      <c r="P3456" s="411" t="str">
        <f t="shared" si="384"/>
        <v/>
      </c>
      <c r="Q3456" s="412" t="str">
        <f t="shared" si="385"/>
        <v/>
      </c>
      <c r="Z3456" s="364"/>
      <c r="AA3456" s="364"/>
      <c r="AB3456" s="413"/>
    </row>
    <row r="3457" spans="2:28">
      <c r="B3457" s="406">
        <v>3450</v>
      </c>
      <c r="C3457" s="364"/>
      <c r="D3457" s="364" t="str">
        <f t="shared" si="379"/>
        <v xml:space="preserve">#3450 : </v>
      </c>
      <c r="E3457" s="365"/>
      <c r="F3457" s="365"/>
      <c r="G3457" s="365"/>
      <c r="H3457" s="365"/>
      <c r="I3457" s="365"/>
      <c r="J3457" s="365"/>
      <c r="K3457" s="417"/>
      <c r="L3457" s="366">
        <f t="shared" si="380"/>
        <v>0</v>
      </c>
      <c r="M3457" s="366">
        <f t="shared" si="381"/>
        <v>0</v>
      </c>
      <c r="N3457" s="366">
        <f t="shared" si="382"/>
        <v>0</v>
      </c>
      <c r="O3457" s="366">
        <f t="shared" si="383"/>
        <v>0</v>
      </c>
      <c r="P3457" s="411" t="str">
        <f t="shared" si="384"/>
        <v/>
      </c>
      <c r="Q3457" s="412" t="str">
        <f t="shared" si="385"/>
        <v/>
      </c>
      <c r="Z3457" s="364"/>
      <c r="AA3457" s="364"/>
      <c r="AB3457" s="413"/>
    </row>
    <row r="3458" spans="2:28">
      <c r="B3458" s="406">
        <v>3451</v>
      </c>
      <c r="C3458" s="364"/>
      <c r="D3458" s="364" t="str">
        <f t="shared" si="379"/>
        <v xml:space="preserve">#3451 : </v>
      </c>
      <c r="E3458" s="365"/>
      <c r="F3458" s="365"/>
      <c r="G3458" s="365"/>
      <c r="H3458" s="365"/>
      <c r="I3458" s="365"/>
      <c r="J3458" s="365"/>
      <c r="K3458" s="417"/>
      <c r="L3458" s="366">
        <f t="shared" si="380"/>
        <v>0</v>
      </c>
      <c r="M3458" s="366">
        <f t="shared" si="381"/>
        <v>0</v>
      </c>
      <c r="N3458" s="366">
        <f t="shared" si="382"/>
        <v>0</v>
      </c>
      <c r="O3458" s="366">
        <f t="shared" si="383"/>
        <v>0</v>
      </c>
      <c r="P3458" s="411" t="str">
        <f t="shared" si="384"/>
        <v/>
      </c>
      <c r="Q3458" s="412" t="str">
        <f t="shared" si="385"/>
        <v/>
      </c>
      <c r="Z3458" s="364"/>
      <c r="AA3458" s="364"/>
      <c r="AB3458" s="413"/>
    </row>
    <row r="3459" spans="2:28">
      <c r="B3459" s="406">
        <v>3452</v>
      </c>
      <c r="C3459" s="364"/>
      <c r="D3459" s="364" t="str">
        <f t="shared" si="379"/>
        <v xml:space="preserve">#3452 : </v>
      </c>
      <c r="E3459" s="365"/>
      <c r="F3459" s="365"/>
      <c r="G3459" s="365"/>
      <c r="H3459" s="365"/>
      <c r="I3459" s="365"/>
      <c r="J3459" s="365"/>
      <c r="K3459" s="417"/>
      <c r="L3459" s="366">
        <f t="shared" si="380"/>
        <v>0</v>
      </c>
      <c r="M3459" s="366">
        <f t="shared" si="381"/>
        <v>0</v>
      </c>
      <c r="N3459" s="366">
        <f t="shared" si="382"/>
        <v>0</v>
      </c>
      <c r="O3459" s="366">
        <f t="shared" si="383"/>
        <v>0</v>
      </c>
      <c r="P3459" s="411" t="str">
        <f t="shared" si="384"/>
        <v/>
      </c>
      <c r="Q3459" s="412" t="str">
        <f t="shared" si="385"/>
        <v/>
      </c>
      <c r="Z3459" s="364"/>
      <c r="AA3459" s="364"/>
      <c r="AB3459" s="413"/>
    </row>
    <row r="3460" spans="2:28">
      <c r="B3460" s="406">
        <v>3453</v>
      </c>
      <c r="C3460" s="364"/>
      <c r="D3460" s="364" t="str">
        <f t="shared" si="379"/>
        <v xml:space="preserve">#3453 : </v>
      </c>
      <c r="E3460" s="365"/>
      <c r="F3460" s="365"/>
      <c r="G3460" s="365"/>
      <c r="H3460" s="365"/>
      <c r="I3460" s="365"/>
      <c r="J3460" s="365"/>
      <c r="K3460" s="417"/>
      <c r="L3460" s="366">
        <f t="shared" si="380"/>
        <v>0</v>
      </c>
      <c r="M3460" s="366">
        <f t="shared" si="381"/>
        <v>0</v>
      </c>
      <c r="N3460" s="366">
        <f t="shared" si="382"/>
        <v>0</v>
      </c>
      <c r="O3460" s="366">
        <f t="shared" si="383"/>
        <v>0</v>
      </c>
      <c r="P3460" s="411" t="str">
        <f t="shared" si="384"/>
        <v/>
      </c>
      <c r="Q3460" s="412" t="str">
        <f t="shared" si="385"/>
        <v/>
      </c>
      <c r="Z3460" s="364"/>
      <c r="AA3460" s="364"/>
      <c r="AB3460" s="413"/>
    </row>
    <row r="3461" spans="2:28">
      <c r="B3461" s="406">
        <v>3454</v>
      </c>
      <c r="C3461" s="364"/>
      <c r="D3461" s="364" t="str">
        <f t="shared" si="379"/>
        <v xml:space="preserve">#3454 : </v>
      </c>
      <c r="E3461" s="365"/>
      <c r="F3461" s="365"/>
      <c r="G3461" s="365"/>
      <c r="H3461" s="365"/>
      <c r="I3461" s="365"/>
      <c r="J3461" s="365"/>
      <c r="K3461" s="417"/>
      <c r="L3461" s="366">
        <f t="shared" si="380"/>
        <v>0</v>
      </c>
      <c r="M3461" s="366">
        <f t="shared" si="381"/>
        <v>0</v>
      </c>
      <c r="N3461" s="366">
        <f t="shared" si="382"/>
        <v>0</v>
      </c>
      <c r="O3461" s="366">
        <f t="shared" si="383"/>
        <v>0</v>
      </c>
      <c r="P3461" s="411" t="str">
        <f t="shared" si="384"/>
        <v/>
      </c>
      <c r="Q3461" s="412" t="str">
        <f t="shared" si="385"/>
        <v/>
      </c>
      <c r="Z3461" s="364"/>
      <c r="AA3461" s="364"/>
      <c r="AB3461" s="413"/>
    </row>
    <row r="3462" spans="2:28">
      <c r="B3462" s="406">
        <v>3455</v>
      </c>
      <c r="C3462" s="364"/>
      <c r="D3462" s="364" t="str">
        <f t="shared" si="379"/>
        <v xml:space="preserve">#3455 : </v>
      </c>
      <c r="E3462" s="365"/>
      <c r="F3462" s="365"/>
      <c r="G3462" s="365"/>
      <c r="H3462" s="365"/>
      <c r="I3462" s="365"/>
      <c r="J3462" s="365"/>
      <c r="K3462" s="417"/>
      <c r="L3462" s="366">
        <f t="shared" si="380"/>
        <v>0</v>
      </c>
      <c r="M3462" s="366">
        <f t="shared" si="381"/>
        <v>0</v>
      </c>
      <c r="N3462" s="366">
        <f t="shared" si="382"/>
        <v>0</v>
      </c>
      <c r="O3462" s="366">
        <f t="shared" si="383"/>
        <v>0</v>
      </c>
      <c r="P3462" s="411" t="str">
        <f t="shared" si="384"/>
        <v/>
      </c>
      <c r="Q3462" s="412" t="str">
        <f t="shared" si="385"/>
        <v/>
      </c>
      <c r="Z3462" s="364"/>
      <c r="AA3462" s="364"/>
      <c r="AB3462" s="413"/>
    </row>
    <row r="3463" spans="2:28">
      <c r="B3463" s="406">
        <v>3456</v>
      </c>
      <c r="C3463" s="364"/>
      <c r="D3463" s="364" t="str">
        <f t="shared" si="379"/>
        <v xml:space="preserve">#3456 : </v>
      </c>
      <c r="E3463" s="365"/>
      <c r="F3463" s="365"/>
      <c r="G3463" s="365"/>
      <c r="H3463" s="365"/>
      <c r="I3463" s="365"/>
      <c r="J3463" s="365"/>
      <c r="K3463" s="417"/>
      <c r="L3463" s="366">
        <f t="shared" si="380"/>
        <v>0</v>
      </c>
      <c r="M3463" s="366">
        <f t="shared" si="381"/>
        <v>0</v>
      </c>
      <c r="N3463" s="366">
        <f t="shared" si="382"/>
        <v>0</v>
      </c>
      <c r="O3463" s="366">
        <f t="shared" si="383"/>
        <v>0</v>
      </c>
      <c r="P3463" s="411" t="str">
        <f t="shared" si="384"/>
        <v/>
      </c>
      <c r="Q3463" s="412" t="str">
        <f t="shared" si="385"/>
        <v/>
      </c>
      <c r="Z3463" s="364"/>
      <c r="AA3463" s="364"/>
      <c r="AB3463" s="413"/>
    </row>
    <row r="3464" spans="2:28">
      <c r="B3464" s="406">
        <v>3457</v>
      </c>
      <c r="C3464" s="364"/>
      <c r="D3464" s="364" t="str">
        <f t="shared" si="379"/>
        <v xml:space="preserve">#3457 : </v>
      </c>
      <c r="E3464" s="365"/>
      <c r="F3464" s="365"/>
      <c r="G3464" s="365"/>
      <c r="H3464" s="365"/>
      <c r="I3464" s="365"/>
      <c r="J3464" s="365"/>
      <c r="K3464" s="417"/>
      <c r="L3464" s="366">
        <f t="shared" si="380"/>
        <v>0</v>
      </c>
      <c r="M3464" s="366">
        <f t="shared" si="381"/>
        <v>0</v>
      </c>
      <c r="N3464" s="366">
        <f t="shared" si="382"/>
        <v>0</v>
      </c>
      <c r="O3464" s="366">
        <f t="shared" si="383"/>
        <v>0</v>
      </c>
      <c r="P3464" s="411" t="str">
        <f t="shared" si="384"/>
        <v/>
      </c>
      <c r="Q3464" s="412" t="str">
        <f t="shared" si="385"/>
        <v/>
      </c>
      <c r="Z3464" s="364"/>
      <c r="AA3464" s="364"/>
      <c r="AB3464" s="413"/>
    </row>
    <row r="3465" spans="2:28">
      <c r="B3465" s="406">
        <v>3458</v>
      </c>
      <c r="C3465" s="364"/>
      <c r="D3465" s="364" t="str">
        <f t="shared" si="379"/>
        <v xml:space="preserve">#3458 : </v>
      </c>
      <c r="E3465" s="365"/>
      <c r="F3465" s="365"/>
      <c r="G3465" s="365"/>
      <c r="H3465" s="365"/>
      <c r="I3465" s="365"/>
      <c r="J3465" s="365"/>
      <c r="K3465" s="417"/>
      <c r="L3465" s="366">
        <f t="shared" si="380"/>
        <v>0</v>
      </c>
      <c r="M3465" s="366">
        <f t="shared" si="381"/>
        <v>0</v>
      </c>
      <c r="N3465" s="366">
        <f t="shared" si="382"/>
        <v>0</v>
      </c>
      <c r="O3465" s="366">
        <f t="shared" si="383"/>
        <v>0</v>
      </c>
      <c r="P3465" s="411" t="str">
        <f t="shared" si="384"/>
        <v/>
      </c>
      <c r="Q3465" s="412" t="str">
        <f t="shared" si="385"/>
        <v/>
      </c>
      <c r="Z3465" s="364"/>
      <c r="AA3465" s="364"/>
      <c r="AB3465" s="413"/>
    </row>
    <row r="3466" spans="2:28">
      <c r="B3466" s="406">
        <v>3459</v>
      </c>
      <c r="C3466" s="364"/>
      <c r="D3466" s="364" t="str">
        <f t="shared" si="379"/>
        <v xml:space="preserve">#3459 : </v>
      </c>
      <c r="E3466" s="365"/>
      <c r="F3466" s="365"/>
      <c r="G3466" s="365"/>
      <c r="H3466" s="365"/>
      <c r="I3466" s="365"/>
      <c r="J3466" s="365"/>
      <c r="K3466" s="417"/>
      <c r="L3466" s="366">
        <f t="shared" si="380"/>
        <v>0</v>
      </c>
      <c r="M3466" s="366">
        <f t="shared" si="381"/>
        <v>0</v>
      </c>
      <c r="N3466" s="366">
        <f t="shared" si="382"/>
        <v>0</v>
      </c>
      <c r="O3466" s="366">
        <f t="shared" si="383"/>
        <v>0</v>
      </c>
      <c r="P3466" s="411" t="str">
        <f t="shared" si="384"/>
        <v/>
      </c>
      <c r="Q3466" s="412" t="str">
        <f t="shared" si="385"/>
        <v/>
      </c>
      <c r="Z3466" s="364"/>
      <c r="AA3466" s="364"/>
      <c r="AB3466" s="413"/>
    </row>
    <row r="3467" spans="2:28">
      <c r="B3467" s="406">
        <v>3460</v>
      </c>
      <c r="C3467" s="364"/>
      <c r="D3467" s="364" t="str">
        <f t="shared" si="379"/>
        <v xml:space="preserve">#3460 : </v>
      </c>
      <c r="E3467" s="365"/>
      <c r="F3467" s="365"/>
      <c r="G3467" s="365"/>
      <c r="H3467" s="365"/>
      <c r="I3467" s="365"/>
      <c r="J3467" s="365"/>
      <c r="K3467" s="417"/>
      <c r="L3467" s="366">
        <f t="shared" si="380"/>
        <v>0</v>
      </c>
      <c r="M3467" s="366">
        <f t="shared" si="381"/>
        <v>0</v>
      </c>
      <c r="N3467" s="366">
        <f t="shared" si="382"/>
        <v>0</v>
      </c>
      <c r="O3467" s="366">
        <f t="shared" si="383"/>
        <v>0</v>
      </c>
      <c r="P3467" s="411" t="str">
        <f t="shared" si="384"/>
        <v/>
      </c>
      <c r="Q3467" s="412" t="str">
        <f t="shared" si="385"/>
        <v/>
      </c>
      <c r="Z3467" s="364"/>
      <c r="AA3467" s="364"/>
      <c r="AB3467" s="413"/>
    </row>
    <row r="3468" spans="2:28">
      <c r="B3468" s="406">
        <v>3461</v>
      </c>
      <c r="C3468" s="364"/>
      <c r="D3468" s="364" t="str">
        <f t="shared" si="379"/>
        <v xml:space="preserve">#3461 : </v>
      </c>
      <c r="E3468" s="365"/>
      <c r="F3468" s="365"/>
      <c r="G3468" s="365"/>
      <c r="H3468" s="365"/>
      <c r="I3468" s="365"/>
      <c r="J3468" s="365"/>
      <c r="K3468" s="417"/>
      <c r="L3468" s="366">
        <f t="shared" si="380"/>
        <v>0</v>
      </c>
      <c r="M3468" s="366">
        <f t="shared" si="381"/>
        <v>0</v>
      </c>
      <c r="N3468" s="366">
        <f t="shared" si="382"/>
        <v>0</v>
      </c>
      <c r="O3468" s="366">
        <f t="shared" si="383"/>
        <v>0</v>
      </c>
      <c r="P3468" s="411" t="str">
        <f t="shared" si="384"/>
        <v/>
      </c>
      <c r="Q3468" s="412" t="str">
        <f t="shared" si="385"/>
        <v/>
      </c>
      <c r="Z3468" s="364"/>
      <c r="AA3468" s="364"/>
      <c r="AB3468" s="413"/>
    </row>
    <row r="3469" spans="2:28">
      <c r="B3469" s="406">
        <v>3462</v>
      </c>
      <c r="C3469" s="364"/>
      <c r="D3469" s="364" t="str">
        <f t="shared" si="379"/>
        <v xml:space="preserve">#3462 : </v>
      </c>
      <c r="E3469" s="365"/>
      <c r="F3469" s="365"/>
      <c r="G3469" s="365"/>
      <c r="H3469" s="365"/>
      <c r="I3469" s="365"/>
      <c r="J3469" s="365"/>
      <c r="K3469" s="417"/>
      <c r="L3469" s="366">
        <f t="shared" si="380"/>
        <v>0</v>
      </c>
      <c r="M3469" s="366">
        <f t="shared" si="381"/>
        <v>0</v>
      </c>
      <c r="N3469" s="366">
        <f t="shared" si="382"/>
        <v>0</v>
      </c>
      <c r="O3469" s="366">
        <f t="shared" si="383"/>
        <v>0</v>
      </c>
      <c r="P3469" s="411" t="str">
        <f t="shared" si="384"/>
        <v/>
      </c>
      <c r="Q3469" s="412" t="str">
        <f t="shared" si="385"/>
        <v/>
      </c>
      <c r="Z3469" s="364"/>
      <c r="AA3469" s="364"/>
      <c r="AB3469" s="413"/>
    </row>
    <row r="3470" spans="2:28">
      <c r="B3470" s="406">
        <v>3463</v>
      </c>
      <c r="C3470" s="364"/>
      <c r="D3470" s="364" t="str">
        <f t="shared" si="379"/>
        <v xml:space="preserve">#3463 : </v>
      </c>
      <c r="E3470" s="365"/>
      <c r="F3470" s="365"/>
      <c r="G3470" s="365"/>
      <c r="H3470" s="365"/>
      <c r="I3470" s="365"/>
      <c r="J3470" s="365"/>
      <c r="K3470" s="417"/>
      <c r="L3470" s="366">
        <f t="shared" si="380"/>
        <v>0</v>
      </c>
      <c r="M3470" s="366">
        <f t="shared" si="381"/>
        <v>0</v>
      </c>
      <c r="N3470" s="366">
        <f t="shared" si="382"/>
        <v>0</v>
      </c>
      <c r="O3470" s="366">
        <f t="shared" si="383"/>
        <v>0</v>
      </c>
      <c r="P3470" s="411" t="str">
        <f t="shared" si="384"/>
        <v/>
      </c>
      <c r="Q3470" s="412" t="str">
        <f t="shared" si="385"/>
        <v/>
      </c>
      <c r="Z3470" s="364"/>
      <c r="AA3470" s="364"/>
      <c r="AB3470" s="413"/>
    </row>
    <row r="3471" spans="2:28">
      <c r="B3471" s="406">
        <v>3464</v>
      </c>
      <c r="C3471" s="364"/>
      <c r="D3471" s="364" t="str">
        <f t="shared" si="379"/>
        <v xml:space="preserve">#3464 : </v>
      </c>
      <c r="E3471" s="365"/>
      <c r="F3471" s="365"/>
      <c r="G3471" s="365"/>
      <c r="H3471" s="365"/>
      <c r="I3471" s="365"/>
      <c r="J3471" s="365"/>
      <c r="K3471" s="417"/>
      <c r="L3471" s="366">
        <f t="shared" si="380"/>
        <v>0</v>
      </c>
      <c r="M3471" s="366">
        <f t="shared" si="381"/>
        <v>0</v>
      </c>
      <c r="N3471" s="366">
        <f t="shared" si="382"/>
        <v>0</v>
      </c>
      <c r="O3471" s="366">
        <f t="shared" si="383"/>
        <v>0</v>
      </c>
      <c r="P3471" s="411" t="str">
        <f t="shared" si="384"/>
        <v/>
      </c>
      <c r="Q3471" s="412" t="str">
        <f t="shared" si="385"/>
        <v/>
      </c>
      <c r="Z3471" s="364"/>
      <c r="AA3471" s="364"/>
      <c r="AB3471" s="413"/>
    </row>
    <row r="3472" spans="2:28">
      <c r="B3472" s="406">
        <v>3465</v>
      </c>
      <c r="C3472" s="364"/>
      <c r="D3472" s="364" t="str">
        <f t="shared" si="379"/>
        <v xml:space="preserve">#3465 : </v>
      </c>
      <c r="E3472" s="365"/>
      <c r="F3472" s="365"/>
      <c r="G3472" s="365"/>
      <c r="H3472" s="365"/>
      <c r="I3472" s="365"/>
      <c r="J3472" s="365"/>
      <c r="K3472" s="417"/>
      <c r="L3472" s="366">
        <f t="shared" si="380"/>
        <v>0</v>
      </c>
      <c r="M3472" s="366">
        <f t="shared" si="381"/>
        <v>0</v>
      </c>
      <c r="N3472" s="366">
        <f t="shared" si="382"/>
        <v>0</v>
      </c>
      <c r="O3472" s="366">
        <f t="shared" si="383"/>
        <v>0</v>
      </c>
      <c r="P3472" s="411" t="str">
        <f t="shared" si="384"/>
        <v/>
      </c>
      <c r="Q3472" s="412" t="str">
        <f t="shared" si="385"/>
        <v/>
      </c>
      <c r="Z3472" s="364"/>
      <c r="AA3472" s="364"/>
      <c r="AB3472" s="413"/>
    </row>
    <row r="3473" spans="2:28">
      <c r="B3473" s="406">
        <v>3466</v>
      </c>
      <c r="C3473" s="364"/>
      <c r="D3473" s="364" t="str">
        <f t="shared" si="379"/>
        <v xml:space="preserve">#3466 : </v>
      </c>
      <c r="E3473" s="365"/>
      <c r="F3473" s="365"/>
      <c r="G3473" s="365"/>
      <c r="H3473" s="365"/>
      <c r="I3473" s="365"/>
      <c r="J3473" s="365"/>
      <c r="K3473" s="417"/>
      <c r="L3473" s="366">
        <f t="shared" si="380"/>
        <v>0</v>
      </c>
      <c r="M3473" s="366">
        <f t="shared" si="381"/>
        <v>0</v>
      </c>
      <c r="N3473" s="366">
        <f t="shared" si="382"/>
        <v>0</v>
      </c>
      <c r="O3473" s="366">
        <f t="shared" si="383"/>
        <v>0</v>
      </c>
      <c r="P3473" s="411" t="str">
        <f t="shared" si="384"/>
        <v/>
      </c>
      <c r="Q3473" s="412" t="str">
        <f t="shared" si="385"/>
        <v/>
      </c>
      <c r="Z3473" s="364"/>
      <c r="AA3473" s="364"/>
      <c r="AB3473" s="413"/>
    </row>
    <row r="3474" spans="2:28">
      <c r="B3474" s="406">
        <v>3467</v>
      </c>
      <c r="C3474" s="364"/>
      <c r="D3474" s="364" t="str">
        <f t="shared" si="379"/>
        <v xml:space="preserve">#3467 : </v>
      </c>
      <c r="E3474" s="365"/>
      <c r="F3474" s="365"/>
      <c r="G3474" s="365"/>
      <c r="H3474" s="365"/>
      <c r="I3474" s="365"/>
      <c r="J3474" s="365"/>
      <c r="K3474" s="417"/>
      <c r="L3474" s="366">
        <f t="shared" si="380"/>
        <v>0</v>
      </c>
      <c r="M3474" s="366">
        <f t="shared" si="381"/>
        <v>0</v>
      </c>
      <c r="N3474" s="366">
        <f t="shared" si="382"/>
        <v>0</v>
      </c>
      <c r="O3474" s="366">
        <f t="shared" si="383"/>
        <v>0</v>
      </c>
      <c r="P3474" s="411" t="str">
        <f t="shared" si="384"/>
        <v/>
      </c>
      <c r="Q3474" s="412" t="str">
        <f t="shared" si="385"/>
        <v/>
      </c>
      <c r="Z3474" s="364"/>
      <c r="AA3474" s="364"/>
      <c r="AB3474" s="413"/>
    </row>
    <row r="3475" spans="2:28">
      <c r="B3475" s="406">
        <v>3468</v>
      </c>
      <c r="C3475" s="364"/>
      <c r="D3475" s="364" t="str">
        <f t="shared" si="379"/>
        <v xml:space="preserve">#3468 : </v>
      </c>
      <c r="E3475" s="365"/>
      <c r="F3475" s="365"/>
      <c r="G3475" s="365"/>
      <c r="H3475" s="365"/>
      <c r="I3475" s="365"/>
      <c r="J3475" s="365"/>
      <c r="K3475" s="417"/>
      <c r="L3475" s="366">
        <f t="shared" si="380"/>
        <v>0</v>
      </c>
      <c r="M3475" s="366">
        <f t="shared" si="381"/>
        <v>0</v>
      </c>
      <c r="N3475" s="366">
        <f t="shared" si="382"/>
        <v>0</v>
      </c>
      <c r="O3475" s="366">
        <f t="shared" si="383"/>
        <v>0</v>
      </c>
      <c r="P3475" s="411" t="str">
        <f t="shared" si="384"/>
        <v/>
      </c>
      <c r="Q3475" s="412" t="str">
        <f t="shared" si="385"/>
        <v/>
      </c>
      <c r="Z3475" s="364"/>
      <c r="AA3475" s="364"/>
      <c r="AB3475" s="413"/>
    </row>
    <row r="3476" spans="2:28">
      <c r="B3476" s="406">
        <v>3469</v>
      </c>
      <c r="C3476" s="364"/>
      <c r="D3476" s="364" t="str">
        <f t="shared" si="379"/>
        <v xml:space="preserve">#3469 : </v>
      </c>
      <c r="E3476" s="365"/>
      <c r="F3476" s="365"/>
      <c r="G3476" s="365"/>
      <c r="H3476" s="365"/>
      <c r="I3476" s="365"/>
      <c r="J3476" s="365"/>
      <c r="K3476" s="417"/>
      <c r="L3476" s="366">
        <f t="shared" si="380"/>
        <v>0</v>
      </c>
      <c r="M3476" s="366">
        <f t="shared" si="381"/>
        <v>0</v>
      </c>
      <c r="N3476" s="366">
        <f t="shared" si="382"/>
        <v>0</v>
      </c>
      <c r="O3476" s="366">
        <f t="shared" si="383"/>
        <v>0</v>
      </c>
      <c r="P3476" s="411" t="str">
        <f t="shared" si="384"/>
        <v/>
      </c>
      <c r="Q3476" s="412" t="str">
        <f t="shared" si="385"/>
        <v/>
      </c>
      <c r="Z3476" s="364"/>
      <c r="AA3476" s="364"/>
      <c r="AB3476" s="413"/>
    </row>
    <row r="3477" spans="2:28">
      <c r="B3477" s="406">
        <v>3470</v>
      </c>
      <c r="C3477" s="364"/>
      <c r="D3477" s="364" t="str">
        <f t="shared" si="379"/>
        <v xml:space="preserve">#3470 : </v>
      </c>
      <c r="E3477" s="365"/>
      <c r="F3477" s="365"/>
      <c r="G3477" s="365"/>
      <c r="H3477" s="365"/>
      <c r="I3477" s="365"/>
      <c r="J3477" s="365"/>
      <c r="K3477" s="417"/>
      <c r="L3477" s="366">
        <f t="shared" si="380"/>
        <v>0</v>
      </c>
      <c r="M3477" s="366">
        <f t="shared" si="381"/>
        <v>0</v>
      </c>
      <c r="N3477" s="366">
        <f t="shared" si="382"/>
        <v>0</v>
      </c>
      <c r="O3477" s="366">
        <f t="shared" si="383"/>
        <v>0</v>
      </c>
      <c r="P3477" s="411" t="str">
        <f t="shared" si="384"/>
        <v/>
      </c>
      <c r="Q3477" s="412" t="str">
        <f t="shared" si="385"/>
        <v/>
      </c>
      <c r="Z3477" s="364"/>
      <c r="AA3477" s="364"/>
      <c r="AB3477" s="413"/>
    </row>
    <row r="3478" spans="2:28">
      <c r="B3478" s="406">
        <v>3471</v>
      </c>
      <c r="C3478" s="364"/>
      <c r="D3478" s="364" t="str">
        <f t="shared" si="379"/>
        <v xml:space="preserve">#3471 : </v>
      </c>
      <c r="E3478" s="365"/>
      <c r="F3478" s="365"/>
      <c r="G3478" s="365"/>
      <c r="H3478" s="365"/>
      <c r="I3478" s="365"/>
      <c r="J3478" s="365"/>
      <c r="K3478" s="417"/>
      <c r="L3478" s="366">
        <f t="shared" si="380"/>
        <v>0</v>
      </c>
      <c r="M3478" s="366">
        <f t="shared" si="381"/>
        <v>0</v>
      </c>
      <c r="N3478" s="366">
        <f t="shared" si="382"/>
        <v>0</v>
      </c>
      <c r="O3478" s="366">
        <f t="shared" si="383"/>
        <v>0</v>
      </c>
      <c r="P3478" s="411" t="str">
        <f t="shared" si="384"/>
        <v/>
      </c>
      <c r="Q3478" s="412" t="str">
        <f t="shared" si="385"/>
        <v/>
      </c>
      <c r="Z3478" s="364"/>
      <c r="AA3478" s="364"/>
      <c r="AB3478" s="413"/>
    </row>
    <row r="3479" spans="2:28">
      <c r="B3479" s="406">
        <v>3472</v>
      </c>
      <c r="C3479" s="364"/>
      <c r="D3479" s="364" t="str">
        <f t="shared" si="379"/>
        <v xml:space="preserve">#3472 : </v>
      </c>
      <c r="E3479" s="365"/>
      <c r="F3479" s="365"/>
      <c r="G3479" s="365"/>
      <c r="H3479" s="365"/>
      <c r="I3479" s="365"/>
      <c r="J3479" s="365"/>
      <c r="K3479" s="417"/>
      <c r="L3479" s="366">
        <f t="shared" si="380"/>
        <v>0</v>
      </c>
      <c r="M3479" s="366">
        <f t="shared" si="381"/>
        <v>0</v>
      </c>
      <c r="N3479" s="366">
        <f t="shared" si="382"/>
        <v>0</v>
      </c>
      <c r="O3479" s="366">
        <f t="shared" si="383"/>
        <v>0</v>
      </c>
      <c r="P3479" s="411" t="str">
        <f t="shared" si="384"/>
        <v/>
      </c>
      <c r="Q3479" s="412" t="str">
        <f t="shared" si="385"/>
        <v/>
      </c>
      <c r="Z3479" s="364"/>
      <c r="AA3479" s="364"/>
      <c r="AB3479" s="413"/>
    </row>
    <row r="3480" spans="2:28">
      <c r="B3480" s="406">
        <v>3473</v>
      </c>
      <c r="C3480" s="364"/>
      <c r="D3480" s="364" t="str">
        <f t="shared" ref="D3480:D3543" si="386">"#"&amp;B3480&amp;" : "&amp;C3480</f>
        <v xml:space="preserve">#3473 : </v>
      </c>
      <c r="E3480" s="365"/>
      <c r="F3480" s="365"/>
      <c r="G3480" s="365"/>
      <c r="H3480" s="365"/>
      <c r="I3480" s="365"/>
      <c r="J3480" s="365"/>
      <c r="K3480" s="417"/>
      <c r="L3480" s="366">
        <f t="shared" ref="L3480:L3543" si="387">VALUE(
IF(AND(E3480="Privately Rented Home",K3480&gt;=$L$5/0.7),$L$5,
IF(AND(E3480="Privately Rented Home",K3480&lt;$L$5/0.7),K3480*0.7,
IF(AND(E3480="Privately Owned Home",K3480&gt;=0),K3480,
"0"))))</f>
        <v>0</v>
      </c>
      <c r="M3480" s="366">
        <f t="shared" ref="M3480:M3543" si="388">VALUE(
IF(AND(E3480="Social Home",K3480&gt;=$M$5/0.5),$M$5,
IF(AND(E3480="Social Home",K3480&lt;$M$5/0.5),K3480*50%,
"0")))</f>
        <v>0</v>
      </c>
      <c r="N3480" s="366">
        <f t="shared" ref="N3480:N3543" si="389">VALUE(IF(E3480="Social Home",K3480-M3480,0))</f>
        <v>0</v>
      </c>
      <c r="O3480" s="366">
        <f t="shared" ref="O3480:O3543" si="390">VALUE(IF(E3480="Privately Rented Home",K3480-L3480,0))</f>
        <v>0</v>
      </c>
      <c r="P3480" s="411" t="str">
        <f t="shared" ref="P3480:P3543" si="391">IF(M3480&gt;N3480,"Match funding needs to be min 50%","")</f>
        <v/>
      </c>
      <c r="Q3480" s="412" t="str">
        <f t="shared" ref="Q3480:Q3543" si="392" xml:space="preserve">
IF(AND(E3480="Privately Rented Home",K3480&gt;=$L$5/0.7,L3480=$L$5),"",
IF(AND(E3480="Privately Rented Home",K3480&lt;$L$5/0.7,L3480=K3480*70%),"",
IF(AND(E3480="Privately Owned Home",K3480=L3480),"",
IF(AND(E3480="Social Home",K3480=(M3480+N3480)),"",
IF(AND(E3480="",K3480=0),"",
"Private Landlord contribution needs to be greater")))))</f>
        <v/>
      </c>
      <c r="Z3480" s="364"/>
      <c r="AA3480" s="364"/>
      <c r="AB3480" s="413"/>
    </row>
    <row r="3481" spans="2:28">
      <c r="B3481" s="406">
        <v>3474</v>
      </c>
      <c r="C3481" s="364"/>
      <c r="D3481" s="364" t="str">
        <f t="shared" si="386"/>
        <v xml:space="preserve">#3474 : </v>
      </c>
      <c r="E3481" s="365"/>
      <c r="F3481" s="365"/>
      <c r="G3481" s="365"/>
      <c r="H3481" s="365"/>
      <c r="I3481" s="365"/>
      <c r="J3481" s="365"/>
      <c r="K3481" s="417"/>
      <c r="L3481" s="366">
        <f t="shared" si="387"/>
        <v>0</v>
      </c>
      <c r="M3481" s="366">
        <f t="shared" si="388"/>
        <v>0</v>
      </c>
      <c r="N3481" s="366">
        <f t="shared" si="389"/>
        <v>0</v>
      </c>
      <c r="O3481" s="366">
        <f t="shared" si="390"/>
        <v>0</v>
      </c>
      <c r="P3481" s="411" t="str">
        <f t="shared" si="391"/>
        <v/>
      </c>
      <c r="Q3481" s="412" t="str">
        <f t="shared" si="392"/>
        <v/>
      </c>
      <c r="Z3481" s="364"/>
      <c r="AA3481" s="364"/>
      <c r="AB3481" s="413"/>
    </row>
    <row r="3482" spans="2:28">
      <c r="B3482" s="406">
        <v>3475</v>
      </c>
      <c r="C3482" s="364"/>
      <c r="D3482" s="364" t="str">
        <f t="shared" si="386"/>
        <v xml:space="preserve">#3475 : </v>
      </c>
      <c r="E3482" s="365"/>
      <c r="F3482" s="365"/>
      <c r="G3482" s="365"/>
      <c r="H3482" s="365"/>
      <c r="I3482" s="365"/>
      <c r="J3482" s="365"/>
      <c r="K3482" s="417"/>
      <c r="L3482" s="366">
        <f t="shared" si="387"/>
        <v>0</v>
      </c>
      <c r="M3482" s="366">
        <f t="shared" si="388"/>
        <v>0</v>
      </c>
      <c r="N3482" s="366">
        <f t="shared" si="389"/>
        <v>0</v>
      </c>
      <c r="O3482" s="366">
        <f t="shared" si="390"/>
        <v>0</v>
      </c>
      <c r="P3482" s="411" t="str">
        <f t="shared" si="391"/>
        <v/>
      </c>
      <c r="Q3482" s="412" t="str">
        <f t="shared" si="392"/>
        <v/>
      </c>
      <c r="Z3482" s="364"/>
      <c r="AA3482" s="364"/>
      <c r="AB3482" s="413"/>
    </row>
    <row r="3483" spans="2:28">
      <c r="B3483" s="406">
        <v>3476</v>
      </c>
      <c r="C3483" s="364"/>
      <c r="D3483" s="364" t="str">
        <f t="shared" si="386"/>
        <v xml:space="preserve">#3476 : </v>
      </c>
      <c r="E3483" s="365"/>
      <c r="F3483" s="365"/>
      <c r="G3483" s="365"/>
      <c r="H3483" s="365"/>
      <c r="I3483" s="365"/>
      <c r="J3483" s="365"/>
      <c r="K3483" s="417"/>
      <c r="L3483" s="366">
        <f t="shared" si="387"/>
        <v>0</v>
      </c>
      <c r="M3483" s="366">
        <f t="shared" si="388"/>
        <v>0</v>
      </c>
      <c r="N3483" s="366">
        <f t="shared" si="389"/>
        <v>0</v>
      </c>
      <c r="O3483" s="366">
        <f t="shared" si="390"/>
        <v>0</v>
      </c>
      <c r="P3483" s="411" t="str">
        <f t="shared" si="391"/>
        <v/>
      </c>
      <c r="Q3483" s="412" t="str">
        <f t="shared" si="392"/>
        <v/>
      </c>
      <c r="Z3483" s="364"/>
      <c r="AA3483" s="364"/>
      <c r="AB3483" s="413"/>
    </row>
    <row r="3484" spans="2:28">
      <c r="B3484" s="406">
        <v>3477</v>
      </c>
      <c r="C3484" s="364"/>
      <c r="D3484" s="364" t="str">
        <f t="shared" si="386"/>
        <v xml:space="preserve">#3477 : </v>
      </c>
      <c r="E3484" s="365"/>
      <c r="F3484" s="365"/>
      <c r="G3484" s="365"/>
      <c r="H3484" s="365"/>
      <c r="I3484" s="365"/>
      <c r="J3484" s="365"/>
      <c r="K3484" s="417"/>
      <c r="L3484" s="366">
        <f t="shared" si="387"/>
        <v>0</v>
      </c>
      <c r="M3484" s="366">
        <f t="shared" si="388"/>
        <v>0</v>
      </c>
      <c r="N3484" s="366">
        <f t="shared" si="389"/>
        <v>0</v>
      </c>
      <c r="O3484" s="366">
        <f t="shared" si="390"/>
        <v>0</v>
      </c>
      <c r="P3484" s="411" t="str">
        <f t="shared" si="391"/>
        <v/>
      </c>
      <c r="Q3484" s="412" t="str">
        <f t="shared" si="392"/>
        <v/>
      </c>
      <c r="Z3484" s="364"/>
      <c r="AA3484" s="364"/>
      <c r="AB3484" s="413"/>
    </row>
    <row r="3485" spans="2:28">
      <c r="B3485" s="406">
        <v>3478</v>
      </c>
      <c r="C3485" s="364"/>
      <c r="D3485" s="364" t="str">
        <f t="shared" si="386"/>
        <v xml:space="preserve">#3478 : </v>
      </c>
      <c r="E3485" s="365"/>
      <c r="F3485" s="365"/>
      <c r="G3485" s="365"/>
      <c r="H3485" s="365"/>
      <c r="I3485" s="365"/>
      <c r="J3485" s="365"/>
      <c r="K3485" s="417"/>
      <c r="L3485" s="366">
        <f t="shared" si="387"/>
        <v>0</v>
      </c>
      <c r="M3485" s="366">
        <f t="shared" si="388"/>
        <v>0</v>
      </c>
      <c r="N3485" s="366">
        <f t="shared" si="389"/>
        <v>0</v>
      </c>
      <c r="O3485" s="366">
        <f t="shared" si="390"/>
        <v>0</v>
      </c>
      <c r="P3485" s="411" t="str">
        <f t="shared" si="391"/>
        <v/>
      </c>
      <c r="Q3485" s="412" t="str">
        <f t="shared" si="392"/>
        <v/>
      </c>
      <c r="Z3485" s="364"/>
      <c r="AA3485" s="364"/>
      <c r="AB3485" s="413"/>
    </row>
    <row r="3486" spans="2:28">
      <c r="B3486" s="406">
        <v>3479</v>
      </c>
      <c r="C3486" s="364"/>
      <c r="D3486" s="364" t="str">
        <f t="shared" si="386"/>
        <v xml:space="preserve">#3479 : </v>
      </c>
      <c r="E3486" s="365"/>
      <c r="F3486" s="365"/>
      <c r="G3486" s="365"/>
      <c r="H3486" s="365"/>
      <c r="I3486" s="365"/>
      <c r="J3486" s="365"/>
      <c r="K3486" s="417"/>
      <c r="L3486" s="366">
        <f t="shared" si="387"/>
        <v>0</v>
      </c>
      <c r="M3486" s="366">
        <f t="shared" si="388"/>
        <v>0</v>
      </c>
      <c r="N3486" s="366">
        <f t="shared" si="389"/>
        <v>0</v>
      </c>
      <c r="O3486" s="366">
        <f t="shared" si="390"/>
        <v>0</v>
      </c>
      <c r="P3486" s="411" t="str">
        <f t="shared" si="391"/>
        <v/>
      </c>
      <c r="Q3486" s="412" t="str">
        <f t="shared" si="392"/>
        <v/>
      </c>
      <c r="Z3486" s="364"/>
      <c r="AA3486" s="364"/>
      <c r="AB3486" s="413"/>
    </row>
    <row r="3487" spans="2:28">
      <c r="B3487" s="406">
        <v>3480</v>
      </c>
      <c r="C3487" s="364"/>
      <c r="D3487" s="364" t="str">
        <f t="shared" si="386"/>
        <v xml:space="preserve">#3480 : </v>
      </c>
      <c r="E3487" s="365"/>
      <c r="F3487" s="365"/>
      <c r="G3487" s="365"/>
      <c r="H3487" s="365"/>
      <c r="I3487" s="365"/>
      <c r="J3487" s="365"/>
      <c r="K3487" s="417"/>
      <c r="L3487" s="366">
        <f t="shared" si="387"/>
        <v>0</v>
      </c>
      <c r="M3487" s="366">
        <f t="shared" si="388"/>
        <v>0</v>
      </c>
      <c r="N3487" s="366">
        <f t="shared" si="389"/>
        <v>0</v>
      </c>
      <c r="O3487" s="366">
        <f t="shared" si="390"/>
        <v>0</v>
      </c>
      <c r="P3487" s="411" t="str">
        <f t="shared" si="391"/>
        <v/>
      </c>
      <c r="Q3487" s="412" t="str">
        <f t="shared" si="392"/>
        <v/>
      </c>
      <c r="Z3487" s="364"/>
      <c r="AA3487" s="364"/>
      <c r="AB3487" s="413"/>
    </row>
    <row r="3488" spans="2:28">
      <c r="B3488" s="406">
        <v>3481</v>
      </c>
      <c r="C3488" s="364"/>
      <c r="D3488" s="364" t="str">
        <f t="shared" si="386"/>
        <v xml:space="preserve">#3481 : </v>
      </c>
      <c r="E3488" s="365"/>
      <c r="F3488" s="365"/>
      <c r="G3488" s="365"/>
      <c r="H3488" s="365"/>
      <c r="I3488" s="365"/>
      <c r="J3488" s="365"/>
      <c r="K3488" s="417"/>
      <c r="L3488" s="366">
        <f t="shared" si="387"/>
        <v>0</v>
      </c>
      <c r="M3488" s="366">
        <f t="shared" si="388"/>
        <v>0</v>
      </c>
      <c r="N3488" s="366">
        <f t="shared" si="389"/>
        <v>0</v>
      </c>
      <c r="O3488" s="366">
        <f t="shared" si="390"/>
        <v>0</v>
      </c>
      <c r="P3488" s="411" t="str">
        <f t="shared" si="391"/>
        <v/>
      </c>
      <c r="Q3488" s="412" t="str">
        <f t="shared" si="392"/>
        <v/>
      </c>
      <c r="Z3488" s="364"/>
      <c r="AA3488" s="364"/>
      <c r="AB3488" s="413"/>
    </row>
    <row r="3489" spans="2:28">
      <c r="B3489" s="406">
        <v>3482</v>
      </c>
      <c r="C3489" s="364"/>
      <c r="D3489" s="364" t="str">
        <f t="shared" si="386"/>
        <v xml:space="preserve">#3482 : </v>
      </c>
      <c r="E3489" s="365"/>
      <c r="F3489" s="365"/>
      <c r="G3489" s="365"/>
      <c r="H3489" s="365"/>
      <c r="I3489" s="365"/>
      <c r="J3489" s="365"/>
      <c r="K3489" s="417"/>
      <c r="L3489" s="366">
        <f t="shared" si="387"/>
        <v>0</v>
      </c>
      <c r="M3489" s="366">
        <f t="shared" si="388"/>
        <v>0</v>
      </c>
      <c r="N3489" s="366">
        <f t="shared" si="389"/>
        <v>0</v>
      </c>
      <c r="O3489" s="366">
        <f t="shared" si="390"/>
        <v>0</v>
      </c>
      <c r="P3489" s="411" t="str">
        <f t="shared" si="391"/>
        <v/>
      </c>
      <c r="Q3489" s="412" t="str">
        <f t="shared" si="392"/>
        <v/>
      </c>
      <c r="Z3489" s="364"/>
      <c r="AA3489" s="364"/>
      <c r="AB3489" s="413"/>
    </row>
    <row r="3490" spans="2:28">
      <c r="B3490" s="406">
        <v>3483</v>
      </c>
      <c r="C3490" s="364"/>
      <c r="D3490" s="364" t="str">
        <f t="shared" si="386"/>
        <v xml:space="preserve">#3483 : </v>
      </c>
      <c r="E3490" s="365"/>
      <c r="F3490" s="365"/>
      <c r="G3490" s="365"/>
      <c r="H3490" s="365"/>
      <c r="I3490" s="365"/>
      <c r="J3490" s="365"/>
      <c r="K3490" s="417"/>
      <c r="L3490" s="366">
        <f t="shared" si="387"/>
        <v>0</v>
      </c>
      <c r="M3490" s="366">
        <f t="shared" si="388"/>
        <v>0</v>
      </c>
      <c r="N3490" s="366">
        <f t="shared" si="389"/>
        <v>0</v>
      </c>
      <c r="O3490" s="366">
        <f t="shared" si="390"/>
        <v>0</v>
      </c>
      <c r="P3490" s="411" t="str">
        <f t="shared" si="391"/>
        <v/>
      </c>
      <c r="Q3490" s="412" t="str">
        <f t="shared" si="392"/>
        <v/>
      </c>
      <c r="Z3490" s="364"/>
      <c r="AA3490" s="364"/>
      <c r="AB3490" s="413"/>
    </row>
    <row r="3491" spans="2:28">
      <c r="B3491" s="406">
        <v>3484</v>
      </c>
      <c r="C3491" s="364"/>
      <c r="D3491" s="364" t="str">
        <f t="shared" si="386"/>
        <v xml:space="preserve">#3484 : </v>
      </c>
      <c r="E3491" s="365"/>
      <c r="F3491" s="365"/>
      <c r="G3491" s="365"/>
      <c r="H3491" s="365"/>
      <c r="I3491" s="365"/>
      <c r="J3491" s="365"/>
      <c r="K3491" s="417"/>
      <c r="L3491" s="366">
        <f t="shared" si="387"/>
        <v>0</v>
      </c>
      <c r="M3491" s="366">
        <f t="shared" si="388"/>
        <v>0</v>
      </c>
      <c r="N3491" s="366">
        <f t="shared" si="389"/>
        <v>0</v>
      </c>
      <c r="O3491" s="366">
        <f t="shared" si="390"/>
        <v>0</v>
      </c>
      <c r="P3491" s="411" t="str">
        <f t="shared" si="391"/>
        <v/>
      </c>
      <c r="Q3491" s="412" t="str">
        <f t="shared" si="392"/>
        <v/>
      </c>
      <c r="Z3491" s="364"/>
      <c r="AA3491" s="364"/>
      <c r="AB3491" s="413"/>
    </row>
    <row r="3492" spans="2:28">
      <c r="B3492" s="406">
        <v>3485</v>
      </c>
      <c r="C3492" s="364"/>
      <c r="D3492" s="364" t="str">
        <f t="shared" si="386"/>
        <v xml:space="preserve">#3485 : </v>
      </c>
      <c r="E3492" s="365"/>
      <c r="F3492" s="365"/>
      <c r="G3492" s="365"/>
      <c r="H3492" s="365"/>
      <c r="I3492" s="365"/>
      <c r="J3492" s="365"/>
      <c r="K3492" s="417"/>
      <c r="L3492" s="366">
        <f t="shared" si="387"/>
        <v>0</v>
      </c>
      <c r="M3492" s="366">
        <f t="shared" si="388"/>
        <v>0</v>
      </c>
      <c r="N3492" s="366">
        <f t="shared" si="389"/>
        <v>0</v>
      </c>
      <c r="O3492" s="366">
        <f t="shared" si="390"/>
        <v>0</v>
      </c>
      <c r="P3492" s="411" t="str">
        <f t="shared" si="391"/>
        <v/>
      </c>
      <c r="Q3492" s="412" t="str">
        <f t="shared" si="392"/>
        <v/>
      </c>
      <c r="Z3492" s="364"/>
      <c r="AA3492" s="364"/>
      <c r="AB3492" s="413"/>
    </row>
    <row r="3493" spans="2:28">
      <c r="B3493" s="406">
        <v>3486</v>
      </c>
      <c r="C3493" s="364"/>
      <c r="D3493" s="364" t="str">
        <f t="shared" si="386"/>
        <v xml:space="preserve">#3486 : </v>
      </c>
      <c r="E3493" s="365"/>
      <c r="F3493" s="365"/>
      <c r="G3493" s="365"/>
      <c r="H3493" s="365"/>
      <c r="I3493" s="365"/>
      <c r="J3493" s="365"/>
      <c r="K3493" s="417"/>
      <c r="L3493" s="366">
        <f t="shared" si="387"/>
        <v>0</v>
      </c>
      <c r="M3493" s="366">
        <f t="shared" si="388"/>
        <v>0</v>
      </c>
      <c r="N3493" s="366">
        <f t="shared" si="389"/>
        <v>0</v>
      </c>
      <c r="O3493" s="366">
        <f t="shared" si="390"/>
        <v>0</v>
      </c>
      <c r="P3493" s="411" t="str">
        <f t="shared" si="391"/>
        <v/>
      </c>
      <c r="Q3493" s="412" t="str">
        <f t="shared" si="392"/>
        <v/>
      </c>
      <c r="Z3493" s="364"/>
      <c r="AA3493" s="364"/>
      <c r="AB3493" s="413"/>
    </row>
    <row r="3494" spans="2:28">
      <c r="B3494" s="406">
        <v>3487</v>
      </c>
      <c r="C3494" s="364"/>
      <c r="D3494" s="364" t="str">
        <f t="shared" si="386"/>
        <v xml:space="preserve">#3487 : </v>
      </c>
      <c r="E3494" s="365"/>
      <c r="F3494" s="365"/>
      <c r="G3494" s="365"/>
      <c r="H3494" s="365"/>
      <c r="I3494" s="365"/>
      <c r="J3494" s="365"/>
      <c r="K3494" s="417"/>
      <c r="L3494" s="366">
        <f t="shared" si="387"/>
        <v>0</v>
      </c>
      <c r="M3494" s="366">
        <f t="shared" si="388"/>
        <v>0</v>
      </c>
      <c r="N3494" s="366">
        <f t="shared" si="389"/>
        <v>0</v>
      </c>
      <c r="O3494" s="366">
        <f t="shared" si="390"/>
        <v>0</v>
      </c>
      <c r="P3494" s="411" t="str">
        <f t="shared" si="391"/>
        <v/>
      </c>
      <c r="Q3494" s="412" t="str">
        <f t="shared" si="392"/>
        <v/>
      </c>
      <c r="Z3494" s="364"/>
      <c r="AA3494" s="364"/>
      <c r="AB3494" s="413"/>
    </row>
    <row r="3495" spans="2:28">
      <c r="B3495" s="406">
        <v>3488</v>
      </c>
      <c r="C3495" s="364"/>
      <c r="D3495" s="364" t="str">
        <f t="shared" si="386"/>
        <v xml:space="preserve">#3488 : </v>
      </c>
      <c r="E3495" s="365"/>
      <c r="F3495" s="365"/>
      <c r="G3495" s="365"/>
      <c r="H3495" s="365"/>
      <c r="I3495" s="365"/>
      <c r="J3495" s="365"/>
      <c r="K3495" s="417"/>
      <c r="L3495" s="366">
        <f t="shared" si="387"/>
        <v>0</v>
      </c>
      <c r="M3495" s="366">
        <f t="shared" si="388"/>
        <v>0</v>
      </c>
      <c r="N3495" s="366">
        <f t="shared" si="389"/>
        <v>0</v>
      </c>
      <c r="O3495" s="366">
        <f t="shared" si="390"/>
        <v>0</v>
      </c>
      <c r="P3495" s="411" t="str">
        <f t="shared" si="391"/>
        <v/>
      </c>
      <c r="Q3495" s="412" t="str">
        <f t="shared" si="392"/>
        <v/>
      </c>
      <c r="Z3495" s="364"/>
      <c r="AA3495" s="364"/>
      <c r="AB3495" s="413"/>
    </row>
    <row r="3496" spans="2:28">
      <c r="B3496" s="406">
        <v>3489</v>
      </c>
      <c r="C3496" s="364"/>
      <c r="D3496" s="364" t="str">
        <f t="shared" si="386"/>
        <v xml:space="preserve">#3489 : </v>
      </c>
      <c r="E3496" s="365"/>
      <c r="F3496" s="365"/>
      <c r="G3496" s="365"/>
      <c r="H3496" s="365"/>
      <c r="I3496" s="365"/>
      <c r="J3496" s="365"/>
      <c r="K3496" s="417"/>
      <c r="L3496" s="366">
        <f t="shared" si="387"/>
        <v>0</v>
      </c>
      <c r="M3496" s="366">
        <f t="shared" si="388"/>
        <v>0</v>
      </c>
      <c r="N3496" s="366">
        <f t="shared" si="389"/>
        <v>0</v>
      </c>
      <c r="O3496" s="366">
        <f t="shared" si="390"/>
        <v>0</v>
      </c>
      <c r="P3496" s="411" t="str">
        <f t="shared" si="391"/>
        <v/>
      </c>
      <c r="Q3496" s="412" t="str">
        <f t="shared" si="392"/>
        <v/>
      </c>
      <c r="Z3496" s="364"/>
      <c r="AA3496" s="364"/>
      <c r="AB3496" s="413"/>
    </row>
    <row r="3497" spans="2:28">
      <c r="B3497" s="406">
        <v>3490</v>
      </c>
      <c r="C3497" s="364"/>
      <c r="D3497" s="364" t="str">
        <f t="shared" si="386"/>
        <v xml:space="preserve">#3490 : </v>
      </c>
      <c r="E3497" s="365"/>
      <c r="F3497" s="365"/>
      <c r="G3497" s="365"/>
      <c r="H3497" s="365"/>
      <c r="I3497" s="365"/>
      <c r="J3497" s="365"/>
      <c r="K3497" s="417"/>
      <c r="L3497" s="366">
        <f t="shared" si="387"/>
        <v>0</v>
      </c>
      <c r="M3497" s="366">
        <f t="shared" si="388"/>
        <v>0</v>
      </c>
      <c r="N3497" s="366">
        <f t="shared" si="389"/>
        <v>0</v>
      </c>
      <c r="O3497" s="366">
        <f t="shared" si="390"/>
        <v>0</v>
      </c>
      <c r="P3497" s="411" t="str">
        <f t="shared" si="391"/>
        <v/>
      </c>
      <c r="Q3497" s="412" t="str">
        <f t="shared" si="392"/>
        <v/>
      </c>
      <c r="Z3497" s="364"/>
      <c r="AA3497" s="364"/>
      <c r="AB3497" s="413"/>
    </row>
    <row r="3498" spans="2:28">
      <c r="B3498" s="406">
        <v>3491</v>
      </c>
      <c r="C3498" s="364"/>
      <c r="D3498" s="364" t="str">
        <f t="shared" si="386"/>
        <v xml:space="preserve">#3491 : </v>
      </c>
      <c r="E3498" s="365"/>
      <c r="F3498" s="365"/>
      <c r="G3498" s="365"/>
      <c r="H3498" s="365"/>
      <c r="I3498" s="365"/>
      <c r="J3498" s="365"/>
      <c r="K3498" s="417"/>
      <c r="L3498" s="366">
        <f t="shared" si="387"/>
        <v>0</v>
      </c>
      <c r="M3498" s="366">
        <f t="shared" si="388"/>
        <v>0</v>
      </c>
      <c r="N3498" s="366">
        <f t="shared" si="389"/>
        <v>0</v>
      </c>
      <c r="O3498" s="366">
        <f t="shared" si="390"/>
        <v>0</v>
      </c>
      <c r="P3498" s="411" t="str">
        <f t="shared" si="391"/>
        <v/>
      </c>
      <c r="Q3498" s="412" t="str">
        <f t="shared" si="392"/>
        <v/>
      </c>
      <c r="Z3498" s="364"/>
      <c r="AA3498" s="364"/>
      <c r="AB3498" s="413"/>
    </row>
    <row r="3499" spans="2:28">
      <c r="B3499" s="406">
        <v>3492</v>
      </c>
      <c r="C3499" s="364"/>
      <c r="D3499" s="364" t="str">
        <f t="shared" si="386"/>
        <v xml:space="preserve">#3492 : </v>
      </c>
      <c r="E3499" s="365"/>
      <c r="F3499" s="365"/>
      <c r="G3499" s="365"/>
      <c r="H3499" s="365"/>
      <c r="I3499" s="365"/>
      <c r="J3499" s="365"/>
      <c r="K3499" s="417"/>
      <c r="L3499" s="366">
        <f t="shared" si="387"/>
        <v>0</v>
      </c>
      <c r="M3499" s="366">
        <f t="shared" si="388"/>
        <v>0</v>
      </c>
      <c r="N3499" s="366">
        <f t="shared" si="389"/>
        <v>0</v>
      </c>
      <c r="O3499" s="366">
        <f t="shared" si="390"/>
        <v>0</v>
      </c>
      <c r="P3499" s="411" t="str">
        <f t="shared" si="391"/>
        <v/>
      </c>
      <c r="Q3499" s="412" t="str">
        <f t="shared" si="392"/>
        <v/>
      </c>
      <c r="Z3499" s="364"/>
      <c r="AA3499" s="364"/>
      <c r="AB3499" s="413"/>
    </row>
    <row r="3500" spans="2:28">
      <c r="B3500" s="406">
        <v>3493</v>
      </c>
      <c r="C3500" s="364"/>
      <c r="D3500" s="364" t="str">
        <f t="shared" si="386"/>
        <v xml:space="preserve">#3493 : </v>
      </c>
      <c r="E3500" s="365"/>
      <c r="F3500" s="365"/>
      <c r="G3500" s="365"/>
      <c r="H3500" s="365"/>
      <c r="I3500" s="365"/>
      <c r="J3500" s="365"/>
      <c r="K3500" s="417"/>
      <c r="L3500" s="366">
        <f t="shared" si="387"/>
        <v>0</v>
      </c>
      <c r="M3500" s="366">
        <f t="shared" si="388"/>
        <v>0</v>
      </c>
      <c r="N3500" s="366">
        <f t="shared" si="389"/>
        <v>0</v>
      </c>
      <c r="O3500" s="366">
        <f t="shared" si="390"/>
        <v>0</v>
      </c>
      <c r="P3500" s="411" t="str">
        <f t="shared" si="391"/>
        <v/>
      </c>
      <c r="Q3500" s="412" t="str">
        <f t="shared" si="392"/>
        <v/>
      </c>
      <c r="Z3500" s="364"/>
      <c r="AA3500" s="364"/>
      <c r="AB3500" s="413"/>
    </row>
    <row r="3501" spans="2:28">
      <c r="B3501" s="406">
        <v>3494</v>
      </c>
      <c r="C3501" s="364"/>
      <c r="D3501" s="364" t="str">
        <f t="shared" si="386"/>
        <v xml:space="preserve">#3494 : </v>
      </c>
      <c r="E3501" s="365"/>
      <c r="F3501" s="365"/>
      <c r="G3501" s="365"/>
      <c r="H3501" s="365"/>
      <c r="I3501" s="365"/>
      <c r="J3501" s="365"/>
      <c r="K3501" s="417"/>
      <c r="L3501" s="366">
        <f t="shared" si="387"/>
        <v>0</v>
      </c>
      <c r="M3501" s="366">
        <f t="shared" si="388"/>
        <v>0</v>
      </c>
      <c r="N3501" s="366">
        <f t="shared" si="389"/>
        <v>0</v>
      </c>
      <c r="O3501" s="366">
        <f t="shared" si="390"/>
        <v>0</v>
      </c>
      <c r="P3501" s="411" t="str">
        <f t="shared" si="391"/>
        <v/>
      </c>
      <c r="Q3501" s="412" t="str">
        <f t="shared" si="392"/>
        <v/>
      </c>
      <c r="Z3501" s="364"/>
      <c r="AA3501" s="364"/>
      <c r="AB3501" s="413"/>
    </row>
    <row r="3502" spans="2:28">
      <c r="B3502" s="406">
        <v>3495</v>
      </c>
      <c r="C3502" s="364"/>
      <c r="D3502" s="364" t="str">
        <f t="shared" si="386"/>
        <v xml:space="preserve">#3495 : </v>
      </c>
      <c r="E3502" s="365"/>
      <c r="F3502" s="365"/>
      <c r="G3502" s="365"/>
      <c r="H3502" s="365"/>
      <c r="I3502" s="365"/>
      <c r="J3502" s="365"/>
      <c r="K3502" s="417"/>
      <c r="L3502" s="366">
        <f t="shared" si="387"/>
        <v>0</v>
      </c>
      <c r="M3502" s="366">
        <f t="shared" si="388"/>
        <v>0</v>
      </c>
      <c r="N3502" s="366">
        <f t="shared" si="389"/>
        <v>0</v>
      </c>
      <c r="O3502" s="366">
        <f t="shared" si="390"/>
        <v>0</v>
      </c>
      <c r="P3502" s="411" t="str">
        <f t="shared" si="391"/>
        <v/>
      </c>
      <c r="Q3502" s="412" t="str">
        <f t="shared" si="392"/>
        <v/>
      </c>
      <c r="Z3502" s="364"/>
      <c r="AA3502" s="364"/>
      <c r="AB3502" s="413"/>
    </row>
    <row r="3503" spans="2:28">
      <c r="B3503" s="406">
        <v>3496</v>
      </c>
      <c r="C3503" s="364"/>
      <c r="D3503" s="364" t="str">
        <f t="shared" si="386"/>
        <v xml:space="preserve">#3496 : </v>
      </c>
      <c r="E3503" s="365"/>
      <c r="F3503" s="365"/>
      <c r="G3503" s="365"/>
      <c r="H3503" s="365"/>
      <c r="I3503" s="365"/>
      <c r="J3503" s="365"/>
      <c r="K3503" s="417"/>
      <c r="L3503" s="366">
        <f t="shared" si="387"/>
        <v>0</v>
      </c>
      <c r="M3503" s="366">
        <f t="shared" si="388"/>
        <v>0</v>
      </c>
      <c r="N3503" s="366">
        <f t="shared" si="389"/>
        <v>0</v>
      </c>
      <c r="O3503" s="366">
        <f t="shared" si="390"/>
        <v>0</v>
      </c>
      <c r="P3503" s="411" t="str">
        <f t="shared" si="391"/>
        <v/>
      </c>
      <c r="Q3503" s="412" t="str">
        <f t="shared" si="392"/>
        <v/>
      </c>
      <c r="Z3503" s="364"/>
      <c r="AA3503" s="364"/>
      <c r="AB3503" s="413"/>
    </row>
    <row r="3504" spans="2:28">
      <c r="B3504" s="406">
        <v>3497</v>
      </c>
      <c r="C3504" s="364"/>
      <c r="D3504" s="364" t="str">
        <f t="shared" si="386"/>
        <v xml:space="preserve">#3497 : </v>
      </c>
      <c r="E3504" s="365"/>
      <c r="F3504" s="365"/>
      <c r="G3504" s="365"/>
      <c r="H3504" s="365"/>
      <c r="I3504" s="365"/>
      <c r="J3504" s="365"/>
      <c r="K3504" s="417"/>
      <c r="L3504" s="366">
        <f t="shared" si="387"/>
        <v>0</v>
      </c>
      <c r="M3504" s="366">
        <f t="shared" si="388"/>
        <v>0</v>
      </c>
      <c r="N3504" s="366">
        <f t="shared" si="389"/>
        <v>0</v>
      </c>
      <c r="O3504" s="366">
        <f t="shared" si="390"/>
        <v>0</v>
      </c>
      <c r="P3504" s="411" t="str">
        <f t="shared" si="391"/>
        <v/>
      </c>
      <c r="Q3504" s="412" t="str">
        <f t="shared" si="392"/>
        <v/>
      </c>
      <c r="Z3504" s="364"/>
      <c r="AA3504" s="364"/>
      <c r="AB3504" s="413"/>
    </row>
    <row r="3505" spans="2:28">
      <c r="B3505" s="406">
        <v>3498</v>
      </c>
      <c r="C3505" s="364"/>
      <c r="D3505" s="364" t="str">
        <f t="shared" si="386"/>
        <v xml:space="preserve">#3498 : </v>
      </c>
      <c r="E3505" s="365"/>
      <c r="F3505" s="365"/>
      <c r="G3505" s="365"/>
      <c r="H3505" s="365"/>
      <c r="I3505" s="365"/>
      <c r="J3505" s="365"/>
      <c r="K3505" s="417"/>
      <c r="L3505" s="366">
        <f t="shared" si="387"/>
        <v>0</v>
      </c>
      <c r="M3505" s="366">
        <f t="shared" si="388"/>
        <v>0</v>
      </c>
      <c r="N3505" s="366">
        <f t="shared" si="389"/>
        <v>0</v>
      </c>
      <c r="O3505" s="366">
        <f t="shared" si="390"/>
        <v>0</v>
      </c>
      <c r="P3505" s="411" t="str">
        <f t="shared" si="391"/>
        <v/>
      </c>
      <c r="Q3505" s="412" t="str">
        <f t="shared" si="392"/>
        <v/>
      </c>
      <c r="Z3505" s="364"/>
      <c r="AA3505" s="364"/>
      <c r="AB3505" s="413"/>
    </row>
    <row r="3506" spans="2:28">
      <c r="B3506" s="406">
        <v>3499</v>
      </c>
      <c r="C3506" s="364"/>
      <c r="D3506" s="364" t="str">
        <f t="shared" si="386"/>
        <v xml:space="preserve">#3499 : </v>
      </c>
      <c r="E3506" s="365"/>
      <c r="F3506" s="365"/>
      <c r="G3506" s="365"/>
      <c r="H3506" s="365"/>
      <c r="I3506" s="365"/>
      <c r="J3506" s="365"/>
      <c r="K3506" s="417"/>
      <c r="L3506" s="366">
        <f t="shared" si="387"/>
        <v>0</v>
      </c>
      <c r="M3506" s="366">
        <f t="shared" si="388"/>
        <v>0</v>
      </c>
      <c r="N3506" s="366">
        <f t="shared" si="389"/>
        <v>0</v>
      </c>
      <c r="O3506" s="366">
        <f t="shared" si="390"/>
        <v>0</v>
      </c>
      <c r="P3506" s="411" t="str">
        <f t="shared" si="391"/>
        <v/>
      </c>
      <c r="Q3506" s="412" t="str">
        <f t="shared" si="392"/>
        <v/>
      </c>
      <c r="Z3506" s="364"/>
      <c r="AA3506" s="364"/>
      <c r="AB3506" s="413"/>
    </row>
    <row r="3507" spans="2:28">
      <c r="B3507" s="406">
        <v>3500</v>
      </c>
      <c r="C3507" s="364"/>
      <c r="D3507" s="364" t="str">
        <f t="shared" si="386"/>
        <v xml:space="preserve">#3500 : </v>
      </c>
      <c r="E3507" s="365"/>
      <c r="F3507" s="365"/>
      <c r="G3507" s="365"/>
      <c r="H3507" s="365"/>
      <c r="I3507" s="365"/>
      <c r="J3507" s="365"/>
      <c r="K3507" s="417"/>
      <c r="L3507" s="366">
        <f t="shared" si="387"/>
        <v>0</v>
      </c>
      <c r="M3507" s="366">
        <f t="shared" si="388"/>
        <v>0</v>
      </c>
      <c r="N3507" s="366">
        <f t="shared" si="389"/>
        <v>0</v>
      </c>
      <c r="O3507" s="366">
        <f t="shared" si="390"/>
        <v>0</v>
      </c>
      <c r="P3507" s="411" t="str">
        <f t="shared" si="391"/>
        <v/>
      </c>
      <c r="Q3507" s="412" t="str">
        <f t="shared" si="392"/>
        <v/>
      </c>
      <c r="Z3507" s="364"/>
      <c r="AA3507" s="364"/>
      <c r="AB3507" s="413"/>
    </row>
    <row r="3508" spans="2:28">
      <c r="B3508" s="406">
        <v>3501</v>
      </c>
      <c r="C3508" s="364"/>
      <c r="D3508" s="364" t="str">
        <f t="shared" si="386"/>
        <v xml:space="preserve">#3501 : </v>
      </c>
      <c r="E3508" s="365"/>
      <c r="F3508" s="365"/>
      <c r="G3508" s="365"/>
      <c r="H3508" s="365"/>
      <c r="I3508" s="365"/>
      <c r="J3508" s="365"/>
      <c r="K3508" s="417"/>
      <c r="L3508" s="366">
        <f t="shared" si="387"/>
        <v>0</v>
      </c>
      <c r="M3508" s="366">
        <f t="shared" si="388"/>
        <v>0</v>
      </c>
      <c r="N3508" s="366">
        <f t="shared" si="389"/>
        <v>0</v>
      </c>
      <c r="O3508" s="366">
        <f t="shared" si="390"/>
        <v>0</v>
      </c>
      <c r="P3508" s="411" t="str">
        <f t="shared" si="391"/>
        <v/>
      </c>
      <c r="Q3508" s="412" t="str">
        <f t="shared" si="392"/>
        <v/>
      </c>
      <c r="Z3508" s="364"/>
      <c r="AA3508" s="364"/>
      <c r="AB3508" s="413"/>
    </row>
    <row r="3509" spans="2:28">
      <c r="B3509" s="406">
        <v>3502</v>
      </c>
      <c r="C3509" s="364"/>
      <c r="D3509" s="364" t="str">
        <f t="shared" si="386"/>
        <v xml:space="preserve">#3502 : </v>
      </c>
      <c r="E3509" s="365"/>
      <c r="F3509" s="365"/>
      <c r="G3509" s="365"/>
      <c r="H3509" s="365"/>
      <c r="I3509" s="365"/>
      <c r="J3509" s="365"/>
      <c r="K3509" s="417"/>
      <c r="L3509" s="366">
        <f t="shared" si="387"/>
        <v>0</v>
      </c>
      <c r="M3509" s="366">
        <f t="shared" si="388"/>
        <v>0</v>
      </c>
      <c r="N3509" s="366">
        <f t="shared" si="389"/>
        <v>0</v>
      </c>
      <c r="O3509" s="366">
        <f t="shared" si="390"/>
        <v>0</v>
      </c>
      <c r="P3509" s="411" t="str">
        <f t="shared" si="391"/>
        <v/>
      </c>
      <c r="Q3509" s="412" t="str">
        <f t="shared" si="392"/>
        <v/>
      </c>
      <c r="Z3509" s="364"/>
      <c r="AA3509" s="364"/>
      <c r="AB3509" s="413"/>
    </row>
    <row r="3510" spans="2:28">
      <c r="B3510" s="406">
        <v>3503</v>
      </c>
      <c r="C3510" s="364"/>
      <c r="D3510" s="364" t="str">
        <f t="shared" si="386"/>
        <v xml:space="preserve">#3503 : </v>
      </c>
      <c r="E3510" s="365"/>
      <c r="F3510" s="365"/>
      <c r="G3510" s="365"/>
      <c r="H3510" s="365"/>
      <c r="I3510" s="365"/>
      <c r="J3510" s="365"/>
      <c r="K3510" s="417"/>
      <c r="L3510" s="366">
        <f t="shared" si="387"/>
        <v>0</v>
      </c>
      <c r="M3510" s="366">
        <f t="shared" si="388"/>
        <v>0</v>
      </c>
      <c r="N3510" s="366">
        <f t="shared" si="389"/>
        <v>0</v>
      </c>
      <c r="O3510" s="366">
        <f t="shared" si="390"/>
        <v>0</v>
      </c>
      <c r="P3510" s="411" t="str">
        <f t="shared" si="391"/>
        <v/>
      </c>
      <c r="Q3510" s="412" t="str">
        <f t="shared" si="392"/>
        <v/>
      </c>
      <c r="Z3510" s="364"/>
      <c r="AA3510" s="364"/>
      <c r="AB3510" s="413"/>
    </row>
    <row r="3511" spans="2:28">
      <c r="B3511" s="406">
        <v>3504</v>
      </c>
      <c r="C3511" s="364"/>
      <c r="D3511" s="364" t="str">
        <f t="shared" si="386"/>
        <v xml:space="preserve">#3504 : </v>
      </c>
      <c r="E3511" s="365"/>
      <c r="F3511" s="365"/>
      <c r="G3511" s="365"/>
      <c r="H3511" s="365"/>
      <c r="I3511" s="365"/>
      <c r="J3511" s="365"/>
      <c r="K3511" s="417"/>
      <c r="L3511" s="366">
        <f t="shared" si="387"/>
        <v>0</v>
      </c>
      <c r="M3511" s="366">
        <f t="shared" si="388"/>
        <v>0</v>
      </c>
      <c r="N3511" s="366">
        <f t="shared" si="389"/>
        <v>0</v>
      </c>
      <c r="O3511" s="366">
        <f t="shared" si="390"/>
        <v>0</v>
      </c>
      <c r="P3511" s="411" t="str">
        <f t="shared" si="391"/>
        <v/>
      </c>
      <c r="Q3511" s="412" t="str">
        <f t="shared" si="392"/>
        <v/>
      </c>
      <c r="Z3511" s="364"/>
      <c r="AA3511" s="364"/>
      <c r="AB3511" s="413"/>
    </row>
    <row r="3512" spans="2:28">
      <c r="B3512" s="406">
        <v>3505</v>
      </c>
      <c r="C3512" s="364"/>
      <c r="D3512" s="364" t="str">
        <f t="shared" si="386"/>
        <v xml:space="preserve">#3505 : </v>
      </c>
      <c r="E3512" s="365"/>
      <c r="F3512" s="365"/>
      <c r="G3512" s="365"/>
      <c r="H3512" s="365"/>
      <c r="I3512" s="365"/>
      <c r="J3512" s="365"/>
      <c r="K3512" s="417"/>
      <c r="L3512" s="366">
        <f t="shared" si="387"/>
        <v>0</v>
      </c>
      <c r="M3512" s="366">
        <f t="shared" si="388"/>
        <v>0</v>
      </c>
      <c r="N3512" s="366">
        <f t="shared" si="389"/>
        <v>0</v>
      </c>
      <c r="O3512" s="366">
        <f t="shared" si="390"/>
        <v>0</v>
      </c>
      <c r="P3512" s="411" t="str">
        <f t="shared" si="391"/>
        <v/>
      </c>
      <c r="Q3512" s="412" t="str">
        <f t="shared" si="392"/>
        <v/>
      </c>
      <c r="Z3512" s="364"/>
      <c r="AA3512" s="364"/>
      <c r="AB3512" s="413"/>
    </row>
    <row r="3513" spans="2:28">
      <c r="B3513" s="406">
        <v>3506</v>
      </c>
      <c r="C3513" s="364"/>
      <c r="D3513" s="364" t="str">
        <f t="shared" si="386"/>
        <v xml:space="preserve">#3506 : </v>
      </c>
      <c r="E3513" s="365"/>
      <c r="F3513" s="365"/>
      <c r="G3513" s="365"/>
      <c r="H3513" s="365"/>
      <c r="I3513" s="365"/>
      <c r="J3513" s="365"/>
      <c r="K3513" s="417"/>
      <c r="L3513" s="366">
        <f t="shared" si="387"/>
        <v>0</v>
      </c>
      <c r="M3513" s="366">
        <f t="shared" si="388"/>
        <v>0</v>
      </c>
      <c r="N3513" s="366">
        <f t="shared" si="389"/>
        <v>0</v>
      </c>
      <c r="O3513" s="366">
        <f t="shared" si="390"/>
        <v>0</v>
      </c>
      <c r="P3513" s="411" t="str">
        <f t="shared" si="391"/>
        <v/>
      </c>
      <c r="Q3513" s="412" t="str">
        <f t="shared" si="392"/>
        <v/>
      </c>
      <c r="Z3513" s="364"/>
      <c r="AA3513" s="364"/>
      <c r="AB3513" s="413"/>
    </row>
    <row r="3514" spans="2:28">
      <c r="B3514" s="406">
        <v>3507</v>
      </c>
      <c r="C3514" s="364"/>
      <c r="D3514" s="364" t="str">
        <f t="shared" si="386"/>
        <v xml:space="preserve">#3507 : </v>
      </c>
      <c r="E3514" s="365"/>
      <c r="F3514" s="365"/>
      <c r="G3514" s="365"/>
      <c r="H3514" s="365"/>
      <c r="I3514" s="365"/>
      <c r="J3514" s="365"/>
      <c r="K3514" s="417"/>
      <c r="L3514" s="366">
        <f t="shared" si="387"/>
        <v>0</v>
      </c>
      <c r="M3514" s="366">
        <f t="shared" si="388"/>
        <v>0</v>
      </c>
      <c r="N3514" s="366">
        <f t="shared" si="389"/>
        <v>0</v>
      </c>
      <c r="O3514" s="366">
        <f t="shared" si="390"/>
        <v>0</v>
      </c>
      <c r="P3514" s="411" t="str">
        <f t="shared" si="391"/>
        <v/>
      </c>
      <c r="Q3514" s="412" t="str">
        <f t="shared" si="392"/>
        <v/>
      </c>
      <c r="Z3514" s="364"/>
      <c r="AA3514" s="364"/>
      <c r="AB3514" s="413"/>
    </row>
    <row r="3515" spans="2:28">
      <c r="B3515" s="406">
        <v>3508</v>
      </c>
      <c r="C3515" s="364"/>
      <c r="D3515" s="364" t="str">
        <f t="shared" si="386"/>
        <v xml:space="preserve">#3508 : </v>
      </c>
      <c r="E3515" s="365"/>
      <c r="F3515" s="365"/>
      <c r="G3515" s="365"/>
      <c r="H3515" s="365"/>
      <c r="I3515" s="365"/>
      <c r="J3515" s="365"/>
      <c r="K3515" s="417"/>
      <c r="L3515" s="366">
        <f t="shared" si="387"/>
        <v>0</v>
      </c>
      <c r="M3515" s="366">
        <f t="shared" si="388"/>
        <v>0</v>
      </c>
      <c r="N3515" s="366">
        <f t="shared" si="389"/>
        <v>0</v>
      </c>
      <c r="O3515" s="366">
        <f t="shared" si="390"/>
        <v>0</v>
      </c>
      <c r="P3515" s="411" t="str">
        <f t="shared" si="391"/>
        <v/>
      </c>
      <c r="Q3515" s="412" t="str">
        <f t="shared" si="392"/>
        <v/>
      </c>
      <c r="Z3515" s="364"/>
      <c r="AA3515" s="364"/>
      <c r="AB3515" s="413"/>
    </row>
    <row r="3516" spans="2:28">
      <c r="B3516" s="406">
        <v>3509</v>
      </c>
      <c r="C3516" s="364"/>
      <c r="D3516" s="364" t="str">
        <f t="shared" si="386"/>
        <v xml:space="preserve">#3509 : </v>
      </c>
      <c r="E3516" s="365"/>
      <c r="F3516" s="365"/>
      <c r="G3516" s="365"/>
      <c r="H3516" s="365"/>
      <c r="I3516" s="365"/>
      <c r="J3516" s="365"/>
      <c r="K3516" s="417"/>
      <c r="L3516" s="366">
        <f t="shared" si="387"/>
        <v>0</v>
      </c>
      <c r="M3516" s="366">
        <f t="shared" si="388"/>
        <v>0</v>
      </c>
      <c r="N3516" s="366">
        <f t="shared" si="389"/>
        <v>0</v>
      </c>
      <c r="O3516" s="366">
        <f t="shared" si="390"/>
        <v>0</v>
      </c>
      <c r="P3516" s="411" t="str">
        <f t="shared" si="391"/>
        <v/>
      </c>
      <c r="Q3516" s="412" t="str">
        <f t="shared" si="392"/>
        <v/>
      </c>
      <c r="Z3516" s="364"/>
      <c r="AA3516" s="364"/>
      <c r="AB3516" s="413"/>
    </row>
    <row r="3517" spans="2:28">
      <c r="B3517" s="406">
        <v>3510</v>
      </c>
      <c r="C3517" s="364"/>
      <c r="D3517" s="364" t="str">
        <f t="shared" si="386"/>
        <v xml:space="preserve">#3510 : </v>
      </c>
      <c r="E3517" s="365"/>
      <c r="F3517" s="365"/>
      <c r="G3517" s="365"/>
      <c r="H3517" s="365"/>
      <c r="I3517" s="365"/>
      <c r="J3517" s="365"/>
      <c r="K3517" s="417"/>
      <c r="L3517" s="366">
        <f t="shared" si="387"/>
        <v>0</v>
      </c>
      <c r="M3517" s="366">
        <f t="shared" si="388"/>
        <v>0</v>
      </c>
      <c r="N3517" s="366">
        <f t="shared" si="389"/>
        <v>0</v>
      </c>
      <c r="O3517" s="366">
        <f t="shared" si="390"/>
        <v>0</v>
      </c>
      <c r="P3517" s="411" t="str">
        <f t="shared" si="391"/>
        <v/>
      </c>
      <c r="Q3517" s="412" t="str">
        <f t="shared" si="392"/>
        <v/>
      </c>
      <c r="Z3517" s="364"/>
      <c r="AA3517" s="364"/>
      <c r="AB3517" s="413"/>
    </row>
    <row r="3518" spans="2:28">
      <c r="B3518" s="406">
        <v>3511</v>
      </c>
      <c r="C3518" s="364"/>
      <c r="D3518" s="364" t="str">
        <f t="shared" si="386"/>
        <v xml:space="preserve">#3511 : </v>
      </c>
      <c r="E3518" s="365"/>
      <c r="F3518" s="365"/>
      <c r="G3518" s="365"/>
      <c r="H3518" s="365"/>
      <c r="I3518" s="365"/>
      <c r="J3518" s="365"/>
      <c r="K3518" s="417"/>
      <c r="L3518" s="366">
        <f t="shared" si="387"/>
        <v>0</v>
      </c>
      <c r="M3518" s="366">
        <f t="shared" si="388"/>
        <v>0</v>
      </c>
      <c r="N3518" s="366">
        <f t="shared" si="389"/>
        <v>0</v>
      </c>
      <c r="O3518" s="366">
        <f t="shared" si="390"/>
        <v>0</v>
      </c>
      <c r="P3518" s="411" t="str">
        <f t="shared" si="391"/>
        <v/>
      </c>
      <c r="Q3518" s="412" t="str">
        <f t="shared" si="392"/>
        <v/>
      </c>
      <c r="Z3518" s="364"/>
      <c r="AA3518" s="364"/>
      <c r="AB3518" s="413"/>
    </row>
    <row r="3519" spans="2:28">
      <c r="B3519" s="406">
        <v>3512</v>
      </c>
      <c r="C3519" s="364"/>
      <c r="D3519" s="364" t="str">
        <f t="shared" si="386"/>
        <v xml:space="preserve">#3512 : </v>
      </c>
      <c r="E3519" s="365"/>
      <c r="F3519" s="365"/>
      <c r="G3519" s="365"/>
      <c r="H3519" s="365"/>
      <c r="I3519" s="365"/>
      <c r="J3519" s="365"/>
      <c r="K3519" s="417"/>
      <c r="L3519" s="366">
        <f t="shared" si="387"/>
        <v>0</v>
      </c>
      <c r="M3519" s="366">
        <f t="shared" si="388"/>
        <v>0</v>
      </c>
      <c r="N3519" s="366">
        <f t="shared" si="389"/>
        <v>0</v>
      </c>
      <c r="O3519" s="366">
        <f t="shared" si="390"/>
        <v>0</v>
      </c>
      <c r="P3519" s="411" t="str">
        <f t="shared" si="391"/>
        <v/>
      </c>
      <c r="Q3519" s="412" t="str">
        <f t="shared" si="392"/>
        <v/>
      </c>
      <c r="Z3519" s="364"/>
      <c r="AA3519" s="364"/>
      <c r="AB3519" s="413"/>
    </row>
    <row r="3520" spans="2:28">
      <c r="B3520" s="406">
        <v>3513</v>
      </c>
      <c r="C3520" s="364"/>
      <c r="D3520" s="364" t="str">
        <f t="shared" si="386"/>
        <v xml:space="preserve">#3513 : </v>
      </c>
      <c r="E3520" s="365"/>
      <c r="F3520" s="365"/>
      <c r="G3520" s="365"/>
      <c r="H3520" s="365"/>
      <c r="I3520" s="365"/>
      <c r="J3520" s="365"/>
      <c r="K3520" s="417"/>
      <c r="L3520" s="366">
        <f t="shared" si="387"/>
        <v>0</v>
      </c>
      <c r="M3520" s="366">
        <f t="shared" si="388"/>
        <v>0</v>
      </c>
      <c r="N3520" s="366">
        <f t="shared" si="389"/>
        <v>0</v>
      </c>
      <c r="O3520" s="366">
        <f t="shared" si="390"/>
        <v>0</v>
      </c>
      <c r="P3520" s="411" t="str">
        <f t="shared" si="391"/>
        <v/>
      </c>
      <c r="Q3520" s="412" t="str">
        <f t="shared" si="392"/>
        <v/>
      </c>
      <c r="Z3520" s="364"/>
      <c r="AA3520" s="364"/>
      <c r="AB3520" s="413"/>
    </row>
    <row r="3521" spans="2:28">
      <c r="B3521" s="406">
        <v>3514</v>
      </c>
      <c r="C3521" s="364"/>
      <c r="D3521" s="364" t="str">
        <f t="shared" si="386"/>
        <v xml:space="preserve">#3514 : </v>
      </c>
      <c r="E3521" s="365"/>
      <c r="F3521" s="365"/>
      <c r="G3521" s="365"/>
      <c r="H3521" s="365"/>
      <c r="I3521" s="365"/>
      <c r="J3521" s="365"/>
      <c r="K3521" s="417"/>
      <c r="L3521" s="366">
        <f t="shared" si="387"/>
        <v>0</v>
      </c>
      <c r="M3521" s="366">
        <f t="shared" si="388"/>
        <v>0</v>
      </c>
      <c r="N3521" s="366">
        <f t="shared" si="389"/>
        <v>0</v>
      </c>
      <c r="O3521" s="366">
        <f t="shared" si="390"/>
        <v>0</v>
      </c>
      <c r="P3521" s="411" t="str">
        <f t="shared" si="391"/>
        <v/>
      </c>
      <c r="Q3521" s="412" t="str">
        <f t="shared" si="392"/>
        <v/>
      </c>
      <c r="Z3521" s="364"/>
      <c r="AA3521" s="364"/>
      <c r="AB3521" s="413"/>
    </row>
    <row r="3522" spans="2:28">
      <c r="B3522" s="406">
        <v>3515</v>
      </c>
      <c r="C3522" s="364"/>
      <c r="D3522" s="364" t="str">
        <f t="shared" si="386"/>
        <v xml:space="preserve">#3515 : </v>
      </c>
      <c r="E3522" s="365"/>
      <c r="F3522" s="365"/>
      <c r="G3522" s="365"/>
      <c r="H3522" s="365"/>
      <c r="I3522" s="365"/>
      <c r="J3522" s="365"/>
      <c r="K3522" s="417"/>
      <c r="L3522" s="366">
        <f t="shared" si="387"/>
        <v>0</v>
      </c>
      <c r="M3522" s="366">
        <f t="shared" si="388"/>
        <v>0</v>
      </c>
      <c r="N3522" s="366">
        <f t="shared" si="389"/>
        <v>0</v>
      </c>
      <c r="O3522" s="366">
        <f t="shared" si="390"/>
        <v>0</v>
      </c>
      <c r="P3522" s="411" t="str">
        <f t="shared" si="391"/>
        <v/>
      </c>
      <c r="Q3522" s="412" t="str">
        <f t="shared" si="392"/>
        <v/>
      </c>
      <c r="Z3522" s="364"/>
      <c r="AA3522" s="364"/>
      <c r="AB3522" s="413"/>
    </row>
    <row r="3523" spans="2:28">
      <c r="B3523" s="406">
        <v>3516</v>
      </c>
      <c r="C3523" s="364"/>
      <c r="D3523" s="364" t="str">
        <f t="shared" si="386"/>
        <v xml:space="preserve">#3516 : </v>
      </c>
      <c r="E3523" s="365"/>
      <c r="F3523" s="365"/>
      <c r="G3523" s="365"/>
      <c r="H3523" s="365"/>
      <c r="I3523" s="365"/>
      <c r="J3523" s="365"/>
      <c r="K3523" s="417"/>
      <c r="L3523" s="366">
        <f t="shared" si="387"/>
        <v>0</v>
      </c>
      <c r="M3523" s="366">
        <f t="shared" si="388"/>
        <v>0</v>
      </c>
      <c r="N3523" s="366">
        <f t="shared" si="389"/>
        <v>0</v>
      </c>
      <c r="O3523" s="366">
        <f t="shared" si="390"/>
        <v>0</v>
      </c>
      <c r="P3523" s="411" t="str">
        <f t="shared" si="391"/>
        <v/>
      </c>
      <c r="Q3523" s="412" t="str">
        <f t="shared" si="392"/>
        <v/>
      </c>
      <c r="Z3523" s="364"/>
      <c r="AA3523" s="364"/>
      <c r="AB3523" s="413"/>
    </row>
    <row r="3524" spans="2:28">
      <c r="B3524" s="406">
        <v>3517</v>
      </c>
      <c r="C3524" s="364"/>
      <c r="D3524" s="364" t="str">
        <f t="shared" si="386"/>
        <v xml:space="preserve">#3517 : </v>
      </c>
      <c r="E3524" s="365"/>
      <c r="F3524" s="365"/>
      <c r="G3524" s="365"/>
      <c r="H3524" s="365"/>
      <c r="I3524" s="365"/>
      <c r="J3524" s="365"/>
      <c r="K3524" s="417"/>
      <c r="L3524" s="366">
        <f t="shared" si="387"/>
        <v>0</v>
      </c>
      <c r="M3524" s="366">
        <f t="shared" si="388"/>
        <v>0</v>
      </c>
      <c r="N3524" s="366">
        <f t="shared" si="389"/>
        <v>0</v>
      </c>
      <c r="O3524" s="366">
        <f t="shared" si="390"/>
        <v>0</v>
      </c>
      <c r="P3524" s="411" t="str">
        <f t="shared" si="391"/>
        <v/>
      </c>
      <c r="Q3524" s="412" t="str">
        <f t="shared" si="392"/>
        <v/>
      </c>
      <c r="Z3524" s="364"/>
      <c r="AA3524" s="364"/>
      <c r="AB3524" s="413"/>
    </row>
    <row r="3525" spans="2:28">
      <c r="B3525" s="406">
        <v>3518</v>
      </c>
      <c r="C3525" s="364"/>
      <c r="D3525" s="364" t="str">
        <f t="shared" si="386"/>
        <v xml:space="preserve">#3518 : </v>
      </c>
      <c r="E3525" s="365"/>
      <c r="F3525" s="365"/>
      <c r="G3525" s="365"/>
      <c r="H3525" s="365"/>
      <c r="I3525" s="365"/>
      <c r="J3525" s="365"/>
      <c r="K3525" s="417"/>
      <c r="L3525" s="366">
        <f t="shared" si="387"/>
        <v>0</v>
      </c>
      <c r="M3525" s="366">
        <f t="shared" si="388"/>
        <v>0</v>
      </c>
      <c r="N3525" s="366">
        <f t="shared" si="389"/>
        <v>0</v>
      </c>
      <c r="O3525" s="366">
        <f t="shared" si="390"/>
        <v>0</v>
      </c>
      <c r="P3525" s="411" t="str">
        <f t="shared" si="391"/>
        <v/>
      </c>
      <c r="Q3525" s="412" t="str">
        <f t="shared" si="392"/>
        <v/>
      </c>
      <c r="Z3525" s="364"/>
      <c r="AA3525" s="364"/>
      <c r="AB3525" s="413"/>
    </row>
    <row r="3526" spans="2:28">
      <c r="B3526" s="406">
        <v>3519</v>
      </c>
      <c r="C3526" s="364"/>
      <c r="D3526" s="364" t="str">
        <f t="shared" si="386"/>
        <v xml:space="preserve">#3519 : </v>
      </c>
      <c r="E3526" s="365"/>
      <c r="F3526" s="365"/>
      <c r="G3526" s="365"/>
      <c r="H3526" s="365"/>
      <c r="I3526" s="365"/>
      <c r="J3526" s="365"/>
      <c r="K3526" s="417"/>
      <c r="L3526" s="366">
        <f t="shared" si="387"/>
        <v>0</v>
      </c>
      <c r="M3526" s="366">
        <f t="shared" si="388"/>
        <v>0</v>
      </c>
      <c r="N3526" s="366">
        <f t="shared" si="389"/>
        <v>0</v>
      </c>
      <c r="O3526" s="366">
        <f t="shared" si="390"/>
        <v>0</v>
      </c>
      <c r="P3526" s="411" t="str">
        <f t="shared" si="391"/>
        <v/>
      </c>
      <c r="Q3526" s="412" t="str">
        <f t="shared" si="392"/>
        <v/>
      </c>
      <c r="Z3526" s="364"/>
      <c r="AA3526" s="364"/>
      <c r="AB3526" s="413"/>
    </row>
    <row r="3527" spans="2:28">
      <c r="B3527" s="406">
        <v>3520</v>
      </c>
      <c r="C3527" s="364"/>
      <c r="D3527" s="364" t="str">
        <f t="shared" si="386"/>
        <v xml:space="preserve">#3520 : </v>
      </c>
      <c r="E3527" s="365"/>
      <c r="F3527" s="365"/>
      <c r="G3527" s="365"/>
      <c r="H3527" s="365"/>
      <c r="I3527" s="365"/>
      <c r="J3527" s="365"/>
      <c r="K3527" s="417"/>
      <c r="L3527" s="366">
        <f t="shared" si="387"/>
        <v>0</v>
      </c>
      <c r="M3527" s="366">
        <f t="shared" si="388"/>
        <v>0</v>
      </c>
      <c r="N3527" s="366">
        <f t="shared" si="389"/>
        <v>0</v>
      </c>
      <c r="O3527" s="366">
        <f t="shared" si="390"/>
        <v>0</v>
      </c>
      <c r="P3527" s="411" t="str">
        <f t="shared" si="391"/>
        <v/>
      </c>
      <c r="Q3527" s="412" t="str">
        <f t="shared" si="392"/>
        <v/>
      </c>
      <c r="Z3527" s="364"/>
      <c r="AA3527" s="364"/>
      <c r="AB3527" s="413"/>
    </row>
    <row r="3528" spans="2:28">
      <c r="B3528" s="406">
        <v>3521</v>
      </c>
      <c r="C3528" s="364"/>
      <c r="D3528" s="364" t="str">
        <f t="shared" si="386"/>
        <v xml:space="preserve">#3521 : </v>
      </c>
      <c r="E3528" s="365"/>
      <c r="F3528" s="365"/>
      <c r="G3528" s="365"/>
      <c r="H3528" s="365"/>
      <c r="I3528" s="365"/>
      <c r="J3528" s="365"/>
      <c r="K3528" s="417"/>
      <c r="L3528" s="366">
        <f t="shared" si="387"/>
        <v>0</v>
      </c>
      <c r="M3528" s="366">
        <f t="shared" si="388"/>
        <v>0</v>
      </c>
      <c r="N3528" s="366">
        <f t="shared" si="389"/>
        <v>0</v>
      </c>
      <c r="O3528" s="366">
        <f t="shared" si="390"/>
        <v>0</v>
      </c>
      <c r="P3528" s="411" t="str">
        <f t="shared" si="391"/>
        <v/>
      </c>
      <c r="Q3528" s="412" t="str">
        <f t="shared" si="392"/>
        <v/>
      </c>
      <c r="Z3528" s="364"/>
      <c r="AA3528" s="364"/>
      <c r="AB3528" s="413"/>
    </row>
    <row r="3529" spans="2:28">
      <c r="B3529" s="406">
        <v>3522</v>
      </c>
      <c r="C3529" s="364"/>
      <c r="D3529" s="364" t="str">
        <f t="shared" si="386"/>
        <v xml:space="preserve">#3522 : </v>
      </c>
      <c r="E3529" s="365"/>
      <c r="F3529" s="365"/>
      <c r="G3529" s="365"/>
      <c r="H3529" s="365"/>
      <c r="I3529" s="365"/>
      <c r="J3529" s="365"/>
      <c r="K3529" s="417"/>
      <c r="L3529" s="366">
        <f t="shared" si="387"/>
        <v>0</v>
      </c>
      <c r="M3529" s="366">
        <f t="shared" si="388"/>
        <v>0</v>
      </c>
      <c r="N3529" s="366">
        <f t="shared" si="389"/>
        <v>0</v>
      </c>
      <c r="O3529" s="366">
        <f t="shared" si="390"/>
        <v>0</v>
      </c>
      <c r="P3529" s="411" t="str">
        <f t="shared" si="391"/>
        <v/>
      </c>
      <c r="Q3529" s="412" t="str">
        <f t="shared" si="392"/>
        <v/>
      </c>
      <c r="Z3529" s="364"/>
      <c r="AA3529" s="364"/>
      <c r="AB3529" s="413"/>
    </row>
    <row r="3530" spans="2:28">
      <c r="B3530" s="406">
        <v>3523</v>
      </c>
      <c r="C3530" s="364"/>
      <c r="D3530" s="364" t="str">
        <f t="shared" si="386"/>
        <v xml:space="preserve">#3523 : </v>
      </c>
      <c r="E3530" s="365"/>
      <c r="F3530" s="365"/>
      <c r="G3530" s="365"/>
      <c r="H3530" s="365"/>
      <c r="I3530" s="365"/>
      <c r="J3530" s="365"/>
      <c r="K3530" s="417"/>
      <c r="L3530" s="366">
        <f t="shared" si="387"/>
        <v>0</v>
      </c>
      <c r="M3530" s="366">
        <f t="shared" si="388"/>
        <v>0</v>
      </c>
      <c r="N3530" s="366">
        <f t="shared" si="389"/>
        <v>0</v>
      </c>
      <c r="O3530" s="366">
        <f t="shared" si="390"/>
        <v>0</v>
      </c>
      <c r="P3530" s="411" t="str">
        <f t="shared" si="391"/>
        <v/>
      </c>
      <c r="Q3530" s="412" t="str">
        <f t="shared" si="392"/>
        <v/>
      </c>
      <c r="Z3530" s="364"/>
      <c r="AA3530" s="364"/>
      <c r="AB3530" s="413"/>
    </row>
    <row r="3531" spans="2:28">
      <c r="B3531" s="406">
        <v>3524</v>
      </c>
      <c r="C3531" s="364"/>
      <c r="D3531" s="364" t="str">
        <f t="shared" si="386"/>
        <v xml:space="preserve">#3524 : </v>
      </c>
      <c r="E3531" s="365"/>
      <c r="F3531" s="365"/>
      <c r="G3531" s="365"/>
      <c r="H3531" s="365"/>
      <c r="I3531" s="365"/>
      <c r="J3531" s="365"/>
      <c r="K3531" s="417"/>
      <c r="L3531" s="366">
        <f t="shared" si="387"/>
        <v>0</v>
      </c>
      <c r="M3531" s="366">
        <f t="shared" si="388"/>
        <v>0</v>
      </c>
      <c r="N3531" s="366">
        <f t="shared" si="389"/>
        <v>0</v>
      </c>
      <c r="O3531" s="366">
        <f t="shared" si="390"/>
        <v>0</v>
      </c>
      <c r="P3531" s="411" t="str">
        <f t="shared" si="391"/>
        <v/>
      </c>
      <c r="Q3531" s="412" t="str">
        <f t="shared" si="392"/>
        <v/>
      </c>
      <c r="Z3531" s="364"/>
      <c r="AA3531" s="364"/>
      <c r="AB3531" s="413"/>
    </row>
    <row r="3532" spans="2:28">
      <c r="B3532" s="406">
        <v>3525</v>
      </c>
      <c r="C3532" s="364"/>
      <c r="D3532" s="364" t="str">
        <f t="shared" si="386"/>
        <v xml:space="preserve">#3525 : </v>
      </c>
      <c r="E3532" s="365"/>
      <c r="F3532" s="365"/>
      <c r="G3532" s="365"/>
      <c r="H3532" s="365"/>
      <c r="I3532" s="365"/>
      <c r="J3532" s="365"/>
      <c r="K3532" s="417"/>
      <c r="L3532" s="366">
        <f t="shared" si="387"/>
        <v>0</v>
      </c>
      <c r="M3532" s="366">
        <f t="shared" si="388"/>
        <v>0</v>
      </c>
      <c r="N3532" s="366">
        <f t="shared" si="389"/>
        <v>0</v>
      </c>
      <c r="O3532" s="366">
        <f t="shared" si="390"/>
        <v>0</v>
      </c>
      <c r="P3532" s="411" t="str">
        <f t="shared" si="391"/>
        <v/>
      </c>
      <c r="Q3532" s="412" t="str">
        <f t="shared" si="392"/>
        <v/>
      </c>
      <c r="Z3532" s="364"/>
      <c r="AA3532" s="364"/>
      <c r="AB3532" s="413"/>
    </row>
    <row r="3533" spans="2:28">
      <c r="B3533" s="406">
        <v>3526</v>
      </c>
      <c r="C3533" s="364"/>
      <c r="D3533" s="364" t="str">
        <f t="shared" si="386"/>
        <v xml:space="preserve">#3526 : </v>
      </c>
      <c r="E3533" s="365"/>
      <c r="F3533" s="365"/>
      <c r="G3533" s="365"/>
      <c r="H3533" s="365"/>
      <c r="I3533" s="365"/>
      <c r="J3533" s="365"/>
      <c r="K3533" s="417"/>
      <c r="L3533" s="366">
        <f t="shared" si="387"/>
        <v>0</v>
      </c>
      <c r="M3533" s="366">
        <f t="shared" si="388"/>
        <v>0</v>
      </c>
      <c r="N3533" s="366">
        <f t="shared" si="389"/>
        <v>0</v>
      </c>
      <c r="O3533" s="366">
        <f t="shared" si="390"/>
        <v>0</v>
      </c>
      <c r="P3533" s="411" t="str">
        <f t="shared" si="391"/>
        <v/>
      </c>
      <c r="Q3533" s="412" t="str">
        <f t="shared" si="392"/>
        <v/>
      </c>
      <c r="Z3533" s="364"/>
      <c r="AA3533" s="364"/>
      <c r="AB3533" s="413"/>
    </row>
    <row r="3534" spans="2:28">
      <c r="B3534" s="406">
        <v>3527</v>
      </c>
      <c r="C3534" s="364"/>
      <c r="D3534" s="364" t="str">
        <f t="shared" si="386"/>
        <v xml:space="preserve">#3527 : </v>
      </c>
      <c r="E3534" s="365"/>
      <c r="F3534" s="365"/>
      <c r="G3534" s="365"/>
      <c r="H3534" s="365"/>
      <c r="I3534" s="365"/>
      <c r="J3534" s="365"/>
      <c r="K3534" s="417"/>
      <c r="L3534" s="366">
        <f t="shared" si="387"/>
        <v>0</v>
      </c>
      <c r="M3534" s="366">
        <f t="shared" si="388"/>
        <v>0</v>
      </c>
      <c r="N3534" s="366">
        <f t="shared" si="389"/>
        <v>0</v>
      </c>
      <c r="O3534" s="366">
        <f t="shared" si="390"/>
        <v>0</v>
      </c>
      <c r="P3534" s="411" t="str">
        <f t="shared" si="391"/>
        <v/>
      </c>
      <c r="Q3534" s="412" t="str">
        <f t="shared" si="392"/>
        <v/>
      </c>
      <c r="Z3534" s="364"/>
      <c r="AA3534" s="364"/>
      <c r="AB3534" s="413"/>
    </row>
    <row r="3535" spans="2:28">
      <c r="B3535" s="406">
        <v>3528</v>
      </c>
      <c r="C3535" s="364"/>
      <c r="D3535" s="364" t="str">
        <f t="shared" si="386"/>
        <v xml:space="preserve">#3528 : </v>
      </c>
      <c r="E3535" s="365"/>
      <c r="F3535" s="365"/>
      <c r="G3535" s="365"/>
      <c r="H3535" s="365"/>
      <c r="I3535" s="365"/>
      <c r="J3535" s="365"/>
      <c r="K3535" s="417"/>
      <c r="L3535" s="366">
        <f t="shared" si="387"/>
        <v>0</v>
      </c>
      <c r="M3535" s="366">
        <f t="shared" si="388"/>
        <v>0</v>
      </c>
      <c r="N3535" s="366">
        <f t="shared" si="389"/>
        <v>0</v>
      </c>
      <c r="O3535" s="366">
        <f t="shared" si="390"/>
        <v>0</v>
      </c>
      <c r="P3535" s="411" t="str">
        <f t="shared" si="391"/>
        <v/>
      </c>
      <c r="Q3535" s="412" t="str">
        <f t="shared" si="392"/>
        <v/>
      </c>
      <c r="Z3535" s="364"/>
      <c r="AA3535" s="364"/>
      <c r="AB3535" s="413"/>
    </row>
    <row r="3536" spans="2:28">
      <c r="B3536" s="406">
        <v>3529</v>
      </c>
      <c r="C3536" s="364"/>
      <c r="D3536" s="364" t="str">
        <f t="shared" si="386"/>
        <v xml:space="preserve">#3529 : </v>
      </c>
      <c r="E3536" s="365"/>
      <c r="F3536" s="365"/>
      <c r="G3536" s="365"/>
      <c r="H3536" s="365"/>
      <c r="I3536" s="365"/>
      <c r="J3536" s="365"/>
      <c r="K3536" s="417"/>
      <c r="L3536" s="366">
        <f t="shared" si="387"/>
        <v>0</v>
      </c>
      <c r="M3536" s="366">
        <f t="shared" si="388"/>
        <v>0</v>
      </c>
      <c r="N3536" s="366">
        <f t="shared" si="389"/>
        <v>0</v>
      </c>
      <c r="O3536" s="366">
        <f t="shared" si="390"/>
        <v>0</v>
      </c>
      <c r="P3536" s="411" t="str">
        <f t="shared" si="391"/>
        <v/>
      </c>
      <c r="Q3536" s="412" t="str">
        <f t="shared" si="392"/>
        <v/>
      </c>
      <c r="Z3536" s="364"/>
      <c r="AA3536" s="364"/>
      <c r="AB3536" s="413"/>
    </row>
    <row r="3537" spans="2:28">
      <c r="B3537" s="406">
        <v>3530</v>
      </c>
      <c r="C3537" s="364"/>
      <c r="D3537" s="364" t="str">
        <f t="shared" si="386"/>
        <v xml:space="preserve">#3530 : </v>
      </c>
      <c r="E3537" s="365"/>
      <c r="F3537" s="365"/>
      <c r="G3537" s="365"/>
      <c r="H3537" s="365"/>
      <c r="I3537" s="365"/>
      <c r="J3537" s="365"/>
      <c r="K3537" s="417"/>
      <c r="L3537" s="366">
        <f t="shared" si="387"/>
        <v>0</v>
      </c>
      <c r="M3537" s="366">
        <f t="shared" si="388"/>
        <v>0</v>
      </c>
      <c r="N3537" s="366">
        <f t="shared" si="389"/>
        <v>0</v>
      </c>
      <c r="O3537" s="366">
        <f t="shared" si="390"/>
        <v>0</v>
      </c>
      <c r="P3537" s="411" t="str">
        <f t="shared" si="391"/>
        <v/>
      </c>
      <c r="Q3537" s="412" t="str">
        <f t="shared" si="392"/>
        <v/>
      </c>
      <c r="Z3537" s="364"/>
      <c r="AA3537" s="364"/>
      <c r="AB3537" s="413"/>
    </row>
    <row r="3538" spans="2:28">
      <c r="B3538" s="406">
        <v>3531</v>
      </c>
      <c r="C3538" s="364"/>
      <c r="D3538" s="364" t="str">
        <f t="shared" si="386"/>
        <v xml:space="preserve">#3531 : </v>
      </c>
      <c r="E3538" s="365"/>
      <c r="F3538" s="365"/>
      <c r="G3538" s="365"/>
      <c r="H3538" s="365"/>
      <c r="I3538" s="365"/>
      <c r="J3538" s="365"/>
      <c r="K3538" s="417"/>
      <c r="L3538" s="366">
        <f t="shared" si="387"/>
        <v>0</v>
      </c>
      <c r="M3538" s="366">
        <f t="shared" si="388"/>
        <v>0</v>
      </c>
      <c r="N3538" s="366">
        <f t="shared" si="389"/>
        <v>0</v>
      </c>
      <c r="O3538" s="366">
        <f t="shared" si="390"/>
        <v>0</v>
      </c>
      <c r="P3538" s="411" t="str">
        <f t="shared" si="391"/>
        <v/>
      </c>
      <c r="Q3538" s="412" t="str">
        <f t="shared" si="392"/>
        <v/>
      </c>
      <c r="Z3538" s="364"/>
      <c r="AA3538" s="364"/>
      <c r="AB3538" s="413"/>
    </row>
    <row r="3539" spans="2:28">
      <c r="B3539" s="406">
        <v>3532</v>
      </c>
      <c r="C3539" s="364"/>
      <c r="D3539" s="364" t="str">
        <f t="shared" si="386"/>
        <v xml:space="preserve">#3532 : </v>
      </c>
      <c r="E3539" s="365"/>
      <c r="F3539" s="365"/>
      <c r="G3539" s="365"/>
      <c r="H3539" s="365"/>
      <c r="I3539" s="365"/>
      <c r="J3539" s="365"/>
      <c r="K3539" s="417"/>
      <c r="L3539" s="366">
        <f t="shared" si="387"/>
        <v>0</v>
      </c>
      <c r="M3539" s="366">
        <f t="shared" si="388"/>
        <v>0</v>
      </c>
      <c r="N3539" s="366">
        <f t="shared" si="389"/>
        <v>0</v>
      </c>
      <c r="O3539" s="366">
        <f t="shared" si="390"/>
        <v>0</v>
      </c>
      <c r="P3539" s="411" t="str">
        <f t="shared" si="391"/>
        <v/>
      </c>
      <c r="Q3539" s="412" t="str">
        <f t="shared" si="392"/>
        <v/>
      </c>
      <c r="Z3539" s="364"/>
      <c r="AA3539" s="364"/>
      <c r="AB3539" s="413"/>
    </row>
    <row r="3540" spans="2:28">
      <c r="B3540" s="406">
        <v>3533</v>
      </c>
      <c r="C3540" s="364"/>
      <c r="D3540" s="364" t="str">
        <f t="shared" si="386"/>
        <v xml:space="preserve">#3533 : </v>
      </c>
      <c r="E3540" s="365"/>
      <c r="F3540" s="365"/>
      <c r="G3540" s="365"/>
      <c r="H3540" s="365"/>
      <c r="I3540" s="365"/>
      <c r="J3540" s="365"/>
      <c r="K3540" s="417"/>
      <c r="L3540" s="366">
        <f t="shared" si="387"/>
        <v>0</v>
      </c>
      <c r="M3540" s="366">
        <f t="shared" si="388"/>
        <v>0</v>
      </c>
      <c r="N3540" s="366">
        <f t="shared" si="389"/>
        <v>0</v>
      </c>
      <c r="O3540" s="366">
        <f t="shared" si="390"/>
        <v>0</v>
      </c>
      <c r="P3540" s="411" t="str">
        <f t="shared" si="391"/>
        <v/>
      </c>
      <c r="Q3540" s="412" t="str">
        <f t="shared" si="392"/>
        <v/>
      </c>
      <c r="Z3540" s="364"/>
      <c r="AA3540" s="364"/>
      <c r="AB3540" s="413"/>
    </row>
    <row r="3541" spans="2:28">
      <c r="B3541" s="406">
        <v>3534</v>
      </c>
      <c r="C3541" s="364"/>
      <c r="D3541" s="364" t="str">
        <f t="shared" si="386"/>
        <v xml:space="preserve">#3534 : </v>
      </c>
      <c r="E3541" s="365"/>
      <c r="F3541" s="365"/>
      <c r="G3541" s="365"/>
      <c r="H3541" s="365"/>
      <c r="I3541" s="365"/>
      <c r="J3541" s="365"/>
      <c r="K3541" s="417"/>
      <c r="L3541" s="366">
        <f t="shared" si="387"/>
        <v>0</v>
      </c>
      <c r="M3541" s="366">
        <f t="shared" si="388"/>
        <v>0</v>
      </c>
      <c r="N3541" s="366">
        <f t="shared" si="389"/>
        <v>0</v>
      </c>
      <c r="O3541" s="366">
        <f t="shared" si="390"/>
        <v>0</v>
      </c>
      <c r="P3541" s="411" t="str">
        <f t="shared" si="391"/>
        <v/>
      </c>
      <c r="Q3541" s="412" t="str">
        <f t="shared" si="392"/>
        <v/>
      </c>
      <c r="Z3541" s="364"/>
      <c r="AA3541" s="364"/>
      <c r="AB3541" s="413"/>
    </row>
    <row r="3542" spans="2:28">
      <c r="B3542" s="406">
        <v>3535</v>
      </c>
      <c r="C3542" s="364"/>
      <c r="D3542" s="364" t="str">
        <f t="shared" si="386"/>
        <v xml:space="preserve">#3535 : </v>
      </c>
      <c r="E3542" s="365"/>
      <c r="F3542" s="365"/>
      <c r="G3542" s="365"/>
      <c r="H3542" s="365"/>
      <c r="I3542" s="365"/>
      <c r="J3542" s="365"/>
      <c r="K3542" s="417"/>
      <c r="L3542" s="366">
        <f t="shared" si="387"/>
        <v>0</v>
      </c>
      <c r="M3542" s="366">
        <f t="shared" si="388"/>
        <v>0</v>
      </c>
      <c r="N3542" s="366">
        <f t="shared" si="389"/>
        <v>0</v>
      </c>
      <c r="O3542" s="366">
        <f t="shared" si="390"/>
        <v>0</v>
      </c>
      <c r="P3542" s="411" t="str">
        <f t="shared" si="391"/>
        <v/>
      </c>
      <c r="Q3542" s="412" t="str">
        <f t="shared" si="392"/>
        <v/>
      </c>
      <c r="Z3542" s="364"/>
      <c r="AA3542" s="364"/>
      <c r="AB3542" s="413"/>
    </row>
    <row r="3543" spans="2:28">
      <c r="B3543" s="406">
        <v>3536</v>
      </c>
      <c r="C3543" s="364"/>
      <c r="D3543" s="364" t="str">
        <f t="shared" si="386"/>
        <v xml:space="preserve">#3536 : </v>
      </c>
      <c r="E3543" s="365"/>
      <c r="F3543" s="365"/>
      <c r="G3543" s="365"/>
      <c r="H3543" s="365"/>
      <c r="I3543" s="365"/>
      <c r="J3543" s="365"/>
      <c r="K3543" s="417"/>
      <c r="L3543" s="366">
        <f t="shared" si="387"/>
        <v>0</v>
      </c>
      <c r="M3543" s="366">
        <f t="shared" si="388"/>
        <v>0</v>
      </c>
      <c r="N3543" s="366">
        <f t="shared" si="389"/>
        <v>0</v>
      </c>
      <c r="O3543" s="366">
        <f t="shared" si="390"/>
        <v>0</v>
      </c>
      <c r="P3543" s="411" t="str">
        <f t="shared" si="391"/>
        <v/>
      </c>
      <c r="Q3543" s="412" t="str">
        <f t="shared" si="392"/>
        <v/>
      </c>
      <c r="Z3543" s="364"/>
      <c r="AA3543" s="364"/>
      <c r="AB3543" s="413"/>
    </row>
    <row r="3544" spans="2:28">
      <c r="B3544" s="406">
        <v>3537</v>
      </c>
      <c r="C3544" s="364"/>
      <c r="D3544" s="364" t="str">
        <f t="shared" ref="D3544:D3607" si="393">"#"&amp;B3544&amp;" : "&amp;C3544</f>
        <v xml:space="preserve">#3537 : </v>
      </c>
      <c r="E3544" s="365"/>
      <c r="F3544" s="365"/>
      <c r="G3544" s="365"/>
      <c r="H3544" s="365"/>
      <c r="I3544" s="365"/>
      <c r="J3544" s="365"/>
      <c r="K3544" s="417"/>
      <c r="L3544" s="366">
        <f t="shared" ref="L3544:L3607" si="394">VALUE(
IF(AND(E3544="Privately Rented Home",K3544&gt;=$L$5/0.7),$L$5,
IF(AND(E3544="Privately Rented Home",K3544&lt;$L$5/0.7),K3544*0.7,
IF(AND(E3544="Privately Owned Home",K3544&gt;=0),K3544,
"0"))))</f>
        <v>0</v>
      </c>
      <c r="M3544" s="366">
        <f t="shared" ref="M3544:M3607" si="395">VALUE(
IF(AND(E3544="Social Home",K3544&gt;=$M$5/0.5),$M$5,
IF(AND(E3544="Social Home",K3544&lt;$M$5/0.5),K3544*50%,
"0")))</f>
        <v>0</v>
      </c>
      <c r="N3544" s="366">
        <f t="shared" ref="N3544:N3607" si="396">VALUE(IF(E3544="Social Home",K3544-M3544,0))</f>
        <v>0</v>
      </c>
      <c r="O3544" s="366">
        <f t="shared" ref="O3544:O3607" si="397">VALUE(IF(E3544="Privately Rented Home",K3544-L3544,0))</f>
        <v>0</v>
      </c>
      <c r="P3544" s="411" t="str">
        <f t="shared" ref="P3544:P3607" si="398">IF(M3544&gt;N3544,"Match funding needs to be min 50%","")</f>
        <v/>
      </c>
      <c r="Q3544" s="412" t="str">
        <f t="shared" ref="Q3544:Q3607" si="399" xml:space="preserve">
IF(AND(E3544="Privately Rented Home",K3544&gt;=$L$5/0.7,L3544=$L$5),"",
IF(AND(E3544="Privately Rented Home",K3544&lt;$L$5/0.7,L3544=K3544*70%),"",
IF(AND(E3544="Privately Owned Home",K3544=L3544),"",
IF(AND(E3544="Social Home",K3544=(M3544+N3544)),"",
IF(AND(E3544="",K3544=0),"",
"Private Landlord contribution needs to be greater")))))</f>
        <v/>
      </c>
      <c r="Z3544" s="364"/>
      <c r="AA3544" s="364"/>
      <c r="AB3544" s="413"/>
    </row>
    <row r="3545" spans="2:28">
      <c r="B3545" s="406">
        <v>3538</v>
      </c>
      <c r="C3545" s="364"/>
      <c r="D3545" s="364" t="str">
        <f t="shared" si="393"/>
        <v xml:space="preserve">#3538 : </v>
      </c>
      <c r="E3545" s="365"/>
      <c r="F3545" s="365"/>
      <c r="G3545" s="365"/>
      <c r="H3545" s="365"/>
      <c r="I3545" s="365"/>
      <c r="J3545" s="365"/>
      <c r="K3545" s="417"/>
      <c r="L3545" s="366">
        <f t="shared" si="394"/>
        <v>0</v>
      </c>
      <c r="M3545" s="366">
        <f t="shared" si="395"/>
        <v>0</v>
      </c>
      <c r="N3545" s="366">
        <f t="shared" si="396"/>
        <v>0</v>
      </c>
      <c r="O3545" s="366">
        <f t="shared" si="397"/>
        <v>0</v>
      </c>
      <c r="P3545" s="411" t="str">
        <f t="shared" si="398"/>
        <v/>
      </c>
      <c r="Q3545" s="412" t="str">
        <f t="shared" si="399"/>
        <v/>
      </c>
      <c r="Z3545" s="364"/>
      <c r="AA3545" s="364"/>
      <c r="AB3545" s="413"/>
    </row>
    <row r="3546" spans="2:28">
      <c r="B3546" s="406">
        <v>3539</v>
      </c>
      <c r="C3546" s="364"/>
      <c r="D3546" s="364" t="str">
        <f t="shared" si="393"/>
        <v xml:space="preserve">#3539 : </v>
      </c>
      <c r="E3546" s="365"/>
      <c r="F3546" s="365"/>
      <c r="G3546" s="365"/>
      <c r="H3546" s="365"/>
      <c r="I3546" s="365"/>
      <c r="J3546" s="365"/>
      <c r="K3546" s="417"/>
      <c r="L3546" s="366">
        <f t="shared" si="394"/>
        <v>0</v>
      </c>
      <c r="M3546" s="366">
        <f t="shared" si="395"/>
        <v>0</v>
      </c>
      <c r="N3546" s="366">
        <f t="shared" si="396"/>
        <v>0</v>
      </c>
      <c r="O3546" s="366">
        <f t="shared" si="397"/>
        <v>0</v>
      </c>
      <c r="P3546" s="411" t="str">
        <f t="shared" si="398"/>
        <v/>
      </c>
      <c r="Q3546" s="412" t="str">
        <f t="shared" si="399"/>
        <v/>
      </c>
      <c r="Z3546" s="364"/>
      <c r="AA3546" s="364"/>
      <c r="AB3546" s="413"/>
    </row>
    <row r="3547" spans="2:28">
      <c r="B3547" s="406">
        <v>3540</v>
      </c>
      <c r="C3547" s="364"/>
      <c r="D3547" s="364" t="str">
        <f t="shared" si="393"/>
        <v xml:space="preserve">#3540 : </v>
      </c>
      <c r="E3547" s="365"/>
      <c r="F3547" s="365"/>
      <c r="G3547" s="365"/>
      <c r="H3547" s="365"/>
      <c r="I3547" s="365"/>
      <c r="J3547" s="365"/>
      <c r="K3547" s="417"/>
      <c r="L3547" s="366">
        <f t="shared" si="394"/>
        <v>0</v>
      </c>
      <c r="M3547" s="366">
        <f t="shared" si="395"/>
        <v>0</v>
      </c>
      <c r="N3547" s="366">
        <f t="shared" si="396"/>
        <v>0</v>
      </c>
      <c r="O3547" s="366">
        <f t="shared" si="397"/>
        <v>0</v>
      </c>
      <c r="P3547" s="411" t="str">
        <f t="shared" si="398"/>
        <v/>
      </c>
      <c r="Q3547" s="412" t="str">
        <f t="shared" si="399"/>
        <v/>
      </c>
      <c r="Z3547" s="364"/>
      <c r="AA3547" s="364"/>
      <c r="AB3547" s="413"/>
    </row>
    <row r="3548" spans="2:28">
      <c r="B3548" s="406">
        <v>3541</v>
      </c>
      <c r="C3548" s="364"/>
      <c r="D3548" s="364" t="str">
        <f t="shared" si="393"/>
        <v xml:space="preserve">#3541 : </v>
      </c>
      <c r="E3548" s="365"/>
      <c r="F3548" s="365"/>
      <c r="G3548" s="365"/>
      <c r="H3548" s="365"/>
      <c r="I3548" s="365"/>
      <c r="J3548" s="365"/>
      <c r="K3548" s="417"/>
      <c r="L3548" s="366">
        <f t="shared" si="394"/>
        <v>0</v>
      </c>
      <c r="M3548" s="366">
        <f t="shared" si="395"/>
        <v>0</v>
      </c>
      <c r="N3548" s="366">
        <f t="shared" si="396"/>
        <v>0</v>
      </c>
      <c r="O3548" s="366">
        <f t="shared" si="397"/>
        <v>0</v>
      </c>
      <c r="P3548" s="411" t="str">
        <f t="shared" si="398"/>
        <v/>
      </c>
      <c r="Q3548" s="412" t="str">
        <f t="shared" si="399"/>
        <v/>
      </c>
      <c r="Z3548" s="364"/>
      <c r="AA3548" s="364"/>
      <c r="AB3548" s="413"/>
    </row>
    <row r="3549" spans="2:28">
      <c r="B3549" s="406">
        <v>3542</v>
      </c>
      <c r="C3549" s="364"/>
      <c r="D3549" s="364" t="str">
        <f t="shared" si="393"/>
        <v xml:space="preserve">#3542 : </v>
      </c>
      <c r="E3549" s="365"/>
      <c r="F3549" s="365"/>
      <c r="G3549" s="365"/>
      <c r="H3549" s="365"/>
      <c r="I3549" s="365"/>
      <c r="J3549" s="365"/>
      <c r="K3549" s="417"/>
      <c r="L3549" s="366">
        <f t="shared" si="394"/>
        <v>0</v>
      </c>
      <c r="M3549" s="366">
        <f t="shared" si="395"/>
        <v>0</v>
      </c>
      <c r="N3549" s="366">
        <f t="shared" si="396"/>
        <v>0</v>
      </c>
      <c r="O3549" s="366">
        <f t="shared" si="397"/>
        <v>0</v>
      </c>
      <c r="P3549" s="411" t="str">
        <f t="shared" si="398"/>
        <v/>
      </c>
      <c r="Q3549" s="412" t="str">
        <f t="shared" si="399"/>
        <v/>
      </c>
      <c r="Z3549" s="364"/>
      <c r="AA3549" s="364"/>
      <c r="AB3549" s="413"/>
    </row>
    <row r="3550" spans="2:28">
      <c r="B3550" s="406">
        <v>3543</v>
      </c>
      <c r="C3550" s="364"/>
      <c r="D3550" s="364" t="str">
        <f t="shared" si="393"/>
        <v xml:space="preserve">#3543 : </v>
      </c>
      <c r="E3550" s="365"/>
      <c r="F3550" s="365"/>
      <c r="G3550" s="365"/>
      <c r="H3550" s="365"/>
      <c r="I3550" s="365"/>
      <c r="J3550" s="365"/>
      <c r="K3550" s="417"/>
      <c r="L3550" s="366">
        <f t="shared" si="394"/>
        <v>0</v>
      </c>
      <c r="M3550" s="366">
        <f t="shared" si="395"/>
        <v>0</v>
      </c>
      <c r="N3550" s="366">
        <f t="shared" si="396"/>
        <v>0</v>
      </c>
      <c r="O3550" s="366">
        <f t="shared" si="397"/>
        <v>0</v>
      </c>
      <c r="P3550" s="411" t="str">
        <f t="shared" si="398"/>
        <v/>
      </c>
      <c r="Q3550" s="412" t="str">
        <f t="shared" si="399"/>
        <v/>
      </c>
      <c r="Z3550" s="364"/>
      <c r="AA3550" s="364"/>
      <c r="AB3550" s="413"/>
    </row>
    <row r="3551" spans="2:28">
      <c r="B3551" s="406">
        <v>3544</v>
      </c>
      <c r="C3551" s="364"/>
      <c r="D3551" s="364" t="str">
        <f t="shared" si="393"/>
        <v xml:space="preserve">#3544 : </v>
      </c>
      <c r="E3551" s="365"/>
      <c r="F3551" s="365"/>
      <c r="G3551" s="365"/>
      <c r="H3551" s="365"/>
      <c r="I3551" s="365"/>
      <c r="J3551" s="365"/>
      <c r="K3551" s="417"/>
      <c r="L3551" s="366">
        <f t="shared" si="394"/>
        <v>0</v>
      </c>
      <c r="M3551" s="366">
        <f t="shared" si="395"/>
        <v>0</v>
      </c>
      <c r="N3551" s="366">
        <f t="shared" si="396"/>
        <v>0</v>
      </c>
      <c r="O3551" s="366">
        <f t="shared" si="397"/>
        <v>0</v>
      </c>
      <c r="P3551" s="411" t="str">
        <f t="shared" si="398"/>
        <v/>
      </c>
      <c r="Q3551" s="412" t="str">
        <f t="shared" si="399"/>
        <v/>
      </c>
      <c r="Z3551" s="364"/>
      <c r="AA3551" s="364"/>
      <c r="AB3551" s="413"/>
    </row>
    <row r="3552" spans="2:28">
      <c r="B3552" s="406">
        <v>3545</v>
      </c>
      <c r="C3552" s="364"/>
      <c r="D3552" s="364" t="str">
        <f t="shared" si="393"/>
        <v xml:space="preserve">#3545 : </v>
      </c>
      <c r="E3552" s="365"/>
      <c r="F3552" s="365"/>
      <c r="G3552" s="365"/>
      <c r="H3552" s="365"/>
      <c r="I3552" s="365"/>
      <c r="J3552" s="365"/>
      <c r="K3552" s="417"/>
      <c r="L3552" s="366">
        <f t="shared" si="394"/>
        <v>0</v>
      </c>
      <c r="M3552" s="366">
        <f t="shared" si="395"/>
        <v>0</v>
      </c>
      <c r="N3552" s="366">
        <f t="shared" si="396"/>
        <v>0</v>
      </c>
      <c r="O3552" s="366">
        <f t="shared" si="397"/>
        <v>0</v>
      </c>
      <c r="P3552" s="411" t="str">
        <f t="shared" si="398"/>
        <v/>
      </c>
      <c r="Q3552" s="412" t="str">
        <f t="shared" si="399"/>
        <v/>
      </c>
      <c r="Z3552" s="364"/>
      <c r="AA3552" s="364"/>
      <c r="AB3552" s="413"/>
    </row>
    <row r="3553" spans="2:28">
      <c r="B3553" s="406">
        <v>3546</v>
      </c>
      <c r="C3553" s="364"/>
      <c r="D3553" s="364" t="str">
        <f t="shared" si="393"/>
        <v xml:space="preserve">#3546 : </v>
      </c>
      <c r="E3553" s="365"/>
      <c r="F3553" s="365"/>
      <c r="G3553" s="365"/>
      <c r="H3553" s="365"/>
      <c r="I3553" s="365"/>
      <c r="J3553" s="365"/>
      <c r="K3553" s="417"/>
      <c r="L3553" s="366">
        <f t="shared" si="394"/>
        <v>0</v>
      </c>
      <c r="M3553" s="366">
        <f t="shared" si="395"/>
        <v>0</v>
      </c>
      <c r="N3553" s="366">
        <f t="shared" si="396"/>
        <v>0</v>
      </c>
      <c r="O3553" s="366">
        <f t="shared" si="397"/>
        <v>0</v>
      </c>
      <c r="P3553" s="411" t="str">
        <f t="shared" si="398"/>
        <v/>
      </c>
      <c r="Q3553" s="412" t="str">
        <f t="shared" si="399"/>
        <v/>
      </c>
      <c r="Z3553" s="364"/>
      <c r="AA3553" s="364"/>
      <c r="AB3553" s="413"/>
    </row>
    <row r="3554" spans="2:28">
      <c r="B3554" s="406">
        <v>3547</v>
      </c>
      <c r="C3554" s="364"/>
      <c r="D3554" s="364" t="str">
        <f t="shared" si="393"/>
        <v xml:space="preserve">#3547 : </v>
      </c>
      <c r="E3554" s="365"/>
      <c r="F3554" s="365"/>
      <c r="G3554" s="365"/>
      <c r="H3554" s="365"/>
      <c r="I3554" s="365"/>
      <c r="J3554" s="365"/>
      <c r="K3554" s="417"/>
      <c r="L3554" s="366">
        <f t="shared" si="394"/>
        <v>0</v>
      </c>
      <c r="M3554" s="366">
        <f t="shared" si="395"/>
        <v>0</v>
      </c>
      <c r="N3554" s="366">
        <f t="shared" si="396"/>
        <v>0</v>
      </c>
      <c r="O3554" s="366">
        <f t="shared" si="397"/>
        <v>0</v>
      </c>
      <c r="P3554" s="411" t="str">
        <f t="shared" si="398"/>
        <v/>
      </c>
      <c r="Q3554" s="412" t="str">
        <f t="shared" si="399"/>
        <v/>
      </c>
      <c r="Z3554" s="364"/>
      <c r="AA3554" s="364"/>
      <c r="AB3554" s="413"/>
    </row>
    <row r="3555" spans="2:28">
      <c r="B3555" s="406">
        <v>3548</v>
      </c>
      <c r="C3555" s="364"/>
      <c r="D3555" s="364" t="str">
        <f t="shared" si="393"/>
        <v xml:space="preserve">#3548 : </v>
      </c>
      <c r="E3555" s="365"/>
      <c r="F3555" s="365"/>
      <c r="G3555" s="365"/>
      <c r="H3555" s="365"/>
      <c r="I3555" s="365"/>
      <c r="J3555" s="365"/>
      <c r="K3555" s="417"/>
      <c r="L3555" s="366">
        <f t="shared" si="394"/>
        <v>0</v>
      </c>
      <c r="M3555" s="366">
        <f t="shared" si="395"/>
        <v>0</v>
      </c>
      <c r="N3555" s="366">
        <f t="shared" si="396"/>
        <v>0</v>
      </c>
      <c r="O3555" s="366">
        <f t="shared" si="397"/>
        <v>0</v>
      </c>
      <c r="P3555" s="411" t="str">
        <f t="shared" si="398"/>
        <v/>
      </c>
      <c r="Q3555" s="412" t="str">
        <f t="shared" si="399"/>
        <v/>
      </c>
      <c r="Z3555" s="364"/>
      <c r="AA3555" s="364"/>
      <c r="AB3555" s="413"/>
    </row>
    <row r="3556" spans="2:28">
      <c r="B3556" s="406">
        <v>3549</v>
      </c>
      <c r="C3556" s="364"/>
      <c r="D3556" s="364" t="str">
        <f t="shared" si="393"/>
        <v xml:space="preserve">#3549 : </v>
      </c>
      <c r="E3556" s="365"/>
      <c r="F3556" s="365"/>
      <c r="G3556" s="365"/>
      <c r="H3556" s="365"/>
      <c r="I3556" s="365"/>
      <c r="J3556" s="365"/>
      <c r="K3556" s="417"/>
      <c r="L3556" s="366">
        <f t="shared" si="394"/>
        <v>0</v>
      </c>
      <c r="M3556" s="366">
        <f t="shared" si="395"/>
        <v>0</v>
      </c>
      <c r="N3556" s="366">
        <f t="shared" si="396"/>
        <v>0</v>
      </c>
      <c r="O3556" s="366">
        <f t="shared" si="397"/>
        <v>0</v>
      </c>
      <c r="P3556" s="411" t="str">
        <f t="shared" si="398"/>
        <v/>
      </c>
      <c r="Q3556" s="412" t="str">
        <f t="shared" si="399"/>
        <v/>
      </c>
      <c r="Z3556" s="364"/>
      <c r="AA3556" s="364"/>
      <c r="AB3556" s="413"/>
    </row>
    <row r="3557" spans="2:28">
      <c r="B3557" s="406">
        <v>3550</v>
      </c>
      <c r="C3557" s="364"/>
      <c r="D3557" s="364" t="str">
        <f t="shared" si="393"/>
        <v xml:space="preserve">#3550 : </v>
      </c>
      <c r="E3557" s="365"/>
      <c r="F3557" s="365"/>
      <c r="G3557" s="365"/>
      <c r="H3557" s="365"/>
      <c r="I3557" s="365"/>
      <c r="J3557" s="365"/>
      <c r="K3557" s="417"/>
      <c r="L3557" s="366">
        <f t="shared" si="394"/>
        <v>0</v>
      </c>
      <c r="M3557" s="366">
        <f t="shared" si="395"/>
        <v>0</v>
      </c>
      <c r="N3557" s="366">
        <f t="shared" si="396"/>
        <v>0</v>
      </c>
      <c r="O3557" s="366">
        <f t="shared" si="397"/>
        <v>0</v>
      </c>
      <c r="P3557" s="411" t="str">
        <f t="shared" si="398"/>
        <v/>
      </c>
      <c r="Q3557" s="412" t="str">
        <f t="shared" si="399"/>
        <v/>
      </c>
      <c r="Z3557" s="364"/>
      <c r="AA3557" s="364"/>
      <c r="AB3557" s="413"/>
    </row>
    <row r="3558" spans="2:28">
      <c r="B3558" s="406">
        <v>3551</v>
      </c>
      <c r="C3558" s="364"/>
      <c r="D3558" s="364" t="str">
        <f t="shared" si="393"/>
        <v xml:space="preserve">#3551 : </v>
      </c>
      <c r="E3558" s="365"/>
      <c r="F3558" s="365"/>
      <c r="G3558" s="365"/>
      <c r="H3558" s="365"/>
      <c r="I3558" s="365"/>
      <c r="J3558" s="365"/>
      <c r="K3558" s="417"/>
      <c r="L3558" s="366">
        <f t="shared" si="394"/>
        <v>0</v>
      </c>
      <c r="M3558" s="366">
        <f t="shared" si="395"/>
        <v>0</v>
      </c>
      <c r="N3558" s="366">
        <f t="shared" si="396"/>
        <v>0</v>
      </c>
      <c r="O3558" s="366">
        <f t="shared" si="397"/>
        <v>0</v>
      </c>
      <c r="P3558" s="411" t="str">
        <f t="shared" si="398"/>
        <v/>
      </c>
      <c r="Q3558" s="412" t="str">
        <f t="shared" si="399"/>
        <v/>
      </c>
      <c r="Z3558" s="364"/>
      <c r="AA3558" s="364"/>
      <c r="AB3558" s="413"/>
    </row>
    <row r="3559" spans="2:28">
      <c r="B3559" s="406">
        <v>3552</v>
      </c>
      <c r="C3559" s="364"/>
      <c r="D3559" s="364" t="str">
        <f t="shared" si="393"/>
        <v xml:space="preserve">#3552 : </v>
      </c>
      <c r="E3559" s="365"/>
      <c r="F3559" s="365"/>
      <c r="G3559" s="365"/>
      <c r="H3559" s="365"/>
      <c r="I3559" s="365"/>
      <c r="J3559" s="365"/>
      <c r="K3559" s="417"/>
      <c r="L3559" s="366">
        <f t="shared" si="394"/>
        <v>0</v>
      </c>
      <c r="M3559" s="366">
        <f t="shared" si="395"/>
        <v>0</v>
      </c>
      <c r="N3559" s="366">
        <f t="shared" si="396"/>
        <v>0</v>
      </c>
      <c r="O3559" s="366">
        <f t="shared" si="397"/>
        <v>0</v>
      </c>
      <c r="P3559" s="411" t="str">
        <f t="shared" si="398"/>
        <v/>
      </c>
      <c r="Q3559" s="412" t="str">
        <f t="shared" si="399"/>
        <v/>
      </c>
      <c r="Z3559" s="364"/>
      <c r="AA3559" s="364"/>
      <c r="AB3559" s="413"/>
    </row>
    <row r="3560" spans="2:28">
      <c r="B3560" s="406">
        <v>3553</v>
      </c>
      <c r="C3560" s="364"/>
      <c r="D3560" s="364" t="str">
        <f t="shared" si="393"/>
        <v xml:space="preserve">#3553 : </v>
      </c>
      <c r="E3560" s="365"/>
      <c r="F3560" s="365"/>
      <c r="G3560" s="365"/>
      <c r="H3560" s="365"/>
      <c r="I3560" s="365"/>
      <c r="J3560" s="365"/>
      <c r="K3560" s="417"/>
      <c r="L3560" s="366">
        <f t="shared" si="394"/>
        <v>0</v>
      </c>
      <c r="M3560" s="366">
        <f t="shared" si="395"/>
        <v>0</v>
      </c>
      <c r="N3560" s="366">
        <f t="shared" si="396"/>
        <v>0</v>
      </c>
      <c r="O3560" s="366">
        <f t="shared" si="397"/>
        <v>0</v>
      </c>
      <c r="P3560" s="411" t="str">
        <f t="shared" si="398"/>
        <v/>
      </c>
      <c r="Q3560" s="412" t="str">
        <f t="shared" si="399"/>
        <v/>
      </c>
      <c r="Z3560" s="364"/>
      <c r="AA3560" s="364"/>
      <c r="AB3560" s="413"/>
    </row>
    <row r="3561" spans="2:28">
      <c r="B3561" s="406">
        <v>3554</v>
      </c>
      <c r="C3561" s="364"/>
      <c r="D3561" s="364" t="str">
        <f t="shared" si="393"/>
        <v xml:space="preserve">#3554 : </v>
      </c>
      <c r="E3561" s="365"/>
      <c r="F3561" s="365"/>
      <c r="G3561" s="365"/>
      <c r="H3561" s="365"/>
      <c r="I3561" s="365"/>
      <c r="J3561" s="365"/>
      <c r="K3561" s="417"/>
      <c r="L3561" s="366">
        <f t="shared" si="394"/>
        <v>0</v>
      </c>
      <c r="M3561" s="366">
        <f t="shared" si="395"/>
        <v>0</v>
      </c>
      <c r="N3561" s="366">
        <f t="shared" si="396"/>
        <v>0</v>
      </c>
      <c r="O3561" s="366">
        <f t="shared" si="397"/>
        <v>0</v>
      </c>
      <c r="P3561" s="411" t="str">
        <f t="shared" si="398"/>
        <v/>
      </c>
      <c r="Q3561" s="412" t="str">
        <f t="shared" si="399"/>
        <v/>
      </c>
      <c r="Z3561" s="364"/>
      <c r="AA3561" s="364"/>
      <c r="AB3561" s="413"/>
    </row>
    <row r="3562" spans="2:28">
      <c r="B3562" s="406">
        <v>3555</v>
      </c>
      <c r="C3562" s="364"/>
      <c r="D3562" s="364" t="str">
        <f t="shared" si="393"/>
        <v xml:space="preserve">#3555 : </v>
      </c>
      <c r="E3562" s="365"/>
      <c r="F3562" s="365"/>
      <c r="G3562" s="365"/>
      <c r="H3562" s="365"/>
      <c r="I3562" s="365"/>
      <c r="J3562" s="365"/>
      <c r="K3562" s="417"/>
      <c r="L3562" s="366">
        <f t="shared" si="394"/>
        <v>0</v>
      </c>
      <c r="M3562" s="366">
        <f t="shared" si="395"/>
        <v>0</v>
      </c>
      <c r="N3562" s="366">
        <f t="shared" si="396"/>
        <v>0</v>
      </c>
      <c r="O3562" s="366">
        <f t="shared" si="397"/>
        <v>0</v>
      </c>
      <c r="P3562" s="411" t="str">
        <f t="shared" si="398"/>
        <v/>
      </c>
      <c r="Q3562" s="412" t="str">
        <f t="shared" si="399"/>
        <v/>
      </c>
      <c r="Z3562" s="364"/>
      <c r="AA3562" s="364"/>
      <c r="AB3562" s="413"/>
    </row>
    <row r="3563" spans="2:28">
      <c r="B3563" s="406">
        <v>3556</v>
      </c>
      <c r="C3563" s="364"/>
      <c r="D3563" s="364" t="str">
        <f t="shared" si="393"/>
        <v xml:space="preserve">#3556 : </v>
      </c>
      <c r="E3563" s="365"/>
      <c r="F3563" s="365"/>
      <c r="G3563" s="365"/>
      <c r="H3563" s="365"/>
      <c r="I3563" s="365"/>
      <c r="J3563" s="365"/>
      <c r="K3563" s="417"/>
      <c r="L3563" s="366">
        <f t="shared" si="394"/>
        <v>0</v>
      </c>
      <c r="M3563" s="366">
        <f t="shared" si="395"/>
        <v>0</v>
      </c>
      <c r="N3563" s="366">
        <f t="shared" si="396"/>
        <v>0</v>
      </c>
      <c r="O3563" s="366">
        <f t="shared" si="397"/>
        <v>0</v>
      </c>
      <c r="P3563" s="411" t="str">
        <f t="shared" si="398"/>
        <v/>
      </c>
      <c r="Q3563" s="412" t="str">
        <f t="shared" si="399"/>
        <v/>
      </c>
      <c r="Z3563" s="364"/>
      <c r="AA3563" s="364"/>
      <c r="AB3563" s="413"/>
    </row>
    <row r="3564" spans="2:28">
      <c r="B3564" s="406">
        <v>3557</v>
      </c>
      <c r="C3564" s="364"/>
      <c r="D3564" s="364" t="str">
        <f t="shared" si="393"/>
        <v xml:space="preserve">#3557 : </v>
      </c>
      <c r="E3564" s="365"/>
      <c r="F3564" s="365"/>
      <c r="G3564" s="365"/>
      <c r="H3564" s="365"/>
      <c r="I3564" s="365"/>
      <c r="J3564" s="365"/>
      <c r="K3564" s="417"/>
      <c r="L3564" s="366">
        <f t="shared" si="394"/>
        <v>0</v>
      </c>
      <c r="M3564" s="366">
        <f t="shared" si="395"/>
        <v>0</v>
      </c>
      <c r="N3564" s="366">
        <f t="shared" si="396"/>
        <v>0</v>
      </c>
      <c r="O3564" s="366">
        <f t="shared" si="397"/>
        <v>0</v>
      </c>
      <c r="P3564" s="411" t="str">
        <f t="shared" si="398"/>
        <v/>
      </c>
      <c r="Q3564" s="412" t="str">
        <f t="shared" si="399"/>
        <v/>
      </c>
      <c r="Z3564" s="364"/>
      <c r="AA3564" s="364"/>
      <c r="AB3564" s="413"/>
    </row>
    <row r="3565" spans="2:28">
      <c r="B3565" s="406">
        <v>3558</v>
      </c>
      <c r="C3565" s="364"/>
      <c r="D3565" s="364" t="str">
        <f t="shared" si="393"/>
        <v xml:space="preserve">#3558 : </v>
      </c>
      <c r="E3565" s="365"/>
      <c r="F3565" s="365"/>
      <c r="G3565" s="365"/>
      <c r="H3565" s="365"/>
      <c r="I3565" s="365"/>
      <c r="J3565" s="365"/>
      <c r="K3565" s="417"/>
      <c r="L3565" s="366">
        <f t="shared" si="394"/>
        <v>0</v>
      </c>
      <c r="M3565" s="366">
        <f t="shared" si="395"/>
        <v>0</v>
      </c>
      <c r="N3565" s="366">
        <f t="shared" si="396"/>
        <v>0</v>
      </c>
      <c r="O3565" s="366">
        <f t="shared" si="397"/>
        <v>0</v>
      </c>
      <c r="P3565" s="411" t="str">
        <f t="shared" si="398"/>
        <v/>
      </c>
      <c r="Q3565" s="412" t="str">
        <f t="shared" si="399"/>
        <v/>
      </c>
      <c r="Z3565" s="364"/>
      <c r="AA3565" s="364"/>
      <c r="AB3565" s="413"/>
    </row>
    <row r="3566" spans="2:28">
      <c r="B3566" s="406">
        <v>3559</v>
      </c>
      <c r="C3566" s="364"/>
      <c r="D3566" s="364" t="str">
        <f t="shared" si="393"/>
        <v xml:space="preserve">#3559 : </v>
      </c>
      <c r="E3566" s="365"/>
      <c r="F3566" s="365"/>
      <c r="G3566" s="365"/>
      <c r="H3566" s="365"/>
      <c r="I3566" s="365"/>
      <c r="J3566" s="365"/>
      <c r="K3566" s="417"/>
      <c r="L3566" s="366">
        <f t="shared" si="394"/>
        <v>0</v>
      </c>
      <c r="M3566" s="366">
        <f t="shared" si="395"/>
        <v>0</v>
      </c>
      <c r="N3566" s="366">
        <f t="shared" si="396"/>
        <v>0</v>
      </c>
      <c r="O3566" s="366">
        <f t="shared" si="397"/>
        <v>0</v>
      </c>
      <c r="P3566" s="411" t="str">
        <f t="shared" si="398"/>
        <v/>
      </c>
      <c r="Q3566" s="412" t="str">
        <f t="shared" si="399"/>
        <v/>
      </c>
      <c r="Z3566" s="364"/>
      <c r="AA3566" s="364"/>
      <c r="AB3566" s="413"/>
    </row>
    <row r="3567" spans="2:28">
      <c r="B3567" s="406">
        <v>3560</v>
      </c>
      <c r="C3567" s="364"/>
      <c r="D3567" s="364" t="str">
        <f t="shared" si="393"/>
        <v xml:space="preserve">#3560 : </v>
      </c>
      <c r="E3567" s="365"/>
      <c r="F3567" s="365"/>
      <c r="G3567" s="365"/>
      <c r="H3567" s="365"/>
      <c r="I3567" s="365"/>
      <c r="J3567" s="365"/>
      <c r="K3567" s="417"/>
      <c r="L3567" s="366">
        <f t="shared" si="394"/>
        <v>0</v>
      </c>
      <c r="M3567" s="366">
        <f t="shared" si="395"/>
        <v>0</v>
      </c>
      <c r="N3567" s="366">
        <f t="shared" si="396"/>
        <v>0</v>
      </c>
      <c r="O3567" s="366">
        <f t="shared" si="397"/>
        <v>0</v>
      </c>
      <c r="P3567" s="411" t="str">
        <f t="shared" si="398"/>
        <v/>
      </c>
      <c r="Q3567" s="412" t="str">
        <f t="shared" si="399"/>
        <v/>
      </c>
      <c r="Z3567" s="364"/>
      <c r="AA3567" s="364"/>
      <c r="AB3567" s="413"/>
    </row>
    <row r="3568" spans="2:28">
      <c r="B3568" s="406">
        <v>3561</v>
      </c>
      <c r="C3568" s="364"/>
      <c r="D3568" s="364" t="str">
        <f t="shared" si="393"/>
        <v xml:space="preserve">#3561 : </v>
      </c>
      <c r="E3568" s="365"/>
      <c r="F3568" s="365"/>
      <c r="G3568" s="365"/>
      <c r="H3568" s="365"/>
      <c r="I3568" s="365"/>
      <c r="J3568" s="365"/>
      <c r="K3568" s="417"/>
      <c r="L3568" s="366">
        <f t="shared" si="394"/>
        <v>0</v>
      </c>
      <c r="M3568" s="366">
        <f t="shared" si="395"/>
        <v>0</v>
      </c>
      <c r="N3568" s="366">
        <f t="shared" si="396"/>
        <v>0</v>
      </c>
      <c r="O3568" s="366">
        <f t="shared" si="397"/>
        <v>0</v>
      </c>
      <c r="P3568" s="411" t="str">
        <f t="shared" si="398"/>
        <v/>
      </c>
      <c r="Q3568" s="412" t="str">
        <f t="shared" si="399"/>
        <v/>
      </c>
      <c r="Z3568" s="364"/>
      <c r="AA3568" s="364"/>
      <c r="AB3568" s="413"/>
    </row>
    <row r="3569" spans="2:28">
      <c r="B3569" s="406">
        <v>3562</v>
      </c>
      <c r="C3569" s="364"/>
      <c r="D3569" s="364" t="str">
        <f t="shared" si="393"/>
        <v xml:space="preserve">#3562 : </v>
      </c>
      <c r="E3569" s="365"/>
      <c r="F3569" s="365"/>
      <c r="G3569" s="365"/>
      <c r="H3569" s="365"/>
      <c r="I3569" s="365"/>
      <c r="J3569" s="365"/>
      <c r="K3569" s="417"/>
      <c r="L3569" s="366">
        <f t="shared" si="394"/>
        <v>0</v>
      </c>
      <c r="M3569" s="366">
        <f t="shared" si="395"/>
        <v>0</v>
      </c>
      <c r="N3569" s="366">
        <f t="shared" si="396"/>
        <v>0</v>
      </c>
      <c r="O3569" s="366">
        <f t="shared" si="397"/>
        <v>0</v>
      </c>
      <c r="P3569" s="411" t="str">
        <f t="shared" si="398"/>
        <v/>
      </c>
      <c r="Q3569" s="412" t="str">
        <f t="shared" si="399"/>
        <v/>
      </c>
      <c r="Z3569" s="364"/>
      <c r="AA3569" s="364"/>
      <c r="AB3569" s="413"/>
    </row>
    <row r="3570" spans="2:28">
      <c r="B3570" s="406">
        <v>3563</v>
      </c>
      <c r="C3570" s="364"/>
      <c r="D3570" s="364" t="str">
        <f t="shared" si="393"/>
        <v xml:space="preserve">#3563 : </v>
      </c>
      <c r="E3570" s="365"/>
      <c r="F3570" s="365"/>
      <c r="G3570" s="365"/>
      <c r="H3570" s="365"/>
      <c r="I3570" s="365"/>
      <c r="J3570" s="365"/>
      <c r="K3570" s="417"/>
      <c r="L3570" s="366">
        <f t="shared" si="394"/>
        <v>0</v>
      </c>
      <c r="M3570" s="366">
        <f t="shared" si="395"/>
        <v>0</v>
      </c>
      <c r="N3570" s="366">
        <f t="shared" si="396"/>
        <v>0</v>
      </c>
      <c r="O3570" s="366">
        <f t="shared" si="397"/>
        <v>0</v>
      </c>
      <c r="P3570" s="411" t="str">
        <f t="shared" si="398"/>
        <v/>
      </c>
      <c r="Q3570" s="412" t="str">
        <f t="shared" si="399"/>
        <v/>
      </c>
      <c r="Z3570" s="364"/>
      <c r="AA3570" s="364"/>
      <c r="AB3570" s="413"/>
    </row>
    <row r="3571" spans="2:28">
      <c r="B3571" s="406">
        <v>3564</v>
      </c>
      <c r="C3571" s="364"/>
      <c r="D3571" s="364" t="str">
        <f t="shared" si="393"/>
        <v xml:space="preserve">#3564 : </v>
      </c>
      <c r="E3571" s="365"/>
      <c r="F3571" s="365"/>
      <c r="G3571" s="365"/>
      <c r="H3571" s="365"/>
      <c r="I3571" s="365"/>
      <c r="J3571" s="365"/>
      <c r="K3571" s="417"/>
      <c r="L3571" s="366">
        <f t="shared" si="394"/>
        <v>0</v>
      </c>
      <c r="M3571" s="366">
        <f t="shared" si="395"/>
        <v>0</v>
      </c>
      <c r="N3571" s="366">
        <f t="shared" si="396"/>
        <v>0</v>
      </c>
      <c r="O3571" s="366">
        <f t="shared" si="397"/>
        <v>0</v>
      </c>
      <c r="P3571" s="411" t="str">
        <f t="shared" si="398"/>
        <v/>
      </c>
      <c r="Q3571" s="412" t="str">
        <f t="shared" si="399"/>
        <v/>
      </c>
      <c r="Z3571" s="364"/>
      <c r="AA3571" s="364"/>
      <c r="AB3571" s="413"/>
    </row>
    <row r="3572" spans="2:28">
      <c r="B3572" s="406">
        <v>3565</v>
      </c>
      <c r="C3572" s="364"/>
      <c r="D3572" s="364" t="str">
        <f t="shared" si="393"/>
        <v xml:space="preserve">#3565 : </v>
      </c>
      <c r="E3572" s="365"/>
      <c r="F3572" s="365"/>
      <c r="G3572" s="365"/>
      <c r="H3572" s="365"/>
      <c r="I3572" s="365"/>
      <c r="J3572" s="365"/>
      <c r="K3572" s="417"/>
      <c r="L3572" s="366">
        <f t="shared" si="394"/>
        <v>0</v>
      </c>
      <c r="M3572" s="366">
        <f t="shared" si="395"/>
        <v>0</v>
      </c>
      <c r="N3572" s="366">
        <f t="shared" si="396"/>
        <v>0</v>
      </c>
      <c r="O3572" s="366">
        <f t="shared" si="397"/>
        <v>0</v>
      </c>
      <c r="P3572" s="411" t="str">
        <f t="shared" si="398"/>
        <v/>
      </c>
      <c r="Q3572" s="412" t="str">
        <f t="shared" si="399"/>
        <v/>
      </c>
      <c r="Z3572" s="364"/>
      <c r="AA3572" s="364"/>
      <c r="AB3572" s="413"/>
    </row>
    <row r="3573" spans="2:28">
      <c r="B3573" s="406">
        <v>3566</v>
      </c>
      <c r="C3573" s="364"/>
      <c r="D3573" s="364" t="str">
        <f t="shared" si="393"/>
        <v xml:space="preserve">#3566 : </v>
      </c>
      <c r="E3573" s="365"/>
      <c r="F3573" s="365"/>
      <c r="G3573" s="365"/>
      <c r="H3573" s="365"/>
      <c r="I3573" s="365"/>
      <c r="J3573" s="365"/>
      <c r="K3573" s="417"/>
      <c r="L3573" s="366">
        <f t="shared" si="394"/>
        <v>0</v>
      </c>
      <c r="M3573" s="366">
        <f t="shared" si="395"/>
        <v>0</v>
      </c>
      <c r="N3573" s="366">
        <f t="shared" si="396"/>
        <v>0</v>
      </c>
      <c r="O3573" s="366">
        <f t="shared" si="397"/>
        <v>0</v>
      </c>
      <c r="P3573" s="411" t="str">
        <f t="shared" si="398"/>
        <v/>
      </c>
      <c r="Q3573" s="412" t="str">
        <f t="shared" si="399"/>
        <v/>
      </c>
      <c r="Z3573" s="364"/>
      <c r="AA3573" s="364"/>
      <c r="AB3573" s="413"/>
    </row>
    <row r="3574" spans="2:28">
      <c r="B3574" s="406">
        <v>3567</v>
      </c>
      <c r="C3574" s="364"/>
      <c r="D3574" s="364" t="str">
        <f t="shared" si="393"/>
        <v xml:space="preserve">#3567 : </v>
      </c>
      <c r="E3574" s="365"/>
      <c r="F3574" s="365"/>
      <c r="G3574" s="365"/>
      <c r="H3574" s="365"/>
      <c r="I3574" s="365"/>
      <c r="J3574" s="365"/>
      <c r="K3574" s="417"/>
      <c r="L3574" s="366">
        <f t="shared" si="394"/>
        <v>0</v>
      </c>
      <c r="M3574" s="366">
        <f t="shared" si="395"/>
        <v>0</v>
      </c>
      <c r="N3574" s="366">
        <f t="shared" si="396"/>
        <v>0</v>
      </c>
      <c r="O3574" s="366">
        <f t="shared" si="397"/>
        <v>0</v>
      </c>
      <c r="P3574" s="411" t="str">
        <f t="shared" si="398"/>
        <v/>
      </c>
      <c r="Q3574" s="412" t="str">
        <f t="shared" si="399"/>
        <v/>
      </c>
      <c r="Z3574" s="364"/>
      <c r="AA3574" s="364"/>
      <c r="AB3574" s="413"/>
    </row>
    <row r="3575" spans="2:28">
      <c r="B3575" s="406">
        <v>3568</v>
      </c>
      <c r="C3575" s="364"/>
      <c r="D3575" s="364" t="str">
        <f t="shared" si="393"/>
        <v xml:space="preserve">#3568 : </v>
      </c>
      <c r="E3575" s="365"/>
      <c r="F3575" s="365"/>
      <c r="G3575" s="365"/>
      <c r="H3575" s="365"/>
      <c r="I3575" s="365"/>
      <c r="J3575" s="365"/>
      <c r="K3575" s="417"/>
      <c r="L3575" s="366">
        <f t="shared" si="394"/>
        <v>0</v>
      </c>
      <c r="M3575" s="366">
        <f t="shared" si="395"/>
        <v>0</v>
      </c>
      <c r="N3575" s="366">
        <f t="shared" si="396"/>
        <v>0</v>
      </c>
      <c r="O3575" s="366">
        <f t="shared" si="397"/>
        <v>0</v>
      </c>
      <c r="P3575" s="411" t="str">
        <f t="shared" si="398"/>
        <v/>
      </c>
      <c r="Q3575" s="412" t="str">
        <f t="shared" si="399"/>
        <v/>
      </c>
      <c r="Z3575" s="364"/>
      <c r="AA3575" s="364"/>
      <c r="AB3575" s="413"/>
    </row>
    <row r="3576" spans="2:28">
      <c r="B3576" s="406">
        <v>3569</v>
      </c>
      <c r="C3576" s="364"/>
      <c r="D3576" s="364" t="str">
        <f t="shared" si="393"/>
        <v xml:space="preserve">#3569 : </v>
      </c>
      <c r="E3576" s="365"/>
      <c r="F3576" s="365"/>
      <c r="G3576" s="365"/>
      <c r="H3576" s="365"/>
      <c r="I3576" s="365"/>
      <c r="J3576" s="365"/>
      <c r="K3576" s="417"/>
      <c r="L3576" s="366">
        <f t="shared" si="394"/>
        <v>0</v>
      </c>
      <c r="M3576" s="366">
        <f t="shared" si="395"/>
        <v>0</v>
      </c>
      <c r="N3576" s="366">
        <f t="shared" si="396"/>
        <v>0</v>
      </c>
      <c r="O3576" s="366">
        <f t="shared" si="397"/>
        <v>0</v>
      </c>
      <c r="P3576" s="411" t="str">
        <f t="shared" si="398"/>
        <v/>
      </c>
      <c r="Q3576" s="412" t="str">
        <f t="shared" si="399"/>
        <v/>
      </c>
      <c r="Z3576" s="364"/>
      <c r="AA3576" s="364"/>
      <c r="AB3576" s="413"/>
    </row>
    <row r="3577" spans="2:28">
      <c r="B3577" s="406">
        <v>3570</v>
      </c>
      <c r="C3577" s="364"/>
      <c r="D3577" s="364" t="str">
        <f t="shared" si="393"/>
        <v xml:space="preserve">#3570 : </v>
      </c>
      <c r="E3577" s="365"/>
      <c r="F3577" s="365"/>
      <c r="G3577" s="365"/>
      <c r="H3577" s="365"/>
      <c r="I3577" s="365"/>
      <c r="J3577" s="365"/>
      <c r="K3577" s="417"/>
      <c r="L3577" s="366">
        <f t="shared" si="394"/>
        <v>0</v>
      </c>
      <c r="M3577" s="366">
        <f t="shared" si="395"/>
        <v>0</v>
      </c>
      <c r="N3577" s="366">
        <f t="shared" si="396"/>
        <v>0</v>
      </c>
      <c r="O3577" s="366">
        <f t="shared" si="397"/>
        <v>0</v>
      </c>
      <c r="P3577" s="411" t="str">
        <f t="shared" si="398"/>
        <v/>
      </c>
      <c r="Q3577" s="412" t="str">
        <f t="shared" si="399"/>
        <v/>
      </c>
      <c r="Z3577" s="364"/>
      <c r="AA3577" s="364"/>
      <c r="AB3577" s="413"/>
    </row>
    <row r="3578" spans="2:28">
      <c r="B3578" s="406">
        <v>3571</v>
      </c>
      <c r="C3578" s="364"/>
      <c r="D3578" s="364" t="str">
        <f t="shared" si="393"/>
        <v xml:space="preserve">#3571 : </v>
      </c>
      <c r="E3578" s="365"/>
      <c r="F3578" s="365"/>
      <c r="G3578" s="365"/>
      <c r="H3578" s="365"/>
      <c r="I3578" s="365"/>
      <c r="J3578" s="365"/>
      <c r="K3578" s="417"/>
      <c r="L3578" s="366">
        <f t="shared" si="394"/>
        <v>0</v>
      </c>
      <c r="M3578" s="366">
        <f t="shared" si="395"/>
        <v>0</v>
      </c>
      <c r="N3578" s="366">
        <f t="shared" si="396"/>
        <v>0</v>
      </c>
      <c r="O3578" s="366">
        <f t="shared" si="397"/>
        <v>0</v>
      </c>
      <c r="P3578" s="411" t="str">
        <f t="shared" si="398"/>
        <v/>
      </c>
      <c r="Q3578" s="412" t="str">
        <f t="shared" si="399"/>
        <v/>
      </c>
      <c r="Z3578" s="364"/>
      <c r="AA3578" s="364"/>
      <c r="AB3578" s="413"/>
    </row>
    <row r="3579" spans="2:28">
      <c r="B3579" s="406">
        <v>3572</v>
      </c>
      <c r="C3579" s="364"/>
      <c r="D3579" s="364" t="str">
        <f t="shared" si="393"/>
        <v xml:space="preserve">#3572 : </v>
      </c>
      <c r="E3579" s="365"/>
      <c r="F3579" s="365"/>
      <c r="G3579" s="365"/>
      <c r="H3579" s="365"/>
      <c r="I3579" s="365"/>
      <c r="J3579" s="365"/>
      <c r="K3579" s="417"/>
      <c r="L3579" s="366">
        <f t="shared" si="394"/>
        <v>0</v>
      </c>
      <c r="M3579" s="366">
        <f t="shared" si="395"/>
        <v>0</v>
      </c>
      <c r="N3579" s="366">
        <f t="shared" si="396"/>
        <v>0</v>
      </c>
      <c r="O3579" s="366">
        <f t="shared" si="397"/>
        <v>0</v>
      </c>
      <c r="P3579" s="411" t="str">
        <f t="shared" si="398"/>
        <v/>
      </c>
      <c r="Q3579" s="412" t="str">
        <f t="shared" si="399"/>
        <v/>
      </c>
      <c r="Z3579" s="364"/>
      <c r="AA3579" s="364"/>
      <c r="AB3579" s="413"/>
    </row>
    <row r="3580" spans="2:28">
      <c r="B3580" s="406">
        <v>3573</v>
      </c>
      <c r="C3580" s="364"/>
      <c r="D3580" s="364" t="str">
        <f t="shared" si="393"/>
        <v xml:space="preserve">#3573 : </v>
      </c>
      <c r="E3580" s="365"/>
      <c r="F3580" s="365"/>
      <c r="G3580" s="365"/>
      <c r="H3580" s="365"/>
      <c r="I3580" s="365"/>
      <c r="J3580" s="365"/>
      <c r="K3580" s="417"/>
      <c r="L3580" s="366">
        <f t="shared" si="394"/>
        <v>0</v>
      </c>
      <c r="M3580" s="366">
        <f t="shared" si="395"/>
        <v>0</v>
      </c>
      <c r="N3580" s="366">
        <f t="shared" si="396"/>
        <v>0</v>
      </c>
      <c r="O3580" s="366">
        <f t="shared" si="397"/>
        <v>0</v>
      </c>
      <c r="P3580" s="411" t="str">
        <f t="shared" si="398"/>
        <v/>
      </c>
      <c r="Q3580" s="412" t="str">
        <f t="shared" si="399"/>
        <v/>
      </c>
      <c r="Z3580" s="364"/>
      <c r="AA3580" s="364"/>
      <c r="AB3580" s="413"/>
    </row>
    <row r="3581" spans="2:28">
      <c r="B3581" s="406">
        <v>3574</v>
      </c>
      <c r="C3581" s="364"/>
      <c r="D3581" s="364" t="str">
        <f t="shared" si="393"/>
        <v xml:space="preserve">#3574 : </v>
      </c>
      <c r="E3581" s="365"/>
      <c r="F3581" s="365"/>
      <c r="G3581" s="365"/>
      <c r="H3581" s="365"/>
      <c r="I3581" s="365"/>
      <c r="J3581" s="365"/>
      <c r="K3581" s="417"/>
      <c r="L3581" s="366">
        <f t="shared" si="394"/>
        <v>0</v>
      </c>
      <c r="M3581" s="366">
        <f t="shared" si="395"/>
        <v>0</v>
      </c>
      <c r="N3581" s="366">
        <f t="shared" si="396"/>
        <v>0</v>
      </c>
      <c r="O3581" s="366">
        <f t="shared" si="397"/>
        <v>0</v>
      </c>
      <c r="P3581" s="411" t="str">
        <f t="shared" si="398"/>
        <v/>
      </c>
      <c r="Q3581" s="412" t="str">
        <f t="shared" si="399"/>
        <v/>
      </c>
      <c r="Z3581" s="364"/>
      <c r="AA3581" s="364"/>
      <c r="AB3581" s="413"/>
    </row>
    <row r="3582" spans="2:28">
      <c r="B3582" s="406">
        <v>3575</v>
      </c>
      <c r="C3582" s="364"/>
      <c r="D3582" s="364" t="str">
        <f t="shared" si="393"/>
        <v xml:space="preserve">#3575 : </v>
      </c>
      <c r="E3582" s="365"/>
      <c r="F3582" s="365"/>
      <c r="G3582" s="365"/>
      <c r="H3582" s="365"/>
      <c r="I3582" s="365"/>
      <c r="J3582" s="365"/>
      <c r="K3582" s="417"/>
      <c r="L3582" s="366">
        <f t="shared" si="394"/>
        <v>0</v>
      </c>
      <c r="M3582" s="366">
        <f t="shared" si="395"/>
        <v>0</v>
      </c>
      <c r="N3582" s="366">
        <f t="shared" si="396"/>
        <v>0</v>
      </c>
      <c r="O3582" s="366">
        <f t="shared" si="397"/>
        <v>0</v>
      </c>
      <c r="P3582" s="411" t="str">
        <f t="shared" si="398"/>
        <v/>
      </c>
      <c r="Q3582" s="412" t="str">
        <f t="shared" si="399"/>
        <v/>
      </c>
      <c r="Z3582" s="364"/>
      <c r="AA3582" s="364"/>
      <c r="AB3582" s="413"/>
    </row>
    <row r="3583" spans="2:28">
      <c r="B3583" s="406">
        <v>3576</v>
      </c>
      <c r="C3583" s="364"/>
      <c r="D3583" s="364" t="str">
        <f t="shared" si="393"/>
        <v xml:space="preserve">#3576 : </v>
      </c>
      <c r="E3583" s="365"/>
      <c r="F3583" s="365"/>
      <c r="G3583" s="365"/>
      <c r="H3583" s="365"/>
      <c r="I3583" s="365"/>
      <c r="J3583" s="365"/>
      <c r="K3583" s="417"/>
      <c r="L3583" s="366">
        <f t="shared" si="394"/>
        <v>0</v>
      </c>
      <c r="M3583" s="366">
        <f t="shared" si="395"/>
        <v>0</v>
      </c>
      <c r="N3583" s="366">
        <f t="shared" si="396"/>
        <v>0</v>
      </c>
      <c r="O3583" s="366">
        <f t="shared" si="397"/>
        <v>0</v>
      </c>
      <c r="P3583" s="411" t="str">
        <f t="shared" si="398"/>
        <v/>
      </c>
      <c r="Q3583" s="412" t="str">
        <f t="shared" si="399"/>
        <v/>
      </c>
      <c r="Z3583" s="364"/>
      <c r="AA3583" s="364"/>
      <c r="AB3583" s="413"/>
    </row>
    <row r="3584" spans="2:28">
      <c r="B3584" s="406">
        <v>3577</v>
      </c>
      <c r="C3584" s="364"/>
      <c r="D3584" s="364" t="str">
        <f t="shared" si="393"/>
        <v xml:space="preserve">#3577 : </v>
      </c>
      <c r="E3584" s="365"/>
      <c r="F3584" s="365"/>
      <c r="G3584" s="365"/>
      <c r="H3584" s="365"/>
      <c r="I3584" s="365"/>
      <c r="J3584" s="365"/>
      <c r="K3584" s="417"/>
      <c r="L3584" s="366">
        <f t="shared" si="394"/>
        <v>0</v>
      </c>
      <c r="M3584" s="366">
        <f t="shared" si="395"/>
        <v>0</v>
      </c>
      <c r="N3584" s="366">
        <f t="shared" si="396"/>
        <v>0</v>
      </c>
      <c r="O3584" s="366">
        <f t="shared" si="397"/>
        <v>0</v>
      </c>
      <c r="P3584" s="411" t="str">
        <f t="shared" si="398"/>
        <v/>
      </c>
      <c r="Q3584" s="412" t="str">
        <f t="shared" si="399"/>
        <v/>
      </c>
      <c r="Z3584" s="364"/>
      <c r="AA3584" s="364"/>
      <c r="AB3584" s="413"/>
    </row>
    <row r="3585" spans="2:28">
      <c r="B3585" s="406">
        <v>3578</v>
      </c>
      <c r="C3585" s="364"/>
      <c r="D3585" s="364" t="str">
        <f t="shared" si="393"/>
        <v xml:space="preserve">#3578 : </v>
      </c>
      <c r="E3585" s="365"/>
      <c r="F3585" s="365"/>
      <c r="G3585" s="365"/>
      <c r="H3585" s="365"/>
      <c r="I3585" s="365"/>
      <c r="J3585" s="365"/>
      <c r="K3585" s="417"/>
      <c r="L3585" s="366">
        <f t="shared" si="394"/>
        <v>0</v>
      </c>
      <c r="M3585" s="366">
        <f t="shared" si="395"/>
        <v>0</v>
      </c>
      <c r="N3585" s="366">
        <f t="shared" si="396"/>
        <v>0</v>
      </c>
      <c r="O3585" s="366">
        <f t="shared" si="397"/>
        <v>0</v>
      </c>
      <c r="P3585" s="411" t="str">
        <f t="shared" si="398"/>
        <v/>
      </c>
      <c r="Q3585" s="412" t="str">
        <f t="shared" si="399"/>
        <v/>
      </c>
      <c r="Z3585" s="364"/>
      <c r="AA3585" s="364"/>
      <c r="AB3585" s="413"/>
    </row>
    <row r="3586" spans="2:28">
      <c r="B3586" s="406">
        <v>3579</v>
      </c>
      <c r="C3586" s="364"/>
      <c r="D3586" s="364" t="str">
        <f t="shared" si="393"/>
        <v xml:space="preserve">#3579 : </v>
      </c>
      <c r="E3586" s="365"/>
      <c r="F3586" s="365"/>
      <c r="G3586" s="365"/>
      <c r="H3586" s="365"/>
      <c r="I3586" s="365"/>
      <c r="J3586" s="365"/>
      <c r="K3586" s="417"/>
      <c r="L3586" s="366">
        <f t="shared" si="394"/>
        <v>0</v>
      </c>
      <c r="M3586" s="366">
        <f t="shared" si="395"/>
        <v>0</v>
      </c>
      <c r="N3586" s="366">
        <f t="shared" si="396"/>
        <v>0</v>
      </c>
      <c r="O3586" s="366">
        <f t="shared" si="397"/>
        <v>0</v>
      </c>
      <c r="P3586" s="411" t="str">
        <f t="shared" si="398"/>
        <v/>
      </c>
      <c r="Q3586" s="412" t="str">
        <f t="shared" si="399"/>
        <v/>
      </c>
      <c r="Z3586" s="364"/>
      <c r="AA3586" s="364"/>
      <c r="AB3586" s="413"/>
    </row>
    <row r="3587" spans="2:28">
      <c r="B3587" s="406">
        <v>3580</v>
      </c>
      <c r="C3587" s="364"/>
      <c r="D3587" s="364" t="str">
        <f t="shared" si="393"/>
        <v xml:space="preserve">#3580 : </v>
      </c>
      <c r="E3587" s="365"/>
      <c r="F3587" s="365"/>
      <c r="G3587" s="365"/>
      <c r="H3587" s="365"/>
      <c r="I3587" s="365"/>
      <c r="J3587" s="365"/>
      <c r="K3587" s="417"/>
      <c r="L3587" s="366">
        <f t="shared" si="394"/>
        <v>0</v>
      </c>
      <c r="M3587" s="366">
        <f t="shared" si="395"/>
        <v>0</v>
      </c>
      <c r="N3587" s="366">
        <f t="shared" si="396"/>
        <v>0</v>
      </c>
      <c r="O3587" s="366">
        <f t="shared" si="397"/>
        <v>0</v>
      </c>
      <c r="P3587" s="411" t="str">
        <f t="shared" si="398"/>
        <v/>
      </c>
      <c r="Q3587" s="412" t="str">
        <f t="shared" si="399"/>
        <v/>
      </c>
      <c r="Z3587" s="364"/>
      <c r="AA3587" s="364"/>
      <c r="AB3587" s="413"/>
    </row>
    <row r="3588" spans="2:28">
      <c r="B3588" s="406">
        <v>3581</v>
      </c>
      <c r="C3588" s="364"/>
      <c r="D3588" s="364" t="str">
        <f t="shared" si="393"/>
        <v xml:space="preserve">#3581 : </v>
      </c>
      <c r="E3588" s="365"/>
      <c r="F3588" s="365"/>
      <c r="G3588" s="365"/>
      <c r="H3588" s="365"/>
      <c r="I3588" s="365"/>
      <c r="J3588" s="365"/>
      <c r="K3588" s="417"/>
      <c r="L3588" s="366">
        <f t="shared" si="394"/>
        <v>0</v>
      </c>
      <c r="M3588" s="366">
        <f t="shared" si="395"/>
        <v>0</v>
      </c>
      <c r="N3588" s="366">
        <f t="shared" si="396"/>
        <v>0</v>
      </c>
      <c r="O3588" s="366">
        <f t="shared" si="397"/>
        <v>0</v>
      </c>
      <c r="P3588" s="411" t="str">
        <f t="shared" si="398"/>
        <v/>
      </c>
      <c r="Q3588" s="412" t="str">
        <f t="shared" si="399"/>
        <v/>
      </c>
      <c r="Z3588" s="364"/>
      <c r="AA3588" s="364"/>
      <c r="AB3588" s="413"/>
    </row>
    <row r="3589" spans="2:28">
      <c r="B3589" s="406">
        <v>3582</v>
      </c>
      <c r="C3589" s="364"/>
      <c r="D3589" s="364" t="str">
        <f t="shared" si="393"/>
        <v xml:space="preserve">#3582 : </v>
      </c>
      <c r="E3589" s="365"/>
      <c r="F3589" s="365"/>
      <c r="G3589" s="365"/>
      <c r="H3589" s="365"/>
      <c r="I3589" s="365"/>
      <c r="J3589" s="365"/>
      <c r="K3589" s="417"/>
      <c r="L3589" s="366">
        <f t="shared" si="394"/>
        <v>0</v>
      </c>
      <c r="M3589" s="366">
        <f t="shared" si="395"/>
        <v>0</v>
      </c>
      <c r="N3589" s="366">
        <f t="shared" si="396"/>
        <v>0</v>
      </c>
      <c r="O3589" s="366">
        <f t="shared" si="397"/>
        <v>0</v>
      </c>
      <c r="P3589" s="411" t="str">
        <f t="shared" si="398"/>
        <v/>
      </c>
      <c r="Q3589" s="412" t="str">
        <f t="shared" si="399"/>
        <v/>
      </c>
      <c r="Z3589" s="364"/>
      <c r="AA3589" s="364"/>
      <c r="AB3589" s="413"/>
    </row>
    <row r="3590" spans="2:28">
      <c r="B3590" s="406">
        <v>3583</v>
      </c>
      <c r="C3590" s="364"/>
      <c r="D3590" s="364" t="str">
        <f t="shared" si="393"/>
        <v xml:space="preserve">#3583 : </v>
      </c>
      <c r="E3590" s="365"/>
      <c r="F3590" s="365"/>
      <c r="G3590" s="365"/>
      <c r="H3590" s="365"/>
      <c r="I3590" s="365"/>
      <c r="J3590" s="365"/>
      <c r="K3590" s="417"/>
      <c r="L3590" s="366">
        <f t="shared" si="394"/>
        <v>0</v>
      </c>
      <c r="M3590" s="366">
        <f t="shared" si="395"/>
        <v>0</v>
      </c>
      <c r="N3590" s="366">
        <f t="shared" si="396"/>
        <v>0</v>
      </c>
      <c r="O3590" s="366">
        <f t="shared" si="397"/>
        <v>0</v>
      </c>
      <c r="P3590" s="411" t="str">
        <f t="shared" si="398"/>
        <v/>
      </c>
      <c r="Q3590" s="412" t="str">
        <f t="shared" si="399"/>
        <v/>
      </c>
      <c r="Z3590" s="364"/>
      <c r="AA3590" s="364"/>
      <c r="AB3590" s="413"/>
    </row>
    <row r="3591" spans="2:28">
      <c r="B3591" s="406">
        <v>3584</v>
      </c>
      <c r="C3591" s="364"/>
      <c r="D3591" s="364" t="str">
        <f t="shared" si="393"/>
        <v xml:space="preserve">#3584 : </v>
      </c>
      <c r="E3591" s="365"/>
      <c r="F3591" s="365"/>
      <c r="G3591" s="365"/>
      <c r="H3591" s="365"/>
      <c r="I3591" s="365"/>
      <c r="J3591" s="365"/>
      <c r="K3591" s="417"/>
      <c r="L3591" s="366">
        <f t="shared" si="394"/>
        <v>0</v>
      </c>
      <c r="M3591" s="366">
        <f t="shared" si="395"/>
        <v>0</v>
      </c>
      <c r="N3591" s="366">
        <f t="shared" si="396"/>
        <v>0</v>
      </c>
      <c r="O3591" s="366">
        <f t="shared" si="397"/>
        <v>0</v>
      </c>
      <c r="P3591" s="411" t="str">
        <f t="shared" si="398"/>
        <v/>
      </c>
      <c r="Q3591" s="412" t="str">
        <f t="shared" si="399"/>
        <v/>
      </c>
      <c r="Z3591" s="364"/>
      <c r="AA3591" s="364"/>
      <c r="AB3591" s="413"/>
    </row>
    <row r="3592" spans="2:28">
      <c r="B3592" s="406">
        <v>3585</v>
      </c>
      <c r="C3592" s="364"/>
      <c r="D3592" s="364" t="str">
        <f t="shared" si="393"/>
        <v xml:space="preserve">#3585 : </v>
      </c>
      <c r="E3592" s="365"/>
      <c r="F3592" s="365"/>
      <c r="G3592" s="365"/>
      <c r="H3592" s="365"/>
      <c r="I3592" s="365"/>
      <c r="J3592" s="365"/>
      <c r="K3592" s="417"/>
      <c r="L3592" s="366">
        <f t="shared" si="394"/>
        <v>0</v>
      </c>
      <c r="M3592" s="366">
        <f t="shared" si="395"/>
        <v>0</v>
      </c>
      <c r="N3592" s="366">
        <f t="shared" si="396"/>
        <v>0</v>
      </c>
      <c r="O3592" s="366">
        <f t="shared" si="397"/>
        <v>0</v>
      </c>
      <c r="P3592" s="411" t="str">
        <f t="shared" si="398"/>
        <v/>
      </c>
      <c r="Q3592" s="412" t="str">
        <f t="shared" si="399"/>
        <v/>
      </c>
      <c r="Z3592" s="364"/>
      <c r="AA3592" s="364"/>
      <c r="AB3592" s="413"/>
    </row>
    <row r="3593" spans="2:28">
      <c r="B3593" s="406">
        <v>3586</v>
      </c>
      <c r="C3593" s="364"/>
      <c r="D3593" s="364" t="str">
        <f t="shared" si="393"/>
        <v xml:space="preserve">#3586 : </v>
      </c>
      <c r="E3593" s="365"/>
      <c r="F3593" s="365"/>
      <c r="G3593" s="365"/>
      <c r="H3593" s="365"/>
      <c r="I3593" s="365"/>
      <c r="J3593" s="365"/>
      <c r="K3593" s="417"/>
      <c r="L3593" s="366">
        <f t="shared" si="394"/>
        <v>0</v>
      </c>
      <c r="M3593" s="366">
        <f t="shared" si="395"/>
        <v>0</v>
      </c>
      <c r="N3593" s="366">
        <f t="shared" si="396"/>
        <v>0</v>
      </c>
      <c r="O3593" s="366">
        <f t="shared" si="397"/>
        <v>0</v>
      </c>
      <c r="P3593" s="411" t="str">
        <f t="shared" si="398"/>
        <v/>
      </c>
      <c r="Q3593" s="412" t="str">
        <f t="shared" si="399"/>
        <v/>
      </c>
      <c r="Z3593" s="364"/>
      <c r="AA3593" s="364"/>
      <c r="AB3593" s="413"/>
    </row>
    <row r="3594" spans="2:28">
      <c r="B3594" s="406">
        <v>3587</v>
      </c>
      <c r="C3594" s="364"/>
      <c r="D3594" s="364" t="str">
        <f t="shared" si="393"/>
        <v xml:space="preserve">#3587 : </v>
      </c>
      <c r="E3594" s="365"/>
      <c r="F3594" s="365"/>
      <c r="G3594" s="365"/>
      <c r="H3594" s="365"/>
      <c r="I3594" s="365"/>
      <c r="J3594" s="365"/>
      <c r="K3594" s="417"/>
      <c r="L3594" s="366">
        <f t="shared" si="394"/>
        <v>0</v>
      </c>
      <c r="M3594" s="366">
        <f t="shared" si="395"/>
        <v>0</v>
      </c>
      <c r="N3594" s="366">
        <f t="shared" si="396"/>
        <v>0</v>
      </c>
      <c r="O3594" s="366">
        <f t="shared" si="397"/>
        <v>0</v>
      </c>
      <c r="P3594" s="411" t="str">
        <f t="shared" si="398"/>
        <v/>
      </c>
      <c r="Q3594" s="412" t="str">
        <f t="shared" si="399"/>
        <v/>
      </c>
      <c r="Z3594" s="364"/>
      <c r="AA3594" s="364"/>
      <c r="AB3594" s="413"/>
    </row>
    <row r="3595" spans="2:28">
      <c r="B3595" s="406">
        <v>3588</v>
      </c>
      <c r="C3595" s="364"/>
      <c r="D3595" s="364" t="str">
        <f t="shared" si="393"/>
        <v xml:space="preserve">#3588 : </v>
      </c>
      <c r="E3595" s="365"/>
      <c r="F3595" s="365"/>
      <c r="G3595" s="365"/>
      <c r="H3595" s="365"/>
      <c r="I3595" s="365"/>
      <c r="J3595" s="365"/>
      <c r="K3595" s="417"/>
      <c r="L3595" s="366">
        <f t="shared" si="394"/>
        <v>0</v>
      </c>
      <c r="M3595" s="366">
        <f t="shared" si="395"/>
        <v>0</v>
      </c>
      <c r="N3595" s="366">
        <f t="shared" si="396"/>
        <v>0</v>
      </c>
      <c r="O3595" s="366">
        <f t="shared" si="397"/>
        <v>0</v>
      </c>
      <c r="P3595" s="411" t="str">
        <f t="shared" si="398"/>
        <v/>
      </c>
      <c r="Q3595" s="412" t="str">
        <f t="shared" si="399"/>
        <v/>
      </c>
      <c r="Z3595" s="364"/>
      <c r="AA3595" s="364"/>
      <c r="AB3595" s="413"/>
    </row>
    <row r="3596" spans="2:28">
      <c r="B3596" s="406">
        <v>3589</v>
      </c>
      <c r="C3596" s="364"/>
      <c r="D3596" s="364" t="str">
        <f t="shared" si="393"/>
        <v xml:space="preserve">#3589 : </v>
      </c>
      <c r="E3596" s="365"/>
      <c r="F3596" s="365"/>
      <c r="G3596" s="365"/>
      <c r="H3596" s="365"/>
      <c r="I3596" s="365"/>
      <c r="J3596" s="365"/>
      <c r="K3596" s="417"/>
      <c r="L3596" s="366">
        <f t="shared" si="394"/>
        <v>0</v>
      </c>
      <c r="M3596" s="366">
        <f t="shared" si="395"/>
        <v>0</v>
      </c>
      <c r="N3596" s="366">
        <f t="shared" si="396"/>
        <v>0</v>
      </c>
      <c r="O3596" s="366">
        <f t="shared" si="397"/>
        <v>0</v>
      </c>
      <c r="P3596" s="411" t="str">
        <f t="shared" si="398"/>
        <v/>
      </c>
      <c r="Q3596" s="412" t="str">
        <f t="shared" si="399"/>
        <v/>
      </c>
      <c r="Z3596" s="364"/>
      <c r="AA3596" s="364"/>
      <c r="AB3596" s="413"/>
    </row>
    <row r="3597" spans="2:28">
      <c r="B3597" s="406">
        <v>3590</v>
      </c>
      <c r="C3597" s="364"/>
      <c r="D3597" s="364" t="str">
        <f t="shared" si="393"/>
        <v xml:space="preserve">#3590 : </v>
      </c>
      <c r="E3597" s="365"/>
      <c r="F3597" s="365"/>
      <c r="G3597" s="365"/>
      <c r="H3597" s="365"/>
      <c r="I3597" s="365"/>
      <c r="J3597" s="365"/>
      <c r="K3597" s="417"/>
      <c r="L3597" s="366">
        <f t="shared" si="394"/>
        <v>0</v>
      </c>
      <c r="M3597" s="366">
        <f t="shared" si="395"/>
        <v>0</v>
      </c>
      <c r="N3597" s="366">
        <f t="shared" si="396"/>
        <v>0</v>
      </c>
      <c r="O3597" s="366">
        <f t="shared" si="397"/>
        <v>0</v>
      </c>
      <c r="P3597" s="411" t="str">
        <f t="shared" si="398"/>
        <v/>
      </c>
      <c r="Q3597" s="412" t="str">
        <f t="shared" si="399"/>
        <v/>
      </c>
      <c r="Z3597" s="364"/>
      <c r="AA3597" s="364"/>
      <c r="AB3597" s="413"/>
    </row>
    <row r="3598" spans="2:28">
      <c r="B3598" s="406">
        <v>3591</v>
      </c>
      <c r="C3598" s="364"/>
      <c r="D3598" s="364" t="str">
        <f t="shared" si="393"/>
        <v xml:space="preserve">#3591 : </v>
      </c>
      <c r="E3598" s="365"/>
      <c r="F3598" s="365"/>
      <c r="G3598" s="365"/>
      <c r="H3598" s="365"/>
      <c r="I3598" s="365"/>
      <c r="J3598" s="365"/>
      <c r="K3598" s="417"/>
      <c r="L3598" s="366">
        <f t="shared" si="394"/>
        <v>0</v>
      </c>
      <c r="M3598" s="366">
        <f t="shared" si="395"/>
        <v>0</v>
      </c>
      <c r="N3598" s="366">
        <f t="shared" si="396"/>
        <v>0</v>
      </c>
      <c r="O3598" s="366">
        <f t="shared" si="397"/>
        <v>0</v>
      </c>
      <c r="P3598" s="411" t="str">
        <f t="shared" si="398"/>
        <v/>
      </c>
      <c r="Q3598" s="412" t="str">
        <f t="shared" si="399"/>
        <v/>
      </c>
      <c r="Z3598" s="364"/>
      <c r="AA3598" s="364"/>
      <c r="AB3598" s="413"/>
    </row>
    <row r="3599" spans="2:28">
      <c r="B3599" s="406">
        <v>3592</v>
      </c>
      <c r="C3599" s="364"/>
      <c r="D3599" s="364" t="str">
        <f t="shared" si="393"/>
        <v xml:space="preserve">#3592 : </v>
      </c>
      <c r="E3599" s="365"/>
      <c r="F3599" s="365"/>
      <c r="G3599" s="365"/>
      <c r="H3599" s="365"/>
      <c r="I3599" s="365"/>
      <c r="J3599" s="365"/>
      <c r="K3599" s="417"/>
      <c r="L3599" s="366">
        <f t="shared" si="394"/>
        <v>0</v>
      </c>
      <c r="M3599" s="366">
        <f t="shared" si="395"/>
        <v>0</v>
      </c>
      <c r="N3599" s="366">
        <f t="shared" si="396"/>
        <v>0</v>
      </c>
      <c r="O3599" s="366">
        <f t="shared" si="397"/>
        <v>0</v>
      </c>
      <c r="P3599" s="411" t="str">
        <f t="shared" si="398"/>
        <v/>
      </c>
      <c r="Q3599" s="412" t="str">
        <f t="shared" si="399"/>
        <v/>
      </c>
      <c r="Z3599" s="364"/>
      <c r="AA3599" s="364"/>
      <c r="AB3599" s="413"/>
    </row>
    <row r="3600" spans="2:28">
      <c r="B3600" s="406">
        <v>3593</v>
      </c>
      <c r="C3600" s="364"/>
      <c r="D3600" s="364" t="str">
        <f t="shared" si="393"/>
        <v xml:space="preserve">#3593 : </v>
      </c>
      <c r="E3600" s="365"/>
      <c r="F3600" s="365"/>
      <c r="G3600" s="365"/>
      <c r="H3600" s="365"/>
      <c r="I3600" s="365"/>
      <c r="J3600" s="365"/>
      <c r="K3600" s="417"/>
      <c r="L3600" s="366">
        <f t="shared" si="394"/>
        <v>0</v>
      </c>
      <c r="M3600" s="366">
        <f t="shared" si="395"/>
        <v>0</v>
      </c>
      <c r="N3600" s="366">
        <f t="shared" si="396"/>
        <v>0</v>
      </c>
      <c r="O3600" s="366">
        <f t="shared" si="397"/>
        <v>0</v>
      </c>
      <c r="P3600" s="411" t="str">
        <f t="shared" si="398"/>
        <v/>
      </c>
      <c r="Q3600" s="412" t="str">
        <f t="shared" si="399"/>
        <v/>
      </c>
      <c r="Z3600" s="364"/>
      <c r="AA3600" s="364"/>
      <c r="AB3600" s="413"/>
    </row>
    <row r="3601" spans="2:28">
      <c r="B3601" s="406">
        <v>3594</v>
      </c>
      <c r="C3601" s="364"/>
      <c r="D3601" s="364" t="str">
        <f t="shared" si="393"/>
        <v xml:space="preserve">#3594 : </v>
      </c>
      <c r="E3601" s="365"/>
      <c r="F3601" s="365"/>
      <c r="G3601" s="365"/>
      <c r="H3601" s="365"/>
      <c r="I3601" s="365"/>
      <c r="J3601" s="365"/>
      <c r="K3601" s="417"/>
      <c r="L3601" s="366">
        <f t="shared" si="394"/>
        <v>0</v>
      </c>
      <c r="M3601" s="366">
        <f t="shared" si="395"/>
        <v>0</v>
      </c>
      <c r="N3601" s="366">
        <f t="shared" si="396"/>
        <v>0</v>
      </c>
      <c r="O3601" s="366">
        <f t="shared" si="397"/>
        <v>0</v>
      </c>
      <c r="P3601" s="411" t="str">
        <f t="shared" si="398"/>
        <v/>
      </c>
      <c r="Q3601" s="412" t="str">
        <f t="shared" si="399"/>
        <v/>
      </c>
      <c r="Z3601" s="364"/>
      <c r="AA3601" s="364"/>
      <c r="AB3601" s="413"/>
    </row>
    <row r="3602" spans="2:28">
      <c r="B3602" s="406">
        <v>3595</v>
      </c>
      <c r="C3602" s="364"/>
      <c r="D3602" s="364" t="str">
        <f t="shared" si="393"/>
        <v xml:space="preserve">#3595 : </v>
      </c>
      <c r="E3602" s="365"/>
      <c r="F3602" s="365"/>
      <c r="G3602" s="365"/>
      <c r="H3602" s="365"/>
      <c r="I3602" s="365"/>
      <c r="J3602" s="365"/>
      <c r="K3602" s="417"/>
      <c r="L3602" s="366">
        <f t="shared" si="394"/>
        <v>0</v>
      </c>
      <c r="M3602" s="366">
        <f t="shared" si="395"/>
        <v>0</v>
      </c>
      <c r="N3602" s="366">
        <f t="shared" si="396"/>
        <v>0</v>
      </c>
      <c r="O3602" s="366">
        <f t="shared" si="397"/>
        <v>0</v>
      </c>
      <c r="P3602" s="411" t="str">
        <f t="shared" si="398"/>
        <v/>
      </c>
      <c r="Q3602" s="412" t="str">
        <f t="shared" si="399"/>
        <v/>
      </c>
      <c r="Z3602" s="364"/>
      <c r="AA3602" s="364"/>
      <c r="AB3602" s="413"/>
    </row>
    <row r="3603" spans="2:28">
      <c r="B3603" s="406">
        <v>3596</v>
      </c>
      <c r="C3603" s="364"/>
      <c r="D3603" s="364" t="str">
        <f t="shared" si="393"/>
        <v xml:space="preserve">#3596 : </v>
      </c>
      <c r="E3603" s="365"/>
      <c r="F3603" s="365"/>
      <c r="G3603" s="365"/>
      <c r="H3603" s="365"/>
      <c r="I3603" s="365"/>
      <c r="J3603" s="365"/>
      <c r="K3603" s="417"/>
      <c r="L3603" s="366">
        <f t="shared" si="394"/>
        <v>0</v>
      </c>
      <c r="M3603" s="366">
        <f t="shared" si="395"/>
        <v>0</v>
      </c>
      <c r="N3603" s="366">
        <f t="shared" si="396"/>
        <v>0</v>
      </c>
      <c r="O3603" s="366">
        <f t="shared" si="397"/>
        <v>0</v>
      </c>
      <c r="P3603" s="411" t="str">
        <f t="shared" si="398"/>
        <v/>
      </c>
      <c r="Q3603" s="412" t="str">
        <f t="shared" si="399"/>
        <v/>
      </c>
      <c r="Z3603" s="364"/>
      <c r="AA3603" s="364"/>
      <c r="AB3603" s="413"/>
    </row>
    <row r="3604" spans="2:28">
      <c r="B3604" s="406">
        <v>3597</v>
      </c>
      <c r="C3604" s="364"/>
      <c r="D3604" s="364" t="str">
        <f t="shared" si="393"/>
        <v xml:space="preserve">#3597 : </v>
      </c>
      <c r="E3604" s="365"/>
      <c r="F3604" s="365"/>
      <c r="G3604" s="365"/>
      <c r="H3604" s="365"/>
      <c r="I3604" s="365"/>
      <c r="J3604" s="365"/>
      <c r="K3604" s="417"/>
      <c r="L3604" s="366">
        <f t="shared" si="394"/>
        <v>0</v>
      </c>
      <c r="M3604" s="366">
        <f t="shared" si="395"/>
        <v>0</v>
      </c>
      <c r="N3604" s="366">
        <f t="shared" si="396"/>
        <v>0</v>
      </c>
      <c r="O3604" s="366">
        <f t="shared" si="397"/>
        <v>0</v>
      </c>
      <c r="P3604" s="411" t="str">
        <f t="shared" si="398"/>
        <v/>
      </c>
      <c r="Q3604" s="412" t="str">
        <f t="shared" si="399"/>
        <v/>
      </c>
      <c r="Z3604" s="364"/>
      <c r="AA3604" s="364"/>
      <c r="AB3604" s="413"/>
    </row>
    <row r="3605" spans="2:28">
      <c r="B3605" s="406">
        <v>3598</v>
      </c>
      <c r="C3605" s="364"/>
      <c r="D3605" s="364" t="str">
        <f t="shared" si="393"/>
        <v xml:space="preserve">#3598 : </v>
      </c>
      <c r="E3605" s="365"/>
      <c r="F3605" s="365"/>
      <c r="G3605" s="365"/>
      <c r="H3605" s="365"/>
      <c r="I3605" s="365"/>
      <c r="J3605" s="365"/>
      <c r="K3605" s="417"/>
      <c r="L3605" s="366">
        <f t="shared" si="394"/>
        <v>0</v>
      </c>
      <c r="M3605" s="366">
        <f t="shared" si="395"/>
        <v>0</v>
      </c>
      <c r="N3605" s="366">
        <f t="shared" si="396"/>
        <v>0</v>
      </c>
      <c r="O3605" s="366">
        <f t="shared" si="397"/>
        <v>0</v>
      </c>
      <c r="P3605" s="411" t="str">
        <f t="shared" si="398"/>
        <v/>
      </c>
      <c r="Q3605" s="412" t="str">
        <f t="shared" si="399"/>
        <v/>
      </c>
      <c r="Z3605" s="364"/>
      <c r="AA3605" s="364"/>
      <c r="AB3605" s="413"/>
    </row>
    <row r="3606" spans="2:28">
      <c r="B3606" s="406">
        <v>3599</v>
      </c>
      <c r="C3606" s="364"/>
      <c r="D3606" s="364" t="str">
        <f t="shared" si="393"/>
        <v xml:space="preserve">#3599 : </v>
      </c>
      <c r="E3606" s="365"/>
      <c r="F3606" s="365"/>
      <c r="G3606" s="365"/>
      <c r="H3606" s="365"/>
      <c r="I3606" s="365"/>
      <c r="J3606" s="365"/>
      <c r="K3606" s="417"/>
      <c r="L3606" s="366">
        <f t="shared" si="394"/>
        <v>0</v>
      </c>
      <c r="M3606" s="366">
        <f t="shared" si="395"/>
        <v>0</v>
      </c>
      <c r="N3606" s="366">
        <f t="shared" si="396"/>
        <v>0</v>
      </c>
      <c r="O3606" s="366">
        <f t="shared" si="397"/>
        <v>0</v>
      </c>
      <c r="P3606" s="411" t="str">
        <f t="shared" si="398"/>
        <v/>
      </c>
      <c r="Q3606" s="412" t="str">
        <f t="shared" si="399"/>
        <v/>
      </c>
      <c r="Z3606" s="364"/>
      <c r="AA3606" s="364"/>
      <c r="AB3606" s="413"/>
    </row>
    <row r="3607" spans="2:28">
      <c r="B3607" s="406">
        <v>3600</v>
      </c>
      <c r="C3607" s="364"/>
      <c r="D3607" s="364" t="str">
        <f t="shared" si="393"/>
        <v xml:space="preserve">#3600 : </v>
      </c>
      <c r="E3607" s="365"/>
      <c r="F3607" s="365"/>
      <c r="G3607" s="365"/>
      <c r="H3607" s="365"/>
      <c r="I3607" s="365"/>
      <c r="J3607" s="365"/>
      <c r="K3607" s="417"/>
      <c r="L3607" s="366">
        <f t="shared" si="394"/>
        <v>0</v>
      </c>
      <c r="M3607" s="366">
        <f t="shared" si="395"/>
        <v>0</v>
      </c>
      <c r="N3607" s="366">
        <f t="shared" si="396"/>
        <v>0</v>
      </c>
      <c r="O3607" s="366">
        <f t="shared" si="397"/>
        <v>0</v>
      </c>
      <c r="P3607" s="411" t="str">
        <f t="shared" si="398"/>
        <v/>
      </c>
      <c r="Q3607" s="412" t="str">
        <f t="shared" si="399"/>
        <v/>
      </c>
      <c r="Z3607" s="364"/>
      <c r="AA3607" s="364"/>
      <c r="AB3607" s="413"/>
    </row>
    <row r="3608" spans="2:28">
      <c r="B3608" s="406">
        <v>3601</v>
      </c>
      <c r="C3608" s="364"/>
      <c r="D3608" s="364" t="str">
        <f t="shared" ref="D3608:D3671" si="400">"#"&amp;B3608&amp;" : "&amp;C3608</f>
        <v xml:space="preserve">#3601 : </v>
      </c>
      <c r="E3608" s="365"/>
      <c r="F3608" s="365"/>
      <c r="G3608" s="365"/>
      <c r="H3608" s="365"/>
      <c r="I3608" s="365"/>
      <c r="J3608" s="365"/>
      <c r="K3608" s="417"/>
      <c r="L3608" s="366">
        <f t="shared" ref="L3608:L3671" si="401">VALUE(
IF(AND(E3608="Privately Rented Home",K3608&gt;=$L$5/0.7),$L$5,
IF(AND(E3608="Privately Rented Home",K3608&lt;$L$5/0.7),K3608*0.7,
IF(AND(E3608="Privately Owned Home",K3608&gt;=0),K3608,
"0"))))</f>
        <v>0</v>
      </c>
      <c r="M3608" s="366">
        <f t="shared" ref="M3608:M3671" si="402">VALUE(
IF(AND(E3608="Social Home",K3608&gt;=$M$5/0.5),$M$5,
IF(AND(E3608="Social Home",K3608&lt;$M$5/0.5),K3608*50%,
"0")))</f>
        <v>0</v>
      </c>
      <c r="N3608" s="366">
        <f t="shared" ref="N3608:N3671" si="403">VALUE(IF(E3608="Social Home",K3608-M3608,0))</f>
        <v>0</v>
      </c>
      <c r="O3608" s="366">
        <f t="shared" ref="O3608:O3671" si="404">VALUE(IF(E3608="Privately Rented Home",K3608-L3608,0))</f>
        <v>0</v>
      </c>
      <c r="P3608" s="411" t="str">
        <f t="shared" ref="P3608:P3671" si="405">IF(M3608&gt;N3608,"Match funding needs to be min 50%","")</f>
        <v/>
      </c>
      <c r="Q3608" s="412" t="str">
        <f t="shared" ref="Q3608:Q3671" si="406" xml:space="preserve">
IF(AND(E3608="Privately Rented Home",K3608&gt;=$L$5/0.7,L3608=$L$5),"",
IF(AND(E3608="Privately Rented Home",K3608&lt;$L$5/0.7,L3608=K3608*70%),"",
IF(AND(E3608="Privately Owned Home",K3608=L3608),"",
IF(AND(E3608="Social Home",K3608=(M3608+N3608)),"",
IF(AND(E3608="",K3608=0),"",
"Private Landlord contribution needs to be greater")))))</f>
        <v/>
      </c>
      <c r="Z3608" s="364"/>
      <c r="AA3608" s="364"/>
      <c r="AB3608" s="413"/>
    </row>
    <row r="3609" spans="2:28">
      <c r="B3609" s="406">
        <v>3602</v>
      </c>
      <c r="C3609" s="364"/>
      <c r="D3609" s="364" t="str">
        <f t="shared" si="400"/>
        <v xml:space="preserve">#3602 : </v>
      </c>
      <c r="E3609" s="365"/>
      <c r="F3609" s="365"/>
      <c r="G3609" s="365"/>
      <c r="H3609" s="365"/>
      <c r="I3609" s="365"/>
      <c r="J3609" s="365"/>
      <c r="K3609" s="417"/>
      <c r="L3609" s="366">
        <f t="shared" si="401"/>
        <v>0</v>
      </c>
      <c r="M3609" s="366">
        <f t="shared" si="402"/>
        <v>0</v>
      </c>
      <c r="N3609" s="366">
        <f t="shared" si="403"/>
        <v>0</v>
      </c>
      <c r="O3609" s="366">
        <f t="shared" si="404"/>
        <v>0</v>
      </c>
      <c r="P3609" s="411" t="str">
        <f t="shared" si="405"/>
        <v/>
      </c>
      <c r="Q3609" s="412" t="str">
        <f t="shared" si="406"/>
        <v/>
      </c>
      <c r="Z3609" s="364"/>
      <c r="AA3609" s="364"/>
      <c r="AB3609" s="413"/>
    </row>
    <row r="3610" spans="2:28">
      <c r="B3610" s="406">
        <v>3603</v>
      </c>
      <c r="C3610" s="364"/>
      <c r="D3610" s="364" t="str">
        <f t="shared" si="400"/>
        <v xml:space="preserve">#3603 : </v>
      </c>
      <c r="E3610" s="365"/>
      <c r="F3610" s="365"/>
      <c r="G3610" s="365"/>
      <c r="H3610" s="365"/>
      <c r="I3610" s="365"/>
      <c r="J3610" s="365"/>
      <c r="K3610" s="417"/>
      <c r="L3610" s="366">
        <f t="shared" si="401"/>
        <v>0</v>
      </c>
      <c r="M3610" s="366">
        <f t="shared" si="402"/>
        <v>0</v>
      </c>
      <c r="N3610" s="366">
        <f t="shared" si="403"/>
        <v>0</v>
      </c>
      <c r="O3610" s="366">
        <f t="shared" si="404"/>
        <v>0</v>
      </c>
      <c r="P3610" s="411" t="str">
        <f t="shared" si="405"/>
        <v/>
      </c>
      <c r="Q3610" s="412" t="str">
        <f t="shared" si="406"/>
        <v/>
      </c>
      <c r="Z3610" s="364"/>
      <c r="AA3610" s="364"/>
      <c r="AB3610" s="413"/>
    </row>
    <row r="3611" spans="2:28">
      <c r="B3611" s="406">
        <v>3604</v>
      </c>
      <c r="C3611" s="364"/>
      <c r="D3611" s="364" t="str">
        <f t="shared" si="400"/>
        <v xml:space="preserve">#3604 : </v>
      </c>
      <c r="E3611" s="365"/>
      <c r="F3611" s="365"/>
      <c r="G3611" s="365"/>
      <c r="H3611" s="365"/>
      <c r="I3611" s="365"/>
      <c r="J3611" s="365"/>
      <c r="K3611" s="417"/>
      <c r="L3611" s="366">
        <f t="shared" si="401"/>
        <v>0</v>
      </c>
      <c r="M3611" s="366">
        <f t="shared" si="402"/>
        <v>0</v>
      </c>
      <c r="N3611" s="366">
        <f t="shared" si="403"/>
        <v>0</v>
      </c>
      <c r="O3611" s="366">
        <f t="shared" si="404"/>
        <v>0</v>
      </c>
      <c r="P3611" s="411" t="str">
        <f t="shared" si="405"/>
        <v/>
      </c>
      <c r="Q3611" s="412" t="str">
        <f t="shared" si="406"/>
        <v/>
      </c>
      <c r="Z3611" s="364"/>
      <c r="AA3611" s="364"/>
      <c r="AB3611" s="413"/>
    </row>
    <row r="3612" spans="2:28">
      <c r="B3612" s="406">
        <v>3605</v>
      </c>
      <c r="C3612" s="364"/>
      <c r="D3612" s="364" t="str">
        <f t="shared" si="400"/>
        <v xml:space="preserve">#3605 : </v>
      </c>
      <c r="E3612" s="365"/>
      <c r="F3612" s="365"/>
      <c r="G3612" s="365"/>
      <c r="H3612" s="365"/>
      <c r="I3612" s="365"/>
      <c r="J3612" s="365"/>
      <c r="K3612" s="417"/>
      <c r="L3612" s="366">
        <f t="shared" si="401"/>
        <v>0</v>
      </c>
      <c r="M3612" s="366">
        <f t="shared" si="402"/>
        <v>0</v>
      </c>
      <c r="N3612" s="366">
        <f t="shared" si="403"/>
        <v>0</v>
      </c>
      <c r="O3612" s="366">
        <f t="shared" si="404"/>
        <v>0</v>
      </c>
      <c r="P3612" s="411" t="str">
        <f t="shared" si="405"/>
        <v/>
      </c>
      <c r="Q3612" s="412" t="str">
        <f t="shared" si="406"/>
        <v/>
      </c>
      <c r="Z3612" s="364"/>
      <c r="AA3612" s="364"/>
      <c r="AB3612" s="413"/>
    </row>
    <row r="3613" spans="2:28">
      <c r="B3613" s="406">
        <v>3606</v>
      </c>
      <c r="C3613" s="364"/>
      <c r="D3613" s="364" t="str">
        <f t="shared" si="400"/>
        <v xml:space="preserve">#3606 : </v>
      </c>
      <c r="E3613" s="365"/>
      <c r="F3613" s="365"/>
      <c r="G3613" s="365"/>
      <c r="H3613" s="365"/>
      <c r="I3613" s="365"/>
      <c r="J3613" s="365"/>
      <c r="K3613" s="417"/>
      <c r="L3613" s="366">
        <f t="shared" si="401"/>
        <v>0</v>
      </c>
      <c r="M3613" s="366">
        <f t="shared" si="402"/>
        <v>0</v>
      </c>
      <c r="N3613" s="366">
        <f t="shared" si="403"/>
        <v>0</v>
      </c>
      <c r="O3613" s="366">
        <f t="shared" si="404"/>
        <v>0</v>
      </c>
      <c r="P3613" s="411" t="str">
        <f t="shared" si="405"/>
        <v/>
      </c>
      <c r="Q3613" s="412" t="str">
        <f t="shared" si="406"/>
        <v/>
      </c>
      <c r="Z3613" s="364"/>
      <c r="AA3613" s="364"/>
      <c r="AB3613" s="413"/>
    </row>
    <row r="3614" spans="2:28">
      <c r="B3614" s="406">
        <v>3607</v>
      </c>
      <c r="C3614" s="364"/>
      <c r="D3614" s="364" t="str">
        <f t="shared" si="400"/>
        <v xml:space="preserve">#3607 : </v>
      </c>
      <c r="E3614" s="365"/>
      <c r="F3614" s="365"/>
      <c r="G3614" s="365"/>
      <c r="H3614" s="365"/>
      <c r="I3614" s="365"/>
      <c r="J3614" s="365"/>
      <c r="K3614" s="417"/>
      <c r="L3614" s="366">
        <f t="shared" si="401"/>
        <v>0</v>
      </c>
      <c r="M3614" s="366">
        <f t="shared" si="402"/>
        <v>0</v>
      </c>
      <c r="N3614" s="366">
        <f t="shared" si="403"/>
        <v>0</v>
      </c>
      <c r="O3614" s="366">
        <f t="shared" si="404"/>
        <v>0</v>
      </c>
      <c r="P3614" s="411" t="str">
        <f t="shared" si="405"/>
        <v/>
      </c>
      <c r="Q3614" s="412" t="str">
        <f t="shared" si="406"/>
        <v/>
      </c>
      <c r="Z3614" s="364"/>
      <c r="AA3614" s="364"/>
      <c r="AB3614" s="413"/>
    </row>
    <row r="3615" spans="2:28">
      <c r="B3615" s="406">
        <v>3608</v>
      </c>
      <c r="C3615" s="364"/>
      <c r="D3615" s="364" t="str">
        <f t="shared" si="400"/>
        <v xml:space="preserve">#3608 : </v>
      </c>
      <c r="E3615" s="365"/>
      <c r="F3615" s="365"/>
      <c r="G3615" s="365"/>
      <c r="H3615" s="365"/>
      <c r="I3615" s="365"/>
      <c r="J3615" s="365"/>
      <c r="K3615" s="417"/>
      <c r="L3615" s="366">
        <f t="shared" si="401"/>
        <v>0</v>
      </c>
      <c r="M3615" s="366">
        <f t="shared" si="402"/>
        <v>0</v>
      </c>
      <c r="N3615" s="366">
        <f t="shared" si="403"/>
        <v>0</v>
      </c>
      <c r="O3615" s="366">
        <f t="shared" si="404"/>
        <v>0</v>
      </c>
      <c r="P3615" s="411" t="str">
        <f t="shared" si="405"/>
        <v/>
      </c>
      <c r="Q3615" s="412" t="str">
        <f t="shared" si="406"/>
        <v/>
      </c>
      <c r="Z3615" s="364"/>
      <c r="AA3615" s="364"/>
      <c r="AB3615" s="413"/>
    </row>
    <row r="3616" spans="2:28">
      <c r="B3616" s="406">
        <v>3609</v>
      </c>
      <c r="C3616" s="364"/>
      <c r="D3616" s="364" t="str">
        <f t="shared" si="400"/>
        <v xml:space="preserve">#3609 : </v>
      </c>
      <c r="E3616" s="365"/>
      <c r="F3616" s="365"/>
      <c r="G3616" s="365"/>
      <c r="H3616" s="365"/>
      <c r="I3616" s="365"/>
      <c r="J3616" s="365"/>
      <c r="K3616" s="417"/>
      <c r="L3616" s="366">
        <f t="shared" si="401"/>
        <v>0</v>
      </c>
      <c r="M3616" s="366">
        <f t="shared" si="402"/>
        <v>0</v>
      </c>
      <c r="N3616" s="366">
        <f t="shared" si="403"/>
        <v>0</v>
      </c>
      <c r="O3616" s="366">
        <f t="shared" si="404"/>
        <v>0</v>
      </c>
      <c r="P3616" s="411" t="str">
        <f t="shared" si="405"/>
        <v/>
      </c>
      <c r="Q3616" s="412" t="str">
        <f t="shared" si="406"/>
        <v/>
      </c>
      <c r="Z3616" s="364"/>
      <c r="AA3616" s="364"/>
      <c r="AB3616" s="413"/>
    </row>
    <row r="3617" spans="2:28">
      <c r="B3617" s="406">
        <v>3610</v>
      </c>
      <c r="C3617" s="364"/>
      <c r="D3617" s="364" t="str">
        <f t="shared" si="400"/>
        <v xml:space="preserve">#3610 : </v>
      </c>
      <c r="E3617" s="365"/>
      <c r="F3617" s="365"/>
      <c r="G3617" s="365"/>
      <c r="H3617" s="365"/>
      <c r="I3617" s="365"/>
      <c r="J3617" s="365"/>
      <c r="K3617" s="417"/>
      <c r="L3617" s="366">
        <f t="shared" si="401"/>
        <v>0</v>
      </c>
      <c r="M3617" s="366">
        <f t="shared" si="402"/>
        <v>0</v>
      </c>
      <c r="N3617" s="366">
        <f t="shared" si="403"/>
        <v>0</v>
      </c>
      <c r="O3617" s="366">
        <f t="shared" si="404"/>
        <v>0</v>
      </c>
      <c r="P3617" s="411" t="str">
        <f t="shared" si="405"/>
        <v/>
      </c>
      <c r="Q3617" s="412" t="str">
        <f t="shared" si="406"/>
        <v/>
      </c>
      <c r="Z3617" s="364"/>
      <c r="AA3617" s="364"/>
      <c r="AB3617" s="413"/>
    </row>
    <row r="3618" spans="2:28">
      <c r="B3618" s="406">
        <v>3611</v>
      </c>
      <c r="C3618" s="364"/>
      <c r="D3618" s="364" t="str">
        <f t="shared" si="400"/>
        <v xml:space="preserve">#3611 : </v>
      </c>
      <c r="E3618" s="365"/>
      <c r="F3618" s="365"/>
      <c r="G3618" s="365"/>
      <c r="H3618" s="365"/>
      <c r="I3618" s="365"/>
      <c r="J3618" s="365"/>
      <c r="K3618" s="417"/>
      <c r="L3618" s="366">
        <f t="shared" si="401"/>
        <v>0</v>
      </c>
      <c r="M3618" s="366">
        <f t="shared" si="402"/>
        <v>0</v>
      </c>
      <c r="N3618" s="366">
        <f t="shared" si="403"/>
        <v>0</v>
      </c>
      <c r="O3618" s="366">
        <f t="shared" si="404"/>
        <v>0</v>
      </c>
      <c r="P3618" s="411" t="str">
        <f t="shared" si="405"/>
        <v/>
      </c>
      <c r="Q3618" s="412" t="str">
        <f t="shared" si="406"/>
        <v/>
      </c>
      <c r="Z3618" s="364"/>
      <c r="AA3618" s="364"/>
      <c r="AB3618" s="413"/>
    </row>
    <row r="3619" spans="2:28">
      <c r="B3619" s="406">
        <v>3612</v>
      </c>
      <c r="C3619" s="364"/>
      <c r="D3619" s="364" t="str">
        <f t="shared" si="400"/>
        <v xml:space="preserve">#3612 : </v>
      </c>
      <c r="E3619" s="365"/>
      <c r="F3619" s="365"/>
      <c r="G3619" s="365"/>
      <c r="H3619" s="365"/>
      <c r="I3619" s="365"/>
      <c r="J3619" s="365"/>
      <c r="K3619" s="417"/>
      <c r="L3619" s="366">
        <f t="shared" si="401"/>
        <v>0</v>
      </c>
      <c r="M3619" s="366">
        <f t="shared" si="402"/>
        <v>0</v>
      </c>
      <c r="N3619" s="366">
        <f t="shared" si="403"/>
        <v>0</v>
      </c>
      <c r="O3619" s="366">
        <f t="shared" si="404"/>
        <v>0</v>
      </c>
      <c r="P3619" s="411" t="str">
        <f t="shared" si="405"/>
        <v/>
      </c>
      <c r="Q3619" s="412" t="str">
        <f t="shared" si="406"/>
        <v/>
      </c>
      <c r="Z3619" s="364"/>
      <c r="AA3619" s="364"/>
      <c r="AB3619" s="413"/>
    </row>
    <row r="3620" spans="2:28">
      <c r="B3620" s="406">
        <v>3613</v>
      </c>
      <c r="C3620" s="364"/>
      <c r="D3620" s="364" t="str">
        <f t="shared" si="400"/>
        <v xml:space="preserve">#3613 : </v>
      </c>
      <c r="E3620" s="365"/>
      <c r="F3620" s="365"/>
      <c r="G3620" s="365"/>
      <c r="H3620" s="365"/>
      <c r="I3620" s="365"/>
      <c r="J3620" s="365"/>
      <c r="K3620" s="417"/>
      <c r="L3620" s="366">
        <f t="shared" si="401"/>
        <v>0</v>
      </c>
      <c r="M3620" s="366">
        <f t="shared" si="402"/>
        <v>0</v>
      </c>
      <c r="N3620" s="366">
        <f t="shared" si="403"/>
        <v>0</v>
      </c>
      <c r="O3620" s="366">
        <f t="shared" si="404"/>
        <v>0</v>
      </c>
      <c r="P3620" s="411" t="str">
        <f t="shared" si="405"/>
        <v/>
      </c>
      <c r="Q3620" s="412" t="str">
        <f t="shared" si="406"/>
        <v/>
      </c>
      <c r="Z3620" s="364"/>
      <c r="AA3620" s="364"/>
      <c r="AB3620" s="413"/>
    </row>
    <row r="3621" spans="2:28">
      <c r="B3621" s="406">
        <v>3614</v>
      </c>
      <c r="C3621" s="364"/>
      <c r="D3621" s="364" t="str">
        <f t="shared" si="400"/>
        <v xml:space="preserve">#3614 : </v>
      </c>
      <c r="E3621" s="365"/>
      <c r="F3621" s="365"/>
      <c r="G3621" s="365"/>
      <c r="H3621" s="365"/>
      <c r="I3621" s="365"/>
      <c r="J3621" s="365"/>
      <c r="K3621" s="417"/>
      <c r="L3621" s="366">
        <f t="shared" si="401"/>
        <v>0</v>
      </c>
      <c r="M3621" s="366">
        <f t="shared" si="402"/>
        <v>0</v>
      </c>
      <c r="N3621" s="366">
        <f t="shared" si="403"/>
        <v>0</v>
      </c>
      <c r="O3621" s="366">
        <f t="shared" si="404"/>
        <v>0</v>
      </c>
      <c r="P3621" s="411" t="str">
        <f t="shared" si="405"/>
        <v/>
      </c>
      <c r="Q3621" s="412" t="str">
        <f t="shared" si="406"/>
        <v/>
      </c>
      <c r="Z3621" s="364"/>
      <c r="AA3621" s="364"/>
      <c r="AB3621" s="413"/>
    </row>
    <row r="3622" spans="2:28">
      <c r="B3622" s="406">
        <v>3615</v>
      </c>
      <c r="C3622" s="364"/>
      <c r="D3622" s="364" t="str">
        <f t="shared" si="400"/>
        <v xml:space="preserve">#3615 : </v>
      </c>
      <c r="E3622" s="365"/>
      <c r="F3622" s="365"/>
      <c r="G3622" s="365"/>
      <c r="H3622" s="365"/>
      <c r="I3622" s="365"/>
      <c r="J3622" s="365"/>
      <c r="K3622" s="417"/>
      <c r="L3622" s="366">
        <f t="shared" si="401"/>
        <v>0</v>
      </c>
      <c r="M3622" s="366">
        <f t="shared" si="402"/>
        <v>0</v>
      </c>
      <c r="N3622" s="366">
        <f t="shared" si="403"/>
        <v>0</v>
      </c>
      <c r="O3622" s="366">
        <f t="shared" si="404"/>
        <v>0</v>
      </c>
      <c r="P3622" s="411" t="str">
        <f t="shared" si="405"/>
        <v/>
      </c>
      <c r="Q3622" s="412" t="str">
        <f t="shared" si="406"/>
        <v/>
      </c>
      <c r="Z3622" s="364"/>
      <c r="AA3622" s="364"/>
      <c r="AB3622" s="413"/>
    </row>
    <row r="3623" spans="2:28">
      <c r="B3623" s="406">
        <v>3616</v>
      </c>
      <c r="C3623" s="364"/>
      <c r="D3623" s="364" t="str">
        <f t="shared" si="400"/>
        <v xml:space="preserve">#3616 : </v>
      </c>
      <c r="E3623" s="365"/>
      <c r="F3623" s="365"/>
      <c r="G3623" s="365"/>
      <c r="H3623" s="365"/>
      <c r="I3623" s="365"/>
      <c r="J3623" s="365"/>
      <c r="K3623" s="417"/>
      <c r="L3623" s="366">
        <f t="shared" si="401"/>
        <v>0</v>
      </c>
      <c r="M3623" s="366">
        <f t="shared" si="402"/>
        <v>0</v>
      </c>
      <c r="N3623" s="366">
        <f t="shared" si="403"/>
        <v>0</v>
      </c>
      <c r="O3623" s="366">
        <f t="shared" si="404"/>
        <v>0</v>
      </c>
      <c r="P3623" s="411" t="str">
        <f t="shared" si="405"/>
        <v/>
      </c>
      <c r="Q3623" s="412" t="str">
        <f t="shared" si="406"/>
        <v/>
      </c>
      <c r="Z3623" s="364"/>
      <c r="AA3623" s="364"/>
      <c r="AB3623" s="413"/>
    </row>
    <row r="3624" spans="2:28">
      <c r="B3624" s="406">
        <v>3617</v>
      </c>
      <c r="C3624" s="364"/>
      <c r="D3624" s="364" t="str">
        <f t="shared" si="400"/>
        <v xml:space="preserve">#3617 : </v>
      </c>
      <c r="E3624" s="365"/>
      <c r="F3624" s="365"/>
      <c r="G3624" s="365"/>
      <c r="H3624" s="365"/>
      <c r="I3624" s="365"/>
      <c r="J3624" s="365"/>
      <c r="K3624" s="417"/>
      <c r="L3624" s="366">
        <f t="shared" si="401"/>
        <v>0</v>
      </c>
      <c r="M3624" s="366">
        <f t="shared" si="402"/>
        <v>0</v>
      </c>
      <c r="N3624" s="366">
        <f t="shared" si="403"/>
        <v>0</v>
      </c>
      <c r="O3624" s="366">
        <f t="shared" si="404"/>
        <v>0</v>
      </c>
      <c r="P3624" s="411" t="str">
        <f t="shared" si="405"/>
        <v/>
      </c>
      <c r="Q3624" s="412" t="str">
        <f t="shared" si="406"/>
        <v/>
      </c>
      <c r="Z3624" s="364"/>
      <c r="AA3624" s="364"/>
      <c r="AB3624" s="413"/>
    </row>
    <row r="3625" spans="2:28">
      <c r="B3625" s="406">
        <v>3618</v>
      </c>
      <c r="C3625" s="364"/>
      <c r="D3625" s="364" t="str">
        <f t="shared" si="400"/>
        <v xml:space="preserve">#3618 : </v>
      </c>
      <c r="E3625" s="365"/>
      <c r="F3625" s="365"/>
      <c r="G3625" s="365"/>
      <c r="H3625" s="365"/>
      <c r="I3625" s="365"/>
      <c r="J3625" s="365"/>
      <c r="K3625" s="417"/>
      <c r="L3625" s="366">
        <f t="shared" si="401"/>
        <v>0</v>
      </c>
      <c r="M3625" s="366">
        <f t="shared" si="402"/>
        <v>0</v>
      </c>
      <c r="N3625" s="366">
        <f t="shared" si="403"/>
        <v>0</v>
      </c>
      <c r="O3625" s="366">
        <f t="shared" si="404"/>
        <v>0</v>
      </c>
      <c r="P3625" s="411" t="str">
        <f t="shared" si="405"/>
        <v/>
      </c>
      <c r="Q3625" s="412" t="str">
        <f t="shared" si="406"/>
        <v/>
      </c>
      <c r="Z3625" s="364"/>
      <c r="AA3625" s="364"/>
      <c r="AB3625" s="413"/>
    </row>
    <row r="3626" spans="2:28">
      <c r="B3626" s="406">
        <v>3619</v>
      </c>
      <c r="C3626" s="364"/>
      <c r="D3626" s="364" t="str">
        <f t="shared" si="400"/>
        <v xml:space="preserve">#3619 : </v>
      </c>
      <c r="E3626" s="365"/>
      <c r="F3626" s="365"/>
      <c r="G3626" s="365"/>
      <c r="H3626" s="365"/>
      <c r="I3626" s="365"/>
      <c r="J3626" s="365"/>
      <c r="K3626" s="417"/>
      <c r="L3626" s="366">
        <f t="shared" si="401"/>
        <v>0</v>
      </c>
      <c r="M3626" s="366">
        <f t="shared" si="402"/>
        <v>0</v>
      </c>
      <c r="N3626" s="366">
        <f t="shared" si="403"/>
        <v>0</v>
      </c>
      <c r="O3626" s="366">
        <f t="shared" si="404"/>
        <v>0</v>
      </c>
      <c r="P3626" s="411" t="str">
        <f t="shared" si="405"/>
        <v/>
      </c>
      <c r="Q3626" s="412" t="str">
        <f t="shared" si="406"/>
        <v/>
      </c>
      <c r="Z3626" s="364"/>
      <c r="AA3626" s="364"/>
      <c r="AB3626" s="413"/>
    </row>
    <row r="3627" spans="2:28">
      <c r="B3627" s="406">
        <v>3620</v>
      </c>
      <c r="C3627" s="364"/>
      <c r="D3627" s="364" t="str">
        <f t="shared" si="400"/>
        <v xml:space="preserve">#3620 : </v>
      </c>
      <c r="E3627" s="365"/>
      <c r="F3627" s="365"/>
      <c r="G3627" s="365"/>
      <c r="H3627" s="365"/>
      <c r="I3627" s="365"/>
      <c r="J3627" s="365"/>
      <c r="K3627" s="417"/>
      <c r="L3627" s="366">
        <f t="shared" si="401"/>
        <v>0</v>
      </c>
      <c r="M3627" s="366">
        <f t="shared" si="402"/>
        <v>0</v>
      </c>
      <c r="N3627" s="366">
        <f t="shared" si="403"/>
        <v>0</v>
      </c>
      <c r="O3627" s="366">
        <f t="shared" si="404"/>
        <v>0</v>
      </c>
      <c r="P3627" s="411" t="str">
        <f t="shared" si="405"/>
        <v/>
      </c>
      <c r="Q3627" s="412" t="str">
        <f t="shared" si="406"/>
        <v/>
      </c>
      <c r="Z3627" s="364"/>
      <c r="AA3627" s="364"/>
      <c r="AB3627" s="413"/>
    </row>
    <row r="3628" spans="2:28">
      <c r="B3628" s="406">
        <v>3621</v>
      </c>
      <c r="C3628" s="364"/>
      <c r="D3628" s="364" t="str">
        <f t="shared" si="400"/>
        <v xml:space="preserve">#3621 : </v>
      </c>
      <c r="E3628" s="365"/>
      <c r="F3628" s="365"/>
      <c r="G3628" s="365"/>
      <c r="H3628" s="365"/>
      <c r="I3628" s="365"/>
      <c r="J3628" s="365"/>
      <c r="K3628" s="417"/>
      <c r="L3628" s="366">
        <f t="shared" si="401"/>
        <v>0</v>
      </c>
      <c r="M3628" s="366">
        <f t="shared" si="402"/>
        <v>0</v>
      </c>
      <c r="N3628" s="366">
        <f t="shared" si="403"/>
        <v>0</v>
      </c>
      <c r="O3628" s="366">
        <f t="shared" si="404"/>
        <v>0</v>
      </c>
      <c r="P3628" s="411" t="str">
        <f t="shared" si="405"/>
        <v/>
      </c>
      <c r="Q3628" s="412" t="str">
        <f t="shared" si="406"/>
        <v/>
      </c>
      <c r="Z3628" s="364"/>
      <c r="AA3628" s="364"/>
      <c r="AB3628" s="413"/>
    </row>
    <row r="3629" spans="2:28">
      <c r="B3629" s="406">
        <v>3622</v>
      </c>
      <c r="C3629" s="364"/>
      <c r="D3629" s="364" t="str">
        <f t="shared" si="400"/>
        <v xml:space="preserve">#3622 : </v>
      </c>
      <c r="E3629" s="365"/>
      <c r="F3629" s="365"/>
      <c r="G3629" s="365"/>
      <c r="H3629" s="365"/>
      <c r="I3629" s="365"/>
      <c r="J3629" s="365"/>
      <c r="K3629" s="417"/>
      <c r="L3629" s="366">
        <f t="shared" si="401"/>
        <v>0</v>
      </c>
      <c r="M3629" s="366">
        <f t="shared" si="402"/>
        <v>0</v>
      </c>
      <c r="N3629" s="366">
        <f t="shared" si="403"/>
        <v>0</v>
      </c>
      <c r="O3629" s="366">
        <f t="shared" si="404"/>
        <v>0</v>
      </c>
      <c r="P3629" s="411" t="str">
        <f t="shared" si="405"/>
        <v/>
      </c>
      <c r="Q3629" s="412" t="str">
        <f t="shared" si="406"/>
        <v/>
      </c>
      <c r="Z3629" s="364"/>
      <c r="AA3629" s="364"/>
      <c r="AB3629" s="413"/>
    </row>
    <row r="3630" spans="2:28">
      <c r="B3630" s="406">
        <v>3623</v>
      </c>
      <c r="C3630" s="364"/>
      <c r="D3630" s="364" t="str">
        <f t="shared" si="400"/>
        <v xml:space="preserve">#3623 : </v>
      </c>
      <c r="E3630" s="365"/>
      <c r="F3630" s="365"/>
      <c r="G3630" s="365"/>
      <c r="H3630" s="365"/>
      <c r="I3630" s="365"/>
      <c r="J3630" s="365"/>
      <c r="K3630" s="417"/>
      <c r="L3630" s="366">
        <f t="shared" si="401"/>
        <v>0</v>
      </c>
      <c r="M3630" s="366">
        <f t="shared" si="402"/>
        <v>0</v>
      </c>
      <c r="N3630" s="366">
        <f t="shared" si="403"/>
        <v>0</v>
      </c>
      <c r="O3630" s="366">
        <f t="shared" si="404"/>
        <v>0</v>
      </c>
      <c r="P3630" s="411" t="str">
        <f t="shared" si="405"/>
        <v/>
      </c>
      <c r="Q3630" s="412" t="str">
        <f t="shared" si="406"/>
        <v/>
      </c>
      <c r="Z3630" s="364"/>
      <c r="AA3630" s="364"/>
      <c r="AB3630" s="413"/>
    </row>
    <row r="3631" spans="2:28">
      <c r="B3631" s="406">
        <v>3624</v>
      </c>
      <c r="C3631" s="364"/>
      <c r="D3631" s="364" t="str">
        <f t="shared" si="400"/>
        <v xml:space="preserve">#3624 : </v>
      </c>
      <c r="E3631" s="365"/>
      <c r="F3631" s="365"/>
      <c r="G3631" s="365"/>
      <c r="H3631" s="365"/>
      <c r="I3631" s="365"/>
      <c r="J3631" s="365"/>
      <c r="K3631" s="417"/>
      <c r="L3631" s="366">
        <f t="shared" si="401"/>
        <v>0</v>
      </c>
      <c r="M3631" s="366">
        <f t="shared" si="402"/>
        <v>0</v>
      </c>
      <c r="N3631" s="366">
        <f t="shared" si="403"/>
        <v>0</v>
      </c>
      <c r="O3631" s="366">
        <f t="shared" si="404"/>
        <v>0</v>
      </c>
      <c r="P3631" s="411" t="str">
        <f t="shared" si="405"/>
        <v/>
      </c>
      <c r="Q3631" s="412" t="str">
        <f t="shared" si="406"/>
        <v/>
      </c>
      <c r="Z3631" s="364"/>
      <c r="AA3631" s="364"/>
      <c r="AB3631" s="413"/>
    </row>
    <row r="3632" spans="2:28">
      <c r="B3632" s="406">
        <v>3625</v>
      </c>
      <c r="C3632" s="364"/>
      <c r="D3632" s="364" t="str">
        <f t="shared" si="400"/>
        <v xml:space="preserve">#3625 : </v>
      </c>
      <c r="E3632" s="365"/>
      <c r="F3632" s="365"/>
      <c r="G3632" s="365"/>
      <c r="H3632" s="365"/>
      <c r="I3632" s="365"/>
      <c r="J3632" s="365"/>
      <c r="K3632" s="417"/>
      <c r="L3632" s="366">
        <f t="shared" si="401"/>
        <v>0</v>
      </c>
      <c r="M3632" s="366">
        <f t="shared" si="402"/>
        <v>0</v>
      </c>
      <c r="N3632" s="366">
        <f t="shared" si="403"/>
        <v>0</v>
      </c>
      <c r="O3632" s="366">
        <f t="shared" si="404"/>
        <v>0</v>
      </c>
      <c r="P3632" s="411" t="str">
        <f t="shared" si="405"/>
        <v/>
      </c>
      <c r="Q3632" s="412" t="str">
        <f t="shared" si="406"/>
        <v/>
      </c>
      <c r="Z3632" s="364"/>
      <c r="AA3632" s="364"/>
      <c r="AB3632" s="413"/>
    </row>
    <row r="3633" spans="2:28">
      <c r="B3633" s="406">
        <v>3626</v>
      </c>
      <c r="C3633" s="364"/>
      <c r="D3633" s="364" t="str">
        <f t="shared" si="400"/>
        <v xml:space="preserve">#3626 : </v>
      </c>
      <c r="E3633" s="365"/>
      <c r="F3633" s="365"/>
      <c r="G3633" s="365"/>
      <c r="H3633" s="365"/>
      <c r="I3633" s="365"/>
      <c r="J3633" s="365"/>
      <c r="K3633" s="417"/>
      <c r="L3633" s="366">
        <f t="shared" si="401"/>
        <v>0</v>
      </c>
      <c r="M3633" s="366">
        <f t="shared" si="402"/>
        <v>0</v>
      </c>
      <c r="N3633" s="366">
        <f t="shared" si="403"/>
        <v>0</v>
      </c>
      <c r="O3633" s="366">
        <f t="shared" si="404"/>
        <v>0</v>
      </c>
      <c r="P3633" s="411" t="str">
        <f t="shared" si="405"/>
        <v/>
      </c>
      <c r="Q3633" s="412" t="str">
        <f t="shared" si="406"/>
        <v/>
      </c>
      <c r="Z3633" s="364"/>
      <c r="AA3633" s="364"/>
      <c r="AB3633" s="413"/>
    </row>
    <row r="3634" spans="2:28">
      <c r="B3634" s="406">
        <v>3627</v>
      </c>
      <c r="C3634" s="364"/>
      <c r="D3634" s="364" t="str">
        <f t="shared" si="400"/>
        <v xml:space="preserve">#3627 : </v>
      </c>
      <c r="E3634" s="365"/>
      <c r="F3634" s="365"/>
      <c r="G3634" s="365"/>
      <c r="H3634" s="365"/>
      <c r="I3634" s="365"/>
      <c r="J3634" s="365"/>
      <c r="K3634" s="417"/>
      <c r="L3634" s="366">
        <f t="shared" si="401"/>
        <v>0</v>
      </c>
      <c r="M3634" s="366">
        <f t="shared" si="402"/>
        <v>0</v>
      </c>
      <c r="N3634" s="366">
        <f t="shared" si="403"/>
        <v>0</v>
      </c>
      <c r="O3634" s="366">
        <f t="shared" si="404"/>
        <v>0</v>
      </c>
      <c r="P3634" s="411" t="str">
        <f t="shared" si="405"/>
        <v/>
      </c>
      <c r="Q3634" s="412" t="str">
        <f t="shared" si="406"/>
        <v/>
      </c>
      <c r="Z3634" s="364"/>
      <c r="AA3634" s="364"/>
      <c r="AB3634" s="413"/>
    </row>
    <row r="3635" spans="2:28">
      <c r="B3635" s="406">
        <v>3628</v>
      </c>
      <c r="C3635" s="364"/>
      <c r="D3635" s="364" t="str">
        <f t="shared" si="400"/>
        <v xml:space="preserve">#3628 : </v>
      </c>
      <c r="E3635" s="365"/>
      <c r="F3635" s="365"/>
      <c r="G3635" s="365"/>
      <c r="H3635" s="365"/>
      <c r="I3635" s="365"/>
      <c r="J3635" s="365"/>
      <c r="K3635" s="417"/>
      <c r="L3635" s="366">
        <f t="shared" si="401"/>
        <v>0</v>
      </c>
      <c r="M3635" s="366">
        <f t="shared" si="402"/>
        <v>0</v>
      </c>
      <c r="N3635" s="366">
        <f t="shared" si="403"/>
        <v>0</v>
      </c>
      <c r="O3635" s="366">
        <f t="shared" si="404"/>
        <v>0</v>
      </c>
      <c r="P3635" s="411" t="str">
        <f t="shared" si="405"/>
        <v/>
      </c>
      <c r="Q3635" s="412" t="str">
        <f t="shared" si="406"/>
        <v/>
      </c>
      <c r="Z3635" s="364"/>
      <c r="AA3635" s="364"/>
      <c r="AB3635" s="413"/>
    </row>
    <row r="3636" spans="2:28">
      <c r="B3636" s="406">
        <v>3629</v>
      </c>
      <c r="C3636" s="364"/>
      <c r="D3636" s="364" t="str">
        <f t="shared" si="400"/>
        <v xml:space="preserve">#3629 : </v>
      </c>
      <c r="E3636" s="365"/>
      <c r="F3636" s="365"/>
      <c r="G3636" s="365"/>
      <c r="H3636" s="365"/>
      <c r="I3636" s="365"/>
      <c r="J3636" s="365"/>
      <c r="K3636" s="417"/>
      <c r="L3636" s="366">
        <f t="shared" si="401"/>
        <v>0</v>
      </c>
      <c r="M3636" s="366">
        <f t="shared" si="402"/>
        <v>0</v>
      </c>
      <c r="N3636" s="366">
        <f t="shared" si="403"/>
        <v>0</v>
      </c>
      <c r="O3636" s="366">
        <f t="shared" si="404"/>
        <v>0</v>
      </c>
      <c r="P3636" s="411" t="str">
        <f t="shared" si="405"/>
        <v/>
      </c>
      <c r="Q3636" s="412" t="str">
        <f t="shared" si="406"/>
        <v/>
      </c>
      <c r="Z3636" s="364"/>
      <c r="AA3636" s="364"/>
      <c r="AB3636" s="413"/>
    </row>
    <row r="3637" spans="2:28">
      <c r="B3637" s="406">
        <v>3630</v>
      </c>
      <c r="C3637" s="364"/>
      <c r="D3637" s="364" t="str">
        <f t="shared" si="400"/>
        <v xml:space="preserve">#3630 : </v>
      </c>
      <c r="E3637" s="365"/>
      <c r="F3637" s="365"/>
      <c r="G3637" s="365"/>
      <c r="H3637" s="365"/>
      <c r="I3637" s="365"/>
      <c r="J3637" s="365"/>
      <c r="K3637" s="417"/>
      <c r="L3637" s="366">
        <f t="shared" si="401"/>
        <v>0</v>
      </c>
      <c r="M3637" s="366">
        <f t="shared" si="402"/>
        <v>0</v>
      </c>
      <c r="N3637" s="366">
        <f t="shared" si="403"/>
        <v>0</v>
      </c>
      <c r="O3637" s="366">
        <f t="shared" si="404"/>
        <v>0</v>
      </c>
      <c r="P3637" s="411" t="str">
        <f t="shared" si="405"/>
        <v/>
      </c>
      <c r="Q3637" s="412" t="str">
        <f t="shared" si="406"/>
        <v/>
      </c>
      <c r="Z3637" s="364"/>
      <c r="AA3637" s="364"/>
      <c r="AB3637" s="413"/>
    </row>
    <row r="3638" spans="2:28">
      <c r="B3638" s="406">
        <v>3631</v>
      </c>
      <c r="C3638" s="364"/>
      <c r="D3638" s="364" t="str">
        <f t="shared" si="400"/>
        <v xml:space="preserve">#3631 : </v>
      </c>
      <c r="E3638" s="365"/>
      <c r="F3638" s="365"/>
      <c r="G3638" s="365"/>
      <c r="H3638" s="365"/>
      <c r="I3638" s="365"/>
      <c r="J3638" s="365"/>
      <c r="K3638" s="417"/>
      <c r="L3638" s="366">
        <f t="shared" si="401"/>
        <v>0</v>
      </c>
      <c r="M3638" s="366">
        <f t="shared" si="402"/>
        <v>0</v>
      </c>
      <c r="N3638" s="366">
        <f t="shared" si="403"/>
        <v>0</v>
      </c>
      <c r="O3638" s="366">
        <f t="shared" si="404"/>
        <v>0</v>
      </c>
      <c r="P3638" s="411" t="str">
        <f t="shared" si="405"/>
        <v/>
      </c>
      <c r="Q3638" s="412" t="str">
        <f t="shared" si="406"/>
        <v/>
      </c>
      <c r="Z3638" s="364"/>
      <c r="AA3638" s="364"/>
      <c r="AB3638" s="413"/>
    </row>
    <row r="3639" spans="2:28">
      <c r="B3639" s="406">
        <v>3632</v>
      </c>
      <c r="C3639" s="364"/>
      <c r="D3639" s="364" t="str">
        <f t="shared" si="400"/>
        <v xml:space="preserve">#3632 : </v>
      </c>
      <c r="E3639" s="365"/>
      <c r="F3639" s="365"/>
      <c r="G3639" s="365"/>
      <c r="H3639" s="365"/>
      <c r="I3639" s="365"/>
      <c r="J3639" s="365"/>
      <c r="K3639" s="417"/>
      <c r="L3639" s="366">
        <f t="shared" si="401"/>
        <v>0</v>
      </c>
      <c r="M3639" s="366">
        <f t="shared" si="402"/>
        <v>0</v>
      </c>
      <c r="N3639" s="366">
        <f t="shared" si="403"/>
        <v>0</v>
      </c>
      <c r="O3639" s="366">
        <f t="shared" si="404"/>
        <v>0</v>
      </c>
      <c r="P3639" s="411" t="str">
        <f t="shared" si="405"/>
        <v/>
      </c>
      <c r="Q3639" s="412" t="str">
        <f t="shared" si="406"/>
        <v/>
      </c>
      <c r="Z3639" s="364"/>
      <c r="AA3639" s="364"/>
      <c r="AB3639" s="413"/>
    </row>
    <row r="3640" spans="2:28">
      <c r="B3640" s="406">
        <v>3633</v>
      </c>
      <c r="C3640" s="364"/>
      <c r="D3640" s="364" t="str">
        <f t="shared" si="400"/>
        <v xml:space="preserve">#3633 : </v>
      </c>
      <c r="E3640" s="365"/>
      <c r="F3640" s="365"/>
      <c r="G3640" s="365"/>
      <c r="H3640" s="365"/>
      <c r="I3640" s="365"/>
      <c r="J3640" s="365"/>
      <c r="K3640" s="417"/>
      <c r="L3640" s="366">
        <f t="shared" si="401"/>
        <v>0</v>
      </c>
      <c r="M3640" s="366">
        <f t="shared" si="402"/>
        <v>0</v>
      </c>
      <c r="N3640" s="366">
        <f t="shared" si="403"/>
        <v>0</v>
      </c>
      <c r="O3640" s="366">
        <f t="shared" si="404"/>
        <v>0</v>
      </c>
      <c r="P3640" s="411" t="str">
        <f t="shared" si="405"/>
        <v/>
      </c>
      <c r="Q3640" s="412" t="str">
        <f t="shared" si="406"/>
        <v/>
      </c>
      <c r="Z3640" s="364"/>
      <c r="AA3640" s="364"/>
      <c r="AB3640" s="413"/>
    </row>
    <row r="3641" spans="2:28">
      <c r="B3641" s="406">
        <v>3634</v>
      </c>
      <c r="C3641" s="364"/>
      <c r="D3641" s="364" t="str">
        <f t="shared" si="400"/>
        <v xml:space="preserve">#3634 : </v>
      </c>
      <c r="E3641" s="365"/>
      <c r="F3641" s="365"/>
      <c r="G3641" s="365"/>
      <c r="H3641" s="365"/>
      <c r="I3641" s="365"/>
      <c r="J3641" s="365"/>
      <c r="K3641" s="417"/>
      <c r="L3641" s="366">
        <f t="shared" si="401"/>
        <v>0</v>
      </c>
      <c r="M3641" s="366">
        <f t="shared" si="402"/>
        <v>0</v>
      </c>
      <c r="N3641" s="366">
        <f t="shared" si="403"/>
        <v>0</v>
      </c>
      <c r="O3641" s="366">
        <f t="shared" si="404"/>
        <v>0</v>
      </c>
      <c r="P3641" s="411" t="str">
        <f t="shared" si="405"/>
        <v/>
      </c>
      <c r="Q3641" s="412" t="str">
        <f t="shared" si="406"/>
        <v/>
      </c>
      <c r="Z3641" s="364"/>
      <c r="AA3641" s="364"/>
      <c r="AB3641" s="413"/>
    </row>
    <row r="3642" spans="2:28">
      <c r="B3642" s="406">
        <v>3635</v>
      </c>
      <c r="C3642" s="364"/>
      <c r="D3642" s="364" t="str">
        <f t="shared" si="400"/>
        <v xml:space="preserve">#3635 : </v>
      </c>
      <c r="E3642" s="365"/>
      <c r="F3642" s="365"/>
      <c r="G3642" s="365"/>
      <c r="H3642" s="365"/>
      <c r="I3642" s="365"/>
      <c r="J3642" s="365"/>
      <c r="K3642" s="417"/>
      <c r="L3642" s="366">
        <f t="shared" si="401"/>
        <v>0</v>
      </c>
      <c r="M3642" s="366">
        <f t="shared" si="402"/>
        <v>0</v>
      </c>
      <c r="N3642" s="366">
        <f t="shared" si="403"/>
        <v>0</v>
      </c>
      <c r="O3642" s="366">
        <f t="shared" si="404"/>
        <v>0</v>
      </c>
      <c r="P3642" s="411" t="str">
        <f t="shared" si="405"/>
        <v/>
      </c>
      <c r="Q3642" s="412" t="str">
        <f t="shared" si="406"/>
        <v/>
      </c>
      <c r="Z3642" s="364"/>
      <c r="AA3642" s="364"/>
      <c r="AB3642" s="413"/>
    </row>
    <row r="3643" spans="2:28">
      <c r="B3643" s="406">
        <v>3636</v>
      </c>
      <c r="C3643" s="364"/>
      <c r="D3643" s="364" t="str">
        <f t="shared" si="400"/>
        <v xml:space="preserve">#3636 : </v>
      </c>
      <c r="E3643" s="365"/>
      <c r="F3643" s="365"/>
      <c r="G3643" s="365"/>
      <c r="H3643" s="365"/>
      <c r="I3643" s="365"/>
      <c r="J3643" s="365"/>
      <c r="K3643" s="417"/>
      <c r="L3643" s="366">
        <f t="shared" si="401"/>
        <v>0</v>
      </c>
      <c r="M3643" s="366">
        <f t="shared" si="402"/>
        <v>0</v>
      </c>
      <c r="N3643" s="366">
        <f t="shared" si="403"/>
        <v>0</v>
      </c>
      <c r="O3643" s="366">
        <f t="shared" si="404"/>
        <v>0</v>
      </c>
      <c r="P3643" s="411" t="str">
        <f t="shared" si="405"/>
        <v/>
      </c>
      <c r="Q3643" s="412" t="str">
        <f t="shared" si="406"/>
        <v/>
      </c>
      <c r="Z3643" s="364"/>
      <c r="AA3643" s="364"/>
      <c r="AB3643" s="413"/>
    </row>
    <row r="3644" spans="2:28">
      <c r="B3644" s="406">
        <v>3637</v>
      </c>
      <c r="C3644" s="364"/>
      <c r="D3644" s="364" t="str">
        <f t="shared" si="400"/>
        <v xml:space="preserve">#3637 : </v>
      </c>
      <c r="E3644" s="365"/>
      <c r="F3644" s="365"/>
      <c r="G3644" s="365"/>
      <c r="H3644" s="365"/>
      <c r="I3644" s="365"/>
      <c r="J3644" s="365"/>
      <c r="K3644" s="417"/>
      <c r="L3644" s="366">
        <f t="shared" si="401"/>
        <v>0</v>
      </c>
      <c r="M3644" s="366">
        <f t="shared" si="402"/>
        <v>0</v>
      </c>
      <c r="N3644" s="366">
        <f t="shared" si="403"/>
        <v>0</v>
      </c>
      <c r="O3644" s="366">
        <f t="shared" si="404"/>
        <v>0</v>
      </c>
      <c r="P3644" s="411" t="str">
        <f t="shared" si="405"/>
        <v/>
      </c>
      <c r="Q3644" s="412" t="str">
        <f t="shared" si="406"/>
        <v/>
      </c>
      <c r="Z3644" s="364"/>
      <c r="AA3644" s="364"/>
      <c r="AB3644" s="413"/>
    </row>
    <row r="3645" spans="2:28">
      <c r="B3645" s="406">
        <v>3638</v>
      </c>
      <c r="C3645" s="364"/>
      <c r="D3645" s="364" t="str">
        <f t="shared" si="400"/>
        <v xml:space="preserve">#3638 : </v>
      </c>
      <c r="E3645" s="365"/>
      <c r="F3645" s="365"/>
      <c r="G3645" s="365"/>
      <c r="H3645" s="365"/>
      <c r="I3645" s="365"/>
      <c r="J3645" s="365"/>
      <c r="K3645" s="417"/>
      <c r="L3645" s="366">
        <f t="shared" si="401"/>
        <v>0</v>
      </c>
      <c r="M3645" s="366">
        <f t="shared" si="402"/>
        <v>0</v>
      </c>
      <c r="N3645" s="366">
        <f t="shared" si="403"/>
        <v>0</v>
      </c>
      <c r="O3645" s="366">
        <f t="shared" si="404"/>
        <v>0</v>
      </c>
      <c r="P3645" s="411" t="str">
        <f t="shared" si="405"/>
        <v/>
      </c>
      <c r="Q3645" s="412" t="str">
        <f t="shared" si="406"/>
        <v/>
      </c>
      <c r="Z3645" s="364"/>
      <c r="AA3645" s="364"/>
      <c r="AB3645" s="413"/>
    </row>
    <row r="3646" spans="2:28">
      <c r="B3646" s="406">
        <v>3639</v>
      </c>
      <c r="C3646" s="364"/>
      <c r="D3646" s="364" t="str">
        <f t="shared" si="400"/>
        <v xml:space="preserve">#3639 : </v>
      </c>
      <c r="E3646" s="365"/>
      <c r="F3646" s="365"/>
      <c r="G3646" s="365"/>
      <c r="H3646" s="365"/>
      <c r="I3646" s="365"/>
      <c r="J3646" s="365"/>
      <c r="K3646" s="417"/>
      <c r="L3646" s="366">
        <f t="shared" si="401"/>
        <v>0</v>
      </c>
      <c r="M3646" s="366">
        <f t="shared" si="402"/>
        <v>0</v>
      </c>
      <c r="N3646" s="366">
        <f t="shared" si="403"/>
        <v>0</v>
      </c>
      <c r="O3646" s="366">
        <f t="shared" si="404"/>
        <v>0</v>
      </c>
      <c r="P3646" s="411" t="str">
        <f t="shared" si="405"/>
        <v/>
      </c>
      <c r="Q3646" s="412" t="str">
        <f t="shared" si="406"/>
        <v/>
      </c>
      <c r="Z3646" s="364"/>
      <c r="AA3646" s="364"/>
      <c r="AB3646" s="413"/>
    </row>
    <row r="3647" spans="2:28">
      <c r="B3647" s="406">
        <v>3640</v>
      </c>
      <c r="C3647" s="364"/>
      <c r="D3647" s="364" t="str">
        <f t="shared" si="400"/>
        <v xml:space="preserve">#3640 : </v>
      </c>
      <c r="E3647" s="365"/>
      <c r="F3647" s="365"/>
      <c r="G3647" s="365"/>
      <c r="H3647" s="365"/>
      <c r="I3647" s="365"/>
      <c r="J3647" s="365"/>
      <c r="K3647" s="417"/>
      <c r="L3647" s="366">
        <f t="shared" si="401"/>
        <v>0</v>
      </c>
      <c r="M3647" s="366">
        <f t="shared" si="402"/>
        <v>0</v>
      </c>
      <c r="N3647" s="366">
        <f t="shared" si="403"/>
        <v>0</v>
      </c>
      <c r="O3647" s="366">
        <f t="shared" si="404"/>
        <v>0</v>
      </c>
      <c r="P3647" s="411" t="str">
        <f t="shared" si="405"/>
        <v/>
      </c>
      <c r="Q3647" s="412" t="str">
        <f t="shared" si="406"/>
        <v/>
      </c>
      <c r="Z3647" s="364"/>
      <c r="AA3647" s="364"/>
      <c r="AB3647" s="413"/>
    </row>
    <row r="3648" spans="2:28">
      <c r="B3648" s="406">
        <v>3641</v>
      </c>
      <c r="C3648" s="364"/>
      <c r="D3648" s="364" t="str">
        <f t="shared" si="400"/>
        <v xml:space="preserve">#3641 : </v>
      </c>
      <c r="E3648" s="365"/>
      <c r="F3648" s="365"/>
      <c r="G3648" s="365"/>
      <c r="H3648" s="365"/>
      <c r="I3648" s="365"/>
      <c r="J3648" s="365"/>
      <c r="K3648" s="417"/>
      <c r="L3648" s="366">
        <f t="shared" si="401"/>
        <v>0</v>
      </c>
      <c r="M3648" s="366">
        <f t="shared" si="402"/>
        <v>0</v>
      </c>
      <c r="N3648" s="366">
        <f t="shared" si="403"/>
        <v>0</v>
      </c>
      <c r="O3648" s="366">
        <f t="shared" si="404"/>
        <v>0</v>
      </c>
      <c r="P3648" s="411" t="str">
        <f t="shared" si="405"/>
        <v/>
      </c>
      <c r="Q3648" s="412" t="str">
        <f t="shared" si="406"/>
        <v/>
      </c>
      <c r="Z3648" s="364"/>
      <c r="AA3648" s="364"/>
      <c r="AB3648" s="413"/>
    </row>
    <row r="3649" spans="2:28">
      <c r="B3649" s="406">
        <v>3642</v>
      </c>
      <c r="C3649" s="364"/>
      <c r="D3649" s="364" t="str">
        <f t="shared" si="400"/>
        <v xml:space="preserve">#3642 : </v>
      </c>
      <c r="E3649" s="365"/>
      <c r="F3649" s="365"/>
      <c r="G3649" s="365"/>
      <c r="H3649" s="365"/>
      <c r="I3649" s="365"/>
      <c r="J3649" s="365"/>
      <c r="K3649" s="417"/>
      <c r="L3649" s="366">
        <f t="shared" si="401"/>
        <v>0</v>
      </c>
      <c r="M3649" s="366">
        <f t="shared" si="402"/>
        <v>0</v>
      </c>
      <c r="N3649" s="366">
        <f t="shared" si="403"/>
        <v>0</v>
      </c>
      <c r="O3649" s="366">
        <f t="shared" si="404"/>
        <v>0</v>
      </c>
      <c r="P3649" s="411" t="str">
        <f t="shared" si="405"/>
        <v/>
      </c>
      <c r="Q3649" s="412" t="str">
        <f t="shared" si="406"/>
        <v/>
      </c>
      <c r="Z3649" s="364"/>
      <c r="AA3649" s="364"/>
      <c r="AB3649" s="413"/>
    </row>
    <row r="3650" spans="2:28">
      <c r="B3650" s="406">
        <v>3643</v>
      </c>
      <c r="C3650" s="364"/>
      <c r="D3650" s="364" t="str">
        <f t="shared" si="400"/>
        <v xml:space="preserve">#3643 : </v>
      </c>
      <c r="E3650" s="365"/>
      <c r="F3650" s="365"/>
      <c r="G3650" s="365"/>
      <c r="H3650" s="365"/>
      <c r="I3650" s="365"/>
      <c r="J3650" s="365"/>
      <c r="K3650" s="417"/>
      <c r="L3650" s="366">
        <f t="shared" si="401"/>
        <v>0</v>
      </c>
      <c r="M3650" s="366">
        <f t="shared" si="402"/>
        <v>0</v>
      </c>
      <c r="N3650" s="366">
        <f t="shared" si="403"/>
        <v>0</v>
      </c>
      <c r="O3650" s="366">
        <f t="shared" si="404"/>
        <v>0</v>
      </c>
      <c r="P3650" s="411" t="str">
        <f t="shared" si="405"/>
        <v/>
      </c>
      <c r="Q3650" s="412" t="str">
        <f t="shared" si="406"/>
        <v/>
      </c>
      <c r="Z3650" s="364"/>
      <c r="AA3650" s="364"/>
      <c r="AB3650" s="413"/>
    </row>
    <row r="3651" spans="2:28">
      <c r="B3651" s="406">
        <v>3644</v>
      </c>
      <c r="C3651" s="364"/>
      <c r="D3651" s="364" t="str">
        <f t="shared" si="400"/>
        <v xml:space="preserve">#3644 : </v>
      </c>
      <c r="E3651" s="365"/>
      <c r="F3651" s="365"/>
      <c r="G3651" s="365"/>
      <c r="H3651" s="365"/>
      <c r="I3651" s="365"/>
      <c r="J3651" s="365"/>
      <c r="K3651" s="417"/>
      <c r="L3651" s="366">
        <f t="shared" si="401"/>
        <v>0</v>
      </c>
      <c r="M3651" s="366">
        <f t="shared" si="402"/>
        <v>0</v>
      </c>
      <c r="N3651" s="366">
        <f t="shared" si="403"/>
        <v>0</v>
      </c>
      <c r="O3651" s="366">
        <f t="shared" si="404"/>
        <v>0</v>
      </c>
      <c r="P3651" s="411" t="str">
        <f t="shared" si="405"/>
        <v/>
      </c>
      <c r="Q3651" s="412" t="str">
        <f t="shared" si="406"/>
        <v/>
      </c>
      <c r="Z3651" s="364"/>
      <c r="AA3651" s="364"/>
      <c r="AB3651" s="413"/>
    </row>
    <row r="3652" spans="2:28">
      <c r="B3652" s="406">
        <v>3645</v>
      </c>
      <c r="C3652" s="364"/>
      <c r="D3652" s="364" t="str">
        <f t="shared" si="400"/>
        <v xml:space="preserve">#3645 : </v>
      </c>
      <c r="E3652" s="365"/>
      <c r="F3652" s="365"/>
      <c r="G3652" s="365"/>
      <c r="H3652" s="365"/>
      <c r="I3652" s="365"/>
      <c r="J3652" s="365"/>
      <c r="K3652" s="417"/>
      <c r="L3652" s="366">
        <f t="shared" si="401"/>
        <v>0</v>
      </c>
      <c r="M3652" s="366">
        <f t="shared" si="402"/>
        <v>0</v>
      </c>
      <c r="N3652" s="366">
        <f t="shared" si="403"/>
        <v>0</v>
      </c>
      <c r="O3652" s="366">
        <f t="shared" si="404"/>
        <v>0</v>
      </c>
      <c r="P3652" s="411" t="str">
        <f t="shared" si="405"/>
        <v/>
      </c>
      <c r="Q3652" s="412" t="str">
        <f t="shared" si="406"/>
        <v/>
      </c>
      <c r="Z3652" s="364"/>
      <c r="AA3652" s="364"/>
      <c r="AB3652" s="413"/>
    </row>
    <row r="3653" spans="2:28">
      <c r="B3653" s="406">
        <v>3646</v>
      </c>
      <c r="C3653" s="364"/>
      <c r="D3653" s="364" t="str">
        <f t="shared" si="400"/>
        <v xml:space="preserve">#3646 : </v>
      </c>
      <c r="E3653" s="365"/>
      <c r="F3653" s="365"/>
      <c r="G3653" s="365"/>
      <c r="H3653" s="365"/>
      <c r="I3653" s="365"/>
      <c r="J3653" s="365"/>
      <c r="K3653" s="417"/>
      <c r="L3653" s="366">
        <f t="shared" si="401"/>
        <v>0</v>
      </c>
      <c r="M3653" s="366">
        <f t="shared" si="402"/>
        <v>0</v>
      </c>
      <c r="N3653" s="366">
        <f t="shared" si="403"/>
        <v>0</v>
      </c>
      <c r="O3653" s="366">
        <f t="shared" si="404"/>
        <v>0</v>
      </c>
      <c r="P3653" s="411" t="str">
        <f t="shared" si="405"/>
        <v/>
      </c>
      <c r="Q3653" s="412" t="str">
        <f t="shared" si="406"/>
        <v/>
      </c>
      <c r="Z3653" s="364"/>
      <c r="AA3653" s="364"/>
      <c r="AB3653" s="413"/>
    </row>
    <row r="3654" spans="2:28">
      <c r="B3654" s="406">
        <v>3647</v>
      </c>
      <c r="C3654" s="364"/>
      <c r="D3654" s="364" t="str">
        <f t="shared" si="400"/>
        <v xml:space="preserve">#3647 : </v>
      </c>
      <c r="E3654" s="365"/>
      <c r="F3654" s="365"/>
      <c r="G3654" s="365"/>
      <c r="H3654" s="365"/>
      <c r="I3654" s="365"/>
      <c r="J3654" s="365"/>
      <c r="K3654" s="417"/>
      <c r="L3654" s="366">
        <f t="shared" si="401"/>
        <v>0</v>
      </c>
      <c r="M3654" s="366">
        <f t="shared" si="402"/>
        <v>0</v>
      </c>
      <c r="N3654" s="366">
        <f t="shared" si="403"/>
        <v>0</v>
      </c>
      <c r="O3654" s="366">
        <f t="shared" si="404"/>
        <v>0</v>
      </c>
      <c r="P3654" s="411" t="str">
        <f t="shared" si="405"/>
        <v/>
      </c>
      <c r="Q3654" s="412" t="str">
        <f t="shared" si="406"/>
        <v/>
      </c>
      <c r="Z3654" s="364"/>
      <c r="AA3654" s="364"/>
      <c r="AB3654" s="413"/>
    </row>
    <row r="3655" spans="2:28">
      <c r="B3655" s="406">
        <v>3648</v>
      </c>
      <c r="C3655" s="364"/>
      <c r="D3655" s="364" t="str">
        <f t="shared" si="400"/>
        <v xml:space="preserve">#3648 : </v>
      </c>
      <c r="E3655" s="365"/>
      <c r="F3655" s="365"/>
      <c r="G3655" s="365"/>
      <c r="H3655" s="365"/>
      <c r="I3655" s="365"/>
      <c r="J3655" s="365"/>
      <c r="K3655" s="417"/>
      <c r="L3655" s="366">
        <f t="shared" si="401"/>
        <v>0</v>
      </c>
      <c r="M3655" s="366">
        <f t="shared" si="402"/>
        <v>0</v>
      </c>
      <c r="N3655" s="366">
        <f t="shared" si="403"/>
        <v>0</v>
      </c>
      <c r="O3655" s="366">
        <f t="shared" si="404"/>
        <v>0</v>
      </c>
      <c r="P3655" s="411" t="str">
        <f t="shared" si="405"/>
        <v/>
      </c>
      <c r="Q3655" s="412" t="str">
        <f t="shared" si="406"/>
        <v/>
      </c>
      <c r="Z3655" s="364"/>
      <c r="AA3655" s="364"/>
      <c r="AB3655" s="413"/>
    </row>
    <row r="3656" spans="2:28">
      <c r="B3656" s="406">
        <v>3649</v>
      </c>
      <c r="C3656" s="364"/>
      <c r="D3656" s="364" t="str">
        <f t="shared" si="400"/>
        <v xml:space="preserve">#3649 : </v>
      </c>
      <c r="E3656" s="365"/>
      <c r="F3656" s="365"/>
      <c r="G3656" s="365"/>
      <c r="H3656" s="365"/>
      <c r="I3656" s="365"/>
      <c r="J3656" s="365"/>
      <c r="K3656" s="417"/>
      <c r="L3656" s="366">
        <f t="shared" si="401"/>
        <v>0</v>
      </c>
      <c r="M3656" s="366">
        <f t="shared" si="402"/>
        <v>0</v>
      </c>
      <c r="N3656" s="366">
        <f t="shared" si="403"/>
        <v>0</v>
      </c>
      <c r="O3656" s="366">
        <f t="shared" si="404"/>
        <v>0</v>
      </c>
      <c r="P3656" s="411" t="str">
        <f t="shared" si="405"/>
        <v/>
      </c>
      <c r="Q3656" s="412" t="str">
        <f t="shared" si="406"/>
        <v/>
      </c>
      <c r="Z3656" s="364"/>
      <c r="AA3656" s="364"/>
      <c r="AB3656" s="413"/>
    </row>
    <row r="3657" spans="2:28">
      <c r="B3657" s="406">
        <v>3650</v>
      </c>
      <c r="C3657" s="364"/>
      <c r="D3657" s="364" t="str">
        <f t="shared" si="400"/>
        <v xml:space="preserve">#3650 : </v>
      </c>
      <c r="E3657" s="365"/>
      <c r="F3657" s="365"/>
      <c r="G3657" s="365"/>
      <c r="H3657" s="365"/>
      <c r="I3657" s="365"/>
      <c r="J3657" s="365"/>
      <c r="K3657" s="417"/>
      <c r="L3657" s="366">
        <f t="shared" si="401"/>
        <v>0</v>
      </c>
      <c r="M3657" s="366">
        <f t="shared" si="402"/>
        <v>0</v>
      </c>
      <c r="N3657" s="366">
        <f t="shared" si="403"/>
        <v>0</v>
      </c>
      <c r="O3657" s="366">
        <f t="shared" si="404"/>
        <v>0</v>
      </c>
      <c r="P3657" s="411" t="str">
        <f t="shared" si="405"/>
        <v/>
      </c>
      <c r="Q3657" s="412" t="str">
        <f t="shared" si="406"/>
        <v/>
      </c>
      <c r="Z3657" s="364"/>
      <c r="AA3657" s="364"/>
      <c r="AB3657" s="413"/>
    </row>
    <row r="3658" spans="2:28">
      <c r="B3658" s="406">
        <v>3651</v>
      </c>
      <c r="C3658" s="364"/>
      <c r="D3658" s="364" t="str">
        <f t="shared" si="400"/>
        <v xml:space="preserve">#3651 : </v>
      </c>
      <c r="E3658" s="365"/>
      <c r="F3658" s="365"/>
      <c r="G3658" s="365"/>
      <c r="H3658" s="365"/>
      <c r="I3658" s="365"/>
      <c r="J3658" s="365"/>
      <c r="K3658" s="417"/>
      <c r="L3658" s="366">
        <f t="shared" si="401"/>
        <v>0</v>
      </c>
      <c r="M3658" s="366">
        <f t="shared" si="402"/>
        <v>0</v>
      </c>
      <c r="N3658" s="366">
        <f t="shared" si="403"/>
        <v>0</v>
      </c>
      <c r="O3658" s="366">
        <f t="shared" si="404"/>
        <v>0</v>
      </c>
      <c r="P3658" s="411" t="str">
        <f t="shared" si="405"/>
        <v/>
      </c>
      <c r="Q3658" s="412" t="str">
        <f t="shared" si="406"/>
        <v/>
      </c>
      <c r="Z3658" s="364"/>
      <c r="AA3658" s="364"/>
      <c r="AB3658" s="413"/>
    </row>
    <row r="3659" spans="2:28">
      <c r="B3659" s="406">
        <v>3652</v>
      </c>
      <c r="C3659" s="364"/>
      <c r="D3659" s="364" t="str">
        <f t="shared" si="400"/>
        <v xml:space="preserve">#3652 : </v>
      </c>
      <c r="E3659" s="365"/>
      <c r="F3659" s="365"/>
      <c r="G3659" s="365"/>
      <c r="H3659" s="365"/>
      <c r="I3659" s="365"/>
      <c r="J3659" s="365"/>
      <c r="K3659" s="417"/>
      <c r="L3659" s="366">
        <f t="shared" si="401"/>
        <v>0</v>
      </c>
      <c r="M3659" s="366">
        <f t="shared" si="402"/>
        <v>0</v>
      </c>
      <c r="N3659" s="366">
        <f t="shared" si="403"/>
        <v>0</v>
      </c>
      <c r="O3659" s="366">
        <f t="shared" si="404"/>
        <v>0</v>
      </c>
      <c r="P3659" s="411" t="str">
        <f t="shared" si="405"/>
        <v/>
      </c>
      <c r="Q3659" s="412" t="str">
        <f t="shared" si="406"/>
        <v/>
      </c>
      <c r="Z3659" s="364"/>
      <c r="AA3659" s="364"/>
      <c r="AB3659" s="413"/>
    </row>
    <row r="3660" spans="2:28">
      <c r="B3660" s="406">
        <v>3653</v>
      </c>
      <c r="C3660" s="364"/>
      <c r="D3660" s="364" t="str">
        <f t="shared" si="400"/>
        <v xml:space="preserve">#3653 : </v>
      </c>
      <c r="E3660" s="365"/>
      <c r="F3660" s="365"/>
      <c r="G3660" s="365"/>
      <c r="H3660" s="365"/>
      <c r="I3660" s="365"/>
      <c r="J3660" s="365"/>
      <c r="K3660" s="417"/>
      <c r="L3660" s="366">
        <f t="shared" si="401"/>
        <v>0</v>
      </c>
      <c r="M3660" s="366">
        <f t="shared" si="402"/>
        <v>0</v>
      </c>
      <c r="N3660" s="366">
        <f t="shared" si="403"/>
        <v>0</v>
      </c>
      <c r="O3660" s="366">
        <f t="shared" si="404"/>
        <v>0</v>
      </c>
      <c r="P3660" s="411" t="str">
        <f t="shared" si="405"/>
        <v/>
      </c>
      <c r="Q3660" s="412" t="str">
        <f t="shared" si="406"/>
        <v/>
      </c>
      <c r="Z3660" s="364"/>
      <c r="AA3660" s="364"/>
      <c r="AB3660" s="413"/>
    </row>
    <row r="3661" spans="2:28">
      <c r="B3661" s="406">
        <v>3654</v>
      </c>
      <c r="C3661" s="364"/>
      <c r="D3661" s="364" t="str">
        <f t="shared" si="400"/>
        <v xml:space="preserve">#3654 : </v>
      </c>
      <c r="E3661" s="365"/>
      <c r="F3661" s="365"/>
      <c r="G3661" s="365"/>
      <c r="H3661" s="365"/>
      <c r="I3661" s="365"/>
      <c r="J3661" s="365"/>
      <c r="K3661" s="417"/>
      <c r="L3661" s="366">
        <f t="shared" si="401"/>
        <v>0</v>
      </c>
      <c r="M3661" s="366">
        <f t="shared" si="402"/>
        <v>0</v>
      </c>
      <c r="N3661" s="366">
        <f t="shared" si="403"/>
        <v>0</v>
      </c>
      <c r="O3661" s="366">
        <f t="shared" si="404"/>
        <v>0</v>
      </c>
      <c r="P3661" s="411" t="str">
        <f t="shared" si="405"/>
        <v/>
      </c>
      <c r="Q3661" s="412" t="str">
        <f t="shared" si="406"/>
        <v/>
      </c>
      <c r="Z3661" s="364"/>
      <c r="AA3661" s="364"/>
      <c r="AB3661" s="413"/>
    </row>
    <row r="3662" spans="2:28">
      <c r="B3662" s="406">
        <v>3655</v>
      </c>
      <c r="C3662" s="364"/>
      <c r="D3662" s="364" t="str">
        <f t="shared" si="400"/>
        <v xml:space="preserve">#3655 : </v>
      </c>
      <c r="E3662" s="365"/>
      <c r="F3662" s="365"/>
      <c r="G3662" s="365"/>
      <c r="H3662" s="365"/>
      <c r="I3662" s="365"/>
      <c r="J3662" s="365"/>
      <c r="K3662" s="417"/>
      <c r="L3662" s="366">
        <f t="shared" si="401"/>
        <v>0</v>
      </c>
      <c r="M3662" s="366">
        <f t="shared" si="402"/>
        <v>0</v>
      </c>
      <c r="N3662" s="366">
        <f t="shared" si="403"/>
        <v>0</v>
      </c>
      <c r="O3662" s="366">
        <f t="shared" si="404"/>
        <v>0</v>
      </c>
      <c r="P3662" s="411" t="str">
        <f t="shared" si="405"/>
        <v/>
      </c>
      <c r="Q3662" s="412" t="str">
        <f t="shared" si="406"/>
        <v/>
      </c>
      <c r="Z3662" s="364"/>
      <c r="AA3662" s="364"/>
      <c r="AB3662" s="413"/>
    </row>
    <row r="3663" spans="2:28">
      <c r="B3663" s="406">
        <v>3656</v>
      </c>
      <c r="C3663" s="364"/>
      <c r="D3663" s="364" t="str">
        <f t="shared" si="400"/>
        <v xml:space="preserve">#3656 : </v>
      </c>
      <c r="E3663" s="365"/>
      <c r="F3663" s="365"/>
      <c r="G3663" s="365"/>
      <c r="H3663" s="365"/>
      <c r="I3663" s="365"/>
      <c r="J3663" s="365"/>
      <c r="K3663" s="417"/>
      <c r="L3663" s="366">
        <f t="shared" si="401"/>
        <v>0</v>
      </c>
      <c r="M3663" s="366">
        <f t="shared" si="402"/>
        <v>0</v>
      </c>
      <c r="N3663" s="366">
        <f t="shared" si="403"/>
        <v>0</v>
      </c>
      <c r="O3663" s="366">
        <f t="shared" si="404"/>
        <v>0</v>
      </c>
      <c r="P3663" s="411" t="str">
        <f t="shared" si="405"/>
        <v/>
      </c>
      <c r="Q3663" s="412" t="str">
        <f t="shared" si="406"/>
        <v/>
      </c>
      <c r="Z3663" s="364"/>
      <c r="AA3663" s="364"/>
      <c r="AB3663" s="413"/>
    </row>
    <row r="3664" spans="2:28">
      <c r="B3664" s="406">
        <v>3657</v>
      </c>
      <c r="C3664" s="364"/>
      <c r="D3664" s="364" t="str">
        <f t="shared" si="400"/>
        <v xml:space="preserve">#3657 : </v>
      </c>
      <c r="E3664" s="365"/>
      <c r="F3664" s="365"/>
      <c r="G3664" s="365"/>
      <c r="H3664" s="365"/>
      <c r="I3664" s="365"/>
      <c r="J3664" s="365"/>
      <c r="K3664" s="417"/>
      <c r="L3664" s="366">
        <f t="shared" si="401"/>
        <v>0</v>
      </c>
      <c r="M3664" s="366">
        <f t="shared" si="402"/>
        <v>0</v>
      </c>
      <c r="N3664" s="366">
        <f t="shared" si="403"/>
        <v>0</v>
      </c>
      <c r="O3664" s="366">
        <f t="shared" si="404"/>
        <v>0</v>
      </c>
      <c r="P3664" s="411" t="str">
        <f t="shared" si="405"/>
        <v/>
      </c>
      <c r="Q3664" s="412" t="str">
        <f t="shared" si="406"/>
        <v/>
      </c>
      <c r="Z3664" s="364"/>
      <c r="AA3664" s="364"/>
      <c r="AB3664" s="413"/>
    </row>
    <row r="3665" spans="2:28">
      <c r="B3665" s="406">
        <v>3658</v>
      </c>
      <c r="C3665" s="364"/>
      <c r="D3665" s="364" t="str">
        <f t="shared" si="400"/>
        <v xml:space="preserve">#3658 : </v>
      </c>
      <c r="E3665" s="365"/>
      <c r="F3665" s="365"/>
      <c r="G3665" s="365"/>
      <c r="H3665" s="365"/>
      <c r="I3665" s="365"/>
      <c r="J3665" s="365"/>
      <c r="K3665" s="417"/>
      <c r="L3665" s="366">
        <f t="shared" si="401"/>
        <v>0</v>
      </c>
      <c r="M3665" s="366">
        <f t="shared" si="402"/>
        <v>0</v>
      </c>
      <c r="N3665" s="366">
        <f t="shared" si="403"/>
        <v>0</v>
      </c>
      <c r="O3665" s="366">
        <f t="shared" si="404"/>
        <v>0</v>
      </c>
      <c r="P3665" s="411" t="str">
        <f t="shared" si="405"/>
        <v/>
      </c>
      <c r="Q3665" s="412" t="str">
        <f t="shared" si="406"/>
        <v/>
      </c>
      <c r="Z3665" s="364"/>
      <c r="AA3665" s="364"/>
      <c r="AB3665" s="413"/>
    </row>
    <row r="3666" spans="2:28">
      <c r="B3666" s="406">
        <v>3659</v>
      </c>
      <c r="C3666" s="364"/>
      <c r="D3666" s="364" t="str">
        <f t="shared" si="400"/>
        <v xml:space="preserve">#3659 : </v>
      </c>
      <c r="E3666" s="365"/>
      <c r="F3666" s="365"/>
      <c r="G3666" s="365"/>
      <c r="H3666" s="365"/>
      <c r="I3666" s="365"/>
      <c r="J3666" s="365"/>
      <c r="K3666" s="417"/>
      <c r="L3666" s="366">
        <f t="shared" si="401"/>
        <v>0</v>
      </c>
      <c r="M3666" s="366">
        <f t="shared" si="402"/>
        <v>0</v>
      </c>
      <c r="N3666" s="366">
        <f t="shared" si="403"/>
        <v>0</v>
      </c>
      <c r="O3666" s="366">
        <f t="shared" si="404"/>
        <v>0</v>
      </c>
      <c r="P3666" s="411" t="str">
        <f t="shared" si="405"/>
        <v/>
      </c>
      <c r="Q3666" s="412" t="str">
        <f t="shared" si="406"/>
        <v/>
      </c>
      <c r="Z3666" s="364"/>
      <c r="AA3666" s="364"/>
      <c r="AB3666" s="413"/>
    </row>
    <row r="3667" spans="2:28">
      <c r="B3667" s="406">
        <v>3660</v>
      </c>
      <c r="C3667" s="364"/>
      <c r="D3667" s="364" t="str">
        <f t="shared" si="400"/>
        <v xml:space="preserve">#3660 : </v>
      </c>
      <c r="E3667" s="365"/>
      <c r="F3667" s="365"/>
      <c r="G3667" s="365"/>
      <c r="H3667" s="365"/>
      <c r="I3667" s="365"/>
      <c r="J3667" s="365"/>
      <c r="K3667" s="417"/>
      <c r="L3667" s="366">
        <f t="shared" si="401"/>
        <v>0</v>
      </c>
      <c r="M3667" s="366">
        <f t="shared" si="402"/>
        <v>0</v>
      </c>
      <c r="N3667" s="366">
        <f t="shared" si="403"/>
        <v>0</v>
      </c>
      <c r="O3667" s="366">
        <f t="shared" si="404"/>
        <v>0</v>
      </c>
      <c r="P3667" s="411" t="str">
        <f t="shared" si="405"/>
        <v/>
      </c>
      <c r="Q3667" s="412" t="str">
        <f t="shared" si="406"/>
        <v/>
      </c>
      <c r="Z3667" s="364"/>
      <c r="AA3667" s="364"/>
      <c r="AB3667" s="413"/>
    </row>
    <row r="3668" spans="2:28">
      <c r="B3668" s="406">
        <v>3661</v>
      </c>
      <c r="C3668" s="364"/>
      <c r="D3668" s="364" t="str">
        <f t="shared" si="400"/>
        <v xml:space="preserve">#3661 : </v>
      </c>
      <c r="E3668" s="365"/>
      <c r="F3668" s="365"/>
      <c r="G3668" s="365"/>
      <c r="H3668" s="365"/>
      <c r="I3668" s="365"/>
      <c r="J3668" s="365"/>
      <c r="K3668" s="417"/>
      <c r="L3668" s="366">
        <f t="shared" si="401"/>
        <v>0</v>
      </c>
      <c r="M3668" s="366">
        <f t="shared" si="402"/>
        <v>0</v>
      </c>
      <c r="N3668" s="366">
        <f t="shared" si="403"/>
        <v>0</v>
      </c>
      <c r="O3668" s="366">
        <f t="shared" si="404"/>
        <v>0</v>
      </c>
      <c r="P3668" s="411" t="str">
        <f t="shared" si="405"/>
        <v/>
      </c>
      <c r="Q3668" s="412" t="str">
        <f t="shared" si="406"/>
        <v/>
      </c>
      <c r="Z3668" s="364"/>
      <c r="AA3668" s="364"/>
      <c r="AB3668" s="413"/>
    </row>
    <row r="3669" spans="2:28">
      <c r="B3669" s="406">
        <v>3662</v>
      </c>
      <c r="C3669" s="364"/>
      <c r="D3669" s="364" t="str">
        <f t="shared" si="400"/>
        <v xml:space="preserve">#3662 : </v>
      </c>
      <c r="E3669" s="365"/>
      <c r="F3669" s="365"/>
      <c r="G3669" s="365"/>
      <c r="H3669" s="365"/>
      <c r="I3669" s="365"/>
      <c r="J3669" s="365"/>
      <c r="K3669" s="417"/>
      <c r="L3669" s="366">
        <f t="shared" si="401"/>
        <v>0</v>
      </c>
      <c r="M3669" s="366">
        <f t="shared" si="402"/>
        <v>0</v>
      </c>
      <c r="N3669" s="366">
        <f t="shared" si="403"/>
        <v>0</v>
      </c>
      <c r="O3669" s="366">
        <f t="shared" si="404"/>
        <v>0</v>
      </c>
      <c r="P3669" s="411" t="str">
        <f t="shared" si="405"/>
        <v/>
      </c>
      <c r="Q3669" s="412" t="str">
        <f t="shared" si="406"/>
        <v/>
      </c>
      <c r="Z3669" s="364"/>
      <c r="AA3669" s="364"/>
      <c r="AB3669" s="413"/>
    </row>
    <row r="3670" spans="2:28">
      <c r="B3670" s="406">
        <v>3663</v>
      </c>
      <c r="C3670" s="364"/>
      <c r="D3670" s="364" t="str">
        <f t="shared" si="400"/>
        <v xml:space="preserve">#3663 : </v>
      </c>
      <c r="E3670" s="365"/>
      <c r="F3670" s="365"/>
      <c r="G3670" s="365"/>
      <c r="H3670" s="365"/>
      <c r="I3670" s="365"/>
      <c r="J3670" s="365"/>
      <c r="K3670" s="417"/>
      <c r="L3670" s="366">
        <f t="shared" si="401"/>
        <v>0</v>
      </c>
      <c r="M3670" s="366">
        <f t="shared" si="402"/>
        <v>0</v>
      </c>
      <c r="N3670" s="366">
        <f t="shared" si="403"/>
        <v>0</v>
      </c>
      <c r="O3670" s="366">
        <f t="shared" si="404"/>
        <v>0</v>
      </c>
      <c r="P3670" s="411" t="str">
        <f t="shared" si="405"/>
        <v/>
      </c>
      <c r="Q3670" s="412" t="str">
        <f t="shared" si="406"/>
        <v/>
      </c>
      <c r="Z3670" s="364"/>
      <c r="AA3670" s="364"/>
      <c r="AB3670" s="413"/>
    </row>
    <row r="3671" spans="2:28">
      <c r="B3671" s="406">
        <v>3664</v>
      </c>
      <c r="C3671" s="364"/>
      <c r="D3671" s="364" t="str">
        <f t="shared" si="400"/>
        <v xml:space="preserve">#3664 : </v>
      </c>
      <c r="E3671" s="365"/>
      <c r="F3671" s="365"/>
      <c r="G3671" s="365"/>
      <c r="H3671" s="365"/>
      <c r="I3671" s="365"/>
      <c r="J3671" s="365"/>
      <c r="K3671" s="417"/>
      <c r="L3671" s="366">
        <f t="shared" si="401"/>
        <v>0</v>
      </c>
      <c r="M3671" s="366">
        <f t="shared" si="402"/>
        <v>0</v>
      </c>
      <c r="N3671" s="366">
        <f t="shared" si="403"/>
        <v>0</v>
      </c>
      <c r="O3671" s="366">
        <f t="shared" si="404"/>
        <v>0</v>
      </c>
      <c r="P3671" s="411" t="str">
        <f t="shared" si="405"/>
        <v/>
      </c>
      <c r="Q3671" s="412" t="str">
        <f t="shared" si="406"/>
        <v/>
      </c>
      <c r="Z3671" s="364"/>
      <c r="AA3671" s="364"/>
      <c r="AB3671" s="413"/>
    </row>
    <row r="3672" spans="2:28">
      <c r="B3672" s="406">
        <v>3665</v>
      </c>
      <c r="C3672" s="364"/>
      <c r="D3672" s="364" t="str">
        <f t="shared" ref="D3672:D3735" si="407">"#"&amp;B3672&amp;" : "&amp;C3672</f>
        <v xml:space="preserve">#3665 : </v>
      </c>
      <c r="E3672" s="365"/>
      <c r="F3672" s="365"/>
      <c r="G3672" s="365"/>
      <c r="H3672" s="365"/>
      <c r="I3672" s="365"/>
      <c r="J3672" s="365"/>
      <c r="K3672" s="417"/>
      <c r="L3672" s="366">
        <f t="shared" ref="L3672:L3735" si="408">VALUE(
IF(AND(E3672="Privately Rented Home",K3672&gt;=$L$5/0.7),$L$5,
IF(AND(E3672="Privately Rented Home",K3672&lt;$L$5/0.7),K3672*0.7,
IF(AND(E3672="Privately Owned Home",K3672&gt;=0),K3672,
"0"))))</f>
        <v>0</v>
      </c>
      <c r="M3672" s="366">
        <f t="shared" ref="M3672:M3735" si="409">VALUE(
IF(AND(E3672="Social Home",K3672&gt;=$M$5/0.5),$M$5,
IF(AND(E3672="Social Home",K3672&lt;$M$5/0.5),K3672*50%,
"0")))</f>
        <v>0</v>
      </c>
      <c r="N3672" s="366">
        <f t="shared" ref="N3672:N3735" si="410">VALUE(IF(E3672="Social Home",K3672-M3672,0))</f>
        <v>0</v>
      </c>
      <c r="O3672" s="366">
        <f t="shared" ref="O3672:O3735" si="411">VALUE(IF(E3672="Privately Rented Home",K3672-L3672,0))</f>
        <v>0</v>
      </c>
      <c r="P3672" s="411" t="str">
        <f t="shared" ref="P3672:P3735" si="412">IF(M3672&gt;N3672,"Match funding needs to be min 50%","")</f>
        <v/>
      </c>
      <c r="Q3672" s="412" t="str">
        <f t="shared" ref="Q3672:Q3735" si="413" xml:space="preserve">
IF(AND(E3672="Privately Rented Home",K3672&gt;=$L$5/0.7,L3672=$L$5),"",
IF(AND(E3672="Privately Rented Home",K3672&lt;$L$5/0.7,L3672=K3672*70%),"",
IF(AND(E3672="Privately Owned Home",K3672=L3672),"",
IF(AND(E3672="Social Home",K3672=(M3672+N3672)),"",
IF(AND(E3672="",K3672=0),"",
"Private Landlord contribution needs to be greater")))))</f>
        <v/>
      </c>
      <c r="Z3672" s="364"/>
      <c r="AA3672" s="364"/>
      <c r="AB3672" s="413"/>
    </row>
    <row r="3673" spans="2:28">
      <c r="B3673" s="406">
        <v>3666</v>
      </c>
      <c r="C3673" s="364"/>
      <c r="D3673" s="364" t="str">
        <f t="shared" si="407"/>
        <v xml:space="preserve">#3666 : </v>
      </c>
      <c r="E3673" s="365"/>
      <c r="F3673" s="365"/>
      <c r="G3673" s="365"/>
      <c r="H3673" s="365"/>
      <c r="I3673" s="365"/>
      <c r="J3673" s="365"/>
      <c r="K3673" s="417"/>
      <c r="L3673" s="366">
        <f t="shared" si="408"/>
        <v>0</v>
      </c>
      <c r="M3673" s="366">
        <f t="shared" si="409"/>
        <v>0</v>
      </c>
      <c r="N3673" s="366">
        <f t="shared" si="410"/>
        <v>0</v>
      </c>
      <c r="O3673" s="366">
        <f t="shared" si="411"/>
        <v>0</v>
      </c>
      <c r="P3673" s="411" t="str">
        <f t="shared" si="412"/>
        <v/>
      </c>
      <c r="Q3673" s="412" t="str">
        <f t="shared" si="413"/>
        <v/>
      </c>
      <c r="Z3673" s="364"/>
      <c r="AA3673" s="364"/>
      <c r="AB3673" s="413"/>
    </row>
    <row r="3674" spans="2:28">
      <c r="B3674" s="406">
        <v>3667</v>
      </c>
      <c r="C3674" s="364"/>
      <c r="D3674" s="364" t="str">
        <f t="shared" si="407"/>
        <v xml:space="preserve">#3667 : </v>
      </c>
      <c r="E3674" s="365"/>
      <c r="F3674" s="365"/>
      <c r="G3674" s="365"/>
      <c r="H3674" s="365"/>
      <c r="I3674" s="365"/>
      <c r="J3674" s="365"/>
      <c r="K3674" s="417"/>
      <c r="L3674" s="366">
        <f t="shared" si="408"/>
        <v>0</v>
      </c>
      <c r="M3674" s="366">
        <f t="shared" si="409"/>
        <v>0</v>
      </c>
      <c r="N3674" s="366">
        <f t="shared" si="410"/>
        <v>0</v>
      </c>
      <c r="O3674" s="366">
        <f t="shared" si="411"/>
        <v>0</v>
      </c>
      <c r="P3674" s="411" t="str">
        <f t="shared" si="412"/>
        <v/>
      </c>
      <c r="Q3674" s="412" t="str">
        <f t="shared" si="413"/>
        <v/>
      </c>
      <c r="Z3674" s="364"/>
      <c r="AA3674" s="364"/>
      <c r="AB3674" s="413"/>
    </row>
    <row r="3675" spans="2:28">
      <c r="B3675" s="406">
        <v>3668</v>
      </c>
      <c r="C3675" s="364"/>
      <c r="D3675" s="364" t="str">
        <f t="shared" si="407"/>
        <v xml:space="preserve">#3668 : </v>
      </c>
      <c r="E3675" s="365"/>
      <c r="F3675" s="365"/>
      <c r="G3675" s="365"/>
      <c r="H3675" s="365"/>
      <c r="I3675" s="365"/>
      <c r="J3675" s="365"/>
      <c r="K3675" s="417"/>
      <c r="L3675" s="366">
        <f t="shared" si="408"/>
        <v>0</v>
      </c>
      <c r="M3675" s="366">
        <f t="shared" si="409"/>
        <v>0</v>
      </c>
      <c r="N3675" s="366">
        <f t="shared" si="410"/>
        <v>0</v>
      </c>
      <c r="O3675" s="366">
        <f t="shared" si="411"/>
        <v>0</v>
      </c>
      <c r="P3675" s="411" t="str">
        <f t="shared" si="412"/>
        <v/>
      </c>
      <c r="Q3675" s="412" t="str">
        <f t="shared" si="413"/>
        <v/>
      </c>
      <c r="Z3675" s="364"/>
      <c r="AA3675" s="364"/>
      <c r="AB3675" s="413"/>
    </row>
    <row r="3676" spans="2:28">
      <c r="B3676" s="406">
        <v>3669</v>
      </c>
      <c r="C3676" s="364"/>
      <c r="D3676" s="364" t="str">
        <f t="shared" si="407"/>
        <v xml:space="preserve">#3669 : </v>
      </c>
      <c r="E3676" s="365"/>
      <c r="F3676" s="365"/>
      <c r="G3676" s="365"/>
      <c r="H3676" s="365"/>
      <c r="I3676" s="365"/>
      <c r="J3676" s="365"/>
      <c r="K3676" s="417"/>
      <c r="L3676" s="366">
        <f t="shared" si="408"/>
        <v>0</v>
      </c>
      <c r="M3676" s="366">
        <f t="shared" si="409"/>
        <v>0</v>
      </c>
      <c r="N3676" s="366">
        <f t="shared" si="410"/>
        <v>0</v>
      </c>
      <c r="O3676" s="366">
        <f t="shared" si="411"/>
        <v>0</v>
      </c>
      <c r="P3676" s="411" t="str">
        <f t="shared" si="412"/>
        <v/>
      </c>
      <c r="Q3676" s="412" t="str">
        <f t="shared" si="413"/>
        <v/>
      </c>
      <c r="Z3676" s="364"/>
      <c r="AA3676" s="364"/>
      <c r="AB3676" s="413"/>
    </row>
    <row r="3677" spans="2:28">
      <c r="B3677" s="406">
        <v>3670</v>
      </c>
      <c r="C3677" s="364"/>
      <c r="D3677" s="364" t="str">
        <f t="shared" si="407"/>
        <v xml:space="preserve">#3670 : </v>
      </c>
      <c r="E3677" s="365"/>
      <c r="F3677" s="365"/>
      <c r="G3677" s="365"/>
      <c r="H3677" s="365"/>
      <c r="I3677" s="365"/>
      <c r="J3677" s="365"/>
      <c r="K3677" s="417"/>
      <c r="L3677" s="366">
        <f t="shared" si="408"/>
        <v>0</v>
      </c>
      <c r="M3677" s="366">
        <f t="shared" si="409"/>
        <v>0</v>
      </c>
      <c r="N3677" s="366">
        <f t="shared" si="410"/>
        <v>0</v>
      </c>
      <c r="O3677" s="366">
        <f t="shared" si="411"/>
        <v>0</v>
      </c>
      <c r="P3677" s="411" t="str">
        <f t="shared" si="412"/>
        <v/>
      </c>
      <c r="Q3677" s="412" t="str">
        <f t="shared" si="413"/>
        <v/>
      </c>
      <c r="Z3677" s="364"/>
      <c r="AA3677" s="364"/>
      <c r="AB3677" s="413"/>
    </row>
    <row r="3678" spans="2:28">
      <c r="B3678" s="406">
        <v>3671</v>
      </c>
      <c r="C3678" s="364"/>
      <c r="D3678" s="364" t="str">
        <f t="shared" si="407"/>
        <v xml:space="preserve">#3671 : </v>
      </c>
      <c r="E3678" s="365"/>
      <c r="F3678" s="365"/>
      <c r="G3678" s="365"/>
      <c r="H3678" s="365"/>
      <c r="I3678" s="365"/>
      <c r="J3678" s="365"/>
      <c r="K3678" s="417"/>
      <c r="L3678" s="366">
        <f t="shared" si="408"/>
        <v>0</v>
      </c>
      <c r="M3678" s="366">
        <f t="shared" si="409"/>
        <v>0</v>
      </c>
      <c r="N3678" s="366">
        <f t="shared" si="410"/>
        <v>0</v>
      </c>
      <c r="O3678" s="366">
        <f t="shared" si="411"/>
        <v>0</v>
      </c>
      <c r="P3678" s="411" t="str">
        <f t="shared" si="412"/>
        <v/>
      </c>
      <c r="Q3678" s="412" t="str">
        <f t="shared" si="413"/>
        <v/>
      </c>
      <c r="Z3678" s="364"/>
      <c r="AA3678" s="364"/>
      <c r="AB3678" s="413"/>
    </row>
    <row r="3679" spans="2:28">
      <c r="B3679" s="406">
        <v>3672</v>
      </c>
      <c r="C3679" s="364"/>
      <c r="D3679" s="364" t="str">
        <f t="shared" si="407"/>
        <v xml:space="preserve">#3672 : </v>
      </c>
      <c r="E3679" s="365"/>
      <c r="F3679" s="365"/>
      <c r="G3679" s="365"/>
      <c r="H3679" s="365"/>
      <c r="I3679" s="365"/>
      <c r="J3679" s="365"/>
      <c r="K3679" s="417"/>
      <c r="L3679" s="366">
        <f t="shared" si="408"/>
        <v>0</v>
      </c>
      <c r="M3679" s="366">
        <f t="shared" si="409"/>
        <v>0</v>
      </c>
      <c r="N3679" s="366">
        <f t="shared" si="410"/>
        <v>0</v>
      </c>
      <c r="O3679" s="366">
        <f t="shared" si="411"/>
        <v>0</v>
      </c>
      <c r="P3679" s="411" t="str">
        <f t="shared" si="412"/>
        <v/>
      </c>
      <c r="Q3679" s="412" t="str">
        <f t="shared" si="413"/>
        <v/>
      </c>
      <c r="Z3679" s="364"/>
      <c r="AA3679" s="364"/>
      <c r="AB3679" s="413"/>
    </row>
    <row r="3680" spans="2:28">
      <c r="B3680" s="406">
        <v>3673</v>
      </c>
      <c r="C3680" s="364"/>
      <c r="D3680" s="364" t="str">
        <f t="shared" si="407"/>
        <v xml:space="preserve">#3673 : </v>
      </c>
      <c r="E3680" s="365"/>
      <c r="F3680" s="365"/>
      <c r="G3680" s="365"/>
      <c r="H3680" s="365"/>
      <c r="I3680" s="365"/>
      <c r="J3680" s="365"/>
      <c r="K3680" s="417"/>
      <c r="L3680" s="366">
        <f t="shared" si="408"/>
        <v>0</v>
      </c>
      <c r="M3680" s="366">
        <f t="shared" si="409"/>
        <v>0</v>
      </c>
      <c r="N3680" s="366">
        <f t="shared" si="410"/>
        <v>0</v>
      </c>
      <c r="O3680" s="366">
        <f t="shared" si="411"/>
        <v>0</v>
      </c>
      <c r="P3680" s="411" t="str">
        <f t="shared" si="412"/>
        <v/>
      </c>
      <c r="Q3680" s="412" t="str">
        <f t="shared" si="413"/>
        <v/>
      </c>
      <c r="Z3680" s="364"/>
      <c r="AA3680" s="364"/>
      <c r="AB3680" s="413"/>
    </row>
    <row r="3681" spans="2:28">
      <c r="B3681" s="406">
        <v>3674</v>
      </c>
      <c r="C3681" s="364"/>
      <c r="D3681" s="364" t="str">
        <f t="shared" si="407"/>
        <v xml:space="preserve">#3674 : </v>
      </c>
      <c r="E3681" s="365"/>
      <c r="F3681" s="365"/>
      <c r="G3681" s="365"/>
      <c r="H3681" s="365"/>
      <c r="I3681" s="365"/>
      <c r="J3681" s="365"/>
      <c r="K3681" s="417"/>
      <c r="L3681" s="366">
        <f t="shared" si="408"/>
        <v>0</v>
      </c>
      <c r="M3681" s="366">
        <f t="shared" si="409"/>
        <v>0</v>
      </c>
      <c r="N3681" s="366">
        <f t="shared" si="410"/>
        <v>0</v>
      </c>
      <c r="O3681" s="366">
        <f t="shared" si="411"/>
        <v>0</v>
      </c>
      <c r="P3681" s="411" t="str">
        <f t="shared" si="412"/>
        <v/>
      </c>
      <c r="Q3681" s="412" t="str">
        <f t="shared" si="413"/>
        <v/>
      </c>
      <c r="Z3681" s="364"/>
      <c r="AA3681" s="364"/>
      <c r="AB3681" s="413"/>
    </row>
    <row r="3682" spans="2:28">
      <c r="B3682" s="406">
        <v>3675</v>
      </c>
      <c r="C3682" s="364"/>
      <c r="D3682" s="364" t="str">
        <f t="shared" si="407"/>
        <v xml:space="preserve">#3675 : </v>
      </c>
      <c r="E3682" s="365"/>
      <c r="F3682" s="365"/>
      <c r="G3682" s="365"/>
      <c r="H3682" s="365"/>
      <c r="I3682" s="365"/>
      <c r="J3682" s="365"/>
      <c r="K3682" s="417"/>
      <c r="L3682" s="366">
        <f t="shared" si="408"/>
        <v>0</v>
      </c>
      <c r="M3682" s="366">
        <f t="shared" si="409"/>
        <v>0</v>
      </c>
      <c r="N3682" s="366">
        <f t="shared" si="410"/>
        <v>0</v>
      </c>
      <c r="O3682" s="366">
        <f t="shared" si="411"/>
        <v>0</v>
      </c>
      <c r="P3682" s="411" t="str">
        <f t="shared" si="412"/>
        <v/>
      </c>
      <c r="Q3682" s="412" t="str">
        <f t="shared" si="413"/>
        <v/>
      </c>
      <c r="Z3682" s="364"/>
      <c r="AA3682" s="364"/>
      <c r="AB3682" s="413"/>
    </row>
    <row r="3683" spans="2:28">
      <c r="B3683" s="406">
        <v>3676</v>
      </c>
      <c r="C3683" s="364"/>
      <c r="D3683" s="364" t="str">
        <f t="shared" si="407"/>
        <v xml:space="preserve">#3676 : </v>
      </c>
      <c r="E3683" s="365"/>
      <c r="F3683" s="365"/>
      <c r="G3683" s="365"/>
      <c r="H3683" s="365"/>
      <c r="I3683" s="365"/>
      <c r="J3683" s="365"/>
      <c r="K3683" s="417"/>
      <c r="L3683" s="366">
        <f t="shared" si="408"/>
        <v>0</v>
      </c>
      <c r="M3683" s="366">
        <f t="shared" si="409"/>
        <v>0</v>
      </c>
      <c r="N3683" s="366">
        <f t="shared" si="410"/>
        <v>0</v>
      </c>
      <c r="O3683" s="366">
        <f t="shared" si="411"/>
        <v>0</v>
      </c>
      <c r="P3683" s="411" t="str">
        <f t="shared" si="412"/>
        <v/>
      </c>
      <c r="Q3683" s="412" t="str">
        <f t="shared" si="413"/>
        <v/>
      </c>
      <c r="Z3683" s="364"/>
      <c r="AA3683" s="364"/>
      <c r="AB3683" s="413"/>
    </row>
    <row r="3684" spans="2:28">
      <c r="B3684" s="406">
        <v>3677</v>
      </c>
      <c r="C3684" s="364"/>
      <c r="D3684" s="364" t="str">
        <f t="shared" si="407"/>
        <v xml:space="preserve">#3677 : </v>
      </c>
      <c r="E3684" s="365"/>
      <c r="F3684" s="365"/>
      <c r="G3684" s="365"/>
      <c r="H3684" s="365"/>
      <c r="I3684" s="365"/>
      <c r="J3684" s="365"/>
      <c r="K3684" s="417"/>
      <c r="L3684" s="366">
        <f t="shared" si="408"/>
        <v>0</v>
      </c>
      <c r="M3684" s="366">
        <f t="shared" si="409"/>
        <v>0</v>
      </c>
      <c r="N3684" s="366">
        <f t="shared" si="410"/>
        <v>0</v>
      </c>
      <c r="O3684" s="366">
        <f t="shared" si="411"/>
        <v>0</v>
      </c>
      <c r="P3684" s="411" t="str">
        <f t="shared" si="412"/>
        <v/>
      </c>
      <c r="Q3684" s="412" t="str">
        <f t="shared" si="413"/>
        <v/>
      </c>
      <c r="Z3684" s="364"/>
      <c r="AA3684" s="364"/>
      <c r="AB3684" s="413"/>
    </row>
    <row r="3685" spans="2:28">
      <c r="B3685" s="406">
        <v>3678</v>
      </c>
      <c r="C3685" s="364"/>
      <c r="D3685" s="364" t="str">
        <f t="shared" si="407"/>
        <v xml:space="preserve">#3678 : </v>
      </c>
      <c r="E3685" s="365"/>
      <c r="F3685" s="365"/>
      <c r="G3685" s="365"/>
      <c r="H3685" s="365"/>
      <c r="I3685" s="365"/>
      <c r="J3685" s="365"/>
      <c r="K3685" s="417"/>
      <c r="L3685" s="366">
        <f t="shared" si="408"/>
        <v>0</v>
      </c>
      <c r="M3685" s="366">
        <f t="shared" si="409"/>
        <v>0</v>
      </c>
      <c r="N3685" s="366">
        <f t="shared" si="410"/>
        <v>0</v>
      </c>
      <c r="O3685" s="366">
        <f t="shared" si="411"/>
        <v>0</v>
      </c>
      <c r="P3685" s="411" t="str">
        <f t="shared" si="412"/>
        <v/>
      </c>
      <c r="Q3685" s="412" t="str">
        <f t="shared" si="413"/>
        <v/>
      </c>
      <c r="Z3685" s="364"/>
      <c r="AA3685" s="364"/>
      <c r="AB3685" s="413"/>
    </row>
    <row r="3686" spans="2:28">
      <c r="B3686" s="406">
        <v>3679</v>
      </c>
      <c r="C3686" s="364"/>
      <c r="D3686" s="364" t="str">
        <f t="shared" si="407"/>
        <v xml:space="preserve">#3679 : </v>
      </c>
      <c r="E3686" s="365"/>
      <c r="F3686" s="365"/>
      <c r="G3686" s="365"/>
      <c r="H3686" s="365"/>
      <c r="I3686" s="365"/>
      <c r="J3686" s="365"/>
      <c r="K3686" s="417"/>
      <c r="L3686" s="366">
        <f t="shared" si="408"/>
        <v>0</v>
      </c>
      <c r="M3686" s="366">
        <f t="shared" si="409"/>
        <v>0</v>
      </c>
      <c r="N3686" s="366">
        <f t="shared" si="410"/>
        <v>0</v>
      </c>
      <c r="O3686" s="366">
        <f t="shared" si="411"/>
        <v>0</v>
      </c>
      <c r="P3686" s="411" t="str">
        <f t="shared" si="412"/>
        <v/>
      </c>
      <c r="Q3686" s="412" t="str">
        <f t="shared" si="413"/>
        <v/>
      </c>
      <c r="Z3686" s="364"/>
      <c r="AA3686" s="364"/>
      <c r="AB3686" s="413"/>
    </row>
    <row r="3687" spans="2:28">
      <c r="B3687" s="406">
        <v>3680</v>
      </c>
      <c r="C3687" s="364"/>
      <c r="D3687" s="364" t="str">
        <f t="shared" si="407"/>
        <v xml:space="preserve">#3680 : </v>
      </c>
      <c r="E3687" s="365"/>
      <c r="F3687" s="365"/>
      <c r="G3687" s="365"/>
      <c r="H3687" s="365"/>
      <c r="I3687" s="365"/>
      <c r="J3687" s="365"/>
      <c r="K3687" s="417"/>
      <c r="L3687" s="366">
        <f t="shared" si="408"/>
        <v>0</v>
      </c>
      <c r="M3687" s="366">
        <f t="shared" si="409"/>
        <v>0</v>
      </c>
      <c r="N3687" s="366">
        <f t="shared" si="410"/>
        <v>0</v>
      </c>
      <c r="O3687" s="366">
        <f t="shared" si="411"/>
        <v>0</v>
      </c>
      <c r="P3687" s="411" t="str">
        <f t="shared" si="412"/>
        <v/>
      </c>
      <c r="Q3687" s="412" t="str">
        <f t="shared" si="413"/>
        <v/>
      </c>
      <c r="Z3687" s="364"/>
      <c r="AA3687" s="364"/>
      <c r="AB3687" s="413"/>
    </row>
    <row r="3688" spans="2:28">
      <c r="B3688" s="406">
        <v>3681</v>
      </c>
      <c r="C3688" s="364"/>
      <c r="D3688" s="364" t="str">
        <f t="shared" si="407"/>
        <v xml:space="preserve">#3681 : </v>
      </c>
      <c r="E3688" s="365"/>
      <c r="F3688" s="365"/>
      <c r="G3688" s="365"/>
      <c r="H3688" s="365"/>
      <c r="I3688" s="365"/>
      <c r="J3688" s="365"/>
      <c r="K3688" s="417"/>
      <c r="L3688" s="366">
        <f t="shared" si="408"/>
        <v>0</v>
      </c>
      <c r="M3688" s="366">
        <f t="shared" si="409"/>
        <v>0</v>
      </c>
      <c r="N3688" s="366">
        <f t="shared" si="410"/>
        <v>0</v>
      </c>
      <c r="O3688" s="366">
        <f t="shared" si="411"/>
        <v>0</v>
      </c>
      <c r="P3688" s="411" t="str">
        <f t="shared" si="412"/>
        <v/>
      </c>
      <c r="Q3688" s="412" t="str">
        <f t="shared" si="413"/>
        <v/>
      </c>
      <c r="Z3688" s="364"/>
      <c r="AA3688" s="364"/>
      <c r="AB3688" s="413"/>
    </row>
    <row r="3689" spans="2:28">
      <c r="B3689" s="406">
        <v>3682</v>
      </c>
      <c r="C3689" s="364"/>
      <c r="D3689" s="364" t="str">
        <f t="shared" si="407"/>
        <v xml:space="preserve">#3682 : </v>
      </c>
      <c r="E3689" s="365"/>
      <c r="F3689" s="365"/>
      <c r="G3689" s="365"/>
      <c r="H3689" s="365"/>
      <c r="I3689" s="365"/>
      <c r="J3689" s="365"/>
      <c r="K3689" s="417"/>
      <c r="L3689" s="366">
        <f t="shared" si="408"/>
        <v>0</v>
      </c>
      <c r="M3689" s="366">
        <f t="shared" si="409"/>
        <v>0</v>
      </c>
      <c r="N3689" s="366">
        <f t="shared" si="410"/>
        <v>0</v>
      </c>
      <c r="O3689" s="366">
        <f t="shared" si="411"/>
        <v>0</v>
      </c>
      <c r="P3689" s="411" t="str">
        <f t="shared" si="412"/>
        <v/>
      </c>
      <c r="Q3689" s="412" t="str">
        <f t="shared" si="413"/>
        <v/>
      </c>
      <c r="Z3689" s="364"/>
      <c r="AA3689" s="364"/>
      <c r="AB3689" s="413"/>
    </row>
    <row r="3690" spans="2:28">
      <c r="B3690" s="406">
        <v>3683</v>
      </c>
      <c r="C3690" s="364"/>
      <c r="D3690" s="364" t="str">
        <f t="shared" si="407"/>
        <v xml:space="preserve">#3683 : </v>
      </c>
      <c r="E3690" s="365"/>
      <c r="F3690" s="365"/>
      <c r="G3690" s="365"/>
      <c r="H3690" s="365"/>
      <c r="I3690" s="365"/>
      <c r="J3690" s="365"/>
      <c r="K3690" s="417"/>
      <c r="L3690" s="366">
        <f t="shared" si="408"/>
        <v>0</v>
      </c>
      <c r="M3690" s="366">
        <f t="shared" si="409"/>
        <v>0</v>
      </c>
      <c r="N3690" s="366">
        <f t="shared" si="410"/>
        <v>0</v>
      </c>
      <c r="O3690" s="366">
        <f t="shared" si="411"/>
        <v>0</v>
      </c>
      <c r="P3690" s="411" t="str">
        <f t="shared" si="412"/>
        <v/>
      </c>
      <c r="Q3690" s="412" t="str">
        <f t="shared" si="413"/>
        <v/>
      </c>
      <c r="Z3690" s="364"/>
      <c r="AA3690" s="364"/>
      <c r="AB3690" s="413"/>
    </row>
    <row r="3691" spans="2:28">
      <c r="B3691" s="406">
        <v>3684</v>
      </c>
      <c r="C3691" s="364"/>
      <c r="D3691" s="364" t="str">
        <f t="shared" si="407"/>
        <v xml:space="preserve">#3684 : </v>
      </c>
      <c r="E3691" s="365"/>
      <c r="F3691" s="365"/>
      <c r="G3691" s="365"/>
      <c r="H3691" s="365"/>
      <c r="I3691" s="365"/>
      <c r="J3691" s="365"/>
      <c r="K3691" s="417"/>
      <c r="L3691" s="366">
        <f t="shared" si="408"/>
        <v>0</v>
      </c>
      <c r="M3691" s="366">
        <f t="shared" si="409"/>
        <v>0</v>
      </c>
      <c r="N3691" s="366">
        <f t="shared" si="410"/>
        <v>0</v>
      </c>
      <c r="O3691" s="366">
        <f t="shared" si="411"/>
        <v>0</v>
      </c>
      <c r="P3691" s="411" t="str">
        <f t="shared" si="412"/>
        <v/>
      </c>
      <c r="Q3691" s="412" t="str">
        <f t="shared" si="413"/>
        <v/>
      </c>
      <c r="Z3691" s="364"/>
      <c r="AA3691" s="364"/>
      <c r="AB3691" s="413"/>
    </row>
    <row r="3692" spans="2:28">
      <c r="B3692" s="406">
        <v>3685</v>
      </c>
      <c r="C3692" s="364"/>
      <c r="D3692" s="364" t="str">
        <f t="shared" si="407"/>
        <v xml:space="preserve">#3685 : </v>
      </c>
      <c r="E3692" s="365"/>
      <c r="F3692" s="365"/>
      <c r="G3692" s="365"/>
      <c r="H3692" s="365"/>
      <c r="I3692" s="365"/>
      <c r="J3692" s="365"/>
      <c r="K3692" s="417"/>
      <c r="L3692" s="366">
        <f t="shared" si="408"/>
        <v>0</v>
      </c>
      <c r="M3692" s="366">
        <f t="shared" si="409"/>
        <v>0</v>
      </c>
      <c r="N3692" s="366">
        <f t="shared" si="410"/>
        <v>0</v>
      </c>
      <c r="O3692" s="366">
        <f t="shared" si="411"/>
        <v>0</v>
      </c>
      <c r="P3692" s="411" t="str">
        <f t="shared" si="412"/>
        <v/>
      </c>
      <c r="Q3692" s="412" t="str">
        <f t="shared" si="413"/>
        <v/>
      </c>
      <c r="Z3692" s="364"/>
      <c r="AA3692" s="364"/>
      <c r="AB3692" s="413"/>
    </row>
    <row r="3693" spans="2:28">
      <c r="B3693" s="406">
        <v>3686</v>
      </c>
      <c r="C3693" s="364"/>
      <c r="D3693" s="364" t="str">
        <f t="shared" si="407"/>
        <v xml:space="preserve">#3686 : </v>
      </c>
      <c r="E3693" s="365"/>
      <c r="F3693" s="365"/>
      <c r="G3693" s="365"/>
      <c r="H3693" s="365"/>
      <c r="I3693" s="365"/>
      <c r="J3693" s="365"/>
      <c r="K3693" s="417"/>
      <c r="L3693" s="366">
        <f t="shared" si="408"/>
        <v>0</v>
      </c>
      <c r="M3693" s="366">
        <f t="shared" si="409"/>
        <v>0</v>
      </c>
      <c r="N3693" s="366">
        <f t="shared" si="410"/>
        <v>0</v>
      </c>
      <c r="O3693" s="366">
        <f t="shared" si="411"/>
        <v>0</v>
      </c>
      <c r="P3693" s="411" t="str">
        <f t="shared" si="412"/>
        <v/>
      </c>
      <c r="Q3693" s="412" t="str">
        <f t="shared" si="413"/>
        <v/>
      </c>
      <c r="Z3693" s="364"/>
      <c r="AA3693" s="364"/>
      <c r="AB3693" s="413"/>
    </row>
    <row r="3694" spans="2:28">
      <c r="B3694" s="406">
        <v>3687</v>
      </c>
      <c r="C3694" s="364"/>
      <c r="D3694" s="364" t="str">
        <f t="shared" si="407"/>
        <v xml:space="preserve">#3687 : </v>
      </c>
      <c r="E3694" s="365"/>
      <c r="F3694" s="365"/>
      <c r="G3694" s="365"/>
      <c r="H3694" s="365"/>
      <c r="I3694" s="365"/>
      <c r="J3694" s="365"/>
      <c r="K3694" s="417"/>
      <c r="L3694" s="366">
        <f t="shared" si="408"/>
        <v>0</v>
      </c>
      <c r="M3694" s="366">
        <f t="shared" si="409"/>
        <v>0</v>
      </c>
      <c r="N3694" s="366">
        <f t="shared" si="410"/>
        <v>0</v>
      </c>
      <c r="O3694" s="366">
        <f t="shared" si="411"/>
        <v>0</v>
      </c>
      <c r="P3694" s="411" t="str">
        <f t="shared" si="412"/>
        <v/>
      </c>
      <c r="Q3694" s="412" t="str">
        <f t="shared" si="413"/>
        <v/>
      </c>
      <c r="Z3694" s="364"/>
      <c r="AA3694" s="364"/>
      <c r="AB3694" s="413"/>
    </row>
    <row r="3695" spans="2:28">
      <c r="B3695" s="406">
        <v>3688</v>
      </c>
      <c r="C3695" s="364"/>
      <c r="D3695" s="364" t="str">
        <f t="shared" si="407"/>
        <v xml:space="preserve">#3688 : </v>
      </c>
      <c r="E3695" s="365"/>
      <c r="F3695" s="365"/>
      <c r="G3695" s="365"/>
      <c r="H3695" s="365"/>
      <c r="I3695" s="365"/>
      <c r="J3695" s="365"/>
      <c r="K3695" s="417"/>
      <c r="L3695" s="366">
        <f t="shared" si="408"/>
        <v>0</v>
      </c>
      <c r="M3695" s="366">
        <f t="shared" si="409"/>
        <v>0</v>
      </c>
      <c r="N3695" s="366">
        <f t="shared" si="410"/>
        <v>0</v>
      </c>
      <c r="O3695" s="366">
        <f t="shared" si="411"/>
        <v>0</v>
      </c>
      <c r="P3695" s="411" t="str">
        <f t="shared" si="412"/>
        <v/>
      </c>
      <c r="Q3695" s="412" t="str">
        <f t="shared" si="413"/>
        <v/>
      </c>
      <c r="Z3695" s="364"/>
      <c r="AA3695" s="364"/>
      <c r="AB3695" s="413"/>
    </row>
    <row r="3696" spans="2:28">
      <c r="B3696" s="406">
        <v>3689</v>
      </c>
      <c r="C3696" s="364"/>
      <c r="D3696" s="364" t="str">
        <f t="shared" si="407"/>
        <v xml:space="preserve">#3689 : </v>
      </c>
      <c r="E3696" s="365"/>
      <c r="F3696" s="365"/>
      <c r="G3696" s="365"/>
      <c r="H3696" s="365"/>
      <c r="I3696" s="365"/>
      <c r="J3696" s="365"/>
      <c r="K3696" s="417"/>
      <c r="L3696" s="366">
        <f t="shared" si="408"/>
        <v>0</v>
      </c>
      <c r="M3696" s="366">
        <f t="shared" si="409"/>
        <v>0</v>
      </c>
      <c r="N3696" s="366">
        <f t="shared" si="410"/>
        <v>0</v>
      </c>
      <c r="O3696" s="366">
        <f t="shared" si="411"/>
        <v>0</v>
      </c>
      <c r="P3696" s="411" t="str">
        <f t="shared" si="412"/>
        <v/>
      </c>
      <c r="Q3696" s="412" t="str">
        <f t="shared" si="413"/>
        <v/>
      </c>
      <c r="Z3696" s="364"/>
      <c r="AA3696" s="364"/>
      <c r="AB3696" s="413"/>
    </row>
    <row r="3697" spans="2:28">
      <c r="B3697" s="406">
        <v>3690</v>
      </c>
      <c r="C3697" s="364"/>
      <c r="D3697" s="364" t="str">
        <f t="shared" si="407"/>
        <v xml:space="preserve">#3690 : </v>
      </c>
      <c r="E3697" s="365"/>
      <c r="F3697" s="365"/>
      <c r="G3697" s="365"/>
      <c r="H3697" s="365"/>
      <c r="I3697" s="365"/>
      <c r="J3697" s="365"/>
      <c r="K3697" s="417"/>
      <c r="L3697" s="366">
        <f t="shared" si="408"/>
        <v>0</v>
      </c>
      <c r="M3697" s="366">
        <f t="shared" si="409"/>
        <v>0</v>
      </c>
      <c r="N3697" s="366">
        <f t="shared" si="410"/>
        <v>0</v>
      </c>
      <c r="O3697" s="366">
        <f t="shared" si="411"/>
        <v>0</v>
      </c>
      <c r="P3697" s="411" t="str">
        <f t="shared" si="412"/>
        <v/>
      </c>
      <c r="Q3697" s="412" t="str">
        <f t="shared" si="413"/>
        <v/>
      </c>
      <c r="Z3697" s="364"/>
      <c r="AA3697" s="364"/>
      <c r="AB3697" s="413"/>
    </row>
    <row r="3698" spans="2:28">
      <c r="B3698" s="406">
        <v>3691</v>
      </c>
      <c r="C3698" s="364"/>
      <c r="D3698" s="364" t="str">
        <f t="shared" si="407"/>
        <v xml:space="preserve">#3691 : </v>
      </c>
      <c r="E3698" s="365"/>
      <c r="F3698" s="365"/>
      <c r="G3698" s="365"/>
      <c r="H3698" s="365"/>
      <c r="I3698" s="365"/>
      <c r="J3698" s="365"/>
      <c r="K3698" s="417"/>
      <c r="L3698" s="366">
        <f t="shared" si="408"/>
        <v>0</v>
      </c>
      <c r="M3698" s="366">
        <f t="shared" si="409"/>
        <v>0</v>
      </c>
      <c r="N3698" s="366">
        <f t="shared" si="410"/>
        <v>0</v>
      </c>
      <c r="O3698" s="366">
        <f t="shared" si="411"/>
        <v>0</v>
      </c>
      <c r="P3698" s="411" t="str">
        <f t="shared" si="412"/>
        <v/>
      </c>
      <c r="Q3698" s="412" t="str">
        <f t="shared" si="413"/>
        <v/>
      </c>
      <c r="Z3698" s="364"/>
      <c r="AA3698" s="364"/>
      <c r="AB3698" s="413"/>
    </row>
    <row r="3699" spans="2:28">
      <c r="B3699" s="406">
        <v>3692</v>
      </c>
      <c r="C3699" s="364"/>
      <c r="D3699" s="364" t="str">
        <f t="shared" si="407"/>
        <v xml:space="preserve">#3692 : </v>
      </c>
      <c r="E3699" s="365"/>
      <c r="F3699" s="365"/>
      <c r="G3699" s="365"/>
      <c r="H3699" s="365"/>
      <c r="I3699" s="365"/>
      <c r="J3699" s="365"/>
      <c r="K3699" s="417"/>
      <c r="L3699" s="366">
        <f t="shared" si="408"/>
        <v>0</v>
      </c>
      <c r="M3699" s="366">
        <f t="shared" si="409"/>
        <v>0</v>
      </c>
      <c r="N3699" s="366">
        <f t="shared" si="410"/>
        <v>0</v>
      </c>
      <c r="O3699" s="366">
        <f t="shared" si="411"/>
        <v>0</v>
      </c>
      <c r="P3699" s="411" t="str">
        <f t="shared" si="412"/>
        <v/>
      </c>
      <c r="Q3699" s="412" t="str">
        <f t="shared" si="413"/>
        <v/>
      </c>
      <c r="Z3699" s="364"/>
      <c r="AA3699" s="364"/>
      <c r="AB3699" s="413"/>
    </row>
    <row r="3700" spans="2:28">
      <c r="B3700" s="406">
        <v>3693</v>
      </c>
      <c r="C3700" s="364"/>
      <c r="D3700" s="364" t="str">
        <f t="shared" si="407"/>
        <v xml:space="preserve">#3693 : </v>
      </c>
      <c r="E3700" s="365"/>
      <c r="F3700" s="365"/>
      <c r="G3700" s="365"/>
      <c r="H3700" s="365"/>
      <c r="I3700" s="365"/>
      <c r="J3700" s="365"/>
      <c r="K3700" s="417"/>
      <c r="L3700" s="366">
        <f t="shared" si="408"/>
        <v>0</v>
      </c>
      <c r="M3700" s="366">
        <f t="shared" si="409"/>
        <v>0</v>
      </c>
      <c r="N3700" s="366">
        <f t="shared" si="410"/>
        <v>0</v>
      </c>
      <c r="O3700" s="366">
        <f t="shared" si="411"/>
        <v>0</v>
      </c>
      <c r="P3700" s="411" t="str">
        <f t="shared" si="412"/>
        <v/>
      </c>
      <c r="Q3700" s="412" t="str">
        <f t="shared" si="413"/>
        <v/>
      </c>
      <c r="Z3700" s="364"/>
      <c r="AA3700" s="364"/>
      <c r="AB3700" s="413"/>
    </row>
    <row r="3701" spans="2:28">
      <c r="B3701" s="406">
        <v>3694</v>
      </c>
      <c r="C3701" s="364"/>
      <c r="D3701" s="364" t="str">
        <f t="shared" si="407"/>
        <v xml:space="preserve">#3694 : </v>
      </c>
      <c r="E3701" s="365"/>
      <c r="F3701" s="365"/>
      <c r="G3701" s="365"/>
      <c r="H3701" s="365"/>
      <c r="I3701" s="365"/>
      <c r="J3701" s="365"/>
      <c r="K3701" s="417"/>
      <c r="L3701" s="366">
        <f t="shared" si="408"/>
        <v>0</v>
      </c>
      <c r="M3701" s="366">
        <f t="shared" si="409"/>
        <v>0</v>
      </c>
      <c r="N3701" s="366">
        <f t="shared" si="410"/>
        <v>0</v>
      </c>
      <c r="O3701" s="366">
        <f t="shared" si="411"/>
        <v>0</v>
      </c>
      <c r="P3701" s="411" t="str">
        <f t="shared" si="412"/>
        <v/>
      </c>
      <c r="Q3701" s="412" t="str">
        <f t="shared" si="413"/>
        <v/>
      </c>
      <c r="Z3701" s="364"/>
      <c r="AA3701" s="364"/>
      <c r="AB3701" s="413"/>
    </row>
    <row r="3702" spans="2:28">
      <c r="B3702" s="406">
        <v>3695</v>
      </c>
      <c r="C3702" s="364"/>
      <c r="D3702" s="364" t="str">
        <f t="shared" si="407"/>
        <v xml:space="preserve">#3695 : </v>
      </c>
      <c r="E3702" s="365"/>
      <c r="F3702" s="365"/>
      <c r="G3702" s="365"/>
      <c r="H3702" s="365"/>
      <c r="I3702" s="365"/>
      <c r="J3702" s="365"/>
      <c r="K3702" s="417"/>
      <c r="L3702" s="366">
        <f t="shared" si="408"/>
        <v>0</v>
      </c>
      <c r="M3702" s="366">
        <f t="shared" si="409"/>
        <v>0</v>
      </c>
      <c r="N3702" s="366">
        <f t="shared" si="410"/>
        <v>0</v>
      </c>
      <c r="O3702" s="366">
        <f t="shared" si="411"/>
        <v>0</v>
      </c>
      <c r="P3702" s="411" t="str">
        <f t="shared" si="412"/>
        <v/>
      </c>
      <c r="Q3702" s="412" t="str">
        <f t="shared" si="413"/>
        <v/>
      </c>
      <c r="Z3702" s="364"/>
      <c r="AA3702" s="364"/>
      <c r="AB3702" s="413"/>
    </row>
    <row r="3703" spans="2:28">
      <c r="B3703" s="406">
        <v>3696</v>
      </c>
      <c r="C3703" s="364"/>
      <c r="D3703" s="364" t="str">
        <f t="shared" si="407"/>
        <v xml:space="preserve">#3696 : </v>
      </c>
      <c r="E3703" s="365"/>
      <c r="F3703" s="365"/>
      <c r="G3703" s="365"/>
      <c r="H3703" s="365"/>
      <c r="I3703" s="365"/>
      <c r="J3703" s="365"/>
      <c r="K3703" s="417"/>
      <c r="L3703" s="366">
        <f t="shared" si="408"/>
        <v>0</v>
      </c>
      <c r="M3703" s="366">
        <f t="shared" si="409"/>
        <v>0</v>
      </c>
      <c r="N3703" s="366">
        <f t="shared" si="410"/>
        <v>0</v>
      </c>
      <c r="O3703" s="366">
        <f t="shared" si="411"/>
        <v>0</v>
      </c>
      <c r="P3703" s="411" t="str">
        <f t="shared" si="412"/>
        <v/>
      </c>
      <c r="Q3703" s="412" t="str">
        <f t="shared" si="413"/>
        <v/>
      </c>
      <c r="Z3703" s="364"/>
      <c r="AA3703" s="364"/>
      <c r="AB3703" s="413"/>
    </row>
    <row r="3704" spans="2:28">
      <c r="B3704" s="406">
        <v>3697</v>
      </c>
      <c r="C3704" s="364"/>
      <c r="D3704" s="364" t="str">
        <f t="shared" si="407"/>
        <v xml:space="preserve">#3697 : </v>
      </c>
      <c r="E3704" s="365"/>
      <c r="F3704" s="365"/>
      <c r="G3704" s="365"/>
      <c r="H3704" s="365"/>
      <c r="I3704" s="365"/>
      <c r="J3704" s="365"/>
      <c r="K3704" s="417"/>
      <c r="L3704" s="366">
        <f t="shared" si="408"/>
        <v>0</v>
      </c>
      <c r="M3704" s="366">
        <f t="shared" si="409"/>
        <v>0</v>
      </c>
      <c r="N3704" s="366">
        <f t="shared" si="410"/>
        <v>0</v>
      </c>
      <c r="O3704" s="366">
        <f t="shared" si="411"/>
        <v>0</v>
      </c>
      <c r="P3704" s="411" t="str">
        <f t="shared" si="412"/>
        <v/>
      </c>
      <c r="Q3704" s="412" t="str">
        <f t="shared" si="413"/>
        <v/>
      </c>
      <c r="Z3704" s="364"/>
      <c r="AA3704" s="364"/>
      <c r="AB3704" s="413"/>
    </row>
    <row r="3705" spans="2:28">
      <c r="B3705" s="406">
        <v>3698</v>
      </c>
      <c r="C3705" s="364"/>
      <c r="D3705" s="364" t="str">
        <f t="shared" si="407"/>
        <v xml:space="preserve">#3698 : </v>
      </c>
      <c r="E3705" s="365"/>
      <c r="F3705" s="365"/>
      <c r="G3705" s="365"/>
      <c r="H3705" s="365"/>
      <c r="I3705" s="365"/>
      <c r="J3705" s="365"/>
      <c r="K3705" s="417"/>
      <c r="L3705" s="366">
        <f t="shared" si="408"/>
        <v>0</v>
      </c>
      <c r="M3705" s="366">
        <f t="shared" si="409"/>
        <v>0</v>
      </c>
      <c r="N3705" s="366">
        <f t="shared" si="410"/>
        <v>0</v>
      </c>
      <c r="O3705" s="366">
        <f t="shared" si="411"/>
        <v>0</v>
      </c>
      <c r="P3705" s="411" t="str">
        <f t="shared" si="412"/>
        <v/>
      </c>
      <c r="Q3705" s="412" t="str">
        <f t="shared" si="413"/>
        <v/>
      </c>
      <c r="Z3705" s="364"/>
      <c r="AA3705" s="364"/>
      <c r="AB3705" s="413"/>
    </row>
    <row r="3706" spans="2:28">
      <c r="B3706" s="406">
        <v>3699</v>
      </c>
      <c r="C3706" s="364"/>
      <c r="D3706" s="364" t="str">
        <f t="shared" si="407"/>
        <v xml:space="preserve">#3699 : </v>
      </c>
      <c r="E3706" s="365"/>
      <c r="F3706" s="365"/>
      <c r="G3706" s="365"/>
      <c r="H3706" s="365"/>
      <c r="I3706" s="365"/>
      <c r="J3706" s="365"/>
      <c r="K3706" s="417"/>
      <c r="L3706" s="366">
        <f t="shared" si="408"/>
        <v>0</v>
      </c>
      <c r="M3706" s="366">
        <f t="shared" si="409"/>
        <v>0</v>
      </c>
      <c r="N3706" s="366">
        <f t="shared" si="410"/>
        <v>0</v>
      </c>
      <c r="O3706" s="366">
        <f t="shared" si="411"/>
        <v>0</v>
      </c>
      <c r="P3706" s="411" t="str">
        <f t="shared" si="412"/>
        <v/>
      </c>
      <c r="Q3706" s="412" t="str">
        <f t="shared" si="413"/>
        <v/>
      </c>
      <c r="Z3706" s="364"/>
      <c r="AA3706" s="364"/>
      <c r="AB3706" s="413"/>
    </row>
    <row r="3707" spans="2:28">
      <c r="B3707" s="406">
        <v>3700</v>
      </c>
      <c r="C3707" s="364"/>
      <c r="D3707" s="364" t="str">
        <f t="shared" si="407"/>
        <v xml:space="preserve">#3700 : </v>
      </c>
      <c r="E3707" s="365"/>
      <c r="F3707" s="365"/>
      <c r="G3707" s="365"/>
      <c r="H3707" s="365"/>
      <c r="I3707" s="365"/>
      <c r="J3707" s="365"/>
      <c r="K3707" s="417"/>
      <c r="L3707" s="366">
        <f t="shared" si="408"/>
        <v>0</v>
      </c>
      <c r="M3707" s="366">
        <f t="shared" si="409"/>
        <v>0</v>
      </c>
      <c r="N3707" s="366">
        <f t="shared" si="410"/>
        <v>0</v>
      </c>
      <c r="O3707" s="366">
        <f t="shared" si="411"/>
        <v>0</v>
      </c>
      <c r="P3707" s="411" t="str">
        <f t="shared" si="412"/>
        <v/>
      </c>
      <c r="Q3707" s="412" t="str">
        <f t="shared" si="413"/>
        <v/>
      </c>
      <c r="Z3707" s="364"/>
      <c r="AA3707" s="364"/>
      <c r="AB3707" s="413"/>
    </row>
    <row r="3708" spans="2:28">
      <c r="B3708" s="406">
        <v>3701</v>
      </c>
      <c r="C3708" s="364"/>
      <c r="D3708" s="364" t="str">
        <f t="shared" si="407"/>
        <v xml:space="preserve">#3701 : </v>
      </c>
      <c r="E3708" s="365"/>
      <c r="F3708" s="365"/>
      <c r="G3708" s="365"/>
      <c r="H3708" s="365"/>
      <c r="I3708" s="365"/>
      <c r="J3708" s="365"/>
      <c r="K3708" s="417"/>
      <c r="L3708" s="366">
        <f t="shared" si="408"/>
        <v>0</v>
      </c>
      <c r="M3708" s="366">
        <f t="shared" si="409"/>
        <v>0</v>
      </c>
      <c r="N3708" s="366">
        <f t="shared" si="410"/>
        <v>0</v>
      </c>
      <c r="O3708" s="366">
        <f t="shared" si="411"/>
        <v>0</v>
      </c>
      <c r="P3708" s="411" t="str">
        <f t="shared" si="412"/>
        <v/>
      </c>
      <c r="Q3708" s="412" t="str">
        <f t="shared" si="413"/>
        <v/>
      </c>
      <c r="Z3708" s="364"/>
      <c r="AA3708" s="364"/>
      <c r="AB3708" s="413"/>
    </row>
    <row r="3709" spans="2:28">
      <c r="B3709" s="406">
        <v>3702</v>
      </c>
      <c r="C3709" s="364"/>
      <c r="D3709" s="364" t="str">
        <f t="shared" si="407"/>
        <v xml:space="preserve">#3702 : </v>
      </c>
      <c r="E3709" s="365"/>
      <c r="F3709" s="365"/>
      <c r="G3709" s="365"/>
      <c r="H3709" s="365"/>
      <c r="I3709" s="365"/>
      <c r="J3709" s="365"/>
      <c r="K3709" s="417"/>
      <c r="L3709" s="366">
        <f t="shared" si="408"/>
        <v>0</v>
      </c>
      <c r="M3709" s="366">
        <f t="shared" si="409"/>
        <v>0</v>
      </c>
      <c r="N3709" s="366">
        <f t="shared" si="410"/>
        <v>0</v>
      </c>
      <c r="O3709" s="366">
        <f t="shared" si="411"/>
        <v>0</v>
      </c>
      <c r="P3709" s="411" t="str">
        <f t="shared" si="412"/>
        <v/>
      </c>
      <c r="Q3709" s="412" t="str">
        <f t="shared" si="413"/>
        <v/>
      </c>
      <c r="Z3709" s="364"/>
      <c r="AA3709" s="364"/>
      <c r="AB3709" s="413"/>
    </row>
    <row r="3710" spans="2:28">
      <c r="B3710" s="406">
        <v>3703</v>
      </c>
      <c r="C3710" s="364"/>
      <c r="D3710" s="364" t="str">
        <f t="shared" si="407"/>
        <v xml:space="preserve">#3703 : </v>
      </c>
      <c r="E3710" s="365"/>
      <c r="F3710" s="365"/>
      <c r="G3710" s="365"/>
      <c r="H3710" s="365"/>
      <c r="I3710" s="365"/>
      <c r="J3710" s="365"/>
      <c r="K3710" s="417"/>
      <c r="L3710" s="366">
        <f t="shared" si="408"/>
        <v>0</v>
      </c>
      <c r="M3710" s="366">
        <f t="shared" si="409"/>
        <v>0</v>
      </c>
      <c r="N3710" s="366">
        <f t="shared" si="410"/>
        <v>0</v>
      </c>
      <c r="O3710" s="366">
        <f t="shared" si="411"/>
        <v>0</v>
      </c>
      <c r="P3710" s="411" t="str">
        <f t="shared" si="412"/>
        <v/>
      </c>
      <c r="Q3710" s="412" t="str">
        <f t="shared" si="413"/>
        <v/>
      </c>
      <c r="Z3710" s="364"/>
      <c r="AA3710" s="364"/>
      <c r="AB3710" s="413"/>
    </row>
    <row r="3711" spans="2:28">
      <c r="B3711" s="406">
        <v>3704</v>
      </c>
      <c r="C3711" s="364"/>
      <c r="D3711" s="364" t="str">
        <f t="shared" si="407"/>
        <v xml:space="preserve">#3704 : </v>
      </c>
      <c r="E3711" s="365"/>
      <c r="F3711" s="365"/>
      <c r="G3711" s="365"/>
      <c r="H3711" s="365"/>
      <c r="I3711" s="365"/>
      <c r="J3711" s="365"/>
      <c r="K3711" s="417"/>
      <c r="L3711" s="366">
        <f t="shared" si="408"/>
        <v>0</v>
      </c>
      <c r="M3711" s="366">
        <f t="shared" si="409"/>
        <v>0</v>
      </c>
      <c r="N3711" s="366">
        <f t="shared" si="410"/>
        <v>0</v>
      </c>
      <c r="O3711" s="366">
        <f t="shared" si="411"/>
        <v>0</v>
      </c>
      <c r="P3711" s="411" t="str">
        <f t="shared" si="412"/>
        <v/>
      </c>
      <c r="Q3711" s="412" t="str">
        <f t="shared" si="413"/>
        <v/>
      </c>
      <c r="Z3711" s="364"/>
      <c r="AA3711" s="364"/>
      <c r="AB3711" s="413"/>
    </row>
    <row r="3712" spans="2:28">
      <c r="B3712" s="406">
        <v>3705</v>
      </c>
      <c r="C3712" s="364"/>
      <c r="D3712" s="364" t="str">
        <f t="shared" si="407"/>
        <v xml:space="preserve">#3705 : </v>
      </c>
      <c r="E3712" s="365"/>
      <c r="F3712" s="365"/>
      <c r="G3712" s="365"/>
      <c r="H3712" s="365"/>
      <c r="I3712" s="365"/>
      <c r="J3712" s="365"/>
      <c r="K3712" s="417"/>
      <c r="L3712" s="366">
        <f t="shared" si="408"/>
        <v>0</v>
      </c>
      <c r="M3712" s="366">
        <f t="shared" si="409"/>
        <v>0</v>
      </c>
      <c r="N3712" s="366">
        <f t="shared" si="410"/>
        <v>0</v>
      </c>
      <c r="O3712" s="366">
        <f t="shared" si="411"/>
        <v>0</v>
      </c>
      <c r="P3712" s="411" t="str">
        <f t="shared" si="412"/>
        <v/>
      </c>
      <c r="Q3712" s="412" t="str">
        <f t="shared" si="413"/>
        <v/>
      </c>
      <c r="Z3712" s="364"/>
      <c r="AA3712" s="364"/>
      <c r="AB3712" s="413"/>
    </row>
    <row r="3713" spans="2:28">
      <c r="B3713" s="406">
        <v>3706</v>
      </c>
      <c r="C3713" s="364"/>
      <c r="D3713" s="364" t="str">
        <f t="shared" si="407"/>
        <v xml:space="preserve">#3706 : </v>
      </c>
      <c r="E3713" s="365"/>
      <c r="F3713" s="365"/>
      <c r="G3713" s="365"/>
      <c r="H3713" s="365"/>
      <c r="I3713" s="365"/>
      <c r="J3713" s="365"/>
      <c r="K3713" s="417"/>
      <c r="L3713" s="366">
        <f t="shared" si="408"/>
        <v>0</v>
      </c>
      <c r="M3713" s="366">
        <f t="shared" si="409"/>
        <v>0</v>
      </c>
      <c r="N3713" s="366">
        <f t="shared" si="410"/>
        <v>0</v>
      </c>
      <c r="O3713" s="366">
        <f t="shared" si="411"/>
        <v>0</v>
      </c>
      <c r="P3713" s="411" t="str">
        <f t="shared" si="412"/>
        <v/>
      </c>
      <c r="Q3713" s="412" t="str">
        <f t="shared" si="413"/>
        <v/>
      </c>
      <c r="Z3713" s="364"/>
      <c r="AA3713" s="364"/>
      <c r="AB3713" s="413"/>
    </row>
    <row r="3714" spans="2:28">
      <c r="B3714" s="406">
        <v>3707</v>
      </c>
      <c r="C3714" s="364"/>
      <c r="D3714" s="364" t="str">
        <f t="shared" si="407"/>
        <v xml:space="preserve">#3707 : </v>
      </c>
      <c r="E3714" s="365"/>
      <c r="F3714" s="365"/>
      <c r="G3714" s="365"/>
      <c r="H3714" s="365"/>
      <c r="I3714" s="365"/>
      <c r="J3714" s="365"/>
      <c r="K3714" s="417"/>
      <c r="L3714" s="366">
        <f t="shared" si="408"/>
        <v>0</v>
      </c>
      <c r="M3714" s="366">
        <f t="shared" si="409"/>
        <v>0</v>
      </c>
      <c r="N3714" s="366">
        <f t="shared" si="410"/>
        <v>0</v>
      </c>
      <c r="O3714" s="366">
        <f t="shared" si="411"/>
        <v>0</v>
      </c>
      <c r="P3714" s="411" t="str">
        <f t="shared" si="412"/>
        <v/>
      </c>
      <c r="Q3714" s="412" t="str">
        <f t="shared" si="413"/>
        <v/>
      </c>
      <c r="Z3714" s="364"/>
      <c r="AA3714" s="364"/>
      <c r="AB3714" s="413"/>
    </row>
    <row r="3715" spans="2:28">
      <c r="B3715" s="406">
        <v>3708</v>
      </c>
      <c r="C3715" s="364"/>
      <c r="D3715" s="364" t="str">
        <f t="shared" si="407"/>
        <v xml:space="preserve">#3708 : </v>
      </c>
      <c r="E3715" s="365"/>
      <c r="F3715" s="365"/>
      <c r="G3715" s="365"/>
      <c r="H3715" s="365"/>
      <c r="I3715" s="365"/>
      <c r="J3715" s="365"/>
      <c r="K3715" s="417"/>
      <c r="L3715" s="366">
        <f t="shared" si="408"/>
        <v>0</v>
      </c>
      <c r="M3715" s="366">
        <f t="shared" si="409"/>
        <v>0</v>
      </c>
      <c r="N3715" s="366">
        <f t="shared" si="410"/>
        <v>0</v>
      </c>
      <c r="O3715" s="366">
        <f t="shared" si="411"/>
        <v>0</v>
      </c>
      <c r="P3715" s="411" t="str">
        <f t="shared" si="412"/>
        <v/>
      </c>
      <c r="Q3715" s="412" t="str">
        <f t="shared" si="413"/>
        <v/>
      </c>
      <c r="Z3715" s="364"/>
      <c r="AA3715" s="364"/>
      <c r="AB3715" s="413"/>
    </row>
    <row r="3716" spans="2:28">
      <c r="B3716" s="406">
        <v>3709</v>
      </c>
      <c r="C3716" s="364"/>
      <c r="D3716" s="364" t="str">
        <f t="shared" si="407"/>
        <v xml:space="preserve">#3709 : </v>
      </c>
      <c r="E3716" s="365"/>
      <c r="F3716" s="365"/>
      <c r="G3716" s="365"/>
      <c r="H3716" s="365"/>
      <c r="I3716" s="365"/>
      <c r="J3716" s="365"/>
      <c r="K3716" s="417"/>
      <c r="L3716" s="366">
        <f t="shared" si="408"/>
        <v>0</v>
      </c>
      <c r="M3716" s="366">
        <f t="shared" si="409"/>
        <v>0</v>
      </c>
      <c r="N3716" s="366">
        <f t="shared" si="410"/>
        <v>0</v>
      </c>
      <c r="O3716" s="366">
        <f t="shared" si="411"/>
        <v>0</v>
      </c>
      <c r="P3716" s="411" t="str">
        <f t="shared" si="412"/>
        <v/>
      </c>
      <c r="Q3716" s="412" t="str">
        <f t="shared" si="413"/>
        <v/>
      </c>
      <c r="Z3716" s="364"/>
      <c r="AA3716" s="364"/>
      <c r="AB3716" s="413"/>
    </row>
    <row r="3717" spans="2:28">
      <c r="B3717" s="406">
        <v>3710</v>
      </c>
      <c r="C3717" s="364"/>
      <c r="D3717" s="364" t="str">
        <f t="shared" si="407"/>
        <v xml:space="preserve">#3710 : </v>
      </c>
      <c r="E3717" s="365"/>
      <c r="F3717" s="365"/>
      <c r="G3717" s="365"/>
      <c r="H3717" s="365"/>
      <c r="I3717" s="365"/>
      <c r="J3717" s="365"/>
      <c r="K3717" s="417"/>
      <c r="L3717" s="366">
        <f t="shared" si="408"/>
        <v>0</v>
      </c>
      <c r="M3717" s="366">
        <f t="shared" si="409"/>
        <v>0</v>
      </c>
      <c r="N3717" s="366">
        <f t="shared" si="410"/>
        <v>0</v>
      </c>
      <c r="O3717" s="366">
        <f t="shared" si="411"/>
        <v>0</v>
      </c>
      <c r="P3717" s="411" t="str">
        <f t="shared" si="412"/>
        <v/>
      </c>
      <c r="Q3717" s="412" t="str">
        <f t="shared" si="413"/>
        <v/>
      </c>
      <c r="Z3717" s="364"/>
      <c r="AA3717" s="364"/>
      <c r="AB3717" s="413"/>
    </row>
    <row r="3718" spans="2:28">
      <c r="B3718" s="406">
        <v>3711</v>
      </c>
      <c r="C3718" s="364"/>
      <c r="D3718" s="364" t="str">
        <f t="shared" si="407"/>
        <v xml:space="preserve">#3711 : </v>
      </c>
      <c r="E3718" s="365"/>
      <c r="F3718" s="365"/>
      <c r="G3718" s="365"/>
      <c r="H3718" s="365"/>
      <c r="I3718" s="365"/>
      <c r="J3718" s="365"/>
      <c r="K3718" s="417"/>
      <c r="L3718" s="366">
        <f t="shared" si="408"/>
        <v>0</v>
      </c>
      <c r="M3718" s="366">
        <f t="shared" si="409"/>
        <v>0</v>
      </c>
      <c r="N3718" s="366">
        <f t="shared" si="410"/>
        <v>0</v>
      </c>
      <c r="O3718" s="366">
        <f t="shared" si="411"/>
        <v>0</v>
      </c>
      <c r="P3718" s="411" t="str">
        <f t="shared" si="412"/>
        <v/>
      </c>
      <c r="Q3718" s="412" t="str">
        <f t="shared" si="413"/>
        <v/>
      </c>
      <c r="Z3718" s="364"/>
      <c r="AA3718" s="364"/>
      <c r="AB3718" s="413"/>
    </row>
    <row r="3719" spans="2:28">
      <c r="B3719" s="406">
        <v>3712</v>
      </c>
      <c r="C3719" s="364"/>
      <c r="D3719" s="364" t="str">
        <f t="shared" si="407"/>
        <v xml:space="preserve">#3712 : </v>
      </c>
      <c r="E3719" s="365"/>
      <c r="F3719" s="365"/>
      <c r="G3719" s="365"/>
      <c r="H3719" s="365"/>
      <c r="I3719" s="365"/>
      <c r="J3719" s="365"/>
      <c r="K3719" s="417"/>
      <c r="L3719" s="366">
        <f t="shared" si="408"/>
        <v>0</v>
      </c>
      <c r="M3719" s="366">
        <f t="shared" si="409"/>
        <v>0</v>
      </c>
      <c r="N3719" s="366">
        <f t="shared" si="410"/>
        <v>0</v>
      </c>
      <c r="O3719" s="366">
        <f t="shared" si="411"/>
        <v>0</v>
      </c>
      <c r="P3719" s="411" t="str">
        <f t="shared" si="412"/>
        <v/>
      </c>
      <c r="Q3719" s="412" t="str">
        <f t="shared" si="413"/>
        <v/>
      </c>
      <c r="Z3719" s="364"/>
      <c r="AA3719" s="364"/>
      <c r="AB3719" s="413"/>
    </row>
    <row r="3720" spans="2:28">
      <c r="B3720" s="406">
        <v>3713</v>
      </c>
      <c r="C3720" s="364"/>
      <c r="D3720" s="364" t="str">
        <f t="shared" si="407"/>
        <v xml:space="preserve">#3713 : </v>
      </c>
      <c r="E3720" s="365"/>
      <c r="F3720" s="365"/>
      <c r="G3720" s="365"/>
      <c r="H3720" s="365"/>
      <c r="I3720" s="365"/>
      <c r="J3720" s="365"/>
      <c r="K3720" s="417"/>
      <c r="L3720" s="366">
        <f t="shared" si="408"/>
        <v>0</v>
      </c>
      <c r="M3720" s="366">
        <f t="shared" si="409"/>
        <v>0</v>
      </c>
      <c r="N3720" s="366">
        <f t="shared" si="410"/>
        <v>0</v>
      </c>
      <c r="O3720" s="366">
        <f t="shared" si="411"/>
        <v>0</v>
      </c>
      <c r="P3720" s="411" t="str">
        <f t="shared" si="412"/>
        <v/>
      </c>
      <c r="Q3720" s="412" t="str">
        <f t="shared" si="413"/>
        <v/>
      </c>
      <c r="Z3720" s="364"/>
      <c r="AA3720" s="364"/>
      <c r="AB3720" s="413"/>
    </row>
    <row r="3721" spans="2:28">
      <c r="B3721" s="406">
        <v>3714</v>
      </c>
      <c r="C3721" s="364"/>
      <c r="D3721" s="364" t="str">
        <f t="shared" si="407"/>
        <v xml:space="preserve">#3714 : </v>
      </c>
      <c r="E3721" s="365"/>
      <c r="F3721" s="365"/>
      <c r="G3721" s="365"/>
      <c r="H3721" s="365"/>
      <c r="I3721" s="365"/>
      <c r="J3721" s="365"/>
      <c r="K3721" s="417"/>
      <c r="L3721" s="366">
        <f t="shared" si="408"/>
        <v>0</v>
      </c>
      <c r="M3721" s="366">
        <f t="shared" si="409"/>
        <v>0</v>
      </c>
      <c r="N3721" s="366">
        <f t="shared" si="410"/>
        <v>0</v>
      </c>
      <c r="O3721" s="366">
        <f t="shared" si="411"/>
        <v>0</v>
      </c>
      <c r="P3721" s="411" t="str">
        <f t="shared" si="412"/>
        <v/>
      </c>
      <c r="Q3721" s="412" t="str">
        <f t="shared" si="413"/>
        <v/>
      </c>
      <c r="Z3721" s="364"/>
      <c r="AA3721" s="364"/>
      <c r="AB3721" s="413"/>
    </row>
    <row r="3722" spans="2:28">
      <c r="B3722" s="406">
        <v>3715</v>
      </c>
      <c r="C3722" s="364"/>
      <c r="D3722" s="364" t="str">
        <f t="shared" si="407"/>
        <v xml:space="preserve">#3715 : </v>
      </c>
      <c r="E3722" s="365"/>
      <c r="F3722" s="365"/>
      <c r="G3722" s="365"/>
      <c r="H3722" s="365"/>
      <c r="I3722" s="365"/>
      <c r="J3722" s="365"/>
      <c r="K3722" s="417"/>
      <c r="L3722" s="366">
        <f t="shared" si="408"/>
        <v>0</v>
      </c>
      <c r="M3722" s="366">
        <f t="shared" si="409"/>
        <v>0</v>
      </c>
      <c r="N3722" s="366">
        <f t="shared" si="410"/>
        <v>0</v>
      </c>
      <c r="O3722" s="366">
        <f t="shared" si="411"/>
        <v>0</v>
      </c>
      <c r="P3722" s="411" t="str">
        <f t="shared" si="412"/>
        <v/>
      </c>
      <c r="Q3722" s="412" t="str">
        <f t="shared" si="413"/>
        <v/>
      </c>
      <c r="Z3722" s="364"/>
      <c r="AA3722" s="364"/>
      <c r="AB3722" s="413"/>
    </row>
    <row r="3723" spans="2:28">
      <c r="B3723" s="406">
        <v>3716</v>
      </c>
      <c r="C3723" s="364"/>
      <c r="D3723" s="364" t="str">
        <f t="shared" si="407"/>
        <v xml:space="preserve">#3716 : </v>
      </c>
      <c r="E3723" s="365"/>
      <c r="F3723" s="365"/>
      <c r="G3723" s="365"/>
      <c r="H3723" s="365"/>
      <c r="I3723" s="365"/>
      <c r="J3723" s="365"/>
      <c r="K3723" s="417"/>
      <c r="L3723" s="366">
        <f t="shared" si="408"/>
        <v>0</v>
      </c>
      <c r="M3723" s="366">
        <f t="shared" si="409"/>
        <v>0</v>
      </c>
      <c r="N3723" s="366">
        <f t="shared" si="410"/>
        <v>0</v>
      </c>
      <c r="O3723" s="366">
        <f t="shared" si="411"/>
        <v>0</v>
      </c>
      <c r="P3723" s="411" t="str">
        <f t="shared" si="412"/>
        <v/>
      </c>
      <c r="Q3723" s="412" t="str">
        <f t="shared" si="413"/>
        <v/>
      </c>
      <c r="Z3723" s="364"/>
      <c r="AA3723" s="364"/>
      <c r="AB3723" s="413"/>
    </row>
    <row r="3724" spans="2:28">
      <c r="B3724" s="406">
        <v>3717</v>
      </c>
      <c r="C3724" s="364"/>
      <c r="D3724" s="364" t="str">
        <f t="shared" si="407"/>
        <v xml:space="preserve">#3717 : </v>
      </c>
      <c r="E3724" s="365"/>
      <c r="F3724" s="365"/>
      <c r="G3724" s="365"/>
      <c r="H3724" s="365"/>
      <c r="I3724" s="365"/>
      <c r="J3724" s="365"/>
      <c r="K3724" s="417"/>
      <c r="L3724" s="366">
        <f t="shared" si="408"/>
        <v>0</v>
      </c>
      <c r="M3724" s="366">
        <f t="shared" si="409"/>
        <v>0</v>
      </c>
      <c r="N3724" s="366">
        <f t="shared" si="410"/>
        <v>0</v>
      </c>
      <c r="O3724" s="366">
        <f t="shared" si="411"/>
        <v>0</v>
      </c>
      <c r="P3724" s="411" t="str">
        <f t="shared" si="412"/>
        <v/>
      </c>
      <c r="Q3724" s="412" t="str">
        <f t="shared" si="413"/>
        <v/>
      </c>
      <c r="Z3724" s="364"/>
      <c r="AA3724" s="364"/>
      <c r="AB3724" s="413"/>
    </row>
    <row r="3725" spans="2:28">
      <c r="B3725" s="406">
        <v>3718</v>
      </c>
      <c r="C3725" s="364"/>
      <c r="D3725" s="364" t="str">
        <f t="shared" si="407"/>
        <v xml:space="preserve">#3718 : </v>
      </c>
      <c r="E3725" s="365"/>
      <c r="F3725" s="365"/>
      <c r="G3725" s="365"/>
      <c r="H3725" s="365"/>
      <c r="I3725" s="365"/>
      <c r="J3725" s="365"/>
      <c r="K3725" s="417"/>
      <c r="L3725" s="366">
        <f t="shared" si="408"/>
        <v>0</v>
      </c>
      <c r="M3725" s="366">
        <f t="shared" si="409"/>
        <v>0</v>
      </c>
      <c r="N3725" s="366">
        <f t="shared" si="410"/>
        <v>0</v>
      </c>
      <c r="O3725" s="366">
        <f t="shared" si="411"/>
        <v>0</v>
      </c>
      <c r="P3725" s="411" t="str">
        <f t="shared" si="412"/>
        <v/>
      </c>
      <c r="Q3725" s="412" t="str">
        <f t="shared" si="413"/>
        <v/>
      </c>
      <c r="Z3725" s="364"/>
      <c r="AA3725" s="364"/>
      <c r="AB3725" s="413"/>
    </row>
    <row r="3726" spans="2:28">
      <c r="B3726" s="406">
        <v>3719</v>
      </c>
      <c r="C3726" s="364"/>
      <c r="D3726" s="364" t="str">
        <f t="shared" si="407"/>
        <v xml:space="preserve">#3719 : </v>
      </c>
      <c r="E3726" s="365"/>
      <c r="F3726" s="365"/>
      <c r="G3726" s="365"/>
      <c r="H3726" s="365"/>
      <c r="I3726" s="365"/>
      <c r="J3726" s="365"/>
      <c r="K3726" s="417"/>
      <c r="L3726" s="366">
        <f t="shared" si="408"/>
        <v>0</v>
      </c>
      <c r="M3726" s="366">
        <f t="shared" si="409"/>
        <v>0</v>
      </c>
      <c r="N3726" s="366">
        <f t="shared" si="410"/>
        <v>0</v>
      </c>
      <c r="O3726" s="366">
        <f t="shared" si="411"/>
        <v>0</v>
      </c>
      <c r="P3726" s="411" t="str">
        <f t="shared" si="412"/>
        <v/>
      </c>
      <c r="Q3726" s="412" t="str">
        <f t="shared" si="413"/>
        <v/>
      </c>
      <c r="Z3726" s="364"/>
      <c r="AA3726" s="364"/>
      <c r="AB3726" s="413"/>
    </row>
    <row r="3727" spans="2:28">
      <c r="B3727" s="406">
        <v>3720</v>
      </c>
      <c r="C3727" s="364"/>
      <c r="D3727" s="364" t="str">
        <f t="shared" si="407"/>
        <v xml:space="preserve">#3720 : </v>
      </c>
      <c r="E3727" s="365"/>
      <c r="F3727" s="365"/>
      <c r="G3727" s="365"/>
      <c r="H3727" s="365"/>
      <c r="I3727" s="365"/>
      <c r="J3727" s="365"/>
      <c r="K3727" s="417"/>
      <c r="L3727" s="366">
        <f t="shared" si="408"/>
        <v>0</v>
      </c>
      <c r="M3727" s="366">
        <f t="shared" si="409"/>
        <v>0</v>
      </c>
      <c r="N3727" s="366">
        <f t="shared" si="410"/>
        <v>0</v>
      </c>
      <c r="O3727" s="366">
        <f t="shared" si="411"/>
        <v>0</v>
      </c>
      <c r="P3727" s="411" t="str">
        <f t="shared" si="412"/>
        <v/>
      </c>
      <c r="Q3727" s="412" t="str">
        <f t="shared" si="413"/>
        <v/>
      </c>
      <c r="Z3727" s="364"/>
      <c r="AA3727" s="364"/>
      <c r="AB3727" s="413"/>
    </row>
    <row r="3728" spans="2:28">
      <c r="B3728" s="406">
        <v>3721</v>
      </c>
      <c r="C3728" s="364"/>
      <c r="D3728" s="364" t="str">
        <f t="shared" si="407"/>
        <v xml:space="preserve">#3721 : </v>
      </c>
      <c r="E3728" s="365"/>
      <c r="F3728" s="365"/>
      <c r="G3728" s="365"/>
      <c r="H3728" s="365"/>
      <c r="I3728" s="365"/>
      <c r="J3728" s="365"/>
      <c r="K3728" s="417"/>
      <c r="L3728" s="366">
        <f t="shared" si="408"/>
        <v>0</v>
      </c>
      <c r="M3728" s="366">
        <f t="shared" si="409"/>
        <v>0</v>
      </c>
      <c r="N3728" s="366">
        <f t="shared" si="410"/>
        <v>0</v>
      </c>
      <c r="O3728" s="366">
        <f t="shared" si="411"/>
        <v>0</v>
      </c>
      <c r="P3728" s="411" t="str">
        <f t="shared" si="412"/>
        <v/>
      </c>
      <c r="Q3728" s="412" t="str">
        <f t="shared" si="413"/>
        <v/>
      </c>
      <c r="Z3728" s="364"/>
      <c r="AA3728" s="364"/>
      <c r="AB3728" s="413"/>
    </row>
    <row r="3729" spans="2:28">
      <c r="B3729" s="406">
        <v>3722</v>
      </c>
      <c r="C3729" s="364"/>
      <c r="D3729" s="364" t="str">
        <f t="shared" si="407"/>
        <v xml:space="preserve">#3722 : </v>
      </c>
      <c r="E3729" s="365"/>
      <c r="F3729" s="365"/>
      <c r="G3729" s="365"/>
      <c r="H3729" s="365"/>
      <c r="I3729" s="365"/>
      <c r="J3729" s="365"/>
      <c r="K3729" s="417"/>
      <c r="L3729" s="366">
        <f t="shared" si="408"/>
        <v>0</v>
      </c>
      <c r="M3729" s="366">
        <f t="shared" si="409"/>
        <v>0</v>
      </c>
      <c r="N3729" s="366">
        <f t="shared" si="410"/>
        <v>0</v>
      </c>
      <c r="O3729" s="366">
        <f t="shared" si="411"/>
        <v>0</v>
      </c>
      <c r="P3729" s="411" t="str">
        <f t="shared" si="412"/>
        <v/>
      </c>
      <c r="Q3729" s="412" t="str">
        <f t="shared" si="413"/>
        <v/>
      </c>
      <c r="Z3729" s="364"/>
      <c r="AA3729" s="364"/>
      <c r="AB3729" s="413"/>
    </row>
    <row r="3730" spans="2:28">
      <c r="B3730" s="406">
        <v>3723</v>
      </c>
      <c r="C3730" s="364"/>
      <c r="D3730" s="364" t="str">
        <f t="shared" si="407"/>
        <v xml:space="preserve">#3723 : </v>
      </c>
      <c r="E3730" s="365"/>
      <c r="F3730" s="365"/>
      <c r="G3730" s="365"/>
      <c r="H3730" s="365"/>
      <c r="I3730" s="365"/>
      <c r="J3730" s="365"/>
      <c r="K3730" s="417"/>
      <c r="L3730" s="366">
        <f t="shared" si="408"/>
        <v>0</v>
      </c>
      <c r="M3730" s="366">
        <f t="shared" si="409"/>
        <v>0</v>
      </c>
      <c r="N3730" s="366">
        <f t="shared" si="410"/>
        <v>0</v>
      </c>
      <c r="O3730" s="366">
        <f t="shared" si="411"/>
        <v>0</v>
      </c>
      <c r="P3730" s="411" t="str">
        <f t="shared" si="412"/>
        <v/>
      </c>
      <c r="Q3730" s="412" t="str">
        <f t="shared" si="413"/>
        <v/>
      </c>
      <c r="Z3730" s="364"/>
      <c r="AA3730" s="364"/>
      <c r="AB3730" s="413"/>
    </row>
    <row r="3731" spans="2:28">
      <c r="B3731" s="406">
        <v>3724</v>
      </c>
      <c r="C3731" s="364"/>
      <c r="D3731" s="364" t="str">
        <f t="shared" si="407"/>
        <v xml:space="preserve">#3724 : </v>
      </c>
      <c r="E3731" s="365"/>
      <c r="F3731" s="365"/>
      <c r="G3731" s="365"/>
      <c r="H3731" s="365"/>
      <c r="I3731" s="365"/>
      <c r="J3731" s="365"/>
      <c r="K3731" s="417"/>
      <c r="L3731" s="366">
        <f t="shared" si="408"/>
        <v>0</v>
      </c>
      <c r="M3731" s="366">
        <f t="shared" si="409"/>
        <v>0</v>
      </c>
      <c r="N3731" s="366">
        <f t="shared" si="410"/>
        <v>0</v>
      </c>
      <c r="O3731" s="366">
        <f t="shared" si="411"/>
        <v>0</v>
      </c>
      <c r="P3731" s="411" t="str">
        <f t="shared" si="412"/>
        <v/>
      </c>
      <c r="Q3731" s="412" t="str">
        <f t="shared" si="413"/>
        <v/>
      </c>
      <c r="Z3731" s="364"/>
      <c r="AA3731" s="364"/>
      <c r="AB3731" s="413"/>
    </row>
    <row r="3732" spans="2:28">
      <c r="B3732" s="406">
        <v>3725</v>
      </c>
      <c r="C3732" s="364"/>
      <c r="D3732" s="364" t="str">
        <f t="shared" si="407"/>
        <v xml:space="preserve">#3725 : </v>
      </c>
      <c r="E3732" s="365"/>
      <c r="F3732" s="365"/>
      <c r="G3732" s="365"/>
      <c r="H3732" s="365"/>
      <c r="I3732" s="365"/>
      <c r="J3732" s="365"/>
      <c r="K3732" s="417"/>
      <c r="L3732" s="366">
        <f t="shared" si="408"/>
        <v>0</v>
      </c>
      <c r="M3732" s="366">
        <f t="shared" si="409"/>
        <v>0</v>
      </c>
      <c r="N3732" s="366">
        <f t="shared" si="410"/>
        <v>0</v>
      </c>
      <c r="O3732" s="366">
        <f t="shared" si="411"/>
        <v>0</v>
      </c>
      <c r="P3732" s="411" t="str">
        <f t="shared" si="412"/>
        <v/>
      </c>
      <c r="Q3732" s="412" t="str">
        <f t="shared" si="413"/>
        <v/>
      </c>
      <c r="Z3732" s="364"/>
      <c r="AA3732" s="364"/>
      <c r="AB3732" s="413"/>
    </row>
    <row r="3733" spans="2:28">
      <c r="B3733" s="406">
        <v>3726</v>
      </c>
      <c r="C3733" s="364"/>
      <c r="D3733" s="364" t="str">
        <f t="shared" si="407"/>
        <v xml:space="preserve">#3726 : </v>
      </c>
      <c r="E3733" s="365"/>
      <c r="F3733" s="365"/>
      <c r="G3733" s="365"/>
      <c r="H3733" s="365"/>
      <c r="I3733" s="365"/>
      <c r="J3733" s="365"/>
      <c r="K3733" s="417"/>
      <c r="L3733" s="366">
        <f t="shared" si="408"/>
        <v>0</v>
      </c>
      <c r="M3733" s="366">
        <f t="shared" si="409"/>
        <v>0</v>
      </c>
      <c r="N3733" s="366">
        <f t="shared" si="410"/>
        <v>0</v>
      </c>
      <c r="O3733" s="366">
        <f t="shared" si="411"/>
        <v>0</v>
      </c>
      <c r="P3733" s="411" t="str">
        <f t="shared" si="412"/>
        <v/>
      </c>
      <c r="Q3733" s="412" t="str">
        <f t="shared" si="413"/>
        <v/>
      </c>
      <c r="Z3733" s="364"/>
      <c r="AA3733" s="364"/>
      <c r="AB3733" s="413"/>
    </row>
    <row r="3734" spans="2:28">
      <c r="B3734" s="406">
        <v>3727</v>
      </c>
      <c r="C3734" s="364"/>
      <c r="D3734" s="364" t="str">
        <f t="shared" si="407"/>
        <v xml:space="preserve">#3727 : </v>
      </c>
      <c r="E3734" s="365"/>
      <c r="F3734" s="365"/>
      <c r="G3734" s="365"/>
      <c r="H3734" s="365"/>
      <c r="I3734" s="365"/>
      <c r="J3734" s="365"/>
      <c r="K3734" s="417"/>
      <c r="L3734" s="366">
        <f t="shared" si="408"/>
        <v>0</v>
      </c>
      <c r="M3734" s="366">
        <f t="shared" si="409"/>
        <v>0</v>
      </c>
      <c r="N3734" s="366">
        <f t="shared" si="410"/>
        <v>0</v>
      </c>
      <c r="O3734" s="366">
        <f t="shared" si="411"/>
        <v>0</v>
      </c>
      <c r="P3734" s="411" t="str">
        <f t="shared" si="412"/>
        <v/>
      </c>
      <c r="Q3734" s="412" t="str">
        <f t="shared" si="413"/>
        <v/>
      </c>
      <c r="Z3734" s="364"/>
      <c r="AA3734" s="364"/>
      <c r="AB3734" s="413"/>
    </row>
    <row r="3735" spans="2:28">
      <c r="B3735" s="406">
        <v>3728</v>
      </c>
      <c r="C3735" s="364"/>
      <c r="D3735" s="364" t="str">
        <f t="shared" si="407"/>
        <v xml:space="preserve">#3728 : </v>
      </c>
      <c r="E3735" s="365"/>
      <c r="F3735" s="365"/>
      <c r="G3735" s="365"/>
      <c r="H3735" s="365"/>
      <c r="I3735" s="365"/>
      <c r="J3735" s="365"/>
      <c r="K3735" s="417"/>
      <c r="L3735" s="366">
        <f t="shared" si="408"/>
        <v>0</v>
      </c>
      <c r="M3735" s="366">
        <f t="shared" si="409"/>
        <v>0</v>
      </c>
      <c r="N3735" s="366">
        <f t="shared" si="410"/>
        <v>0</v>
      </c>
      <c r="O3735" s="366">
        <f t="shared" si="411"/>
        <v>0</v>
      </c>
      <c r="P3735" s="411" t="str">
        <f t="shared" si="412"/>
        <v/>
      </c>
      <c r="Q3735" s="412" t="str">
        <f t="shared" si="413"/>
        <v/>
      </c>
      <c r="Z3735" s="364"/>
      <c r="AA3735" s="364"/>
      <c r="AB3735" s="413"/>
    </row>
    <row r="3736" spans="2:28">
      <c r="B3736" s="406">
        <v>3729</v>
      </c>
      <c r="C3736" s="364"/>
      <c r="D3736" s="364" t="str">
        <f t="shared" ref="D3736:D3799" si="414">"#"&amp;B3736&amp;" : "&amp;C3736</f>
        <v xml:space="preserve">#3729 : </v>
      </c>
      <c r="E3736" s="365"/>
      <c r="F3736" s="365"/>
      <c r="G3736" s="365"/>
      <c r="H3736" s="365"/>
      <c r="I3736" s="365"/>
      <c r="J3736" s="365"/>
      <c r="K3736" s="417"/>
      <c r="L3736" s="366">
        <f t="shared" ref="L3736:L3799" si="415">VALUE(
IF(AND(E3736="Privately Rented Home",K3736&gt;=$L$5/0.7),$L$5,
IF(AND(E3736="Privately Rented Home",K3736&lt;$L$5/0.7),K3736*0.7,
IF(AND(E3736="Privately Owned Home",K3736&gt;=0),K3736,
"0"))))</f>
        <v>0</v>
      </c>
      <c r="M3736" s="366">
        <f t="shared" ref="M3736:M3799" si="416">VALUE(
IF(AND(E3736="Social Home",K3736&gt;=$M$5/0.5),$M$5,
IF(AND(E3736="Social Home",K3736&lt;$M$5/0.5),K3736*50%,
"0")))</f>
        <v>0</v>
      </c>
      <c r="N3736" s="366">
        <f t="shared" ref="N3736:N3799" si="417">VALUE(IF(E3736="Social Home",K3736-M3736,0))</f>
        <v>0</v>
      </c>
      <c r="O3736" s="366">
        <f t="shared" ref="O3736:O3799" si="418">VALUE(IF(E3736="Privately Rented Home",K3736-L3736,0))</f>
        <v>0</v>
      </c>
      <c r="P3736" s="411" t="str">
        <f t="shared" ref="P3736:P3799" si="419">IF(M3736&gt;N3736,"Match funding needs to be min 50%","")</f>
        <v/>
      </c>
      <c r="Q3736" s="412" t="str">
        <f t="shared" ref="Q3736:Q3799" si="420" xml:space="preserve">
IF(AND(E3736="Privately Rented Home",K3736&gt;=$L$5/0.7,L3736=$L$5),"",
IF(AND(E3736="Privately Rented Home",K3736&lt;$L$5/0.7,L3736=K3736*70%),"",
IF(AND(E3736="Privately Owned Home",K3736=L3736),"",
IF(AND(E3736="Social Home",K3736=(M3736+N3736)),"",
IF(AND(E3736="",K3736=0),"",
"Private Landlord contribution needs to be greater")))))</f>
        <v/>
      </c>
      <c r="Z3736" s="364"/>
      <c r="AA3736" s="364"/>
      <c r="AB3736" s="413"/>
    </row>
    <row r="3737" spans="2:28">
      <c r="B3737" s="406">
        <v>3730</v>
      </c>
      <c r="C3737" s="364"/>
      <c r="D3737" s="364" t="str">
        <f t="shared" si="414"/>
        <v xml:space="preserve">#3730 : </v>
      </c>
      <c r="E3737" s="365"/>
      <c r="F3737" s="365"/>
      <c r="G3737" s="365"/>
      <c r="H3737" s="365"/>
      <c r="I3737" s="365"/>
      <c r="J3737" s="365"/>
      <c r="K3737" s="417"/>
      <c r="L3737" s="366">
        <f t="shared" si="415"/>
        <v>0</v>
      </c>
      <c r="M3737" s="366">
        <f t="shared" si="416"/>
        <v>0</v>
      </c>
      <c r="N3737" s="366">
        <f t="shared" si="417"/>
        <v>0</v>
      </c>
      <c r="O3737" s="366">
        <f t="shared" si="418"/>
        <v>0</v>
      </c>
      <c r="P3737" s="411" t="str">
        <f t="shared" si="419"/>
        <v/>
      </c>
      <c r="Q3737" s="412" t="str">
        <f t="shared" si="420"/>
        <v/>
      </c>
      <c r="Z3737" s="364"/>
      <c r="AA3737" s="364"/>
      <c r="AB3737" s="413"/>
    </row>
    <row r="3738" spans="2:28">
      <c r="B3738" s="406">
        <v>3731</v>
      </c>
      <c r="C3738" s="364"/>
      <c r="D3738" s="364" t="str">
        <f t="shared" si="414"/>
        <v xml:space="preserve">#3731 : </v>
      </c>
      <c r="E3738" s="365"/>
      <c r="F3738" s="365"/>
      <c r="G3738" s="365"/>
      <c r="H3738" s="365"/>
      <c r="I3738" s="365"/>
      <c r="J3738" s="365"/>
      <c r="K3738" s="417"/>
      <c r="L3738" s="366">
        <f t="shared" si="415"/>
        <v>0</v>
      </c>
      <c r="M3738" s="366">
        <f t="shared" si="416"/>
        <v>0</v>
      </c>
      <c r="N3738" s="366">
        <f t="shared" si="417"/>
        <v>0</v>
      </c>
      <c r="O3738" s="366">
        <f t="shared" si="418"/>
        <v>0</v>
      </c>
      <c r="P3738" s="411" t="str">
        <f t="shared" si="419"/>
        <v/>
      </c>
      <c r="Q3738" s="412" t="str">
        <f t="shared" si="420"/>
        <v/>
      </c>
      <c r="Z3738" s="364"/>
      <c r="AA3738" s="364"/>
      <c r="AB3738" s="413"/>
    </row>
    <row r="3739" spans="2:28">
      <c r="B3739" s="406">
        <v>3732</v>
      </c>
      <c r="C3739" s="364"/>
      <c r="D3739" s="364" t="str">
        <f t="shared" si="414"/>
        <v xml:space="preserve">#3732 : </v>
      </c>
      <c r="E3739" s="365"/>
      <c r="F3739" s="365"/>
      <c r="G3739" s="365"/>
      <c r="H3739" s="365"/>
      <c r="I3739" s="365"/>
      <c r="J3739" s="365"/>
      <c r="K3739" s="417"/>
      <c r="L3739" s="366">
        <f t="shared" si="415"/>
        <v>0</v>
      </c>
      <c r="M3739" s="366">
        <f t="shared" si="416"/>
        <v>0</v>
      </c>
      <c r="N3739" s="366">
        <f t="shared" si="417"/>
        <v>0</v>
      </c>
      <c r="O3739" s="366">
        <f t="shared" si="418"/>
        <v>0</v>
      </c>
      <c r="P3739" s="411" t="str">
        <f t="shared" si="419"/>
        <v/>
      </c>
      <c r="Q3739" s="412" t="str">
        <f t="shared" si="420"/>
        <v/>
      </c>
      <c r="Z3739" s="364"/>
      <c r="AA3739" s="364"/>
      <c r="AB3739" s="413"/>
    </row>
    <row r="3740" spans="2:28">
      <c r="B3740" s="406">
        <v>3733</v>
      </c>
      <c r="C3740" s="364"/>
      <c r="D3740" s="364" t="str">
        <f t="shared" si="414"/>
        <v xml:space="preserve">#3733 : </v>
      </c>
      <c r="E3740" s="365"/>
      <c r="F3740" s="365"/>
      <c r="G3740" s="365"/>
      <c r="H3740" s="365"/>
      <c r="I3740" s="365"/>
      <c r="J3740" s="365"/>
      <c r="K3740" s="417"/>
      <c r="L3740" s="366">
        <f t="shared" si="415"/>
        <v>0</v>
      </c>
      <c r="M3740" s="366">
        <f t="shared" si="416"/>
        <v>0</v>
      </c>
      <c r="N3740" s="366">
        <f t="shared" si="417"/>
        <v>0</v>
      </c>
      <c r="O3740" s="366">
        <f t="shared" si="418"/>
        <v>0</v>
      </c>
      <c r="P3740" s="411" t="str">
        <f t="shared" si="419"/>
        <v/>
      </c>
      <c r="Q3740" s="412" t="str">
        <f t="shared" si="420"/>
        <v/>
      </c>
      <c r="Z3740" s="364"/>
      <c r="AA3740" s="364"/>
      <c r="AB3740" s="413"/>
    </row>
    <row r="3741" spans="2:28">
      <c r="B3741" s="406">
        <v>3734</v>
      </c>
      <c r="C3741" s="364"/>
      <c r="D3741" s="364" t="str">
        <f t="shared" si="414"/>
        <v xml:space="preserve">#3734 : </v>
      </c>
      <c r="E3741" s="365"/>
      <c r="F3741" s="365"/>
      <c r="G3741" s="365"/>
      <c r="H3741" s="365"/>
      <c r="I3741" s="365"/>
      <c r="J3741" s="365"/>
      <c r="K3741" s="417"/>
      <c r="L3741" s="366">
        <f t="shared" si="415"/>
        <v>0</v>
      </c>
      <c r="M3741" s="366">
        <f t="shared" si="416"/>
        <v>0</v>
      </c>
      <c r="N3741" s="366">
        <f t="shared" si="417"/>
        <v>0</v>
      </c>
      <c r="O3741" s="366">
        <f t="shared" si="418"/>
        <v>0</v>
      </c>
      <c r="P3741" s="411" t="str">
        <f t="shared" si="419"/>
        <v/>
      </c>
      <c r="Q3741" s="412" t="str">
        <f t="shared" si="420"/>
        <v/>
      </c>
      <c r="Z3741" s="364"/>
      <c r="AA3741" s="364"/>
      <c r="AB3741" s="413"/>
    </row>
    <row r="3742" spans="2:28">
      <c r="B3742" s="406">
        <v>3735</v>
      </c>
      <c r="C3742" s="364"/>
      <c r="D3742" s="364" t="str">
        <f t="shared" si="414"/>
        <v xml:space="preserve">#3735 : </v>
      </c>
      <c r="E3742" s="365"/>
      <c r="F3742" s="365"/>
      <c r="G3742" s="365"/>
      <c r="H3742" s="365"/>
      <c r="I3742" s="365"/>
      <c r="J3742" s="365"/>
      <c r="K3742" s="417"/>
      <c r="L3742" s="366">
        <f t="shared" si="415"/>
        <v>0</v>
      </c>
      <c r="M3742" s="366">
        <f t="shared" si="416"/>
        <v>0</v>
      </c>
      <c r="N3742" s="366">
        <f t="shared" si="417"/>
        <v>0</v>
      </c>
      <c r="O3742" s="366">
        <f t="shared" si="418"/>
        <v>0</v>
      </c>
      <c r="P3742" s="411" t="str">
        <f t="shared" si="419"/>
        <v/>
      </c>
      <c r="Q3742" s="412" t="str">
        <f t="shared" si="420"/>
        <v/>
      </c>
      <c r="Z3742" s="364"/>
      <c r="AA3742" s="364"/>
      <c r="AB3742" s="413"/>
    </row>
    <row r="3743" spans="2:28">
      <c r="B3743" s="406">
        <v>3736</v>
      </c>
      <c r="C3743" s="364"/>
      <c r="D3743" s="364" t="str">
        <f t="shared" si="414"/>
        <v xml:space="preserve">#3736 : </v>
      </c>
      <c r="E3743" s="365"/>
      <c r="F3743" s="365"/>
      <c r="G3743" s="365"/>
      <c r="H3743" s="365"/>
      <c r="I3743" s="365"/>
      <c r="J3743" s="365"/>
      <c r="K3743" s="417"/>
      <c r="L3743" s="366">
        <f t="shared" si="415"/>
        <v>0</v>
      </c>
      <c r="M3743" s="366">
        <f t="shared" si="416"/>
        <v>0</v>
      </c>
      <c r="N3743" s="366">
        <f t="shared" si="417"/>
        <v>0</v>
      </c>
      <c r="O3743" s="366">
        <f t="shared" si="418"/>
        <v>0</v>
      </c>
      <c r="P3743" s="411" t="str">
        <f t="shared" si="419"/>
        <v/>
      </c>
      <c r="Q3743" s="412" t="str">
        <f t="shared" si="420"/>
        <v/>
      </c>
      <c r="Z3743" s="364"/>
      <c r="AA3743" s="364"/>
      <c r="AB3743" s="413"/>
    </row>
    <row r="3744" spans="2:28">
      <c r="B3744" s="406">
        <v>3737</v>
      </c>
      <c r="C3744" s="364"/>
      <c r="D3744" s="364" t="str">
        <f t="shared" si="414"/>
        <v xml:space="preserve">#3737 : </v>
      </c>
      <c r="E3744" s="365"/>
      <c r="F3744" s="365"/>
      <c r="G3744" s="365"/>
      <c r="H3744" s="365"/>
      <c r="I3744" s="365"/>
      <c r="J3744" s="365"/>
      <c r="K3744" s="417"/>
      <c r="L3744" s="366">
        <f t="shared" si="415"/>
        <v>0</v>
      </c>
      <c r="M3744" s="366">
        <f t="shared" si="416"/>
        <v>0</v>
      </c>
      <c r="N3744" s="366">
        <f t="shared" si="417"/>
        <v>0</v>
      </c>
      <c r="O3744" s="366">
        <f t="shared" si="418"/>
        <v>0</v>
      </c>
      <c r="P3744" s="411" t="str">
        <f t="shared" si="419"/>
        <v/>
      </c>
      <c r="Q3744" s="412" t="str">
        <f t="shared" si="420"/>
        <v/>
      </c>
      <c r="Z3744" s="364"/>
      <c r="AA3744" s="364"/>
      <c r="AB3744" s="413"/>
    </row>
    <row r="3745" spans="2:28">
      <c r="B3745" s="406">
        <v>3738</v>
      </c>
      <c r="C3745" s="364"/>
      <c r="D3745" s="364" t="str">
        <f t="shared" si="414"/>
        <v xml:space="preserve">#3738 : </v>
      </c>
      <c r="E3745" s="365"/>
      <c r="F3745" s="365"/>
      <c r="G3745" s="365"/>
      <c r="H3745" s="365"/>
      <c r="I3745" s="365"/>
      <c r="J3745" s="365"/>
      <c r="K3745" s="417"/>
      <c r="L3745" s="366">
        <f t="shared" si="415"/>
        <v>0</v>
      </c>
      <c r="M3745" s="366">
        <f t="shared" si="416"/>
        <v>0</v>
      </c>
      <c r="N3745" s="366">
        <f t="shared" si="417"/>
        <v>0</v>
      </c>
      <c r="O3745" s="366">
        <f t="shared" si="418"/>
        <v>0</v>
      </c>
      <c r="P3745" s="411" t="str">
        <f t="shared" si="419"/>
        <v/>
      </c>
      <c r="Q3745" s="412" t="str">
        <f t="shared" si="420"/>
        <v/>
      </c>
      <c r="Z3745" s="364"/>
      <c r="AA3745" s="364"/>
      <c r="AB3745" s="413"/>
    </row>
    <row r="3746" spans="2:28">
      <c r="B3746" s="406">
        <v>3739</v>
      </c>
      <c r="C3746" s="364"/>
      <c r="D3746" s="364" t="str">
        <f t="shared" si="414"/>
        <v xml:space="preserve">#3739 : </v>
      </c>
      <c r="E3746" s="365"/>
      <c r="F3746" s="365"/>
      <c r="G3746" s="365"/>
      <c r="H3746" s="365"/>
      <c r="I3746" s="365"/>
      <c r="J3746" s="365"/>
      <c r="K3746" s="417"/>
      <c r="L3746" s="366">
        <f t="shared" si="415"/>
        <v>0</v>
      </c>
      <c r="M3746" s="366">
        <f t="shared" si="416"/>
        <v>0</v>
      </c>
      <c r="N3746" s="366">
        <f t="shared" si="417"/>
        <v>0</v>
      </c>
      <c r="O3746" s="366">
        <f t="shared" si="418"/>
        <v>0</v>
      </c>
      <c r="P3746" s="411" t="str">
        <f t="shared" si="419"/>
        <v/>
      </c>
      <c r="Q3746" s="412" t="str">
        <f t="shared" si="420"/>
        <v/>
      </c>
      <c r="Z3746" s="364"/>
      <c r="AA3746" s="364"/>
      <c r="AB3746" s="413"/>
    </row>
    <row r="3747" spans="2:28">
      <c r="B3747" s="406">
        <v>3740</v>
      </c>
      <c r="C3747" s="364"/>
      <c r="D3747" s="364" t="str">
        <f t="shared" si="414"/>
        <v xml:space="preserve">#3740 : </v>
      </c>
      <c r="E3747" s="365"/>
      <c r="F3747" s="365"/>
      <c r="G3747" s="365"/>
      <c r="H3747" s="365"/>
      <c r="I3747" s="365"/>
      <c r="J3747" s="365"/>
      <c r="K3747" s="417"/>
      <c r="L3747" s="366">
        <f t="shared" si="415"/>
        <v>0</v>
      </c>
      <c r="M3747" s="366">
        <f t="shared" si="416"/>
        <v>0</v>
      </c>
      <c r="N3747" s="366">
        <f t="shared" si="417"/>
        <v>0</v>
      </c>
      <c r="O3747" s="366">
        <f t="shared" si="418"/>
        <v>0</v>
      </c>
      <c r="P3747" s="411" t="str">
        <f t="shared" si="419"/>
        <v/>
      </c>
      <c r="Q3747" s="412" t="str">
        <f t="shared" si="420"/>
        <v/>
      </c>
      <c r="Z3747" s="364"/>
      <c r="AA3747" s="364"/>
      <c r="AB3747" s="413"/>
    </row>
    <row r="3748" spans="2:28">
      <c r="B3748" s="406">
        <v>3741</v>
      </c>
      <c r="C3748" s="364"/>
      <c r="D3748" s="364" t="str">
        <f t="shared" si="414"/>
        <v xml:space="preserve">#3741 : </v>
      </c>
      <c r="E3748" s="365"/>
      <c r="F3748" s="365"/>
      <c r="G3748" s="365"/>
      <c r="H3748" s="365"/>
      <c r="I3748" s="365"/>
      <c r="J3748" s="365"/>
      <c r="K3748" s="417"/>
      <c r="L3748" s="366">
        <f t="shared" si="415"/>
        <v>0</v>
      </c>
      <c r="M3748" s="366">
        <f t="shared" si="416"/>
        <v>0</v>
      </c>
      <c r="N3748" s="366">
        <f t="shared" si="417"/>
        <v>0</v>
      </c>
      <c r="O3748" s="366">
        <f t="shared" si="418"/>
        <v>0</v>
      </c>
      <c r="P3748" s="411" t="str">
        <f t="shared" si="419"/>
        <v/>
      </c>
      <c r="Q3748" s="412" t="str">
        <f t="shared" si="420"/>
        <v/>
      </c>
      <c r="Z3748" s="364"/>
      <c r="AA3748" s="364"/>
      <c r="AB3748" s="413"/>
    </row>
    <row r="3749" spans="2:28">
      <c r="B3749" s="406">
        <v>3742</v>
      </c>
      <c r="C3749" s="364"/>
      <c r="D3749" s="364" t="str">
        <f t="shared" si="414"/>
        <v xml:space="preserve">#3742 : </v>
      </c>
      <c r="E3749" s="365"/>
      <c r="F3749" s="365"/>
      <c r="G3749" s="365"/>
      <c r="H3749" s="365"/>
      <c r="I3749" s="365"/>
      <c r="J3749" s="365"/>
      <c r="K3749" s="417"/>
      <c r="L3749" s="366">
        <f t="shared" si="415"/>
        <v>0</v>
      </c>
      <c r="M3749" s="366">
        <f t="shared" si="416"/>
        <v>0</v>
      </c>
      <c r="N3749" s="366">
        <f t="shared" si="417"/>
        <v>0</v>
      </c>
      <c r="O3749" s="366">
        <f t="shared" si="418"/>
        <v>0</v>
      </c>
      <c r="P3749" s="411" t="str">
        <f t="shared" si="419"/>
        <v/>
      </c>
      <c r="Q3749" s="412" t="str">
        <f t="shared" si="420"/>
        <v/>
      </c>
      <c r="Z3749" s="364"/>
      <c r="AA3749" s="364"/>
      <c r="AB3749" s="413"/>
    </row>
    <row r="3750" spans="2:28">
      <c r="B3750" s="406">
        <v>3743</v>
      </c>
      <c r="C3750" s="364"/>
      <c r="D3750" s="364" t="str">
        <f t="shared" si="414"/>
        <v xml:space="preserve">#3743 : </v>
      </c>
      <c r="E3750" s="365"/>
      <c r="F3750" s="365"/>
      <c r="G3750" s="365"/>
      <c r="H3750" s="365"/>
      <c r="I3750" s="365"/>
      <c r="J3750" s="365"/>
      <c r="K3750" s="417"/>
      <c r="L3750" s="366">
        <f t="shared" si="415"/>
        <v>0</v>
      </c>
      <c r="M3750" s="366">
        <f t="shared" si="416"/>
        <v>0</v>
      </c>
      <c r="N3750" s="366">
        <f t="shared" si="417"/>
        <v>0</v>
      </c>
      <c r="O3750" s="366">
        <f t="shared" si="418"/>
        <v>0</v>
      </c>
      <c r="P3750" s="411" t="str">
        <f t="shared" si="419"/>
        <v/>
      </c>
      <c r="Q3750" s="412" t="str">
        <f t="shared" si="420"/>
        <v/>
      </c>
      <c r="Z3750" s="364"/>
      <c r="AA3750" s="364"/>
      <c r="AB3750" s="413"/>
    </row>
    <row r="3751" spans="2:28">
      <c r="B3751" s="406">
        <v>3744</v>
      </c>
      <c r="C3751" s="364"/>
      <c r="D3751" s="364" t="str">
        <f t="shared" si="414"/>
        <v xml:space="preserve">#3744 : </v>
      </c>
      <c r="E3751" s="365"/>
      <c r="F3751" s="365"/>
      <c r="G3751" s="365"/>
      <c r="H3751" s="365"/>
      <c r="I3751" s="365"/>
      <c r="J3751" s="365"/>
      <c r="K3751" s="417"/>
      <c r="L3751" s="366">
        <f t="shared" si="415"/>
        <v>0</v>
      </c>
      <c r="M3751" s="366">
        <f t="shared" si="416"/>
        <v>0</v>
      </c>
      <c r="N3751" s="366">
        <f t="shared" si="417"/>
        <v>0</v>
      </c>
      <c r="O3751" s="366">
        <f t="shared" si="418"/>
        <v>0</v>
      </c>
      <c r="P3751" s="411" t="str">
        <f t="shared" si="419"/>
        <v/>
      </c>
      <c r="Q3751" s="412" t="str">
        <f t="shared" si="420"/>
        <v/>
      </c>
      <c r="Z3751" s="364"/>
      <c r="AA3751" s="364"/>
      <c r="AB3751" s="413"/>
    </row>
    <row r="3752" spans="2:28">
      <c r="B3752" s="406">
        <v>3745</v>
      </c>
      <c r="C3752" s="364"/>
      <c r="D3752" s="364" t="str">
        <f t="shared" si="414"/>
        <v xml:space="preserve">#3745 : </v>
      </c>
      <c r="E3752" s="365"/>
      <c r="F3752" s="365"/>
      <c r="G3752" s="365"/>
      <c r="H3752" s="365"/>
      <c r="I3752" s="365"/>
      <c r="J3752" s="365"/>
      <c r="K3752" s="417"/>
      <c r="L3752" s="366">
        <f t="shared" si="415"/>
        <v>0</v>
      </c>
      <c r="M3752" s="366">
        <f t="shared" si="416"/>
        <v>0</v>
      </c>
      <c r="N3752" s="366">
        <f t="shared" si="417"/>
        <v>0</v>
      </c>
      <c r="O3752" s="366">
        <f t="shared" si="418"/>
        <v>0</v>
      </c>
      <c r="P3752" s="411" t="str">
        <f t="shared" si="419"/>
        <v/>
      </c>
      <c r="Q3752" s="412" t="str">
        <f t="shared" si="420"/>
        <v/>
      </c>
      <c r="Z3752" s="364"/>
      <c r="AA3752" s="364"/>
      <c r="AB3752" s="413"/>
    </row>
    <row r="3753" spans="2:28">
      <c r="B3753" s="406">
        <v>3746</v>
      </c>
      <c r="C3753" s="364"/>
      <c r="D3753" s="364" t="str">
        <f t="shared" si="414"/>
        <v xml:space="preserve">#3746 : </v>
      </c>
      <c r="E3753" s="365"/>
      <c r="F3753" s="365"/>
      <c r="G3753" s="365"/>
      <c r="H3753" s="365"/>
      <c r="I3753" s="365"/>
      <c r="J3753" s="365"/>
      <c r="K3753" s="417"/>
      <c r="L3753" s="366">
        <f t="shared" si="415"/>
        <v>0</v>
      </c>
      <c r="M3753" s="366">
        <f t="shared" si="416"/>
        <v>0</v>
      </c>
      <c r="N3753" s="366">
        <f t="shared" si="417"/>
        <v>0</v>
      </c>
      <c r="O3753" s="366">
        <f t="shared" si="418"/>
        <v>0</v>
      </c>
      <c r="P3753" s="411" t="str">
        <f t="shared" si="419"/>
        <v/>
      </c>
      <c r="Q3753" s="412" t="str">
        <f t="shared" si="420"/>
        <v/>
      </c>
      <c r="Z3753" s="364"/>
      <c r="AA3753" s="364"/>
      <c r="AB3753" s="413"/>
    </row>
    <row r="3754" spans="2:28">
      <c r="B3754" s="406">
        <v>3747</v>
      </c>
      <c r="C3754" s="364"/>
      <c r="D3754" s="364" t="str">
        <f t="shared" si="414"/>
        <v xml:space="preserve">#3747 : </v>
      </c>
      <c r="E3754" s="365"/>
      <c r="F3754" s="365"/>
      <c r="G3754" s="365"/>
      <c r="H3754" s="365"/>
      <c r="I3754" s="365"/>
      <c r="J3754" s="365"/>
      <c r="K3754" s="417"/>
      <c r="L3754" s="366">
        <f t="shared" si="415"/>
        <v>0</v>
      </c>
      <c r="M3754" s="366">
        <f t="shared" si="416"/>
        <v>0</v>
      </c>
      <c r="N3754" s="366">
        <f t="shared" si="417"/>
        <v>0</v>
      </c>
      <c r="O3754" s="366">
        <f t="shared" si="418"/>
        <v>0</v>
      </c>
      <c r="P3754" s="411" t="str">
        <f t="shared" si="419"/>
        <v/>
      </c>
      <c r="Q3754" s="412" t="str">
        <f t="shared" si="420"/>
        <v/>
      </c>
      <c r="Z3754" s="364"/>
      <c r="AA3754" s="364"/>
      <c r="AB3754" s="413"/>
    </row>
    <row r="3755" spans="2:28">
      <c r="B3755" s="406">
        <v>3748</v>
      </c>
      <c r="C3755" s="364"/>
      <c r="D3755" s="364" t="str">
        <f t="shared" si="414"/>
        <v xml:space="preserve">#3748 : </v>
      </c>
      <c r="E3755" s="365"/>
      <c r="F3755" s="365"/>
      <c r="G3755" s="365"/>
      <c r="H3755" s="365"/>
      <c r="I3755" s="365"/>
      <c r="J3755" s="365"/>
      <c r="K3755" s="417"/>
      <c r="L3755" s="366">
        <f t="shared" si="415"/>
        <v>0</v>
      </c>
      <c r="M3755" s="366">
        <f t="shared" si="416"/>
        <v>0</v>
      </c>
      <c r="N3755" s="366">
        <f t="shared" si="417"/>
        <v>0</v>
      </c>
      <c r="O3755" s="366">
        <f t="shared" si="418"/>
        <v>0</v>
      </c>
      <c r="P3755" s="411" t="str">
        <f t="shared" si="419"/>
        <v/>
      </c>
      <c r="Q3755" s="412" t="str">
        <f t="shared" si="420"/>
        <v/>
      </c>
      <c r="Z3755" s="364"/>
      <c r="AA3755" s="364"/>
      <c r="AB3755" s="413"/>
    </row>
    <row r="3756" spans="2:28">
      <c r="B3756" s="406">
        <v>3749</v>
      </c>
      <c r="C3756" s="364"/>
      <c r="D3756" s="364" t="str">
        <f t="shared" si="414"/>
        <v xml:space="preserve">#3749 : </v>
      </c>
      <c r="E3756" s="365"/>
      <c r="F3756" s="365"/>
      <c r="G3756" s="365"/>
      <c r="H3756" s="365"/>
      <c r="I3756" s="365"/>
      <c r="J3756" s="365"/>
      <c r="K3756" s="417"/>
      <c r="L3756" s="366">
        <f t="shared" si="415"/>
        <v>0</v>
      </c>
      <c r="M3756" s="366">
        <f t="shared" si="416"/>
        <v>0</v>
      </c>
      <c r="N3756" s="366">
        <f t="shared" si="417"/>
        <v>0</v>
      </c>
      <c r="O3756" s="366">
        <f t="shared" si="418"/>
        <v>0</v>
      </c>
      <c r="P3756" s="411" t="str">
        <f t="shared" si="419"/>
        <v/>
      </c>
      <c r="Q3756" s="412" t="str">
        <f t="shared" si="420"/>
        <v/>
      </c>
      <c r="Z3756" s="364"/>
      <c r="AA3756" s="364"/>
      <c r="AB3756" s="413"/>
    </row>
    <row r="3757" spans="2:28">
      <c r="B3757" s="406">
        <v>3750</v>
      </c>
      <c r="C3757" s="364"/>
      <c r="D3757" s="364" t="str">
        <f t="shared" si="414"/>
        <v xml:space="preserve">#3750 : </v>
      </c>
      <c r="E3757" s="365"/>
      <c r="F3757" s="365"/>
      <c r="G3757" s="365"/>
      <c r="H3757" s="365"/>
      <c r="I3757" s="365"/>
      <c r="J3757" s="365"/>
      <c r="K3757" s="417"/>
      <c r="L3757" s="366">
        <f t="shared" si="415"/>
        <v>0</v>
      </c>
      <c r="M3757" s="366">
        <f t="shared" si="416"/>
        <v>0</v>
      </c>
      <c r="N3757" s="366">
        <f t="shared" si="417"/>
        <v>0</v>
      </c>
      <c r="O3757" s="366">
        <f t="shared" si="418"/>
        <v>0</v>
      </c>
      <c r="P3757" s="411" t="str">
        <f t="shared" si="419"/>
        <v/>
      </c>
      <c r="Q3757" s="412" t="str">
        <f t="shared" si="420"/>
        <v/>
      </c>
      <c r="Z3757" s="364"/>
      <c r="AA3757" s="364"/>
      <c r="AB3757" s="413"/>
    </row>
    <row r="3758" spans="2:28">
      <c r="B3758" s="406">
        <v>3751</v>
      </c>
      <c r="C3758" s="364"/>
      <c r="D3758" s="364" t="str">
        <f t="shared" si="414"/>
        <v xml:space="preserve">#3751 : </v>
      </c>
      <c r="E3758" s="365"/>
      <c r="F3758" s="365"/>
      <c r="G3758" s="365"/>
      <c r="H3758" s="365"/>
      <c r="I3758" s="365"/>
      <c r="J3758" s="365"/>
      <c r="K3758" s="417"/>
      <c r="L3758" s="366">
        <f t="shared" si="415"/>
        <v>0</v>
      </c>
      <c r="M3758" s="366">
        <f t="shared" si="416"/>
        <v>0</v>
      </c>
      <c r="N3758" s="366">
        <f t="shared" si="417"/>
        <v>0</v>
      </c>
      <c r="O3758" s="366">
        <f t="shared" si="418"/>
        <v>0</v>
      </c>
      <c r="P3758" s="411" t="str">
        <f t="shared" si="419"/>
        <v/>
      </c>
      <c r="Q3758" s="412" t="str">
        <f t="shared" si="420"/>
        <v/>
      </c>
      <c r="Z3758" s="364"/>
      <c r="AA3758" s="364"/>
      <c r="AB3758" s="413"/>
    </row>
    <row r="3759" spans="2:28">
      <c r="B3759" s="406">
        <v>3752</v>
      </c>
      <c r="C3759" s="364"/>
      <c r="D3759" s="364" t="str">
        <f t="shared" si="414"/>
        <v xml:space="preserve">#3752 : </v>
      </c>
      <c r="E3759" s="365"/>
      <c r="F3759" s="365"/>
      <c r="G3759" s="365"/>
      <c r="H3759" s="365"/>
      <c r="I3759" s="365"/>
      <c r="J3759" s="365"/>
      <c r="K3759" s="417"/>
      <c r="L3759" s="366">
        <f t="shared" si="415"/>
        <v>0</v>
      </c>
      <c r="M3759" s="366">
        <f t="shared" si="416"/>
        <v>0</v>
      </c>
      <c r="N3759" s="366">
        <f t="shared" si="417"/>
        <v>0</v>
      </c>
      <c r="O3759" s="366">
        <f t="shared" si="418"/>
        <v>0</v>
      </c>
      <c r="P3759" s="411" t="str">
        <f t="shared" si="419"/>
        <v/>
      </c>
      <c r="Q3759" s="412" t="str">
        <f t="shared" si="420"/>
        <v/>
      </c>
      <c r="Z3759" s="364"/>
      <c r="AA3759" s="364"/>
      <c r="AB3759" s="413"/>
    </row>
    <row r="3760" spans="2:28">
      <c r="B3760" s="406">
        <v>3753</v>
      </c>
      <c r="C3760" s="364"/>
      <c r="D3760" s="364" t="str">
        <f t="shared" si="414"/>
        <v xml:space="preserve">#3753 : </v>
      </c>
      <c r="E3760" s="365"/>
      <c r="F3760" s="365"/>
      <c r="G3760" s="365"/>
      <c r="H3760" s="365"/>
      <c r="I3760" s="365"/>
      <c r="J3760" s="365"/>
      <c r="K3760" s="417"/>
      <c r="L3760" s="366">
        <f t="shared" si="415"/>
        <v>0</v>
      </c>
      <c r="M3760" s="366">
        <f t="shared" si="416"/>
        <v>0</v>
      </c>
      <c r="N3760" s="366">
        <f t="shared" si="417"/>
        <v>0</v>
      </c>
      <c r="O3760" s="366">
        <f t="shared" si="418"/>
        <v>0</v>
      </c>
      <c r="P3760" s="411" t="str">
        <f t="shared" si="419"/>
        <v/>
      </c>
      <c r="Q3760" s="412" t="str">
        <f t="shared" si="420"/>
        <v/>
      </c>
      <c r="Z3760" s="364"/>
      <c r="AA3760" s="364"/>
      <c r="AB3760" s="413"/>
    </row>
    <row r="3761" spans="2:28">
      <c r="B3761" s="406">
        <v>3754</v>
      </c>
      <c r="C3761" s="364"/>
      <c r="D3761" s="364" t="str">
        <f t="shared" si="414"/>
        <v xml:space="preserve">#3754 : </v>
      </c>
      <c r="E3761" s="365"/>
      <c r="F3761" s="365"/>
      <c r="G3761" s="365"/>
      <c r="H3761" s="365"/>
      <c r="I3761" s="365"/>
      <c r="J3761" s="365"/>
      <c r="K3761" s="417"/>
      <c r="L3761" s="366">
        <f t="shared" si="415"/>
        <v>0</v>
      </c>
      <c r="M3761" s="366">
        <f t="shared" si="416"/>
        <v>0</v>
      </c>
      <c r="N3761" s="366">
        <f t="shared" si="417"/>
        <v>0</v>
      </c>
      <c r="O3761" s="366">
        <f t="shared" si="418"/>
        <v>0</v>
      </c>
      <c r="P3761" s="411" t="str">
        <f t="shared" si="419"/>
        <v/>
      </c>
      <c r="Q3761" s="412" t="str">
        <f t="shared" si="420"/>
        <v/>
      </c>
      <c r="Z3761" s="364"/>
      <c r="AA3761" s="364"/>
      <c r="AB3761" s="413"/>
    </row>
    <row r="3762" spans="2:28">
      <c r="B3762" s="406">
        <v>3755</v>
      </c>
      <c r="C3762" s="364"/>
      <c r="D3762" s="364" t="str">
        <f t="shared" si="414"/>
        <v xml:space="preserve">#3755 : </v>
      </c>
      <c r="E3762" s="365"/>
      <c r="F3762" s="365"/>
      <c r="G3762" s="365"/>
      <c r="H3762" s="365"/>
      <c r="I3762" s="365"/>
      <c r="J3762" s="365"/>
      <c r="K3762" s="417"/>
      <c r="L3762" s="366">
        <f t="shared" si="415"/>
        <v>0</v>
      </c>
      <c r="M3762" s="366">
        <f t="shared" si="416"/>
        <v>0</v>
      </c>
      <c r="N3762" s="366">
        <f t="shared" si="417"/>
        <v>0</v>
      </c>
      <c r="O3762" s="366">
        <f t="shared" si="418"/>
        <v>0</v>
      </c>
      <c r="P3762" s="411" t="str">
        <f t="shared" si="419"/>
        <v/>
      </c>
      <c r="Q3762" s="412" t="str">
        <f t="shared" si="420"/>
        <v/>
      </c>
      <c r="Z3762" s="364"/>
      <c r="AA3762" s="364"/>
      <c r="AB3762" s="413"/>
    </row>
    <row r="3763" spans="2:28">
      <c r="B3763" s="406">
        <v>3756</v>
      </c>
      <c r="C3763" s="364"/>
      <c r="D3763" s="364" t="str">
        <f t="shared" si="414"/>
        <v xml:space="preserve">#3756 : </v>
      </c>
      <c r="E3763" s="365"/>
      <c r="F3763" s="365"/>
      <c r="G3763" s="365"/>
      <c r="H3763" s="365"/>
      <c r="I3763" s="365"/>
      <c r="J3763" s="365"/>
      <c r="K3763" s="417"/>
      <c r="L3763" s="366">
        <f t="shared" si="415"/>
        <v>0</v>
      </c>
      <c r="M3763" s="366">
        <f t="shared" si="416"/>
        <v>0</v>
      </c>
      <c r="N3763" s="366">
        <f t="shared" si="417"/>
        <v>0</v>
      </c>
      <c r="O3763" s="366">
        <f t="shared" si="418"/>
        <v>0</v>
      </c>
      <c r="P3763" s="411" t="str">
        <f t="shared" si="419"/>
        <v/>
      </c>
      <c r="Q3763" s="412" t="str">
        <f t="shared" si="420"/>
        <v/>
      </c>
      <c r="Z3763" s="364"/>
      <c r="AA3763" s="364"/>
      <c r="AB3763" s="413"/>
    </row>
    <row r="3764" spans="2:28">
      <c r="B3764" s="406">
        <v>3757</v>
      </c>
      <c r="C3764" s="364"/>
      <c r="D3764" s="364" t="str">
        <f t="shared" si="414"/>
        <v xml:space="preserve">#3757 : </v>
      </c>
      <c r="E3764" s="365"/>
      <c r="F3764" s="365"/>
      <c r="G3764" s="365"/>
      <c r="H3764" s="365"/>
      <c r="I3764" s="365"/>
      <c r="J3764" s="365"/>
      <c r="K3764" s="417"/>
      <c r="L3764" s="366">
        <f t="shared" si="415"/>
        <v>0</v>
      </c>
      <c r="M3764" s="366">
        <f t="shared" si="416"/>
        <v>0</v>
      </c>
      <c r="N3764" s="366">
        <f t="shared" si="417"/>
        <v>0</v>
      </c>
      <c r="O3764" s="366">
        <f t="shared" si="418"/>
        <v>0</v>
      </c>
      <c r="P3764" s="411" t="str">
        <f t="shared" si="419"/>
        <v/>
      </c>
      <c r="Q3764" s="412" t="str">
        <f t="shared" si="420"/>
        <v/>
      </c>
      <c r="Z3764" s="364"/>
      <c r="AA3764" s="364"/>
      <c r="AB3764" s="413"/>
    </row>
    <row r="3765" spans="2:28">
      <c r="B3765" s="406">
        <v>3758</v>
      </c>
      <c r="C3765" s="364"/>
      <c r="D3765" s="364" t="str">
        <f t="shared" si="414"/>
        <v xml:space="preserve">#3758 : </v>
      </c>
      <c r="E3765" s="365"/>
      <c r="F3765" s="365"/>
      <c r="G3765" s="365"/>
      <c r="H3765" s="365"/>
      <c r="I3765" s="365"/>
      <c r="J3765" s="365"/>
      <c r="K3765" s="417"/>
      <c r="L3765" s="366">
        <f t="shared" si="415"/>
        <v>0</v>
      </c>
      <c r="M3765" s="366">
        <f t="shared" si="416"/>
        <v>0</v>
      </c>
      <c r="N3765" s="366">
        <f t="shared" si="417"/>
        <v>0</v>
      </c>
      <c r="O3765" s="366">
        <f t="shared" si="418"/>
        <v>0</v>
      </c>
      <c r="P3765" s="411" t="str">
        <f t="shared" si="419"/>
        <v/>
      </c>
      <c r="Q3765" s="412" t="str">
        <f t="shared" si="420"/>
        <v/>
      </c>
      <c r="Z3765" s="364"/>
      <c r="AA3765" s="364"/>
      <c r="AB3765" s="413"/>
    </row>
    <row r="3766" spans="2:28">
      <c r="B3766" s="406">
        <v>3759</v>
      </c>
      <c r="C3766" s="364"/>
      <c r="D3766" s="364" t="str">
        <f t="shared" si="414"/>
        <v xml:space="preserve">#3759 : </v>
      </c>
      <c r="E3766" s="365"/>
      <c r="F3766" s="365"/>
      <c r="G3766" s="365"/>
      <c r="H3766" s="365"/>
      <c r="I3766" s="365"/>
      <c r="J3766" s="365"/>
      <c r="K3766" s="417"/>
      <c r="L3766" s="366">
        <f t="shared" si="415"/>
        <v>0</v>
      </c>
      <c r="M3766" s="366">
        <f t="shared" si="416"/>
        <v>0</v>
      </c>
      <c r="N3766" s="366">
        <f t="shared" si="417"/>
        <v>0</v>
      </c>
      <c r="O3766" s="366">
        <f t="shared" si="418"/>
        <v>0</v>
      </c>
      <c r="P3766" s="411" t="str">
        <f t="shared" si="419"/>
        <v/>
      </c>
      <c r="Q3766" s="412" t="str">
        <f t="shared" si="420"/>
        <v/>
      </c>
      <c r="Z3766" s="364"/>
      <c r="AA3766" s="364"/>
      <c r="AB3766" s="413"/>
    </row>
    <row r="3767" spans="2:28">
      <c r="B3767" s="406">
        <v>3760</v>
      </c>
      <c r="C3767" s="364"/>
      <c r="D3767" s="364" t="str">
        <f t="shared" si="414"/>
        <v xml:space="preserve">#3760 : </v>
      </c>
      <c r="E3767" s="365"/>
      <c r="F3767" s="365"/>
      <c r="G3767" s="365"/>
      <c r="H3767" s="365"/>
      <c r="I3767" s="365"/>
      <c r="J3767" s="365"/>
      <c r="K3767" s="417"/>
      <c r="L3767" s="366">
        <f t="shared" si="415"/>
        <v>0</v>
      </c>
      <c r="M3767" s="366">
        <f t="shared" si="416"/>
        <v>0</v>
      </c>
      <c r="N3767" s="366">
        <f t="shared" si="417"/>
        <v>0</v>
      </c>
      <c r="O3767" s="366">
        <f t="shared" si="418"/>
        <v>0</v>
      </c>
      <c r="P3767" s="411" t="str">
        <f t="shared" si="419"/>
        <v/>
      </c>
      <c r="Q3767" s="412" t="str">
        <f t="shared" si="420"/>
        <v/>
      </c>
      <c r="Z3767" s="364"/>
      <c r="AA3767" s="364"/>
      <c r="AB3767" s="413"/>
    </row>
    <row r="3768" spans="2:28">
      <c r="B3768" s="406">
        <v>3761</v>
      </c>
      <c r="C3768" s="364"/>
      <c r="D3768" s="364" t="str">
        <f t="shared" si="414"/>
        <v xml:space="preserve">#3761 : </v>
      </c>
      <c r="E3768" s="365"/>
      <c r="F3768" s="365"/>
      <c r="G3768" s="365"/>
      <c r="H3768" s="365"/>
      <c r="I3768" s="365"/>
      <c r="J3768" s="365"/>
      <c r="K3768" s="417"/>
      <c r="L3768" s="366">
        <f t="shared" si="415"/>
        <v>0</v>
      </c>
      <c r="M3768" s="366">
        <f t="shared" si="416"/>
        <v>0</v>
      </c>
      <c r="N3768" s="366">
        <f t="shared" si="417"/>
        <v>0</v>
      </c>
      <c r="O3768" s="366">
        <f t="shared" si="418"/>
        <v>0</v>
      </c>
      <c r="P3768" s="411" t="str">
        <f t="shared" si="419"/>
        <v/>
      </c>
      <c r="Q3768" s="412" t="str">
        <f t="shared" si="420"/>
        <v/>
      </c>
      <c r="Z3768" s="364"/>
      <c r="AA3768" s="364"/>
      <c r="AB3768" s="413"/>
    </row>
    <row r="3769" spans="2:28">
      <c r="B3769" s="406">
        <v>3762</v>
      </c>
      <c r="C3769" s="364"/>
      <c r="D3769" s="364" t="str">
        <f t="shared" si="414"/>
        <v xml:space="preserve">#3762 : </v>
      </c>
      <c r="E3769" s="365"/>
      <c r="F3769" s="365"/>
      <c r="G3769" s="365"/>
      <c r="H3769" s="365"/>
      <c r="I3769" s="365"/>
      <c r="J3769" s="365"/>
      <c r="K3769" s="417"/>
      <c r="L3769" s="366">
        <f t="shared" si="415"/>
        <v>0</v>
      </c>
      <c r="M3769" s="366">
        <f t="shared" si="416"/>
        <v>0</v>
      </c>
      <c r="N3769" s="366">
        <f t="shared" si="417"/>
        <v>0</v>
      </c>
      <c r="O3769" s="366">
        <f t="shared" si="418"/>
        <v>0</v>
      </c>
      <c r="P3769" s="411" t="str">
        <f t="shared" si="419"/>
        <v/>
      </c>
      <c r="Q3769" s="412" t="str">
        <f t="shared" si="420"/>
        <v/>
      </c>
      <c r="Z3769" s="364"/>
      <c r="AA3769" s="364"/>
      <c r="AB3769" s="413"/>
    </row>
    <row r="3770" spans="2:28">
      <c r="B3770" s="406">
        <v>3763</v>
      </c>
      <c r="C3770" s="364"/>
      <c r="D3770" s="364" t="str">
        <f t="shared" si="414"/>
        <v xml:space="preserve">#3763 : </v>
      </c>
      <c r="E3770" s="365"/>
      <c r="F3770" s="365"/>
      <c r="G3770" s="365"/>
      <c r="H3770" s="365"/>
      <c r="I3770" s="365"/>
      <c r="J3770" s="365"/>
      <c r="K3770" s="417"/>
      <c r="L3770" s="366">
        <f t="shared" si="415"/>
        <v>0</v>
      </c>
      <c r="M3770" s="366">
        <f t="shared" si="416"/>
        <v>0</v>
      </c>
      <c r="N3770" s="366">
        <f t="shared" si="417"/>
        <v>0</v>
      </c>
      <c r="O3770" s="366">
        <f t="shared" si="418"/>
        <v>0</v>
      </c>
      <c r="P3770" s="411" t="str">
        <f t="shared" si="419"/>
        <v/>
      </c>
      <c r="Q3770" s="412" t="str">
        <f t="shared" si="420"/>
        <v/>
      </c>
      <c r="Z3770" s="364"/>
      <c r="AA3770" s="364"/>
      <c r="AB3770" s="413"/>
    </row>
    <row r="3771" spans="2:28">
      <c r="B3771" s="406">
        <v>3764</v>
      </c>
      <c r="C3771" s="364"/>
      <c r="D3771" s="364" t="str">
        <f t="shared" si="414"/>
        <v xml:space="preserve">#3764 : </v>
      </c>
      <c r="E3771" s="365"/>
      <c r="F3771" s="365"/>
      <c r="G3771" s="365"/>
      <c r="H3771" s="365"/>
      <c r="I3771" s="365"/>
      <c r="J3771" s="365"/>
      <c r="K3771" s="417"/>
      <c r="L3771" s="366">
        <f t="shared" si="415"/>
        <v>0</v>
      </c>
      <c r="M3771" s="366">
        <f t="shared" si="416"/>
        <v>0</v>
      </c>
      <c r="N3771" s="366">
        <f t="shared" si="417"/>
        <v>0</v>
      </c>
      <c r="O3771" s="366">
        <f t="shared" si="418"/>
        <v>0</v>
      </c>
      <c r="P3771" s="411" t="str">
        <f t="shared" si="419"/>
        <v/>
      </c>
      <c r="Q3771" s="412" t="str">
        <f t="shared" si="420"/>
        <v/>
      </c>
      <c r="Z3771" s="364"/>
      <c r="AA3771" s="364"/>
      <c r="AB3771" s="413"/>
    </row>
    <row r="3772" spans="2:28">
      <c r="B3772" s="406">
        <v>3765</v>
      </c>
      <c r="C3772" s="364"/>
      <c r="D3772" s="364" t="str">
        <f t="shared" si="414"/>
        <v xml:space="preserve">#3765 : </v>
      </c>
      <c r="E3772" s="365"/>
      <c r="F3772" s="365"/>
      <c r="G3772" s="365"/>
      <c r="H3772" s="365"/>
      <c r="I3772" s="365"/>
      <c r="J3772" s="365"/>
      <c r="K3772" s="417"/>
      <c r="L3772" s="366">
        <f t="shared" si="415"/>
        <v>0</v>
      </c>
      <c r="M3772" s="366">
        <f t="shared" si="416"/>
        <v>0</v>
      </c>
      <c r="N3772" s="366">
        <f t="shared" si="417"/>
        <v>0</v>
      </c>
      <c r="O3772" s="366">
        <f t="shared" si="418"/>
        <v>0</v>
      </c>
      <c r="P3772" s="411" t="str">
        <f t="shared" si="419"/>
        <v/>
      </c>
      <c r="Q3772" s="412" t="str">
        <f t="shared" si="420"/>
        <v/>
      </c>
      <c r="Z3772" s="364"/>
      <c r="AA3772" s="364"/>
      <c r="AB3772" s="413"/>
    </row>
    <row r="3773" spans="2:28">
      <c r="B3773" s="406">
        <v>3766</v>
      </c>
      <c r="C3773" s="364"/>
      <c r="D3773" s="364" t="str">
        <f t="shared" si="414"/>
        <v xml:space="preserve">#3766 : </v>
      </c>
      <c r="E3773" s="365"/>
      <c r="F3773" s="365"/>
      <c r="G3773" s="365"/>
      <c r="H3773" s="365"/>
      <c r="I3773" s="365"/>
      <c r="J3773" s="365"/>
      <c r="K3773" s="417"/>
      <c r="L3773" s="366">
        <f t="shared" si="415"/>
        <v>0</v>
      </c>
      <c r="M3773" s="366">
        <f t="shared" si="416"/>
        <v>0</v>
      </c>
      <c r="N3773" s="366">
        <f t="shared" si="417"/>
        <v>0</v>
      </c>
      <c r="O3773" s="366">
        <f t="shared" si="418"/>
        <v>0</v>
      </c>
      <c r="P3773" s="411" t="str">
        <f t="shared" si="419"/>
        <v/>
      </c>
      <c r="Q3773" s="412" t="str">
        <f t="shared" si="420"/>
        <v/>
      </c>
      <c r="Z3773" s="364"/>
      <c r="AA3773" s="364"/>
      <c r="AB3773" s="413"/>
    </row>
    <row r="3774" spans="2:28">
      <c r="B3774" s="406">
        <v>3767</v>
      </c>
      <c r="C3774" s="364"/>
      <c r="D3774" s="364" t="str">
        <f t="shared" si="414"/>
        <v xml:space="preserve">#3767 : </v>
      </c>
      <c r="E3774" s="365"/>
      <c r="F3774" s="365"/>
      <c r="G3774" s="365"/>
      <c r="H3774" s="365"/>
      <c r="I3774" s="365"/>
      <c r="J3774" s="365"/>
      <c r="K3774" s="417"/>
      <c r="L3774" s="366">
        <f t="shared" si="415"/>
        <v>0</v>
      </c>
      <c r="M3774" s="366">
        <f t="shared" si="416"/>
        <v>0</v>
      </c>
      <c r="N3774" s="366">
        <f t="shared" si="417"/>
        <v>0</v>
      </c>
      <c r="O3774" s="366">
        <f t="shared" si="418"/>
        <v>0</v>
      </c>
      <c r="P3774" s="411" t="str">
        <f t="shared" si="419"/>
        <v/>
      </c>
      <c r="Q3774" s="412" t="str">
        <f t="shared" si="420"/>
        <v/>
      </c>
      <c r="Z3774" s="364"/>
      <c r="AA3774" s="364"/>
      <c r="AB3774" s="413"/>
    </row>
    <row r="3775" spans="2:28">
      <c r="B3775" s="406">
        <v>3768</v>
      </c>
      <c r="C3775" s="364"/>
      <c r="D3775" s="364" t="str">
        <f t="shared" si="414"/>
        <v xml:space="preserve">#3768 : </v>
      </c>
      <c r="E3775" s="365"/>
      <c r="F3775" s="365"/>
      <c r="G3775" s="365"/>
      <c r="H3775" s="365"/>
      <c r="I3775" s="365"/>
      <c r="J3775" s="365"/>
      <c r="K3775" s="417"/>
      <c r="L3775" s="366">
        <f t="shared" si="415"/>
        <v>0</v>
      </c>
      <c r="M3775" s="366">
        <f t="shared" si="416"/>
        <v>0</v>
      </c>
      <c r="N3775" s="366">
        <f t="shared" si="417"/>
        <v>0</v>
      </c>
      <c r="O3775" s="366">
        <f t="shared" si="418"/>
        <v>0</v>
      </c>
      <c r="P3775" s="411" t="str">
        <f t="shared" si="419"/>
        <v/>
      </c>
      <c r="Q3775" s="412" t="str">
        <f t="shared" si="420"/>
        <v/>
      </c>
      <c r="Z3775" s="364"/>
      <c r="AA3775" s="364"/>
      <c r="AB3775" s="413"/>
    </row>
    <row r="3776" spans="2:28">
      <c r="B3776" s="406">
        <v>3769</v>
      </c>
      <c r="C3776" s="364"/>
      <c r="D3776" s="364" t="str">
        <f t="shared" si="414"/>
        <v xml:space="preserve">#3769 : </v>
      </c>
      <c r="E3776" s="365"/>
      <c r="F3776" s="365"/>
      <c r="G3776" s="365"/>
      <c r="H3776" s="365"/>
      <c r="I3776" s="365"/>
      <c r="J3776" s="365"/>
      <c r="K3776" s="417"/>
      <c r="L3776" s="366">
        <f t="shared" si="415"/>
        <v>0</v>
      </c>
      <c r="M3776" s="366">
        <f t="shared" si="416"/>
        <v>0</v>
      </c>
      <c r="N3776" s="366">
        <f t="shared" si="417"/>
        <v>0</v>
      </c>
      <c r="O3776" s="366">
        <f t="shared" si="418"/>
        <v>0</v>
      </c>
      <c r="P3776" s="411" t="str">
        <f t="shared" si="419"/>
        <v/>
      </c>
      <c r="Q3776" s="412" t="str">
        <f t="shared" si="420"/>
        <v/>
      </c>
      <c r="Z3776" s="364"/>
      <c r="AA3776" s="364"/>
      <c r="AB3776" s="413"/>
    </row>
    <row r="3777" spans="2:28">
      <c r="B3777" s="406">
        <v>3770</v>
      </c>
      <c r="C3777" s="364"/>
      <c r="D3777" s="364" t="str">
        <f t="shared" si="414"/>
        <v xml:space="preserve">#3770 : </v>
      </c>
      <c r="E3777" s="365"/>
      <c r="F3777" s="365"/>
      <c r="G3777" s="365"/>
      <c r="H3777" s="365"/>
      <c r="I3777" s="365"/>
      <c r="J3777" s="365"/>
      <c r="K3777" s="417"/>
      <c r="L3777" s="366">
        <f t="shared" si="415"/>
        <v>0</v>
      </c>
      <c r="M3777" s="366">
        <f t="shared" si="416"/>
        <v>0</v>
      </c>
      <c r="N3777" s="366">
        <f t="shared" si="417"/>
        <v>0</v>
      </c>
      <c r="O3777" s="366">
        <f t="shared" si="418"/>
        <v>0</v>
      </c>
      <c r="P3777" s="411" t="str">
        <f t="shared" si="419"/>
        <v/>
      </c>
      <c r="Q3777" s="412" t="str">
        <f t="shared" si="420"/>
        <v/>
      </c>
      <c r="Z3777" s="364"/>
      <c r="AA3777" s="364"/>
      <c r="AB3777" s="413"/>
    </row>
    <row r="3778" spans="2:28">
      <c r="B3778" s="406">
        <v>3771</v>
      </c>
      <c r="C3778" s="364"/>
      <c r="D3778" s="364" t="str">
        <f t="shared" si="414"/>
        <v xml:space="preserve">#3771 : </v>
      </c>
      <c r="E3778" s="365"/>
      <c r="F3778" s="365"/>
      <c r="G3778" s="365"/>
      <c r="H3778" s="365"/>
      <c r="I3778" s="365"/>
      <c r="J3778" s="365"/>
      <c r="K3778" s="417"/>
      <c r="L3778" s="366">
        <f t="shared" si="415"/>
        <v>0</v>
      </c>
      <c r="M3778" s="366">
        <f t="shared" si="416"/>
        <v>0</v>
      </c>
      <c r="N3778" s="366">
        <f t="shared" si="417"/>
        <v>0</v>
      </c>
      <c r="O3778" s="366">
        <f t="shared" si="418"/>
        <v>0</v>
      </c>
      <c r="P3778" s="411" t="str">
        <f t="shared" si="419"/>
        <v/>
      </c>
      <c r="Q3778" s="412" t="str">
        <f t="shared" si="420"/>
        <v/>
      </c>
      <c r="Z3778" s="364"/>
      <c r="AA3778" s="364"/>
      <c r="AB3778" s="413"/>
    </row>
    <row r="3779" spans="2:28">
      <c r="B3779" s="406">
        <v>3772</v>
      </c>
      <c r="C3779" s="364"/>
      <c r="D3779" s="364" t="str">
        <f t="shared" si="414"/>
        <v xml:space="preserve">#3772 : </v>
      </c>
      <c r="E3779" s="365"/>
      <c r="F3779" s="365"/>
      <c r="G3779" s="365"/>
      <c r="H3779" s="365"/>
      <c r="I3779" s="365"/>
      <c r="J3779" s="365"/>
      <c r="K3779" s="417"/>
      <c r="L3779" s="366">
        <f t="shared" si="415"/>
        <v>0</v>
      </c>
      <c r="M3779" s="366">
        <f t="shared" si="416"/>
        <v>0</v>
      </c>
      <c r="N3779" s="366">
        <f t="shared" si="417"/>
        <v>0</v>
      </c>
      <c r="O3779" s="366">
        <f t="shared" si="418"/>
        <v>0</v>
      </c>
      <c r="P3779" s="411" t="str">
        <f t="shared" si="419"/>
        <v/>
      </c>
      <c r="Q3779" s="412" t="str">
        <f t="shared" si="420"/>
        <v/>
      </c>
      <c r="Z3779" s="364"/>
      <c r="AA3779" s="364"/>
      <c r="AB3779" s="413"/>
    </row>
    <row r="3780" spans="2:28">
      <c r="B3780" s="406">
        <v>3773</v>
      </c>
      <c r="C3780" s="364"/>
      <c r="D3780" s="364" t="str">
        <f t="shared" si="414"/>
        <v xml:space="preserve">#3773 : </v>
      </c>
      <c r="E3780" s="365"/>
      <c r="F3780" s="365"/>
      <c r="G3780" s="365"/>
      <c r="H3780" s="365"/>
      <c r="I3780" s="365"/>
      <c r="J3780" s="365"/>
      <c r="K3780" s="417"/>
      <c r="L3780" s="366">
        <f t="shared" si="415"/>
        <v>0</v>
      </c>
      <c r="M3780" s="366">
        <f t="shared" si="416"/>
        <v>0</v>
      </c>
      <c r="N3780" s="366">
        <f t="shared" si="417"/>
        <v>0</v>
      </c>
      <c r="O3780" s="366">
        <f t="shared" si="418"/>
        <v>0</v>
      </c>
      <c r="P3780" s="411" t="str">
        <f t="shared" si="419"/>
        <v/>
      </c>
      <c r="Q3780" s="412" t="str">
        <f t="shared" si="420"/>
        <v/>
      </c>
      <c r="Z3780" s="364"/>
      <c r="AA3780" s="364"/>
      <c r="AB3780" s="413"/>
    </row>
    <row r="3781" spans="2:28">
      <c r="B3781" s="406">
        <v>3774</v>
      </c>
      <c r="C3781" s="364"/>
      <c r="D3781" s="364" t="str">
        <f t="shared" si="414"/>
        <v xml:space="preserve">#3774 : </v>
      </c>
      <c r="E3781" s="365"/>
      <c r="F3781" s="365"/>
      <c r="G3781" s="365"/>
      <c r="H3781" s="365"/>
      <c r="I3781" s="365"/>
      <c r="J3781" s="365"/>
      <c r="K3781" s="417"/>
      <c r="L3781" s="366">
        <f t="shared" si="415"/>
        <v>0</v>
      </c>
      <c r="M3781" s="366">
        <f t="shared" si="416"/>
        <v>0</v>
      </c>
      <c r="N3781" s="366">
        <f t="shared" si="417"/>
        <v>0</v>
      </c>
      <c r="O3781" s="366">
        <f t="shared" si="418"/>
        <v>0</v>
      </c>
      <c r="P3781" s="411" t="str">
        <f t="shared" si="419"/>
        <v/>
      </c>
      <c r="Q3781" s="412" t="str">
        <f t="shared" si="420"/>
        <v/>
      </c>
      <c r="Z3781" s="364"/>
      <c r="AA3781" s="364"/>
      <c r="AB3781" s="413"/>
    </row>
    <row r="3782" spans="2:28">
      <c r="B3782" s="406">
        <v>3775</v>
      </c>
      <c r="C3782" s="364"/>
      <c r="D3782" s="364" t="str">
        <f t="shared" si="414"/>
        <v xml:space="preserve">#3775 : </v>
      </c>
      <c r="E3782" s="365"/>
      <c r="F3782" s="365"/>
      <c r="G3782" s="365"/>
      <c r="H3782" s="365"/>
      <c r="I3782" s="365"/>
      <c r="J3782" s="365"/>
      <c r="K3782" s="417"/>
      <c r="L3782" s="366">
        <f t="shared" si="415"/>
        <v>0</v>
      </c>
      <c r="M3782" s="366">
        <f t="shared" si="416"/>
        <v>0</v>
      </c>
      <c r="N3782" s="366">
        <f t="shared" si="417"/>
        <v>0</v>
      </c>
      <c r="O3782" s="366">
        <f t="shared" si="418"/>
        <v>0</v>
      </c>
      <c r="P3782" s="411" t="str">
        <f t="shared" si="419"/>
        <v/>
      </c>
      <c r="Q3782" s="412" t="str">
        <f t="shared" si="420"/>
        <v/>
      </c>
      <c r="Z3782" s="364"/>
      <c r="AA3782" s="364"/>
      <c r="AB3782" s="413"/>
    </row>
    <row r="3783" spans="2:28">
      <c r="B3783" s="406">
        <v>3776</v>
      </c>
      <c r="C3783" s="364"/>
      <c r="D3783" s="364" t="str">
        <f t="shared" si="414"/>
        <v xml:space="preserve">#3776 : </v>
      </c>
      <c r="E3783" s="365"/>
      <c r="F3783" s="365"/>
      <c r="G3783" s="365"/>
      <c r="H3783" s="365"/>
      <c r="I3783" s="365"/>
      <c r="J3783" s="365"/>
      <c r="K3783" s="417"/>
      <c r="L3783" s="366">
        <f t="shared" si="415"/>
        <v>0</v>
      </c>
      <c r="M3783" s="366">
        <f t="shared" si="416"/>
        <v>0</v>
      </c>
      <c r="N3783" s="366">
        <f t="shared" si="417"/>
        <v>0</v>
      </c>
      <c r="O3783" s="366">
        <f t="shared" si="418"/>
        <v>0</v>
      </c>
      <c r="P3783" s="411" t="str">
        <f t="shared" si="419"/>
        <v/>
      </c>
      <c r="Q3783" s="412" t="str">
        <f t="shared" si="420"/>
        <v/>
      </c>
      <c r="Z3783" s="364"/>
      <c r="AA3783" s="364"/>
      <c r="AB3783" s="413"/>
    </row>
    <row r="3784" spans="2:28">
      <c r="B3784" s="406">
        <v>3777</v>
      </c>
      <c r="C3784" s="364"/>
      <c r="D3784" s="364" t="str">
        <f t="shared" si="414"/>
        <v xml:space="preserve">#3777 : </v>
      </c>
      <c r="E3784" s="365"/>
      <c r="F3784" s="365"/>
      <c r="G3784" s="365"/>
      <c r="H3784" s="365"/>
      <c r="I3784" s="365"/>
      <c r="J3784" s="365"/>
      <c r="K3784" s="417"/>
      <c r="L3784" s="366">
        <f t="shared" si="415"/>
        <v>0</v>
      </c>
      <c r="M3784" s="366">
        <f t="shared" si="416"/>
        <v>0</v>
      </c>
      <c r="N3784" s="366">
        <f t="shared" si="417"/>
        <v>0</v>
      </c>
      <c r="O3784" s="366">
        <f t="shared" si="418"/>
        <v>0</v>
      </c>
      <c r="P3784" s="411" t="str">
        <f t="shared" si="419"/>
        <v/>
      </c>
      <c r="Q3784" s="412" t="str">
        <f t="shared" si="420"/>
        <v/>
      </c>
      <c r="Z3784" s="364"/>
      <c r="AA3784" s="364"/>
      <c r="AB3784" s="413"/>
    </row>
    <row r="3785" spans="2:28">
      <c r="B3785" s="406">
        <v>3778</v>
      </c>
      <c r="C3785" s="364"/>
      <c r="D3785" s="364" t="str">
        <f t="shared" si="414"/>
        <v xml:space="preserve">#3778 : </v>
      </c>
      <c r="E3785" s="365"/>
      <c r="F3785" s="365"/>
      <c r="G3785" s="365"/>
      <c r="H3785" s="365"/>
      <c r="I3785" s="365"/>
      <c r="J3785" s="365"/>
      <c r="K3785" s="417"/>
      <c r="L3785" s="366">
        <f t="shared" si="415"/>
        <v>0</v>
      </c>
      <c r="M3785" s="366">
        <f t="shared" si="416"/>
        <v>0</v>
      </c>
      <c r="N3785" s="366">
        <f t="shared" si="417"/>
        <v>0</v>
      </c>
      <c r="O3785" s="366">
        <f t="shared" si="418"/>
        <v>0</v>
      </c>
      <c r="P3785" s="411" t="str">
        <f t="shared" si="419"/>
        <v/>
      </c>
      <c r="Q3785" s="412" t="str">
        <f t="shared" si="420"/>
        <v/>
      </c>
      <c r="Z3785" s="364"/>
      <c r="AA3785" s="364"/>
      <c r="AB3785" s="413"/>
    </row>
    <row r="3786" spans="2:28">
      <c r="B3786" s="406">
        <v>3779</v>
      </c>
      <c r="C3786" s="364"/>
      <c r="D3786" s="364" t="str">
        <f t="shared" si="414"/>
        <v xml:space="preserve">#3779 : </v>
      </c>
      <c r="E3786" s="365"/>
      <c r="F3786" s="365"/>
      <c r="G3786" s="365"/>
      <c r="H3786" s="365"/>
      <c r="I3786" s="365"/>
      <c r="J3786" s="365"/>
      <c r="K3786" s="417"/>
      <c r="L3786" s="366">
        <f t="shared" si="415"/>
        <v>0</v>
      </c>
      <c r="M3786" s="366">
        <f t="shared" si="416"/>
        <v>0</v>
      </c>
      <c r="N3786" s="366">
        <f t="shared" si="417"/>
        <v>0</v>
      </c>
      <c r="O3786" s="366">
        <f t="shared" si="418"/>
        <v>0</v>
      </c>
      <c r="P3786" s="411" t="str">
        <f t="shared" si="419"/>
        <v/>
      </c>
      <c r="Q3786" s="412" t="str">
        <f t="shared" si="420"/>
        <v/>
      </c>
      <c r="Z3786" s="364"/>
      <c r="AA3786" s="364"/>
      <c r="AB3786" s="413"/>
    </row>
    <row r="3787" spans="2:28">
      <c r="B3787" s="406">
        <v>3780</v>
      </c>
      <c r="C3787" s="364"/>
      <c r="D3787" s="364" t="str">
        <f t="shared" si="414"/>
        <v xml:space="preserve">#3780 : </v>
      </c>
      <c r="E3787" s="365"/>
      <c r="F3787" s="365"/>
      <c r="G3787" s="365"/>
      <c r="H3787" s="365"/>
      <c r="I3787" s="365"/>
      <c r="J3787" s="365"/>
      <c r="K3787" s="417"/>
      <c r="L3787" s="366">
        <f t="shared" si="415"/>
        <v>0</v>
      </c>
      <c r="M3787" s="366">
        <f t="shared" si="416"/>
        <v>0</v>
      </c>
      <c r="N3787" s="366">
        <f t="shared" si="417"/>
        <v>0</v>
      </c>
      <c r="O3787" s="366">
        <f t="shared" si="418"/>
        <v>0</v>
      </c>
      <c r="P3787" s="411" t="str">
        <f t="shared" si="419"/>
        <v/>
      </c>
      <c r="Q3787" s="412" t="str">
        <f t="shared" si="420"/>
        <v/>
      </c>
      <c r="Z3787" s="364"/>
      <c r="AA3787" s="364"/>
      <c r="AB3787" s="413"/>
    </row>
    <row r="3788" spans="2:28">
      <c r="B3788" s="406">
        <v>3781</v>
      </c>
      <c r="C3788" s="364"/>
      <c r="D3788" s="364" t="str">
        <f t="shared" si="414"/>
        <v xml:space="preserve">#3781 : </v>
      </c>
      <c r="E3788" s="365"/>
      <c r="F3788" s="365"/>
      <c r="G3788" s="365"/>
      <c r="H3788" s="365"/>
      <c r="I3788" s="365"/>
      <c r="J3788" s="365"/>
      <c r="K3788" s="417"/>
      <c r="L3788" s="366">
        <f t="shared" si="415"/>
        <v>0</v>
      </c>
      <c r="M3788" s="366">
        <f t="shared" si="416"/>
        <v>0</v>
      </c>
      <c r="N3788" s="366">
        <f t="shared" si="417"/>
        <v>0</v>
      </c>
      <c r="O3788" s="366">
        <f t="shared" si="418"/>
        <v>0</v>
      </c>
      <c r="P3788" s="411" t="str">
        <f t="shared" si="419"/>
        <v/>
      </c>
      <c r="Q3788" s="412" t="str">
        <f t="shared" si="420"/>
        <v/>
      </c>
      <c r="Z3788" s="364"/>
      <c r="AA3788" s="364"/>
      <c r="AB3788" s="413"/>
    </row>
    <row r="3789" spans="2:28">
      <c r="B3789" s="406">
        <v>3782</v>
      </c>
      <c r="C3789" s="364"/>
      <c r="D3789" s="364" t="str">
        <f t="shared" si="414"/>
        <v xml:space="preserve">#3782 : </v>
      </c>
      <c r="E3789" s="365"/>
      <c r="F3789" s="365"/>
      <c r="G3789" s="365"/>
      <c r="H3789" s="365"/>
      <c r="I3789" s="365"/>
      <c r="J3789" s="365"/>
      <c r="K3789" s="417"/>
      <c r="L3789" s="366">
        <f t="shared" si="415"/>
        <v>0</v>
      </c>
      <c r="M3789" s="366">
        <f t="shared" si="416"/>
        <v>0</v>
      </c>
      <c r="N3789" s="366">
        <f t="shared" si="417"/>
        <v>0</v>
      </c>
      <c r="O3789" s="366">
        <f t="shared" si="418"/>
        <v>0</v>
      </c>
      <c r="P3789" s="411" t="str">
        <f t="shared" si="419"/>
        <v/>
      </c>
      <c r="Q3789" s="412" t="str">
        <f t="shared" si="420"/>
        <v/>
      </c>
      <c r="Z3789" s="364"/>
      <c r="AA3789" s="364"/>
      <c r="AB3789" s="413"/>
    </row>
    <row r="3790" spans="2:28">
      <c r="B3790" s="406">
        <v>3783</v>
      </c>
      <c r="C3790" s="364"/>
      <c r="D3790" s="364" t="str">
        <f t="shared" si="414"/>
        <v xml:space="preserve">#3783 : </v>
      </c>
      <c r="E3790" s="365"/>
      <c r="F3790" s="365"/>
      <c r="G3790" s="365"/>
      <c r="H3790" s="365"/>
      <c r="I3790" s="365"/>
      <c r="J3790" s="365"/>
      <c r="K3790" s="417"/>
      <c r="L3790" s="366">
        <f t="shared" si="415"/>
        <v>0</v>
      </c>
      <c r="M3790" s="366">
        <f t="shared" si="416"/>
        <v>0</v>
      </c>
      <c r="N3790" s="366">
        <f t="shared" si="417"/>
        <v>0</v>
      </c>
      <c r="O3790" s="366">
        <f t="shared" si="418"/>
        <v>0</v>
      </c>
      <c r="P3790" s="411" t="str">
        <f t="shared" si="419"/>
        <v/>
      </c>
      <c r="Q3790" s="412" t="str">
        <f t="shared" si="420"/>
        <v/>
      </c>
      <c r="Z3790" s="364"/>
      <c r="AA3790" s="364"/>
      <c r="AB3790" s="413"/>
    </row>
    <row r="3791" spans="2:28">
      <c r="B3791" s="406">
        <v>3784</v>
      </c>
      <c r="C3791" s="364"/>
      <c r="D3791" s="364" t="str">
        <f t="shared" si="414"/>
        <v xml:space="preserve">#3784 : </v>
      </c>
      <c r="E3791" s="365"/>
      <c r="F3791" s="365"/>
      <c r="G3791" s="365"/>
      <c r="H3791" s="365"/>
      <c r="I3791" s="365"/>
      <c r="J3791" s="365"/>
      <c r="K3791" s="417"/>
      <c r="L3791" s="366">
        <f t="shared" si="415"/>
        <v>0</v>
      </c>
      <c r="M3791" s="366">
        <f t="shared" si="416"/>
        <v>0</v>
      </c>
      <c r="N3791" s="366">
        <f t="shared" si="417"/>
        <v>0</v>
      </c>
      <c r="O3791" s="366">
        <f t="shared" si="418"/>
        <v>0</v>
      </c>
      <c r="P3791" s="411" t="str">
        <f t="shared" si="419"/>
        <v/>
      </c>
      <c r="Q3791" s="412" t="str">
        <f t="shared" si="420"/>
        <v/>
      </c>
      <c r="Z3791" s="364"/>
      <c r="AA3791" s="364"/>
      <c r="AB3791" s="413"/>
    </row>
    <row r="3792" spans="2:28">
      <c r="B3792" s="406">
        <v>3785</v>
      </c>
      <c r="C3792" s="364"/>
      <c r="D3792" s="364" t="str">
        <f t="shared" si="414"/>
        <v xml:space="preserve">#3785 : </v>
      </c>
      <c r="E3792" s="365"/>
      <c r="F3792" s="365"/>
      <c r="G3792" s="365"/>
      <c r="H3792" s="365"/>
      <c r="I3792" s="365"/>
      <c r="J3792" s="365"/>
      <c r="K3792" s="417"/>
      <c r="L3792" s="366">
        <f t="shared" si="415"/>
        <v>0</v>
      </c>
      <c r="M3792" s="366">
        <f t="shared" si="416"/>
        <v>0</v>
      </c>
      <c r="N3792" s="366">
        <f t="shared" si="417"/>
        <v>0</v>
      </c>
      <c r="O3792" s="366">
        <f t="shared" si="418"/>
        <v>0</v>
      </c>
      <c r="P3792" s="411" t="str">
        <f t="shared" si="419"/>
        <v/>
      </c>
      <c r="Q3792" s="412" t="str">
        <f t="shared" si="420"/>
        <v/>
      </c>
      <c r="Z3792" s="364"/>
      <c r="AA3792" s="364"/>
      <c r="AB3792" s="413"/>
    </row>
    <row r="3793" spans="2:28">
      <c r="B3793" s="406">
        <v>3786</v>
      </c>
      <c r="C3793" s="364"/>
      <c r="D3793" s="364" t="str">
        <f t="shared" si="414"/>
        <v xml:space="preserve">#3786 : </v>
      </c>
      <c r="E3793" s="365"/>
      <c r="F3793" s="365"/>
      <c r="G3793" s="365"/>
      <c r="H3793" s="365"/>
      <c r="I3793" s="365"/>
      <c r="J3793" s="365"/>
      <c r="K3793" s="417"/>
      <c r="L3793" s="366">
        <f t="shared" si="415"/>
        <v>0</v>
      </c>
      <c r="M3793" s="366">
        <f t="shared" si="416"/>
        <v>0</v>
      </c>
      <c r="N3793" s="366">
        <f t="shared" si="417"/>
        <v>0</v>
      </c>
      <c r="O3793" s="366">
        <f t="shared" si="418"/>
        <v>0</v>
      </c>
      <c r="P3793" s="411" t="str">
        <f t="shared" si="419"/>
        <v/>
      </c>
      <c r="Q3793" s="412" t="str">
        <f t="shared" si="420"/>
        <v/>
      </c>
      <c r="Z3793" s="364"/>
      <c r="AA3793" s="364"/>
      <c r="AB3793" s="413"/>
    </row>
    <row r="3794" spans="2:28">
      <c r="B3794" s="406">
        <v>3787</v>
      </c>
      <c r="C3794" s="364"/>
      <c r="D3794" s="364" t="str">
        <f t="shared" si="414"/>
        <v xml:space="preserve">#3787 : </v>
      </c>
      <c r="E3794" s="365"/>
      <c r="F3794" s="365"/>
      <c r="G3794" s="365"/>
      <c r="H3794" s="365"/>
      <c r="I3794" s="365"/>
      <c r="J3794" s="365"/>
      <c r="K3794" s="417"/>
      <c r="L3794" s="366">
        <f t="shared" si="415"/>
        <v>0</v>
      </c>
      <c r="M3794" s="366">
        <f t="shared" si="416"/>
        <v>0</v>
      </c>
      <c r="N3794" s="366">
        <f t="shared" si="417"/>
        <v>0</v>
      </c>
      <c r="O3794" s="366">
        <f t="shared" si="418"/>
        <v>0</v>
      </c>
      <c r="P3794" s="411" t="str">
        <f t="shared" si="419"/>
        <v/>
      </c>
      <c r="Q3794" s="412" t="str">
        <f t="shared" si="420"/>
        <v/>
      </c>
      <c r="Z3794" s="364"/>
      <c r="AA3794" s="364"/>
      <c r="AB3794" s="413"/>
    </row>
    <row r="3795" spans="2:28">
      <c r="B3795" s="406">
        <v>3788</v>
      </c>
      <c r="C3795" s="364"/>
      <c r="D3795" s="364" t="str">
        <f t="shared" si="414"/>
        <v xml:space="preserve">#3788 : </v>
      </c>
      <c r="E3795" s="365"/>
      <c r="F3795" s="365"/>
      <c r="G3795" s="365"/>
      <c r="H3795" s="365"/>
      <c r="I3795" s="365"/>
      <c r="J3795" s="365"/>
      <c r="K3795" s="417"/>
      <c r="L3795" s="366">
        <f t="shared" si="415"/>
        <v>0</v>
      </c>
      <c r="M3795" s="366">
        <f t="shared" si="416"/>
        <v>0</v>
      </c>
      <c r="N3795" s="366">
        <f t="shared" si="417"/>
        <v>0</v>
      </c>
      <c r="O3795" s="366">
        <f t="shared" si="418"/>
        <v>0</v>
      </c>
      <c r="P3795" s="411" t="str">
        <f t="shared" si="419"/>
        <v/>
      </c>
      <c r="Q3795" s="412" t="str">
        <f t="shared" si="420"/>
        <v/>
      </c>
      <c r="Z3795" s="364"/>
      <c r="AA3795" s="364"/>
      <c r="AB3795" s="413"/>
    </row>
    <row r="3796" spans="2:28">
      <c r="B3796" s="406">
        <v>3789</v>
      </c>
      <c r="C3796" s="364"/>
      <c r="D3796" s="364" t="str">
        <f t="shared" si="414"/>
        <v xml:space="preserve">#3789 : </v>
      </c>
      <c r="E3796" s="365"/>
      <c r="F3796" s="365"/>
      <c r="G3796" s="365"/>
      <c r="H3796" s="365"/>
      <c r="I3796" s="365"/>
      <c r="J3796" s="365"/>
      <c r="K3796" s="417"/>
      <c r="L3796" s="366">
        <f t="shared" si="415"/>
        <v>0</v>
      </c>
      <c r="M3796" s="366">
        <f t="shared" si="416"/>
        <v>0</v>
      </c>
      <c r="N3796" s="366">
        <f t="shared" si="417"/>
        <v>0</v>
      </c>
      <c r="O3796" s="366">
        <f t="shared" si="418"/>
        <v>0</v>
      </c>
      <c r="P3796" s="411" t="str">
        <f t="shared" si="419"/>
        <v/>
      </c>
      <c r="Q3796" s="412" t="str">
        <f t="shared" si="420"/>
        <v/>
      </c>
      <c r="Z3796" s="364"/>
      <c r="AA3796" s="364"/>
      <c r="AB3796" s="413"/>
    </row>
    <row r="3797" spans="2:28">
      <c r="B3797" s="406">
        <v>3790</v>
      </c>
      <c r="C3797" s="364"/>
      <c r="D3797" s="364" t="str">
        <f t="shared" si="414"/>
        <v xml:space="preserve">#3790 : </v>
      </c>
      <c r="E3797" s="365"/>
      <c r="F3797" s="365"/>
      <c r="G3797" s="365"/>
      <c r="H3797" s="365"/>
      <c r="I3797" s="365"/>
      <c r="J3797" s="365"/>
      <c r="K3797" s="417"/>
      <c r="L3797" s="366">
        <f t="shared" si="415"/>
        <v>0</v>
      </c>
      <c r="M3797" s="366">
        <f t="shared" si="416"/>
        <v>0</v>
      </c>
      <c r="N3797" s="366">
        <f t="shared" si="417"/>
        <v>0</v>
      </c>
      <c r="O3797" s="366">
        <f t="shared" si="418"/>
        <v>0</v>
      </c>
      <c r="P3797" s="411" t="str">
        <f t="shared" si="419"/>
        <v/>
      </c>
      <c r="Q3797" s="412" t="str">
        <f t="shared" si="420"/>
        <v/>
      </c>
      <c r="Z3797" s="364"/>
      <c r="AA3797" s="364"/>
      <c r="AB3797" s="413"/>
    </row>
    <row r="3798" spans="2:28">
      <c r="B3798" s="406">
        <v>3791</v>
      </c>
      <c r="C3798" s="364"/>
      <c r="D3798" s="364" t="str">
        <f t="shared" si="414"/>
        <v xml:space="preserve">#3791 : </v>
      </c>
      <c r="E3798" s="365"/>
      <c r="F3798" s="365"/>
      <c r="G3798" s="365"/>
      <c r="H3798" s="365"/>
      <c r="I3798" s="365"/>
      <c r="J3798" s="365"/>
      <c r="K3798" s="417"/>
      <c r="L3798" s="366">
        <f t="shared" si="415"/>
        <v>0</v>
      </c>
      <c r="M3798" s="366">
        <f t="shared" si="416"/>
        <v>0</v>
      </c>
      <c r="N3798" s="366">
        <f t="shared" si="417"/>
        <v>0</v>
      </c>
      <c r="O3798" s="366">
        <f t="shared" si="418"/>
        <v>0</v>
      </c>
      <c r="P3798" s="411" t="str">
        <f t="shared" si="419"/>
        <v/>
      </c>
      <c r="Q3798" s="412" t="str">
        <f t="shared" si="420"/>
        <v/>
      </c>
      <c r="Z3798" s="364"/>
      <c r="AA3798" s="364"/>
      <c r="AB3798" s="413"/>
    </row>
    <row r="3799" spans="2:28">
      <c r="B3799" s="406">
        <v>3792</v>
      </c>
      <c r="C3799" s="364"/>
      <c r="D3799" s="364" t="str">
        <f t="shared" si="414"/>
        <v xml:space="preserve">#3792 : </v>
      </c>
      <c r="E3799" s="365"/>
      <c r="F3799" s="365"/>
      <c r="G3799" s="365"/>
      <c r="H3799" s="365"/>
      <c r="I3799" s="365"/>
      <c r="J3799" s="365"/>
      <c r="K3799" s="417"/>
      <c r="L3799" s="366">
        <f t="shared" si="415"/>
        <v>0</v>
      </c>
      <c r="M3799" s="366">
        <f t="shared" si="416"/>
        <v>0</v>
      </c>
      <c r="N3799" s="366">
        <f t="shared" si="417"/>
        <v>0</v>
      </c>
      <c r="O3799" s="366">
        <f t="shared" si="418"/>
        <v>0</v>
      </c>
      <c r="P3799" s="411" t="str">
        <f t="shared" si="419"/>
        <v/>
      </c>
      <c r="Q3799" s="412" t="str">
        <f t="shared" si="420"/>
        <v/>
      </c>
      <c r="Z3799" s="364"/>
      <c r="AA3799" s="364"/>
      <c r="AB3799" s="413"/>
    </row>
    <row r="3800" spans="2:28">
      <c r="B3800" s="406">
        <v>3793</v>
      </c>
      <c r="C3800" s="364"/>
      <c r="D3800" s="364" t="str">
        <f t="shared" ref="D3800:D3863" si="421">"#"&amp;B3800&amp;" : "&amp;C3800</f>
        <v xml:space="preserve">#3793 : </v>
      </c>
      <c r="E3800" s="365"/>
      <c r="F3800" s="365"/>
      <c r="G3800" s="365"/>
      <c r="H3800" s="365"/>
      <c r="I3800" s="365"/>
      <c r="J3800" s="365"/>
      <c r="K3800" s="417"/>
      <c r="L3800" s="366">
        <f t="shared" ref="L3800:L3863" si="422">VALUE(
IF(AND(E3800="Privately Rented Home",K3800&gt;=$L$5/0.7),$L$5,
IF(AND(E3800="Privately Rented Home",K3800&lt;$L$5/0.7),K3800*0.7,
IF(AND(E3800="Privately Owned Home",K3800&gt;=0),K3800,
"0"))))</f>
        <v>0</v>
      </c>
      <c r="M3800" s="366">
        <f t="shared" ref="M3800:M3863" si="423">VALUE(
IF(AND(E3800="Social Home",K3800&gt;=$M$5/0.5),$M$5,
IF(AND(E3800="Social Home",K3800&lt;$M$5/0.5),K3800*50%,
"0")))</f>
        <v>0</v>
      </c>
      <c r="N3800" s="366">
        <f t="shared" ref="N3800:N3863" si="424">VALUE(IF(E3800="Social Home",K3800-M3800,0))</f>
        <v>0</v>
      </c>
      <c r="O3800" s="366">
        <f t="shared" ref="O3800:O3863" si="425">VALUE(IF(E3800="Privately Rented Home",K3800-L3800,0))</f>
        <v>0</v>
      </c>
      <c r="P3800" s="411" t="str">
        <f t="shared" ref="P3800:P3863" si="426">IF(M3800&gt;N3800,"Match funding needs to be min 50%","")</f>
        <v/>
      </c>
      <c r="Q3800" s="412" t="str">
        <f t="shared" ref="Q3800:Q3863" si="427" xml:space="preserve">
IF(AND(E3800="Privately Rented Home",K3800&gt;=$L$5/0.7,L3800=$L$5),"",
IF(AND(E3800="Privately Rented Home",K3800&lt;$L$5/0.7,L3800=K3800*70%),"",
IF(AND(E3800="Privately Owned Home",K3800=L3800),"",
IF(AND(E3800="Social Home",K3800=(M3800+N3800)),"",
IF(AND(E3800="",K3800=0),"",
"Private Landlord contribution needs to be greater")))))</f>
        <v/>
      </c>
      <c r="Z3800" s="364"/>
      <c r="AA3800" s="364"/>
      <c r="AB3800" s="413"/>
    </row>
    <row r="3801" spans="2:28">
      <c r="B3801" s="406">
        <v>3794</v>
      </c>
      <c r="C3801" s="364"/>
      <c r="D3801" s="364" t="str">
        <f t="shared" si="421"/>
        <v xml:space="preserve">#3794 : </v>
      </c>
      <c r="E3801" s="365"/>
      <c r="F3801" s="365"/>
      <c r="G3801" s="365"/>
      <c r="H3801" s="365"/>
      <c r="I3801" s="365"/>
      <c r="J3801" s="365"/>
      <c r="K3801" s="417"/>
      <c r="L3801" s="366">
        <f t="shared" si="422"/>
        <v>0</v>
      </c>
      <c r="M3801" s="366">
        <f t="shared" si="423"/>
        <v>0</v>
      </c>
      <c r="N3801" s="366">
        <f t="shared" si="424"/>
        <v>0</v>
      </c>
      <c r="O3801" s="366">
        <f t="shared" si="425"/>
        <v>0</v>
      </c>
      <c r="P3801" s="411" t="str">
        <f t="shared" si="426"/>
        <v/>
      </c>
      <c r="Q3801" s="412" t="str">
        <f t="shared" si="427"/>
        <v/>
      </c>
      <c r="Z3801" s="364"/>
      <c r="AA3801" s="364"/>
      <c r="AB3801" s="413"/>
    </row>
    <row r="3802" spans="2:28">
      <c r="B3802" s="406">
        <v>3795</v>
      </c>
      <c r="C3802" s="364"/>
      <c r="D3802" s="364" t="str">
        <f t="shared" si="421"/>
        <v xml:space="preserve">#3795 : </v>
      </c>
      <c r="E3802" s="365"/>
      <c r="F3802" s="365"/>
      <c r="G3802" s="365"/>
      <c r="H3802" s="365"/>
      <c r="I3802" s="365"/>
      <c r="J3802" s="365"/>
      <c r="K3802" s="417"/>
      <c r="L3802" s="366">
        <f t="shared" si="422"/>
        <v>0</v>
      </c>
      <c r="M3802" s="366">
        <f t="shared" si="423"/>
        <v>0</v>
      </c>
      <c r="N3802" s="366">
        <f t="shared" si="424"/>
        <v>0</v>
      </c>
      <c r="O3802" s="366">
        <f t="shared" si="425"/>
        <v>0</v>
      </c>
      <c r="P3802" s="411" t="str">
        <f t="shared" si="426"/>
        <v/>
      </c>
      <c r="Q3802" s="412" t="str">
        <f t="shared" si="427"/>
        <v/>
      </c>
      <c r="Z3802" s="364"/>
      <c r="AA3802" s="364"/>
      <c r="AB3802" s="413"/>
    </row>
    <row r="3803" spans="2:28">
      <c r="B3803" s="406">
        <v>3796</v>
      </c>
      <c r="C3803" s="364"/>
      <c r="D3803" s="364" t="str">
        <f t="shared" si="421"/>
        <v xml:space="preserve">#3796 : </v>
      </c>
      <c r="E3803" s="365"/>
      <c r="F3803" s="365"/>
      <c r="G3803" s="365"/>
      <c r="H3803" s="365"/>
      <c r="I3803" s="365"/>
      <c r="J3803" s="365"/>
      <c r="K3803" s="417"/>
      <c r="L3803" s="366">
        <f t="shared" si="422"/>
        <v>0</v>
      </c>
      <c r="M3803" s="366">
        <f t="shared" si="423"/>
        <v>0</v>
      </c>
      <c r="N3803" s="366">
        <f t="shared" si="424"/>
        <v>0</v>
      </c>
      <c r="O3803" s="366">
        <f t="shared" si="425"/>
        <v>0</v>
      </c>
      <c r="P3803" s="411" t="str">
        <f t="shared" si="426"/>
        <v/>
      </c>
      <c r="Q3803" s="412" t="str">
        <f t="shared" si="427"/>
        <v/>
      </c>
      <c r="Z3803" s="364"/>
      <c r="AA3803" s="364"/>
      <c r="AB3803" s="413"/>
    </row>
    <row r="3804" spans="2:28">
      <c r="B3804" s="406">
        <v>3797</v>
      </c>
      <c r="C3804" s="364"/>
      <c r="D3804" s="364" t="str">
        <f t="shared" si="421"/>
        <v xml:space="preserve">#3797 : </v>
      </c>
      <c r="E3804" s="365"/>
      <c r="F3804" s="365"/>
      <c r="G3804" s="365"/>
      <c r="H3804" s="365"/>
      <c r="I3804" s="365"/>
      <c r="J3804" s="365"/>
      <c r="K3804" s="417"/>
      <c r="L3804" s="366">
        <f t="shared" si="422"/>
        <v>0</v>
      </c>
      <c r="M3804" s="366">
        <f t="shared" si="423"/>
        <v>0</v>
      </c>
      <c r="N3804" s="366">
        <f t="shared" si="424"/>
        <v>0</v>
      </c>
      <c r="O3804" s="366">
        <f t="shared" si="425"/>
        <v>0</v>
      </c>
      <c r="P3804" s="411" t="str">
        <f t="shared" si="426"/>
        <v/>
      </c>
      <c r="Q3804" s="412" t="str">
        <f t="shared" si="427"/>
        <v/>
      </c>
      <c r="Z3804" s="364"/>
      <c r="AA3804" s="364"/>
      <c r="AB3804" s="413"/>
    </row>
    <row r="3805" spans="2:28">
      <c r="B3805" s="406">
        <v>3798</v>
      </c>
      <c r="C3805" s="364"/>
      <c r="D3805" s="364" t="str">
        <f t="shared" si="421"/>
        <v xml:space="preserve">#3798 : </v>
      </c>
      <c r="E3805" s="365"/>
      <c r="F3805" s="365"/>
      <c r="G3805" s="365"/>
      <c r="H3805" s="365"/>
      <c r="I3805" s="365"/>
      <c r="J3805" s="365"/>
      <c r="K3805" s="417"/>
      <c r="L3805" s="366">
        <f t="shared" si="422"/>
        <v>0</v>
      </c>
      <c r="M3805" s="366">
        <f t="shared" si="423"/>
        <v>0</v>
      </c>
      <c r="N3805" s="366">
        <f t="shared" si="424"/>
        <v>0</v>
      </c>
      <c r="O3805" s="366">
        <f t="shared" si="425"/>
        <v>0</v>
      </c>
      <c r="P3805" s="411" t="str">
        <f t="shared" si="426"/>
        <v/>
      </c>
      <c r="Q3805" s="412" t="str">
        <f t="shared" si="427"/>
        <v/>
      </c>
      <c r="Z3805" s="364"/>
      <c r="AA3805" s="364"/>
      <c r="AB3805" s="413"/>
    </row>
    <row r="3806" spans="2:28">
      <c r="B3806" s="406">
        <v>3799</v>
      </c>
      <c r="C3806" s="364"/>
      <c r="D3806" s="364" t="str">
        <f t="shared" si="421"/>
        <v xml:space="preserve">#3799 : </v>
      </c>
      <c r="E3806" s="365"/>
      <c r="F3806" s="365"/>
      <c r="G3806" s="365"/>
      <c r="H3806" s="365"/>
      <c r="I3806" s="365"/>
      <c r="J3806" s="365"/>
      <c r="K3806" s="417"/>
      <c r="L3806" s="366">
        <f t="shared" si="422"/>
        <v>0</v>
      </c>
      <c r="M3806" s="366">
        <f t="shared" si="423"/>
        <v>0</v>
      </c>
      <c r="N3806" s="366">
        <f t="shared" si="424"/>
        <v>0</v>
      </c>
      <c r="O3806" s="366">
        <f t="shared" si="425"/>
        <v>0</v>
      </c>
      <c r="P3806" s="411" t="str">
        <f t="shared" si="426"/>
        <v/>
      </c>
      <c r="Q3806" s="412" t="str">
        <f t="shared" si="427"/>
        <v/>
      </c>
      <c r="Z3806" s="364"/>
      <c r="AA3806" s="364"/>
      <c r="AB3806" s="413"/>
    </row>
    <row r="3807" spans="2:28">
      <c r="B3807" s="406">
        <v>3800</v>
      </c>
      <c r="C3807" s="364"/>
      <c r="D3807" s="364" t="str">
        <f t="shared" si="421"/>
        <v xml:space="preserve">#3800 : </v>
      </c>
      <c r="E3807" s="365"/>
      <c r="F3807" s="365"/>
      <c r="G3807" s="365"/>
      <c r="H3807" s="365"/>
      <c r="I3807" s="365"/>
      <c r="J3807" s="365"/>
      <c r="K3807" s="417"/>
      <c r="L3807" s="366">
        <f t="shared" si="422"/>
        <v>0</v>
      </c>
      <c r="M3807" s="366">
        <f t="shared" si="423"/>
        <v>0</v>
      </c>
      <c r="N3807" s="366">
        <f t="shared" si="424"/>
        <v>0</v>
      </c>
      <c r="O3807" s="366">
        <f t="shared" si="425"/>
        <v>0</v>
      </c>
      <c r="P3807" s="411" t="str">
        <f t="shared" si="426"/>
        <v/>
      </c>
      <c r="Q3807" s="412" t="str">
        <f t="shared" si="427"/>
        <v/>
      </c>
      <c r="Z3807" s="364"/>
      <c r="AA3807" s="364"/>
      <c r="AB3807" s="413"/>
    </row>
    <row r="3808" spans="2:28">
      <c r="B3808" s="406">
        <v>3801</v>
      </c>
      <c r="C3808" s="364"/>
      <c r="D3808" s="364" t="str">
        <f t="shared" si="421"/>
        <v xml:space="preserve">#3801 : </v>
      </c>
      <c r="E3808" s="365"/>
      <c r="F3808" s="365"/>
      <c r="G3808" s="365"/>
      <c r="H3808" s="365"/>
      <c r="I3808" s="365"/>
      <c r="J3808" s="365"/>
      <c r="K3808" s="417"/>
      <c r="L3808" s="366">
        <f t="shared" si="422"/>
        <v>0</v>
      </c>
      <c r="M3808" s="366">
        <f t="shared" si="423"/>
        <v>0</v>
      </c>
      <c r="N3808" s="366">
        <f t="shared" si="424"/>
        <v>0</v>
      </c>
      <c r="O3808" s="366">
        <f t="shared" si="425"/>
        <v>0</v>
      </c>
      <c r="P3808" s="411" t="str">
        <f t="shared" si="426"/>
        <v/>
      </c>
      <c r="Q3808" s="412" t="str">
        <f t="shared" si="427"/>
        <v/>
      </c>
      <c r="Z3808" s="364"/>
      <c r="AA3808" s="364"/>
      <c r="AB3808" s="413"/>
    </row>
    <row r="3809" spans="2:28">
      <c r="B3809" s="406">
        <v>3802</v>
      </c>
      <c r="C3809" s="364"/>
      <c r="D3809" s="364" t="str">
        <f t="shared" si="421"/>
        <v xml:space="preserve">#3802 : </v>
      </c>
      <c r="E3809" s="365"/>
      <c r="F3809" s="365"/>
      <c r="G3809" s="365"/>
      <c r="H3809" s="365"/>
      <c r="I3809" s="365"/>
      <c r="J3809" s="365"/>
      <c r="K3809" s="417"/>
      <c r="L3809" s="366">
        <f t="shared" si="422"/>
        <v>0</v>
      </c>
      <c r="M3809" s="366">
        <f t="shared" si="423"/>
        <v>0</v>
      </c>
      <c r="N3809" s="366">
        <f t="shared" si="424"/>
        <v>0</v>
      </c>
      <c r="O3809" s="366">
        <f t="shared" si="425"/>
        <v>0</v>
      </c>
      <c r="P3809" s="411" t="str">
        <f t="shared" si="426"/>
        <v/>
      </c>
      <c r="Q3809" s="412" t="str">
        <f t="shared" si="427"/>
        <v/>
      </c>
      <c r="Z3809" s="364"/>
      <c r="AA3809" s="364"/>
      <c r="AB3809" s="413"/>
    </row>
    <row r="3810" spans="2:28">
      <c r="B3810" s="406">
        <v>3803</v>
      </c>
      <c r="C3810" s="364"/>
      <c r="D3810" s="364" t="str">
        <f t="shared" si="421"/>
        <v xml:space="preserve">#3803 : </v>
      </c>
      <c r="E3810" s="365"/>
      <c r="F3810" s="365"/>
      <c r="G3810" s="365"/>
      <c r="H3810" s="365"/>
      <c r="I3810" s="365"/>
      <c r="J3810" s="365"/>
      <c r="K3810" s="417"/>
      <c r="L3810" s="366">
        <f t="shared" si="422"/>
        <v>0</v>
      </c>
      <c r="M3810" s="366">
        <f t="shared" si="423"/>
        <v>0</v>
      </c>
      <c r="N3810" s="366">
        <f t="shared" si="424"/>
        <v>0</v>
      </c>
      <c r="O3810" s="366">
        <f t="shared" si="425"/>
        <v>0</v>
      </c>
      <c r="P3810" s="411" t="str">
        <f t="shared" si="426"/>
        <v/>
      </c>
      <c r="Q3810" s="412" t="str">
        <f t="shared" si="427"/>
        <v/>
      </c>
      <c r="Z3810" s="364"/>
      <c r="AA3810" s="364"/>
      <c r="AB3810" s="413"/>
    </row>
    <row r="3811" spans="2:28">
      <c r="B3811" s="406">
        <v>3804</v>
      </c>
      <c r="C3811" s="364"/>
      <c r="D3811" s="364" t="str">
        <f t="shared" si="421"/>
        <v xml:space="preserve">#3804 : </v>
      </c>
      <c r="E3811" s="365"/>
      <c r="F3811" s="365"/>
      <c r="G3811" s="365"/>
      <c r="H3811" s="365"/>
      <c r="I3811" s="365"/>
      <c r="J3811" s="365"/>
      <c r="K3811" s="417"/>
      <c r="L3811" s="366">
        <f t="shared" si="422"/>
        <v>0</v>
      </c>
      <c r="M3811" s="366">
        <f t="shared" si="423"/>
        <v>0</v>
      </c>
      <c r="N3811" s="366">
        <f t="shared" si="424"/>
        <v>0</v>
      </c>
      <c r="O3811" s="366">
        <f t="shared" si="425"/>
        <v>0</v>
      </c>
      <c r="P3811" s="411" t="str">
        <f t="shared" si="426"/>
        <v/>
      </c>
      <c r="Q3811" s="412" t="str">
        <f t="shared" si="427"/>
        <v/>
      </c>
      <c r="Z3811" s="364"/>
      <c r="AA3811" s="364"/>
      <c r="AB3811" s="413"/>
    </row>
    <row r="3812" spans="2:28">
      <c r="B3812" s="406">
        <v>3805</v>
      </c>
      <c r="C3812" s="364"/>
      <c r="D3812" s="364" t="str">
        <f t="shared" si="421"/>
        <v xml:space="preserve">#3805 : </v>
      </c>
      <c r="E3812" s="365"/>
      <c r="F3812" s="365"/>
      <c r="G3812" s="365"/>
      <c r="H3812" s="365"/>
      <c r="I3812" s="365"/>
      <c r="J3812" s="365"/>
      <c r="K3812" s="417"/>
      <c r="L3812" s="366">
        <f t="shared" si="422"/>
        <v>0</v>
      </c>
      <c r="M3812" s="366">
        <f t="shared" si="423"/>
        <v>0</v>
      </c>
      <c r="N3812" s="366">
        <f t="shared" si="424"/>
        <v>0</v>
      </c>
      <c r="O3812" s="366">
        <f t="shared" si="425"/>
        <v>0</v>
      </c>
      <c r="P3812" s="411" t="str">
        <f t="shared" si="426"/>
        <v/>
      </c>
      <c r="Q3812" s="412" t="str">
        <f t="shared" si="427"/>
        <v/>
      </c>
      <c r="Z3812" s="364"/>
      <c r="AA3812" s="364"/>
      <c r="AB3812" s="413"/>
    </row>
    <row r="3813" spans="2:28">
      <c r="B3813" s="406">
        <v>3806</v>
      </c>
      <c r="C3813" s="364"/>
      <c r="D3813" s="364" t="str">
        <f t="shared" si="421"/>
        <v xml:space="preserve">#3806 : </v>
      </c>
      <c r="E3813" s="365"/>
      <c r="F3813" s="365"/>
      <c r="G3813" s="365"/>
      <c r="H3813" s="365"/>
      <c r="I3813" s="365"/>
      <c r="J3813" s="365"/>
      <c r="K3813" s="417"/>
      <c r="L3813" s="366">
        <f t="shared" si="422"/>
        <v>0</v>
      </c>
      <c r="M3813" s="366">
        <f t="shared" si="423"/>
        <v>0</v>
      </c>
      <c r="N3813" s="366">
        <f t="shared" si="424"/>
        <v>0</v>
      </c>
      <c r="O3813" s="366">
        <f t="shared" si="425"/>
        <v>0</v>
      </c>
      <c r="P3813" s="411" t="str">
        <f t="shared" si="426"/>
        <v/>
      </c>
      <c r="Q3813" s="412" t="str">
        <f t="shared" si="427"/>
        <v/>
      </c>
      <c r="Z3813" s="364"/>
      <c r="AA3813" s="364"/>
      <c r="AB3813" s="413"/>
    </row>
    <row r="3814" spans="2:28">
      <c r="B3814" s="406">
        <v>3807</v>
      </c>
      <c r="C3814" s="364"/>
      <c r="D3814" s="364" t="str">
        <f t="shared" si="421"/>
        <v xml:space="preserve">#3807 : </v>
      </c>
      <c r="E3814" s="365"/>
      <c r="F3814" s="365"/>
      <c r="G3814" s="365"/>
      <c r="H3814" s="365"/>
      <c r="I3814" s="365"/>
      <c r="J3814" s="365"/>
      <c r="K3814" s="417"/>
      <c r="L3814" s="366">
        <f t="shared" si="422"/>
        <v>0</v>
      </c>
      <c r="M3814" s="366">
        <f t="shared" si="423"/>
        <v>0</v>
      </c>
      <c r="N3814" s="366">
        <f t="shared" si="424"/>
        <v>0</v>
      </c>
      <c r="O3814" s="366">
        <f t="shared" si="425"/>
        <v>0</v>
      </c>
      <c r="P3814" s="411" t="str">
        <f t="shared" si="426"/>
        <v/>
      </c>
      <c r="Q3814" s="412" t="str">
        <f t="shared" si="427"/>
        <v/>
      </c>
      <c r="Z3814" s="364"/>
      <c r="AA3814" s="364"/>
      <c r="AB3814" s="413"/>
    </row>
    <row r="3815" spans="2:28">
      <c r="B3815" s="406">
        <v>3808</v>
      </c>
      <c r="C3815" s="364"/>
      <c r="D3815" s="364" t="str">
        <f t="shared" si="421"/>
        <v xml:space="preserve">#3808 : </v>
      </c>
      <c r="E3815" s="365"/>
      <c r="F3815" s="365"/>
      <c r="G3815" s="365"/>
      <c r="H3815" s="365"/>
      <c r="I3815" s="365"/>
      <c r="J3815" s="365"/>
      <c r="K3815" s="417"/>
      <c r="L3815" s="366">
        <f t="shared" si="422"/>
        <v>0</v>
      </c>
      <c r="M3815" s="366">
        <f t="shared" si="423"/>
        <v>0</v>
      </c>
      <c r="N3815" s="366">
        <f t="shared" si="424"/>
        <v>0</v>
      </c>
      <c r="O3815" s="366">
        <f t="shared" si="425"/>
        <v>0</v>
      </c>
      <c r="P3815" s="411" t="str">
        <f t="shared" si="426"/>
        <v/>
      </c>
      <c r="Q3815" s="412" t="str">
        <f t="shared" si="427"/>
        <v/>
      </c>
      <c r="Z3815" s="364"/>
      <c r="AA3815" s="364"/>
      <c r="AB3815" s="413"/>
    </row>
    <row r="3816" spans="2:28">
      <c r="B3816" s="406">
        <v>3809</v>
      </c>
      <c r="C3816" s="364"/>
      <c r="D3816" s="364" t="str">
        <f t="shared" si="421"/>
        <v xml:space="preserve">#3809 : </v>
      </c>
      <c r="E3816" s="365"/>
      <c r="F3816" s="365"/>
      <c r="G3816" s="365"/>
      <c r="H3816" s="365"/>
      <c r="I3816" s="365"/>
      <c r="J3816" s="365"/>
      <c r="K3816" s="417"/>
      <c r="L3816" s="366">
        <f t="shared" si="422"/>
        <v>0</v>
      </c>
      <c r="M3816" s="366">
        <f t="shared" si="423"/>
        <v>0</v>
      </c>
      <c r="N3816" s="366">
        <f t="shared" si="424"/>
        <v>0</v>
      </c>
      <c r="O3816" s="366">
        <f t="shared" si="425"/>
        <v>0</v>
      </c>
      <c r="P3816" s="411" t="str">
        <f t="shared" si="426"/>
        <v/>
      </c>
      <c r="Q3816" s="412" t="str">
        <f t="shared" si="427"/>
        <v/>
      </c>
      <c r="Z3816" s="364"/>
      <c r="AA3816" s="364"/>
      <c r="AB3816" s="413"/>
    </row>
    <row r="3817" spans="2:28">
      <c r="B3817" s="406">
        <v>3810</v>
      </c>
      <c r="C3817" s="364"/>
      <c r="D3817" s="364" t="str">
        <f t="shared" si="421"/>
        <v xml:space="preserve">#3810 : </v>
      </c>
      <c r="E3817" s="365"/>
      <c r="F3817" s="365"/>
      <c r="G3817" s="365"/>
      <c r="H3817" s="365"/>
      <c r="I3817" s="365"/>
      <c r="J3817" s="365"/>
      <c r="K3817" s="417"/>
      <c r="L3817" s="366">
        <f t="shared" si="422"/>
        <v>0</v>
      </c>
      <c r="M3817" s="366">
        <f t="shared" si="423"/>
        <v>0</v>
      </c>
      <c r="N3817" s="366">
        <f t="shared" si="424"/>
        <v>0</v>
      </c>
      <c r="O3817" s="366">
        <f t="shared" si="425"/>
        <v>0</v>
      </c>
      <c r="P3817" s="411" t="str">
        <f t="shared" si="426"/>
        <v/>
      </c>
      <c r="Q3817" s="412" t="str">
        <f t="shared" si="427"/>
        <v/>
      </c>
      <c r="Z3817" s="364"/>
      <c r="AA3817" s="364"/>
      <c r="AB3817" s="413"/>
    </row>
    <row r="3818" spans="2:28">
      <c r="B3818" s="406">
        <v>3811</v>
      </c>
      <c r="C3818" s="364"/>
      <c r="D3818" s="364" t="str">
        <f t="shared" si="421"/>
        <v xml:space="preserve">#3811 : </v>
      </c>
      <c r="E3818" s="365"/>
      <c r="F3818" s="365"/>
      <c r="G3818" s="365"/>
      <c r="H3818" s="365"/>
      <c r="I3818" s="365"/>
      <c r="J3818" s="365"/>
      <c r="K3818" s="417"/>
      <c r="L3818" s="366">
        <f t="shared" si="422"/>
        <v>0</v>
      </c>
      <c r="M3818" s="366">
        <f t="shared" si="423"/>
        <v>0</v>
      </c>
      <c r="N3818" s="366">
        <f t="shared" si="424"/>
        <v>0</v>
      </c>
      <c r="O3818" s="366">
        <f t="shared" si="425"/>
        <v>0</v>
      </c>
      <c r="P3818" s="411" t="str">
        <f t="shared" si="426"/>
        <v/>
      </c>
      <c r="Q3818" s="412" t="str">
        <f t="shared" si="427"/>
        <v/>
      </c>
      <c r="Z3818" s="364"/>
      <c r="AA3818" s="364"/>
      <c r="AB3818" s="413"/>
    </row>
    <row r="3819" spans="2:28">
      <c r="B3819" s="406">
        <v>3812</v>
      </c>
      <c r="C3819" s="364"/>
      <c r="D3819" s="364" t="str">
        <f t="shared" si="421"/>
        <v xml:space="preserve">#3812 : </v>
      </c>
      <c r="E3819" s="365"/>
      <c r="F3819" s="365"/>
      <c r="G3819" s="365"/>
      <c r="H3819" s="365"/>
      <c r="I3819" s="365"/>
      <c r="J3819" s="365"/>
      <c r="K3819" s="417"/>
      <c r="L3819" s="366">
        <f t="shared" si="422"/>
        <v>0</v>
      </c>
      <c r="M3819" s="366">
        <f t="shared" si="423"/>
        <v>0</v>
      </c>
      <c r="N3819" s="366">
        <f t="shared" si="424"/>
        <v>0</v>
      </c>
      <c r="O3819" s="366">
        <f t="shared" si="425"/>
        <v>0</v>
      </c>
      <c r="P3819" s="411" t="str">
        <f t="shared" si="426"/>
        <v/>
      </c>
      <c r="Q3819" s="412" t="str">
        <f t="shared" si="427"/>
        <v/>
      </c>
      <c r="Z3819" s="364"/>
      <c r="AA3819" s="364"/>
      <c r="AB3819" s="413"/>
    </row>
    <row r="3820" spans="2:28">
      <c r="B3820" s="406">
        <v>3813</v>
      </c>
      <c r="C3820" s="364"/>
      <c r="D3820" s="364" t="str">
        <f t="shared" si="421"/>
        <v xml:space="preserve">#3813 : </v>
      </c>
      <c r="E3820" s="365"/>
      <c r="F3820" s="365"/>
      <c r="G3820" s="365"/>
      <c r="H3820" s="365"/>
      <c r="I3820" s="365"/>
      <c r="J3820" s="365"/>
      <c r="K3820" s="417"/>
      <c r="L3820" s="366">
        <f t="shared" si="422"/>
        <v>0</v>
      </c>
      <c r="M3820" s="366">
        <f t="shared" si="423"/>
        <v>0</v>
      </c>
      <c r="N3820" s="366">
        <f t="shared" si="424"/>
        <v>0</v>
      </c>
      <c r="O3820" s="366">
        <f t="shared" si="425"/>
        <v>0</v>
      </c>
      <c r="P3820" s="411" t="str">
        <f t="shared" si="426"/>
        <v/>
      </c>
      <c r="Q3820" s="412" t="str">
        <f t="shared" si="427"/>
        <v/>
      </c>
      <c r="Z3820" s="364"/>
      <c r="AA3820" s="364"/>
      <c r="AB3820" s="413"/>
    </row>
    <row r="3821" spans="2:28">
      <c r="B3821" s="406">
        <v>3814</v>
      </c>
      <c r="C3821" s="364"/>
      <c r="D3821" s="364" t="str">
        <f t="shared" si="421"/>
        <v xml:space="preserve">#3814 : </v>
      </c>
      <c r="E3821" s="365"/>
      <c r="F3821" s="365"/>
      <c r="G3821" s="365"/>
      <c r="H3821" s="365"/>
      <c r="I3821" s="365"/>
      <c r="J3821" s="365"/>
      <c r="K3821" s="417"/>
      <c r="L3821" s="366">
        <f t="shared" si="422"/>
        <v>0</v>
      </c>
      <c r="M3821" s="366">
        <f t="shared" si="423"/>
        <v>0</v>
      </c>
      <c r="N3821" s="366">
        <f t="shared" si="424"/>
        <v>0</v>
      </c>
      <c r="O3821" s="366">
        <f t="shared" si="425"/>
        <v>0</v>
      </c>
      <c r="P3821" s="411" t="str">
        <f t="shared" si="426"/>
        <v/>
      </c>
      <c r="Q3821" s="412" t="str">
        <f t="shared" si="427"/>
        <v/>
      </c>
      <c r="Z3821" s="364"/>
      <c r="AA3821" s="364"/>
      <c r="AB3821" s="413"/>
    </row>
    <row r="3822" spans="2:28">
      <c r="B3822" s="406">
        <v>3815</v>
      </c>
      <c r="C3822" s="364"/>
      <c r="D3822" s="364" t="str">
        <f t="shared" si="421"/>
        <v xml:space="preserve">#3815 : </v>
      </c>
      <c r="E3822" s="365"/>
      <c r="F3822" s="365"/>
      <c r="G3822" s="365"/>
      <c r="H3822" s="365"/>
      <c r="I3822" s="365"/>
      <c r="J3822" s="365"/>
      <c r="K3822" s="417"/>
      <c r="L3822" s="366">
        <f t="shared" si="422"/>
        <v>0</v>
      </c>
      <c r="M3822" s="366">
        <f t="shared" si="423"/>
        <v>0</v>
      </c>
      <c r="N3822" s="366">
        <f t="shared" si="424"/>
        <v>0</v>
      </c>
      <c r="O3822" s="366">
        <f t="shared" si="425"/>
        <v>0</v>
      </c>
      <c r="P3822" s="411" t="str">
        <f t="shared" si="426"/>
        <v/>
      </c>
      <c r="Q3822" s="412" t="str">
        <f t="shared" si="427"/>
        <v/>
      </c>
      <c r="Z3822" s="364"/>
      <c r="AA3822" s="364"/>
      <c r="AB3822" s="413"/>
    </row>
    <row r="3823" spans="2:28">
      <c r="B3823" s="406">
        <v>3816</v>
      </c>
      <c r="C3823" s="364"/>
      <c r="D3823" s="364" t="str">
        <f t="shared" si="421"/>
        <v xml:space="preserve">#3816 : </v>
      </c>
      <c r="E3823" s="365"/>
      <c r="F3823" s="365"/>
      <c r="G3823" s="365"/>
      <c r="H3823" s="365"/>
      <c r="I3823" s="365"/>
      <c r="J3823" s="365"/>
      <c r="K3823" s="417"/>
      <c r="L3823" s="366">
        <f t="shared" si="422"/>
        <v>0</v>
      </c>
      <c r="M3823" s="366">
        <f t="shared" si="423"/>
        <v>0</v>
      </c>
      <c r="N3823" s="366">
        <f t="shared" si="424"/>
        <v>0</v>
      </c>
      <c r="O3823" s="366">
        <f t="shared" si="425"/>
        <v>0</v>
      </c>
      <c r="P3823" s="411" t="str">
        <f t="shared" si="426"/>
        <v/>
      </c>
      <c r="Q3823" s="412" t="str">
        <f t="shared" si="427"/>
        <v/>
      </c>
      <c r="Z3823" s="364"/>
      <c r="AA3823" s="364"/>
      <c r="AB3823" s="413"/>
    </row>
    <row r="3824" spans="2:28">
      <c r="B3824" s="406">
        <v>3817</v>
      </c>
      <c r="C3824" s="364"/>
      <c r="D3824" s="364" t="str">
        <f t="shared" si="421"/>
        <v xml:space="preserve">#3817 : </v>
      </c>
      <c r="E3824" s="365"/>
      <c r="F3824" s="365"/>
      <c r="G3824" s="365"/>
      <c r="H3824" s="365"/>
      <c r="I3824" s="365"/>
      <c r="J3824" s="365"/>
      <c r="K3824" s="417"/>
      <c r="L3824" s="366">
        <f t="shared" si="422"/>
        <v>0</v>
      </c>
      <c r="M3824" s="366">
        <f t="shared" si="423"/>
        <v>0</v>
      </c>
      <c r="N3824" s="366">
        <f t="shared" si="424"/>
        <v>0</v>
      </c>
      <c r="O3824" s="366">
        <f t="shared" si="425"/>
        <v>0</v>
      </c>
      <c r="P3824" s="411" t="str">
        <f t="shared" si="426"/>
        <v/>
      </c>
      <c r="Q3824" s="412" t="str">
        <f t="shared" si="427"/>
        <v/>
      </c>
      <c r="Z3824" s="364"/>
      <c r="AA3824" s="364"/>
      <c r="AB3824" s="413"/>
    </row>
    <row r="3825" spans="2:28">
      <c r="B3825" s="406">
        <v>3818</v>
      </c>
      <c r="C3825" s="364"/>
      <c r="D3825" s="364" t="str">
        <f t="shared" si="421"/>
        <v xml:space="preserve">#3818 : </v>
      </c>
      <c r="E3825" s="365"/>
      <c r="F3825" s="365"/>
      <c r="G3825" s="365"/>
      <c r="H3825" s="365"/>
      <c r="I3825" s="365"/>
      <c r="J3825" s="365"/>
      <c r="K3825" s="417"/>
      <c r="L3825" s="366">
        <f t="shared" si="422"/>
        <v>0</v>
      </c>
      <c r="M3825" s="366">
        <f t="shared" si="423"/>
        <v>0</v>
      </c>
      <c r="N3825" s="366">
        <f t="shared" si="424"/>
        <v>0</v>
      </c>
      <c r="O3825" s="366">
        <f t="shared" si="425"/>
        <v>0</v>
      </c>
      <c r="P3825" s="411" t="str">
        <f t="shared" si="426"/>
        <v/>
      </c>
      <c r="Q3825" s="412" t="str">
        <f t="shared" si="427"/>
        <v/>
      </c>
      <c r="Z3825" s="364"/>
      <c r="AA3825" s="364"/>
      <c r="AB3825" s="413"/>
    </row>
    <row r="3826" spans="2:28">
      <c r="B3826" s="406">
        <v>3819</v>
      </c>
      <c r="C3826" s="364"/>
      <c r="D3826" s="364" t="str">
        <f t="shared" si="421"/>
        <v xml:space="preserve">#3819 : </v>
      </c>
      <c r="E3826" s="365"/>
      <c r="F3826" s="365"/>
      <c r="G3826" s="365"/>
      <c r="H3826" s="365"/>
      <c r="I3826" s="365"/>
      <c r="J3826" s="365"/>
      <c r="K3826" s="417"/>
      <c r="L3826" s="366">
        <f t="shared" si="422"/>
        <v>0</v>
      </c>
      <c r="M3826" s="366">
        <f t="shared" si="423"/>
        <v>0</v>
      </c>
      <c r="N3826" s="366">
        <f t="shared" si="424"/>
        <v>0</v>
      </c>
      <c r="O3826" s="366">
        <f t="shared" si="425"/>
        <v>0</v>
      </c>
      <c r="P3826" s="411" t="str">
        <f t="shared" si="426"/>
        <v/>
      </c>
      <c r="Q3826" s="412" t="str">
        <f t="shared" si="427"/>
        <v/>
      </c>
      <c r="Z3826" s="364"/>
      <c r="AA3826" s="364"/>
      <c r="AB3826" s="413"/>
    </row>
    <row r="3827" spans="2:28">
      <c r="B3827" s="406">
        <v>3820</v>
      </c>
      <c r="C3827" s="364"/>
      <c r="D3827" s="364" t="str">
        <f t="shared" si="421"/>
        <v xml:space="preserve">#3820 : </v>
      </c>
      <c r="E3827" s="365"/>
      <c r="F3827" s="365"/>
      <c r="G3827" s="365"/>
      <c r="H3827" s="365"/>
      <c r="I3827" s="365"/>
      <c r="J3827" s="365"/>
      <c r="K3827" s="417"/>
      <c r="L3827" s="366">
        <f t="shared" si="422"/>
        <v>0</v>
      </c>
      <c r="M3827" s="366">
        <f t="shared" si="423"/>
        <v>0</v>
      </c>
      <c r="N3827" s="366">
        <f t="shared" si="424"/>
        <v>0</v>
      </c>
      <c r="O3827" s="366">
        <f t="shared" si="425"/>
        <v>0</v>
      </c>
      <c r="P3827" s="411" t="str">
        <f t="shared" si="426"/>
        <v/>
      </c>
      <c r="Q3827" s="412" t="str">
        <f t="shared" si="427"/>
        <v/>
      </c>
      <c r="Z3827" s="364"/>
      <c r="AA3827" s="364"/>
      <c r="AB3827" s="413"/>
    </row>
    <row r="3828" spans="2:28">
      <c r="B3828" s="406">
        <v>3821</v>
      </c>
      <c r="C3828" s="364"/>
      <c r="D3828" s="364" t="str">
        <f t="shared" si="421"/>
        <v xml:space="preserve">#3821 : </v>
      </c>
      <c r="E3828" s="365"/>
      <c r="F3828" s="365"/>
      <c r="G3828" s="365"/>
      <c r="H3828" s="365"/>
      <c r="I3828" s="365"/>
      <c r="J3828" s="365"/>
      <c r="K3828" s="417"/>
      <c r="L3828" s="366">
        <f t="shared" si="422"/>
        <v>0</v>
      </c>
      <c r="M3828" s="366">
        <f t="shared" si="423"/>
        <v>0</v>
      </c>
      <c r="N3828" s="366">
        <f t="shared" si="424"/>
        <v>0</v>
      </c>
      <c r="O3828" s="366">
        <f t="shared" si="425"/>
        <v>0</v>
      </c>
      <c r="P3828" s="411" t="str">
        <f t="shared" si="426"/>
        <v/>
      </c>
      <c r="Q3828" s="412" t="str">
        <f t="shared" si="427"/>
        <v/>
      </c>
      <c r="Z3828" s="364"/>
      <c r="AA3828" s="364"/>
      <c r="AB3828" s="413"/>
    </row>
    <row r="3829" spans="2:28">
      <c r="B3829" s="406">
        <v>3822</v>
      </c>
      <c r="C3829" s="364"/>
      <c r="D3829" s="364" t="str">
        <f t="shared" si="421"/>
        <v xml:space="preserve">#3822 : </v>
      </c>
      <c r="E3829" s="365"/>
      <c r="F3829" s="365"/>
      <c r="G3829" s="365"/>
      <c r="H3829" s="365"/>
      <c r="I3829" s="365"/>
      <c r="J3829" s="365"/>
      <c r="K3829" s="417"/>
      <c r="L3829" s="366">
        <f t="shared" si="422"/>
        <v>0</v>
      </c>
      <c r="M3829" s="366">
        <f t="shared" si="423"/>
        <v>0</v>
      </c>
      <c r="N3829" s="366">
        <f t="shared" si="424"/>
        <v>0</v>
      </c>
      <c r="O3829" s="366">
        <f t="shared" si="425"/>
        <v>0</v>
      </c>
      <c r="P3829" s="411" t="str">
        <f t="shared" si="426"/>
        <v/>
      </c>
      <c r="Q3829" s="412" t="str">
        <f t="shared" si="427"/>
        <v/>
      </c>
      <c r="Z3829" s="364"/>
      <c r="AA3829" s="364"/>
      <c r="AB3829" s="413"/>
    </row>
    <row r="3830" spans="2:28">
      <c r="B3830" s="406">
        <v>3823</v>
      </c>
      <c r="C3830" s="364"/>
      <c r="D3830" s="364" t="str">
        <f t="shared" si="421"/>
        <v xml:space="preserve">#3823 : </v>
      </c>
      <c r="E3830" s="365"/>
      <c r="F3830" s="365"/>
      <c r="G3830" s="365"/>
      <c r="H3830" s="365"/>
      <c r="I3830" s="365"/>
      <c r="J3830" s="365"/>
      <c r="K3830" s="417"/>
      <c r="L3830" s="366">
        <f t="shared" si="422"/>
        <v>0</v>
      </c>
      <c r="M3830" s="366">
        <f t="shared" si="423"/>
        <v>0</v>
      </c>
      <c r="N3830" s="366">
        <f t="shared" si="424"/>
        <v>0</v>
      </c>
      <c r="O3830" s="366">
        <f t="shared" si="425"/>
        <v>0</v>
      </c>
      <c r="P3830" s="411" t="str">
        <f t="shared" si="426"/>
        <v/>
      </c>
      <c r="Q3830" s="412" t="str">
        <f t="shared" si="427"/>
        <v/>
      </c>
      <c r="Z3830" s="364"/>
      <c r="AA3830" s="364"/>
      <c r="AB3830" s="413"/>
    </row>
    <row r="3831" spans="2:28">
      <c r="B3831" s="406">
        <v>3824</v>
      </c>
      <c r="C3831" s="364"/>
      <c r="D3831" s="364" t="str">
        <f t="shared" si="421"/>
        <v xml:space="preserve">#3824 : </v>
      </c>
      <c r="E3831" s="365"/>
      <c r="F3831" s="365"/>
      <c r="G3831" s="365"/>
      <c r="H3831" s="365"/>
      <c r="I3831" s="365"/>
      <c r="J3831" s="365"/>
      <c r="K3831" s="417"/>
      <c r="L3831" s="366">
        <f t="shared" si="422"/>
        <v>0</v>
      </c>
      <c r="M3831" s="366">
        <f t="shared" si="423"/>
        <v>0</v>
      </c>
      <c r="N3831" s="366">
        <f t="shared" si="424"/>
        <v>0</v>
      </c>
      <c r="O3831" s="366">
        <f t="shared" si="425"/>
        <v>0</v>
      </c>
      <c r="P3831" s="411" t="str">
        <f t="shared" si="426"/>
        <v/>
      </c>
      <c r="Q3831" s="412" t="str">
        <f t="shared" si="427"/>
        <v/>
      </c>
      <c r="Z3831" s="364"/>
      <c r="AA3831" s="364"/>
      <c r="AB3831" s="413"/>
    </row>
    <row r="3832" spans="2:28">
      <c r="B3832" s="406">
        <v>3825</v>
      </c>
      <c r="C3832" s="364"/>
      <c r="D3832" s="364" t="str">
        <f t="shared" si="421"/>
        <v xml:space="preserve">#3825 : </v>
      </c>
      <c r="E3832" s="365"/>
      <c r="F3832" s="365"/>
      <c r="G3832" s="365"/>
      <c r="H3832" s="365"/>
      <c r="I3832" s="365"/>
      <c r="J3832" s="365"/>
      <c r="K3832" s="417"/>
      <c r="L3832" s="366">
        <f t="shared" si="422"/>
        <v>0</v>
      </c>
      <c r="M3832" s="366">
        <f t="shared" si="423"/>
        <v>0</v>
      </c>
      <c r="N3832" s="366">
        <f t="shared" si="424"/>
        <v>0</v>
      </c>
      <c r="O3832" s="366">
        <f t="shared" si="425"/>
        <v>0</v>
      </c>
      <c r="P3832" s="411" t="str">
        <f t="shared" si="426"/>
        <v/>
      </c>
      <c r="Q3832" s="412" t="str">
        <f t="shared" si="427"/>
        <v/>
      </c>
      <c r="Z3832" s="364"/>
      <c r="AA3832" s="364"/>
      <c r="AB3832" s="413"/>
    </row>
    <row r="3833" spans="2:28">
      <c r="B3833" s="406">
        <v>3826</v>
      </c>
      <c r="C3833" s="364"/>
      <c r="D3833" s="364" t="str">
        <f t="shared" si="421"/>
        <v xml:space="preserve">#3826 : </v>
      </c>
      <c r="E3833" s="365"/>
      <c r="F3833" s="365"/>
      <c r="G3833" s="365"/>
      <c r="H3833" s="365"/>
      <c r="I3833" s="365"/>
      <c r="J3833" s="365"/>
      <c r="K3833" s="417"/>
      <c r="L3833" s="366">
        <f t="shared" si="422"/>
        <v>0</v>
      </c>
      <c r="M3833" s="366">
        <f t="shared" si="423"/>
        <v>0</v>
      </c>
      <c r="N3833" s="366">
        <f t="shared" si="424"/>
        <v>0</v>
      </c>
      <c r="O3833" s="366">
        <f t="shared" si="425"/>
        <v>0</v>
      </c>
      <c r="P3833" s="411" t="str">
        <f t="shared" si="426"/>
        <v/>
      </c>
      <c r="Q3833" s="412" t="str">
        <f t="shared" si="427"/>
        <v/>
      </c>
      <c r="Z3833" s="364"/>
      <c r="AA3833" s="364"/>
      <c r="AB3833" s="413"/>
    </row>
    <row r="3834" spans="2:28">
      <c r="B3834" s="406">
        <v>3827</v>
      </c>
      <c r="C3834" s="364"/>
      <c r="D3834" s="364" t="str">
        <f t="shared" si="421"/>
        <v xml:space="preserve">#3827 : </v>
      </c>
      <c r="E3834" s="365"/>
      <c r="F3834" s="365"/>
      <c r="G3834" s="365"/>
      <c r="H3834" s="365"/>
      <c r="I3834" s="365"/>
      <c r="J3834" s="365"/>
      <c r="K3834" s="417"/>
      <c r="L3834" s="366">
        <f t="shared" si="422"/>
        <v>0</v>
      </c>
      <c r="M3834" s="366">
        <f t="shared" si="423"/>
        <v>0</v>
      </c>
      <c r="N3834" s="366">
        <f t="shared" si="424"/>
        <v>0</v>
      </c>
      <c r="O3834" s="366">
        <f t="shared" si="425"/>
        <v>0</v>
      </c>
      <c r="P3834" s="411" t="str">
        <f t="shared" si="426"/>
        <v/>
      </c>
      <c r="Q3834" s="412" t="str">
        <f t="shared" si="427"/>
        <v/>
      </c>
      <c r="Z3834" s="364"/>
      <c r="AA3834" s="364"/>
      <c r="AB3834" s="413"/>
    </row>
    <row r="3835" spans="2:28">
      <c r="B3835" s="406">
        <v>3828</v>
      </c>
      <c r="C3835" s="364"/>
      <c r="D3835" s="364" t="str">
        <f t="shared" si="421"/>
        <v xml:space="preserve">#3828 : </v>
      </c>
      <c r="E3835" s="365"/>
      <c r="F3835" s="365"/>
      <c r="G3835" s="365"/>
      <c r="H3835" s="365"/>
      <c r="I3835" s="365"/>
      <c r="J3835" s="365"/>
      <c r="K3835" s="417"/>
      <c r="L3835" s="366">
        <f t="shared" si="422"/>
        <v>0</v>
      </c>
      <c r="M3835" s="366">
        <f t="shared" si="423"/>
        <v>0</v>
      </c>
      <c r="N3835" s="366">
        <f t="shared" si="424"/>
        <v>0</v>
      </c>
      <c r="O3835" s="366">
        <f t="shared" si="425"/>
        <v>0</v>
      </c>
      <c r="P3835" s="411" t="str">
        <f t="shared" si="426"/>
        <v/>
      </c>
      <c r="Q3835" s="412" t="str">
        <f t="shared" si="427"/>
        <v/>
      </c>
      <c r="Z3835" s="364"/>
      <c r="AA3835" s="364"/>
      <c r="AB3835" s="413"/>
    </row>
    <row r="3836" spans="2:28">
      <c r="B3836" s="406">
        <v>3829</v>
      </c>
      <c r="C3836" s="364"/>
      <c r="D3836" s="364" t="str">
        <f t="shared" si="421"/>
        <v xml:space="preserve">#3829 : </v>
      </c>
      <c r="E3836" s="365"/>
      <c r="F3836" s="365"/>
      <c r="G3836" s="365"/>
      <c r="H3836" s="365"/>
      <c r="I3836" s="365"/>
      <c r="J3836" s="365"/>
      <c r="K3836" s="417"/>
      <c r="L3836" s="366">
        <f t="shared" si="422"/>
        <v>0</v>
      </c>
      <c r="M3836" s="366">
        <f t="shared" si="423"/>
        <v>0</v>
      </c>
      <c r="N3836" s="366">
        <f t="shared" si="424"/>
        <v>0</v>
      </c>
      <c r="O3836" s="366">
        <f t="shared" si="425"/>
        <v>0</v>
      </c>
      <c r="P3836" s="411" t="str">
        <f t="shared" si="426"/>
        <v/>
      </c>
      <c r="Q3836" s="412" t="str">
        <f t="shared" si="427"/>
        <v/>
      </c>
      <c r="Z3836" s="364"/>
      <c r="AA3836" s="364"/>
      <c r="AB3836" s="413"/>
    </row>
    <row r="3837" spans="2:28">
      <c r="B3837" s="406">
        <v>3830</v>
      </c>
      <c r="C3837" s="364"/>
      <c r="D3837" s="364" t="str">
        <f t="shared" si="421"/>
        <v xml:space="preserve">#3830 : </v>
      </c>
      <c r="E3837" s="365"/>
      <c r="F3837" s="365"/>
      <c r="G3837" s="365"/>
      <c r="H3837" s="365"/>
      <c r="I3837" s="365"/>
      <c r="J3837" s="365"/>
      <c r="K3837" s="417"/>
      <c r="L3837" s="366">
        <f t="shared" si="422"/>
        <v>0</v>
      </c>
      <c r="M3837" s="366">
        <f t="shared" si="423"/>
        <v>0</v>
      </c>
      <c r="N3837" s="366">
        <f t="shared" si="424"/>
        <v>0</v>
      </c>
      <c r="O3837" s="366">
        <f t="shared" si="425"/>
        <v>0</v>
      </c>
      <c r="P3837" s="411" t="str">
        <f t="shared" si="426"/>
        <v/>
      </c>
      <c r="Q3837" s="412" t="str">
        <f t="shared" si="427"/>
        <v/>
      </c>
      <c r="Z3837" s="364"/>
      <c r="AA3837" s="364"/>
      <c r="AB3837" s="413"/>
    </row>
    <row r="3838" spans="2:28">
      <c r="B3838" s="406">
        <v>3831</v>
      </c>
      <c r="C3838" s="364"/>
      <c r="D3838" s="364" t="str">
        <f t="shared" si="421"/>
        <v xml:space="preserve">#3831 : </v>
      </c>
      <c r="E3838" s="365"/>
      <c r="F3838" s="365"/>
      <c r="G3838" s="365"/>
      <c r="H3838" s="365"/>
      <c r="I3838" s="365"/>
      <c r="J3838" s="365"/>
      <c r="K3838" s="417"/>
      <c r="L3838" s="366">
        <f t="shared" si="422"/>
        <v>0</v>
      </c>
      <c r="M3838" s="366">
        <f t="shared" si="423"/>
        <v>0</v>
      </c>
      <c r="N3838" s="366">
        <f t="shared" si="424"/>
        <v>0</v>
      </c>
      <c r="O3838" s="366">
        <f t="shared" si="425"/>
        <v>0</v>
      </c>
      <c r="P3838" s="411" t="str">
        <f t="shared" si="426"/>
        <v/>
      </c>
      <c r="Q3838" s="412" t="str">
        <f t="shared" si="427"/>
        <v/>
      </c>
      <c r="Z3838" s="364"/>
      <c r="AA3838" s="364"/>
      <c r="AB3838" s="413"/>
    </row>
    <row r="3839" spans="2:28">
      <c r="B3839" s="406">
        <v>3832</v>
      </c>
      <c r="C3839" s="364"/>
      <c r="D3839" s="364" t="str">
        <f t="shared" si="421"/>
        <v xml:space="preserve">#3832 : </v>
      </c>
      <c r="E3839" s="365"/>
      <c r="F3839" s="365"/>
      <c r="G3839" s="365"/>
      <c r="H3839" s="365"/>
      <c r="I3839" s="365"/>
      <c r="J3839" s="365"/>
      <c r="K3839" s="417"/>
      <c r="L3839" s="366">
        <f t="shared" si="422"/>
        <v>0</v>
      </c>
      <c r="M3839" s="366">
        <f t="shared" si="423"/>
        <v>0</v>
      </c>
      <c r="N3839" s="366">
        <f t="shared" si="424"/>
        <v>0</v>
      </c>
      <c r="O3839" s="366">
        <f t="shared" si="425"/>
        <v>0</v>
      </c>
      <c r="P3839" s="411" t="str">
        <f t="shared" si="426"/>
        <v/>
      </c>
      <c r="Q3839" s="412" t="str">
        <f t="shared" si="427"/>
        <v/>
      </c>
      <c r="Z3839" s="364"/>
      <c r="AA3839" s="364"/>
      <c r="AB3839" s="413"/>
    </row>
    <row r="3840" spans="2:28">
      <c r="B3840" s="406">
        <v>3833</v>
      </c>
      <c r="C3840" s="364"/>
      <c r="D3840" s="364" t="str">
        <f t="shared" si="421"/>
        <v xml:space="preserve">#3833 : </v>
      </c>
      <c r="E3840" s="365"/>
      <c r="F3840" s="365"/>
      <c r="G3840" s="365"/>
      <c r="H3840" s="365"/>
      <c r="I3840" s="365"/>
      <c r="J3840" s="365"/>
      <c r="K3840" s="417"/>
      <c r="L3840" s="366">
        <f t="shared" si="422"/>
        <v>0</v>
      </c>
      <c r="M3840" s="366">
        <f t="shared" si="423"/>
        <v>0</v>
      </c>
      <c r="N3840" s="366">
        <f t="shared" si="424"/>
        <v>0</v>
      </c>
      <c r="O3840" s="366">
        <f t="shared" si="425"/>
        <v>0</v>
      </c>
      <c r="P3840" s="411" t="str">
        <f t="shared" si="426"/>
        <v/>
      </c>
      <c r="Q3840" s="412" t="str">
        <f t="shared" si="427"/>
        <v/>
      </c>
      <c r="Z3840" s="364"/>
      <c r="AA3840" s="364"/>
      <c r="AB3840" s="413"/>
    </row>
    <row r="3841" spans="2:28">
      <c r="B3841" s="406">
        <v>3834</v>
      </c>
      <c r="C3841" s="364"/>
      <c r="D3841" s="364" t="str">
        <f t="shared" si="421"/>
        <v xml:space="preserve">#3834 : </v>
      </c>
      <c r="E3841" s="365"/>
      <c r="F3841" s="365"/>
      <c r="G3841" s="365"/>
      <c r="H3841" s="365"/>
      <c r="I3841" s="365"/>
      <c r="J3841" s="365"/>
      <c r="K3841" s="417"/>
      <c r="L3841" s="366">
        <f t="shared" si="422"/>
        <v>0</v>
      </c>
      <c r="M3841" s="366">
        <f t="shared" si="423"/>
        <v>0</v>
      </c>
      <c r="N3841" s="366">
        <f t="shared" si="424"/>
        <v>0</v>
      </c>
      <c r="O3841" s="366">
        <f t="shared" si="425"/>
        <v>0</v>
      </c>
      <c r="P3841" s="411" t="str">
        <f t="shared" si="426"/>
        <v/>
      </c>
      <c r="Q3841" s="412" t="str">
        <f t="shared" si="427"/>
        <v/>
      </c>
      <c r="Z3841" s="364"/>
      <c r="AA3841" s="364"/>
      <c r="AB3841" s="413"/>
    </row>
    <row r="3842" spans="2:28">
      <c r="B3842" s="406">
        <v>3835</v>
      </c>
      <c r="C3842" s="364"/>
      <c r="D3842" s="364" t="str">
        <f t="shared" si="421"/>
        <v xml:space="preserve">#3835 : </v>
      </c>
      <c r="E3842" s="365"/>
      <c r="F3842" s="365"/>
      <c r="G3842" s="365"/>
      <c r="H3842" s="365"/>
      <c r="I3842" s="365"/>
      <c r="J3842" s="365"/>
      <c r="K3842" s="417"/>
      <c r="L3842" s="366">
        <f t="shared" si="422"/>
        <v>0</v>
      </c>
      <c r="M3842" s="366">
        <f t="shared" si="423"/>
        <v>0</v>
      </c>
      <c r="N3842" s="366">
        <f t="shared" si="424"/>
        <v>0</v>
      </c>
      <c r="O3842" s="366">
        <f t="shared" si="425"/>
        <v>0</v>
      </c>
      <c r="P3842" s="411" t="str">
        <f t="shared" si="426"/>
        <v/>
      </c>
      <c r="Q3842" s="412" t="str">
        <f t="shared" si="427"/>
        <v/>
      </c>
      <c r="Z3842" s="364"/>
      <c r="AA3842" s="364"/>
      <c r="AB3842" s="413"/>
    </row>
    <row r="3843" spans="2:28">
      <c r="B3843" s="406">
        <v>3836</v>
      </c>
      <c r="C3843" s="364"/>
      <c r="D3843" s="364" t="str">
        <f t="shared" si="421"/>
        <v xml:space="preserve">#3836 : </v>
      </c>
      <c r="E3843" s="365"/>
      <c r="F3843" s="365"/>
      <c r="G3843" s="365"/>
      <c r="H3843" s="365"/>
      <c r="I3843" s="365"/>
      <c r="J3843" s="365"/>
      <c r="K3843" s="417"/>
      <c r="L3843" s="366">
        <f t="shared" si="422"/>
        <v>0</v>
      </c>
      <c r="M3843" s="366">
        <f t="shared" si="423"/>
        <v>0</v>
      </c>
      <c r="N3843" s="366">
        <f t="shared" si="424"/>
        <v>0</v>
      </c>
      <c r="O3843" s="366">
        <f t="shared" si="425"/>
        <v>0</v>
      </c>
      <c r="P3843" s="411" t="str">
        <f t="shared" si="426"/>
        <v/>
      </c>
      <c r="Q3843" s="412" t="str">
        <f t="shared" si="427"/>
        <v/>
      </c>
      <c r="Z3843" s="364"/>
      <c r="AA3843" s="364"/>
      <c r="AB3843" s="413"/>
    </row>
    <row r="3844" spans="2:28">
      <c r="B3844" s="406">
        <v>3837</v>
      </c>
      <c r="C3844" s="364"/>
      <c r="D3844" s="364" t="str">
        <f t="shared" si="421"/>
        <v xml:space="preserve">#3837 : </v>
      </c>
      <c r="E3844" s="365"/>
      <c r="F3844" s="365"/>
      <c r="G3844" s="365"/>
      <c r="H3844" s="365"/>
      <c r="I3844" s="365"/>
      <c r="J3844" s="365"/>
      <c r="K3844" s="417"/>
      <c r="L3844" s="366">
        <f t="shared" si="422"/>
        <v>0</v>
      </c>
      <c r="M3844" s="366">
        <f t="shared" si="423"/>
        <v>0</v>
      </c>
      <c r="N3844" s="366">
        <f t="shared" si="424"/>
        <v>0</v>
      </c>
      <c r="O3844" s="366">
        <f t="shared" si="425"/>
        <v>0</v>
      </c>
      <c r="P3844" s="411" t="str">
        <f t="shared" si="426"/>
        <v/>
      </c>
      <c r="Q3844" s="412" t="str">
        <f t="shared" si="427"/>
        <v/>
      </c>
      <c r="Z3844" s="364"/>
      <c r="AA3844" s="364"/>
      <c r="AB3844" s="413"/>
    </row>
    <row r="3845" spans="2:28">
      <c r="B3845" s="406">
        <v>3838</v>
      </c>
      <c r="C3845" s="364"/>
      <c r="D3845" s="364" t="str">
        <f t="shared" si="421"/>
        <v xml:space="preserve">#3838 : </v>
      </c>
      <c r="E3845" s="365"/>
      <c r="F3845" s="365"/>
      <c r="G3845" s="365"/>
      <c r="H3845" s="365"/>
      <c r="I3845" s="365"/>
      <c r="J3845" s="365"/>
      <c r="K3845" s="417"/>
      <c r="L3845" s="366">
        <f t="shared" si="422"/>
        <v>0</v>
      </c>
      <c r="M3845" s="366">
        <f t="shared" si="423"/>
        <v>0</v>
      </c>
      <c r="N3845" s="366">
        <f t="shared" si="424"/>
        <v>0</v>
      </c>
      <c r="O3845" s="366">
        <f t="shared" si="425"/>
        <v>0</v>
      </c>
      <c r="P3845" s="411" t="str">
        <f t="shared" si="426"/>
        <v/>
      </c>
      <c r="Q3845" s="412" t="str">
        <f t="shared" si="427"/>
        <v/>
      </c>
      <c r="Z3845" s="364"/>
      <c r="AA3845" s="364"/>
      <c r="AB3845" s="413"/>
    </row>
    <row r="3846" spans="2:28">
      <c r="B3846" s="406">
        <v>3839</v>
      </c>
      <c r="C3846" s="364"/>
      <c r="D3846" s="364" t="str">
        <f t="shared" si="421"/>
        <v xml:space="preserve">#3839 : </v>
      </c>
      <c r="E3846" s="365"/>
      <c r="F3846" s="365"/>
      <c r="G3846" s="365"/>
      <c r="H3846" s="365"/>
      <c r="I3846" s="365"/>
      <c r="J3846" s="365"/>
      <c r="K3846" s="417"/>
      <c r="L3846" s="366">
        <f t="shared" si="422"/>
        <v>0</v>
      </c>
      <c r="M3846" s="366">
        <f t="shared" si="423"/>
        <v>0</v>
      </c>
      <c r="N3846" s="366">
        <f t="shared" si="424"/>
        <v>0</v>
      </c>
      <c r="O3846" s="366">
        <f t="shared" si="425"/>
        <v>0</v>
      </c>
      <c r="P3846" s="411" t="str">
        <f t="shared" si="426"/>
        <v/>
      </c>
      <c r="Q3846" s="412" t="str">
        <f t="shared" si="427"/>
        <v/>
      </c>
      <c r="Z3846" s="364"/>
      <c r="AA3846" s="364"/>
      <c r="AB3846" s="413"/>
    </row>
    <row r="3847" spans="2:28">
      <c r="B3847" s="406">
        <v>3840</v>
      </c>
      <c r="C3847" s="364"/>
      <c r="D3847" s="364" t="str">
        <f t="shared" si="421"/>
        <v xml:space="preserve">#3840 : </v>
      </c>
      <c r="E3847" s="365"/>
      <c r="F3847" s="365"/>
      <c r="G3847" s="365"/>
      <c r="H3847" s="365"/>
      <c r="I3847" s="365"/>
      <c r="J3847" s="365"/>
      <c r="K3847" s="417"/>
      <c r="L3847" s="366">
        <f t="shared" si="422"/>
        <v>0</v>
      </c>
      <c r="M3847" s="366">
        <f t="shared" si="423"/>
        <v>0</v>
      </c>
      <c r="N3847" s="366">
        <f t="shared" si="424"/>
        <v>0</v>
      </c>
      <c r="O3847" s="366">
        <f t="shared" si="425"/>
        <v>0</v>
      </c>
      <c r="P3847" s="411" t="str">
        <f t="shared" si="426"/>
        <v/>
      </c>
      <c r="Q3847" s="412" t="str">
        <f t="shared" si="427"/>
        <v/>
      </c>
      <c r="Z3847" s="364"/>
      <c r="AA3847" s="364"/>
      <c r="AB3847" s="413"/>
    </row>
    <row r="3848" spans="2:28">
      <c r="B3848" s="406">
        <v>3841</v>
      </c>
      <c r="C3848" s="364"/>
      <c r="D3848" s="364" t="str">
        <f t="shared" si="421"/>
        <v xml:space="preserve">#3841 : </v>
      </c>
      <c r="E3848" s="365"/>
      <c r="F3848" s="365"/>
      <c r="G3848" s="365"/>
      <c r="H3848" s="365"/>
      <c r="I3848" s="365"/>
      <c r="J3848" s="365"/>
      <c r="K3848" s="417"/>
      <c r="L3848" s="366">
        <f t="shared" si="422"/>
        <v>0</v>
      </c>
      <c r="M3848" s="366">
        <f t="shared" si="423"/>
        <v>0</v>
      </c>
      <c r="N3848" s="366">
        <f t="shared" si="424"/>
        <v>0</v>
      </c>
      <c r="O3848" s="366">
        <f t="shared" si="425"/>
        <v>0</v>
      </c>
      <c r="P3848" s="411" t="str">
        <f t="shared" si="426"/>
        <v/>
      </c>
      <c r="Q3848" s="412" t="str">
        <f t="shared" si="427"/>
        <v/>
      </c>
      <c r="Z3848" s="364"/>
      <c r="AA3848" s="364"/>
      <c r="AB3848" s="413"/>
    </row>
    <row r="3849" spans="2:28">
      <c r="B3849" s="406">
        <v>3842</v>
      </c>
      <c r="C3849" s="364"/>
      <c r="D3849" s="364" t="str">
        <f t="shared" si="421"/>
        <v xml:space="preserve">#3842 : </v>
      </c>
      <c r="E3849" s="365"/>
      <c r="F3849" s="365"/>
      <c r="G3849" s="365"/>
      <c r="H3849" s="365"/>
      <c r="I3849" s="365"/>
      <c r="J3849" s="365"/>
      <c r="K3849" s="417"/>
      <c r="L3849" s="366">
        <f t="shared" si="422"/>
        <v>0</v>
      </c>
      <c r="M3849" s="366">
        <f t="shared" si="423"/>
        <v>0</v>
      </c>
      <c r="N3849" s="366">
        <f t="shared" si="424"/>
        <v>0</v>
      </c>
      <c r="O3849" s="366">
        <f t="shared" si="425"/>
        <v>0</v>
      </c>
      <c r="P3849" s="411" t="str">
        <f t="shared" si="426"/>
        <v/>
      </c>
      <c r="Q3849" s="412" t="str">
        <f t="shared" si="427"/>
        <v/>
      </c>
      <c r="Z3849" s="364"/>
      <c r="AA3849" s="364"/>
      <c r="AB3849" s="413"/>
    </row>
    <row r="3850" spans="2:28">
      <c r="B3850" s="406">
        <v>3843</v>
      </c>
      <c r="C3850" s="364"/>
      <c r="D3850" s="364" t="str">
        <f t="shared" si="421"/>
        <v xml:space="preserve">#3843 : </v>
      </c>
      <c r="E3850" s="365"/>
      <c r="F3850" s="365"/>
      <c r="G3850" s="365"/>
      <c r="H3850" s="365"/>
      <c r="I3850" s="365"/>
      <c r="J3850" s="365"/>
      <c r="K3850" s="417"/>
      <c r="L3850" s="366">
        <f t="shared" si="422"/>
        <v>0</v>
      </c>
      <c r="M3850" s="366">
        <f t="shared" si="423"/>
        <v>0</v>
      </c>
      <c r="N3850" s="366">
        <f t="shared" si="424"/>
        <v>0</v>
      </c>
      <c r="O3850" s="366">
        <f t="shared" si="425"/>
        <v>0</v>
      </c>
      <c r="P3850" s="411" t="str">
        <f t="shared" si="426"/>
        <v/>
      </c>
      <c r="Q3850" s="412" t="str">
        <f t="shared" si="427"/>
        <v/>
      </c>
      <c r="Z3850" s="364"/>
      <c r="AA3850" s="364"/>
      <c r="AB3850" s="413"/>
    </row>
    <row r="3851" spans="2:28">
      <c r="B3851" s="406">
        <v>3844</v>
      </c>
      <c r="C3851" s="364"/>
      <c r="D3851" s="364" t="str">
        <f t="shared" si="421"/>
        <v xml:space="preserve">#3844 : </v>
      </c>
      <c r="E3851" s="365"/>
      <c r="F3851" s="365"/>
      <c r="G3851" s="365"/>
      <c r="H3851" s="365"/>
      <c r="I3851" s="365"/>
      <c r="J3851" s="365"/>
      <c r="K3851" s="417"/>
      <c r="L3851" s="366">
        <f t="shared" si="422"/>
        <v>0</v>
      </c>
      <c r="M3851" s="366">
        <f t="shared" si="423"/>
        <v>0</v>
      </c>
      <c r="N3851" s="366">
        <f t="shared" si="424"/>
        <v>0</v>
      </c>
      <c r="O3851" s="366">
        <f t="shared" si="425"/>
        <v>0</v>
      </c>
      <c r="P3851" s="411" t="str">
        <f t="shared" si="426"/>
        <v/>
      </c>
      <c r="Q3851" s="412" t="str">
        <f t="shared" si="427"/>
        <v/>
      </c>
      <c r="Z3851" s="364"/>
      <c r="AA3851" s="364"/>
      <c r="AB3851" s="413"/>
    </row>
    <row r="3852" spans="2:28">
      <c r="B3852" s="406">
        <v>3845</v>
      </c>
      <c r="C3852" s="364"/>
      <c r="D3852" s="364" t="str">
        <f t="shared" si="421"/>
        <v xml:space="preserve">#3845 : </v>
      </c>
      <c r="E3852" s="365"/>
      <c r="F3852" s="365"/>
      <c r="G3852" s="365"/>
      <c r="H3852" s="365"/>
      <c r="I3852" s="365"/>
      <c r="J3852" s="365"/>
      <c r="K3852" s="417"/>
      <c r="L3852" s="366">
        <f t="shared" si="422"/>
        <v>0</v>
      </c>
      <c r="M3852" s="366">
        <f t="shared" si="423"/>
        <v>0</v>
      </c>
      <c r="N3852" s="366">
        <f t="shared" si="424"/>
        <v>0</v>
      </c>
      <c r="O3852" s="366">
        <f t="shared" si="425"/>
        <v>0</v>
      </c>
      <c r="P3852" s="411" t="str">
        <f t="shared" si="426"/>
        <v/>
      </c>
      <c r="Q3852" s="412" t="str">
        <f t="shared" si="427"/>
        <v/>
      </c>
      <c r="Z3852" s="364"/>
      <c r="AA3852" s="364"/>
      <c r="AB3852" s="413"/>
    </row>
    <row r="3853" spans="2:28">
      <c r="B3853" s="406">
        <v>3846</v>
      </c>
      <c r="C3853" s="364"/>
      <c r="D3853" s="364" t="str">
        <f t="shared" si="421"/>
        <v xml:space="preserve">#3846 : </v>
      </c>
      <c r="E3853" s="365"/>
      <c r="F3853" s="365"/>
      <c r="G3853" s="365"/>
      <c r="H3853" s="365"/>
      <c r="I3853" s="365"/>
      <c r="J3853" s="365"/>
      <c r="K3853" s="417"/>
      <c r="L3853" s="366">
        <f t="shared" si="422"/>
        <v>0</v>
      </c>
      <c r="M3853" s="366">
        <f t="shared" si="423"/>
        <v>0</v>
      </c>
      <c r="N3853" s="366">
        <f t="shared" si="424"/>
        <v>0</v>
      </c>
      <c r="O3853" s="366">
        <f t="shared" si="425"/>
        <v>0</v>
      </c>
      <c r="P3853" s="411" t="str">
        <f t="shared" si="426"/>
        <v/>
      </c>
      <c r="Q3853" s="412" t="str">
        <f t="shared" si="427"/>
        <v/>
      </c>
      <c r="Z3853" s="364"/>
      <c r="AA3853" s="364"/>
      <c r="AB3853" s="413"/>
    </row>
    <row r="3854" spans="2:28">
      <c r="B3854" s="406">
        <v>3847</v>
      </c>
      <c r="C3854" s="364"/>
      <c r="D3854" s="364" t="str">
        <f t="shared" si="421"/>
        <v xml:space="preserve">#3847 : </v>
      </c>
      <c r="E3854" s="365"/>
      <c r="F3854" s="365"/>
      <c r="G3854" s="365"/>
      <c r="H3854" s="365"/>
      <c r="I3854" s="365"/>
      <c r="J3854" s="365"/>
      <c r="K3854" s="417"/>
      <c r="L3854" s="366">
        <f t="shared" si="422"/>
        <v>0</v>
      </c>
      <c r="M3854" s="366">
        <f t="shared" si="423"/>
        <v>0</v>
      </c>
      <c r="N3854" s="366">
        <f t="shared" si="424"/>
        <v>0</v>
      </c>
      <c r="O3854" s="366">
        <f t="shared" si="425"/>
        <v>0</v>
      </c>
      <c r="P3854" s="411" t="str">
        <f t="shared" si="426"/>
        <v/>
      </c>
      <c r="Q3854" s="412" t="str">
        <f t="shared" si="427"/>
        <v/>
      </c>
      <c r="Z3854" s="364"/>
      <c r="AA3854" s="364"/>
      <c r="AB3854" s="413"/>
    </row>
    <row r="3855" spans="2:28">
      <c r="B3855" s="406">
        <v>3848</v>
      </c>
      <c r="C3855" s="364"/>
      <c r="D3855" s="364" t="str">
        <f t="shared" si="421"/>
        <v xml:space="preserve">#3848 : </v>
      </c>
      <c r="E3855" s="365"/>
      <c r="F3855" s="365"/>
      <c r="G3855" s="365"/>
      <c r="H3855" s="365"/>
      <c r="I3855" s="365"/>
      <c r="J3855" s="365"/>
      <c r="K3855" s="417"/>
      <c r="L3855" s="366">
        <f t="shared" si="422"/>
        <v>0</v>
      </c>
      <c r="M3855" s="366">
        <f t="shared" si="423"/>
        <v>0</v>
      </c>
      <c r="N3855" s="366">
        <f t="shared" si="424"/>
        <v>0</v>
      </c>
      <c r="O3855" s="366">
        <f t="shared" si="425"/>
        <v>0</v>
      </c>
      <c r="P3855" s="411" t="str">
        <f t="shared" si="426"/>
        <v/>
      </c>
      <c r="Q3855" s="412" t="str">
        <f t="shared" si="427"/>
        <v/>
      </c>
      <c r="Z3855" s="364"/>
      <c r="AA3855" s="364"/>
      <c r="AB3855" s="413"/>
    </row>
    <row r="3856" spans="2:28">
      <c r="B3856" s="406">
        <v>3849</v>
      </c>
      <c r="C3856" s="364"/>
      <c r="D3856" s="364" t="str">
        <f t="shared" si="421"/>
        <v xml:space="preserve">#3849 : </v>
      </c>
      <c r="E3856" s="365"/>
      <c r="F3856" s="365"/>
      <c r="G3856" s="365"/>
      <c r="H3856" s="365"/>
      <c r="I3856" s="365"/>
      <c r="J3856" s="365"/>
      <c r="K3856" s="417"/>
      <c r="L3856" s="366">
        <f t="shared" si="422"/>
        <v>0</v>
      </c>
      <c r="M3856" s="366">
        <f t="shared" si="423"/>
        <v>0</v>
      </c>
      <c r="N3856" s="366">
        <f t="shared" si="424"/>
        <v>0</v>
      </c>
      <c r="O3856" s="366">
        <f t="shared" si="425"/>
        <v>0</v>
      </c>
      <c r="P3856" s="411" t="str">
        <f t="shared" si="426"/>
        <v/>
      </c>
      <c r="Q3856" s="412" t="str">
        <f t="shared" si="427"/>
        <v/>
      </c>
      <c r="Z3856" s="364"/>
      <c r="AA3856" s="364"/>
      <c r="AB3856" s="413"/>
    </row>
    <row r="3857" spans="2:28">
      <c r="B3857" s="406">
        <v>3850</v>
      </c>
      <c r="C3857" s="364"/>
      <c r="D3857" s="364" t="str">
        <f t="shared" si="421"/>
        <v xml:space="preserve">#3850 : </v>
      </c>
      <c r="E3857" s="365"/>
      <c r="F3857" s="365"/>
      <c r="G3857" s="365"/>
      <c r="H3857" s="365"/>
      <c r="I3857" s="365"/>
      <c r="J3857" s="365"/>
      <c r="K3857" s="417"/>
      <c r="L3857" s="366">
        <f t="shared" si="422"/>
        <v>0</v>
      </c>
      <c r="M3857" s="366">
        <f t="shared" si="423"/>
        <v>0</v>
      </c>
      <c r="N3857" s="366">
        <f t="shared" si="424"/>
        <v>0</v>
      </c>
      <c r="O3857" s="366">
        <f t="shared" si="425"/>
        <v>0</v>
      </c>
      <c r="P3857" s="411" t="str">
        <f t="shared" si="426"/>
        <v/>
      </c>
      <c r="Q3857" s="412" t="str">
        <f t="shared" si="427"/>
        <v/>
      </c>
      <c r="Z3857" s="364"/>
      <c r="AA3857" s="364"/>
      <c r="AB3857" s="413"/>
    </row>
    <row r="3858" spans="2:28">
      <c r="B3858" s="406">
        <v>3851</v>
      </c>
      <c r="C3858" s="364"/>
      <c r="D3858" s="364" t="str">
        <f t="shared" si="421"/>
        <v xml:space="preserve">#3851 : </v>
      </c>
      <c r="E3858" s="365"/>
      <c r="F3858" s="365"/>
      <c r="G3858" s="365"/>
      <c r="H3858" s="365"/>
      <c r="I3858" s="365"/>
      <c r="J3858" s="365"/>
      <c r="K3858" s="417"/>
      <c r="L3858" s="366">
        <f t="shared" si="422"/>
        <v>0</v>
      </c>
      <c r="M3858" s="366">
        <f t="shared" si="423"/>
        <v>0</v>
      </c>
      <c r="N3858" s="366">
        <f t="shared" si="424"/>
        <v>0</v>
      </c>
      <c r="O3858" s="366">
        <f t="shared" si="425"/>
        <v>0</v>
      </c>
      <c r="P3858" s="411" t="str">
        <f t="shared" si="426"/>
        <v/>
      </c>
      <c r="Q3858" s="412" t="str">
        <f t="shared" si="427"/>
        <v/>
      </c>
      <c r="Z3858" s="364"/>
      <c r="AA3858" s="364"/>
      <c r="AB3858" s="413"/>
    </row>
    <row r="3859" spans="2:28">
      <c r="B3859" s="406">
        <v>3852</v>
      </c>
      <c r="C3859" s="364"/>
      <c r="D3859" s="364" t="str">
        <f t="shared" si="421"/>
        <v xml:space="preserve">#3852 : </v>
      </c>
      <c r="E3859" s="365"/>
      <c r="F3859" s="365"/>
      <c r="G3859" s="365"/>
      <c r="H3859" s="365"/>
      <c r="I3859" s="365"/>
      <c r="J3859" s="365"/>
      <c r="K3859" s="417"/>
      <c r="L3859" s="366">
        <f t="shared" si="422"/>
        <v>0</v>
      </c>
      <c r="M3859" s="366">
        <f t="shared" si="423"/>
        <v>0</v>
      </c>
      <c r="N3859" s="366">
        <f t="shared" si="424"/>
        <v>0</v>
      </c>
      <c r="O3859" s="366">
        <f t="shared" si="425"/>
        <v>0</v>
      </c>
      <c r="P3859" s="411" t="str">
        <f t="shared" si="426"/>
        <v/>
      </c>
      <c r="Q3859" s="412" t="str">
        <f t="shared" si="427"/>
        <v/>
      </c>
      <c r="Z3859" s="364"/>
      <c r="AA3859" s="364"/>
      <c r="AB3859" s="413"/>
    </row>
    <row r="3860" spans="2:28">
      <c r="B3860" s="406">
        <v>3853</v>
      </c>
      <c r="C3860" s="364"/>
      <c r="D3860" s="364" t="str">
        <f t="shared" si="421"/>
        <v xml:space="preserve">#3853 : </v>
      </c>
      <c r="E3860" s="365"/>
      <c r="F3860" s="365"/>
      <c r="G3860" s="365"/>
      <c r="H3860" s="365"/>
      <c r="I3860" s="365"/>
      <c r="J3860" s="365"/>
      <c r="K3860" s="417"/>
      <c r="L3860" s="366">
        <f t="shared" si="422"/>
        <v>0</v>
      </c>
      <c r="M3860" s="366">
        <f t="shared" si="423"/>
        <v>0</v>
      </c>
      <c r="N3860" s="366">
        <f t="shared" si="424"/>
        <v>0</v>
      </c>
      <c r="O3860" s="366">
        <f t="shared" si="425"/>
        <v>0</v>
      </c>
      <c r="P3860" s="411" t="str">
        <f t="shared" si="426"/>
        <v/>
      </c>
      <c r="Q3860" s="412" t="str">
        <f t="shared" si="427"/>
        <v/>
      </c>
      <c r="Z3860" s="364"/>
      <c r="AA3860" s="364"/>
      <c r="AB3860" s="413"/>
    </row>
    <row r="3861" spans="2:28">
      <c r="B3861" s="406">
        <v>3854</v>
      </c>
      <c r="C3861" s="364"/>
      <c r="D3861" s="364" t="str">
        <f t="shared" si="421"/>
        <v xml:space="preserve">#3854 : </v>
      </c>
      <c r="E3861" s="365"/>
      <c r="F3861" s="365"/>
      <c r="G3861" s="365"/>
      <c r="H3861" s="365"/>
      <c r="I3861" s="365"/>
      <c r="J3861" s="365"/>
      <c r="K3861" s="417"/>
      <c r="L3861" s="366">
        <f t="shared" si="422"/>
        <v>0</v>
      </c>
      <c r="M3861" s="366">
        <f t="shared" si="423"/>
        <v>0</v>
      </c>
      <c r="N3861" s="366">
        <f t="shared" si="424"/>
        <v>0</v>
      </c>
      <c r="O3861" s="366">
        <f t="shared" si="425"/>
        <v>0</v>
      </c>
      <c r="P3861" s="411" t="str">
        <f t="shared" si="426"/>
        <v/>
      </c>
      <c r="Q3861" s="412" t="str">
        <f t="shared" si="427"/>
        <v/>
      </c>
      <c r="Z3861" s="364"/>
      <c r="AA3861" s="364"/>
      <c r="AB3861" s="413"/>
    </row>
    <row r="3862" spans="2:28">
      <c r="B3862" s="406">
        <v>3855</v>
      </c>
      <c r="C3862" s="364"/>
      <c r="D3862" s="364" t="str">
        <f t="shared" si="421"/>
        <v xml:space="preserve">#3855 : </v>
      </c>
      <c r="E3862" s="365"/>
      <c r="F3862" s="365"/>
      <c r="G3862" s="365"/>
      <c r="H3862" s="365"/>
      <c r="I3862" s="365"/>
      <c r="J3862" s="365"/>
      <c r="K3862" s="417"/>
      <c r="L3862" s="366">
        <f t="shared" si="422"/>
        <v>0</v>
      </c>
      <c r="M3862" s="366">
        <f t="shared" si="423"/>
        <v>0</v>
      </c>
      <c r="N3862" s="366">
        <f t="shared" si="424"/>
        <v>0</v>
      </c>
      <c r="O3862" s="366">
        <f t="shared" si="425"/>
        <v>0</v>
      </c>
      <c r="P3862" s="411" t="str">
        <f t="shared" si="426"/>
        <v/>
      </c>
      <c r="Q3862" s="412" t="str">
        <f t="shared" si="427"/>
        <v/>
      </c>
      <c r="Z3862" s="364"/>
      <c r="AA3862" s="364"/>
      <c r="AB3862" s="413"/>
    </row>
    <row r="3863" spans="2:28">
      <c r="B3863" s="406">
        <v>3856</v>
      </c>
      <c r="C3863" s="364"/>
      <c r="D3863" s="364" t="str">
        <f t="shared" si="421"/>
        <v xml:space="preserve">#3856 : </v>
      </c>
      <c r="E3863" s="365"/>
      <c r="F3863" s="365"/>
      <c r="G3863" s="365"/>
      <c r="H3863" s="365"/>
      <c r="I3863" s="365"/>
      <c r="J3863" s="365"/>
      <c r="K3863" s="417"/>
      <c r="L3863" s="366">
        <f t="shared" si="422"/>
        <v>0</v>
      </c>
      <c r="M3863" s="366">
        <f t="shared" si="423"/>
        <v>0</v>
      </c>
      <c r="N3863" s="366">
        <f t="shared" si="424"/>
        <v>0</v>
      </c>
      <c r="O3863" s="366">
        <f t="shared" si="425"/>
        <v>0</v>
      </c>
      <c r="P3863" s="411" t="str">
        <f t="shared" si="426"/>
        <v/>
      </c>
      <c r="Q3863" s="412" t="str">
        <f t="shared" si="427"/>
        <v/>
      </c>
      <c r="Z3863" s="364"/>
      <c r="AA3863" s="364"/>
      <c r="AB3863" s="413"/>
    </row>
    <row r="3864" spans="2:28">
      <c r="B3864" s="406">
        <v>3857</v>
      </c>
      <c r="C3864" s="364"/>
      <c r="D3864" s="364" t="str">
        <f t="shared" ref="D3864:D3927" si="428">"#"&amp;B3864&amp;" : "&amp;C3864</f>
        <v xml:space="preserve">#3857 : </v>
      </c>
      <c r="E3864" s="365"/>
      <c r="F3864" s="365"/>
      <c r="G3864" s="365"/>
      <c r="H3864" s="365"/>
      <c r="I3864" s="365"/>
      <c r="J3864" s="365"/>
      <c r="K3864" s="417"/>
      <c r="L3864" s="366">
        <f t="shared" ref="L3864:L3927" si="429">VALUE(
IF(AND(E3864="Privately Rented Home",K3864&gt;=$L$5/0.7),$L$5,
IF(AND(E3864="Privately Rented Home",K3864&lt;$L$5/0.7),K3864*0.7,
IF(AND(E3864="Privately Owned Home",K3864&gt;=0),K3864,
"0"))))</f>
        <v>0</v>
      </c>
      <c r="M3864" s="366">
        <f t="shared" ref="M3864:M3927" si="430">VALUE(
IF(AND(E3864="Social Home",K3864&gt;=$M$5/0.5),$M$5,
IF(AND(E3864="Social Home",K3864&lt;$M$5/0.5),K3864*50%,
"0")))</f>
        <v>0</v>
      </c>
      <c r="N3864" s="366">
        <f t="shared" ref="N3864:N3927" si="431">VALUE(IF(E3864="Social Home",K3864-M3864,0))</f>
        <v>0</v>
      </c>
      <c r="O3864" s="366">
        <f t="shared" ref="O3864:O3927" si="432">VALUE(IF(E3864="Privately Rented Home",K3864-L3864,0))</f>
        <v>0</v>
      </c>
      <c r="P3864" s="411" t="str">
        <f t="shared" ref="P3864:P3927" si="433">IF(M3864&gt;N3864,"Match funding needs to be min 50%","")</f>
        <v/>
      </c>
      <c r="Q3864" s="412" t="str">
        <f t="shared" ref="Q3864:Q3927" si="434" xml:space="preserve">
IF(AND(E3864="Privately Rented Home",K3864&gt;=$L$5/0.7,L3864=$L$5),"",
IF(AND(E3864="Privately Rented Home",K3864&lt;$L$5/0.7,L3864=K3864*70%),"",
IF(AND(E3864="Privately Owned Home",K3864=L3864),"",
IF(AND(E3864="Social Home",K3864=(M3864+N3864)),"",
IF(AND(E3864="",K3864=0),"",
"Private Landlord contribution needs to be greater")))))</f>
        <v/>
      </c>
      <c r="Z3864" s="364"/>
      <c r="AA3864" s="364"/>
      <c r="AB3864" s="413"/>
    </row>
    <row r="3865" spans="2:28">
      <c r="B3865" s="406">
        <v>3858</v>
      </c>
      <c r="C3865" s="364"/>
      <c r="D3865" s="364" t="str">
        <f t="shared" si="428"/>
        <v xml:space="preserve">#3858 : </v>
      </c>
      <c r="E3865" s="365"/>
      <c r="F3865" s="365"/>
      <c r="G3865" s="365"/>
      <c r="H3865" s="365"/>
      <c r="I3865" s="365"/>
      <c r="J3865" s="365"/>
      <c r="K3865" s="417"/>
      <c r="L3865" s="366">
        <f t="shared" si="429"/>
        <v>0</v>
      </c>
      <c r="M3865" s="366">
        <f t="shared" si="430"/>
        <v>0</v>
      </c>
      <c r="N3865" s="366">
        <f t="shared" si="431"/>
        <v>0</v>
      </c>
      <c r="O3865" s="366">
        <f t="shared" si="432"/>
        <v>0</v>
      </c>
      <c r="P3865" s="411" t="str">
        <f t="shared" si="433"/>
        <v/>
      </c>
      <c r="Q3865" s="412" t="str">
        <f t="shared" si="434"/>
        <v/>
      </c>
      <c r="Z3865" s="364"/>
      <c r="AA3865" s="364"/>
      <c r="AB3865" s="413"/>
    </row>
    <row r="3866" spans="2:28">
      <c r="B3866" s="406">
        <v>3859</v>
      </c>
      <c r="C3866" s="364"/>
      <c r="D3866" s="364" t="str">
        <f t="shared" si="428"/>
        <v xml:space="preserve">#3859 : </v>
      </c>
      <c r="E3866" s="365"/>
      <c r="F3866" s="365"/>
      <c r="G3866" s="365"/>
      <c r="H3866" s="365"/>
      <c r="I3866" s="365"/>
      <c r="J3866" s="365"/>
      <c r="K3866" s="417"/>
      <c r="L3866" s="366">
        <f t="shared" si="429"/>
        <v>0</v>
      </c>
      <c r="M3866" s="366">
        <f t="shared" si="430"/>
        <v>0</v>
      </c>
      <c r="N3866" s="366">
        <f t="shared" si="431"/>
        <v>0</v>
      </c>
      <c r="O3866" s="366">
        <f t="shared" si="432"/>
        <v>0</v>
      </c>
      <c r="P3866" s="411" t="str">
        <f t="shared" si="433"/>
        <v/>
      </c>
      <c r="Q3866" s="412" t="str">
        <f t="shared" si="434"/>
        <v/>
      </c>
      <c r="Z3866" s="364"/>
      <c r="AA3866" s="364"/>
      <c r="AB3866" s="413"/>
    </row>
    <row r="3867" spans="2:28">
      <c r="B3867" s="406">
        <v>3860</v>
      </c>
      <c r="C3867" s="364"/>
      <c r="D3867" s="364" t="str">
        <f t="shared" si="428"/>
        <v xml:space="preserve">#3860 : </v>
      </c>
      <c r="E3867" s="365"/>
      <c r="F3867" s="365"/>
      <c r="G3867" s="365"/>
      <c r="H3867" s="365"/>
      <c r="I3867" s="365"/>
      <c r="J3867" s="365"/>
      <c r="K3867" s="417"/>
      <c r="L3867" s="366">
        <f t="shared" si="429"/>
        <v>0</v>
      </c>
      <c r="M3867" s="366">
        <f t="shared" si="430"/>
        <v>0</v>
      </c>
      <c r="N3867" s="366">
        <f t="shared" si="431"/>
        <v>0</v>
      </c>
      <c r="O3867" s="366">
        <f t="shared" si="432"/>
        <v>0</v>
      </c>
      <c r="P3867" s="411" t="str">
        <f t="shared" si="433"/>
        <v/>
      </c>
      <c r="Q3867" s="412" t="str">
        <f t="shared" si="434"/>
        <v/>
      </c>
      <c r="Z3867" s="364"/>
      <c r="AA3867" s="364"/>
      <c r="AB3867" s="413"/>
    </row>
    <row r="3868" spans="2:28">
      <c r="B3868" s="406">
        <v>3861</v>
      </c>
      <c r="C3868" s="364"/>
      <c r="D3868" s="364" t="str">
        <f t="shared" si="428"/>
        <v xml:space="preserve">#3861 : </v>
      </c>
      <c r="E3868" s="365"/>
      <c r="F3868" s="365"/>
      <c r="G3868" s="365"/>
      <c r="H3868" s="365"/>
      <c r="I3868" s="365"/>
      <c r="J3868" s="365"/>
      <c r="K3868" s="417"/>
      <c r="L3868" s="366">
        <f t="shared" si="429"/>
        <v>0</v>
      </c>
      <c r="M3868" s="366">
        <f t="shared" si="430"/>
        <v>0</v>
      </c>
      <c r="N3868" s="366">
        <f t="shared" si="431"/>
        <v>0</v>
      </c>
      <c r="O3868" s="366">
        <f t="shared" si="432"/>
        <v>0</v>
      </c>
      <c r="P3868" s="411" t="str">
        <f t="shared" si="433"/>
        <v/>
      </c>
      <c r="Q3868" s="412" t="str">
        <f t="shared" si="434"/>
        <v/>
      </c>
      <c r="Z3868" s="364"/>
      <c r="AA3868" s="364"/>
      <c r="AB3868" s="413"/>
    </row>
    <row r="3869" spans="2:28">
      <c r="B3869" s="406">
        <v>3862</v>
      </c>
      <c r="C3869" s="364"/>
      <c r="D3869" s="364" t="str">
        <f t="shared" si="428"/>
        <v xml:space="preserve">#3862 : </v>
      </c>
      <c r="E3869" s="365"/>
      <c r="F3869" s="365"/>
      <c r="G3869" s="365"/>
      <c r="H3869" s="365"/>
      <c r="I3869" s="365"/>
      <c r="J3869" s="365"/>
      <c r="K3869" s="417"/>
      <c r="L3869" s="366">
        <f t="shared" si="429"/>
        <v>0</v>
      </c>
      <c r="M3869" s="366">
        <f t="shared" si="430"/>
        <v>0</v>
      </c>
      <c r="N3869" s="366">
        <f t="shared" si="431"/>
        <v>0</v>
      </c>
      <c r="O3869" s="366">
        <f t="shared" si="432"/>
        <v>0</v>
      </c>
      <c r="P3869" s="411" t="str">
        <f t="shared" si="433"/>
        <v/>
      </c>
      <c r="Q3869" s="412" t="str">
        <f t="shared" si="434"/>
        <v/>
      </c>
      <c r="Z3869" s="364"/>
      <c r="AA3869" s="364"/>
      <c r="AB3869" s="413"/>
    </row>
    <row r="3870" spans="2:28">
      <c r="B3870" s="406">
        <v>3863</v>
      </c>
      <c r="C3870" s="364"/>
      <c r="D3870" s="364" t="str">
        <f t="shared" si="428"/>
        <v xml:space="preserve">#3863 : </v>
      </c>
      <c r="E3870" s="365"/>
      <c r="F3870" s="365"/>
      <c r="G3870" s="365"/>
      <c r="H3870" s="365"/>
      <c r="I3870" s="365"/>
      <c r="J3870" s="365"/>
      <c r="K3870" s="417"/>
      <c r="L3870" s="366">
        <f t="shared" si="429"/>
        <v>0</v>
      </c>
      <c r="M3870" s="366">
        <f t="shared" si="430"/>
        <v>0</v>
      </c>
      <c r="N3870" s="366">
        <f t="shared" si="431"/>
        <v>0</v>
      </c>
      <c r="O3870" s="366">
        <f t="shared" si="432"/>
        <v>0</v>
      </c>
      <c r="P3870" s="411" t="str">
        <f t="shared" si="433"/>
        <v/>
      </c>
      <c r="Q3870" s="412" t="str">
        <f t="shared" si="434"/>
        <v/>
      </c>
      <c r="Z3870" s="364"/>
      <c r="AA3870" s="364"/>
      <c r="AB3870" s="413"/>
    </row>
    <row r="3871" spans="2:28">
      <c r="B3871" s="406">
        <v>3864</v>
      </c>
      <c r="C3871" s="364"/>
      <c r="D3871" s="364" t="str">
        <f t="shared" si="428"/>
        <v xml:space="preserve">#3864 : </v>
      </c>
      <c r="E3871" s="365"/>
      <c r="F3871" s="365"/>
      <c r="G3871" s="365"/>
      <c r="H3871" s="365"/>
      <c r="I3871" s="365"/>
      <c r="J3871" s="365"/>
      <c r="K3871" s="417"/>
      <c r="L3871" s="366">
        <f t="shared" si="429"/>
        <v>0</v>
      </c>
      <c r="M3871" s="366">
        <f t="shared" si="430"/>
        <v>0</v>
      </c>
      <c r="N3871" s="366">
        <f t="shared" si="431"/>
        <v>0</v>
      </c>
      <c r="O3871" s="366">
        <f t="shared" si="432"/>
        <v>0</v>
      </c>
      <c r="P3871" s="411" t="str">
        <f t="shared" si="433"/>
        <v/>
      </c>
      <c r="Q3871" s="412" t="str">
        <f t="shared" si="434"/>
        <v/>
      </c>
      <c r="Z3871" s="364"/>
      <c r="AA3871" s="364"/>
      <c r="AB3871" s="413"/>
    </row>
    <row r="3872" spans="2:28">
      <c r="B3872" s="406">
        <v>3865</v>
      </c>
      <c r="C3872" s="364"/>
      <c r="D3872" s="364" t="str">
        <f t="shared" si="428"/>
        <v xml:space="preserve">#3865 : </v>
      </c>
      <c r="E3872" s="365"/>
      <c r="F3872" s="365"/>
      <c r="G3872" s="365"/>
      <c r="H3872" s="365"/>
      <c r="I3872" s="365"/>
      <c r="J3872" s="365"/>
      <c r="K3872" s="417"/>
      <c r="L3872" s="366">
        <f t="shared" si="429"/>
        <v>0</v>
      </c>
      <c r="M3872" s="366">
        <f t="shared" si="430"/>
        <v>0</v>
      </c>
      <c r="N3872" s="366">
        <f t="shared" si="431"/>
        <v>0</v>
      </c>
      <c r="O3872" s="366">
        <f t="shared" si="432"/>
        <v>0</v>
      </c>
      <c r="P3872" s="411" t="str">
        <f t="shared" si="433"/>
        <v/>
      </c>
      <c r="Q3872" s="412" t="str">
        <f t="shared" si="434"/>
        <v/>
      </c>
      <c r="Z3872" s="364"/>
      <c r="AA3872" s="364"/>
      <c r="AB3872" s="413"/>
    </row>
    <row r="3873" spans="2:28">
      <c r="B3873" s="406">
        <v>3866</v>
      </c>
      <c r="C3873" s="364"/>
      <c r="D3873" s="364" t="str">
        <f t="shared" si="428"/>
        <v xml:space="preserve">#3866 : </v>
      </c>
      <c r="E3873" s="365"/>
      <c r="F3873" s="365"/>
      <c r="G3873" s="365"/>
      <c r="H3873" s="365"/>
      <c r="I3873" s="365"/>
      <c r="J3873" s="365"/>
      <c r="K3873" s="417"/>
      <c r="L3873" s="366">
        <f t="shared" si="429"/>
        <v>0</v>
      </c>
      <c r="M3873" s="366">
        <f t="shared" si="430"/>
        <v>0</v>
      </c>
      <c r="N3873" s="366">
        <f t="shared" si="431"/>
        <v>0</v>
      </c>
      <c r="O3873" s="366">
        <f t="shared" si="432"/>
        <v>0</v>
      </c>
      <c r="P3873" s="411" t="str">
        <f t="shared" si="433"/>
        <v/>
      </c>
      <c r="Q3873" s="412" t="str">
        <f t="shared" si="434"/>
        <v/>
      </c>
      <c r="Z3873" s="364"/>
      <c r="AA3873" s="364"/>
      <c r="AB3873" s="413"/>
    </row>
    <row r="3874" spans="2:28">
      <c r="B3874" s="406">
        <v>3867</v>
      </c>
      <c r="C3874" s="364"/>
      <c r="D3874" s="364" t="str">
        <f t="shared" si="428"/>
        <v xml:space="preserve">#3867 : </v>
      </c>
      <c r="E3874" s="365"/>
      <c r="F3874" s="365"/>
      <c r="G3874" s="365"/>
      <c r="H3874" s="365"/>
      <c r="I3874" s="365"/>
      <c r="J3874" s="365"/>
      <c r="K3874" s="417"/>
      <c r="L3874" s="366">
        <f t="shared" si="429"/>
        <v>0</v>
      </c>
      <c r="M3874" s="366">
        <f t="shared" si="430"/>
        <v>0</v>
      </c>
      <c r="N3874" s="366">
        <f t="shared" si="431"/>
        <v>0</v>
      </c>
      <c r="O3874" s="366">
        <f t="shared" si="432"/>
        <v>0</v>
      </c>
      <c r="P3874" s="411" t="str">
        <f t="shared" si="433"/>
        <v/>
      </c>
      <c r="Q3874" s="412" t="str">
        <f t="shared" si="434"/>
        <v/>
      </c>
      <c r="Z3874" s="364"/>
      <c r="AA3874" s="364"/>
      <c r="AB3874" s="413"/>
    </row>
    <row r="3875" spans="2:28">
      <c r="B3875" s="406">
        <v>3868</v>
      </c>
      <c r="C3875" s="364"/>
      <c r="D3875" s="364" t="str">
        <f t="shared" si="428"/>
        <v xml:space="preserve">#3868 : </v>
      </c>
      <c r="E3875" s="365"/>
      <c r="F3875" s="365"/>
      <c r="G3875" s="365"/>
      <c r="H3875" s="365"/>
      <c r="I3875" s="365"/>
      <c r="J3875" s="365"/>
      <c r="K3875" s="417"/>
      <c r="L3875" s="366">
        <f t="shared" si="429"/>
        <v>0</v>
      </c>
      <c r="M3875" s="366">
        <f t="shared" si="430"/>
        <v>0</v>
      </c>
      <c r="N3875" s="366">
        <f t="shared" si="431"/>
        <v>0</v>
      </c>
      <c r="O3875" s="366">
        <f t="shared" si="432"/>
        <v>0</v>
      </c>
      <c r="P3875" s="411" t="str">
        <f t="shared" si="433"/>
        <v/>
      </c>
      <c r="Q3875" s="412" t="str">
        <f t="shared" si="434"/>
        <v/>
      </c>
      <c r="Z3875" s="364"/>
      <c r="AA3875" s="364"/>
      <c r="AB3875" s="413"/>
    </row>
    <row r="3876" spans="2:28">
      <c r="B3876" s="406">
        <v>3869</v>
      </c>
      <c r="C3876" s="364"/>
      <c r="D3876" s="364" t="str">
        <f t="shared" si="428"/>
        <v xml:space="preserve">#3869 : </v>
      </c>
      <c r="E3876" s="365"/>
      <c r="F3876" s="365"/>
      <c r="G3876" s="365"/>
      <c r="H3876" s="365"/>
      <c r="I3876" s="365"/>
      <c r="J3876" s="365"/>
      <c r="K3876" s="417"/>
      <c r="L3876" s="366">
        <f t="shared" si="429"/>
        <v>0</v>
      </c>
      <c r="M3876" s="366">
        <f t="shared" si="430"/>
        <v>0</v>
      </c>
      <c r="N3876" s="366">
        <f t="shared" si="431"/>
        <v>0</v>
      </c>
      <c r="O3876" s="366">
        <f t="shared" si="432"/>
        <v>0</v>
      </c>
      <c r="P3876" s="411" t="str">
        <f t="shared" si="433"/>
        <v/>
      </c>
      <c r="Q3876" s="412" t="str">
        <f t="shared" si="434"/>
        <v/>
      </c>
      <c r="Z3876" s="364"/>
      <c r="AA3876" s="364"/>
      <c r="AB3876" s="413"/>
    </row>
    <row r="3877" spans="2:28">
      <c r="B3877" s="406">
        <v>3870</v>
      </c>
      <c r="C3877" s="364"/>
      <c r="D3877" s="364" t="str">
        <f t="shared" si="428"/>
        <v xml:space="preserve">#3870 : </v>
      </c>
      <c r="E3877" s="365"/>
      <c r="F3877" s="365"/>
      <c r="G3877" s="365"/>
      <c r="H3877" s="365"/>
      <c r="I3877" s="365"/>
      <c r="J3877" s="365"/>
      <c r="K3877" s="417"/>
      <c r="L3877" s="366">
        <f t="shared" si="429"/>
        <v>0</v>
      </c>
      <c r="M3877" s="366">
        <f t="shared" si="430"/>
        <v>0</v>
      </c>
      <c r="N3877" s="366">
        <f t="shared" si="431"/>
        <v>0</v>
      </c>
      <c r="O3877" s="366">
        <f t="shared" si="432"/>
        <v>0</v>
      </c>
      <c r="P3877" s="411" t="str">
        <f t="shared" si="433"/>
        <v/>
      </c>
      <c r="Q3877" s="412" t="str">
        <f t="shared" si="434"/>
        <v/>
      </c>
      <c r="Z3877" s="364"/>
      <c r="AA3877" s="364"/>
      <c r="AB3877" s="413"/>
    </row>
    <row r="3878" spans="2:28">
      <c r="B3878" s="406">
        <v>3871</v>
      </c>
      <c r="C3878" s="364"/>
      <c r="D3878" s="364" t="str">
        <f t="shared" si="428"/>
        <v xml:space="preserve">#3871 : </v>
      </c>
      <c r="E3878" s="365"/>
      <c r="F3878" s="365"/>
      <c r="G3878" s="365"/>
      <c r="H3878" s="365"/>
      <c r="I3878" s="365"/>
      <c r="J3878" s="365"/>
      <c r="K3878" s="417"/>
      <c r="L3878" s="366">
        <f t="shared" si="429"/>
        <v>0</v>
      </c>
      <c r="M3878" s="366">
        <f t="shared" si="430"/>
        <v>0</v>
      </c>
      <c r="N3878" s="366">
        <f t="shared" si="431"/>
        <v>0</v>
      </c>
      <c r="O3878" s="366">
        <f t="shared" si="432"/>
        <v>0</v>
      </c>
      <c r="P3878" s="411" t="str">
        <f t="shared" si="433"/>
        <v/>
      </c>
      <c r="Q3878" s="412" t="str">
        <f t="shared" si="434"/>
        <v/>
      </c>
      <c r="Z3878" s="364"/>
      <c r="AA3878" s="364"/>
      <c r="AB3878" s="413"/>
    </row>
    <row r="3879" spans="2:28">
      <c r="B3879" s="406">
        <v>3872</v>
      </c>
      <c r="C3879" s="364"/>
      <c r="D3879" s="364" t="str">
        <f t="shared" si="428"/>
        <v xml:space="preserve">#3872 : </v>
      </c>
      <c r="E3879" s="365"/>
      <c r="F3879" s="365"/>
      <c r="G3879" s="365"/>
      <c r="H3879" s="365"/>
      <c r="I3879" s="365"/>
      <c r="J3879" s="365"/>
      <c r="K3879" s="417"/>
      <c r="L3879" s="366">
        <f t="shared" si="429"/>
        <v>0</v>
      </c>
      <c r="M3879" s="366">
        <f t="shared" si="430"/>
        <v>0</v>
      </c>
      <c r="N3879" s="366">
        <f t="shared" si="431"/>
        <v>0</v>
      </c>
      <c r="O3879" s="366">
        <f t="shared" si="432"/>
        <v>0</v>
      </c>
      <c r="P3879" s="411" t="str">
        <f t="shared" si="433"/>
        <v/>
      </c>
      <c r="Q3879" s="412" t="str">
        <f t="shared" si="434"/>
        <v/>
      </c>
      <c r="Z3879" s="364"/>
      <c r="AA3879" s="364"/>
      <c r="AB3879" s="413"/>
    </row>
    <row r="3880" spans="2:28">
      <c r="B3880" s="406">
        <v>3873</v>
      </c>
      <c r="C3880" s="364"/>
      <c r="D3880" s="364" t="str">
        <f t="shared" si="428"/>
        <v xml:space="preserve">#3873 : </v>
      </c>
      <c r="E3880" s="365"/>
      <c r="F3880" s="365"/>
      <c r="G3880" s="365"/>
      <c r="H3880" s="365"/>
      <c r="I3880" s="365"/>
      <c r="J3880" s="365"/>
      <c r="K3880" s="417"/>
      <c r="L3880" s="366">
        <f t="shared" si="429"/>
        <v>0</v>
      </c>
      <c r="M3880" s="366">
        <f t="shared" si="430"/>
        <v>0</v>
      </c>
      <c r="N3880" s="366">
        <f t="shared" si="431"/>
        <v>0</v>
      </c>
      <c r="O3880" s="366">
        <f t="shared" si="432"/>
        <v>0</v>
      </c>
      <c r="P3880" s="411" t="str">
        <f t="shared" si="433"/>
        <v/>
      </c>
      <c r="Q3880" s="412" t="str">
        <f t="shared" si="434"/>
        <v/>
      </c>
      <c r="Z3880" s="364"/>
      <c r="AA3880" s="364"/>
      <c r="AB3880" s="413"/>
    </row>
    <row r="3881" spans="2:28">
      <c r="B3881" s="406">
        <v>3874</v>
      </c>
      <c r="C3881" s="364"/>
      <c r="D3881" s="364" t="str">
        <f t="shared" si="428"/>
        <v xml:space="preserve">#3874 : </v>
      </c>
      <c r="E3881" s="365"/>
      <c r="F3881" s="365"/>
      <c r="G3881" s="365"/>
      <c r="H3881" s="365"/>
      <c r="I3881" s="365"/>
      <c r="J3881" s="365"/>
      <c r="K3881" s="417"/>
      <c r="L3881" s="366">
        <f t="shared" si="429"/>
        <v>0</v>
      </c>
      <c r="M3881" s="366">
        <f t="shared" si="430"/>
        <v>0</v>
      </c>
      <c r="N3881" s="366">
        <f t="shared" si="431"/>
        <v>0</v>
      </c>
      <c r="O3881" s="366">
        <f t="shared" si="432"/>
        <v>0</v>
      </c>
      <c r="P3881" s="411" t="str">
        <f t="shared" si="433"/>
        <v/>
      </c>
      <c r="Q3881" s="412" t="str">
        <f t="shared" si="434"/>
        <v/>
      </c>
      <c r="Z3881" s="364"/>
      <c r="AA3881" s="364"/>
      <c r="AB3881" s="413"/>
    </row>
    <row r="3882" spans="2:28">
      <c r="B3882" s="406">
        <v>3875</v>
      </c>
      <c r="C3882" s="364"/>
      <c r="D3882" s="364" t="str">
        <f t="shared" si="428"/>
        <v xml:space="preserve">#3875 : </v>
      </c>
      <c r="E3882" s="365"/>
      <c r="F3882" s="365"/>
      <c r="G3882" s="365"/>
      <c r="H3882" s="365"/>
      <c r="I3882" s="365"/>
      <c r="J3882" s="365"/>
      <c r="K3882" s="417"/>
      <c r="L3882" s="366">
        <f t="shared" si="429"/>
        <v>0</v>
      </c>
      <c r="M3882" s="366">
        <f t="shared" si="430"/>
        <v>0</v>
      </c>
      <c r="N3882" s="366">
        <f t="shared" si="431"/>
        <v>0</v>
      </c>
      <c r="O3882" s="366">
        <f t="shared" si="432"/>
        <v>0</v>
      </c>
      <c r="P3882" s="411" t="str">
        <f t="shared" si="433"/>
        <v/>
      </c>
      <c r="Q3882" s="412" t="str">
        <f t="shared" si="434"/>
        <v/>
      </c>
      <c r="Z3882" s="364"/>
      <c r="AA3882" s="364"/>
      <c r="AB3882" s="413"/>
    </row>
    <row r="3883" spans="2:28">
      <c r="B3883" s="406">
        <v>3876</v>
      </c>
      <c r="C3883" s="364"/>
      <c r="D3883" s="364" t="str">
        <f t="shared" si="428"/>
        <v xml:space="preserve">#3876 : </v>
      </c>
      <c r="E3883" s="365"/>
      <c r="F3883" s="365"/>
      <c r="G3883" s="365"/>
      <c r="H3883" s="365"/>
      <c r="I3883" s="365"/>
      <c r="J3883" s="365"/>
      <c r="K3883" s="417"/>
      <c r="L3883" s="366">
        <f t="shared" si="429"/>
        <v>0</v>
      </c>
      <c r="M3883" s="366">
        <f t="shared" si="430"/>
        <v>0</v>
      </c>
      <c r="N3883" s="366">
        <f t="shared" si="431"/>
        <v>0</v>
      </c>
      <c r="O3883" s="366">
        <f t="shared" si="432"/>
        <v>0</v>
      </c>
      <c r="P3883" s="411" t="str">
        <f t="shared" si="433"/>
        <v/>
      </c>
      <c r="Q3883" s="412" t="str">
        <f t="shared" si="434"/>
        <v/>
      </c>
      <c r="Z3883" s="364"/>
      <c r="AA3883" s="364"/>
      <c r="AB3883" s="413"/>
    </row>
    <row r="3884" spans="2:28">
      <c r="B3884" s="406">
        <v>3877</v>
      </c>
      <c r="C3884" s="364"/>
      <c r="D3884" s="364" t="str">
        <f t="shared" si="428"/>
        <v xml:space="preserve">#3877 : </v>
      </c>
      <c r="E3884" s="365"/>
      <c r="F3884" s="365"/>
      <c r="G3884" s="365"/>
      <c r="H3884" s="365"/>
      <c r="I3884" s="365"/>
      <c r="J3884" s="365"/>
      <c r="K3884" s="417"/>
      <c r="L3884" s="366">
        <f t="shared" si="429"/>
        <v>0</v>
      </c>
      <c r="M3884" s="366">
        <f t="shared" si="430"/>
        <v>0</v>
      </c>
      <c r="N3884" s="366">
        <f t="shared" si="431"/>
        <v>0</v>
      </c>
      <c r="O3884" s="366">
        <f t="shared" si="432"/>
        <v>0</v>
      </c>
      <c r="P3884" s="411" t="str">
        <f t="shared" si="433"/>
        <v/>
      </c>
      <c r="Q3884" s="412" t="str">
        <f t="shared" si="434"/>
        <v/>
      </c>
      <c r="Z3884" s="364"/>
      <c r="AA3884" s="364"/>
      <c r="AB3884" s="413"/>
    </row>
    <row r="3885" spans="2:28">
      <c r="B3885" s="406">
        <v>3878</v>
      </c>
      <c r="C3885" s="364"/>
      <c r="D3885" s="364" t="str">
        <f t="shared" si="428"/>
        <v xml:space="preserve">#3878 : </v>
      </c>
      <c r="E3885" s="365"/>
      <c r="F3885" s="365"/>
      <c r="G3885" s="365"/>
      <c r="H3885" s="365"/>
      <c r="I3885" s="365"/>
      <c r="J3885" s="365"/>
      <c r="K3885" s="417"/>
      <c r="L3885" s="366">
        <f t="shared" si="429"/>
        <v>0</v>
      </c>
      <c r="M3885" s="366">
        <f t="shared" si="430"/>
        <v>0</v>
      </c>
      <c r="N3885" s="366">
        <f t="shared" si="431"/>
        <v>0</v>
      </c>
      <c r="O3885" s="366">
        <f t="shared" si="432"/>
        <v>0</v>
      </c>
      <c r="P3885" s="411" t="str">
        <f t="shared" si="433"/>
        <v/>
      </c>
      <c r="Q3885" s="412" t="str">
        <f t="shared" si="434"/>
        <v/>
      </c>
      <c r="Z3885" s="364"/>
      <c r="AA3885" s="364"/>
      <c r="AB3885" s="413"/>
    </row>
    <row r="3886" spans="2:28">
      <c r="B3886" s="406">
        <v>3879</v>
      </c>
      <c r="C3886" s="364"/>
      <c r="D3886" s="364" t="str">
        <f t="shared" si="428"/>
        <v xml:space="preserve">#3879 : </v>
      </c>
      <c r="E3886" s="365"/>
      <c r="F3886" s="365"/>
      <c r="G3886" s="365"/>
      <c r="H3886" s="365"/>
      <c r="I3886" s="365"/>
      <c r="J3886" s="365"/>
      <c r="K3886" s="417"/>
      <c r="L3886" s="366">
        <f t="shared" si="429"/>
        <v>0</v>
      </c>
      <c r="M3886" s="366">
        <f t="shared" si="430"/>
        <v>0</v>
      </c>
      <c r="N3886" s="366">
        <f t="shared" si="431"/>
        <v>0</v>
      </c>
      <c r="O3886" s="366">
        <f t="shared" si="432"/>
        <v>0</v>
      </c>
      <c r="P3886" s="411" t="str">
        <f t="shared" si="433"/>
        <v/>
      </c>
      <c r="Q3886" s="412" t="str">
        <f t="shared" si="434"/>
        <v/>
      </c>
      <c r="Z3886" s="364"/>
      <c r="AA3886" s="364"/>
      <c r="AB3886" s="413"/>
    </row>
    <row r="3887" spans="2:28">
      <c r="B3887" s="406">
        <v>3880</v>
      </c>
      <c r="C3887" s="364"/>
      <c r="D3887" s="364" t="str">
        <f t="shared" si="428"/>
        <v xml:space="preserve">#3880 : </v>
      </c>
      <c r="E3887" s="365"/>
      <c r="F3887" s="365"/>
      <c r="G3887" s="365"/>
      <c r="H3887" s="365"/>
      <c r="I3887" s="365"/>
      <c r="J3887" s="365"/>
      <c r="K3887" s="417"/>
      <c r="L3887" s="366">
        <f t="shared" si="429"/>
        <v>0</v>
      </c>
      <c r="M3887" s="366">
        <f t="shared" si="430"/>
        <v>0</v>
      </c>
      <c r="N3887" s="366">
        <f t="shared" si="431"/>
        <v>0</v>
      </c>
      <c r="O3887" s="366">
        <f t="shared" si="432"/>
        <v>0</v>
      </c>
      <c r="P3887" s="411" t="str">
        <f t="shared" si="433"/>
        <v/>
      </c>
      <c r="Q3887" s="412" t="str">
        <f t="shared" si="434"/>
        <v/>
      </c>
      <c r="Z3887" s="364"/>
      <c r="AA3887" s="364"/>
      <c r="AB3887" s="413"/>
    </row>
    <row r="3888" spans="2:28">
      <c r="B3888" s="406">
        <v>3881</v>
      </c>
      <c r="C3888" s="364"/>
      <c r="D3888" s="364" t="str">
        <f t="shared" si="428"/>
        <v xml:space="preserve">#3881 : </v>
      </c>
      <c r="E3888" s="365"/>
      <c r="F3888" s="365"/>
      <c r="G3888" s="365"/>
      <c r="H3888" s="365"/>
      <c r="I3888" s="365"/>
      <c r="J3888" s="365"/>
      <c r="K3888" s="417"/>
      <c r="L3888" s="366">
        <f t="shared" si="429"/>
        <v>0</v>
      </c>
      <c r="M3888" s="366">
        <f t="shared" si="430"/>
        <v>0</v>
      </c>
      <c r="N3888" s="366">
        <f t="shared" si="431"/>
        <v>0</v>
      </c>
      <c r="O3888" s="366">
        <f t="shared" si="432"/>
        <v>0</v>
      </c>
      <c r="P3888" s="411" t="str">
        <f t="shared" si="433"/>
        <v/>
      </c>
      <c r="Q3888" s="412" t="str">
        <f t="shared" si="434"/>
        <v/>
      </c>
      <c r="Z3888" s="364"/>
      <c r="AA3888" s="364"/>
      <c r="AB3888" s="413"/>
    </row>
    <row r="3889" spans="2:28">
      <c r="B3889" s="406">
        <v>3882</v>
      </c>
      <c r="C3889" s="364"/>
      <c r="D3889" s="364" t="str">
        <f t="shared" si="428"/>
        <v xml:space="preserve">#3882 : </v>
      </c>
      <c r="E3889" s="365"/>
      <c r="F3889" s="365"/>
      <c r="G3889" s="365"/>
      <c r="H3889" s="365"/>
      <c r="I3889" s="365"/>
      <c r="J3889" s="365"/>
      <c r="K3889" s="417"/>
      <c r="L3889" s="366">
        <f t="shared" si="429"/>
        <v>0</v>
      </c>
      <c r="M3889" s="366">
        <f t="shared" si="430"/>
        <v>0</v>
      </c>
      <c r="N3889" s="366">
        <f t="shared" si="431"/>
        <v>0</v>
      </c>
      <c r="O3889" s="366">
        <f t="shared" si="432"/>
        <v>0</v>
      </c>
      <c r="P3889" s="411" t="str">
        <f t="shared" si="433"/>
        <v/>
      </c>
      <c r="Q3889" s="412" t="str">
        <f t="shared" si="434"/>
        <v/>
      </c>
      <c r="Z3889" s="364"/>
      <c r="AA3889" s="364"/>
      <c r="AB3889" s="413"/>
    </row>
    <row r="3890" spans="2:28">
      <c r="B3890" s="406">
        <v>3883</v>
      </c>
      <c r="C3890" s="364"/>
      <c r="D3890" s="364" t="str">
        <f t="shared" si="428"/>
        <v xml:space="preserve">#3883 : </v>
      </c>
      <c r="E3890" s="365"/>
      <c r="F3890" s="365"/>
      <c r="G3890" s="365"/>
      <c r="H3890" s="365"/>
      <c r="I3890" s="365"/>
      <c r="J3890" s="365"/>
      <c r="K3890" s="417"/>
      <c r="L3890" s="366">
        <f t="shared" si="429"/>
        <v>0</v>
      </c>
      <c r="M3890" s="366">
        <f t="shared" si="430"/>
        <v>0</v>
      </c>
      <c r="N3890" s="366">
        <f t="shared" si="431"/>
        <v>0</v>
      </c>
      <c r="O3890" s="366">
        <f t="shared" si="432"/>
        <v>0</v>
      </c>
      <c r="P3890" s="411" t="str">
        <f t="shared" si="433"/>
        <v/>
      </c>
      <c r="Q3890" s="412" t="str">
        <f t="shared" si="434"/>
        <v/>
      </c>
      <c r="Z3890" s="364"/>
      <c r="AA3890" s="364"/>
      <c r="AB3890" s="413"/>
    </row>
    <row r="3891" spans="2:28">
      <c r="B3891" s="406">
        <v>3884</v>
      </c>
      <c r="C3891" s="364"/>
      <c r="D3891" s="364" t="str">
        <f t="shared" si="428"/>
        <v xml:space="preserve">#3884 : </v>
      </c>
      <c r="E3891" s="365"/>
      <c r="F3891" s="365"/>
      <c r="G3891" s="365"/>
      <c r="H3891" s="365"/>
      <c r="I3891" s="365"/>
      <c r="J3891" s="365"/>
      <c r="K3891" s="417"/>
      <c r="L3891" s="366">
        <f t="shared" si="429"/>
        <v>0</v>
      </c>
      <c r="M3891" s="366">
        <f t="shared" si="430"/>
        <v>0</v>
      </c>
      <c r="N3891" s="366">
        <f t="shared" si="431"/>
        <v>0</v>
      </c>
      <c r="O3891" s="366">
        <f t="shared" si="432"/>
        <v>0</v>
      </c>
      <c r="P3891" s="411" t="str">
        <f t="shared" si="433"/>
        <v/>
      </c>
      <c r="Q3891" s="412" t="str">
        <f t="shared" si="434"/>
        <v/>
      </c>
      <c r="Z3891" s="364"/>
      <c r="AA3891" s="364"/>
      <c r="AB3891" s="413"/>
    </row>
    <row r="3892" spans="2:28">
      <c r="B3892" s="406">
        <v>3885</v>
      </c>
      <c r="C3892" s="364"/>
      <c r="D3892" s="364" t="str">
        <f t="shared" si="428"/>
        <v xml:space="preserve">#3885 : </v>
      </c>
      <c r="E3892" s="365"/>
      <c r="F3892" s="365"/>
      <c r="G3892" s="365"/>
      <c r="H3892" s="365"/>
      <c r="I3892" s="365"/>
      <c r="J3892" s="365"/>
      <c r="K3892" s="417"/>
      <c r="L3892" s="366">
        <f t="shared" si="429"/>
        <v>0</v>
      </c>
      <c r="M3892" s="366">
        <f t="shared" si="430"/>
        <v>0</v>
      </c>
      <c r="N3892" s="366">
        <f t="shared" si="431"/>
        <v>0</v>
      </c>
      <c r="O3892" s="366">
        <f t="shared" si="432"/>
        <v>0</v>
      </c>
      <c r="P3892" s="411" t="str">
        <f t="shared" si="433"/>
        <v/>
      </c>
      <c r="Q3892" s="412" t="str">
        <f t="shared" si="434"/>
        <v/>
      </c>
      <c r="Z3892" s="364"/>
      <c r="AA3892" s="364"/>
      <c r="AB3892" s="413"/>
    </row>
    <row r="3893" spans="2:28">
      <c r="B3893" s="406">
        <v>3886</v>
      </c>
      <c r="C3893" s="364"/>
      <c r="D3893" s="364" t="str">
        <f t="shared" si="428"/>
        <v xml:space="preserve">#3886 : </v>
      </c>
      <c r="E3893" s="365"/>
      <c r="F3893" s="365"/>
      <c r="G3893" s="365"/>
      <c r="H3893" s="365"/>
      <c r="I3893" s="365"/>
      <c r="J3893" s="365"/>
      <c r="K3893" s="417"/>
      <c r="L3893" s="366">
        <f t="shared" si="429"/>
        <v>0</v>
      </c>
      <c r="M3893" s="366">
        <f t="shared" si="430"/>
        <v>0</v>
      </c>
      <c r="N3893" s="366">
        <f t="shared" si="431"/>
        <v>0</v>
      </c>
      <c r="O3893" s="366">
        <f t="shared" si="432"/>
        <v>0</v>
      </c>
      <c r="P3893" s="411" t="str">
        <f t="shared" si="433"/>
        <v/>
      </c>
      <c r="Q3893" s="412" t="str">
        <f t="shared" si="434"/>
        <v/>
      </c>
      <c r="Z3893" s="364"/>
      <c r="AA3893" s="364"/>
      <c r="AB3893" s="413"/>
    </row>
    <row r="3894" spans="2:28">
      <c r="B3894" s="406">
        <v>3887</v>
      </c>
      <c r="C3894" s="364"/>
      <c r="D3894" s="364" t="str">
        <f t="shared" si="428"/>
        <v xml:space="preserve">#3887 : </v>
      </c>
      <c r="E3894" s="365"/>
      <c r="F3894" s="365"/>
      <c r="G3894" s="365"/>
      <c r="H3894" s="365"/>
      <c r="I3894" s="365"/>
      <c r="J3894" s="365"/>
      <c r="K3894" s="417"/>
      <c r="L3894" s="366">
        <f t="shared" si="429"/>
        <v>0</v>
      </c>
      <c r="M3894" s="366">
        <f t="shared" si="430"/>
        <v>0</v>
      </c>
      <c r="N3894" s="366">
        <f t="shared" si="431"/>
        <v>0</v>
      </c>
      <c r="O3894" s="366">
        <f t="shared" si="432"/>
        <v>0</v>
      </c>
      <c r="P3894" s="411" t="str">
        <f t="shared" si="433"/>
        <v/>
      </c>
      <c r="Q3894" s="412" t="str">
        <f t="shared" si="434"/>
        <v/>
      </c>
      <c r="Z3894" s="364"/>
      <c r="AA3894" s="364"/>
      <c r="AB3894" s="413"/>
    </row>
    <row r="3895" spans="2:28">
      <c r="B3895" s="406">
        <v>3888</v>
      </c>
      <c r="C3895" s="364"/>
      <c r="D3895" s="364" t="str">
        <f t="shared" si="428"/>
        <v xml:space="preserve">#3888 : </v>
      </c>
      <c r="E3895" s="365"/>
      <c r="F3895" s="365"/>
      <c r="G3895" s="365"/>
      <c r="H3895" s="365"/>
      <c r="I3895" s="365"/>
      <c r="J3895" s="365"/>
      <c r="K3895" s="417"/>
      <c r="L3895" s="366">
        <f t="shared" si="429"/>
        <v>0</v>
      </c>
      <c r="M3895" s="366">
        <f t="shared" si="430"/>
        <v>0</v>
      </c>
      <c r="N3895" s="366">
        <f t="shared" si="431"/>
        <v>0</v>
      </c>
      <c r="O3895" s="366">
        <f t="shared" si="432"/>
        <v>0</v>
      </c>
      <c r="P3895" s="411" t="str">
        <f t="shared" si="433"/>
        <v/>
      </c>
      <c r="Q3895" s="412" t="str">
        <f t="shared" si="434"/>
        <v/>
      </c>
      <c r="Z3895" s="364"/>
      <c r="AA3895" s="364"/>
      <c r="AB3895" s="413"/>
    </row>
    <row r="3896" spans="2:28">
      <c r="B3896" s="406">
        <v>3889</v>
      </c>
      <c r="C3896" s="364"/>
      <c r="D3896" s="364" t="str">
        <f t="shared" si="428"/>
        <v xml:space="preserve">#3889 : </v>
      </c>
      <c r="E3896" s="365"/>
      <c r="F3896" s="365"/>
      <c r="G3896" s="365"/>
      <c r="H3896" s="365"/>
      <c r="I3896" s="365"/>
      <c r="J3896" s="365"/>
      <c r="K3896" s="417"/>
      <c r="L3896" s="366">
        <f t="shared" si="429"/>
        <v>0</v>
      </c>
      <c r="M3896" s="366">
        <f t="shared" si="430"/>
        <v>0</v>
      </c>
      <c r="N3896" s="366">
        <f t="shared" si="431"/>
        <v>0</v>
      </c>
      <c r="O3896" s="366">
        <f t="shared" si="432"/>
        <v>0</v>
      </c>
      <c r="P3896" s="411" t="str">
        <f t="shared" si="433"/>
        <v/>
      </c>
      <c r="Q3896" s="412" t="str">
        <f t="shared" si="434"/>
        <v/>
      </c>
      <c r="Z3896" s="364"/>
      <c r="AA3896" s="364"/>
      <c r="AB3896" s="413"/>
    </row>
    <row r="3897" spans="2:28">
      <c r="B3897" s="406">
        <v>3890</v>
      </c>
      <c r="C3897" s="364"/>
      <c r="D3897" s="364" t="str">
        <f t="shared" si="428"/>
        <v xml:space="preserve">#3890 : </v>
      </c>
      <c r="E3897" s="365"/>
      <c r="F3897" s="365"/>
      <c r="G3897" s="365"/>
      <c r="H3897" s="365"/>
      <c r="I3897" s="365"/>
      <c r="J3897" s="365"/>
      <c r="K3897" s="417"/>
      <c r="L3897" s="366">
        <f t="shared" si="429"/>
        <v>0</v>
      </c>
      <c r="M3897" s="366">
        <f t="shared" si="430"/>
        <v>0</v>
      </c>
      <c r="N3897" s="366">
        <f t="shared" si="431"/>
        <v>0</v>
      </c>
      <c r="O3897" s="366">
        <f t="shared" si="432"/>
        <v>0</v>
      </c>
      <c r="P3897" s="411" t="str">
        <f t="shared" si="433"/>
        <v/>
      </c>
      <c r="Q3897" s="412" t="str">
        <f t="shared" si="434"/>
        <v/>
      </c>
      <c r="Z3897" s="364"/>
      <c r="AA3897" s="364"/>
      <c r="AB3897" s="413"/>
    </row>
    <row r="3898" spans="2:28">
      <c r="B3898" s="406">
        <v>3891</v>
      </c>
      <c r="C3898" s="364"/>
      <c r="D3898" s="364" t="str">
        <f t="shared" si="428"/>
        <v xml:space="preserve">#3891 : </v>
      </c>
      <c r="E3898" s="365"/>
      <c r="F3898" s="365"/>
      <c r="G3898" s="365"/>
      <c r="H3898" s="365"/>
      <c r="I3898" s="365"/>
      <c r="J3898" s="365"/>
      <c r="K3898" s="417"/>
      <c r="L3898" s="366">
        <f t="shared" si="429"/>
        <v>0</v>
      </c>
      <c r="M3898" s="366">
        <f t="shared" si="430"/>
        <v>0</v>
      </c>
      <c r="N3898" s="366">
        <f t="shared" si="431"/>
        <v>0</v>
      </c>
      <c r="O3898" s="366">
        <f t="shared" si="432"/>
        <v>0</v>
      </c>
      <c r="P3898" s="411" t="str">
        <f t="shared" si="433"/>
        <v/>
      </c>
      <c r="Q3898" s="412" t="str">
        <f t="shared" si="434"/>
        <v/>
      </c>
      <c r="Z3898" s="364"/>
      <c r="AA3898" s="364"/>
      <c r="AB3898" s="413"/>
    </row>
    <row r="3899" spans="2:28">
      <c r="B3899" s="406">
        <v>3892</v>
      </c>
      <c r="C3899" s="364"/>
      <c r="D3899" s="364" t="str">
        <f t="shared" si="428"/>
        <v xml:space="preserve">#3892 : </v>
      </c>
      <c r="E3899" s="365"/>
      <c r="F3899" s="365"/>
      <c r="G3899" s="365"/>
      <c r="H3899" s="365"/>
      <c r="I3899" s="365"/>
      <c r="J3899" s="365"/>
      <c r="K3899" s="417"/>
      <c r="L3899" s="366">
        <f t="shared" si="429"/>
        <v>0</v>
      </c>
      <c r="M3899" s="366">
        <f t="shared" si="430"/>
        <v>0</v>
      </c>
      <c r="N3899" s="366">
        <f t="shared" si="431"/>
        <v>0</v>
      </c>
      <c r="O3899" s="366">
        <f t="shared" si="432"/>
        <v>0</v>
      </c>
      <c r="P3899" s="411" t="str">
        <f t="shared" si="433"/>
        <v/>
      </c>
      <c r="Q3899" s="412" t="str">
        <f t="shared" si="434"/>
        <v/>
      </c>
      <c r="Z3899" s="364"/>
      <c r="AA3899" s="364"/>
      <c r="AB3899" s="413"/>
    </row>
    <row r="3900" spans="2:28">
      <c r="B3900" s="406">
        <v>3893</v>
      </c>
      <c r="C3900" s="364"/>
      <c r="D3900" s="364" t="str">
        <f t="shared" si="428"/>
        <v xml:space="preserve">#3893 : </v>
      </c>
      <c r="E3900" s="365"/>
      <c r="F3900" s="365"/>
      <c r="G3900" s="365"/>
      <c r="H3900" s="365"/>
      <c r="I3900" s="365"/>
      <c r="J3900" s="365"/>
      <c r="K3900" s="417"/>
      <c r="L3900" s="366">
        <f t="shared" si="429"/>
        <v>0</v>
      </c>
      <c r="M3900" s="366">
        <f t="shared" si="430"/>
        <v>0</v>
      </c>
      <c r="N3900" s="366">
        <f t="shared" si="431"/>
        <v>0</v>
      </c>
      <c r="O3900" s="366">
        <f t="shared" si="432"/>
        <v>0</v>
      </c>
      <c r="P3900" s="411" t="str">
        <f t="shared" si="433"/>
        <v/>
      </c>
      <c r="Q3900" s="412" t="str">
        <f t="shared" si="434"/>
        <v/>
      </c>
      <c r="Z3900" s="364"/>
      <c r="AA3900" s="364"/>
      <c r="AB3900" s="413"/>
    </row>
    <row r="3901" spans="2:28">
      <c r="B3901" s="406">
        <v>3894</v>
      </c>
      <c r="C3901" s="364"/>
      <c r="D3901" s="364" t="str">
        <f t="shared" si="428"/>
        <v xml:space="preserve">#3894 : </v>
      </c>
      <c r="E3901" s="365"/>
      <c r="F3901" s="365"/>
      <c r="G3901" s="365"/>
      <c r="H3901" s="365"/>
      <c r="I3901" s="365"/>
      <c r="J3901" s="365"/>
      <c r="K3901" s="417"/>
      <c r="L3901" s="366">
        <f t="shared" si="429"/>
        <v>0</v>
      </c>
      <c r="M3901" s="366">
        <f t="shared" si="430"/>
        <v>0</v>
      </c>
      <c r="N3901" s="366">
        <f t="shared" si="431"/>
        <v>0</v>
      </c>
      <c r="O3901" s="366">
        <f t="shared" si="432"/>
        <v>0</v>
      </c>
      <c r="P3901" s="411" t="str">
        <f t="shared" si="433"/>
        <v/>
      </c>
      <c r="Q3901" s="412" t="str">
        <f t="shared" si="434"/>
        <v/>
      </c>
      <c r="Z3901" s="364"/>
      <c r="AA3901" s="364"/>
      <c r="AB3901" s="413"/>
    </row>
    <row r="3902" spans="2:28">
      <c r="B3902" s="406">
        <v>3895</v>
      </c>
      <c r="C3902" s="364"/>
      <c r="D3902" s="364" t="str">
        <f t="shared" si="428"/>
        <v xml:space="preserve">#3895 : </v>
      </c>
      <c r="E3902" s="365"/>
      <c r="F3902" s="365"/>
      <c r="G3902" s="365"/>
      <c r="H3902" s="365"/>
      <c r="I3902" s="365"/>
      <c r="J3902" s="365"/>
      <c r="K3902" s="417"/>
      <c r="L3902" s="366">
        <f t="shared" si="429"/>
        <v>0</v>
      </c>
      <c r="M3902" s="366">
        <f t="shared" si="430"/>
        <v>0</v>
      </c>
      <c r="N3902" s="366">
        <f t="shared" si="431"/>
        <v>0</v>
      </c>
      <c r="O3902" s="366">
        <f t="shared" si="432"/>
        <v>0</v>
      </c>
      <c r="P3902" s="411" t="str">
        <f t="shared" si="433"/>
        <v/>
      </c>
      <c r="Q3902" s="412" t="str">
        <f t="shared" si="434"/>
        <v/>
      </c>
      <c r="Z3902" s="364"/>
      <c r="AA3902" s="364"/>
      <c r="AB3902" s="413"/>
    </row>
    <row r="3903" spans="2:28">
      <c r="B3903" s="406">
        <v>3896</v>
      </c>
      <c r="C3903" s="364"/>
      <c r="D3903" s="364" t="str">
        <f t="shared" si="428"/>
        <v xml:space="preserve">#3896 : </v>
      </c>
      <c r="E3903" s="365"/>
      <c r="F3903" s="365"/>
      <c r="G3903" s="365"/>
      <c r="H3903" s="365"/>
      <c r="I3903" s="365"/>
      <c r="J3903" s="365"/>
      <c r="K3903" s="417"/>
      <c r="L3903" s="366">
        <f t="shared" si="429"/>
        <v>0</v>
      </c>
      <c r="M3903" s="366">
        <f t="shared" si="430"/>
        <v>0</v>
      </c>
      <c r="N3903" s="366">
        <f t="shared" si="431"/>
        <v>0</v>
      </c>
      <c r="O3903" s="366">
        <f t="shared" si="432"/>
        <v>0</v>
      </c>
      <c r="P3903" s="411" t="str">
        <f t="shared" si="433"/>
        <v/>
      </c>
      <c r="Q3903" s="412" t="str">
        <f t="shared" si="434"/>
        <v/>
      </c>
      <c r="Z3903" s="364"/>
      <c r="AA3903" s="364"/>
      <c r="AB3903" s="413"/>
    </row>
    <row r="3904" spans="2:28">
      <c r="B3904" s="406">
        <v>3897</v>
      </c>
      <c r="C3904" s="364"/>
      <c r="D3904" s="364" t="str">
        <f t="shared" si="428"/>
        <v xml:space="preserve">#3897 : </v>
      </c>
      <c r="E3904" s="365"/>
      <c r="F3904" s="365"/>
      <c r="G3904" s="365"/>
      <c r="H3904" s="365"/>
      <c r="I3904" s="365"/>
      <c r="J3904" s="365"/>
      <c r="K3904" s="417"/>
      <c r="L3904" s="366">
        <f t="shared" si="429"/>
        <v>0</v>
      </c>
      <c r="M3904" s="366">
        <f t="shared" si="430"/>
        <v>0</v>
      </c>
      <c r="N3904" s="366">
        <f t="shared" si="431"/>
        <v>0</v>
      </c>
      <c r="O3904" s="366">
        <f t="shared" si="432"/>
        <v>0</v>
      </c>
      <c r="P3904" s="411" t="str">
        <f t="shared" si="433"/>
        <v/>
      </c>
      <c r="Q3904" s="412" t="str">
        <f t="shared" si="434"/>
        <v/>
      </c>
      <c r="Z3904" s="364"/>
      <c r="AA3904" s="364"/>
      <c r="AB3904" s="413"/>
    </row>
    <row r="3905" spans="2:28">
      <c r="B3905" s="406">
        <v>3898</v>
      </c>
      <c r="C3905" s="364"/>
      <c r="D3905" s="364" t="str">
        <f t="shared" si="428"/>
        <v xml:space="preserve">#3898 : </v>
      </c>
      <c r="E3905" s="365"/>
      <c r="F3905" s="365"/>
      <c r="G3905" s="365"/>
      <c r="H3905" s="365"/>
      <c r="I3905" s="365"/>
      <c r="J3905" s="365"/>
      <c r="K3905" s="417"/>
      <c r="L3905" s="366">
        <f t="shared" si="429"/>
        <v>0</v>
      </c>
      <c r="M3905" s="366">
        <f t="shared" si="430"/>
        <v>0</v>
      </c>
      <c r="N3905" s="366">
        <f t="shared" si="431"/>
        <v>0</v>
      </c>
      <c r="O3905" s="366">
        <f t="shared" si="432"/>
        <v>0</v>
      </c>
      <c r="P3905" s="411" t="str">
        <f t="shared" si="433"/>
        <v/>
      </c>
      <c r="Q3905" s="412" t="str">
        <f t="shared" si="434"/>
        <v/>
      </c>
      <c r="Z3905" s="364"/>
      <c r="AA3905" s="364"/>
      <c r="AB3905" s="413"/>
    </row>
    <row r="3906" spans="2:28">
      <c r="B3906" s="406">
        <v>3899</v>
      </c>
      <c r="C3906" s="364"/>
      <c r="D3906" s="364" t="str">
        <f t="shared" si="428"/>
        <v xml:space="preserve">#3899 : </v>
      </c>
      <c r="E3906" s="365"/>
      <c r="F3906" s="365"/>
      <c r="G3906" s="365"/>
      <c r="H3906" s="365"/>
      <c r="I3906" s="365"/>
      <c r="J3906" s="365"/>
      <c r="K3906" s="417"/>
      <c r="L3906" s="366">
        <f t="shared" si="429"/>
        <v>0</v>
      </c>
      <c r="M3906" s="366">
        <f t="shared" si="430"/>
        <v>0</v>
      </c>
      <c r="N3906" s="366">
        <f t="shared" si="431"/>
        <v>0</v>
      </c>
      <c r="O3906" s="366">
        <f t="shared" si="432"/>
        <v>0</v>
      </c>
      <c r="P3906" s="411" t="str">
        <f t="shared" si="433"/>
        <v/>
      </c>
      <c r="Q3906" s="412" t="str">
        <f t="shared" si="434"/>
        <v/>
      </c>
      <c r="Z3906" s="364"/>
      <c r="AA3906" s="364"/>
      <c r="AB3906" s="413"/>
    </row>
    <row r="3907" spans="2:28">
      <c r="B3907" s="406">
        <v>3900</v>
      </c>
      <c r="C3907" s="364"/>
      <c r="D3907" s="364" t="str">
        <f t="shared" si="428"/>
        <v xml:space="preserve">#3900 : </v>
      </c>
      <c r="E3907" s="365"/>
      <c r="F3907" s="365"/>
      <c r="G3907" s="365"/>
      <c r="H3907" s="365"/>
      <c r="I3907" s="365"/>
      <c r="J3907" s="365"/>
      <c r="K3907" s="417"/>
      <c r="L3907" s="366">
        <f t="shared" si="429"/>
        <v>0</v>
      </c>
      <c r="M3907" s="366">
        <f t="shared" si="430"/>
        <v>0</v>
      </c>
      <c r="N3907" s="366">
        <f t="shared" si="431"/>
        <v>0</v>
      </c>
      <c r="O3907" s="366">
        <f t="shared" si="432"/>
        <v>0</v>
      </c>
      <c r="P3907" s="411" t="str">
        <f t="shared" si="433"/>
        <v/>
      </c>
      <c r="Q3907" s="412" t="str">
        <f t="shared" si="434"/>
        <v/>
      </c>
      <c r="Z3907" s="364"/>
      <c r="AA3907" s="364"/>
      <c r="AB3907" s="413"/>
    </row>
    <row r="3908" spans="2:28">
      <c r="B3908" s="406">
        <v>3901</v>
      </c>
      <c r="C3908" s="364"/>
      <c r="D3908" s="364" t="str">
        <f t="shared" si="428"/>
        <v xml:space="preserve">#3901 : </v>
      </c>
      <c r="E3908" s="365"/>
      <c r="F3908" s="365"/>
      <c r="G3908" s="365"/>
      <c r="H3908" s="365"/>
      <c r="I3908" s="365"/>
      <c r="J3908" s="365"/>
      <c r="K3908" s="417"/>
      <c r="L3908" s="366">
        <f t="shared" si="429"/>
        <v>0</v>
      </c>
      <c r="M3908" s="366">
        <f t="shared" si="430"/>
        <v>0</v>
      </c>
      <c r="N3908" s="366">
        <f t="shared" si="431"/>
        <v>0</v>
      </c>
      <c r="O3908" s="366">
        <f t="shared" si="432"/>
        <v>0</v>
      </c>
      <c r="P3908" s="411" t="str">
        <f t="shared" si="433"/>
        <v/>
      </c>
      <c r="Q3908" s="412" t="str">
        <f t="shared" si="434"/>
        <v/>
      </c>
      <c r="Z3908" s="364"/>
      <c r="AA3908" s="364"/>
      <c r="AB3908" s="413"/>
    </row>
    <row r="3909" spans="2:28">
      <c r="B3909" s="406">
        <v>3902</v>
      </c>
      <c r="C3909" s="364"/>
      <c r="D3909" s="364" t="str">
        <f t="shared" si="428"/>
        <v xml:space="preserve">#3902 : </v>
      </c>
      <c r="E3909" s="365"/>
      <c r="F3909" s="365"/>
      <c r="G3909" s="365"/>
      <c r="H3909" s="365"/>
      <c r="I3909" s="365"/>
      <c r="J3909" s="365"/>
      <c r="K3909" s="417"/>
      <c r="L3909" s="366">
        <f t="shared" si="429"/>
        <v>0</v>
      </c>
      <c r="M3909" s="366">
        <f t="shared" si="430"/>
        <v>0</v>
      </c>
      <c r="N3909" s="366">
        <f t="shared" si="431"/>
        <v>0</v>
      </c>
      <c r="O3909" s="366">
        <f t="shared" si="432"/>
        <v>0</v>
      </c>
      <c r="P3909" s="411" t="str">
        <f t="shared" si="433"/>
        <v/>
      </c>
      <c r="Q3909" s="412" t="str">
        <f t="shared" si="434"/>
        <v/>
      </c>
      <c r="Z3909" s="364"/>
      <c r="AA3909" s="364"/>
      <c r="AB3909" s="413"/>
    </row>
    <row r="3910" spans="2:28">
      <c r="B3910" s="406">
        <v>3903</v>
      </c>
      <c r="C3910" s="364"/>
      <c r="D3910" s="364" t="str">
        <f t="shared" si="428"/>
        <v xml:space="preserve">#3903 : </v>
      </c>
      <c r="E3910" s="365"/>
      <c r="F3910" s="365"/>
      <c r="G3910" s="365"/>
      <c r="H3910" s="365"/>
      <c r="I3910" s="365"/>
      <c r="J3910" s="365"/>
      <c r="K3910" s="417"/>
      <c r="L3910" s="366">
        <f t="shared" si="429"/>
        <v>0</v>
      </c>
      <c r="M3910" s="366">
        <f t="shared" si="430"/>
        <v>0</v>
      </c>
      <c r="N3910" s="366">
        <f t="shared" si="431"/>
        <v>0</v>
      </c>
      <c r="O3910" s="366">
        <f t="shared" si="432"/>
        <v>0</v>
      </c>
      <c r="P3910" s="411" t="str">
        <f t="shared" si="433"/>
        <v/>
      </c>
      <c r="Q3910" s="412" t="str">
        <f t="shared" si="434"/>
        <v/>
      </c>
      <c r="Z3910" s="364"/>
      <c r="AA3910" s="364"/>
      <c r="AB3910" s="413"/>
    </row>
    <row r="3911" spans="2:28">
      <c r="B3911" s="406">
        <v>3904</v>
      </c>
      <c r="C3911" s="364"/>
      <c r="D3911" s="364" t="str">
        <f t="shared" si="428"/>
        <v xml:space="preserve">#3904 : </v>
      </c>
      <c r="E3911" s="365"/>
      <c r="F3911" s="365"/>
      <c r="G3911" s="365"/>
      <c r="H3911" s="365"/>
      <c r="I3911" s="365"/>
      <c r="J3911" s="365"/>
      <c r="K3911" s="417"/>
      <c r="L3911" s="366">
        <f t="shared" si="429"/>
        <v>0</v>
      </c>
      <c r="M3911" s="366">
        <f t="shared" si="430"/>
        <v>0</v>
      </c>
      <c r="N3911" s="366">
        <f t="shared" si="431"/>
        <v>0</v>
      </c>
      <c r="O3911" s="366">
        <f t="shared" si="432"/>
        <v>0</v>
      </c>
      <c r="P3911" s="411" t="str">
        <f t="shared" si="433"/>
        <v/>
      </c>
      <c r="Q3911" s="412" t="str">
        <f t="shared" si="434"/>
        <v/>
      </c>
      <c r="Z3911" s="364"/>
      <c r="AA3911" s="364"/>
      <c r="AB3911" s="413"/>
    </row>
    <row r="3912" spans="2:28">
      <c r="B3912" s="406">
        <v>3905</v>
      </c>
      <c r="C3912" s="364"/>
      <c r="D3912" s="364" t="str">
        <f t="shared" si="428"/>
        <v xml:space="preserve">#3905 : </v>
      </c>
      <c r="E3912" s="365"/>
      <c r="F3912" s="365"/>
      <c r="G3912" s="365"/>
      <c r="H3912" s="365"/>
      <c r="I3912" s="365"/>
      <c r="J3912" s="365"/>
      <c r="K3912" s="417"/>
      <c r="L3912" s="366">
        <f t="shared" si="429"/>
        <v>0</v>
      </c>
      <c r="M3912" s="366">
        <f t="shared" si="430"/>
        <v>0</v>
      </c>
      <c r="N3912" s="366">
        <f t="shared" si="431"/>
        <v>0</v>
      </c>
      <c r="O3912" s="366">
        <f t="shared" si="432"/>
        <v>0</v>
      </c>
      <c r="P3912" s="411" t="str">
        <f t="shared" si="433"/>
        <v/>
      </c>
      <c r="Q3912" s="412" t="str">
        <f t="shared" si="434"/>
        <v/>
      </c>
      <c r="Z3912" s="364"/>
      <c r="AA3912" s="364"/>
      <c r="AB3912" s="413"/>
    </row>
    <row r="3913" spans="2:28">
      <c r="B3913" s="406">
        <v>3906</v>
      </c>
      <c r="C3913" s="364"/>
      <c r="D3913" s="364" t="str">
        <f t="shared" si="428"/>
        <v xml:space="preserve">#3906 : </v>
      </c>
      <c r="E3913" s="365"/>
      <c r="F3913" s="365"/>
      <c r="G3913" s="365"/>
      <c r="H3913" s="365"/>
      <c r="I3913" s="365"/>
      <c r="J3913" s="365"/>
      <c r="K3913" s="417"/>
      <c r="L3913" s="366">
        <f t="shared" si="429"/>
        <v>0</v>
      </c>
      <c r="M3913" s="366">
        <f t="shared" si="430"/>
        <v>0</v>
      </c>
      <c r="N3913" s="366">
        <f t="shared" si="431"/>
        <v>0</v>
      </c>
      <c r="O3913" s="366">
        <f t="shared" si="432"/>
        <v>0</v>
      </c>
      <c r="P3913" s="411" t="str">
        <f t="shared" si="433"/>
        <v/>
      </c>
      <c r="Q3913" s="412" t="str">
        <f t="shared" si="434"/>
        <v/>
      </c>
      <c r="Z3913" s="364"/>
      <c r="AA3913" s="364"/>
      <c r="AB3913" s="413"/>
    </row>
    <row r="3914" spans="2:28">
      <c r="B3914" s="406">
        <v>3907</v>
      </c>
      <c r="C3914" s="364"/>
      <c r="D3914" s="364" t="str">
        <f t="shared" si="428"/>
        <v xml:space="preserve">#3907 : </v>
      </c>
      <c r="E3914" s="365"/>
      <c r="F3914" s="365"/>
      <c r="G3914" s="365"/>
      <c r="H3914" s="365"/>
      <c r="I3914" s="365"/>
      <c r="J3914" s="365"/>
      <c r="K3914" s="417"/>
      <c r="L3914" s="366">
        <f t="shared" si="429"/>
        <v>0</v>
      </c>
      <c r="M3914" s="366">
        <f t="shared" si="430"/>
        <v>0</v>
      </c>
      <c r="N3914" s="366">
        <f t="shared" si="431"/>
        <v>0</v>
      </c>
      <c r="O3914" s="366">
        <f t="shared" si="432"/>
        <v>0</v>
      </c>
      <c r="P3914" s="411" t="str">
        <f t="shared" si="433"/>
        <v/>
      </c>
      <c r="Q3914" s="412" t="str">
        <f t="shared" si="434"/>
        <v/>
      </c>
      <c r="Z3914" s="364"/>
      <c r="AA3914" s="364"/>
      <c r="AB3914" s="413"/>
    </row>
    <row r="3915" spans="2:28">
      <c r="B3915" s="406">
        <v>3908</v>
      </c>
      <c r="C3915" s="364"/>
      <c r="D3915" s="364" t="str">
        <f t="shared" si="428"/>
        <v xml:space="preserve">#3908 : </v>
      </c>
      <c r="E3915" s="365"/>
      <c r="F3915" s="365"/>
      <c r="G3915" s="365"/>
      <c r="H3915" s="365"/>
      <c r="I3915" s="365"/>
      <c r="J3915" s="365"/>
      <c r="K3915" s="417"/>
      <c r="L3915" s="366">
        <f t="shared" si="429"/>
        <v>0</v>
      </c>
      <c r="M3915" s="366">
        <f t="shared" si="430"/>
        <v>0</v>
      </c>
      <c r="N3915" s="366">
        <f t="shared" si="431"/>
        <v>0</v>
      </c>
      <c r="O3915" s="366">
        <f t="shared" si="432"/>
        <v>0</v>
      </c>
      <c r="P3915" s="411" t="str">
        <f t="shared" si="433"/>
        <v/>
      </c>
      <c r="Q3915" s="412" t="str">
        <f t="shared" si="434"/>
        <v/>
      </c>
      <c r="Z3915" s="364"/>
      <c r="AA3915" s="364"/>
      <c r="AB3915" s="413"/>
    </row>
    <row r="3916" spans="2:28">
      <c r="B3916" s="406">
        <v>3909</v>
      </c>
      <c r="C3916" s="364"/>
      <c r="D3916" s="364" t="str">
        <f t="shared" si="428"/>
        <v xml:space="preserve">#3909 : </v>
      </c>
      <c r="E3916" s="365"/>
      <c r="F3916" s="365"/>
      <c r="G3916" s="365"/>
      <c r="H3916" s="365"/>
      <c r="I3916" s="365"/>
      <c r="J3916" s="365"/>
      <c r="K3916" s="417"/>
      <c r="L3916" s="366">
        <f t="shared" si="429"/>
        <v>0</v>
      </c>
      <c r="M3916" s="366">
        <f t="shared" si="430"/>
        <v>0</v>
      </c>
      <c r="N3916" s="366">
        <f t="shared" si="431"/>
        <v>0</v>
      </c>
      <c r="O3916" s="366">
        <f t="shared" si="432"/>
        <v>0</v>
      </c>
      <c r="P3916" s="411" t="str">
        <f t="shared" si="433"/>
        <v/>
      </c>
      <c r="Q3916" s="412" t="str">
        <f t="shared" si="434"/>
        <v/>
      </c>
      <c r="Z3916" s="364"/>
      <c r="AA3916" s="364"/>
      <c r="AB3916" s="413"/>
    </row>
    <row r="3917" spans="2:28">
      <c r="B3917" s="406">
        <v>3910</v>
      </c>
      <c r="C3917" s="364"/>
      <c r="D3917" s="364" t="str">
        <f t="shared" si="428"/>
        <v xml:space="preserve">#3910 : </v>
      </c>
      <c r="E3917" s="365"/>
      <c r="F3917" s="365"/>
      <c r="G3917" s="365"/>
      <c r="H3917" s="365"/>
      <c r="I3917" s="365"/>
      <c r="J3917" s="365"/>
      <c r="K3917" s="417"/>
      <c r="L3917" s="366">
        <f t="shared" si="429"/>
        <v>0</v>
      </c>
      <c r="M3917" s="366">
        <f t="shared" si="430"/>
        <v>0</v>
      </c>
      <c r="N3917" s="366">
        <f t="shared" si="431"/>
        <v>0</v>
      </c>
      <c r="O3917" s="366">
        <f t="shared" si="432"/>
        <v>0</v>
      </c>
      <c r="P3917" s="411" t="str">
        <f t="shared" si="433"/>
        <v/>
      </c>
      <c r="Q3917" s="412" t="str">
        <f t="shared" si="434"/>
        <v/>
      </c>
      <c r="Z3917" s="364"/>
      <c r="AA3917" s="364"/>
      <c r="AB3917" s="413"/>
    </row>
    <row r="3918" spans="2:28">
      <c r="B3918" s="406">
        <v>3911</v>
      </c>
      <c r="C3918" s="364"/>
      <c r="D3918" s="364" t="str">
        <f t="shared" si="428"/>
        <v xml:space="preserve">#3911 : </v>
      </c>
      <c r="E3918" s="365"/>
      <c r="F3918" s="365"/>
      <c r="G3918" s="365"/>
      <c r="H3918" s="365"/>
      <c r="I3918" s="365"/>
      <c r="J3918" s="365"/>
      <c r="K3918" s="417"/>
      <c r="L3918" s="366">
        <f t="shared" si="429"/>
        <v>0</v>
      </c>
      <c r="M3918" s="366">
        <f t="shared" si="430"/>
        <v>0</v>
      </c>
      <c r="N3918" s="366">
        <f t="shared" si="431"/>
        <v>0</v>
      </c>
      <c r="O3918" s="366">
        <f t="shared" si="432"/>
        <v>0</v>
      </c>
      <c r="P3918" s="411" t="str">
        <f t="shared" si="433"/>
        <v/>
      </c>
      <c r="Q3918" s="412" t="str">
        <f t="shared" si="434"/>
        <v/>
      </c>
      <c r="Z3918" s="364"/>
      <c r="AA3918" s="364"/>
      <c r="AB3918" s="413"/>
    </row>
    <row r="3919" spans="2:28">
      <c r="B3919" s="406">
        <v>3912</v>
      </c>
      <c r="C3919" s="364"/>
      <c r="D3919" s="364" t="str">
        <f t="shared" si="428"/>
        <v xml:space="preserve">#3912 : </v>
      </c>
      <c r="E3919" s="365"/>
      <c r="F3919" s="365"/>
      <c r="G3919" s="365"/>
      <c r="H3919" s="365"/>
      <c r="I3919" s="365"/>
      <c r="J3919" s="365"/>
      <c r="K3919" s="417"/>
      <c r="L3919" s="366">
        <f t="shared" si="429"/>
        <v>0</v>
      </c>
      <c r="M3919" s="366">
        <f t="shared" si="430"/>
        <v>0</v>
      </c>
      <c r="N3919" s="366">
        <f t="shared" si="431"/>
        <v>0</v>
      </c>
      <c r="O3919" s="366">
        <f t="shared" si="432"/>
        <v>0</v>
      </c>
      <c r="P3919" s="411" t="str">
        <f t="shared" si="433"/>
        <v/>
      </c>
      <c r="Q3919" s="412" t="str">
        <f t="shared" si="434"/>
        <v/>
      </c>
      <c r="Z3919" s="364"/>
      <c r="AA3919" s="364"/>
      <c r="AB3919" s="413"/>
    </row>
    <row r="3920" spans="2:28">
      <c r="B3920" s="406">
        <v>3913</v>
      </c>
      <c r="C3920" s="364"/>
      <c r="D3920" s="364" t="str">
        <f t="shared" si="428"/>
        <v xml:space="preserve">#3913 : </v>
      </c>
      <c r="E3920" s="365"/>
      <c r="F3920" s="365"/>
      <c r="G3920" s="365"/>
      <c r="H3920" s="365"/>
      <c r="I3920" s="365"/>
      <c r="J3920" s="365"/>
      <c r="K3920" s="417"/>
      <c r="L3920" s="366">
        <f t="shared" si="429"/>
        <v>0</v>
      </c>
      <c r="M3920" s="366">
        <f t="shared" si="430"/>
        <v>0</v>
      </c>
      <c r="N3920" s="366">
        <f t="shared" si="431"/>
        <v>0</v>
      </c>
      <c r="O3920" s="366">
        <f t="shared" si="432"/>
        <v>0</v>
      </c>
      <c r="P3920" s="411" t="str">
        <f t="shared" si="433"/>
        <v/>
      </c>
      <c r="Q3920" s="412" t="str">
        <f t="shared" si="434"/>
        <v/>
      </c>
      <c r="Z3920" s="364"/>
      <c r="AA3920" s="364"/>
      <c r="AB3920" s="413"/>
    </row>
    <row r="3921" spans="2:28">
      <c r="B3921" s="406">
        <v>3914</v>
      </c>
      <c r="C3921" s="364"/>
      <c r="D3921" s="364" t="str">
        <f t="shared" si="428"/>
        <v xml:space="preserve">#3914 : </v>
      </c>
      <c r="E3921" s="365"/>
      <c r="F3921" s="365"/>
      <c r="G3921" s="365"/>
      <c r="H3921" s="365"/>
      <c r="I3921" s="365"/>
      <c r="J3921" s="365"/>
      <c r="K3921" s="417"/>
      <c r="L3921" s="366">
        <f t="shared" si="429"/>
        <v>0</v>
      </c>
      <c r="M3921" s="366">
        <f t="shared" si="430"/>
        <v>0</v>
      </c>
      <c r="N3921" s="366">
        <f t="shared" si="431"/>
        <v>0</v>
      </c>
      <c r="O3921" s="366">
        <f t="shared" si="432"/>
        <v>0</v>
      </c>
      <c r="P3921" s="411" t="str">
        <f t="shared" si="433"/>
        <v/>
      </c>
      <c r="Q3921" s="412" t="str">
        <f t="shared" si="434"/>
        <v/>
      </c>
      <c r="Z3921" s="364"/>
      <c r="AA3921" s="364"/>
      <c r="AB3921" s="413"/>
    </row>
    <row r="3922" spans="2:28">
      <c r="B3922" s="406">
        <v>3915</v>
      </c>
      <c r="C3922" s="364"/>
      <c r="D3922" s="364" t="str">
        <f t="shared" si="428"/>
        <v xml:space="preserve">#3915 : </v>
      </c>
      <c r="E3922" s="365"/>
      <c r="F3922" s="365"/>
      <c r="G3922" s="365"/>
      <c r="H3922" s="365"/>
      <c r="I3922" s="365"/>
      <c r="J3922" s="365"/>
      <c r="K3922" s="417"/>
      <c r="L3922" s="366">
        <f t="shared" si="429"/>
        <v>0</v>
      </c>
      <c r="M3922" s="366">
        <f t="shared" si="430"/>
        <v>0</v>
      </c>
      <c r="N3922" s="366">
        <f t="shared" si="431"/>
        <v>0</v>
      </c>
      <c r="O3922" s="366">
        <f t="shared" si="432"/>
        <v>0</v>
      </c>
      <c r="P3922" s="411" t="str">
        <f t="shared" si="433"/>
        <v/>
      </c>
      <c r="Q3922" s="412" t="str">
        <f t="shared" si="434"/>
        <v/>
      </c>
      <c r="Z3922" s="364"/>
      <c r="AA3922" s="364"/>
      <c r="AB3922" s="413"/>
    </row>
    <row r="3923" spans="2:28">
      <c r="B3923" s="406">
        <v>3916</v>
      </c>
      <c r="C3923" s="364"/>
      <c r="D3923" s="364" t="str">
        <f t="shared" si="428"/>
        <v xml:space="preserve">#3916 : </v>
      </c>
      <c r="E3923" s="365"/>
      <c r="F3923" s="365"/>
      <c r="G3923" s="365"/>
      <c r="H3923" s="365"/>
      <c r="I3923" s="365"/>
      <c r="J3923" s="365"/>
      <c r="K3923" s="417"/>
      <c r="L3923" s="366">
        <f t="shared" si="429"/>
        <v>0</v>
      </c>
      <c r="M3923" s="366">
        <f t="shared" si="430"/>
        <v>0</v>
      </c>
      <c r="N3923" s="366">
        <f t="shared" si="431"/>
        <v>0</v>
      </c>
      <c r="O3923" s="366">
        <f t="shared" si="432"/>
        <v>0</v>
      </c>
      <c r="P3923" s="411" t="str">
        <f t="shared" si="433"/>
        <v/>
      </c>
      <c r="Q3923" s="412" t="str">
        <f t="shared" si="434"/>
        <v/>
      </c>
      <c r="Z3923" s="364"/>
      <c r="AA3923" s="364"/>
      <c r="AB3923" s="413"/>
    </row>
    <row r="3924" spans="2:28">
      <c r="B3924" s="406">
        <v>3917</v>
      </c>
      <c r="C3924" s="364"/>
      <c r="D3924" s="364" t="str">
        <f t="shared" si="428"/>
        <v xml:space="preserve">#3917 : </v>
      </c>
      <c r="E3924" s="365"/>
      <c r="F3924" s="365"/>
      <c r="G3924" s="365"/>
      <c r="H3924" s="365"/>
      <c r="I3924" s="365"/>
      <c r="J3924" s="365"/>
      <c r="K3924" s="417"/>
      <c r="L3924" s="366">
        <f t="shared" si="429"/>
        <v>0</v>
      </c>
      <c r="M3924" s="366">
        <f t="shared" si="430"/>
        <v>0</v>
      </c>
      <c r="N3924" s="366">
        <f t="shared" si="431"/>
        <v>0</v>
      </c>
      <c r="O3924" s="366">
        <f t="shared" si="432"/>
        <v>0</v>
      </c>
      <c r="P3924" s="411" t="str">
        <f t="shared" si="433"/>
        <v/>
      </c>
      <c r="Q3924" s="412" t="str">
        <f t="shared" si="434"/>
        <v/>
      </c>
      <c r="Z3924" s="364"/>
      <c r="AA3924" s="364"/>
      <c r="AB3924" s="413"/>
    </row>
    <row r="3925" spans="2:28">
      <c r="B3925" s="406">
        <v>3918</v>
      </c>
      <c r="C3925" s="364"/>
      <c r="D3925" s="364" t="str">
        <f t="shared" si="428"/>
        <v xml:space="preserve">#3918 : </v>
      </c>
      <c r="E3925" s="365"/>
      <c r="F3925" s="365"/>
      <c r="G3925" s="365"/>
      <c r="H3925" s="365"/>
      <c r="I3925" s="365"/>
      <c r="J3925" s="365"/>
      <c r="K3925" s="417"/>
      <c r="L3925" s="366">
        <f t="shared" si="429"/>
        <v>0</v>
      </c>
      <c r="M3925" s="366">
        <f t="shared" si="430"/>
        <v>0</v>
      </c>
      <c r="N3925" s="366">
        <f t="shared" si="431"/>
        <v>0</v>
      </c>
      <c r="O3925" s="366">
        <f t="shared" si="432"/>
        <v>0</v>
      </c>
      <c r="P3925" s="411" t="str">
        <f t="shared" si="433"/>
        <v/>
      </c>
      <c r="Q3925" s="412" t="str">
        <f t="shared" si="434"/>
        <v/>
      </c>
      <c r="Z3925" s="364"/>
      <c r="AA3925" s="364"/>
      <c r="AB3925" s="413"/>
    </row>
    <row r="3926" spans="2:28">
      <c r="B3926" s="406">
        <v>3919</v>
      </c>
      <c r="C3926" s="364"/>
      <c r="D3926" s="364" t="str">
        <f t="shared" si="428"/>
        <v xml:space="preserve">#3919 : </v>
      </c>
      <c r="E3926" s="365"/>
      <c r="F3926" s="365"/>
      <c r="G3926" s="365"/>
      <c r="H3926" s="365"/>
      <c r="I3926" s="365"/>
      <c r="J3926" s="365"/>
      <c r="K3926" s="417"/>
      <c r="L3926" s="366">
        <f t="shared" si="429"/>
        <v>0</v>
      </c>
      <c r="M3926" s="366">
        <f t="shared" si="430"/>
        <v>0</v>
      </c>
      <c r="N3926" s="366">
        <f t="shared" si="431"/>
        <v>0</v>
      </c>
      <c r="O3926" s="366">
        <f t="shared" si="432"/>
        <v>0</v>
      </c>
      <c r="P3926" s="411" t="str">
        <f t="shared" si="433"/>
        <v/>
      </c>
      <c r="Q3926" s="412" t="str">
        <f t="shared" si="434"/>
        <v/>
      </c>
      <c r="Z3926" s="364"/>
      <c r="AA3926" s="364"/>
      <c r="AB3926" s="413"/>
    </row>
    <row r="3927" spans="2:28">
      <c r="B3927" s="406">
        <v>3920</v>
      </c>
      <c r="C3927" s="364"/>
      <c r="D3927" s="364" t="str">
        <f t="shared" si="428"/>
        <v xml:space="preserve">#3920 : </v>
      </c>
      <c r="E3927" s="365"/>
      <c r="F3927" s="365"/>
      <c r="G3927" s="365"/>
      <c r="H3927" s="365"/>
      <c r="I3927" s="365"/>
      <c r="J3927" s="365"/>
      <c r="K3927" s="417"/>
      <c r="L3927" s="366">
        <f t="shared" si="429"/>
        <v>0</v>
      </c>
      <c r="M3927" s="366">
        <f t="shared" si="430"/>
        <v>0</v>
      </c>
      <c r="N3927" s="366">
        <f t="shared" si="431"/>
        <v>0</v>
      </c>
      <c r="O3927" s="366">
        <f t="shared" si="432"/>
        <v>0</v>
      </c>
      <c r="P3927" s="411" t="str">
        <f t="shared" si="433"/>
        <v/>
      </c>
      <c r="Q3927" s="412" t="str">
        <f t="shared" si="434"/>
        <v/>
      </c>
      <c r="Z3927" s="364"/>
      <c r="AA3927" s="364"/>
      <c r="AB3927" s="413"/>
    </row>
    <row r="3928" spans="2:28">
      <c r="B3928" s="406">
        <v>3921</v>
      </c>
      <c r="C3928" s="364"/>
      <c r="D3928" s="364" t="str">
        <f t="shared" ref="D3928:D3991" si="435">"#"&amp;B3928&amp;" : "&amp;C3928</f>
        <v xml:space="preserve">#3921 : </v>
      </c>
      <c r="E3928" s="365"/>
      <c r="F3928" s="365"/>
      <c r="G3928" s="365"/>
      <c r="H3928" s="365"/>
      <c r="I3928" s="365"/>
      <c r="J3928" s="365"/>
      <c r="K3928" s="417"/>
      <c r="L3928" s="366">
        <f t="shared" ref="L3928:L3991" si="436">VALUE(
IF(AND(E3928="Privately Rented Home",K3928&gt;=$L$5/0.7),$L$5,
IF(AND(E3928="Privately Rented Home",K3928&lt;$L$5/0.7),K3928*0.7,
IF(AND(E3928="Privately Owned Home",K3928&gt;=0),K3928,
"0"))))</f>
        <v>0</v>
      </c>
      <c r="M3928" s="366">
        <f t="shared" ref="M3928:M3991" si="437">VALUE(
IF(AND(E3928="Social Home",K3928&gt;=$M$5/0.5),$M$5,
IF(AND(E3928="Social Home",K3928&lt;$M$5/0.5),K3928*50%,
"0")))</f>
        <v>0</v>
      </c>
      <c r="N3928" s="366">
        <f t="shared" ref="N3928:N3991" si="438">VALUE(IF(E3928="Social Home",K3928-M3928,0))</f>
        <v>0</v>
      </c>
      <c r="O3928" s="366">
        <f t="shared" ref="O3928:O3991" si="439">VALUE(IF(E3928="Privately Rented Home",K3928-L3928,0))</f>
        <v>0</v>
      </c>
      <c r="P3928" s="411" t="str">
        <f t="shared" ref="P3928:P3991" si="440">IF(M3928&gt;N3928,"Match funding needs to be min 50%","")</f>
        <v/>
      </c>
      <c r="Q3928" s="412" t="str">
        <f t="shared" ref="Q3928:Q3991" si="441" xml:space="preserve">
IF(AND(E3928="Privately Rented Home",K3928&gt;=$L$5/0.7,L3928=$L$5),"",
IF(AND(E3928="Privately Rented Home",K3928&lt;$L$5/0.7,L3928=K3928*70%),"",
IF(AND(E3928="Privately Owned Home",K3928=L3928),"",
IF(AND(E3928="Social Home",K3928=(M3928+N3928)),"",
IF(AND(E3928="",K3928=0),"",
"Private Landlord contribution needs to be greater")))))</f>
        <v/>
      </c>
      <c r="Z3928" s="364"/>
      <c r="AA3928" s="364"/>
      <c r="AB3928" s="413"/>
    </row>
    <row r="3929" spans="2:28">
      <c r="B3929" s="406">
        <v>3922</v>
      </c>
      <c r="C3929" s="364"/>
      <c r="D3929" s="364" t="str">
        <f t="shared" si="435"/>
        <v xml:space="preserve">#3922 : </v>
      </c>
      <c r="E3929" s="365"/>
      <c r="F3929" s="365"/>
      <c r="G3929" s="365"/>
      <c r="H3929" s="365"/>
      <c r="I3929" s="365"/>
      <c r="J3929" s="365"/>
      <c r="K3929" s="417"/>
      <c r="L3929" s="366">
        <f t="shared" si="436"/>
        <v>0</v>
      </c>
      <c r="M3929" s="366">
        <f t="shared" si="437"/>
        <v>0</v>
      </c>
      <c r="N3929" s="366">
        <f t="shared" si="438"/>
        <v>0</v>
      </c>
      <c r="O3929" s="366">
        <f t="shared" si="439"/>
        <v>0</v>
      </c>
      <c r="P3929" s="411" t="str">
        <f t="shared" si="440"/>
        <v/>
      </c>
      <c r="Q3929" s="412" t="str">
        <f t="shared" si="441"/>
        <v/>
      </c>
      <c r="Z3929" s="364"/>
      <c r="AA3929" s="364"/>
      <c r="AB3929" s="413"/>
    </row>
    <row r="3930" spans="2:28">
      <c r="B3930" s="406">
        <v>3923</v>
      </c>
      <c r="C3930" s="364"/>
      <c r="D3930" s="364" t="str">
        <f t="shared" si="435"/>
        <v xml:space="preserve">#3923 : </v>
      </c>
      <c r="E3930" s="365"/>
      <c r="F3930" s="365"/>
      <c r="G3930" s="365"/>
      <c r="H3930" s="365"/>
      <c r="I3930" s="365"/>
      <c r="J3930" s="365"/>
      <c r="K3930" s="417"/>
      <c r="L3930" s="366">
        <f t="shared" si="436"/>
        <v>0</v>
      </c>
      <c r="M3930" s="366">
        <f t="shared" si="437"/>
        <v>0</v>
      </c>
      <c r="N3930" s="366">
        <f t="shared" si="438"/>
        <v>0</v>
      </c>
      <c r="O3930" s="366">
        <f t="shared" si="439"/>
        <v>0</v>
      </c>
      <c r="P3930" s="411" t="str">
        <f t="shared" si="440"/>
        <v/>
      </c>
      <c r="Q3930" s="412" t="str">
        <f t="shared" si="441"/>
        <v/>
      </c>
      <c r="Z3930" s="364"/>
      <c r="AA3930" s="364"/>
      <c r="AB3930" s="413"/>
    </row>
    <row r="3931" spans="2:28">
      <c r="B3931" s="406">
        <v>3924</v>
      </c>
      <c r="C3931" s="364"/>
      <c r="D3931" s="364" t="str">
        <f t="shared" si="435"/>
        <v xml:space="preserve">#3924 : </v>
      </c>
      <c r="E3931" s="365"/>
      <c r="F3931" s="365"/>
      <c r="G3931" s="365"/>
      <c r="H3931" s="365"/>
      <c r="I3931" s="365"/>
      <c r="J3931" s="365"/>
      <c r="K3931" s="417"/>
      <c r="L3931" s="366">
        <f t="shared" si="436"/>
        <v>0</v>
      </c>
      <c r="M3931" s="366">
        <f t="shared" si="437"/>
        <v>0</v>
      </c>
      <c r="N3931" s="366">
        <f t="shared" si="438"/>
        <v>0</v>
      </c>
      <c r="O3931" s="366">
        <f t="shared" si="439"/>
        <v>0</v>
      </c>
      <c r="P3931" s="411" t="str">
        <f t="shared" si="440"/>
        <v/>
      </c>
      <c r="Q3931" s="412" t="str">
        <f t="shared" si="441"/>
        <v/>
      </c>
      <c r="Z3931" s="364"/>
      <c r="AA3931" s="364"/>
      <c r="AB3931" s="413"/>
    </row>
    <row r="3932" spans="2:28">
      <c r="B3932" s="406">
        <v>3925</v>
      </c>
      <c r="C3932" s="364"/>
      <c r="D3932" s="364" t="str">
        <f t="shared" si="435"/>
        <v xml:space="preserve">#3925 : </v>
      </c>
      <c r="E3932" s="365"/>
      <c r="F3932" s="365"/>
      <c r="G3932" s="365"/>
      <c r="H3932" s="365"/>
      <c r="I3932" s="365"/>
      <c r="J3932" s="365"/>
      <c r="K3932" s="417"/>
      <c r="L3932" s="366">
        <f t="shared" si="436"/>
        <v>0</v>
      </c>
      <c r="M3932" s="366">
        <f t="shared" si="437"/>
        <v>0</v>
      </c>
      <c r="N3932" s="366">
        <f t="shared" si="438"/>
        <v>0</v>
      </c>
      <c r="O3932" s="366">
        <f t="shared" si="439"/>
        <v>0</v>
      </c>
      <c r="P3932" s="411" t="str">
        <f t="shared" si="440"/>
        <v/>
      </c>
      <c r="Q3932" s="412" t="str">
        <f t="shared" si="441"/>
        <v/>
      </c>
      <c r="Z3932" s="364"/>
      <c r="AA3932" s="364"/>
      <c r="AB3932" s="413"/>
    </row>
    <row r="3933" spans="2:28">
      <c r="B3933" s="406">
        <v>3926</v>
      </c>
      <c r="C3933" s="364"/>
      <c r="D3933" s="364" t="str">
        <f t="shared" si="435"/>
        <v xml:space="preserve">#3926 : </v>
      </c>
      <c r="E3933" s="365"/>
      <c r="F3933" s="365"/>
      <c r="G3933" s="365"/>
      <c r="H3933" s="365"/>
      <c r="I3933" s="365"/>
      <c r="J3933" s="365"/>
      <c r="K3933" s="417"/>
      <c r="L3933" s="366">
        <f t="shared" si="436"/>
        <v>0</v>
      </c>
      <c r="M3933" s="366">
        <f t="shared" si="437"/>
        <v>0</v>
      </c>
      <c r="N3933" s="366">
        <f t="shared" si="438"/>
        <v>0</v>
      </c>
      <c r="O3933" s="366">
        <f t="shared" si="439"/>
        <v>0</v>
      </c>
      <c r="P3933" s="411" t="str">
        <f t="shared" si="440"/>
        <v/>
      </c>
      <c r="Q3933" s="412" t="str">
        <f t="shared" si="441"/>
        <v/>
      </c>
      <c r="Z3933" s="364"/>
      <c r="AA3933" s="364"/>
      <c r="AB3933" s="413"/>
    </row>
    <row r="3934" spans="2:28">
      <c r="B3934" s="406">
        <v>3927</v>
      </c>
      <c r="C3934" s="364"/>
      <c r="D3934" s="364" t="str">
        <f t="shared" si="435"/>
        <v xml:space="preserve">#3927 : </v>
      </c>
      <c r="E3934" s="365"/>
      <c r="F3934" s="365"/>
      <c r="G3934" s="365"/>
      <c r="H3934" s="365"/>
      <c r="I3934" s="365"/>
      <c r="J3934" s="365"/>
      <c r="K3934" s="417"/>
      <c r="L3934" s="366">
        <f t="shared" si="436"/>
        <v>0</v>
      </c>
      <c r="M3934" s="366">
        <f t="shared" si="437"/>
        <v>0</v>
      </c>
      <c r="N3934" s="366">
        <f t="shared" si="438"/>
        <v>0</v>
      </c>
      <c r="O3934" s="366">
        <f t="shared" si="439"/>
        <v>0</v>
      </c>
      <c r="P3934" s="411" t="str">
        <f t="shared" si="440"/>
        <v/>
      </c>
      <c r="Q3934" s="412" t="str">
        <f t="shared" si="441"/>
        <v/>
      </c>
      <c r="Z3934" s="364"/>
      <c r="AA3934" s="364"/>
      <c r="AB3934" s="413"/>
    </row>
    <row r="3935" spans="2:28">
      <c r="B3935" s="406">
        <v>3928</v>
      </c>
      <c r="C3935" s="364"/>
      <c r="D3935" s="364" t="str">
        <f t="shared" si="435"/>
        <v xml:space="preserve">#3928 : </v>
      </c>
      <c r="E3935" s="365"/>
      <c r="F3935" s="365"/>
      <c r="G3935" s="365"/>
      <c r="H3935" s="365"/>
      <c r="I3935" s="365"/>
      <c r="J3935" s="365"/>
      <c r="K3935" s="417"/>
      <c r="L3935" s="366">
        <f t="shared" si="436"/>
        <v>0</v>
      </c>
      <c r="M3935" s="366">
        <f t="shared" si="437"/>
        <v>0</v>
      </c>
      <c r="N3935" s="366">
        <f t="shared" si="438"/>
        <v>0</v>
      </c>
      <c r="O3935" s="366">
        <f t="shared" si="439"/>
        <v>0</v>
      </c>
      <c r="P3935" s="411" t="str">
        <f t="shared" si="440"/>
        <v/>
      </c>
      <c r="Q3935" s="412" t="str">
        <f t="shared" si="441"/>
        <v/>
      </c>
      <c r="Z3935" s="364"/>
      <c r="AA3935" s="364"/>
      <c r="AB3935" s="413"/>
    </row>
    <row r="3936" spans="2:28">
      <c r="B3936" s="406">
        <v>3929</v>
      </c>
      <c r="C3936" s="364"/>
      <c r="D3936" s="364" t="str">
        <f t="shared" si="435"/>
        <v xml:space="preserve">#3929 : </v>
      </c>
      <c r="E3936" s="365"/>
      <c r="F3936" s="365"/>
      <c r="G3936" s="365"/>
      <c r="H3936" s="365"/>
      <c r="I3936" s="365"/>
      <c r="J3936" s="365"/>
      <c r="K3936" s="417"/>
      <c r="L3936" s="366">
        <f t="shared" si="436"/>
        <v>0</v>
      </c>
      <c r="M3936" s="366">
        <f t="shared" si="437"/>
        <v>0</v>
      </c>
      <c r="N3936" s="366">
        <f t="shared" si="438"/>
        <v>0</v>
      </c>
      <c r="O3936" s="366">
        <f t="shared" si="439"/>
        <v>0</v>
      </c>
      <c r="P3936" s="411" t="str">
        <f t="shared" si="440"/>
        <v/>
      </c>
      <c r="Q3936" s="412" t="str">
        <f t="shared" si="441"/>
        <v/>
      </c>
      <c r="Z3936" s="364"/>
      <c r="AA3936" s="364"/>
      <c r="AB3936" s="413"/>
    </row>
    <row r="3937" spans="2:28">
      <c r="B3937" s="406">
        <v>3930</v>
      </c>
      <c r="C3937" s="364"/>
      <c r="D3937" s="364" t="str">
        <f t="shared" si="435"/>
        <v xml:space="preserve">#3930 : </v>
      </c>
      <c r="E3937" s="365"/>
      <c r="F3937" s="365"/>
      <c r="G3937" s="365"/>
      <c r="H3937" s="365"/>
      <c r="I3937" s="365"/>
      <c r="J3937" s="365"/>
      <c r="K3937" s="417"/>
      <c r="L3937" s="366">
        <f t="shared" si="436"/>
        <v>0</v>
      </c>
      <c r="M3937" s="366">
        <f t="shared" si="437"/>
        <v>0</v>
      </c>
      <c r="N3937" s="366">
        <f t="shared" si="438"/>
        <v>0</v>
      </c>
      <c r="O3937" s="366">
        <f t="shared" si="439"/>
        <v>0</v>
      </c>
      <c r="P3937" s="411" t="str">
        <f t="shared" si="440"/>
        <v/>
      </c>
      <c r="Q3937" s="412" t="str">
        <f t="shared" si="441"/>
        <v/>
      </c>
      <c r="Z3937" s="364"/>
      <c r="AA3937" s="364"/>
      <c r="AB3937" s="413"/>
    </row>
    <row r="3938" spans="2:28">
      <c r="B3938" s="406">
        <v>3931</v>
      </c>
      <c r="C3938" s="364"/>
      <c r="D3938" s="364" t="str">
        <f t="shared" si="435"/>
        <v xml:space="preserve">#3931 : </v>
      </c>
      <c r="E3938" s="365"/>
      <c r="F3938" s="365"/>
      <c r="G3938" s="365"/>
      <c r="H3938" s="365"/>
      <c r="I3938" s="365"/>
      <c r="J3938" s="365"/>
      <c r="K3938" s="417"/>
      <c r="L3938" s="366">
        <f t="shared" si="436"/>
        <v>0</v>
      </c>
      <c r="M3938" s="366">
        <f t="shared" si="437"/>
        <v>0</v>
      </c>
      <c r="N3938" s="366">
        <f t="shared" si="438"/>
        <v>0</v>
      </c>
      <c r="O3938" s="366">
        <f t="shared" si="439"/>
        <v>0</v>
      </c>
      <c r="P3938" s="411" t="str">
        <f t="shared" si="440"/>
        <v/>
      </c>
      <c r="Q3938" s="412" t="str">
        <f t="shared" si="441"/>
        <v/>
      </c>
      <c r="Z3938" s="364"/>
      <c r="AA3938" s="364"/>
      <c r="AB3938" s="413"/>
    </row>
    <row r="3939" spans="2:28">
      <c r="B3939" s="406">
        <v>3932</v>
      </c>
      <c r="C3939" s="364"/>
      <c r="D3939" s="364" t="str">
        <f t="shared" si="435"/>
        <v xml:space="preserve">#3932 : </v>
      </c>
      <c r="E3939" s="365"/>
      <c r="F3939" s="365"/>
      <c r="G3939" s="365"/>
      <c r="H3939" s="365"/>
      <c r="I3939" s="365"/>
      <c r="J3939" s="365"/>
      <c r="K3939" s="417"/>
      <c r="L3939" s="366">
        <f t="shared" si="436"/>
        <v>0</v>
      </c>
      <c r="M3939" s="366">
        <f t="shared" si="437"/>
        <v>0</v>
      </c>
      <c r="N3939" s="366">
        <f t="shared" si="438"/>
        <v>0</v>
      </c>
      <c r="O3939" s="366">
        <f t="shared" si="439"/>
        <v>0</v>
      </c>
      <c r="P3939" s="411" t="str">
        <f t="shared" si="440"/>
        <v/>
      </c>
      <c r="Q3939" s="412" t="str">
        <f t="shared" si="441"/>
        <v/>
      </c>
      <c r="Z3939" s="364"/>
      <c r="AA3939" s="364"/>
      <c r="AB3939" s="413"/>
    </row>
    <row r="3940" spans="2:28">
      <c r="B3940" s="406">
        <v>3933</v>
      </c>
      <c r="C3940" s="364"/>
      <c r="D3940" s="364" t="str">
        <f t="shared" si="435"/>
        <v xml:space="preserve">#3933 : </v>
      </c>
      <c r="E3940" s="365"/>
      <c r="F3940" s="365"/>
      <c r="G3940" s="365"/>
      <c r="H3940" s="365"/>
      <c r="I3940" s="365"/>
      <c r="J3940" s="365"/>
      <c r="K3940" s="417"/>
      <c r="L3940" s="366">
        <f t="shared" si="436"/>
        <v>0</v>
      </c>
      <c r="M3940" s="366">
        <f t="shared" si="437"/>
        <v>0</v>
      </c>
      <c r="N3940" s="366">
        <f t="shared" si="438"/>
        <v>0</v>
      </c>
      <c r="O3940" s="366">
        <f t="shared" si="439"/>
        <v>0</v>
      </c>
      <c r="P3940" s="411" t="str">
        <f t="shared" si="440"/>
        <v/>
      </c>
      <c r="Q3940" s="412" t="str">
        <f t="shared" si="441"/>
        <v/>
      </c>
      <c r="Z3940" s="364"/>
      <c r="AA3940" s="364"/>
      <c r="AB3940" s="413"/>
    </row>
    <row r="3941" spans="2:28">
      <c r="B3941" s="406">
        <v>3934</v>
      </c>
      <c r="C3941" s="364"/>
      <c r="D3941" s="364" t="str">
        <f t="shared" si="435"/>
        <v xml:space="preserve">#3934 : </v>
      </c>
      <c r="E3941" s="365"/>
      <c r="F3941" s="365"/>
      <c r="G3941" s="365"/>
      <c r="H3941" s="365"/>
      <c r="I3941" s="365"/>
      <c r="J3941" s="365"/>
      <c r="K3941" s="417"/>
      <c r="L3941" s="366">
        <f t="shared" si="436"/>
        <v>0</v>
      </c>
      <c r="M3941" s="366">
        <f t="shared" si="437"/>
        <v>0</v>
      </c>
      <c r="N3941" s="366">
        <f t="shared" si="438"/>
        <v>0</v>
      </c>
      <c r="O3941" s="366">
        <f t="shared" si="439"/>
        <v>0</v>
      </c>
      <c r="P3941" s="411" t="str">
        <f t="shared" si="440"/>
        <v/>
      </c>
      <c r="Q3941" s="412" t="str">
        <f t="shared" si="441"/>
        <v/>
      </c>
      <c r="Z3941" s="364"/>
      <c r="AA3941" s="364"/>
      <c r="AB3941" s="413"/>
    </row>
    <row r="3942" spans="2:28">
      <c r="B3942" s="406">
        <v>3935</v>
      </c>
      <c r="C3942" s="364"/>
      <c r="D3942" s="364" t="str">
        <f t="shared" si="435"/>
        <v xml:space="preserve">#3935 : </v>
      </c>
      <c r="E3942" s="365"/>
      <c r="F3942" s="365"/>
      <c r="G3942" s="365"/>
      <c r="H3942" s="365"/>
      <c r="I3942" s="365"/>
      <c r="J3942" s="365"/>
      <c r="K3942" s="417"/>
      <c r="L3942" s="366">
        <f t="shared" si="436"/>
        <v>0</v>
      </c>
      <c r="M3942" s="366">
        <f t="shared" si="437"/>
        <v>0</v>
      </c>
      <c r="N3942" s="366">
        <f t="shared" si="438"/>
        <v>0</v>
      </c>
      <c r="O3942" s="366">
        <f t="shared" si="439"/>
        <v>0</v>
      </c>
      <c r="P3942" s="411" t="str">
        <f t="shared" si="440"/>
        <v/>
      </c>
      <c r="Q3942" s="412" t="str">
        <f t="shared" si="441"/>
        <v/>
      </c>
      <c r="Z3942" s="364"/>
      <c r="AA3942" s="364"/>
      <c r="AB3942" s="413"/>
    </row>
    <row r="3943" spans="2:28">
      <c r="B3943" s="406">
        <v>3936</v>
      </c>
      <c r="C3943" s="364"/>
      <c r="D3943" s="364" t="str">
        <f t="shared" si="435"/>
        <v xml:space="preserve">#3936 : </v>
      </c>
      <c r="E3943" s="365"/>
      <c r="F3943" s="365"/>
      <c r="G3943" s="365"/>
      <c r="H3943" s="365"/>
      <c r="I3943" s="365"/>
      <c r="J3943" s="365"/>
      <c r="K3943" s="417"/>
      <c r="L3943" s="366">
        <f t="shared" si="436"/>
        <v>0</v>
      </c>
      <c r="M3943" s="366">
        <f t="shared" si="437"/>
        <v>0</v>
      </c>
      <c r="N3943" s="366">
        <f t="shared" si="438"/>
        <v>0</v>
      </c>
      <c r="O3943" s="366">
        <f t="shared" si="439"/>
        <v>0</v>
      </c>
      <c r="P3943" s="411" t="str">
        <f t="shared" si="440"/>
        <v/>
      </c>
      <c r="Q3943" s="412" t="str">
        <f t="shared" si="441"/>
        <v/>
      </c>
      <c r="Z3943" s="364"/>
      <c r="AA3943" s="364"/>
      <c r="AB3943" s="413"/>
    </row>
    <row r="3944" spans="2:28">
      <c r="B3944" s="406">
        <v>3937</v>
      </c>
      <c r="C3944" s="364"/>
      <c r="D3944" s="364" t="str">
        <f t="shared" si="435"/>
        <v xml:space="preserve">#3937 : </v>
      </c>
      <c r="E3944" s="365"/>
      <c r="F3944" s="365"/>
      <c r="G3944" s="365"/>
      <c r="H3944" s="365"/>
      <c r="I3944" s="365"/>
      <c r="J3944" s="365"/>
      <c r="K3944" s="417"/>
      <c r="L3944" s="366">
        <f t="shared" si="436"/>
        <v>0</v>
      </c>
      <c r="M3944" s="366">
        <f t="shared" si="437"/>
        <v>0</v>
      </c>
      <c r="N3944" s="366">
        <f t="shared" si="438"/>
        <v>0</v>
      </c>
      <c r="O3944" s="366">
        <f t="shared" si="439"/>
        <v>0</v>
      </c>
      <c r="P3944" s="411" t="str">
        <f t="shared" si="440"/>
        <v/>
      </c>
      <c r="Q3944" s="412" t="str">
        <f t="shared" si="441"/>
        <v/>
      </c>
      <c r="Z3944" s="364"/>
      <c r="AA3944" s="364"/>
      <c r="AB3944" s="413"/>
    </row>
    <row r="3945" spans="2:28">
      <c r="B3945" s="406">
        <v>3938</v>
      </c>
      <c r="C3945" s="364"/>
      <c r="D3945" s="364" t="str">
        <f t="shared" si="435"/>
        <v xml:space="preserve">#3938 : </v>
      </c>
      <c r="E3945" s="365"/>
      <c r="F3945" s="365"/>
      <c r="G3945" s="365"/>
      <c r="H3945" s="365"/>
      <c r="I3945" s="365"/>
      <c r="J3945" s="365"/>
      <c r="K3945" s="417"/>
      <c r="L3945" s="366">
        <f t="shared" si="436"/>
        <v>0</v>
      </c>
      <c r="M3945" s="366">
        <f t="shared" si="437"/>
        <v>0</v>
      </c>
      <c r="N3945" s="366">
        <f t="shared" si="438"/>
        <v>0</v>
      </c>
      <c r="O3945" s="366">
        <f t="shared" si="439"/>
        <v>0</v>
      </c>
      <c r="P3945" s="411" t="str">
        <f t="shared" si="440"/>
        <v/>
      </c>
      <c r="Q3945" s="412" t="str">
        <f t="shared" si="441"/>
        <v/>
      </c>
      <c r="Z3945" s="364"/>
      <c r="AA3945" s="364"/>
      <c r="AB3945" s="413"/>
    </row>
    <row r="3946" spans="2:28">
      <c r="B3946" s="406">
        <v>3939</v>
      </c>
      <c r="C3946" s="364"/>
      <c r="D3946" s="364" t="str">
        <f t="shared" si="435"/>
        <v xml:space="preserve">#3939 : </v>
      </c>
      <c r="E3946" s="365"/>
      <c r="F3946" s="365"/>
      <c r="G3946" s="365"/>
      <c r="H3946" s="365"/>
      <c r="I3946" s="365"/>
      <c r="J3946" s="365"/>
      <c r="K3946" s="417"/>
      <c r="L3946" s="366">
        <f t="shared" si="436"/>
        <v>0</v>
      </c>
      <c r="M3946" s="366">
        <f t="shared" si="437"/>
        <v>0</v>
      </c>
      <c r="N3946" s="366">
        <f t="shared" si="438"/>
        <v>0</v>
      </c>
      <c r="O3946" s="366">
        <f t="shared" si="439"/>
        <v>0</v>
      </c>
      <c r="P3946" s="411" t="str">
        <f t="shared" si="440"/>
        <v/>
      </c>
      <c r="Q3946" s="412" t="str">
        <f t="shared" si="441"/>
        <v/>
      </c>
      <c r="Z3946" s="364"/>
      <c r="AA3946" s="364"/>
      <c r="AB3946" s="413"/>
    </row>
    <row r="3947" spans="2:28">
      <c r="B3947" s="406">
        <v>3940</v>
      </c>
      <c r="C3947" s="364"/>
      <c r="D3947" s="364" t="str">
        <f t="shared" si="435"/>
        <v xml:space="preserve">#3940 : </v>
      </c>
      <c r="E3947" s="365"/>
      <c r="F3947" s="365"/>
      <c r="G3947" s="365"/>
      <c r="H3947" s="365"/>
      <c r="I3947" s="365"/>
      <c r="J3947" s="365"/>
      <c r="K3947" s="417"/>
      <c r="L3947" s="366">
        <f t="shared" si="436"/>
        <v>0</v>
      </c>
      <c r="M3947" s="366">
        <f t="shared" si="437"/>
        <v>0</v>
      </c>
      <c r="N3947" s="366">
        <f t="shared" si="438"/>
        <v>0</v>
      </c>
      <c r="O3947" s="366">
        <f t="shared" si="439"/>
        <v>0</v>
      </c>
      <c r="P3947" s="411" t="str">
        <f t="shared" si="440"/>
        <v/>
      </c>
      <c r="Q3947" s="412" t="str">
        <f t="shared" si="441"/>
        <v/>
      </c>
      <c r="Z3947" s="364"/>
      <c r="AA3947" s="364"/>
      <c r="AB3947" s="413"/>
    </row>
    <row r="3948" spans="2:28">
      <c r="B3948" s="406">
        <v>3941</v>
      </c>
      <c r="C3948" s="364"/>
      <c r="D3948" s="364" t="str">
        <f t="shared" si="435"/>
        <v xml:space="preserve">#3941 : </v>
      </c>
      <c r="E3948" s="365"/>
      <c r="F3948" s="365"/>
      <c r="G3948" s="365"/>
      <c r="H3948" s="365"/>
      <c r="I3948" s="365"/>
      <c r="J3948" s="365"/>
      <c r="K3948" s="417"/>
      <c r="L3948" s="366">
        <f t="shared" si="436"/>
        <v>0</v>
      </c>
      <c r="M3948" s="366">
        <f t="shared" si="437"/>
        <v>0</v>
      </c>
      <c r="N3948" s="366">
        <f t="shared" si="438"/>
        <v>0</v>
      </c>
      <c r="O3948" s="366">
        <f t="shared" si="439"/>
        <v>0</v>
      </c>
      <c r="P3948" s="411" t="str">
        <f t="shared" si="440"/>
        <v/>
      </c>
      <c r="Q3948" s="412" t="str">
        <f t="shared" si="441"/>
        <v/>
      </c>
      <c r="Z3948" s="364"/>
      <c r="AA3948" s="364"/>
      <c r="AB3948" s="413"/>
    </row>
    <row r="3949" spans="2:28">
      <c r="B3949" s="406">
        <v>3942</v>
      </c>
      <c r="C3949" s="364"/>
      <c r="D3949" s="364" t="str">
        <f t="shared" si="435"/>
        <v xml:space="preserve">#3942 : </v>
      </c>
      <c r="E3949" s="365"/>
      <c r="F3949" s="365"/>
      <c r="G3949" s="365"/>
      <c r="H3949" s="365"/>
      <c r="I3949" s="365"/>
      <c r="J3949" s="365"/>
      <c r="K3949" s="417"/>
      <c r="L3949" s="366">
        <f t="shared" si="436"/>
        <v>0</v>
      </c>
      <c r="M3949" s="366">
        <f t="shared" si="437"/>
        <v>0</v>
      </c>
      <c r="N3949" s="366">
        <f t="shared" si="438"/>
        <v>0</v>
      </c>
      <c r="O3949" s="366">
        <f t="shared" si="439"/>
        <v>0</v>
      </c>
      <c r="P3949" s="411" t="str">
        <f t="shared" si="440"/>
        <v/>
      </c>
      <c r="Q3949" s="412" t="str">
        <f t="shared" si="441"/>
        <v/>
      </c>
      <c r="Z3949" s="364"/>
      <c r="AA3949" s="364"/>
      <c r="AB3949" s="413"/>
    </row>
    <row r="3950" spans="2:28">
      <c r="B3950" s="406">
        <v>3943</v>
      </c>
      <c r="C3950" s="364"/>
      <c r="D3950" s="364" t="str">
        <f t="shared" si="435"/>
        <v xml:space="preserve">#3943 : </v>
      </c>
      <c r="E3950" s="365"/>
      <c r="F3950" s="365"/>
      <c r="G3950" s="365"/>
      <c r="H3950" s="365"/>
      <c r="I3950" s="365"/>
      <c r="J3950" s="365"/>
      <c r="K3950" s="417"/>
      <c r="L3950" s="366">
        <f t="shared" si="436"/>
        <v>0</v>
      </c>
      <c r="M3950" s="366">
        <f t="shared" si="437"/>
        <v>0</v>
      </c>
      <c r="N3950" s="366">
        <f t="shared" si="438"/>
        <v>0</v>
      </c>
      <c r="O3950" s="366">
        <f t="shared" si="439"/>
        <v>0</v>
      </c>
      <c r="P3950" s="411" t="str">
        <f t="shared" si="440"/>
        <v/>
      </c>
      <c r="Q3950" s="412" t="str">
        <f t="shared" si="441"/>
        <v/>
      </c>
      <c r="Z3950" s="364"/>
      <c r="AA3950" s="364"/>
      <c r="AB3950" s="413"/>
    </row>
    <row r="3951" spans="2:28">
      <c r="B3951" s="406">
        <v>3944</v>
      </c>
      <c r="C3951" s="364"/>
      <c r="D3951" s="364" t="str">
        <f t="shared" si="435"/>
        <v xml:space="preserve">#3944 : </v>
      </c>
      <c r="E3951" s="365"/>
      <c r="F3951" s="365"/>
      <c r="G3951" s="365"/>
      <c r="H3951" s="365"/>
      <c r="I3951" s="365"/>
      <c r="J3951" s="365"/>
      <c r="K3951" s="417"/>
      <c r="L3951" s="366">
        <f t="shared" si="436"/>
        <v>0</v>
      </c>
      <c r="M3951" s="366">
        <f t="shared" si="437"/>
        <v>0</v>
      </c>
      <c r="N3951" s="366">
        <f t="shared" si="438"/>
        <v>0</v>
      </c>
      <c r="O3951" s="366">
        <f t="shared" si="439"/>
        <v>0</v>
      </c>
      <c r="P3951" s="411" t="str">
        <f t="shared" si="440"/>
        <v/>
      </c>
      <c r="Q3951" s="412" t="str">
        <f t="shared" si="441"/>
        <v/>
      </c>
      <c r="Z3951" s="364"/>
      <c r="AA3951" s="364"/>
      <c r="AB3951" s="413"/>
    </row>
    <row r="3952" spans="2:28">
      <c r="B3952" s="406">
        <v>3945</v>
      </c>
      <c r="C3952" s="364"/>
      <c r="D3952" s="364" t="str">
        <f t="shared" si="435"/>
        <v xml:space="preserve">#3945 : </v>
      </c>
      <c r="E3952" s="365"/>
      <c r="F3952" s="365"/>
      <c r="G3952" s="365"/>
      <c r="H3952" s="365"/>
      <c r="I3952" s="365"/>
      <c r="J3952" s="365"/>
      <c r="K3952" s="417"/>
      <c r="L3952" s="366">
        <f t="shared" si="436"/>
        <v>0</v>
      </c>
      <c r="M3952" s="366">
        <f t="shared" si="437"/>
        <v>0</v>
      </c>
      <c r="N3952" s="366">
        <f t="shared" si="438"/>
        <v>0</v>
      </c>
      <c r="O3952" s="366">
        <f t="shared" si="439"/>
        <v>0</v>
      </c>
      <c r="P3952" s="411" t="str">
        <f t="shared" si="440"/>
        <v/>
      </c>
      <c r="Q3952" s="412" t="str">
        <f t="shared" si="441"/>
        <v/>
      </c>
      <c r="Z3952" s="364"/>
      <c r="AA3952" s="364"/>
      <c r="AB3952" s="413"/>
    </row>
    <row r="3953" spans="2:28">
      <c r="B3953" s="406">
        <v>3946</v>
      </c>
      <c r="C3953" s="364"/>
      <c r="D3953" s="364" t="str">
        <f t="shared" si="435"/>
        <v xml:space="preserve">#3946 : </v>
      </c>
      <c r="E3953" s="365"/>
      <c r="F3953" s="365"/>
      <c r="G3953" s="365"/>
      <c r="H3953" s="365"/>
      <c r="I3953" s="365"/>
      <c r="J3953" s="365"/>
      <c r="K3953" s="417"/>
      <c r="L3953" s="366">
        <f t="shared" si="436"/>
        <v>0</v>
      </c>
      <c r="M3953" s="366">
        <f t="shared" si="437"/>
        <v>0</v>
      </c>
      <c r="N3953" s="366">
        <f t="shared" si="438"/>
        <v>0</v>
      </c>
      <c r="O3953" s="366">
        <f t="shared" si="439"/>
        <v>0</v>
      </c>
      <c r="P3953" s="411" t="str">
        <f t="shared" si="440"/>
        <v/>
      </c>
      <c r="Q3953" s="412" t="str">
        <f t="shared" si="441"/>
        <v/>
      </c>
      <c r="Z3953" s="364"/>
      <c r="AA3953" s="364"/>
      <c r="AB3953" s="413"/>
    </row>
    <row r="3954" spans="2:28">
      <c r="B3954" s="406">
        <v>3947</v>
      </c>
      <c r="C3954" s="364"/>
      <c r="D3954" s="364" t="str">
        <f t="shared" si="435"/>
        <v xml:space="preserve">#3947 : </v>
      </c>
      <c r="E3954" s="365"/>
      <c r="F3954" s="365"/>
      <c r="G3954" s="365"/>
      <c r="H3954" s="365"/>
      <c r="I3954" s="365"/>
      <c r="J3954" s="365"/>
      <c r="K3954" s="417"/>
      <c r="L3954" s="366">
        <f t="shared" si="436"/>
        <v>0</v>
      </c>
      <c r="M3954" s="366">
        <f t="shared" si="437"/>
        <v>0</v>
      </c>
      <c r="N3954" s="366">
        <f t="shared" si="438"/>
        <v>0</v>
      </c>
      <c r="O3954" s="366">
        <f t="shared" si="439"/>
        <v>0</v>
      </c>
      <c r="P3954" s="411" t="str">
        <f t="shared" si="440"/>
        <v/>
      </c>
      <c r="Q3954" s="412" t="str">
        <f t="shared" si="441"/>
        <v/>
      </c>
      <c r="Z3954" s="364"/>
      <c r="AA3954" s="364"/>
      <c r="AB3954" s="413"/>
    </row>
    <row r="3955" spans="2:28">
      <c r="B3955" s="406">
        <v>3948</v>
      </c>
      <c r="C3955" s="364"/>
      <c r="D3955" s="364" t="str">
        <f t="shared" si="435"/>
        <v xml:space="preserve">#3948 : </v>
      </c>
      <c r="E3955" s="365"/>
      <c r="F3955" s="365"/>
      <c r="G3955" s="365"/>
      <c r="H3955" s="365"/>
      <c r="I3955" s="365"/>
      <c r="J3955" s="365"/>
      <c r="K3955" s="417"/>
      <c r="L3955" s="366">
        <f t="shared" si="436"/>
        <v>0</v>
      </c>
      <c r="M3955" s="366">
        <f t="shared" si="437"/>
        <v>0</v>
      </c>
      <c r="N3955" s="366">
        <f t="shared" si="438"/>
        <v>0</v>
      </c>
      <c r="O3955" s="366">
        <f t="shared" si="439"/>
        <v>0</v>
      </c>
      <c r="P3955" s="411" t="str">
        <f t="shared" si="440"/>
        <v/>
      </c>
      <c r="Q3955" s="412" t="str">
        <f t="shared" si="441"/>
        <v/>
      </c>
      <c r="Z3955" s="364"/>
      <c r="AA3955" s="364"/>
      <c r="AB3955" s="413"/>
    </row>
    <row r="3956" spans="2:28">
      <c r="B3956" s="406">
        <v>3949</v>
      </c>
      <c r="C3956" s="364"/>
      <c r="D3956" s="364" t="str">
        <f t="shared" si="435"/>
        <v xml:space="preserve">#3949 : </v>
      </c>
      <c r="E3956" s="365"/>
      <c r="F3956" s="365"/>
      <c r="G3956" s="365"/>
      <c r="H3956" s="365"/>
      <c r="I3956" s="365"/>
      <c r="J3956" s="365"/>
      <c r="K3956" s="417"/>
      <c r="L3956" s="366">
        <f t="shared" si="436"/>
        <v>0</v>
      </c>
      <c r="M3956" s="366">
        <f t="shared" si="437"/>
        <v>0</v>
      </c>
      <c r="N3956" s="366">
        <f t="shared" si="438"/>
        <v>0</v>
      </c>
      <c r="O3956" s="366">
        <f t="shared" si="439"/>
        <v>0</v>
      </c>
      <c r="P3956" s="411" t="str">
        <f t="shared" si="440"/>
        <v/>
      </c>
      <c r="Q3956" s="412" t="str">
        <f t="shared" si="441"/>
        <v/>
      </c>
      <c r="Z3956" s="364"/>
      <c r="AA3956" s="364"/>
      <c r="AB3956" s="413"/>
    </row>
    <row r="3957" spans="2:28">
      <c r="B3957" s="406">
        <v>3950</v>
      </c>
      <c r="C3957" s="364"/>
      <c r="D3957" s="364" t="str">
        <f t="shared" si="435"/>
        <v xml:space="preserve">#3950 : </v>
      </c>
      <c r="E3957" s="365"/>
      <c r="F3957" s="365"/>
      <c r="G3957" s="365"/>
      <c r="H3957" s="365"/>
      <c r="I3957" s="365"/>
      <c r="J3957" s="365"/>
      <c r="K3957" s="417"/>
      <c r="L3957" s="366">
        <f t="shared" si="436"/>
        <v>0</v>
      </c>
      <c r="M3957" s="366">
        <f t="shared" si="437"/>
        <v>0</v>
      </c>
      <c r="N3957" s="366">
        <f t="shared" si="438"/>
        <v>0</v>
      </c>
      <c r="O3957" s="366">
        <f t="shared" si="439"/>
        <v>0</v>
      </c>
      <c r="P3957" s="411" t="str">
        <f t="shared" si="440"/>
        <v/>
      </c>
      <c r="Q3957" s="412" t="str">
        <f t="shared" si="441"/>
        <v/>
      </c>
      <c r="Z3957" s="364"/>
      <c r="AA3957" s="364"/>
      <c r="AB3957" s="413"/>
    </row>
    <row r="3958" spans="2:28">
      <c r="B3958" s="406">
        <v>3951</v>
      </c>
      <c r="C3958" s="364"/>
      <c r="D3958" s="364" t="str">
        <f t="shared" si="435"/>
        <v xml:space="preserve">#3951 : </v>
      </c>
      <c r="E3958" s="365"/>
      <c r="F3958" s="365"/>
      <c r="G3958" s="365"/>
      <c r="H3958" s="365"/>
      <c r="I3958" s="365"/>
      <c r="J3958" s="365"/>
      <c r="K3958" s="417"/>
      <c r="L3958" s="366">
        <f t="shared" si="436"/>
        <v>0</v>
      </c>
      <c r="M3958" s="366">
        <f t="shared" si="437"/>
        <v>0</v>
      </c>
      <c r="N3958" s="366">
        <f t="shared" si="438"/>
        <v>0</v>
      </c>
      <c r="O3958" s="366">
        <f t="shared" si="439"/>
        <v>0</v>
      </c>
      <c r="P3958" s="411" t="str">
        <f t="shared" si="440"/>
        <v/>
      </c>
      <c r="Q3958" s="412" t="str">
        <f t="shared" si="441"/>
        <v/>
      </c>
      <c r="Z3958" s="364"/>
      <c r="AA3958" s="364"/>
      <c r="AB3958" s="413"/>
    </row>
    <row r="3959" spans="2:28">
      <c r="B3959" s="406">
        <v>3952</v>
      </c>
      <c r="C3959" s="364"/>
      <c r="D3959" s="364" t="str">
        <f t="shared" si="435"/>
        <v xml:space="preserve">#3952 : </v>
      </c>
      <c r="E3959" s="365"/>
      <c r="F3959" s="365"/>
      <c r="G3959" s="365"/>
      <c r="H3959" s="365"/>
      <c r="I3959" s="365"/>
      <c r="J3959" s="365"/>
      <c r="K3959" s="417"/>
      <c r="L3959" s="366">
        <f t="shared" si="436"/>
        <v>0</v>
      </c>
      <c r="M3959" s="366">
        <f t="shared" si="437"/>
        <v>0</v>
      </c>
      <c r="N3959" s="366">
        <f t="shared" si="438"/>
        <v>0</v>
      </c>
      <c r="O3959" s="366">
        <f t="shared" si="439"/>
        <v>0</v>
      </c>
      <c r="P3959" s="411" t="str">
        <f t="shared" si="440"/>
        <v/>
      </c>
      <c r="Q3959" s="412" t="str">
        <f t="shared" si="441"/>
        <v/>
      </c>
      <c r="Z3959" s="364"/>
      <c r="AA3959" s="364"/>
      <c r="AB3959" s="413"/>
    </row>
    <row r="3960" spans="2:28">
      <c r="B3960" s="406">
        <v>3953</v>
      </c>
      <c r="C3960" s="364"/>
      <c r="D3960" s="364" t="str">
        <f t="shared" si="435"/>
        <v xml:space="preserve">#3953 : </v>
      </c>
      <c r="E3960" s="365"/>
      <c r="F3960" s="365"/>
      <c r="G3960" s="365"/>
      <c r="H3960" s="365"/>
      <c r="I3960" s="365"/>
      <c r="J3960" s="365"/>
      <c r="K3960" s="417"/>
      <c r="L3960" s="366">
        <f t="shared" si="436"/>
        <v>0</v>
      </c>
      <c r="M3960" s="366">
        <f t="shared" si="437"/>
        <v>0</v>
      </c>
      <c r="N3960" s="366">
        <f t="shared" si="438"/>
        <v>0</v>
      </c>
      <c r="O3960" s="366">
        <f t="shared" si="439"/>
        <v>0</v>
      </c>
      <c r="P3960" s="411" t="str">
        <f t="shared" si="440"/>
        <v/>
      </c>
      <c r="Q3960" s="412" t="str">
        <f t="shared" si="441"/>
        <v/>
      </c>
      <c r="Z3960" s="364"/>
      <c r="AA3960" s="364"/>
      <c r="AB3960" s="413"/>
    </row>
    <row r="3961" spans="2:28">
      <c r="B3961" s="406">
        <v>3954</v>
      </c>
      <c r="C3961" s="364"/>
      <c r="D3961" s="364" t="str">
        <f t="shared" si="435"/>
        <v xml:space="preserve">#3954 : </v>
      </c>
      <c r="E3961" s="365"/>
      <c r="F3961" s="365"/>
      <c r="G3961" s="365"/>
      <c r="H3961" s="365"/>
      <c r="I3961" s="365"/>
      <c r="J3961" s="365"/>
      <c r="K3961" s="417"/>
      <c r="L3961" s="366">
        <f t="shared" si="436"/>
        <v>0</v>
      </c>
      <c r="M3961" s="366">
        <f t="shared" si="437"/>
        <v>0</v>
      </c>
      <c r="N3961" s="366">
        <f t="shared" si="438"/>
        <v>0</v>
      </c>
      <c r="O3961" s="366">
        <f t="shared" si="439"/>
        <v>0</v>
      </c>
      <c r="P3961" s="411" t="str">
        <f t="shared" si="440"/>
        <v/>
      </c>
      <c r="Q3961" s="412" t="str">
        <f t="shared" si="441"/>
        <v/>
      </c>
      <c r="Z3961" s="364"/>
      <c r="AA3961" s="364"/>
      <c r="AB3961" s="413"/>
    </row>
    <row r="3962" spans="2:28">
      <c r="B3962" s="406">
        <v>3955</v>
      </c>
      <c r="C3962" s="364"/>
      <c r="D3962" s="364" t="str">
        <f t="shared" si="435"/>
        <v xml:space="preserve">#3955 : </v>
      </c>
      <c r="E3962" s="365"/>
      <c r="F3962" s="365"/>
      <c r="G3962" s="365"/>
      <c r="H3962" s="365"/>
      <c r="I3962" s="365"/>
      <c r="J3962" s="365"/>
      <c r="K3962" s="417"/>
      <c r="L3962" s="366">
        <f t="shared" si="436"/>
        <v>0</v>
      </c>
      <c r="M3962" s="366">
        <f t="shared" si="437"/>
        <v>0</v>
      </c>
      <c r="N3962" s="366">
        <f t="shared" si="438"/>
        <v>0</v>
      </c>
      <c r="O3962" s="366">
        <f t="shared" si="439"/>
        <v>0</v>
      </c>
      <c r="P3962" s="411" t="str">
        <f t="shared" si="440"/>
        <v/>
      </c>
      <c r="Q3962" s="412" t="str">
        <f t="shared" si="441"/>
        <v/>
      </c>
      <c r="Z3962" s="364"/>
      <c r="AA3962" s="364"/>
      <c r="AB3962" s="413"/>
    </row>
    <row r="3963" spans="2:28">
      <c r="B3963" s="406">
        <v>3956</v>
      </c>
      <c r="C3963" s="364"/>
      <c r="D3963" s="364" t="str">
        <f t="shared" si="435"/>
        <v xml:space="preserve">#3956 : </v>
      </c>
      <c r="E3963" s="365"/>
      <c r="F3963" s="365"/>
      <c r="G3963" s="365"/>
      <c r="H3963" s="365"/>
      <c r="I3963" s="365"/>
      <c r="J3963" s="365"/>
      <c r="K3963" s="417"/>
      <c r="L3963" s="366">
        <f t="shared" si="436"/>
        <v>0</v>
      </c>
      <c r="M3963" s="366">
        <f t="shared" si="437"/>
        <v>0</v>
      </c>
      <c r="N3963" s="366">
        <f t="shared" si="438"/>
        <v>0</v>
      </c>
      <c r="O3963" s="366">
        <f t="shared" si="439"/>
        <v>0</v>
      </c>
      <c r="P3963" s="411" t="str">
        <f t="shared" si="440"/>
        <v/>
      </c>
      <c r="Q3963" s="412" t="str">
        <f t="shared" si="441"/>
        <v/>
      </c>
      <c r="Z3963" s="364"/>
      <c r="AA3963" s="364"/>
      <c r="AB3963" s="413"/>
    </row>
    <row r="3964" spans="2:28">
      <c r="B3964" s="406">
        <v>3957</v>
      </c>
      <c r="C3964" s="364"/>
      <c r="D3964" s="364" t="str">
        <f t="shared" si="435"/>
        <v xml:space="preserve">#3957 : </v>
      </c>
      <c r="E3964" s="365"/>
      <c r="F3964" s="365"/>
      <c r="G3964" s="365"/>
      <c r="H3964" s="365"/>
      <c r="I3964" s="365"/>
      <c r="J3964" s="365"/>
      <c r="K3964" s="417"/>
      <c r="L3964" s="366">
        <f t="shared" si="436"/>
        <v>0</v>
      </c>
      <c r="M3964" s="366">
        <f t="shared" si="437"/>
        <v>0</v>
      </c>
      <c r="N3964" s="366">
        <f t="shared" si="438"/>
        <v>0</v>
      </c>
      <c r="O3964" s="366">
        <f t="shared" si="439"/>
        <v>0</v>
      </c>
      <c r="P3964" s="411" t="str">
        <f t="shared" si="440"/>
        <v/>
      </c>
      <c r="Q3964" s="412" t="str">
        <f t="shared" si="441"/>
        <v/>
      </c>
      <c r="Z3964" s="364"/>
      <c r="AA3964" s="364"/>
      <c r="AB3964" s="413"/>
    </row>
    <row r="3965" spans="2:28">
      <c r="B3965" s="406">
        <v>3958</v>
      </c>
      <c r="C3965" s="364"/>
      <c r="D3965" s="364" t="str">
        <f t="shared" si="435"/>
        <v xml:space="preserve">#3958 : </v>
      </c>
      <c r="E3965" s="365"/>
      <c r="F3965" s="365"/>
      <c r="G3965" s="365"/>
      <c r="H3965" s="365"/>
      <c r="I3965" s="365"/>
      <c r="J3965" s="365"/>
      <c r="K3965" s="417"/>
      <c r="L3965" s="366">
        <f t="shared" si="436"/>
        <v>0</v>
      </c>
      <c r="M3965" s="366">
        <f t="shared" si="437"/>
        <v>0</v>
      </c>
      <c r="N3965" s="366">
        <f t="shared" si="438"/>
        <v>0</v>
      </c>
      <c r="O3965" s="366">
        <f t="shared" si="439"/>
        <v>0</v>
      </c>
      <c r="P3965" s="411" t="str">
        <f t="shared" si="440"/>
        <v/>
      </c>
      <c r="Q3965" s="412" t="str">
        <f t="shared" si="441"/>
        <v/>
      </c>
      <c r="Z3965" s="364"/>
      <c r="AA3965" s="364"/>
      <c r="AB3965" s="413"/>
    </row>
    <row r="3966" spans="2:28">
      <c r="B3966" s="406">
        <v>3959</v>
      </c>
      <c r="C3966" s="364"/>
      <c r="D3966" s="364" t="str">
        <f t="shared" si="435"/>
        <v xml:space="preserve">#3959 : </v>
      </c>
      <c r="E3966" s="365"/>
      <c r="F3966" s="365"/>
      <c r="G3966" s="365"/>
      <c r="H3966" s="365"/>
      <c r="I3966" s="365"/>
      <c r="J3966" s="365"/>
      <c r="K3966" s="417"/>
      <c r="L3966" s="366">
        <f t="shared" si="436"/>
        <v>0</v>
      </c>
      <c r="M3966" s="366">
        <f t="shared" si="437"/>
        <v>0</v>
      </c>
      <c r="N3966" s="366">
        <f t="shared" si="438"/>
        <v>0</v>
      </c>
      <c r="O3966" s="366">
        <f t="shared" si="439"/>
        <v>0</v>
      </c>
      <c r="P3966" s="411" t="str">
        <f t="shared" si="440"/>
        <v/>
      </c>
      <c r="Q3966" s="412" t="str">
        <f t="shared" si="441"/>
        <v/>
      </c>
      <c r="Z3966" s="364"/>
      <c r="AA3966" s="364"/>
      <c r="AB3966" s="413"/>
    </row>
    <row r="3967" spans="2:28">
      <c r="B3967" s="406">
        <v>3960</v>
      </c>
      <c r="C3967" s="364"/>
      <c r="D3967" s="364" t="str">
        <f t="shared" si="435"/>
        <v xml:space="preserve">#3960 : </v>
      </c>
      <c r="E3967" s="365"/>
      <c r="F3967" s="365"/>
      <c r="G3967" s="365"/>
      <c r="H3967" s="365"/>
      <c r="I3967" s="365"/>
      <c r="J3967" s="365"/>
      <c r="K3967" s="417"/>
      <c r="L3967" s="366">
        <f t="shared" si="436"/>
        <v>0</v>
      </c>
      <c r="M3967" s="366">
        <f t="shared" si="437"/>
        <v>0</v>
      </c>
      <c r="N3967" s="366">
        <f t="shared" si="438"/>
        <v>0</v>
      </c>
      <c r="O3967" s="366">
        <f t="shared" si="439"/>
        <v>0</v>
      </c>
      <c r="P3967" s="411" t="str">
        <f t="shared" si="440"/>
        <v/>
      </c>
      <c r="Q3967" s="412" t="str">
        <f t="shared" si="441"/>
        <v/>
      </c>
      <c r="Z3967" s="364"/>
      <c r="AA3967" s="364"/>
      <c r="AB3967" s="413"/>
    </row>
    <row r="3968" spans="2:28">
      <c r="B3968" s="406">
        <v>3961</v>
      </c>
      <c r="C3968" s="364"/>
      <c r="D3968" s="364" t="str">
        <f t="shared" si="435"/>
        <v xml:space="preserve">#3961 : </v>
      </c>
      <c r="E3968" s="365"/>
      <c r="F3968" s="365"/>
      <c r="G3968" s="365"/>
      <c r="H3968" s="365"/>
      <c r="I3968" s="365"/>
      <c r="J3968" s="365"/>
      <c r="K3968" s="417"/>
      <c r="L3968" s="366">
        <f t="shared" si="436"/>
        <v>0</v>
      </c>
      <c r="M3968" s="366">
        <f t="shared" si="437"/>
        <v>0</v>
      </c>
      <c r="N3968" s="366">
        <f t="shared" si="438"/>
        <v>0</v>
      </c>
      <c r="O3968" s="366">
        <f t="shared" si="439"/>
        <v>0</v>
      </c>
      <c r="P3968" s="411" t="str">
        <f t="shared" si="440"/>
        <v/>
      </c>
      <c r="Q3968" s="412" t="str">
        <f t="shared" si="441"/>
        <v/>
      </c>
      <c r="Z3968" s="364"/>
      <c r="AA3968" s="364"/>
      <c r="AB3968" s="413"/>
    </row>
    <row r="3969" spans="2:28">
      <c r="B3969" s="406">
        <v>3962</v>
      </c>
      <c r="C3969" s="364"/>
      <c r="D3969" s="364" t="str">
        <f t="shared" si="435"/>
        <v xml:space="preserve">#3962 : </v>
      </c>
      <c r="E3969" s="365"/>
      <c r="F3969" s="365"/>
      <c r="G3969" s="365"/>
      <c r="H3969" s="365"/>
      <c r="I3969" s="365"/>
      <c r="J3969" s="365"/>
      <c r="K3969" s="417"/>
      <c r="L3969" s="366">
        <f t="shared" si="436"/>
        <v>0</v>
      </c>
      <c r="M3969" s="366">
        <f t="shared" si="437"/>
        <v>0</v>
      </c>
      <c r="N3969" s="366">
        <f t="shared" si="438"/>
        <v>0</v>
      </c>
      <c r="O3969" s="366">
        <f t="shared" si="439"/>
        <v>0</v>
      </c>
      <c r="P3969" s="411" t="str">
        <f t="shared" si="440"/>
        <v/>
      </c>
      <c r="Q3969" s="412" t="str">
        <f t="shared" si="441"/>
        <v/>
      </c>
      <c r="Z3969" s="364"/>
      <c r="AA3969" s="364"/>
      <c r="AB3969" s="413"/>
    </row>
    <row r="3970" spans="2:28">
      <c r="B3970" s="406">
        <v>3963</v>
      </c>
      <c r="C3970" s="364"/>
      <c r="D3970" s="364" t="str">
        <f t="shared" si="435"/>
        <v xml:space="preserve">#3963 : </v>
      </c>
      <c r="E3970" s="365"/>
      <c r="F3970" s="365"/>
      <c r="G3970" s="365"/>
      <c r="H3970" s="365"/>
      <c r="I3970" s="365"/>
      <c r="J3970" s="365"/>
      <c r="K3970" s="417"/>
      <c r="L3970" s="366">
        <f t="shared" si="436"/>
        <v>0</v>
      </c>
      <c r="M3970" s="366">
        <f t="shared" si="437"/>
        <v>0</v>
      </c>
      <c r="N3970" s="366">
        <f t="shared" si="438"/>
        <v>0</v>
      </c>
      <c r="O3970" s="366">
        <f t="shared" si="439"/>
        <v>0</v>
      </c>
      <c r="P3970" s="411" t="str">
        <f t="shared" si="440"/>
        <v/>
      </c>
      <c r="Q3970" s="412" t="str">
        <f t="shared" si="441"/>
        <v/>
      </c>
      <c r="Z3970" s="364"/>
      <c r="AA3970" s="364"/>
      <c r="AB3970" s="413"/>
    </row>
    <row r="3971" spans="2:28">
      <c r="B3971" s="406">
        <v>3964</v>
      </c>
      <c r="C3971" s="364"/>
      <c r="D3971" s="364" t="str">
        <f t="shared" si="435"/>
        <v xml:space="preserve">#3964 : </v>
      </c>
      <c r="E3971" s="365"/>
      <c r="F3971" s="365"/>
      <c r="G3971" s="365"/>
      <c r="H3971" s="365"/>
      <c r="I3971" s="365"/>
      <c r="J3971" s="365"/>
      <c r="K3971" s="417"/>
      <c r="L3971" s="366">
        <f t="shared" si="436"/>
        <v>0</v>
      </c>
      <c r="M3971" s="366">
        <f t="shared" si="437"/>
        <v>0</v>
      </c>
      <c r="N3971" s="366">
        <f t="shared" si="438"/>
        <v>0</v>
      </c>
      <c r="O3971" s="366">
        <f t="shared" si="439"/>
        <v>0</v>
      </c>
      <c r="P3971" s="411" t="str">
        <f t="shared" si="440"/>
        <v/>
      </c>
      <c r="Q3971" s="412" t="str">
        <f t="shared" si="441"/>
        <v/>
      </c>
      <c r="Z3971" s="364"/>
      <c r="AA3971" s="364"/>
      <c r="AB3971" s="413"/>
    </row>
    <row r="3972" spans="2:28">
      <c r="B3972" s="406">
        <v>3965</v>
      </c>
      <c r="C3972" s="364"/>
      <c r="D3972" s="364" t="str">
        <f t="shared" si="435"/>
        <v xml:space="preserve">#3965 : </v>
      </c>
      <c r="E3972" s="365"/>
      <c r="F3972" s="365"/>
      <c r="G3972" s="365"/>
      <c r="H3972" s="365"/>
      <c r="I3972" s="365"/>
      <c r="J3972" s="365"/>
      <c r="K3972" s="417"/>
      <c r="L3972" s="366">
        <f t="shared" si="436"/>
        <v>0</v>
      </c>
      <c r="M3972" s="366">
        <f t="shared" si="437"/>
        <v>0</v>
      </c>
      <c r="N3972" s="366">
        <f t="shared" si="438"/>
        <v>0</v>
      </c>
      <c r="O3972" s="366">
        <f t="shared" si="439"/>
        <v>0</v>
      </c>
      <c r="P3972" s="411" t="str">
        <f t="shared" si="440"/>
        <v/>
      </c>
      <c r="Q3972" s="412" t="str">
        <f t="shared" si="441"/>
        <v/>
      </c>
      <c r="Z3972" s="364"/>
      <c r="AA3972" s="364"/>
      <c r="AB3972" s="413"/>
    </row>
    <row r="3973" spans="2:28">
      <c r="B3973" s="406">
        <v>3966</v>
      </c>
      <c r="C3973" s="364"/>
      <c r="D3973" s="364" t="str">
        <f t="shared" si="435"/>
        <v xml:space="preserve">#3966 : </v>
      </c>
      <c r="E3973" s="365"/>
      <c r="F3973" s="365"/>
      <c r="G3973" s="365"/>
      <c r="H3973" s="365"/>
      <c r="I3973" s="365"/>
      <c r="J3973" s="365"/>
      <c r="K3973" s="417"/>
      <c r="L3973" s="366">
        <f t="shared" si="436"/>
        <v>0</v>
      </c>
      <c r="M3973" s="366">
        <f t="shared" si="437"/>
        <v>0</v>
      </c>
      <c r="N3973" s="366">
        <f t="shared" si="438"/>
        <v>0</v>
      </c>
      <c r="O3973" s="366">
        <f t="shared" si="439"/>
        <v>0</v>
      </c>
      <c r="P3973" s="411" t="str">
        <f t="shared" si="440"/>
        <v/>
      </c>
      <c r="Q3973" s="412" t="str">
        <f t="shared" si="441"/>
        <v/>
      </c>
      <c r="Z3973" s="364"/>
      <c r="AA3973" s="364"/>
      <c r="AB3973" s="413"/>
    </row>
    <row r="3974" spans="2:28">
      <c r="B3974" s="406">
        <v>3967</v>
      </c>
      <c r="C3974" s="364"/>
      <c r="D3974" s="364" t="str">
        <f t="shared" si="435"/>
        <v xml:space="preserve">#3967 : </v>
      </c>
      <c r="E3974" s="365"/>
      <c r="F3974" s="365"/>
      <c r="G3974" s="365"/>
      <c r="H3974" s="365"/>
      <c r="I3974" s="365"/>
      <c r="J3974" s="365"/>
      <c r="K3974" s="417"/>
      <c r="L3974" s="366">
        <f t="shared" si="436"/>
        <v>0</v>
      </c>
      <c r="M3974" s="366">
        <f t="shared" si="437"/>
        <v>0</v>
      </c>
      <c r="N3974" s="366">
        <f t="shared" si="438"/>
        <v>0</v>
      </c>
      <c r="O3974" s="366">
        <f t="shared" si="439"/>
        <v>0</v>
      </c>
      <c r="P3974" s="411" t="str">
        <f t="shared" si="440"/>
        <v/>
      </c>
      <c r="Q3974" s="412" t="str">
        <f t="shared" si="441"/>
        <v/>
      </c>
      <c r="Z3974" s="364"/>
      <c r="AA3974" s="364"/>
      <c r="AB3974" s="413"/>
    </row>
    <row r="3975" spans="2:28">
      <c r="B3975" s="406">
        <v>3968</v>
      </c>
      <c r="C3975" s="364"/>
      <c r="D3975" s="364" t="str">
        <f t="shared" si="435"/>
        <v xml:space="preserve">#3968 : </v>
      </c>
      <c r="E3975" s="365"/>
      <c r="F3975" s="365"/>
      <c r="G3975" s="365"/>
      <c r="H3975" s="365"/>
      <c r="I3975" s="365"/>
      <c r="J3975" s="365"/>
      <c r="K3975" s="417"/>
      <c r="L3975" s="366">
        <f t="shared" si="436"/>
        <v>0</v>
      </c>
      <c r="M3975" s="366">
        <f t="shared" si="437"/>
        <v>0</v>
      </c>
      <c r="N3975" s="366">
        <f t="shared" si="438"/>
        <v>0</v>
      </c>
      <c r="O3975" s="366">
        <f t="shared" si="439"/>
        <v>0</v>
      </c>
      <c r="P3975" s="411" t="str">
        <f t="shared" si="440"/>
        <v/>
      </c>
      <c r="Q3975" s="412" t="str">
        <f t="shared" si="441"/>
        <v/>
      </c>
      <c r="Z3975" s="364"/>
      <c r="AA3975" s="364"/>
      <c r="AB3975" s="413"/>
    </row>
    <row r="3976" spans="2:28">
      <c r="B3976" s="406">
        <v>3969</v>
      </c>
      <c r="C3976" s="364"/>
      <c r="D3976" s="364" t="str">
        <f t="shared" si="435"/>
        <v xml:space="preserve">#3969 : </v>
      </c>
      <c r="E3976" s="365"/>
      <c r="F3976" s="365"/>
      <c r="G3976" s="365"/>
      <c r="H3976" s="365"/>
      <c r="I3976" s="365"/>
      <c r="J3976" s="365"/>
      <c r="K3976" s="417"/>
      <c r="L3976" s="366">
        <f t="shared" si="436"/>
        <v>0</v>
      </c>
      <c r="M3976" s="366">
        <f t="shared" si="437"/>
        <v>0</v>
      </c>
      <c r="N3976" s="366">
        <f t="shared" si="438"/>
        <v>0</v>
      </c>
      <c r="O3976" s="366">
        <f t="shared" si="439"/>
        <v>0</v>
      </c>
      <c r="P3976" s="411" t="str">
        <f t="shared" si="440"/>
        <v/>
      </c>
      <c r="Q3976" s="412" t="str">
        <f t="shared" si="441"/>
        <v/>
      </c>
      <c r="Z3976" s="364"/>
      <c r="AA3976" s="364"/>
      <c r="AB3976" s="413"/>
    </row>
    <row r="3977" spans="2:28">
      <c r="B3977" s="406">
        <v>3970</v>
      </c>
      <c r="C3977" s="364"/>
      <c r="D3977" s="364" t="str">
        <f t="shared" si="435"/>
        <v xml:space="preserve">#3970 : </v>
      </c>
      <c r="E3977" s="365"/>
      <c r="F3977" s="365"/>
      <c r="G3977" s="365"/>
      <c r="H3977" s="365"/>
      <c r="I3977" s="365"/>
      <c r="J3977" s="365"/>
      <c r="K3977" s="417"/>
      <c r="L3977" s="366">
        <f t="shared" si="436"/>
        <v>0</v>
      </c>
      <c r="M3977" s="366">
        <f t="shared" si="437"/>
        <v>0</v>
      </c>
      <c r="N3977" s="366">
        <f t="shared" si="438"/>
        <v>0</v>
      </c>
      <c r="O3977" s="366">
        <f t="shared" si="439"/>
        <v>0</v>
      </c>
      <c r="P3977" s="411" t="str">
        <f t="shared" si="440"/>
        <v/>
      </c>
      <c r="Q3977" s="412" t="str">
        <f t="shared" si="441"/>
        <v/>
      </c>
      <c r="Z3977" s="364"/>
      <c r="AA3977" s="364"/>
      <c r="AB3977" s="413"/>
    </row>
    <row r="3978" spans="2:28">
      <c r="B3978" s="406">
        <v>3971</v>
      </c>
      <c r="C3978" s="364"/>
      <c r="D3978" s="364" t="str">
        <f t="shared" si="435"/>
        <v xml:space="preserve">#3971 : </v>
      </c>
      <c r="E3978" s="365"/>
      <c r="F3978" s="365"/>
      <c r="G3978" s="365"/>
      <c r="H3978" s="365"/>
      <c r="I3978" s="365"/>
      <c r="J3978" s="365"/>
      <c r="K3978" s="417"/>
      <c r="L3978" s="366">
        <f t="shared" si="436"/>
        <v>0</v>
      </c>
      <c r="M3978" s="366">
        <f t="shared" si="437"/>
        <v>0</v>
      </c>
      <c r="N3978" s="366">
        <f t="shared" si="438"/>
        <v>0</v>
      </c>
      <c r="O3978" s="366">
        <f t="shared" si="439"/>
        <v>0</v>
      </c>
      <c r="P3978" s="411" t="str">
        <f t="shared" si="440"/>
        <v/>
      </c>
      <c r="Q3978" s="412" t="str">
        <f t="shared" si="441"/>
        <v/>
      </c>
      <c r="Z3978" s="364"/>
      <c r="AA3978" s="364"/>
      <c r="AB3978" s="413"/>
    </row>
    <row r="3979" spans="2:28">
      <c r="B3979" s="406">
        <v>3972</v>
      </c>
      <c r="C3979" s="364"/>
      <c r="D3979" s="364" t="str">
        <f t="shared" si="435"/>
        <v xml:space="preserve">#3972 : </v>
      </c>
      <c r="E3979" s="365"/>
      <c r="F3979" s="365"/>
      <c r="G3979" s="365"/>
      <c r="H3979" s="365"/>
      <c r="I3979" s="365"/>
      <c r="J3979" s="365"/>
      <c r="K3979" s="417"/>
      <c r="L3979" s="366">
        <f t="shared" si="436"/>
        <v>0</v>
      </c>
      <c r="M3979" s="366">
        <f t="shared" si="437"/>
        <v>0</v>
      </c>
      <c r="N3979" s="366">
        <f t="shared" si="438"/>
        <v>0</v>
      </c>
      <c r="O3979" s="366">
        <f t="shared" si="439"/>
        <v>0</v>
      </c>
      <c r="P3979" s="411" t="str">
        <f t="shared" si="440"/>
        <v/>
      </c>
      <c r="Q3979" s="412" t="str">
        <f t="shared" si="441"/>
        <v/>
      </c>
      <c r="Z3979" s="364"/>
      <c r="AA3979" s="364"/>
      <c r="AB3979" s="413"/>
    </row>
    <row r="3980" spans="2:28">
      <c r="B3980" s="406">
        <v>3973</v>
      </c>
      <c r="C3980" s="364"/>
      <c r="D3980" s="364" t="str">
        <f t="shared" si="435"/>
        <v xml:space="preserve">#3973 : </v>
      </c>
      <c r="E3980" s="365"/>
      <c r="F3980" s="365"/>
      <c r="G3980" s="365"/>
      <c r="H3980" s="365"/>
      <c r="I3980" s="365"/>
      <c r="J3980" s="365"/>
      <c r="K3980" s="417"/>
      <c r="L3980" s="366">
        <f t="shared" si="436"/>
        <v>0</v>
      </c>
      <c r="M3980" s="366">
        <f t="shared" si="437"/>
        <v>0</v>
      </c>
      <c r="N3980" s="366">
        <f t="shared" si="438"/>
        <v>0</v>
      </c>
      <c r="O3980" s="366">
        <f t="shared" si="439"/>
        <v>0</v>
      </c>
      <c r="P3980" s="411" t="str">
        <f t="shared" si="440"/>
        <v/>
      </c>
      <c r="Q3980" s="412" t="str">
        <f t="shared" si="441"/>
        <v/>
      </c>
      <c r="Z3980" s="364"/>
      <c r="AA3980" s="364"/>
      <c r="AB3980" s="413"/>
    </row>
    <row r="3981" spans="2:28">
      <c r="B3981" s="406">
        <v>3974</v>
      </c>
      <c r="C3981" s="364"/>
      <c r="D3981" s="364" t="str">
        <f t="shared" si="435"/>
        <v xml:space="preserve">#3974 : </v>
      </c>
      <c r="E3981" s="365"/>
      <c r="F3981" s="365"/>
      <c r="G3981" s="365"/>
      <c r="H3981" s="365"/>
      <c r="I3981" s="365"/>
      <c r="J3981" s="365"/>
      <c r="K3981" s="417"/>
      <c r="L3981" s="366">
        <f t="shared" si="436"/>
        <v>0</v>
      </c>
      <c r="M3981" s="366">
        <f t="shared" si="437"/>
        <v>0</v>
      </c>
      <c r="N3981" s="366">
        <f t="shared" si="438"/>
        <v>0</v>
      </c>
      <c r="O3981" s="366">
        <f t="shared" si="439"/>
        <v>0</v>
      </c>
      <c r="P3981" s="411" t="str">
        <f t="shared" si="440"/>
        <v/>
      </c>
      <c r="Q3981" s="412" t="str">
        <f t="shared" si="441"/>
        <v/>
      </c>
      <c r="Z3981" s="364"/>
      <c r="AA3981" s="364"/>
      <c r="AB3981" s="413"/>
    </row>
    <row r="3982" spans="2:28">
      <c r="B3982" s="406">
        <v>3975</v>
      </c>
      <c r="C3982" s="364"/>
      <c r="D3982" s="364" t="str">
        <f t="shared" si="435"/>
        <v xml:space="preserve">#3975 : </v>
      </c>
      <c r="E3982" s="365"/>
      <c r="F3982" s="365"/>
      <c r="G3982" s="365"/>
      <c r="H3982" s="365"/>
      <c r="I3982" s="365"/>
      <c r="J3982" s="365"/>
      <c r="K3982" s="417"/>
      <c r="L3982" s="366">
        <f t="shared" si="436"/>
        <v>0</v>
      </c>
      <c r="M3982" s="366">
        <f t="shared" si="437"/>
        <v>0</v>
      </c>
      <c r="N3982" s="366">
        <f t="shared" si="438"/>
        <v>0</v>
      </c>
      <c r="O3982" s="366">
        <f t="shared" si="439"/>
        <v>0</v>
      </c>
      <c r="P3982" s="411" t="str">
        <f t="shared" si="440"/>
        <v/>
      </c>
      <c r="Q3982" s="412" t="str">
        <f t="shared" si="441"/>
        <v/>
      </c>
      <c r="Z3982" s="364"/>
      <c r="AA3982" s="364"/>
      <c r="AB3982" s="413"/>
    </row>
    <row r="3983" spans="2:28">
      <c r="B3983" s="406">
        <v>3976</v>
      </c>
      <c r="C3983" s="364"/>
      <c r="D3983" s="364" t="str">
        <f t="shared" si="435"/>
        <v xml:space="preserve">#3976 : </v>
      </c>
      <c r="E3983" s="365"/>
      <c r="F3983" s="365"/>
      <c r="G3983" s="365"/>
      <c r="H3983" s="365"/>
      <c r="I3983" s="365"/>
      <c r="J3983" s="365"/>
      <c r="K3983" s="417"/>
      <c r="L3983" s="366">
        <f t="shared" si="436"/>
        <v>0</v>
      </c>
      <c r="M3983" s="366">
        <f t="shared" si="437"/>
        <v>0</v>
      </c>
      <c r="N3983" s="366">
        <f t="shared" si="438"/>
        <v>0</v>
      </c>
      <c r="O3983" s="366">
        <f t="shared" si="439"/>
        <v>0</v>
      </c>
      <c r="P3983" s="411" t="str">
        <f t="shared" si="440"/>
        <v/>
      </c>
      <c r="Q3983" s="412" t="str">
        <f t="shared" si="441"/>
        <v/>
      </c>
      <c r="Z3983" s="364"/>
      <c r="AA3983" s="364"/>
      <c r="AB3983" s="413"/>
    </row>
    <row r="3984" spans="2:28">
      <c r="B3984" s="406">
        <v>3977</v>
      </c>
      <c r="C3984" s="364"/>
      <c r="D3984" s="364" t="str">
        <f t="shared" si="435"/>
        <v xml:space="preserve">#3977 : </v>
      </c>
      <c r="E3984" s="365"/>
      <c r="F3984" s="365"/>
      <c r="G3984" s="365"/>
      <c r="H3984" s="365"/>
      <c r="I3984" s="365"/>
      <c r="J3984" s="365"/>
      <c r="K3984" s="417"/>
      <c r="L3984" s="366">
        <f t="shared" si="436"/>
        <v>0</v>
      </c>
      <c r="M3984" s="366">
        <f t="shared" si="437"/>
        <v>0</v>
      </c>
      <c r="N3984" s="366">
        <f t="shared" si="438"/>
        <v>0</v>
      </c>
      <c r="O3984" s="366">
        <f t="shared" si="439"/>
        <v>0</v>
      </c>
      <c r="P3984" s="411" t="str">
        <f t="shared" si="440"/>
        <v/>
      </c>
      <c r="Q3984" s="412" t="str">
        <f t="shared" si="441"/>
        <v/>
      </c>
      <c r="Z3984" s="364"/>
      <c r="AA3984" s="364"/>
      <c r="AB3984" s="413"/>
    </row>
    <row r="3985" spans="2:28">
      <c r="B3985" s="406">
        <v>3978</v>
      </c>
      <c r="C3985" s="364"/>
      <c r="D3985" s="364" t="str">
        <f t="shared" si="435"/>
        <v xml:space="preserve">#3978 : </v>
      </c>
      <c r="E3985" s="365"/>
      <c r="F3985" s="365"/>
      <c r="G3985" s="365"/>
      <c r="H3985" s="365"/>
      <c r="I3985" s="365"/>
      <c r="J3985" s="365"/>
      <c r="K3985" s="417"/>
      <c r="L3985" s="366">
        <f t="shared" si="436"/>
        <v>0</v>
      </c>
      <c r="M3985" s="366">
        <f t="shared" si="437"/>
        <v>0</v>
      </c>
      <c r="N3985" s="366">
        <f t="shared" si="438"/>
        <v>0</v>
      </c>
      <c r="O3985" s="366">
        <f t="shared" si="439"/>
        <v>0</v>
      </c>
      <c r="P3985" s="411" t="str">
        <f t="shared" si="440"/>
        <v/>
      </c>
      <c r="Q3985" s="412" t="str">
        <f t="shared" si="441"/>
        <v/>
      </c>
      <c r="Z3985" s="364"/>
      <c r="AA3985" s="364"/>
      <c r="AB3985" s="413"/>
    </row>
    <row r="3986" spans="2:28">
      <c r="B3986" s="406">
        <v>3979</v>
      </c>
      <c r="C3986" s="364"/>
      <c r="D3986" s="364" t="str">
        <f t="shared" si="435"/>
        <v xml:space="preserve">#3979 : </v>
      </c>
      <c r="E3986" s="365"/>
      <c r="F3986" s="365"/>
      <c r="G3986" s="365"/>
      <c r="H3986" s="365"/>
      <c r="I3986" s="365"/>
      <c r="J3986" s="365"/>
      <c r="K3986" s="417"/>
      <c r="L3986" s="366">
        <f t="shared" si="436"/>
        <v>0</v>
      </c>
      <c r="M3986" s="366">
        <f t="shared" si="437"/>
        <v>0</v>
      </c>
      <c r="N3986" s="366">
        <f t="shared" si="438"/>
        <v>0</v>
      </c>
      <c r="O3986" s="366">
        <f t="shared" si="439"/>
        <v>0</v>
      </c>
      <c r="P3986" s="411" t="str">
        <f t="shared" si="440"/>
        <v/>
      </c>
      <c r="Q3986" s="412" t="str">
        <f t="shared" si="441"/>
        <v/>
      </c>
      <c r="Z3986" s="364"/>
      <c r="AA3986" s="364"/>
      <c r="AB3986" s="413"/>
    </row>
    <row r="3987" spans="2:28">
      <c r="B3987" s="406">
        <v>3980</v>
      </c>
      <c r="C3987" s="364"/>
      <c r="D3987" s="364" t="str">
        <f t="shared" si="435"/>
        <v xml:space="preserve">#3980 : </v>
      </c>
      <c r="E3987" s="365"/>
      <c r="F3987" s="365"/>
      <c r="G3987" s="365"/>
      <c r="H3987" s="365"/>
      <c r="I3987" s="365"/>
      <c r="J3987" s="365"/>
      <c r="K3987" s="417"/>
      <c r="L3987" s="366">
        <f t="shared" si="436"/>
        <v>0</v>
      </c>
      <c r="M3987" s="366">
        <f t="shared" si="437"/>
        <v>0</v>
      </c>
      <c r="N3987" s="366">
        <f t="shared" si="438"/>
        <v>0</v>
      </c>
      <c r="O3987" s="366">
        <f t="shared" si="439"/>
        <v>0</v>
      </c>
      <c r="P3987" s="411" t="str">
        <f t="shared" si="440"/>
        <v/>
      </c>
      <c r="Q3987" s="412" t="str">
        <f t="shared" si="441"/>
        <v/>
      </c>
      <c r="Z3987" s="364"/>
      <c r="AA3987" s="364"/>
      <c r="AB3987" s="413"/>
    </row>
    <row r="3988" spans="2:28">
      <c r="B3988" s="406">
        <v>3981</v>
      </c>
      <c r="C3988" s="364"/>
      <c r="D3988" s="364" t="str">
        <f t="shared" si="435"/>
        <v xml:space="preserve">#3981 : </v>
      </c>
      <c r="E3988" s="365"/>
      <c r="F3988" s="365"/>
      <c r="G3988" s="365"/>
      <c r="H3988" s="365"/>
      <c r="I3988" s="365"/>
      <c r="J3988" s="365"/>
      <c r="K3988" s="417"/>
      <c r="L3988" s="366">
        <f t="shared" si="436"/>
        <v>0</v>
      </c>
      <c r="M3988" s="366">
        <f t="shared" si="437"/>
        <v>0</v>
      </c>
      <c r="N3988" s="366">
        <f t="shared" si="438"/>
        <v>0</v>
      </c>
      <c r="O3988" s="366">
        <f t="shared" si="439"/>
        <v>0</v>
      </c>
      <c r="P3988" s="411" t="str">
        <f t="shared" si="440"/>
        <v/>
      </c>
      <c r="Q3988" s="412" t="str">
        <f t="shared" si="441"/>
        <v/>
      </c>
      <c r="Z3988" s="364"/>
      <c r="AA3988" s="364"/>
      <c r="AB3988" s="413"/>
    </row>
    <row r="3989" spans="2:28">
      <c r="B3989" s="406">
        <v>3982</v>
      </c>
      <c r="C3989" s="364"/>
      <c r="D3989" s="364" t="str">
        <f t="shared" si="435"/>
        <v xml:space="preserve">#3982 : </v>
      </c>
      <c r="E3989" s="365"/>
      <c r="F3989" s="365"/>
      <c r="G3989" s="365"/>
      <c r="H3989" s="365"/>
      <c r="I3989" s="365"/>
      <c r="J3989" s="365"/>
      <c r="K3989" s="417"/>
      <c r="L3989" s="366">
        <f t="shared" si="436"/>
        <v>0</v>
      </c>
      <c r="M3989" s="366">
        <f t="shared" si="437"/>
        <v>0</v>
      </c>
      <c r="N3989" s="366">
        <f t="shared" si="438"/>
        <v>0</v>
      </c>
      <c r="O3989" s="366">
        <f t="shared" si="439"/>
        <v>0</v>
      </c>
      <c r="P3989" s="411" t="str">
        <f t="shared" si="440"/>
        <v/>
      </c>
      <c r="Q3989" s="412" t="str">
        <f t="shared" si="441"/>
        <v/>
      </c>
      <c r="Z3989" s="364"/>
      <c r="AA3989" s="364"/>
      <c r="AB3989" s="413"/>
    </row>
    <row r="3990" spans="2:28">
      <c r="B3990" s="406">
        <v>3983</v>
      </c>
      <c r="C3990" s="364"/>
      <c r="D3990" s="364" t="str">
        <f t="shared" si="435"/>
        <v xml:space="preserve">#3983 : </v>
      </c>
      <c r="E3990" s="365"/>
      <c r="F3990" s="365"/>
      <c r="G3990" s="365"/>
      <c r="H3990" s="365"/>
      <c r="I3990" s="365"/>
      <c r="J3990" s="365"/>
      <c r="K3990" s="417"/>
      <c r="L3990" s="366">
        <f t="shared" si="436"/>
        <v>0</v>
      </c>
      <c r="M3990" s="366">
        <f t="shared" si="437"/>
        <v>0</v>
      </c>
      <c r="N3990" s="366">
        <f t="shared" si="438"/>
        <v>0</v>
      </c>
      <c r="O3990" s="366">
        <f t="shared" si="439"/>
        <v>0</v>
      </c>
      <c r="P3990" s="411" t="str">
        <f t="shared" si="440"/>
        <v/>
      </c>
      <c r="Q3990" s="412" t="str">
        <f t="shared" si="441"/>
        <v/>
      </c>
      <c r="Z3990" s="364"/>
      <c r="AA3990" s="364"/>
      <c r="AB3990" s="413"/>
    </row>
    <row r="3991" spans="2:28">
      <c r="B3991" s="406">
        <v>3984</v>
      </c>
      <c r="C3991" s="364"/>
      <c r="D3991" s="364" t="str">
        <f t="shared" si="435"/>
        <v xml:space="preserve">#3984 : </v>
      </c>
      <c r="E3991" s="365"/>
      <c r="F3991" s="365"/>
      <c r="G3991" s="365"/>
      <c r="H3991" s="365"/>
      <c r="I3991" s="365"/>
      <c r="J3991" s="365"/>
      <c r="K3991" s="417"/>
      <c r="L3991" s="366">
        <f t="shared" si="436"/>
        <v>0</v>
      </c>
      <c r="M3991" s="366">
        <f t="shared" si="437"/>
        <v>0</v>
      </c>
      <c r="N3991" s="366">
        <f t="shared" si="438"/>
        <v>0</v>
      </c>
      <c r="O3991" s="366">
        <f t="shared" si="439"/>
        <v>0</v>
      </c>
      <c r="P3991" s="411" t="str">
        <f t="shared" si="440"/>
        <v/>
      </c>
      <c r="Q3991" s="412" t="str">
        <f t="shared" si="441"/>
        <v/>
      </c>
      <c r="Z3991" s="364"/>
      <c r="AA3991" s="364"/>
      <c r="AB3991" s="413"/>
    </row>
    <row r="3992" spans="2:28">
      <c r="B3992" s="406">
        <v>3985</v>
      </c>
      <c r="C3992" s="364"/>
      <c r="D3992" s="364" t="str">
        <f t="shared" ref="D3992:D4055" si="442">"#"&amp;B3992&amp;" : "&amp;C3992</f>
        <v xml:space="preserve">#3985 : </v>
      </c>
      <c r="E3992" s="365"/>
      <c r="F3992" s="365"/>
      <c r="G3992" s="365"/>
      <c r="H3992" s="365"/>
      <c r="I3992" s="365"/>
      <c r="J3992" s="365"/>
      <c r="K3992" s="417"/>
      <c r="L3992" s="366">
        <f t="shared" ref="L3992:L4055" si="443">VALUE(
IF(AND(E3992="Privately Rented Home",K3992&gt;=$L$5/0.7),$L$5,
IF(AND(E3992="Privately Rented Home",K3992&lt;$L$5/0.7),K3992*0.7,
IF(AND(E3992="Privately Owned Home",K3992&gt;=0),K3992,
"0"))))</f>
        <v>0</v>
      </c>
      <c r="M3992" s="366">
        <f t="shared" ref="M3992:M4055" si="444">VALUE(
IF(AND(E3992="Social Home",K3992&gt;=$M$5/0.5),$M$5,
IF(AND(E3992="Social Home",K3992&lt;$M$5/0.5),K3992*50%,
"0")))</f>
        <v>0</v>
      </c>
      <c r="N3992" s="366">
        <f t="shared" ref="N3992:N4055" si="445">VALUE(IF(E3992="Social Home",K3992-M3992,0))</f>
        <v>0</v>
      </c>
      <c r="O3992" s="366">
        <f t="shared" ref="O3992:O4055" si="446">VALUE(IF(E3992="Privately Rented Home",K3992-L3992,0))</f>
        <v>0</v>
      </c>
      <c r="P3992" s="411" t="str">
        <f t="shared" ref="P3992:P4055" si="447">IF(M3992&gt;N3992,"Match funding needs to be min 50%","")</f>
        <v/>
      </c>
      <c r="Q3992" s="412" t="str">
        <f t="shared" ref="Q3992:Q4055" si="448" xml:space="preserve">
IF(AND(E3992="Privately Rented Home",K3992&gt;=$L$5/0.7,L3992=$L$5),"",
IF(AND(E3992="Privately Rented Home",K3992&lt;$L$5/0.7,L3992=K3992*70%),"",
IF(AND(E3992="Privately Owned Home",K3992=L3992),"",
IF(AND(E3992="Social Home",K3992=(M3992+N3992)),"",
IF(AND(E3992="",K3992=0),"",
"Private Landlord contribution needs to be greater")))))</f>
        <v/>
      </c>
      <c r="Z3992" s="364"/>
      <c r="AA3992" s="364"/>
      <c r="AB3992" s="413"/>
    </row>
    <row r="3993" spans="2:28">
      <c r="B3993" s="406">
        <v>3986</v>
      </c>
      <c r="C3993" s="364"/>
      <c r="D3993" s="364" t="str">
        <f t="shared" si="442"/>
        <v xml:space="preserve">#3986 : </v>
      </c>
      <c r="E3993" s="365"/>
      <c r="F3993" s="365"/>
      <c r="G3993" s="365"/>
      <c r="H3993" s="365"/>
      <c r="I3993" s="365"/>
      <c r="J3993" s="365"/>
      <c r="K3993" s="417"/>
      <c r="L3993" s="366">
        <f t="shared" si="443"/>
        <v>0</v>
      </c>
      <c r="M3993" s="366">
        <f t="shared" si="444"/>
        <v>0</v>
      </c>
      <c r="N3993" s="366">
        <f t="shared" si="445"/>
        <v>0</v>
      </c>
      <c r="O3993" s="366">
        <f t="shared" si="446"/>
        <v>0</v>
      </c>
      <c r="P3993" s="411" t="str">
        <f t="shared" si="447"/>
        <v/>
      </c>
      <c r="Q3993" s="412" t="str">
        <f t="shared" si="448"/>
        <v/>
      </c>
      <c r="Z3993" s="364"/>
      <c r="AA3993" s="364"/>
      <c r="AB3993" s="413"/>
    </row>
    <row r="3994" spans="2:28">
      <c r="B3994" s="406">
        <v>3987</v>
      </c>
      <c r="C3994" s="364"/>
      <c r="D3994" s="364" t="str">
        <f t="shared" si="442"/>
        <v xml:space="preserve">#3987 : </v>
      </c>
      <c r="E3994" s="365"/>
      <c r="F3994" s="365"/>
      <c r="G3994" s="365"/>
      <c r="H3994" s="365"/>
      <c r="I3994" s="365"/>
      <c r="J3994" s="365"/>
      <c r="K3994" s="417"/>
      <c r="L3994" s="366">
        <f t="shared" si="443"/>
        <v>0</v>
      </c>
      <c r="M3994" s="366">
        <f t="shared" si="444"/>
        <v>0</v>
      </c>
      <c r="N3994" s="366">
        <f t="shared" si="445"/>
        <v>0</v>
      </c>
      <c r="O3994" s="366">
        <f t="shared" si="446"/>
        <v>0</v>
      </c>
      <c r="P3994" s="411" t="str">
        <f t="shared" si="447"/>
        <v/>
      </c>
      <c r="Q3994" s="412" t="str">
        <f t="shared" si="448"/>
        <v/>
      </c>
      <c r="Z3994" s="364"/>
      <c r="AA3994" s="364"/>
      <c r="AB3994" s="413"/>
    </row>
    <row r="3995" spans="2:28">
      <c r="B3995" s="406">
        <v>3988</v>
      </c>
      <c r="C3995" s="364"/>
      <c r="D3995" s="364" t="str">
        <f t="shared" si="442"/>
        <v xml:space="preserve">#3988 : </v>
      </c>
      <c r="E3995" s="365"/>
      <c r="F3995" s="365"/>
      <c r="G3995" s="365"/>
      <c r="H3995" s="365"/>
      <c r="I3995" s="365"/>
      <c r="J3995" s="365"/>
      <c r="K3995" s="417"/>
      <c r="L3995" s="366">
        <f t="shared" si="443"/>
        <v>0</v>
      </c>
      <c r="M3995" s="366">
        <f t="shared" si="444"/>
        <v>0</v>
      </c>
      <c r="N3995" s="366">
        <f t="shared" si="445"/>
        <v>0</v>
      </c>
      <c r="O3995" s="366">
        <f t="shared" si="446"/>
        <v>0</v>
      </c>
      <c r="P3995" s="411" t="str">
        <f t="shared" si="447"/>
        <v/>
      </c>
      <c r="Q3995" s="412" t="str">
        <f t="shared" si="448"/>
        <v/>
      </c>
      <c r="Z3995" s="364"/>
      <c r="AA3995" s="364"/>
      <c r="AB3995" s="413"/>
    </row>
    <row r="3996" spans="2:28">
      <c r="B3996" s="406">
        <v>3989</v>
      </c>
      <c r="C3996" s="364"/>
      <c r="D3996" s="364" t="str">
        <f t="shared" si="442"/>
        <v xml:space="preserve">#3989 : </v>
      </c>
      <c r="E3996" s="365"/>
      <c r="F3996" s="365"/>
      <c r="G3996" s="365"/>
      <c r="H3996" s="365"/>
      <c r="I3996" s="365"/>
      <c r="J3996" s="365"/>
      <c r="K3996" s="417"/>
      <c r="L3996" s="366">
        <f t="shared" si="443"/>
        <v>0</v>
      </c>
      <c r="M3996" s="366">
        <f t="shared" si="444"/>
        <v>0</v>
      </c>
      <c r="N3996" s="366">
        <f t="shared" si="445"/>
        <v>0</v>
      </c>
      <c r="O3996" s="366">
        <f t="shared" si="446"/>
        <v>0</v>
      </c>
      <c r="P3996" s="411" t="str">
        <f t="shared" si="447"/>
        <v/>
      </c>
      <c r="Q3996" s="412" t="str">
        <f t="shared" si="448"/>
        <v/>
      </c>
      <c r="Z3996" s="364"/>
      <c r="AA3996" s="364"/>
      <c r="AB3996" s="413"/>
    </row>
    <row r="3997" spans="2:28">
      <c r="B3997" s="406">
        <v>3990</v>
      </c>
      <c r="C3997" s="364"/>
      <c r="D3997" s="364" t="str">
        <f t="shared" si="442"/>
        <v xml:space="preserve">#3990 : </v>
      </c>
      <c r="E3997" s="365"/>
      <c r="F3997" s="365"/>
      <c r="G3997" s="365"/>
      <c r="H3997" s="365"/>
      <c r="I3997" s="365"/>
      <c r="J3997" s="365"/>
      <c r="K3997" s="417"/>
      <c r="L3997" s="366">
        <f t="shared" si="443"/>
        <v>0</v>
      </c>
      <c r="M3997" s="366">
        <f t="shared" si="444"/>
        <v>0</v>
      </c>
      <c r="N3997" s="366">
        <f t="shared" si="445"/>
        <v>0</v>
      </c>
      <c r="O3997" s="366">
        <f t="shared" si="446"/>
        <v>0</v>
      </c>
      <c r="P3997" s="411" t="str">
        <f t="shared" si="447"/>
        <v/>
      </c>
      <c r="Q3997" s="412" t="str">
        <f t="shared" si="448"/>
        <v/>
      </c>
      <c r="Z3997" s="364"/>
      <c r="AA3997" s="364"/>
      <c r="AB3997" s="413"/>
    </row>
    <row r="3998" spans="2:28">
      <c r="B3998" s="406">
        <v>3991</v>
      </c>
      <c r="C3998" s="364"/>
      <c r="D3998" s="364" t="str">
        <f t="shared" si="442"/>
        <v xml:space="preserve">#3991 : </v>
      </c>
      <c r="E3998" s="365"/>
      <c r="F3998" s="365"/>
      <c r="G3998" s="365"/>
      <c r="H3998" s="365"/>
      <c r="I3998" s="365"/>
      <c r="J3998" s="365"/>
      <c r="K3998" s="417"/>
      <c r="L3998" s="366">
        <f t="shared" si="443"/>
        <v>0</v>
      </c>
      <c r="M3998" s="366">
        <f t="shared" si="444"/>
        <v>0</v>
      </c>
      <c r="N3998" s="366">
        <f t="shared" si="445"/>
        <v>0</v>
      </c>
      <c r="O3998" s="366">
        <f t="shared" si="446"/>
        <v>0</v>
      </c>
      <c r="P3998" s="411" t="str">
        <f t="shared" si="447"/>
        <v/>
      </c>
      <c r="Q3998" s="412" t="str">
        <f t="shared" si="448"/>
        <v/>
      </c>
      <c r="Z3998" s="364"/>
      <c r="AA3998" s="364"/>
      <c r="AB3998" s="413"/>
    </row>
    <row r="3999" spans="2:28">
      <c r="B3999" s="406">
        <v>3992</v>
      </c>
      <c r="C3999" s="364"/>
      <c r="D3999" s="364" t="str">
        <f t="shared" si="442"/>
        <v xml:space="preserve">#3992 : </v>
      </c>
      <c r="E3999" s="365"/>
      <c r="F3999" s="365"/>
      <c r="G3999" s="365"/>
      <c r="H3999" s="365"/>
      <c r="I3999" s="365"/>
      <c r="J3999" s="365"/>
      <c r="K3999" s="417"/>
      <c r="L3999" s="366">
        <f t="shared" si="443"/>
        <v>0</v>
      </c>
      <c r="M3999" s="366">
        <f t="shared" si="444"/>
        <v>0</v>
      </c>
      <c r="N3999" s="366">
        <f t="shared" si="445"/>
        <v>0</v>
      </c>
      <c r="O3999" s="366">
        <f t="shared" si="446"/>
        <v>0</v>
      </c>
      <c r="P3999" s="411" t="str">
        <f t="shared" si="447"/>
        <v/>
      </c>
      <c r="Q3999" s="412" t="str">
        <f t="shared" si="448"/>
        <v/>
      </c>
      <c r="Z3999" s="364"/>
      <c r="AA3999" s="364"/>
      <c r="AB3999" s="413"/>
    </row>
    <row r="4000" spans="2:28">
      <c r="B4000" s="406">
        <v>3993</v>
      </c>
      <c r="C4000" s="364"/>
      <c r="D4000" s="364" t="str">
        <f t="shared" si="442"/>
        <v xml:space="preserve">#3993 : </v>
      </c>
      <c r="E4000" s="365"/>
      <c r="F4000" s="365"/>
      <c r="G4000" s="365"/>
      <c r="H4000" s="365"/>
      <c r="I4000" s="365"/>
      <c r="J4000" s="365"/>
      <c r="K4000" s="417"/>
      <c r="L4000" s="366">
        <f t="shared" si="443"/>
        <v>0</v>
      </c>
      <c r="M4000" s="366">
        <f t="shared" si="444"/>
        <v>0</v>
      </c>
      <c r="N4000" s="366">
        <f t="shared" si="445"/>
        <v>0</v>
      </c>
      <c r="O4000" s="366">
        <f t="shared" si="446"/>
        <v>0</v>
      </c>
      <c r="P4000" s="411" t="str">
        <f t="shared" si="447"/>
        <v/>
      </c>
      <c r="Q4000" s="412" t="str">
        <f t="shared" si="448"/>
        <v/>
      </c>
      <c r="Z4000" s="364"/>
      <c r="AA4000" s="364"/>
      <c r="AB4000" s="413"/>
    </row>
    <row r="4001" spans="2:28">
      <c r="B4001" s="406">
        <v>3994</v>
      </c>
      <c r="C4001" s="364"/>
      <c r="D4001" s="364" t="str">
        <f t="shared" si="442"/>
        <v xml:space="preserve">#3994 : </v>
      </c>
      <c r="E4001" s="365"/>
      <c r="F4001" s="365"/>
      <c r="G4001" s="365"/>
      <c r="H4001" s="365"/>
      <c r="I4001" s="365"/>
      <c r="J4001" s="365"/>
      <c r="K4001" s="417"/>
      <c r="L4001" s="366">
        <f t="shared" si="443"/>
        <v>0</v>
      </c>
      <c r="M4001" s="366">
        <f t="shared" si="444"/>
        <v>0</v>
      </c>
      <c r="N4001" s="366">
        <f t="shared" si="445"/>
        <v>0</v>
      </c>
      <c r="O4001" s="366">
        <f t="shared" si="446"/>
        <v>0</v>
      </c>
      <c r="P4001" s="411" t="str">
        <f t="shared" si="447"/>
        <v/>
      </c>
      <c r="Q4001" s="412" t="str">
        <f t="shared" si="448"/>
        <v/>
      </c>
      <c r="Z4001" s="364"/>
      <c r="AA4001" s="364"/>
      <c r="AB4001" s="413"/>
    </row>
    <row r="4002" spans="2:28">
      <c r="B4002" s="406">
        <v>3995</v>
      </c>
      <c r="C4002" s="364"/>
      <c r="D4002" s="364" t="str">
        <f t="shared" si="442"/>
        <v xml:space="preserve">#3995 : </v>
      </c>
      <c r="E4002" s="365"/>
      <c r="F4002" s="365"/>
      <c r="G4002" s="365"/>
      <c r="H4002" s="365"/>
      <c r="I4002" s="365"/>
      <c r="J4002" s="365"/>
      <c r="K4002" s="417"/>
      <c r="L4002" s="366">
        <f t="shared" si="443"/>
        <v>0</v>
      </c>
      <c r="M4002" s="366">
        <f t="shared" si="444"/>
        <v>0</v>
      </c>
      <c r="N4002" s="366">
        <f t="shared" si="445"/>
        <v>0</v>
      </c>
      <c r="O4002" s="366">
        <f t="shared" si="446"/>
        <v>0</v>
      </c>
      <c r="P4002" s="411" t="str">
        <f t="shared" si="447"/>
        <v/>
      </c>
      <c r="Q4002" s="412" t="str">
        <f t="shared" si="448"/>
        <v/>
      </c>
      <c r="Z4002" s="364"/>
      <c r="AA4002" s="364"/>
      <c r="AB4002" s="413"/>
    </row>
    <row r="4003" spans="2:28">
      <c r="B4003" s="406">
        <v>3996</v>
      </c>
      <c r="C4003" s="364"/>
      <c r="D4003" s="364" t="str">
        <f t="shared" si="442"/>
        <v xml:space="preserve">#3996 : </v>
      </c>
      <c r="E4003" s="365"/>
      <c r="F4003" s="365"/>
      <c r="G4003" s="365"/>
      <c r="H4003" s="365"/>
      <c r="I4003" s="365"/>
      <c r="J4003" s="365"/>
      <c r="K4003" s="417"/>
      <c r="L4003" s="366">
        <f t="shared" si="443"/>
        <v>0</v>
      </c>
      <c r="M4003" s="366">
        <f t="shared" si="444"/>
        <v>0</v>
      </c>
      <c r="N4003" s="366">
        <f t="shared" si="445"/>
        <v>0</v>
      </c>
      <c r="O4003" s="366">
        <f t="shared" si="446"/>
        <v>0</v>
      </c>
      <c r="P4003" s="411" t="str">
        <f t="shared" si="447"/>
        <v/>
      </c>
      <c r="Q4003" s="412" t="str">
        <f t="shared" si="448"/>
        <v/>
      </c>
      <c r="Z4003" s="364"/>
      <c r="AA4003" s="364"/>
      <c r="AB4003" s="413"/>
    </row>
    <row r="4004" spans="2:28">
      <c r="B4004" s="406">
        <v>3997</v>
      </c>
      <c r="C4004" s="364"/>
      <c r="D4004" s="364" t="str">
        <f t="shared" si="442"/>
        <v xml:space="preserve">#3997 : </v>
      </c>
      <c r="E4004" s="365"/>
      <c r="F4004" s="365"/>
      <c r="G4004" s="365"/>
      <c r="H4004" s="365"/>
      <c r="I4004" s="365"/>
      <c r="J4004" s="365"/>
      <c r="K4004" s="417"/>
      <c r="L4004" s="366">
        <f t="shared" si="443"/>
        <v>0</v>
      </c>
      <c r="M4004" s="366">
        <f t="shared" si="444"/>
        <v>0</v>
      </c>
      <c r="N4004" s="366">
        <f t="shared" si="445"/>
        <v>0</v>
      </c>
      <c r="O4004" s="366">
        <f t="shared" si="446"/>
        <v>0</v>
      </c>
      <c r="P4004" s="411" t="str">
        <f t="shared" si="447"/>
        <v/>
      </c>
      <c r="Q4004" s="412" t="str">
        <f t="shared" si="448"/>
        <v/>
      </c>
      <c r="Z4004" s="364"/>
      <c r="AA4004" s="364"/>
      <c r="AB4004" s="413"/>
    </row>
    <row r="4005" spans="2:28">
      <c r="B4005" s="406">
        <v>3998</v>
      </c>
      <c r="C4005" s="364"/>
      <c r="D4005" s="364" t="str">
        <f t="shared" si="442"/>
        <v xml:space="preserve">#3998 : </v>
      </c>
      <c r="E4005" s="365"/>
      <c r="F4005" s="365"/>
      <c r="G4005" s="365"/>
      <c r="H4005" s="365"/>
      <c r="I4005" s="365"/>
      <c r="J4005" s="365"/>
      <c r="K4005" s="417"/>
      <c r="L4005" s="366">
        <f t="shared" si="443"/>
        <v>0</v>
      </c>
      <c r="M4005" s="366">
        <f t="shared" si="444"/>
        <v>0</v>
      </c>
      <c r="N4005" s="366">
        <f t="shared" si="445"/>
        <v>0</v>
      </c>
      <c r="O4005" s="366">
        <f t="shared" si="446"/>
        <v>0</v>
      </c>
      <c r="P4005" s="411" t="str">
        <f t="shared" si="447"/>
        <v/>
      </c>
      <c r="Q4005" s="412" t="str">
        <f t="shared" si="448"/>
        <v/>
      </c>
      <c r="Z4005" s="364"/>
      <c r="AA4005" s="364"/>
      <c r="AB4005" s="413"/>
    </row>
    <row r="4006" spans="2:28">
      <c r="B4006" s="406">
        <v>3999</v>
      </c>
      <c r="C4006" s="364"/>
      <c r="D4006" s="364" t="str">
        <f t="shared" si="442"/>
        <v xml:space="preserve">#3999 : </v>
      </c>
      <c r="E4006" s="365"/>
      <c r="F4006" s="365"/>
      <c r="G4006" s="365"/>
      <c r="H4006" s="365"/>
      <c r="I4006" s="365"/>
      <c r="J4006" s="365"/>
      <c r="K4006" s="417"/>
      <c r="L4006" s="366">
        <f t="shared" si="443"/>
        <v>0</v>
      </c>
      <c r="M4006" s="366">
        <f t="shared" si="444"/>
        <v>0</v>
      </c>
      <c r="N4006" s="366">
        <f t="shared" si="445"/>
        <v>0</v>
      </c>
      <c r="O4006" s="366">
        <f t="shared" si="446"/>
        <v>0</v>
      </c>
      <c r="P4006" s="411" t="str">
        <f t="shared" si="447"/>
        <v/>
      </c>
      <c r="Q4006" s="412" t="str">
        <f t="shared" si="448"/>
        <v/>
      </c>
      <c r="Z4006" s="364"/>
      <c r="AA4006" s="364"/>
      <c r="AB4006" s="413"/>
    </row>
    <row r="4007" spans="2:28">
      <c r="B4007" s="406">
        <v>4000</v>
      </c>
      <c r="C4007" s="364"/>
      <c r="D4007" s="364" t="str">
        <f t="shared" si="442"/>
        <v xml:space="preserve">#4000 : </v>
      </c>
      <c r="E4007" s="365"/>
      <c r="F4007" s="365"/>
      <c r="G4007" s="365"/>
      <c r="H4007" s="365"/>
      <c r="I4007" s="365"/>
      <c r="J4007" s="365"/>
      <c r="K4007" s="417"/>
      <c r="L4007" s="366">
        <f t="shared" si="443"/>
        <v>0</v>
      </c>
      <c r="M4007" s="366">
        <f t="shared" si="444"/>
        <v>0</v>
      </c>
      <c r="N4007" s="366">
        <f t="shared" si="445"/>
        <v>0</v>
      </c>
      <c r="O4007" s="366">
        <f t="shared" si="446"/>
        <v>0</v>
      </c>
      <c r="P4007" s="411" t="str">
        <f t="shared" si="447"/>
        <v/>
      </c>
      <c r="Q4007" s="412" t="str">
        <f t="shared" si="448"/>
        <v/>
      </c>
      <c r="Z4007" s="364"/>
      <c r="AA4007" s="364"/>
      <c r="AB4007" s="413"/>
    </row>
    <row r="4008" spans="2:28">
      <c r="B4008" s="406">
        <v>4001</v>
      </c>
      <c r="C4008" s="364"/>
      <c r="D4008" s="364" t="str">
        <f t="shared" si="442"/>
        <v xml:space="preserve">#4001 : </v>
      </c>
      <c r="E4008" s="365"/>
      <c r="F4008" s="365"/>
      <c r="G4008" s="365"/>
      <c r="H4008" s="365"/>
      <c r="I4008" s="365"/>
      <c r="J4008" s="365"/>
      <c r="K4008" s="417"/>
      <c r="L4008" s="366">
        <f t="shared" si="443"/>
        <v>0</v>
      </c>
      <c r="M4008" s="366">
        <f t="shared" si="444"/>
        <v>0</v>
      </c>
      <c r="N4008" s="366">
        <f t="shared" si="445"/>
        <v>0</v>
      </c>
      <c r="O4008" s="366">
        <f t="shared" si="446"/>
        <v>0</v>
      </c>
      <c r="P4008" s="411" t="str">
        <f t="shared" si="447"/>
        <v/>
      </c>
      <c r="Q4008" s="412" t="str">
        <f t="shared" si="448"/>
        <v/>
      </c>
      <c r="Z4008" s="364"/>
      <c r="AA4008" s="364"/>
      <c r="AB4008" s="413"/>
    </row>
    <row r="4009" spans="2:28">
      <c r="B4009" s="406">
        <v>4002</v>
      </c>
      <c r="C4009" s="364"/>
      <c r="D4009" s="364" t="str">
        <f t="shared" si="442"/>
        <v xml:space="preserve">#4002 : </v>
      </c>
      <c r="E4009" s="365"/>
      <c r="F4009" s="365"/>
      <c r="G4009" s="365"/>
      <c r="H4009" s="365"/>
      <c r="I4009" s="365"/>
      <c r="J4009" s="365"/>
      <c r="K4009" s="417"/>
      <c r="L4009" s="366">
        <f t="shared" si="443"/>
        <v>0</v>
      </c>
      <c r="M4009" s="366">
        <f t="shared" si="444"/>
        <v>0</v>
      </c>
      <c r="N4009" s="366">
        <f t="shared" si="445"/>
        <v>0</v>
      </c>
      <c r="O4009" s="366">
        <f t="shared" si="446"/>
        <v>0</v>
      </c>
      <c r="P4009" s="411" t="str">
        <f t="shared" si="447"/>
        <v/>
      </c>
      <c r="Q4009" s="412" t="str">
        <f t="shared" si="448"/>
        <v/>
      </c>
      <c r="Z4009" s="364"/>
      <c r="AA4009" s="364"/>
      <c r="AB4009" s="413"/>
    </row>
    <row r="4010" spans="2:28">
      <c r="B4010" s="406">
        <v>4003</v>
      </c>
      <c r="C4010" s="364"/>
      <c r="D4010" s="364" t="str">
        <f t="shared" si="442"/>
        <v xml:space="preserve">#4003 : </v>
      </c>
      <c r="E4010" s="365"/>
      <c r="F4010" s="365"/>
      <c r="G4010" s="365"/>
      <c r="H4010" s="365"/>
      <c r="I4010" s="365"/>
      <c r="J4010" s="365"/>
      <c r="K4010" s="417"/>
      <c r="L4010" s="366">
        <f t="shared" si="443"/>
        <v>0</v>
      </c>
      <c r="M4010" s="366">
        <f t="shared" si="444"/>
        <v>0</v>
      </c>
      <c r="N4010" s="366">
        <f t="shared" si="445"/>
        <v>0</v>
      </c>
      <c r="O4010" s="366">
        <f t="shared" si="446"/>
        <v>0</v>
      </c>
      <c r="P4010" s="411" t="str">
        <f t="shared" si="447"/>
        <v/>
      </c>
      <c r="Q4010" s="412" t="str">
        <f t="shared" si="448"/>
        <v/>
      </c>
      <c r="Z4010" s="364"/>
      <c r="AA4010" s="364"/>
      <c r="AB4010" s="413"/>
    </row>
    <row r="4011" spans="2:28">
      <c r="B4011" s="406">
        <v>4004</v>
      </c>
      <c r="C4011" s="364"/>
      <c r="D4011" s="364" t="str">
        <f t="shared" si="442"/>
        <v xml:space="preserve">#4004 : </v>
      </c>
      <c r="E4011" s="365"/>
      <c r="F4011" s="365"/>
      <c r="G4011" s="365"/>
      <c r="H4011" s="365"/>
      <c r="I4011" s="365"/>
      <c r="J4011" s="365"/>
      <c r="K4011" s="417"/>
      <c r="L4011" s="366">
        <f t="shared" si="443"/>
        <v>0</v>
      </c>
      <c r="M4011" s="366">
        <f t="shared" si="444"/>
        <v>0</v>
      </c>
      <c r="N4011" s="366">
        <f t="shared" si="445"/>
        <v>0</v>
      </c>
      <c r="O4011" s="366">
        <f t="shared" si="446"/>
        <v>0</v>
      </c>
      <c r="P4011" s="411" t="str">
        <f t="shared" si="447"/>
        <v/>
      </c>
      <c r="Q4011" s="412" t="str">
        <f t="shared" si="448"/>
        <v/>
      </c>
      <c r="Z4011" s="364"/>
      <c r="AA4011" s="364"/>
      <c r="AB4011" s="413"/>
    </row>
    <row r="4012" spans="2:28">
      <c r="B4012" s="406">
        <v>4005</v>
      </c>
      <c r="C4012" s="364"/>
      <c r="D4012" s="364" t="str">
        <f t="shared" si="442"/>
        <v xml:space="preserve">#4005 : </v>
      </c>
      <c r="E4012" s="365"/>
      <c r="F4012" s="365"/>
      <c r="G4012" s="365"/>
      <c r="H4012" s="365"/>
      <c r="I4012" s="365"/>
      <c r="J4012" s="365"/>
      <c r="K4012" s="417"/>
      <c r="L4012" s="366">
        <f t="shared" si="443"/>
        <v>0</v>
      </c>
      <c r="M4012" s="366">
        <f t="shared" si="444"/>
        <v>0</v>
      </c>
      <c r="N4012" s="366">
        <f t="shared" si="445"/>
        <v>0</v>
      </c>
      <c r="O4012" s="366">
        <f t="shared" si="446"/>
        <v>0</v>
      </c>
      <c r="P4012" s="411" t="str">
        <f t="shared" si="447"/>
        <v/>
      </c>
      <c r="Q4012" s="412" t="str">
        <f t="shared" si="448"/>
        <v/>
      </c>
      <c r="Z4012" s="364"/>
      <c r="AA4012" s="364"/>
      <c r="AB4012" s="413"/>
    </row>
    <row r="4013" spans="2:28">
      <c r="B4013" s="406">
        <v>4006</v>
      </c>
      <c r="C4013" s="364"/>
      <c r="D4013" s="364" t="str">
        <f t="shared" si="442"/>
        <v xml:space="preserve">#4006 : </v>
      </c>
      <c r="E4013" s="365"/>
      <c r="F4013" s="365"/>
      <c r="G4013" s="365"/>
      <c r="H4013" s="365"/>
      <c r="I4013" s="365"/>
      <c r="J4013" s="365"/>
      <c r="K4013" s="417"/>
      <c r="L4013" s="366">
        <f t="shared" si="443"/>
        <v>0</v>
      </c>
      <c r="M4013" s="366">
        <f t="shared" si="444"/>
        <v>0</v>
      </c>
      <c r="N4013" s="366">
        <f t="shared" si="445"/>
        <v>0</v>
      </c>
      <c r="O4013" s="366">
        <f t="shared" si="446"/>
        <v>0</v>
      </c>
      <c r="P4013" s="411" t="str">
        <f t="shared" si="447"/>
        <v/>
      </c>
      <c r="Q4013" s="412" t="str">
        <f t="shared" si="448"/>
        <v/>
      </c>
      <c r="Z4013" s="364"/>
      <c r="AA4013" s="364"/>
      <c r="AB4013" s="413"/>
    </row>
    <row r="4014" spans="2:28">
      <c r="B4014" s="406">
        <v>4007</v>
      </c>
      <c r="C4014" s="364"/>
      <c r="D4014" s="364" t="str">
        <f t="shared" si="442"/>
        <v xml:space="preserve">#4007 : </v>
      </c>
      <c r="E4014" s="365"/>
      <c r="F4014" s="365"/>
      <c r="G4014" s="365"/>
      <c r="H4014" s="365"/>
      <c r="I4014" s="365"/>
      <c r="J4014" s="365"/>
      <c r="K4014" s="417"/>
      <c r="L4014" s="366">
        <f t="shared" si="443"/>
        <v>0</v>
      </c>
      <c r="M4014" s="366">
        <f t="shared" si="444"/>
        <v>0</v>
      </c>
      <c r="N4014" s="366">
        <f t="shared" si="445"/>
        <v>0</v>
      </c>
      <c r="O4014" s="366">
        <f t="shared" si="446"/>
        <v>0</v>
      </c>
      <c r="P4014" s="411" t="str">
        <f t="shared" si="447"/>
        <v/>
      </c>
      <c r="Q4014" s="412" t="str">
        <f t="shared" si="448"/>
        <v/>
      </c>
      <c r="Z4014" s="364"/>
      <c r="AA4014" s="364"/>
      <c r="AB4014" s="413"/>
    </row>
    <row r="4015" spans="2:28">
      <c r="B4015" s="406">
        <v>4008</v>
      </c>
      <c r="C4015" s="364"/>
      <c r="D4015" s="364" t="str">
        <f t="shared" si="442"/>
        <v xml:space="preserve">#4008 : </v>
      </c>
      <c r="E4015" s="365"/>
      <c r="F4015" s="365"/>
      <c r="G4015" s="365"/>
      <c r="H4015" s="365"/>
      <c r="I4015" s="365"/>
      <c r="J4015" s="365"/>
      <c r="K4015" s="417"/>
      <c r="L4015" s="366">
        <f t="shared" si="443"/>
        <v>0</v>
      </c>
      <c r="M4015" s="366">
        <f t="shared" si="444"/>
        <v>0</v>
      </c>
      <c r="N4015" s="366">
        <f t="shared" si="445"/>
        <v>0</v>
      </c>
      <c r="O4015" s="366">
        <f t="shared" si="446"/>
        <v>0</v>
      </c>
      <c r="P4015" s="411" t="str">
        <f t="shared" si="447"/>
        <v/>
      </c>
      <c r="Q4015" s="412" t="str">
        <f t="shared" si="448"/>
        <v/>
      </c>
      <c r="Z4015" s="364"/>
      <c r="AA4015" s="364"/>
      <c r="AB4015" s="413"/>
    </row>
    <row r="4016" spans="2:28">
      <c r="B4016" s="406">
        <v>4009</v>
      </c>
      <c r="C4016" s="364"/>
      <c r="D4016" s="364" t="str">
        <f t="shared" si="442"/>
        <v xml:space="preserve">#4009 : </v>
      </c>
      <c r="E4016" s="365"/>
      <c r="F4016" s="365"/>
      <c r="G4016" s="365"/>
      <c r="H4016" s="365"/>
      <c r="I4016" s="365"/>
      <c r="J4016" s="365"/>
      <c r="K4016" s="417"/>
      <c r="L4016" s="366">
        <f t="shared" si="443"/>
        <v>0</v>
      </c>
      <c r="M4016" s="366">
        <f t="shared" si="444"/>
        <v>0</v>
      </c>
      <c r="N4016" s="366">
        <f t="shared" si="445"/>
        <v>0</v>
      </c>
      <c r="O4016" s="366">
        <f t="shared" si="446"/>
        <v>0</v>
      </c>
      <c r="P4016" s="411" t="str">
        <f t="shared" si="447"/>
        <v/>
      </c>
      <c r="Q4016" s="412" t="str">
        <f t="shared" si="448"/>
        <v/>
      </c>
      <c r="Z4016" s="364"/>
      <c r="AA4016" s="364"/>
      <c r="AB4016" s="413"/>
    </row>
    <row r="4017" spans="2:28">
      <c r="B4017" s="406">
        <v>4010</v>
      </c>
      <c r="C4017" s="364"/>
      <c r="D4017" s="364" t="str">
        <f t="shared" si="442"/>
        <v xml:space="preserve">#4010 : </v>
      </c>
      <c r="E4017" s="365"/>
      <c r="F4017" s="365"/>
      <c r="G4017" s="365"/>
      <c r="H4017" s="365"/>
      <c r="I4017" s="365"/>
      <c r="J4017" s="365"/>
      <c r="K4017" s="417"/>
      <c r="L4017" s="366">
        <f t="shared" si="443"/>
        <v>0</v>
      </c>
      <c r="M4017" s="366">
        <f t="shared" si="444"/>
        <v>0</v>
      </c>
      <c r="N4017" s="366">
        <f t="shared" si="445"/>
        <v>0</v>
      </c>
      <c r="O4017" s="366">
        <f t="shared" si="446"/>
        <v>0</v>
      </c>
      <c r="P4017" s="411" t="str">
        <f t="shared" si="447"/>
        <v/>
      </c>
      <c r="Q4017" s="412" t="str">
        <f t="shared" si="448"/>
        <v/>
      </c>
      <c r="Z4017" s="364"/>
      <c r="AA4017" s="364"/>
      <c r="AB4017" s="413"/>
    </row>
    <row r="4018" spans="2:28">
      <c r="B4018" s="406">
        <v>4011</v>
      </c>
      <c r="C4018" s="364"/>
      <c r="D4018" s="364" t="str">
        <f t="shared" si="442"/>
        <v xml:space="preserve">#4011 : </v>
      </c>
      <c r="E4018" s="365"/>
      <c r="F4018" s="365"/>
      <c r="G4018" s="365"/>
      <c r="H4018" s="365"/>
      <c r="I4018" s="365"/>
      <c r="J4018" s="365"/>
      <c r="K4018" s="417"/>
      <c r="L4018" s="366">
        <f t="shared" si="443"/>
        <v>0</v>
      </c>
      <c r="M4018" s="366">
        <f t="shared" si="444"/>
        <v>0</v>
      </c>
      <c r="N4018" s="366">
        <f t="shared" si="445"/>
        <v>0</v>
      </c>
      <c r="O4018" s="366">
        <f t="shared" si="446"/>
        <v>0</v>
      </c>
      <c r="P4018" s="411" t="str">
        <f t="shared" si="447"/>
        <v/>
      </c>
      <c r="Q4018" s="412" t="str">
        <f t="shared" si="448"/>
        <v/>
      </c>
      <c r="Z4018" s="364"/>
      <c r="AA4018" s="364"/>
      <c r="AB4018" s="413"/>
    </row>
    <row r="4019" spans="2:28">
      <c r="B4019" s="406">
        <v>4012</v>
      </c>
      <c r="C4019" s="364"/>
      <c r="D4019" s="364" t="str">
        <f t="shared" si="442"/>
        <v xml:space="preserve">#4012 : </v>
      </c>
      <c r="E4019" s="365"/>
      <c r="F4019" s="365"/>
      <c r="G4019" s="365"/>
      <c r="H4019" s="365"/>
      <c r="I4019" s="365"/>
      <c r="J4019" s="365"/>
      <c r="K4019" s="417"/>
      <c r="L4019" s="366">
        <f t="shared" si="443"/>
        <v>0</v>
      </c>
      <c r="M4019" s="366">
        <f t="shared" si="444"/>
        <v>0</v>
      </c>
      <c r="N4019" s="366">
        <f t="shared" si="445"/>
        <v>0</v>
      </c>
      <c r="O4019" s="366">
        <f t="shared" si="446"/>
        <v>0</v>
      </c>
      <c r="P4019" s="411" t="str">
        <f t="shared" si="447"/>
        <v/>
      </c>
      <c r="Q4019" s="412" t="str">
        <f t="shared" si="448"/>
        <v/>
      </c>
      <c r="Z4019" s="364"/>
      <c r="AA4019" s="364"/>
      <c r="AB4019" s="413"/>
    </row>
    <row r="4020" spans="2:28">
      <c r="B4020" s="406">
        <v>4013</v>
      </c>
      <c r="C4020" s="364"/>
      <c r="D4020" s="364" t="str">
        <f t="shared" si="442"/>
        <v xml:space="preserve">#4013 : </v>
      </c>
      <c r="E4020" s="365"/>
      <c r="F4020" s="365"/>
      <c r="G4020" s="365"/>
      <c r="H4020" s="365"/>
      <c r="I4020" s="365"/>
      <c r="J4020" s="365"/>
      <c r="K4020" s="417"/>
      <c r="L4020" s="366">
        <f t="shared" si="443"/>
        <v>0</v>
      </c>
      <c r="M4020" s="366">
        <f t="shared" si="444"/>
        <v>0</v>
      </c>
      <c r="N4020" s="366">
        <f t="shared" si="445"/>
        <v>0</v>
      </c>
      <c r="O4020" s="366">
        <f t="shared" si="446"/>
        <v>0</v>
      </c>
      <c r="P4020" s="411" t="str">
        <f t="shared" si="447"/>
        <v/>
      </c>
      <c r="Q4020" s="412" t="str">
        <f t="shared" si="448"/>
        <v/>
      </c>
      <c r="Z4020" s="364"/>
      <c r="AA4020" s="364"/>
      <c r="AB4020" s="413"/>
    </row>
    <row r="4021" spans="2:28">
      <c r="B4021" s="406">
        <v>4014</v>
      </c>
      <c r="C4021" s="364"/>
      <c r="D4021" s="364" t="str">
        <f t="shared" si="442"/>
        <v xml:space="preserve">#4014 : </v>
      </c>
      <c r="E4021" s="365"/>
      <c r="F4021" s="365"/>
      <c r="G4021" s="365"/>
      <c r="H4021" s="365"/>
      <c r="I4021" s="365"/>
      <c r="J4021" s="365"/>
      <c r="K4021" s="417"/>
      <c r="L4021" s="366">
        <f t="shared" si="443"/>
        <v>0</v>
      </c>
      <c r="M4021" s="366">
        <f t="shared" si="444"/>
        <v>0</v>
      </c>
      <c r="N4021" s="366">
        <f t="shared" si="445"/>
        <v>0</v>
      </c>
      <c r="O4021" s="366">
        <f t="shared" si="446"/>
        <v>0</v>
      </c>
      <c r="P4021" s="411" t="str">
        <f t="shared" si="447"/>
        <v/>
      </c>
      <c r="Q4021" s="412" t="str">
        <f t="shared" si="448"/>
        <v/>
      </c>
      <c r="Z4021" s="364"/>
      <c r="AA4021" s="364"/>
      <c r="AB4021" s="413"/>
    </row>
    <row r="4022" spans="2:28">
      <c r="B4022" s="406">
        <v>4015</v>
      </c>
      <c r="C4022" s="364"/>
      <c r="D4022" s="364" t="str">
        <f t="shared" si="442"/>
        <v xml:space="preserve">#4015 : </v>
      </c>
      <c r="E4022" s="365"/>
      <c r="F4022" s="365"/>
      <c r="G4022" s="365"/>
      <c r="H4022" s="365"/>
      <c r="I4022" s="365"/>
      <c r="J4022" s="365"/>
      <c r="K4022" s="417"/>
      <c r="L4022" s="366">
        <f t="shared" si="443"/>
        <v>0</v>
      </c>
      <c r="M4022" s="366">
        <f t="shared" si="444"/>
        <v>0</v>
      </c>
      <c r="N4022" s="366">
        <f t="shared" si="445"/>
        <v>0</v>
      </c>
      <c r="O4022" s="366">
        <f t="shared" si="446"/>
        <v>0</v>
      </c>
      <c r="P4022" s="411" t="str">
        <f t="shared" si="447"/>
        <v/>
      </c>
      <c r="Q4022" s="412" t="str">
        <f t="shared" si="448"/>
        <v/>
      </c>
      <c r="Z4022" s="364"/>
      <c r="AA4022" s="364"/>
      <c r="AB4022" s="413"/>
    </row>
    <row r="4023" spans="2:28">
      <c r="B4023" s="406">
        <v>4016</v>
      </c>
      <c r="C4023" s="364"/>
      <c r="D4023" s="364" t="str">
        <f t="shared" si="442"/>
        <v xml:space="preserve">#4016 : </v>
      </c>
      <c r="E4023" s="365"/>
      <c r="F4023" s="365"/>
      <c r="G4023" s="365"/>
      <c r="H4023" s="365"/>
      <c r="I4023" s="365"/>
      <c r="J4023" s="365"/>
      <c r="K4023" s="417"/>
      <c r="L4023" s="366">
        <f t="shared" si="443"/>
        <v>0</v>
      </c>
      <c r="M4023" s="366">
        <f t="shared" si="444"/>
        <v>0</v>
      </c>
      <c r="N4023" s="366">
        <f t="shared" si="445"/>
        <v>0</v>
      </c>
      <c r="O4023" s="366">
        <f t="shared" si="446"/>
        <v>0</v>
      </c>
      <c r="P4023" s="411" t="str">
        <f t="shared" si="447"/>
        <v/>
      </c>
      <c r="Q4023" s="412" t="str">
        <f t="shared" si="448"/>
        <v/>
      </c>
      <c r="Z4023" s="364"/>
      <c r="AA4023" s="364"/>
      <c r="AB4023" s="413"/>
    </row>
    <row r="4024" spans="2:28">
      <c r="B4024" s="406">
        <v>4017</v>
      </c>
      <c r="C4024" s="364"/>
      <c r="D4024" s="364" t="str">
        <f t="shared" si="442"/>
        <v xml:space="preserve">#4017 : </v>
      </c>
      <c r="E4024" s="365"/>
      <c r="F4024" s="365"/>
      <c r="G4024" s="365"/>
      <c r="H4024" s="365"/>
      <c r="I4024" s="365"/>
      <c r="J4024" s="365"/>
      <c r="K4024" s="417"/>
      <c r="L4024" s="366">
        <f t="shared" si="443"/>
        <v>0</v>
      </c>
      <c r="M4024" s="366">
        <f t="shared" si="444"/>
        <v>0</v>
      </c>
      <c r="N4024" s="366">
        <f t="shared" si="445"/>
        <v>0</v>
      </c>
      <c r="O4024" s="366">
        <f t="shared" si="446"/>
        <v>0</v>
      </c>
      <c r="P4024" s="411" t="str">
        <f t="shared" si="447"/>
        <v/>
      </c>
      <c r="Q4024" s="412" t="str">
        <f t="shared" si="448"/>
        <v/>
      </c>
      <c r="Z4024" s="364"/>
      <c r="AA4024" s="364"/>
      <c r="AB4024" s="413"/>
    </row>
    <row r="4025" spans="2:28">
      <c r="B4025" s="406">
        <v>4018</v>
      </c>
      <c r="C4025" s="364"/>
      <c r="D4025" s="364" t="str">
        <f t="shared" si="442"/>
        <v xml:space="preserve">#4018 : </v>
      </c>
      <c r="E4025" s="365"/>
      <c r="F4025" s="365"/>
      <c r="G4025" s="365"/>
      <c r="H4025" s="365"/>
      <c r="I4025" s="365"/>
      <c r="J4025" s="365"/>
      <c r="K4025" s="417"/>
      <c r="L4025" s="366">
        <f t="shared" si="443"/>
        <v>0</v>
      </c>
      <c r="M4025" s="366">
        <f t="shared" si="444"/>
        <v>0</v>
      </c>
      <c r="N4025" s="366">
        <f t="shared" si="445"/>
        <v>0</v>
      </c>
      <c r="O4025" s="366">
        <f t="shared" si="446"/>
        <v>0</v>
      </c>
      <c r="P4025" s="411" t="str">
        <f t="shared" si="447"/>
        <v/>
      </c>
      <c r="Q4025" s="412" t="str">
        <f t="shared" si="448"/>
        <v/>
      </c>
      <c r="Z4025" s="364"/>
      <c r="AA4025" s="364"/>
      <c r="AB4025" s="413"/>
    </row>
    <row r="4026" spans="2:28">
      <c r="B4026" s="406">
        <v>4019</v>
      </c>
      <c r="C4026" s="364"/>
      <c r="D4026" s="364" t="str">
        <f t="shared" si="442"/>
        <v xml:space="preserve">#4019 : </v>
      </c>
      <c r="E4026" s="365"/>
      <c r="F4026" s="365"/>
      <c r="G4026" s="365"/>
      <c r="H4026" s="365"/>
      <c r="I4026" s="365"/>
      <c r="J4026" s="365"/>
      <c r="K4026" s="417"/>
      <c r="L4026" s="366">
        <f t="shared" si="443"/>
        <v>0</v>
      </c>
      <c r="M4026" s="366">
        <f t="shared" si="444"/>
        <v>0</v>
      </c>
      <c r="N4026" s="366">
        <f t="shared" si="445"/>
        <v>0</v>
      </c>
      <c r="O4026" s="366">
        <f t="shared" si="446"/>
        <v>0</v>
      </c>
      <c r="P4026" s="411" t="str">
        <f t="shared" si="447"/>
        <v/>
      </c>
      <c r="Q4026" s="412" t="str">
        <f t="shared" si="448"/>
        <v/>
      </c>
      <c r="Z4026" s="364"/>
      <c r="AA4026" s="364"/>
      <c r="AB4026" s="413"/>
    </row>
    <row r="4027" spans="2:28">
      <c r="B4027" s="406">
        <v>4020</v>
      </c>
      <c r="C4027" s="364"/>
      <c r="D4027" s="364" t="str">
        <f t="shared" si="442"/>
        <v xml:space="preserve">#4020 : </v>
      </c>
      <c r="E4027" s="365"/>
      <c r="F4027" s="365"/>
      <c r="G4027" s="365"/>
      <c r="H4027" s="365"/>
      <c r="I4027" s="365"/>
      <c r="J4027" s="365"/>
      <c r="K4027" s="417"/>
      <c r="L4027" s="366">
        <f t="shared" si="443"/>
        <v>0</v>
      </c>
      <c r="M4027" s="366">
        <f t="shared" si="444"/>
        <v>0</v>
      </c>
      <c r="N4027" s="366">
        <f t="shared" si="445"/>
        <v>0</v>
      </c>
      <c r="O4027" s="366">
        <f t="shared" si="446"/>
        <v>0</v>
      </c>
      <c r="P4027" s="411" t="str">
        <f t="shared" si="447"/>
        <v/>
      </c>
      <c r="Q4027" s="412" t="str">
        <f t="shared" si="448"/>
        <v/>
      </c>
      <c r="Z4027" s="364"/>
      <c r="AA4027" s="364"/>
      <c r="AB4027" s="413"/>
    </row>
    <row r="4028" spans="2:28">
      <c r="B4028" s="406">
        <v>4021</v>
      </c>
      <c r="C4028" s="364"/>
      <c r="D4028" s="364" t="str">
        <f t="shared" si="442"/>
        <v xml:space="preserve">#4021 : </v>
      </c>
      <c r="E4028" s="365"/>
      <c r="F4028" s="365"/>
      <c r="G4028" s="365"/>
      <c r="H4028" s="365"/>
      <c r="I4028" s="365"/>
      <c r="J4028" s="365"/>
      <c r="K4028" s="417"/>
      <c r="L4028" s="366">
        <f t="shared" si="443"/>
        <v>0</v>
      </c>
      <c r="M4028" s="366">
        <f t="shared" si="444"/>
        <v>0</v>
      </c>
      <c r="N4028" s="366">
        <f t="shared" si="445"/>
        <v>0</v>
      </c>
      <c r="O4028" s="366">
        <f t="shared" si="446"/>
        <v>0</v>
      </c>
      <c r="P4028" s="411" t="str">
        <f t="shared" si="447"/>
        <v/>
      </c>
      <c r="Q4028" s="412" t="str">
        <f t="shared" si="448"/>
        <v/>
      </c>
      <c r="Z4028" s="364"/>
      <c r="AA4028" s="364"/>
      <c r="AB4028" s="413"/>
    </row>
    <row r="4029" spans="2:28">
      <c r="B4029" s="406">
        <v>4022</v>
      </c>
      <c r="C4029" s="364"/>
      <c r="D4029" s="364" t="str">
        <f t="shared" si="442"/>
        <v xml:space="preserve">#4022 : </v>
      </c>
      <c r="E4029" s="365"/>
      <c r="F4029" s="365"/>
      <c r="G4029" s="365"/>
      <c r="H4029" s="365"/>
      <c r="I4029" s="365"/>
      <c r="J4029" s="365"/>
      <c r="K4029" s="417"/>
      <c r="L4029" s="366">
        <f t="shared" si="443"/>
        <v>0</v>
      </c>
      <c r="M4029" s="366">
        <f t="shared" si="444"/>
        <v>0</v>
      </c>
      <c r="N4029" s="366">
        <f t="shared" si="445"/>
        <v>0</v>
      </c>
      <c r="O4029" s="366">
        <f t="shared" si="446"/>
        <v>0</v>
      </c>
      <c r="P4029" s="411" t="str">
        <f t="shared" si="447"/>
        <v/>
      </c>
      <c r="Q4029" s="412" t="str">
        <f t="shared" si="448"/>
        <v/>
      </c>
      <c r="Z4029" s="364"/>
      <c r="AA4029" s="364"/>
      <c r="AB4029" s="413"/>
    </row>
    <row r="4030" spans="2:28">
      <c r="B4030" s="406">
        <v>4023</v>
      </c>
      <c r="C4030" s="364"/>
      <c r="D4030" s="364" t="str">
        <f t="shared" si="442"/>
        <v xml:space="preserve">#4023 : </v>
      </c>
      <c r="E4030" s="365"/>
      <c r="F4030" s="365"/>
      <c r="G4030" s="365"/>
      <c r="H4030" s="365"/>
      <c r="I4030" s="365"/>
      <c r="J4030" s="365"/>
      <c r="K4030" s="417"/>
      <c r="L4030" s="366">
        <f t="shared" si="443"/>
        <v>0</v>
      </c>
      <c r="M4030" s="366">
        <f t="shared" si="444"/>
        <v>0</v>
      </c>
      <c r="N4030" s="366">
        <f t="shared" si="445"/>
        <v>0</v>
      </c>
      <c r="O4030" s="366">
        <f t="shared" si="446"/>
        <v>0</v>
      </c>
      <c r="P4030" s="411" t="str">
        <f t="shared" si="447"/>
        <v/>
      </c>
      <c r="Q4030" s="412" t="str">
        <f t="shared" si="448"/>
        <v/>
      </c>
      <c r="Z4030" s="364"/>
      <c r="AA4030" s="364"/>
      <c r="AB4030" s="413"/>
    </row>
    <row r="4031" spans="2:28">
      <c r="B4031" s="406">
        <v>4024</v>
      </c>
      <c r="C4031" s="364"/>
      <c r="D4031" s="364" t="str">
        <f t="shared" si="442"/>
        <v xml:space="preserve">#4024 : </v>
      </c>
      <c r="E4031" s="365"/>
      <c r="F4031" s="365"/>
      <c r="G4031" s="365"/>
      <c r="H4031" s="365"/>
      <c r="I4031" s="365"/>
      <c r="J4031" s="365"/>
      <c r="K4031" s="417"/>
      <c r="L4031" s="366">
        <f t="shared" si="443"/>
        <v>0</v>
      </c>
      <c r="M4031" s="366">
        <f t="shared" si="444"/>
        <v>0</v>
      </c>
      <c r="N4031" s="366">
        <f t="shared" si="445"/>
        <v>0</v>
      </c>
      <c r="O4031" s="366">
        <f t="shared" si="446"/>
        <v>0</v>
      </c>
      <c r="P4031" s="411" t="str">
        <f t="shared" si="447"/>
        <v/>
      </c>
      <c r="Q4031" s="412" t="str">
        <f t="shared" si="448"/>
        <v/>
      </c>
      <c r="Z4031" s="364"/>
      <c r="AA4031" s="364"/>
      <c r="AB4031" s="413"/>
    </row>
    <row r="4032" spans="2:28">
      <c r="B4032" s="406">
        <v>4025</v>
      </c>
      <c r="C4032" s="364"/>
      <c r="D4032" s="364" t="str">
        <f t="shared" si="442"/>
        <v xml:space="preserve">#4025 : </v>
      </c>
      <c r="E4032" s="365"/>
      <c r="F4032" s="365"/>
      <c r="G4032" s="365"/>
      <c r="H4032" s="365"/>
      <c r="I4032" s="365"/>
      <c r="J4032" s="365"/>
      <c r="K4032" s="417"/>
      <c r="L4032" s="366">
        <f t="shared" si="443"/>
        <v>0</v>
      </c>
      <c r="M4032" s="366">
        <f t="shared" si="444"/>
        <v>0</v>
      </c>
      <c r="N4032" s="366">
        <f t="shared" si="445"/>
        <v>0</v>
      </c>
      <c r="O4032" s="366">
        <f t="shared" si="446"/>
        <v>0</v>
      </c>
      <c r="P4032" s="411" t="str">
        <f t="shared" si="447"/>
        <v/>
      </c>
      <c r="Q4032" s="412" t="str">
        <f t="shared" si="448"/>
        <v/>
      </c>
      <c r="Z4032" s="364"/>
      <c r="AA4032" s="364"/>
      <c r="AB4032" s="413"/>
    </row>
    <row r="4033" spans="2:28">
      <c r="B4033" s="406">
        <v>4026</v>
      </c>
      <c r="C4033" s="364"/>
      <c r="D4033" s="364" t="str">
        <f t="shared" si="442"/>
        <v xml:space="preserve">#4026 : </v>
      </c>
      <c r="E4033" s="365"/>
      <c r="F4033" s="365"/>
      <c r="G4033" s="365"/>
      <c r="H4033" s="365"/>
      <c r="I4033" s="365"/>
      <c r="J4033" s="365"/>
      <c r="K4033" s="417"/>
      <c r="L4033" s="366">
        <f t="shared" si="443"/>
        <v>0</v>
      </c>
      <c r="M4033" s="366">
        <f t="shared" si="444"/>
        <v>0</v>
      </c>
      <c r="N4033" s="366">
        <f t="shared" si="445"/>
        <v>0</v>
      </c>
      <c r="O4033" s="366">
        <f t="shared" si="446"/>
        <v>0</v>
      </c>
      <c r="P4033" s="411" t="str">
        <f t="shared" si="447"/>
        <v/>
      </c>
      <c r="Q4033" s="412" t="str">
        <f t="shared" si="448"/>
        <v/>
      </c>
      <c r="Z4033" s="364"/>
      <c r="AA4033" s="364"/>
      <c r="AB4033" s="413"/>
    </row>
    <row r="4034" spans="2:28">
      <c r="B4034" s="406">
        <v>4027</v>
      </c>
      <c r="C4034" s="364"/>
      <c r="D4034" s="364" t="str">
        <f t="shared" si="442"/>
        <v xml:space="preserve">#4027 : </v>
      </c>
      <c r="E4034" s="365"/>
      <c r="F4034" s="365"/>
      <c r="G4034" s="365"/>
      <c r="H4034" s="365"/>
      <c r="I4034" s="365"/>
      <c r="J4034" s="365"/>
      <c r="K4034" s="417"/>
      <c r="L4034" s="366">
        <f t="shared" si="443"/>
        <v>0</v>
      </c>
      <c r="M4034" s="366">
        <f t="shared" si="444"/>
        <v>0</v>
      </c>
      <c r="N4034" s="366">
        <f t="shared" si="445"/>
        <v>0</v>
      </c>
      <c r="O4034" s="366">
        <f t="shared" si="446"/>
        <v>0</v>
      </c>
      <c r="P4034" s="411" t="str">
        <f t="shared" si="447"/>
        <v/>
      </c>
      <c r="Q4034" s="412" t="str">
        <f t="shared" si="448"/>
        <v/>
      </c>
      <c r="Z4034" s="364"/>
      <c r="AA4034" s="364"/>
      <c r="AB4034" s="413"/>
    </row>
    <row r="4035" spans="2:28">
      <c r="B4035" s="406">
        <v>4028</v>
      </c>
      <c r="C4035" s="364"/>
      <c r="D4035" s="364" t="str">
        <f t="shared" si="442"/>
        <v xml:space="preserve">#4028 : </v>
      </c>
      <c r="E4035" s="365"/>
      <c r="F4035" s="365"/>
      <c r="G4035" s="365"/>
      <c r="H4035" s="365"/>
      <c r="I4035" s="365"/>
      <c r="J4035" s="365"/>
      <c r="K4035" s="417"/>
      <c r="L4035" s="366">
        <f t="shared" si="443"/>
        <v>0</v>
      </c>
      <c r="M4035" s="366">
        <f t="shared" si="444"/>
        <v>0</v>
      </c>
      <c r="N4035" s="366">
        <f t="shared" si="445"/>
        <v>0</v>
      </c>
      <c r="O4035" s="366">
        <f t="shared" si="446"/>
        <v>0</v>
      </c>
      <c r="P4035" s="411" t="str">
        <f t="shared" si="447"/>
        <v/>
      </c>
      <c r="Q4035" s="412" t="str">
        <f t="shared" si="448"/>
        <v/>
      </c>
      <c r="Z4035" s="364"/>
      <c r="AA4035" s="364"/>
      <c r="AB4035" s="413"/>
    </row>
    <row r="4036" spans="2:28">
      <c r="B4036" s="406">
        <v>4029</v>
      </c>
      <c r="C4036" s="364"/>
      <c r="D4036" s="364" t="str">
        <f t="shared" si="442"/>
        <v xml:space="preserve">#4029 : </v>
      </c>
      <c r="E4036" s="365"/>
      <c r="F4036" s="365"/>
      <c r="G4036" s="365"/>
      <c r="H4036" s="365"/>
      <c r="I4036" s="365"/>
      <c r="J4036" s="365"/>
      <c r="K4036" s="417"/>
      <c r="L4036" s="366">
        <f t="shared" si="443"/>
        <v>0</v>
      </c>
      <c r="M4036" s="366">
        <f t="shared" si="444"/>
        <v>0</v>
      </c>
      <c r="N4036" s="366">
        <f t="shared" si="445"/>
        <v>0</v>
      </c>
      <c r="O4036" s="366">
        <f t="shared" si="446"/>
        <v>0</v>
      </c>
      <c r="P4036" s="411" t="str">
        <f t="shared" si="447"/>
        <v/>
      </c>
      <c r="Q4036" s="412" t="str">
        <f t="shared" si="448"/>
        <v/>
      </c>
      <c r="Z4036" s="364"/>
      <c r="AA4036" s="364"/>
      <c r="AB4036" s="413"/>
    </row>
    <row r="4037" spans="2:28">
      <c r="B4037" s="406">
        <v>4030</v>
      </c>
      <c r="C4037" s="364"/>
      <c r="D4037" s="364" t="str">
        <f t="shared" si="442"/>
        <v xml:space="preserve">#4030 : </v>
      </c>
      <c r="E4037" s="365"/>
      <c r="F4037" s="365"/>
      <c r="G4037" s="365"/>
      <c r="H4037" s="365"/>
      <c r="I4037" s="365"/>
      <c r="J4037" s="365"/>
      <c r="K4037" s="417"/>
      <c r="L4037" s="366">
        <f t="shared" si="443"/>
        <v>0</v>
      </c>
      <c r="M4037" s="366">
        <f t="shared" si="444"/>
        <v>0</v>
      </c>
      <c r="N4037" s="366">
        <f t="shared" si="445"/>
        <v>0</v>
      </c>
      <c r="O4037" s="366">
        <f t="shared" si="446"/>
        <v>0</v>
      </c>
      <c r="P4037" s="411" t="str">
        <f t="shared" si="447"/>
        <v/>
      </c>
      <c r="Q4037" s="412" t="str">
        <f t="shared" si="448"/>
        <v/>
      </c>
      <c r="Z4037" s="364"/>
      <c r="AA4037" s="364"/>
      <c r="AB4037" s="413"/>
    </row>
    <row r="4038" spans="2:28">
      <c r="B4038" s="406">
        <v>4031</v>
      </c>
      <c r="C4038" s="364"/>
      <c r="D4038" s="364" t="str">
        <f t="shared" si="442"/>
        <v xml:space="preserve">#4031 : </v>
      </c>
      <c r="E4038" s="365"/>
      <c r="F4038" s="365"/>
      <c r="G4038" s="365"/>
      <c r="H4038" s="365"/>
      <c r="I4038" s="365"/>
      <c r="J4038" s="365"/>
      <c r="K4038" s="417"/>
      <c r="L4038" s="366">
        <f t="shared" si="443"/>
        <v>0</v>
      </c>
      <c r="M4038" s="366">
        <f t="shared" si="444"/>
        <v>0</v>
      </c>
      <c r="N4038" s="366">
        <f t="shared" si="445"/>
        <v>0</v>
      </c>
      <c r="O4038" s="366">
        <f t="shared" si="446"/>
        <v>0</v>
      </c>
      <c r="P4038" s="411" t="str">
        <f t="shared" si="447"/>
        <v/>
      </c>
      <c r="Q4038" s="412" t="str">
        <f t="shared" si="448"/>
        <v/>
      </c>
      <c r="Z4038" s="364"/>
      <c r="AA4038" s="364"/>
      <c r="AB4038" s="413"/>
    </row>
    <row r="4039" spans="2:28">
      <c r="B4039" s="406">
        <v>4032</v>
      </c>
      <c r="C4039" s="364"/>
      <c r="D4039" s="364" t="str">
        <f t="shared" si="442"/>
        <v xml:space="preserve">#4032 : </v>
      </c>
      <c r="E4039" s="365"/>
      <c r="F4039" s="365"/>
      <c r="G4039" s="365"/>
      <c r="H4039" s="365"/>
      <c r="I4039" s="365"/>
      <c r="J4039" s="365"/>
      <c r="K4039" s="417"/>
      <c r="L4039" s="366">
        <f t="shared" si="443"/>
        <v>0</v>
      </c>
      <c r="M4039" s="366">
        <f t="shared" si="444"/>
        <v>0</v>
      </c>
      <c r="N4039" s="366">
        <f t="shared" si="445"/>
        <v>0</v>
      </c>
      <c r="O4039" s="366">
        <f t="shared" si="446"/>
        <v>0</v>
      </c>
      <c r="P4039" s="411" t="str">
        <f t="shared" si="447"/>
        <v/>
      </c>
      <c r="Q4039" s="412" t="str">
        <f t="shared" si="448"/>
        <v/>
      </c>
      <c r="Z4039" s="364"/>
      <c r="AA4039" s="364"/>
      <c r="AB4039" s="413"/>
    </row>
    <row r="4040" spans="2:28">
      <c r="B4040" s="406">
        <v>4033</v>
      </c>
      <c r="C4040" s="364"/>
      <c r="D4040" s="364" t="str">
        <f t="shared" si="442"/>
        <v xml:space="preserve">#4033 : </v>
      </c>
      <c r="E4040" s="365"/>
      <c r="F4040" s="365"/>
      <c r="G4040" s="365"/>
      <c r="H4040" s="365"/>
      <c r="I4040" s="365"/>
      <c r="J4040" s="365"/>
      <c r="K4040" s="417"/>
      <c r="L4040" s="366">
        <f t="shared" si="443"/>
        <v>0</v>
      </c>
      <c r="M4040" s="366">
        <f t="shared" si="444"/>
        <v>0</v>
      </c>
      <c r="N4040" s="366">
        <f t="shared" si="445"/>
        <v>0</v>
      </c>
      <c r="O4040" s="366">
        <f t="shared" si="446"/>
        <v>0</v>
      </c>
      <c r="P4040" s="411" t="str">
        <f t="shared" si="447"/>
        <v/>
      </c>
      <c r="Q4040" s="412" t="str">
        <f t="shared" si="448"/>
        <v/>
      </c>
      <c r="Z4040" s="364"/>
      <c r="AA4040" s="364"/>
      <c r="AB4040" s="413"/>
    </row>
    <row r="4041" spans="2:28">
      <c r="B4041" s="406">
        <v>4034</v>
      </c>
      <c r="C4041" s="364"/>
      <c r="D4041" s="364" t="str">
        <f t="shared" si="442"/>
        <v xml:space="preserve">#4034 : </v>
      </c>
      <c r="E4041" s="365"/>
      <c r="F4041" s="365"/>
      <c r="G4041" s="365"/>
      <c r="H4041" s="365"/>
      <c r="I4041" s="365"/>
      <c r="J4041" s="365"/>
      <c r="K4041" s="417"/>
      <c r="L4041" s="366">
        <f t="shared" si="443"/>
        <v>0</v>
      </c>
      <c r="M4041" s="366">
        <f t="shared" si="444"/>
        <v>0</v>
      </c>
      <c r="N4041" s="366">
        <f t="shared" si="445"/>
        <v>0</v>
      </c>
      <c r="O4041" s="366">
        <f t="shared" si="446"/>
        <v>0</v>
      </c>
      <c r="P4041" s="411" t="str">
        <f t="shared" si="447"/>
        <v/>
      </c>
      <c r="Q4041" s="412" t="str">
        <f t="shared" si="448"/>
        <v/>
      </c>
      <c r="Z4041" s="364"/>
      <c r="AA4041" s="364"/>
      <c r="AB4041" s="413"/>
    </row>
    <row r="4042" spans="2:28">
      <c r="B4042" s="406">
        <v>4035</v>
      </c>
      <c r="C4042" s="364"/>
      <c r="D4042" s="364" t="str">
        <f t="shared" si="442"/>
        <v xml:space="preserve">#4035 : </v>
      </c>
      <c r="E4042" s="365"/>
      <c r="F4042" s="365"/>
      <c r="G4042" s="365"/>
      <c r="H4042" s="365"/>
      <c r="I4042" s="365"/>
      <c r="J4042" s="365"/>
      <c r="K4042" s="417"/>
      <c r="L4042" s="366">
        <f t="shared" si="443"/>
        <v>0</v>
      </c>
      <c r="M4042" s="366">
        <f t="shared" si="444"/>
        <v>0</v>
      </c>
      <c r="N4042" s="366">
        <f t="shared" si="445"/>
        <v>0</v>
      </c>
      <c r="O4042" s="366">
        <f t="shared" si="446"/>
        <v>0</v>
      </c>
      <c r="P4042" s="411" t="str">
        <f t="shared" si="447"/>
        <v/>
      </c>
      <c r="Q4042" s="412" t="str">
        <f t="shared" si="448"/>
        <v/>
      </c>
      <c r="Z4042" s="364"/>
      <c r="AA4042" s="364"/>
      <c r="AB4042" s="413"/>
    </row>
    <row r="4043" spans="2:28">
      <c r="B4043" s="406">
        <v>4036</v>
      </c>
      <c r="C4043" s="364"/>
      <c r="D4043" s="364" t="str">
        <f t="shared" si="442"/>
        <v xml:space="preserve">#4036 : </v>
      </c>
      <c r="E4043" s="365"/>
      <c r="F4043" s="365"/>
      <c r="G4043" s="365"/>
      <c r="H4043" s="365"/>
      <c r="I4043" s="365"/>
      <c r="J4043" s="365"/>
      <c r="K4043" s="417"/>
      <c r="L4043" s="366">
        <f t="shared" si="443"/>
        <v>0</v>
      </c>
      <c r="M4043" s="366">
        <f t="shared" si="444"/>
        <v>0</v>
      </c>
      <c r="N4043" s="366">
        <f t="shared" si="445"/>
        <v>0</v>
      </c>
      <c r="O4043" s="366">
        <f t="shared" si="446"/>
        <v>0</v>
      </c>
      <c r="P4043" s="411" t="str">
        <f t="shared" si="447"/>
        <v/>
      </c>
      <c r="Q4043" s="412" t="str">
        <f t="shared" si="448"/>
        <v/>
      </c>
      <c r="Z4043" s="364"/>
      <c r="AA4043" s="364"/>
      <c r="AB4043" s="413"/>
    </row>
    <row r="4044" spans="2:28">
      <c r="B4044" s="406">
        <v>4037</v>
      </c>
      <c r="C4044" s="364"/>
      <c r="D4044" s="364" t="str">
        <f t="shared" si="442"/>
        <v xml:space="preserve">#4037 : </v>
      </c>
      <c r="E4044" s="365"/>
      <c r="F4044" s="365"/>
      <c r="G4044" s="365"/>
      <c r="H4044" s="365"/>
      <c r="I4044" s="365"/>
      <c r="J4044" s="365"/>
      <c r="K4044" s="417"/>
      <c r="L4044" s="366">
        <f t="shared" si="443"/>
        <v>0</v>
      </c>
      <c r="M4044" s="366">
        <f t="shared" si="444"/>
        <v>0</v>
      </c>
      <c r="N4044" s="366">
        <f t="shared" si="445"/>
        <v>0</v>
      </c>
      <c r="O4044" s="366">
        <f t="shared" si="446"/>
        <v>0</v>
      </c>
      <c r="P4044" s="411" t="str">
        <f t="shared" si="447"/>
        <v/>
      </c>
      <c r="Q4044" s="412" t="str">
        <f t="shared" si="448"/>
        <v/>
      </c>
      <c r="Z4044" s="364"/>
      <c r="AA4044" s="364"/>
      <c r="AB4044" s="413"/>
    </row>
    <row r="4045" spans="2:28">
      <c r="B4045" s="406">
        <v>4038</v>
      </c>
      <c r="C4045" s="364"/>
      <c r="D4045" s="364" t="str">
        <f t="shared" si="442"/>
        <v xml:space="preserve">#4038 : </v>
      </c>
      <c r="E4045" s="365"/>
      <c r="F4045" s="365"/>
      <c r="G4045" s="365"/>
      <c r="H4045" s="365"/>
      <c r="I4045" s="365"/>
      <c r="J4045" s="365"/>
      <c r="K4045" s="417"/>
      <c r="L4045" s="366">
        <f t="shared" si="443"/>
        <v>0</v>
      </c>
      <c r="M4045" s="366">
        <f t="shared" si="444"/>
        <v>0</v>
      </c>
      <c r="N4045" s="366">
        <f t="shared" si="445"/>
        <v>0</v>
      </c>
      <c r="O4045" s="366">
        <f t="shared" si="446"/>
        <v>0</v>
      </c>
      <c r="P4045" s="411" t="str">
        <f t="shared" si="447"/>
        <v/>
      </c>
      <c r="Q4045" s="412" t="str">
        <f t="shared" si="448"/>
        <v/>
      </c>
      <c r="Z4045" s="364"/>
      <c r="AA4045" s="364"/>
      <c r="AB4045" s="413"/>
    </row>
    <row r="4046" spans="2:28">
      <c r="B4046" s="406">
        <v>4039</v>
      </c>
      <c r="C4046" s="364"/>
      <c r="D4046" s="364" t="str">
        <f t="shared" si="442"/>
        <v xml:space="preserve">#4039 : </v>
      </c>
      <c r="E4046" s="365"/>
      <c r="F4046" s="365"/>
      <c r="G4046" s="365"/>
      <c r="H4046" s="365"/>
      <c r="I4046" s="365"/>
      <c r="J4046" s="365"/>
      <c r="K4046" s="417"/>
      <c r="L4046" s="366">
        <f t="shared" si="443"/>
        <v>0</v>
      </c>
      <c r="M4046" s="366">
        <f t="shared" si="444"/>
        <v>0</v>
      </c>
      <c r="N4046" s="366">
        <f t="shared" si="445"/>
        <v>0</v>
      </c>
      <c r="O4046" s="366">
        <f t="shared" si="446"/>
        <v>0</v>
      </c>
      <c r="P4046" s="411" t="str">
        <f t="shared" si="447"/>
        <v/>
      </c>
      <c r="Q4046" s="412" t="str">
        <f t="shared" si="448"/>
        <v/>
      </c>
      <c r="Z4046" s="364"/>
      <c r="AA4046" s="364"/>
      <c r="AB4046" s="413"/>
    </row>
    <row r="4047" spans="2:28">
      <c r="B4047" s="406">
        <v>4040</v>
      </c>
      <c r="C4047" s="364"/>
      <c r="D4047" s="364" t="str">
        <f t="shared" si="442"/>
        <v xml:space="preserve">#4040 : </v>
      </c>
      <c r="E4047" s="365"/>
      <c r="F4047" s="365"/>
      <c r="G4047" s="365"/>
      <c r="H4047" s="365"/>
      <c r="I4047" s="365"/>
      <c r="J4047" s="365"/>
      <c r="K4047" s="417"/>
      <c r="L4047" s="366">
        <f t="shared" si="443"/>
        <v>0</v>
      </c>
      <c r="M4047" s="366">
        <f t="shared" si="444"/>
        <v>0</v>
      </c>
      <c r="N4047" s="366">
        <f t="shared" si="445"/>
        <v>0</v>
      </c>
      <c r="O4047" s="366">
        <f t="shared" si="446"/>
        <v>0</v>
      </c>
      <c r="P4047" s="411" t="str">
        <f t="shared" si="447"/>
        <v/>
      </c>
      <c r="Q4047" s="412" t="str">
        <f t="shared" si="448"/>
        <v/>
      </c>
      <c r="Z4047" s="364"/>
      <c r="AA4047" s="364"/>
      <c r="AB4047" s="413"/>
    </row>
    <row r="4048" spans="2:28">
      <c r="B4048" s="406">
        <v>4041</v>
      </c>
      <c r="C4048" s="364"/>
      <c r="D4048" s="364" t="str">
        <f t="shared" si="442"/>
        <v xml:space="preserve">#4041 : </v>
      </c>
      <c r="E4048" s="365"/>
      <c r="F4048" s="365"/>
      <c r="G4048" s="365"/>
      <c r="H4048" s="365"/>
      <c r="I4048" s="365"/>
      <c r="J4048" s="365"/>
      <c r="K4048" s="417"/>
      <c r="L4048" s="366">
        <f t="shared" si="443"/>
        <v>0</v>
      </c>
      <c r="M4048" s="366">
        <f t="shared" si="444"/>
        <v>0</v>
      </c>
      <c r="N4048" s="366">
        <f t="shared" si="445"/>
        <v>0</v>
      </c>
      <c r="O4048" s="366">
        <f t="shared" si="446"/>
        <v>0</v>
      </c>
      <c r="P4048" s="411" t="str">
        <f t="shared" si="447"/>
        <v/>
      </c>
      <c r="Q4048" s="412" t="str">
        <f t="shared" si="448"/>
        <v/>
      </c>
      <c r="Z4048" s="364"/>
      <c r="AA4048" s="364"/>
      <c r="AB4048" s="413"/>
    </row>
    <row r="4049" spans="2:28">
      <c r="B4049" s="406">
        <v>4042</v>
      </c>
      <c r="C4049" s="364"/>
      <c r="D4049" s="364" t="str">
        <f t="shared" si="442"/>
        <v xml:space="preserve">#4042 : </v>
      </c>
      <c r="E4049" s="365"/>
      <c r="F4049" s="365"/>
      <c r="G4049" s="365"/>
      <c r="H4049" s="365"/>
      <c r="I4049" s="365"/>
      <c r="J4049" s="365"/>
      <c r="K4049" s="417"/>
      <c r="L4049" s="366">
        <f t="shared" si="443"/>
        <v>0</v>
      </c>
      <c r="M4049" s="366">
        <f t="shared" si="444"/>
        <v>0</v>
      </c>
      <c r="N4049" s="366">
        <f t="shared" si="445"/>
        <v>0</v>
      </c>
      <c r="O4049" s="366">
        <f t="shared" si="446"/>
        <v>0</v>
      </c>
      <c r="P4049" s="411" t="str">
        <f t="shared" si="447"/>
        <v/>
      </c>
      <c r="Q4049" s="412" t="str">
        <f t="shared" si="448"/>
        <v/>
      </c>
      <c r="Z4049" s="364"/>
      <c r="AA4049" s="364"/>
      <c r="AB4049" s="413"/>
    </row>
    <row r="4050" spans="2:28">
      <c r="B4050" s="406">
        <v>4043</v>
      </c>
      <c r="C4050" s="364"/>
      <c r="D4050" s="364" t="str">
        <f t="shared" si="442"/>
        <v xml:space="preserve">#4043 : </v>
      </c>
      <c r="E4050" s="365"/>
      <c r="F4050" s="365"/>
      <c r="G4050" s="365"/>
      <c r="H4050" s="365"/>
      <c r="I4050" s="365"/>
      <c r="J4050" s="365"/>
      <c r="K4050" s="417"/>
      <c r="L4050" s="366">
        <f t="shared" si="443"/>
        <v>0</v>
      </c>
      <c r="M4050" s="366">
        <f t="shared" si="444"/>
        <v>0</v>
      </c>
      <c r="N4050" s="366">
        <f t="shared" si="445"/>
        <v>0</v>
      </c>
      <c r="O4050" s="366">
        <f t="shared" si="446"/>
        <v>0</v>
      </c>
      <c r="P4050" s="411" t="str">
        <f t="shared" si="447"/>
        <v/>
      </c>
      <c r="Q4050" s="412" t="str">
        <f t="shared" si="448"/>
        <v/>
      </c>
      <c r="Z4050" s="364"/>
      <c r="AA4050" s="364"/>
      <c r="AB4050" s="413"/>
    </row>
    <row r="4051" spans="2:28">
      <c r="B4051" s="406">
        <v>4044</v>
      </c>
      <c r="C4051" s="364"/>
      <c r="D4051" s="364" t="str">
        <f t="shared" si="442"/>
        <v xml:space="preserve">#4044 : </v>
      </c>
      <c r="E4051" s="365"/>
      <c r="F4051" s="365"/>
      <c r="G4051" s="365"/>
      <c r="H4051" s="365"/>
      <c r="I4051" s="365"/>
      <c r="J4051" s="365"/>
      <c r="K4051" s="417"/>
      <c r="L4051" s="366">
        <f t="shared" si="443"/>
        <v>0</v>
      </c>
      <c r="M4051" s="366">
        <f t="shared" si="444"/>
        <v>0</v>
      </c>
      <c r="N4051" s="366">
        <f t="shared" si="445"/>
        <v>0</v>
      </c>
      <c r="O4051" s="366">
        <f t="shared" si="446"/>
        <v>0</v>
      </c>
      <c r="P4051" s="411" t="str">
        <f t="shared" si="447"/>
        <v/>
      </c>
      <c r="Q4051" s="412" t="str">
        <f t="shared" si="448"/>
        <v/>
      </c>
      <c r="Z4051" s="364"/>
      <c r="AA4051" s="364"/>
      <c r="AB4051" s="413"/>
    </row>
    <row r="4052" spans="2:28">
      <c r="B4052" s="406">
        <v>4045</v>
      </c>
      <c r="C4052" s="364"/>
      <c r="D4052" s="364" t="str">
        <f t="shared" si="442"/>
        <v xml:space="preserve">#4045 : </v>
      </c>
      <c r="E4052" s="365"/>
      <c r="F4052" s="365"/>
      <c r="G4052" s="365"/>
      <c r="H4052" s="365"/>
      <c r="I4052" s="365"/>
      <c r="J4052" s="365"/>
      <c r="K4052" s="417"/>
      <c r="L4052" s="366">
        <f t="shared" si="443"/>
        <v>0</v>
      </c>
      <c r="M4052" s="366">
        <f t="shared" si="444"/>
        <v>0</v>
      </c>
      <c r="N4052" s="366">
        <f t="shared" si="445"/>
        <v>0</v>
      </c>
      <c r="O4052" s="366">
        <f t="shared" si="446"/>
        <v>0</v>
      </c>
      <c r="P4052" s="411" t="str">
        <f t="shared" si="447"/>
        <v/>
      </c>
      <c r="Q4052" s="412" t="str">
        <f t="shared" si="448"/>
        <v/>
      </c>
      <c r="Z4052" s="364"/>
      <c r="AA4052" s="364"/>
      <c r="AB4052" s="413"/>
    </row>
    <row r="4053" spans="2:28">
      <c r="B4053" s="406">
        <v>4046</v>
      </c>
      <c r="C4053" s="364"/>
      <c r="D4053" s="364" t="str">
        <f t="shared" si="442"/>
        <v xml:space="preserve">#4046 : </v>
      </c>
      <c r="E4053" s="365"/>
      <c r="F4053" s="365"/>
      <c r="G4053" s="365"/>
      <c r="H4053" s="365"/>
      <c r="I4053" s="365"/>
      <c r="J4053" s="365"/>
      <c r="K4053" s="417"/>
      <c r="L4053" s="366">
        <f t="shared" si="443"/>
        <v>0</v>
      </c>
      <c r="M4053" s="366">
        <f t="shared" si="444"/>
        <v>0</v>
      </c>
      <c r="N4053" s="366">
        <f t="shared" si="445"/>
        <v>0</v>
      </c>
      <c r="O4053" s="366">
        <f t="shared" si="446"/>
        <v>0</v>
      </c>
      <c r="P4053" s="411" t="str">
        <f t="shared" si="447"/>
        <v/>
      </c>
      <c r="Q4053" s="412" t="str">
        <f t="shared" si="448"/>
        <v/>
      </c>
      <c r="Z4053" s="364"/>
      <c r="AA4053" s="364"/>
      <c r="AB4053" s="413"/>
    </row>
    <row r="4054" spans="2:28">
      <c r="B4054" s="406">
        <v>4047</v>
      </c>
      <c r="C4054" s="364"/>
      <c r="D4054" s="364" t="str">
        <f t="shared" si="442"/>
        <v xml:space="preserve">#4047 : </v>
      </c>
      <c r="E4054" s="365"/>
      <c r="F4054" s="365"/>
      <c r="G4054" s="365"/>
      <c r="H4054" s="365"/>
      <c r="I4054" s="365"/>
      <c r="J4054" s="365"/>
      <c r="K4054" s="417"/>
      <c r="L4054" s="366">
        <f t="shared" si="443"/>
        <v>0</v>
      </c>
      <c r="M4054" s="366">
        <f t="shared" si="444"/>
        <v>0</v>
      </c>
      <c r="N4054" s="366">
        <f t="shared" si="445"/>
        <v>0</v>
      </c>
      <c r="O4054" s="366">
        <f t="shared" si="446"/>
        <v>0</v>
      </c>
      <c r="P4054" s="411" t="str">
        <f t="shared" si="447"/>
        <v/>
      </c>
      <c r="Q4054" s="412" t="str">
        <f t="shared" si="448"/>
        <v/>
      </c>
      <c r="Z4054" s="364"/>
      <c r="AA4054" s="364"/>
      <c r="AB4054" s="413"/>
    </row>
    <row r="4055" spans="2:28">
      <c r="B4055" s="406">
        <v>4048</v>
      </c>
      <c r="C4055" s="364"/>
      <c r="D4055" s="364" t="str">
        <f t="shared" si="442"/>
        <v xml:space="preserve">#4048 : </v>
      </c>
      <c r="E4055" s="365"/>
      <c r="F4055" s="365"/>
      <c r="G4055" s="365"/>
      <c r="H4055" s="365"/>
      <c r="I4055" s="365"/>
      <c r="J4055" s="365"/>
      <c r="K4055" s="417"/>
      <c r="L4055" s="366">
        <f t="shared" si="443"/>
        <v>0</v>
      </c>
      <c r="M4055" s="366">
        <f t="shared" si="444"/>
        <v>0</v>
      </c>
      <c r="N4055" s="366">
        <f t="shared" si="445"/>
        <v>0</v>
      </c>
      <c r="O4055" s="366">
        <f t="shared" si="446"/>
        <v>0</v>
      </c>
      <c r="P4055" s="411" t="str">
        <f t="shared" si="447"/>
        <v/>
      </c>
      <c r="Q4055" s="412" t="str">
        <f t="shared" si="448"/>
        <v/>
      </c>
      <c r="Z4055" s="364"/>
      <c r="AA4055" s="364"/>
      <c r="AB4055" s="413"/>
    </row>
    <row r="4056" spans="2:28">
      <c r="B4056" s="406">
        <v>4049</v>
      </c>
      <c r="C4056" s="364"/>
      <c r="D4056" s="364" t="str">
        <f t="shared" ref="D4056:D4119" si="449">"#"&amp;B4056&amp;" : "&amp;C4056</f>
        <v xml:space="preserve">#4049 : </v>
      </c>
      <c r="E4056" s="365"/>
      <c r="F4056" s="365"/>
      <c r="G4056" s="365"/>
      <c r="H4056" s="365"/>
      <c r="I4056" s="365"/>
      <c r="J4056" s="365"/>
      <c r="K4056" s="417"/>
      <c r="L4056" s="366">
        <f t="shared" ref="L4056:L4119" si="450">VALUE(
IF(AND(E4056="Privately Rented Home",K4056&gt;=$L$5/0.7),$L$5,
IF(AND(E4056="Privately Rented Home",K4056&lt;$L$5/0.7),K4056*0.7,
IF(AND(E4056="Privately Owned Home",K4056&gt;=0),K4056,
"0"))))</f>
        <v>0</v>
      </c>
      <c r="M4056" s="366">
        <f t="shared" ref="M4056:M4119" si="451">VALUE(
IF(AND(E4056="Social Home",K4056&gt;=$M$5/0.5),$M$5,
IF(AND(E4056="Social Home",K4056&lt;$M$5/0.5),K4056*50%,
"0")))</f>
        <v>0</v>
      </c>
      <c r="N4056" s="366">
        <f t="shared" ref="N4056:N4119" si="452">VALUE(IF(E4056="Social Home",K4056-M4056,0))</f>
        <v>0</v>
      </c>
      <c r="O4056" s="366">
        <f t="shared" ref="O4056:O4119" si="453">VALUE(IF(E4056="Privately Rented Home",K4056-L4056,0))</f>
        <v>0</v>
      </c>
      <c r="P4056" s="411" t="str">
        <f t="shared" ref="P4056:P4119" si="454">IF(M4056&gt;N4056,"Match funding needs to be min 50%","")</f>
        <v/>
      </c>
      <c r="Q4056" s="412" t="str">
        <f t="shared" ref="Q4056:Q4119" si="455" xml:space="preserve">
IF(AND(E4056="Privately Rented Home",K4056&gt;=$L$5/0.7,L4056=$L$5),"",
IF(AND(E4056="Privately Rented Home",K4056&lt;$L$5/0.7,L4056=K4056*70%),"",
IF(AND(E4056="Privately Owned Home",K4056=L4056),"",
IF(AND(E4056="Social Home",K4056=(M4056+N4056)),"",
IF(AND(E4056="",K4056=0),"",
"Private Landlord contribution needs to be greater")))))</f>
        <v/>
      </c>
      <c r="Z4056" s="364"/>
      <c r="AA4056" s="364"/>
      <c r="AB4056" s="413"/>
    </row>
    <row r="4057" spans="2:28">
      <c r="B4057" s="406">
        <v>4050</v>
      </c>
      <c r="C4057" s="364"/>
      <c r="D4057" s="364" t="str">
        <f t="shared" si="449"/>
        <v xml:space="preserve">#4050 : </v>
      </c>
      <c r="E4057" s="365"/>
      <c r="F4057" s="365"/>
      <c r="G4057" s="365"/>
      <c r="H4057" s="365"/>
      <c r="I4057" s="365"/>
      <c r="J4057" s="365"/>
      <c r="K4057" s="417"/>
      <c r="L4057" s="366">
        <f t="shared" si="450"/>
        <v>0</v>
      </c>
      <c r="M4057" s="366">
        <f t="shared" si="451"/>
        <v>0</v>
      </c>
      <c r="N4057" s="366">
        <f t="shared" si="452"/>
        <v>0</v>
      </c>
      <c r="O4057" s="366">
        <f t="shared" si="453"/>
        <v>0</v>
      </c>
      <c r="P4057" s="411" t="str">
        <f t="shared" si="454"/>
        <v/>
      </c>
      <c r="Q4057" s="412" t="str">
        <f t="shared" si="455"/>
        <v/>
      </c>
      <c r="Z4057" s="364"/>
      <c r="AA4057" s="364"/>
      <c r="AB4057" s="413"/>
    </row>
    <row r="4058" spans="2:28">
      <c r="B4058" s="406">
        <v>4051</v>
      </c>
      <c r="C4058" s="364"/>
      <c r="D4058" s="364" t="str">
        <f t="shared" si="449"/>
        <v xml:space="preserve">#4051 : </v>
      </c>
      <c r="E4058" s="365"/>
      <c r="F4058" s="365"/>
      <c r="G4058" s="365"/>
      <c r="H4058" s="365"/>
      <c r="I4058" s="365"/>
      <c r="J4058" s="365"/>
      <c r="K4058" s="417"/>
      <c r="L4058" s="366">
        <f t="shared" si="450"/>
        <v>0</v>
      </c>
      <c r="M4058" s="366">
        <f t="shared" si="451"/>
        <v>0</v>
      </c>
      <c r="N4058" s="366">
        <f t="shared" si="452"/>
        <v>0</v>
      </c>
      <c r="O4058" s="366">
        <f t="shared" si="453"/>
        <v>0</v>
      </c>
      <c r="P4058" s="411" t="str">
        <f t="shared" si="454"/>
        <v/>
      </c>
      <c r="Q4058" s="412" t="str">
        <f t="shared" si="455"/>
        <v/>
      </c>
      <c r="Z4058" s="364"/>
      <c r="AA4058" s="364"/>
      <c r="AB4058" s="413"/>
    </row>
    <row r="4059" spans="2:28">
      <c r="B4059" s="406">
        <v>4052</v>
      </c>
      <c r="C4059" s="364"/>
      <c r="D4059" s="364" t="str">
        <f t="shared" si="449"/>
        <v xml:space="preserve">#4052 : </v>
      </c>
      <c r="E4059" s="365"/>
      <c r="F4059" s="365"/>
      <c r="G4059" s="365"/>
      <c r="H4059" s="365"/>
      <c r="I4059" s="365"/>
      <c r="J4059" s="365"/>
      <c r="K4059" s="417"/>
      <c r="L4059" s="366">
        <f t="shared" si="450"/>
        <v>0</v>
      </c>
      <c r="M4059" s="366">
        <f t="shared" si="451"/>
        <v>0</v>
      </c>
      <c r="N4059" s="366">
        <f t="shared" si="452"/>
        <v>0</v>
      </c>
      <c r="O4059" s="366">
        <f t="shared" si="453"/>
        <v>0</v>
      </c>
      <c r="P4059" s="411" t="str">
        <f t="shared" si="454"/>
        <v/>
      </c>
      <c r="Q4059" s="412" t="str">
        <f t="shared" si="455"/>
        <v/>
      </c>
      <c r="Z4059" s="364"/>
      <c r="AA4059" s="364"/>
      <c r="AB4059" s="413"/>
    </row>
    <row r="4060" spans="2:28">
      <c r="B4060" s="406">
        <v>4053</v>
      </c>
      <c r="C4060" s="364"/>
      <c r="D4060" s="364" t="str">
        <f t="shared" si="449"/>
        <v xml:space="preserve">#4053 : </v>
      </c>
      <c r="E4060" s="365"/>
      <c r="F4060" s="365"/>
      <c r="G4060" s="365"/>
      <c r="H4060" s="365"/>
      <c r="I4060" s="365"/>
      <c r="J4060" s="365"/>
      <c r="K4060" s="417"/>
      <c r="L4060" s="366">
        <f t="shared" si="450"/>
        <v>0</v>
      </c>
      <c r="M4060" s="366">
        <f t="shared" si="451"/>
        <v>0</v>
      </c>
      <c r="N4060" s="366">
        <f t="shared" si="452"/>
        <v>0</v>
      </c>
      <c r="O4060" s="366">
        <f t="shared" si="453"/>
        <v>0</v>
      </c>
      <c r="P4060" s="411" t="str">
        <f t="shared" si="454"/>
        <v/>
      </c>
      <c r="Q4060" s="412" t="str">
        <f t="shared" si="455"/>
        <v/>
      </c>
      <c r="Z4060" s="364"/>
      <c r="AA4060" s="364"/>
      <c r="AB4060" s="413"/>
    </row>
    <row r="4061" spans="2:28">
      <c r="B4061" s="406">
        <v>4054</v>
      </c>
      <c r="C4061" s="364"/>
      <c r="D4061" s="364" t="str">
        <f t="shared" si="449"/>
        <v xml:space="preserve">#4054 : </v>
      </c>
      <c r="E4061" s="365"/>
      <c r="F4061" s="365"/>
      <c r="G4061" s="365"/>
      <c r="H4061" s="365"/>
      <c r="I4061" s="365"/>
      <c r="J4061" s="365"/>
      <c r="K4061" s="417"/>
      <c r="L4061" s="366">
        <f t="shared" si="450"/>
        <v>0</v>
      </c>
      <c r="M4061" s="366">
        <f t="shared" si="451"/>
        <v>0</v>
      </c>
      <c r="N4061" s="366">
        <f t="shared" si="452"/>
        <v>0</v>
      </c>
      <c r="O4061" s="366">
        <f t="shared" si="453"/>
        <v>0</v>
      </c>
      <c r="P4061" s="411" t="str">
        <f t="shared" si="454"/>
        <v/>
      </c>
      <c r="Q4061" s="412" t="str">
        <f t="shared" si="455"/>
        <v/>
      </c>
      <c r="Z4061" s="364"/>
      <c r="AA4061" s="364"/>
      <c r="AB4061" s="413"/>
    </row>
    <row r="4062" spans="2:28">
      <c r="B4062" s="406">
        <v>4055</v>
      </c>
      <c r="C4062" s="364"/>
      <c r="D4062" s="364" t="str">
        <f t="shared" si="449"/>
        <v xml:space="preserve">#4055 : </v>
      </c>
      <c r="E4062" s="365"/>
      <c r="F4062" s="365"/>
      <c r="G4062" s="365"/>
      <c r="H4062" s="365"/>
      <c r="I4062" s="365"/>
      <c r="J4062" s="365"/>
      <c r="K4062" s="417"/>
      <c r="L4062" s="366">
        <f t="shared" si="450"/>
        <v>0</v>
      </c>
      <c r="M4062" s="366">
        <f t="shared" si="451"/>
        <v>0</v>
      </c>
      <c r="N4062" s="366">
        <f t="shared" si="452"/>
        <v>0</v>
      </c>
      <c r="O4062" s="366">
        <f t="shared" si="453"/>
        <v>0</v>
      </c>
      <c r="P4062" s="411" t="str">
        <f t="shared" si="454"/>
        <v/>
      </c>
      <c r="Q4062" s="412" t="str">
        <f t="shared" si="455"/>
        <v/>
      </c>
      <c r="Z4062" s="364"/>
      <c r="AA4062" s="364"/>
      <c r="AB4062" s="413"/>
    </row>
    <row r="4063" spans="2:28">
      <c r="B4063" s="406">
        <v>4056</v>
      </c>
      <c r="C4063" s="364"/>
      <c r="D4063" s="364" t="str">
        <f t="shared" si="449"/>
        <v xml:space="preserve">#4056 : </v>
      </c>
      <c r="E4063" s="365"/>
      <c r="F4063" s="365"/>
      <c r="G4063" s="365"/>
      <c r="H4063" s="365"/>
      <c r="I4063" s="365"/>
      <c r="J4063" s="365"/>
      <c r="K4063" s="417"/>
      <c r="L4063" s="366">
        <f t="shared" si="450"/>
        <v>0</v>
      </c>
      <c r="M4063" s="366">
        <f t="shared" si="451"/>
        <v>0</v>
      </c>
      <c r="N4063" s="366">
        <f t="shared" si="452"/>
        <v>0</v>
      </c>
      <c r="O4063" s="366">
        <f t="shared" si="453"/>
        <v>0</v>
      </c>
      <c r="P4063" s="411" t="str">
        <f t="shared" si="454"/>
        <v/>
      </c>
      <c r="Q4063" s="412" t="str">
        <f t="shared" si="455"/>
        <v/>
      </c>
      <c r="Z4063" s="364"/>
      <c r="AA4063" s="364"/>
      <c r="AB4063" s="413"/>
    </row>
    <row r="4064" spans="2:28">
      <c r="B4064" s="406">
        <v>4057</v>
      </c>
      <c r="C4064" s="364"/>
      <c r="D4064" s="364" t="str">
        <f t="shared" si="449"/>
        <v xml:space="preserve">#4057 : </v>
      </c>
      <c r="E4064" s="365"/>
      <c r="F4064" s="365"/>
      <c r="G4064" s="365"/>
      <c r="H4064" s="365"/>
      <c r="I4064" s="365"/>
      <c r="J4064" s="365"/>
      <c r="K4064" s="417"/>
      <c r="L4064" s="366">
        <f t="shared" si="450"/>
        <v>0</v>
      </c>
      <c r="M4064" s="366">
        <f t="shared" si="451"/>
        <v>0</v>
      </c>
      <c r="N4064" s="366">
        <f t="shared" si="452"/>
        <v>0</v>
      </c>
      <c r="O4064" s="366">
        <f t="shared" si="453"/>
        <v>0</v>
      </c>
      <c r="P4064" s="411" t="str">
        <f t="shared" si="454"/>
        <v/>
      </c>
      <c r="Q4064" s="412" t="str">
        <f t="shared" si="455"/>
        <v/>
      </c>
      <c r="Z4064" s="364"/>
      <c r="AA4064" s="364"/>
      <c r="AB4064" s="413"/>
    </row>
    <row r="4065" spans="2:28">
      <c r="B4065" s="406">
        <v>4058</v>
      </c>
      <c r="C4065" s="364"/>
      <c r="D4065" s="364" t="str">
        <f t="shared" si="449"/>
        <v xml:space="preserve">#4058 : </v>
      </c>
      <c r="E4065" s="365"/>
      <c r="F4065" s="365"/>
      <c r="G4065" s="365"/>
      <c r="H4065" s="365"/>
      <c r="I4065" s="365"/>
      <c r="J4065" s="365"/>
      <c r="K4065" s="417"/>
      <c r="L4065" s="366">
        <f t="shared" si="450"/>
        <v>0</v>
      </c>
      <c r="M4065" s="366">
        <f t="shared" si="451"/>
        <v>0</v>
      </c>
      <c r="N4065" s="366">
        <f t="shared" si="452"/>
        <v>0</v>
      </c>
      <c r="O4065" s="366">
        <f t="shared" si="453"/>
        <v>0</v>
      </c>
      <c r="P4065" s="411" t="str">
        <f t="shared" si="454"/>
        <v/>
      </c>
      <c r="Q4065" s="412" t="str">
        <f t="shared" si="455"/>
        <v/>
      </c>
      <c r="Z4065" s="364"/>
      <c r="AA4065" s="364"/>
      <c r="AB4065" s="413"/>
    </row>
    <row r="4066" spans="2:28">
      <c r="B4066" s="406">
        <v>4059</v>
      </c>
      <c r="C4066" s="364"/>
      <c r="D4066" s="364" t="str">
        <f t="shared" si="449"/>
        <v xml:space="preserve">#4059 : </v>
      </c>
      <c r="E4066" s="365"/>
      <c r="F4066" s="365"/>
      <c r="G4066" s="365"/>
      <c r="H4066" s="365"/>
      <c r="I4066" s="365"/>
      <c r="J4066" s="365"/>
      <c r="K4066" s="417"/>
      <c r="L4066" s="366">
        <f t="shared" si="450"/>
        <v>0</v>
      </c>
      <c r="M4066" s="366">
        <f t="shared" si="451"/>
        <v>0</v>
      </c>
      <c r="N4066" s="366">
        <f t="shared" si="452"/>
        <v>0</v>
      </c>
      <c r="O4066" s="366">
        <f t="shared" si="453"/>
        <v>0</v>
      </c>
      <c r="P4066" s="411" t="str">
        <f t="shared" si="454"/>
        <v/>
      </c>
      <c r="Q4066" s="412" t="str">
        <f t="shared" si="455"/>
        <v/>
      </c>
      <c r="Z4066" s="364"/>
      <c r="AA4066" s="364"/>
      <c r="AB4066" s="413"/>
    </row>
    <row r="4067" spans="2:28">
      <c r="B4067" s="406">
        <v>4060</v>
      </c>
      <c r="C4067" s="364"/>
      <c r="D4067" s="364" t="str">
        <f t="shared" si="449"/>
        <v xml:space="preserve">#4060 : </v>
      </c>
      <c r="E4067" s="365"/>
      <c r="F4067" s="365"/>
      <c r="G4067" s="365"/>
      <c r="H4067" s="365"/>
      <c r="I4067" s="365"/>
      <c r="J4067" s="365"/>
      <c r="K4067" s="417"/>
      <c r="L4067" s="366">
        <f t="shared" si="450"/>
        <v>0</v>
      </c>
      <c r="M4067" s="366">
        <f t="shared" si="451"/>
        <v>0</v>
      </c>
      <c r="N4067" s="366">
        <f t="shared" si="452"/>
        <v>0</v>
      </c>
      <c r="O4067" s="366">
        <f t="shared" si="453"/>
        <v>0</v>
      </c>
      <c r="P4067" s="411" t="str">
        <f t="shared" si="454"/>
        <v/>
      </c>
      <c r="Q4067" s="412" t="str">
        <f t="shared" si="455"/>
        <v/>
      </c>
      <c r="Z4067" s="364"/>
      <c r="AA4067" s="364"/>
      <c r="AB4067" s="413"/>
    </row>
    <row r="4068" spans="2:28">
      <c r="B4068" s="406">
        <v>4061</v>
      </c>
      <c r="C4068" s="364"/>
      <c r="D4068" s="364" t="str">
        <f t="shared" si="449"/>
        <v xml:space="preserve">#4061 : </v>
      </c>
      <c r="E4068" s="365"/>
      <c r="F4068" s="365"/>
      <c r="G4068" s="365"/>
      <c r="H4068" s="365"/>
      <c r="I4068" s="365"/>
      <c r="J4068" s="365"/>
      <c r="K4068" s="417"/>
      <c r="L4068" s="366">
        <f t="shared" si="450"/>
        <v>0</v>
      </c>
      <c r="M4068" s="366">
        <f t="shared" si="451"/>
        <v>0</v>
      </c>
      <c r="N4068" s="366">
        <f t="shared" si="452"/>
        <v>0</v>
      </c>
      <c r="O4068" s="366">
        <f t="shared" si="453"/>
        <v>0</v>
      </c>
      <c r="P4068" s="411" t="str">
        <f t="shared" si="454"/>
        <v/>
      </c>
      <c r="Q4068" s="412" t="str">
        <f t="shared" si="455"/>
        <v/>
      </c>
      <c r="Z4068" s="364"/>
      <c r="AA4068" s="364"/>
      <c r="AB4068" s="413"/>
    </row>
    <row r="4069" spans="2:28">
      <c r="B4069" s="406">
        <v>4062</v>
      </c>
      <c r="C4069" s="364"/>
      <c r="D4069" s="364" t="str">
        <f t="shared" si="449"/>
        <v xml:space="preserve">#4062 : </v>
      </c>
      <c r="E4069" s="365"/>
      <c r="F4069" s="365"/>
      <c r="G4069" s="365"/>
      <c r="H4069" s="365"/>
      <c r="I4069" s="365"/>
      <c r="J4069" s="365"/>
      <c r="K4069" s="417"/>
      <c r="L4069" s="366">
        <f t="shared" si="450"/>
        <v>0</v>
      </c>
      <c r="M4069" s="366">
        <f t="shared" si="451"/>
        <v>0</v>
      </c>
      <c r="N4069" s="366">
        <f t="shared" si="452"/>
        <v>0</v>
      </c>
      <c r="O4069" s="366">
        <f t="shared" si="453"/>
        <v>0</v>
      </c>
      <c r="P4069" s="411" t="str">
        <f t="shared" si="454"/>
        <v/>
      </c>
      <c r="Q4069" s="412" t="str">
        <f t="shared" si="455"/>
        <v/>
      </c>
      <c r="Z4069" s="364"/>
      <c r="AA4069" s="364"/>
      <c r="AB4069" s="413"/>
    </row>
    <row r="4070" spans="2:28">
      <c r="B4070" s="406">
        <v>4063</v>
      </c>
      <c r="C4070" s="364"/>
      <c r="D4070" s="364" t="str">
        <f t="shared" si="449"/>
        <v xml:space="preserve">#4063 : </v>
      </c>
      <c r="E4070" s="365"/>
      <c r="F4070" s="365"/>
      <c r="G4070" s="365"/>
      <c r="H4070" s="365"/>
      <c r="I4070" s="365"/>
      <c r="J4070" s="365"/>
      <c r="K4070" s="417"/>
      <c r="L4070" s="366">
        <f t="shared" si="450"/>
        <v>0</v>
      </c>
      <c r="M4070" s="366">
        <f t="shared" si="451"/>
        <v>0</v>
      </c>
      <c r="N4070" s="366">
        <f t="shared" si="452"/>
        <v>0</v>
      </c>
      <c r="O4070" s="366">
        <f t="shared" si="453"/>
        <v>0</v>
      </c>
      <c r="P4070" s="411" t="str">
        <f t="shared" si="454"/>
        <v/>
      </c>
      <c r="Q4070" s="412" t="str">
        <f t="shared" si="455"/>
        <v/>
      </c>
      <c r="Z4070" s="364"/>
      <c r="AA4070" s="364"/>
      <c r="AB4070" s="413"/>
    </row>
    <row r="4071" spans="2:28">
      <c r="B4071" s="406">
        <v>4064</v>
      </c>
      <c r="C4071" s="364"/>
      <c r="D4071" s="364" t="str">
        <f t="shared" si="449"/>
        <v xml:space="preserve">#4064 : </v>
      </c>
      <c r="E4071" s="365"/>
      <c r="F4071" s="365"/>
      <c r="G4071" s="365"/>
      <c r="H4071" s="365"/>
      <c r="I4071" s="365"/>
      <c r="J4071" s="365"/>
      <c r="K4071" s="417"/>
      <c r="L4071" s="366">
        <f t="shared" si="450"/>
        <v>0</v>
      </c>
      <c r="M4071" s="366">
        <f t="shared" si="451"/>
        <v>0</v>
      </c>
      <c r="N4071" s="366">
        <f t="shared" si="452"/>
        <v>0</v>
      </c>
      <c r="O4071" s="366">
        <f t="shared" si="453"/>
        <v>0</v>
      </c>
      <c r="P4071" s="411" t="str">
        <f t="shared" si="454"/>
        <v/>
      </c>
      <c r="Q4071" s="412" t="str">
        <f t="shared" si="455"/>
        <v/>
      </c>
      <c r="Z4071" s="364"/>
      <c r="AA4071" s="364"/>
      <c r="AB4071" s="413"/>
    </row>
    <row r="4072" spans="2:28">
      <c r="B4072" s="406">
        <v>4065</v>
      </c>
      <c r="C4072" s="364"/>
      <c r="D4072" s="364" t="str">
        <f t="shared" si="449"/>
        <v xml:space="preserve">#4065 : </v>
      </c>
      <c r="E4072" s="365"/>
      <c r="F4072" s="365"/>
      <c r="G4072" s="365"/>
      <c r="H4072" s="365"/>
      <c r="I4072" s="365"/>
      <c r="J4072" s="365"/>
      <c r="K4072" s="417"/>
      <c r="L4072" s="366">
        <f t="shared" si="450"/>
        <v>0</v>
      </c>
      <c r="M4072" s="366">
        <f t="shared" si="451"/>
        <v>0</v>
      </c>
      <c r="N4072" s="366">
        <f t="shared" si="452"/>
        <v>0</v>
      </c>
      <c r="O4072" s="366">
        <f t="shared" si="453"/>
        <v>0</v>
      </c>
      <c r="P4072" s="411" t="str">
        <f t="shared" si="454"/>
        <v/>
      </c>
      <c r="Q4072" s="412" t="str">
        <f t="shared" si="455"/>
        <v/>
      </c>
      <c r="Z4072" s="364"/>
      <c r="AA4072" s="364"/>
      <c r="AB4072" s="413"/>
    </row>
    <row r="4073" spans="2:28">
      <c r="B4073" s="406">
        <v>4066</v>
      </c>
      <c r="C4073" s="364"/>
      <c r="D4073" s="364" t="str">
        <f t="shared" si="449"/>
        <v xml:space="preserve">#4066 : </v>
      </c>
      <c r="E4073" s="365"/>
      <c r="F4073" s="365"/>
      <c r="G4073" s="365"/>
      <c r="H4073" s="365"/>
      <c r="I4073" s="365"/>
      <c r="J4073" s="365"/>
      <c r="K4073" s="417"/>
      <c r="L4073" s="366">
        <f t="shared" si="450"/>
        <v>0</v>
      </c>
      <c r="M4073" s="366">
        <f t="shared" si="451"/>
        <v>0</v>
      </c>
      <c r="N4073" s="366">
        <f t="shared" si="452"/>
        <v>0</v>
      </c>
      <c r="O4073" s="366">
        <f t="shared" si="453"/>
        <v>0</v>
      </c>
      <c r="P4073" s="411" t="str">
        <f t="shared" si="454"/>
        <v/>
      </c>
      <c r="Q4073" s="412" t="str">
        <f t="shared" si="455"/>
        <v/>
      </c>
      <c r="Z4073" s="364"/>
      <c r="AA4073" s="364"/>
      <c r="AB4073" s="413"/>
    </row>
    <row r="4074" spans="2:28">
      <c r="B4074" s="406">
        <v>4067</v>
      </c>
      <c r="C4074" s="364"/>
      <c r="D4074" s="364" t="str">
        <f t="shared" si="449"/>
        <v xml:space="preserve">#4067 : </v>
      </c>
      <c r="E4074" s="365"/>
      <c r="F4074" s="365"/>
      <c r="G4074" s="365"/>
      <c r="H4074" s="365"/>
      <c r="I4074" s="365"/>
      <c r="J4074" s="365"/>
      <c r="K4074" s="417"/>
      <c r="L4074" s="366">
        <f t="shared" si="450"/>
        <v>0</v>
      </c>
      <c r="M4074" s="366">
        <f t="shared" si="451"/>
        <v>0</v>
      </c>
      <c r="N4074" s="366">
        <f t="shared" si="452"/>
        <v>0</v>
      </c>
      <c r="O4074" s="366">
        <f t="shared" si="453"/>
        <v>0</v>
      </c>
      <c r="P4074" s="411" t="str">
        <f t="shared" si="454"/>
        <v/>
      </c>
      <c r="Q4074" s="412" t="str">
        <f t="shared" si="455"/>
        <v/>
      </c>
      <c r="Z4074" s="364"/>
      <c r="AA4074" s="364"/>
      <c r="AB4074" s="413"/>
    </row>
    <row r="4075" spans="2:28">
      <c r="B4075" s="406">
        <v>4068</v>
      </c>
      <c r="C4075" s="364"/>
      <c r="D4075" s="364" t="str">
        <f t="shared" si="449"/>
        <v xml:space="preserve">#4068 : </v>
      </c>
      <c r="E4075" s="365"/>
      <c r="F4075" s="365"/>
      <c r="G4075" s="365"/>
      <c r="H4075" s="365"/>
      <c r="I4075" s="365"/>
      <c r="J4075" s="365"/>
      <c r="K4075" s="417"/>
      <c r="L4075" s="366">
        <f t="shared" si="450"/>
        <v>0</v>
      </c>
      <c r="M4075" s="366">
        <f t="shared" si="451"/>
        <v>0</v>
      </c>
      <c r="N4075" s="366">
        <f t="shared" si="452"/>
        <v>0</v>
      </c>
      <c r="O4075" s="366">
        <f t="shared" si="453"/>
        <v>0</v>
      </c>
      <c r="P4075" s="411" t="str">
        <f t="shared" si="454"/>
        <v/>
      </c>
      <c r="Q4075" s="412" t="str">
        <f t="shared" si="455"/>
        <v/>
      </c>
      <c r="Z4075" s="364"/>
      <c r="AA4075" s="364"/>
      <c r="AB4075" s="413"/>
    </row>
    <row r="4076" spans="2:28">
      <c r="B4076" s="406">
        <v>4069</v>
      </c>
      <c r="C4076" s="364"/>
      <c r="D4076" s="364" t="str">
        <f t="shared" si="449"/>
        <v xml:space="preserve">#4069 : </v>
      </c>
      <c r="E4076" s="365"/>
      <c r="F4076" s="365"/>
      <c r="G4076" s="365"/>
      <c r="H4076" s="365"/>
      <c r="I4076" s="365"/>
      <c r="J4076" s="365"/>
      <c r="K4076" s="417"/>
      <c r="L4076" s="366">
        <f t="shared" si="450"/>
        <v>0</v>
      </c>
      <c r="M4076" s="366">
        <f t="shared" si="451"/>
        <v>0</v>
      </c>
      <c r="N4076" s="366">
        <f t="shared" si="452"/>
        <v>0</v>
      </c>
      <c r="O4076" s="366">
        <f t="shared" si="453"/>
        <v>0</v>
      </c>
      <c r="P4076" s="411" t="str">
        <f t="shared" si="454"/>
        <v/>
      </c>
      <c r="Q4076" s="412" t="str">
        <f t="shared" si="455"/>
        <v/>
      </c>
      <c r="Z4076" s="364"/>
      <c r="AA4076" s="364"/>
      <c r="AB4076" s="413"/>
    </row>
    <row r="4077" spans="2:28">
      <c r="B4077" s="406">
        <v>4070</v>
      </c>
      <c r="C4077" s="364"/>
      <c r="D4077" s="364" t="str">
        <f t="shared" si="449"/>
        <v xml:space="preserve">#4070 : </v>
      </c>
      <c r="E4077" s="365"/>
      <c r="F4077" s="365"/>
      <c r="G4077" s="365"/>
      <c r="H4077" s="365"/>
      <c r="I4077" s="365"/>
      <c r="J4077" s="365"/>
      <c r="K4077" s="417"/>
      <c r="L4077" s="366">
        <f t="shared" si="450"/>
        <v>0</v>
      </c>
      <c r="M4077" s="366">
        <f t="shared" si="451"/>
        <v>0</v>
      </c>
      <c r="N4077" s="366">
        <f t="shared" si="452"/>
        <v>0</v>
      </c>
      <c r="O4077" s="366">
        <f t="shared" si="453"/>
        <v>0</v>
      </c>
      <c r="P4077" s="411" t="str">
        <f t="shared" si="454"/>
        <v/>
      </c>
      <c r="Q4077" s="412" t="str">
        <f t="shared" si="455"/>
        <v/>
      </c>
      <c r="Z4077" s="364"/>
      <c r="AA4077" s="364"/>
      <c r="AB4077" s="413"/>
    </row>
    <row r="4078" spans="2:28">
      <c r="B4078" s="406">
        <v>4071</v>
      </c>
      <c r="C4078" s="364"/>
      <c r="D4078" s="364" t="str">
        <f t="shared" si="449"/>
        <v xml:space="preserve">#4071 : </v>
      </c>
      <c r="E4078" s="365"/>
      <c r="F4078" s="365"/>
      <c r="G4078" s="365"/>
      <c r="H4078" s="365"/>
      <c r="I4078" s="365"/>
      <c r="J4078" s="365"/>
      <c r="K4078" s="417"/>
      <c r="L4078" s="366">
        <f t="shared" si="450"/>
        <v>0</v>
      </c>
      <c r="M4078" s="366">
        <f t="shared" si="451"/>
        <v>0</v>
      </c>
      <c r="N4078" s="366">
        <f t="shared" si="452"/>
        <v>0</v>
      </c>
      <c r="O4078" s="366">
        <f t="shared" si="453"/>
        <v>0</v>
      </c>
      <c r="P4078" s="411" t="str">
        <f t="shared" si="454"/>
        <v/>
      </c>
      <c r="Q4078" s="412" t="str">
        <f t="shared" si="455"/>
        <v/>
      </c>
      <c r="Z4078" s="364"/>
      <c r="AA4078" s="364"/>
      <c r="AB4078" s="413"/>
    </row>
    <row r="4079" spans="2:28">
      <c r="B4079" s="406">
        <v>4072</v>
      </c>
      <c r="C4079" s="364"/>
      <c r="D4079" s="364" t="str">
        <f t="shared" si="449"/>
        <v xml:space="preserve">#4072 : </v>
      </c>
      <c r="E4079" s="365"/>
      <c r="F4079" s="365"/>
      <c r="G4079" s="365"/>
      <c r="H4079" s="365"/>
      <c r="I4079" s="365"/>
      <c r="J4079" s="365"/>
      <c r="K4079" s="417"/>
      <c r="L4079" s="366">
        <f t="shared" si="450"/>
        <v>0</v>
      </c>
      <c r="M4079" s="366">
        <f t="shared" si="451"/>
        <v>0</v>
      </c>
      <c r="N4079" s="366">
        <f t="shared" si="452"/>
        <v>0</v>
      </c>
      <c r="O4079" s="366">
        <f t="shared" si="453"/>
        <v>0</v>
      </c>
      <c r="P4079" s="411" t="str">
        <f t="shared" si="454"/>
        <v/>
      </c>
      <c r="Q4079" s="412" t="str">
        <f t="shared" si="455"/>
        <v/>
      </c>
      <c r="Z4079" s="364"/>
      <c r="AA4079" s="364"/>
      <c r="AB4079" s="413"/>
    </row>
    <row r="4080" spans="2:28">
      <c r="B4080" s="406">
        <v>4073</v>
      </c>
      <c r="C4080" s="364"/>
      <c r="D4080" s="364" t="str">
        <f t="shared" si="449"/>
        <v xml:space="preserve">#4073 : </v>
      </c>
      <c r="E4080" s="365"/>
      <c r="F4080" s="365"/>
      <c r="G4080" s="365"/>
      <c r="H4080" s="365"/>
      <c r="I4080" s="365"/>
      <c r="J4080" s="365"/>
      <c r="K4080" s="417"/>
      <c r="L4080" s="366">
        <f t="shared" si="450"/>
        <v>0</v>
      </c>
      <c r="M4080" s="366">
        <f t="shared" si="451"/>
        <v>0</v>
      </c>
      <c r="N4080" s="366">
        <f t="shared" si="452"/>
        <v>0</v>
      </c>
      <c r="O4080" s="366">
        <f t="shared" si="453"/>
        <v>0</v>
      </c>
      <c r="P4080" s="411" t="str">
        <f t="shared" si="454"/>
        <v/>
      </c>
      <c r="Q4080" s="412" t="str">
        <f t="shared" si="455"/>
        <v/>
      </c>
      <c r="Z4080" s="364"/>
      <c r="AA4080" s="364"/>
      <c r="AB4080" s="413"/>
    </row>
    <row r="4081" spans="2:28">
      <c r="B4081" s="406">
        <v>4074</v>
      </c>
      <c r="C4081" s="364"/>
      <c r="D4081" s="364" t="str">
        <f t="shared" si="449"/>
        <v xml:space="preserve">#4074 : </v>
      </c>
      <c r="E4081" s="365"/>
      <c r="F4081" s="365"/>
      <c r="G4081" s="365"/>
      <c r="H4081" s="365"/>
      <c r="I4081" s="365"/>
      <c r="J4081" s="365"/>
      <c r="K4081" s="417"/>
      <c r="L4081" s="366">
        <f t="shared" si="450"/>
        <v>0</v>
      </c>
      <c r="M4081" s="366">
        <f t="shared" si="451"/>
        <v>0</v>
      </c>
      <c r="N4081" s="366">
        <f t="shared" si="452"/>
        <v>0</v>
      </c>
      <c r="O4081" s="366">
        <f t="shared" si="453"/>
        <v>0</v>
      </c>
      <c r="P4081" s="411" t="str">
        <f t="shared" si="454"/>
        <v/>
      </c>
      <c r="Q4081" s="412" t="str">
        <f t="shared" si="455"/>
        <v/>
      </c>
      <c r="Z4081" s="364"/>
      <c r="AA4081" s="364"/>
      <c r="AB4081" s="413"/>
    </row>
    <row r="4082" spans="2:28">
      <c r="B4082" s="406">
        <v>4075</v>
      </c>
      <c r="C4082" s="364"/>
      <c r="D4082" s="364" t="str">
        <f t="shared" si="449"/>
        <v xml:space="preserve">#4075 : </v>
      </c>
      <c r="E4082" s="365"/>
      <c r="F4082" s="365"/>
      <c r="G4082" s="365"/>
      <c r="H4082" s="365"/>
      <c r="I4082" s="365"/>
      <c r="J4082" s="365"/>
      <c r="K4082" s="417"/>
      <c r="L4082" s="366">
        <f t="shared" si="450"/>
        <v>0</v>
      </c>
      <c r="M4082" s="366">
        <f t="shared" si="451"/>
        <v>0</v>
      </c>
      <c r="N4082" s="366">
        <f t="shared" si="452"/>
        <v>0</v>
      </c>
      <c r="O4082" s="366">
        <f t="shared" si="453"/>
        <v>0</v>
      </c>
      <c r="P4082" s="411" t="str">
        <f t="shared" si="454"/>
        <v/>
      </c>
      <c r="Q4082" s="412" t="str">
        <f t="shared" si="455"/>
        <v/>
      </c>
      <c r="Z4082" s="364"/>
      <c r="AA4082" s="364"/>
      <c r="AB4082" s="413"/>
    </row>
    <row r="4083" spans="2:28">
      <c r="B4083" s="406">
        <v>4076</v>
      </c>
      <c r="C4083" s="364"/>
      <c r="D4083" s="364" t="str">
        <f t="shared" si="449"/>
        <v xml:space="preserve">#4076 : </v>
      </c>
      <c r="E4083" s="365"/>
      <c r="F4083" s="365"/>
      <c r="G4083" s="365"/>
      <c r="H4083" s="365"/>
      <c r="I4083" s="365"/>
      <c r="J4083" s="365"/>
      <c r="K4083" s="417"/>
      <c r="L4083" s="366">
        <f t="shared" si="450"/>
        <v>0</v>
      </c>
      <c r="M4083" s="366">
        <f t="shared" si="451"/>
        <v>0</v>
      </c>
      <c r="N4083" s="366">
        <f t="shared" si="452"/>
        <v>0</v>
      </c>
      <c r="O4083" s="366">
        <f t="shared" si="453"/>
        <v>0</v>
      </c>
      <c r="P4083" s="411" t="str">
        <f t="shared" si="454"/>
        <v/>
      </c>
      <c r="Q4083" s="412" t="str">
        <f t="shared" si="455"/>
        <v/>
      </c>
      <c r="Z4083" s="364"/>
      <c r="AA4083" s="364"/>
      <c r="AB4083" s="413"/>
    </row>
    <row r="4084" spans="2:28">
      <c r="B4084" s="406">
        <v>4077</v>
      </c>
      <c r="C4084" s="364"/>
      <c r="D4084" s="364" t="str">
        <f t="shared" si="449"/>
        <v xml:space="preserve">#4077 : </v>
      </c>
      <c r="E4084" s="365"/>
      <c r="F4084" s="365"/>
      <c r="G4084" s="365"/>
      <c r="H4084" s="365"/>
      <c r="I4084" s="365"/>
      <c r="J4084" s="365"/>
      <c r="K4084" s="417"/>
      <c r="L4084" s="366">
        <f t="shared" si="450"/>
        <v>0</v>
      </c>
      <c r="M4084" s="366">
        <f t="shared" si="451"/>
        <v>0</v>
      </c>
      <c r="N4084" s="366">
        <f t="shared" si="452"/>
        <v>0</v>
      </c>
      <c r="O4084" s="366">
        <f t="shared" si="453"/>
        <v>0</v>
      </c>
      <c r="P4084" s="411" t="str">
        <f t="shared" si="454"/>
        <v/>
      </c>
      <c r="Q4084" s="412" t="str">
        <f t="shared" si="455"/>
        <v/>
      </c>
      <c r="Z4084" s="364"/>
      <c r="AA4084" s="364"/>
      <c r="AB4084" s="413"/>
    </row>
    <row r="4085" spans="2:28">
      <c r="B4085" s="406">
        <v>4078</v>
      </c>
      <c r="C4085" s="364"/>
      <c r="D4085" s="364" t="str">
        <f t="shared" si="449"/>
        <v xml:space="preserve">#4078 : </v>
      </c>
      <c r="E4085" s="365"/>
      <c r="F4085" s="365"/>
      <c r="G4085" s="365"/>
      <c r="H4085" s="365"/>
      <c r="I4085" s="365"/>
      <c r="J4085" s="365"/>
      <c r="K4085" s="417"/>
      <c r="L4085" s="366">
        <f t="shared" si="450"/>
        <v>0</v>
      </c>
      <c r="M4085" s="366">
        <f t="shared" si="451"/>
        <v>0</v>
      </c>
      <c r="N4085" s="366">
        <f t="shared" si="452"/>
        <v>0</v>
      </c>
      <c r="O4085" s="366">
        <f t="shared" si="453"/>
        <v>0</v>
      </c>
      <c r="P4085" s="411" t="str">
        <f t="shared" si="454"/>
        <v/>
      </c>
      <c r="Q4085" s="412" t="str">
        <f t="shared" si="455"/>
        <v/>
      </c>
      <c r="Z4085" s="364"/>
      <c r="AA4085" s="364"/>
      <c r="AB4085" s="413"/>
    </row>
    <row r="4086" spans="2:28">
      <c r="B4086" s="406">
        <v>4079</v>
      </c>
      <c r="C4086" s="364"/>
      <c r="D4086" s="364" t="str">
        <f t="shared" si="449"/>
        <v xml:space="preserve">#4079 : </v>
      </c>
      <c r="E4086" s="365"/>
      <c r="F4086" s="365"/>
      <c r="G4086" s="365"/>
      <c r="H4086" s="365"/>
      <c r="I4086" s="365"/>
      <c r="J4086" s="365"/>
      <c r="K4086" s="417"/>
      <c r="L4086" s="366">
        <f t="shared" si="450"/>
        <v>0</v>
      </c>
      <c r="M4086" s="366">
        <f t="shared" si="451"/>
        <v>0</v>
      </c>
      <c r="N4086" s="366">
        <f t="shared" si="452"/>
        <v>0</v>
      </c>
      <c r="O4086" s="366">
        <f t="shared" si="453"/>
        <v>0</v>
      </c>
      <c r="P4086" s="411" t="str">
        <f t="shared" si="454"/>
        <v/>
      </c>
      <c r="Q4086" s="412" t="str">
        <f t="shared" si="455"/>
        <v/>
      </c>
      <c r="Z4086" s="364"/>
      <c r="AA4086" s="364"/>
      <c r="AB4086" s="413"/>
    </row>
    <row r="4087" spans="2:28">
      <c r="B4087" s="406">
        <v>4080</v>
      </c>
      <c r="C4087" s="364"/>
      <c r="D4087" s="364" t="str">
        <f t="shared" si="449"/>
        <v xml:space="preserve">#4080 : </v>
      </c>
      <c r="E4087" s="365"/>
      <c r="F4087" s="365"/>
      <c r="G4087" s="365"/>
      <c r="H4087" s="365"/>
      <c r="I4087" s="365"/>
      <c r="J4087" s="365"/>
      <c r="K4087" s="417"/>
      <c r="L4087" s="366">
        <f t="shared" si="450"/>
        <v>0</v>
      </c>
      <c r="M4087" s="366">
        <f t="shared" si="451"/>
        <v>0</v>
      </c>
      <c r="N4087" s="366">
        <f t="shared" si="452"/>
        <v>0</v>
      </c>
      <c r="O4087" s="366">
        <f t="shared" si="453"/>
        <v>0</v>
      </c>
      <c r="P4087" s="411" t="str">
        <f t="shared" si="454"/>
        <v/>
      </c>
      <c r="Q4087" s="412" t="str">
        <f t="shared" si="455"/>
        <v/>
      </c>
      <c r="Z4087" s="364"/>
      <c r="AA4087" s="364"/>
      <c r="AB4087" s="413"/>
    </row>
    <row r="4088" spans="2:28">
      <c r="B4088" s="406">
        <v>4081</v>
      </c>
      <c r="C4088" s="364"/>
      <c r="D4088" s="364" t="str">
        <f t="shared" si="449"/>
        <v xml:space="preserve">#4081 : </v>
      </c>
      <c r="E4088" s="365"/>
      <c r="F4088" s="365"/>
      <c r="G4088" s="365"/>
      <c r="H4088" s="365"/>
      <c r="I4088" s="365"/>
      <c r="J4088" s="365"/>
      <c r="K4088" s="417"/>
      <c r="L4088" s="366">
        <f t="shared" si="450"/>
        <v>0</v>
      </c>
      <c r="M4088" s="366">
        <f t="shared" si="451"/>
        <v>0</v>
      </c>
      <c r="N4088" s="366">
        <f t="shared" si="452"/>
        <v>0</v>
      </c>
      <c r="O4088" s="366">
        <f t="shared" si="453"/>
        <v>0</v>
      </c>
      <c r="P4088" s="411" t="str">
        <f t="shared" si="454"/>
        <v/>
      </c>
      <c r="Q4088" s="412" t="str">
        <f t="shared" si="455"/>
        <v/>
      </c>
      <c r="Z4088" s="364"/>
      <c r="AA4088" s="364"/>
      <c r="AB4088" s="413"/>
    </row>
    <row r="4089" spans="2:28">
      <c r="B4089" s="406">
        <v>4082</v>
      </c>
      <c r="C4089" s="364"/>
      <c r="D4089" s="364" t="str">
        <f t="shared" si="449"/>
        <v xml:space="preserve">#4082 : </v>
      </c>
      <c r="E4089" s="365"/>
      <c r="F4089" s="365"/>
      <c r="G4089" s="365"/>
      <c r="H4089" s="365"/>
      <c r="I4089" s="365"/>
      <c r="J4089" s="365"/>
      <c r="K4089" s="417"/>
      <c r="L4089" s="366">
        <f t="shared" si="450"/>
        <v>0</v>
      </c>
      <c r="M4089" s="366">
        <f t="shared" si="451"/>
        <v>0</v>
      </c>
      <c r="N4089" s="366">
        <f t="shared" si="452"/>
        <v>0</v>
      </c>
      <c r="O4089" s="366">
        <f t="shared" si="453"/>
        <v>0</v>
      </c>
      <c r="P4089" s="411" t="str">
        <f t="shared" si="454"/>
        <v/>
      </c>
      <c r="Q4089" s="412" t="str">
        <f t="shared" si="455"/>
        <v/>
      </c>
      <c r="Z4089" s="364"/>
      <c r="AA4089" s="364"/>
      <c r="AB4089" s="413"/>
    </row>
    <row r="4090" spans="2:28">
      <c r="B4090" s="406">
        <v>4083</v>
      </c>
      <c r="C4090" s="364"/>
      <c r="D4090" s="364" t="str">
        <f t="shared" si="449"/>
        <v xml:space="preserve">#4083 : </v>
      </c>
      <c r="E4090" s="365"/>
      <c r="F4090" s="365"/>
      <c r="G4090" s="365"/>
      <c r="H4090" s="365"/>
      <c r="I4090" s="365"/>
      <c r="J4090" s="365"/>
      <c r="K4090" s="417"/>
      <c r="L4090" s="366">
        <f t="shared" si="450"/>
        <v>0</v>
      </c>
      <c r="M4090" s="366">
        <f t="shared" si="451"/>
        <v>0</v>
      </c>
      <c r="N4090" s="366">
        <f t="shared" si="452"/>
        <v>0</v>
      </c>
      <c r="O4090" s="366">
        <f t="shared" si="453"/>
        <v>0</v>
      </c>
      <c r="P4090" s="411" t="str">
        <f t="shared" si="454"/>
        <v/>
      </c>
      <c r="Q4090" s="412" t="str">
        <f t="shared" si="455"/>
        <v/>
      </c>
      <c r="Z4090" s="364"/>
      <c r="AA4090" s="364"/>
      <c r="AB4090" s="413"/>
    </row>
    <row r="4091" spans="2:28">
      <c r="B4091" s="406">
        <v>4084</v>
      </c>
      <c r="C4091" s="364"/>
      <c r="D4091" s="364" t="str">
        <f t="shared" si="449"/>
        <v xml:space="preserve">#4084 : </v>
      </c>
      <c r="E4091" s="365"/>
      <c r="F4091" s="365"/>
      <c r="G4091" s="365"/>
      <c r="H4091" s="365"/>
      <c r="I4091" s="365"/>
      <c r="J4091" s="365"/>
      <c r="K4091" s="417"/>
      <c r="L4091" s="366">
        <f t="shared" si="450"/>
        <v>0</v>
      </c>
      <c r="M4091" s="366">
        <f t="shared" si="451"/>
        <v>0</v>
      </c>
      <c r="N4091" s="366">
        <f t="shared" si="452"/>
        <v>0</v>
      </c>
      <c r="O4091" s="366">
        <f t="shared" si="453"/>
        <v>0</v>
      </c>
      <c r="P4091" s="411" t="str">
        <f t="shared" si="454"/>
        <v/>
      </c>
      <c r="Q4091" s="412" t="str">
        <f t="shared" si="455"/>
        <v/>
      </c>
      <c r="Z4091" s="364"/>
      <c r="AA4091" s="364"/>
      <c r="AB4091" s="413"/>
    </row>
    <row r="4092" spans="2:28">
      <c r="B4092" s="406">
        <v>4085</v>
      </c>
      <c r="C4092" s="364"/>
      <c r="D4092" s="364" t="str">
        <f t="shared" si="449"/>
        <v xml:space="preserve">#4085 : </v>
      </c>
      <c r="E4092" s="365"/>
      <c r="F4092" s="365"/>
      <c r="G4092" s="365"/>
      <c r="H4092" s="365"/>
      <c r="I4092" s="365"/>
      <c r="J4092" s="365"/>
      <c r="K4092" s="417"/>
      <c r="L4092" s="366">
        <f t="shared" si="450"/>
        <v>0</v>
      </c>
      <c r="M4092" s="366">
        <f t="shared" si="451"/>
        <v>0</v>
      </c>
      <c r="N4092" s="366">
        <f t="shared" si="452"/>
        <v>0</v>
      </c>
      <c r="O4092" s="366">
        <f t="shared" si="453"/>
        <v>0</v>
      </c>
      <c r="P4092" s="411" t="str">
        <f t="shared" si="454"/>
        <v/>
      </c>
      <c r="Q4092" s="412" t="str">
        <f t="shared" si="455"/>
        <v/>
      </c>
      <c r="Z4092" s="364"/>
      <c r="AA4092" s="364"/>
      <c r="AB4092" s="413"/>
    </row>
    <row r="4093" spans="2:28">
      <c r="B4093" s="406">
        <v>4086</v>
      </c>
      <c r="C4093" s="364"/>
      <c r="D4093" s="364" t="str">
        <f t="shared" si="449"/>
        <v xml:space="preserve">#4086 : </v>
      </c>
      <c r="E4093" s="365"/>
      <c r="F4093" s="365"/>
      <c r="G4093" s="365"/>
      <c r="H4093" s="365"/>
      <c r="I4093" s="365"/>
      <c r="J4093" s="365"/>
      <c r="K4093" s="417"/>
      <c r="L4093" s="366">
        <f t="shared" si="450"/>
        <v>0</v>
      </c>
      <c r="M4093" s="366">
        <f t="shared" si="451"/>
        <v>0</v>
      </c>
      <c r="N4093" s="366">
        <f t="shared" si="452"/>
        <v>0</v>
      </c>
      <c r="O4093" s="366">
        <f t="shared" si="453"/>
        <v>0</v>
      </c>
      <c r="P4093" s="411" t="str">
        <f t="shared" si="454"/>
        <v/>
      </c>
      <c r="Q4093" s="412" t="str">
        <f t="shared" si="455"/>
        <v/>
      </c>
      <c r="Z4093" s="364"/>
      <c r="AA4093" s="364"/>
      <c r="AB4093" s="413"/>
    </row>
    <row r="4094" spans="2:28">
      <c r="B4094" s="406">
        <v>4087</v>
      </c>
      <c r="C4094" s="364"/>
      <c r="D4094" s="364" t="str">
        <f t="shared" si="449"/>
        <v xml:space="preserve">#4087 : </v>
      </c>
      <c r="E4094" s="365"/>
      <c r="F4094" s="365"/>
      <c r="G4094" s="365"/>
      <c r="H4094" s="365"/>
      <c r="I4094" s="365"/>
      <c r="J4094" s="365"/>
      <c r="K4094" s="417"/>
      <c r="L4094" s="366">
        <f t="shared" si="450"/>
        <v>0</v>
      </c>
      <c r="M4094" s="366">
        <f t="shared" si="451"/>
        <v>0</v>
      </c>
      <c r="N4094" s="366">
        <f t="shared" si="452"/>
        <v>0</v>
      </c>
      <c r="O4094" s="366">
        <f t="shared" si="453"/>
        <v>0</v>
      </c>
      <c r="P4094" s="411" t="str">
        <f t="shared" si="454"/>
        <v/>
      </c>
      <c r="Q4094" s="412" t="str">
        <f t="shared" si="455"/>
        <v/>
      </c>
      <c r="Z4094" s="364"/>
      <c r="AA4094" s="364"/>
      <c r="AB4094" s="413"/>
    </row>
    <row r="4095" spans="2:28">
      <c r="B4095" s="406">
        <v>4088</v>
      </c>
      <c r="C4095" s="364"/>
      <c r="D4095" s="364" t="str">
        <f t="shared" si="449"/>
        <v xml:space="preserve">#4088 : </v>
      </c>
      <c r="E4095" s="365"/>
      <c r="F4095" s="365"/>
      <c r="G4095" s="365"/>
      <c r="H4095" s="365"/>
      <c r="I4095" s="365"/>
      <c r="J4095" s="365"/>
      <c r="K4095" s="417"/>
      <c r="L4095" s="366">
        <f t="shared" si="450"/>
        <v>0</v>
      </c>
      <c r="M4095" s="366">
        <f t="shared" si="451"/>
        <v>0</v>
      </c>
      <c r="N4095" s="366">
        <f t="shared" si="452"/>
        <v>0</v>
      </c>
      <c r="O4095" s="366">
        <f t="shared" si="453"/>
        <v>0</v>
      </c>
      <c r="P4095" s="411" t="str">
        <f t="shared" si="454"/>
        <v/>
      </c>
      <c r="Q4095" s="412" t="str">
        <f t="shared" si="455"/>
        <v/>
      </c>
      <c r="Z4095" s="364"/>
      <c r="AA4095" s="364"/>
      <c r="AB4095" s="413"/>
    </row>
    <row r="4096" spans="2:28">
      <c r="B4096" s="406">
        <v>4089</v>
      </c>
      <c r="C4096" s="364"/>
      <c r="D4096" s="364" t="str">
        <f t="shared" si="449"/>
        <v xml:space="preserve">#4089 : </v>
      </c>
      <c r="E4096" s="365"/>
      <c r="F4096" s="365"/>
      <c r="G4096" s="365"/>
      <c r="H4096" s="365"/>
      <c r="I4096" s="365"/>
      <c r="J4096" s="365"/>
      <c r="K4096" s="417"/>
      <c r="L4096" s="366">
        <f t="shared" si="450"/>
        <v>0</v>
      </c>
      <c r="M4096" s="366">
        <f t="shared" si="451"/>
        <v>0</v>
      </c>
      <c r="N4096" s="366">
        <f t="shared" si="452"/>
        <v>0</v>
      </c>
      <c r="O4096" s="366">
        <f t="shared" si="453"/>
        <v>0</v>
      </c>
      <c r="P4096" s="411" t="str">
        <f t="shared" si="454"/>
        <v/>
      </c>
      <c r="Q4096" s="412" t="str">
        <f t="shared" si="455"/>
        <v/>
      </c>
      <c r="Z4096" s="364"/>
      <c r="AA4096" s="364"/>
      <c r="AB4096" s="413"/>
    </row>
    <row r="4097" spans="2:28">
      <c r="B4097" s="406">
        <v>4090</v>
      </c>
      <c r="C4097" s="364"/>
      <c r="D4097" s="364" t="str">
        <f t="shared" si="449"/>
        <v xml:space="preserve">#4090 : </v>
      </c>
      <c r="E4097" s="365"/>
      <c r="F4097" s="365"/>
      <c r="G4097" s="365"/>
      <c r="H4097" s="365"/>
      <c r="I4097" s="365"/>
      <c r="J4097" s="365"/>
      <c r="K4097" s="417"/>
      <c r="L4097" s="366">
        <f t="shared" si="450"/>
        <v>0</v>
      </c>
      <c r="M4097" s="366">
        <f t="shared" si="451"/>
        <v>0</v>
      </c>
      <c r="N4097" s="366">
        <f t="shared" si="452"/>
        <v>0</v>
      </c>
      <c r="O4097" s="366">
        <f t="shared" si="453"/>
        <v>0</v>
      </c>
      <c r="P4097" s="411" t="str">
        <f t="shared" si="454"/>
        <v/>
      </c>
      <c r="Q4097" s="412" t="str">
        <f t="shared" si="455"/>
        <v/>
      </c>
      <c r="Z4097" s="364"/>
      <c r="AA4097" s="364"/>
      <c r="AB4097" s="413"/>
    </row>
    <row r="4098" spans="2:28">
      <c r="B4098" s="406">
        <v>4091</v>
      </c>
      <c r="C4098" s="364"/>
      <c r="D4098" s="364" t="str">
        <f t="shared" si="449"/>
        <v xml:space="preserve">#4091 : </v>
      </c>
      <c r="E4098" s="365"/>
      <c r="F4098" s="365"/>
      <c r="G4098" s="365"/>
      <c r="H4098" s="365"/>
      <c r="I4098" s="365"/>
      <c r="J4098" s="365"/>
      <c r="K4098" s="417"/>
      <c r="L4098" s="366">
        <f t="shared" si="450"/>
        <v>0</v>
      </c>
      <c r="M4098" s="366">
        <f t="shared" si="451"/>
        <v>0</v>
      </c>
      <c r="N4098" s="366">
        <f t="shared" si="452"/>
        <v>0</v>
      </c>
      <c r="O4098" s="366">
        <f t="shared" si="453"/>
        <v>0</v>
      </c>
      <c r="P4098" s="411" t="str">
        <f t="shared" si="454"/>
        <v/>
      </c>
      <c r="Q4098" s="412" t="str">
        <f t="shared" si="455"/>
        <v/>
      </c>
      <c r="Z4098" s="364"/>
      <c r="AA4098" s="364"/>
      <c r="AB4098" s="413"/>
    </row>
    <row r="4099" spans="2:28">
      <c r="B4099" s="406">
        <v>4092</v>
      </c>
      <c r="C4099" s="364"/>
      <c r="D4099" s="364" t="str">
        <f t="shared" si="449"/>
        <v xml:space="preserve">#4092 : </v>
      </c>
      <c r="E4099" s="365"/>
      <c r="F4099" s="365"/>
      <c r="G4099" s="365"/>
      <c r="H4099" s="365"/>
      <c r="I4099" s="365"/>
      <c r="J4099" s="365"/>
      <c r="K4099" s="417"/>
      <c r="L4099" s="366">
        <f t="shared" si="450"/>
        <v>0</v>
      </c>
      <c r="M4099" s="366">
        <f t="shared" si="451"/>
        <v>0</v>
      </c>
      <c r="N4099" s="366">
        <f t="shared" si="452"/>
        <v>0</v>
      </c>
      <c r="O4099" s="366">
        <f t="shared" si="453"/>
        <v>0</v>
      </c>
      <c r="P4099" s="411" t="str">
        <f t="shared" si="454"/>
        <v/>
      </c>
      <c r="Q4099" s="412" t="str">
        <f t="shared" si="455"/>
        <v/>
      </c>
      <c r="Z4099" s="364"/>
      <c r="AA4099" s="364"/>
      <c r="AB4099" s="413"/>
    </row>
    <row r="4100" spans="2:28">
      <c r="B4100" s="406">
        <v>4093</v>
      </c>
      <c r="C4100" s="364"/>
      <c r="D4100" s="364" t="str">
        <f t="shared" si="449"/>
        <v xml:space="preserve">#4093 : </v>
      </c>
      <c r="E4100" s="365"/>
      <c r="F4100" s="365"/>
      <c r="G4100" s="365"/>
      <c r="H4100" s="365"/>
      <c r="I4100" s="365"/>
      <c r="J4100" s="365"/>
      <c r="K4100" s="417"/>
      <c r="L4100" s="366">
        <f t="shared" si="450"/>
        <v>0</v>
      </c>
      <c r="M4100" s="366">
        <f t="shared" si="451"/>
        <v>0</v>
      </c>
      <c r="N4100" s="366">
        <f t="shared" si="452"/>
        <v>0</v>
      </c>
      <c r="O4100" s="366">
        <f t="shared" si="453"/>
        <v>0</v>
      </c>
      <c r="P4100" s="411" t="str">
        <f t="shared" si="454"/>
        <v/>
      </c>
      <c r="Q4100" s="412" t="str">
        <f t="shared" si="455"/>
        <v/>
      </c>
      <c r="Z4100" s="364"/>
      <c r="AA4100" s="364"/>
      <c r="AB4100" s="413"/>
    </row>
    <row r="4101" spans="2:28">
      <c r="B4101" s="406">
        <v>4094</v>
      </c>
      <c r="C4101" s="364"/>
      <c r="D4101" s="364" t="str">
        <f t="shared" si="449"/>
        <v xml:space="preserve">#4094 : </v>
      </c>
      <c r="E4101" s="365"/>
      <c r="F4101" s="365"/>
      <c r="G4101" s="365"/>
      <c r="H4101" s="365"/>
      <c r="I4101" s="365"/>
      <c r="J4101" s="365"/>
      <c r="K4101" s="417"/>
      <c r="L4101" s="366">
        <f t="shared" si="450"/>
        <v>0</v>
      </c>
      <c r="M4101" s="366">
        <f t="shared" si="451"/>
        <v>0</v>
      </c>
      <c r="N4101" s="366">
        <f t="shared" si="452"/>
        <v>0</v>
      </c>
      <c r="O4101" s="366">
        <f t="shared" si="453"/>
        <v>0</v>
      </c>
      <c r="P4101" s="411" t="str">
        <f t="shared" si="454"/>
        <v/>
      </c>
      <c r="Q4101" s="412" t="str">
        <f t="shared" si="455"/>
        <v/>
      </c>
      <c r="Z4101" s="364"/>
      <c r="AA4101" s="364"/>
      <c r="AB4101" s="413"/>
    </row>
    <row r="4102" spans="2:28">
      <c r="B4102" s="406">
        <v>4095</v>
      </c>
      <c r="C4102" s="364"/>
      <c r="D4102" s="364" t="str">
        <f t="shared" si="449"/>
        <v xml:space="preserve">#4095 : </v>
      </c>
      <c r="E4102" s="365"/>
      <c r="F4102" s="365"/>
      <c r="G4102" s="365"/>
      <c r="H4102" s="365"/>
      <c r="I4102" s="365"/>
      <c r="J4102" s="365"/>
      <c r="K4102" s="417"/>
      <c r="L4102" s="366">
        <f t="shared" si="450"/>
        <v>0</v>
      </c>
      <c r="M4102" s="366">
        <f t="shared" si="451"/>
        <v>0</v>
      </c>
      <c r="N4102" s="366">
        <f t="shared" si="452"/>
        <v>0</v>
      </c>
      <c r="O4102" s="366">
        <f t="shared" si="453"/>
        <v>0</v>
      </c>
      <c r="P4102" s="411" t="str">
        <f t="shared" si="454"/>
        <v/>
      </c>
      <c r="Q4102" s="412" t="str">
        <f t="shared" si="455"/>
        <v/>
      </c>
      <c r="Z4102" s="364"/>
      <c r="AA4102" s="364"/>
      <c r="AB4102" s="413"/>
    </row>
    <row r="4103" spans="2:28">
      <c r="B4103" s="406">
        <v>4096</v>
      </c>
      <c r="C4103" s="364"/>
      <c r="D4103" s="364" t="str">
        <f t="shared" si="449"/>
        <v xml:space="preserve">#4096 : </v>
      </c>
      <c r="E4103" s="365"/>
      <c r="F4103" s="365"/>
      <c r="G4103" s="365"/>
      <c r="H4103" s="365"/>
      <c r="I4103" s="365"/>
      <c r="J4103" s="365"/>
      <c r="K4103" s="417"/>
      <c r="L4103" s="366">
        <f t="shared" si="450"/>
        <v>0</v>
      </c>
      <c r="M4103" s="366">
        <f t="shared" si="451"/>
        <v>0</v>
      </c>
      <c r="N4103" s="366">
        <f t="shared" si="452"/>
        <v>0</v>
      </c>
      <c r="O4103" s="366">
        <f t="shared" si="453"/>
        <v>0</v>
      </c>
      <c r="P4103" s="411" t="str">
        <f t="shared" si="454"/>
        <v/>
      </c>
      <c r="Q4103" s="412" t="str">
        <f t="shared" si="455"/>
        <v/>
      </c>
      <c r="Z4103" s="364"/>
      <c r="AA4103" s="364"/>
      <c r="AB4103" s="413"/>
    </row>
    <row r="4104" spans="2:28">
      <c r="B4104" s="406">
        <v>4097</v>
      </c>
      <c r="C4104" s="364"/>
      <c r="D4104" s="364" t="str">
        <f t="shared" si="449"/>
        <v xml:space="preserve">#4097 : </v>
      </c>
      <c r="E4104" s="365"/>
      <c r="F4104" s="365"/>
      <c r="G4104" s="365"/>
      <c r="H4104" s="365"/>
      <c r="I4104" s="365"/>
      <c r="J4104" s="365"/>
      <c r="K4104" s="417"/>
      <c r="L4104" s="366">
        <f t="shared" si="450"/>
        <v>0</v>
      </c>
      <c r="M4104" s="366">
        <f t="shared" si="451"/>
        <v>0</v>
      </c>
      <c r="N4104" s="366">
        <f t="shared" si="452"/>
        <v>0</v>
      </c>
      <c r="O4104" s="366">
        <f t="shared" si="453"/>
        <v>0</v>
      </c>
      <c r="P4104" s="411" t="str">
        <f t="shared" si="454"/>
        <v/>
      </c>
      <c r="Q4104" s="412" t="str">
        <f t="shared" si="455"/>
        <v/>
      </c>
      <c r="Z4104" s="364"/>
      <c r="AA4104" s="364"/>
      <c r="AB4104" s="413"/>
    </row>
    <row r="4105" spans="2:28">
      <c r="B4105" s="406">
        <v>4098</v>
      </c>
      <c r="C4105" s="364"/>
      <c r="D4105" s="364" t="str">
        <f t="shared" si="449"/>
        <v xml:space="preserve">#4098 : </v>
      </c>
      <c r="E4105" s="365"/>
      <c r="F4105" s="365"/>
      <c r="G4105" s="365"/>
      <c r="H4105" s="365"/>
      <c r="I4105" s="365"/>
      <c r="J4105" s="365"/>
      <c r="K4105" s="417"/>
      <c r="L4105" s="366">
        <f t="shared" si="450"/>
        <v>0</v>
      </c>
      <c r="M4105" s="366">
        <f t="shared" si="451"/>
        <v>0</v>
      </c>
      <c r="N4105" s="366">
        <f t="shared" si="452"/>
        <v>0</v>
      </c>
      <c r="O4105" s="366">
        <f t="shared" si="453"/>
        <v>0</v>
      </c>
      <c r="P4105" s="411" t="str">
        <f t="shared" si="454"/>
        <v/>
      </c>
      <c r="Q4105" s="412" t="str">
        <f t="shared" si="455"/>
        <v/>
      </c>
      <c r="Z4105" s="364"/>
      <c r="AA4105" s="364"/>
      <c r="AB4105" s="413"/>
    </row>
    <row r="4106" spans="2:28">
      <c r="B4106" s="406">
        <v>4099</v>
      </c>
      <c r="C4106" s="364"/>
      <c r="D4106" s="364" t="str">
        <f t="shared" si="449"/>
        <v xml:space="preserve">#4099 : </v>
      </c>
      <c r="E4106" s="365"/>
      <c r="F4106" s="365"/>
      <c r="G4106" s="365"/>
      <c r="H4106" s="365"/>
      <c r="I4106" s="365"/>
      <c r="J4106" s="365"/>
      <c r="K4106" s="417"/>
      <c r="L4106" s="366">
        <f t="shared" si="450"/>
        <v>0</v>
      </c>
      <c r="M4106" s="366">
        <f t="shared" si="451"/>
        <v>0</v>
      </c>
      <c r="N4106" s="366">
        <f t="shared" si="452"/>
        <v>0</v>
      </c>
      <c r="O4106" s="366">
        <f t="shared" si="453"/>
        <v>0</v>
      </c>
      <c r="P4106" s="411" t="str">
        <f t="shared" si="454"/>
        <v/>
      </c>
      <c r="Q4106" s="412" t="str">
        <f t="shared" si="455"/>
        <v/>
      </c>
      <c r="Z4106" s="364"/>
      <c r="AA4106" s="364"/>
      <c r="AB4106" s="413"/>
    </row>
    <row r="4107" spans="2:28">
      <c r="B4107" s="406">
        <v>4100</v>
      </c>
      <c r="C4107" s="364"/>
      <c r="D4107" s="364" t="str">
        <f t="shared" si="449"/>
        <v xml:space="preserve">#4100 : </v>
      </c>
      <c r="E4107" s="365"/>
      <c r="F4107" s="365"/>
      <c r="G4107" s="365"/>
      <c r="H4107" s="365"/>
      <c r="I4107" s="365"/>
      <c r="J4107" s="365"/>
      <c r="K4107" s="417"/>
      <c r="L4107" s="366">
        <f t="shared" si="450"/>
        <v>0</v>
      </c>
      <c r="M4107" s="366">
        <f t="shared" si="451"/>
        <v>0</v>
      </c>
      <c r="N4107" s="366">
        <f t="shared" si="452"/>
        <v>0</v>
      </c>
      <c r="O4107" s="366">
        <f t="shared" si="453"/>
        <v>0</v>
      </c>
      <c r="P4107" s="411" t="str">
        <f t="shared" si="454"/>
        <v/>
      </c>
      <c r="Q4107" s="412" t="str">
        <f t="shared" si="455"/>
        <v/>
      </c>
      <c r="Z4107" s="364"/>
      <c r="AA4107" s="364"/>
      <c r="AB4107" s="413"/>
    </row>
    <row r="4108" spans="2:28">
      <c r="B4108" s="406">
        <v>4101</v>
      </c>
      <c r="C4108" s="364"/>
      <c r="D4108" s="364" t="str">
        <f t="shared" si="449"/>
        <v xml:space="preserve">#4101 : </v>
      </c>
      <c r="E4108" s="365"/>
      <c r="F4108" s="365"/>
      <c r="G4108" s="365"/>
      <c r="H4108" s="365"/>
      <c r="I4108" s="365"/>
      <c r="J4108" s="365"/>
      <c r="K4108" s="417"/>
      <c r="L4108" s="366">
        <f t="shared" si="450"/>
        <v>0</v>
      </c>
      <c r="M4108" s="366">
        <f t="shared" si="451"/>
        <v>0</v>
      </c>
      <c r="N4108" s="366">
        <f t="shared" si="452"/>
        <v>0</v>
      </c>
      <c r="O4108" s="366">
        <f t="shared" si="453"/>
        <v>0</v>
      </c>
      <c r="P4108" s="411" t="str">
        <f t="shared" si="454"/>
        <v/>
      </c>
      <c r="Q4108" s="412" t="str">
        <f t="shared" si="455"/>
        <v/>
      </c>
      <c r="Z4108" s="364"/>
      <c r="AA4108" s="364"/>
      <c r="AB4108" s="413"/>
    </row>
    <row r="4109" spans="2:28">
      <c r="B4109" s="406">
        <v>4102</v>
      </c>
      <c r="C4109" s="364"/>
      <c r="D4109" s="364" t="str">
        <f t="shared" si="449"/>
        <v xml:space="preserve">#4102 : </v>
      </c>
      <c r="E4109" s="365"/>
      <c r="F4109" s="365"/>
      <c r="G4109" s="365"/>
      <c r="H4109" s="365"/>
      <c r="I4109" s="365"/>
      <c r="J4109" s="365"/>
      <c r="K4109" s="417"/>
      <c r="L4109" s="366">
        <f t="shared" si="450"/>
        <v>0</v>
      </c>
      <c r="M4109" s="366">
        <f t="shared" si="451"/>
        <v>0</v>
      </c>
      <c r="N4109" s="366">
        <f t="shared" si="452"/>
        <v>0</v>
      </c>
      <c r="O4109" s="366">
        <f t="shared" si="453"/>
        <v>0</v>
      </c>
      <c r="P4109" s="411" t="str">
        <f t="shared" si="454"/>
        <v/>
      </c>
      <c r="Q4109" s="412" t="str">
        <f t="shared" si="455"/>
        <v/>
      </c>
      <c r="Z4109" s="364"/>
      <c r="AA4109" s="364"/>
      <c r="AB4109" s="413"/>
    </row>
    <row r="4110" spans="2:28">
      <c r="B4110" s="406">
        <v>4103</v>
      </c>
      <c r="C4110" s="364"/>
      <c r="D4110" s="364" t="str">
        <f t="shared" si="449"/>
        <v xml:space="preserve">#4103 : </v>
      </c>
      <c r="E4110" s="365"/>
      <c r="F4110" s="365"/>
      <c r="G4110" s="365"/>
      <c r="H4110" s="365"/>
      <c r="I4110" s="365"/>
      <c r="J4110" s="365"/>
      <c r="K4110" s="417"/>
      <c r="L4110" s="366">
        <f t="shared" si="450"/>
        <v>0</v>
      </c>
      <c r="M4110" s="366">
        <f t="shared" si="451"/>
        <v>0</v>
      </c>
      <c r="N4110" s="366">
        <f t="shared" si="452"/>
        <v>0</v>
      </c>
      <c r="O4110" s="366">
        <f t="shared" si="453"/>
        <v>0</v>
      </c>
      <c r="P4110" s="411" t="str">
        <f t="shared" si="454"/>
        <v/>
      </c>
      <c r="Q4110" s="412" t="str">
        <f t="shared" si="455"/>
        <v/>
      </c>
      <c r="Z4110" s="364"/>
      <c r="AA4110" s="364"/>
      <c r="AB4110" s="413"/>
    </row>
    <row r="4111" spans="2:28">
      <c r="B4111" s="406">
        <v>4104</v>
      </c>
      <c r="C4111" s="364"/>
      <c r="D4111" s="364" t="str">
        <f t="shared" si="449"/>
        <v xml:space="preserve">#4104 : </v>
      </c>
      <c r="E4111" s="365"/>
      <c r="F4111" s="365"/>
      <c r="G4111" s="365"/>
      <c r="H4111" s="365"/>
      <c r="I4111" s="365"/>
      <c r="J4111" s="365"/>
      <c r="K4111" s="417"/>
      <c r="L4111" s="366">
        <f t="shared" si="450"/>
        <v>0</v>
      </c>
      <c r="M4111" s="366">
        <f t="shared" si="451"/>
        <v>0</v>
      </c>
      <c r="N4111" s="366">
        <f t="shared" si="452"/>
        <v>0</v>
      </c>
      <c r="O4111" s="366">
        <f t="shared" si="453"/>
        <v>0</v>
      </c>
      <c r="P4111" s="411" t="str">
        <f t="shared" si="454"/>
        <v/>
      </c>
      <c r="Q4111" s="412" t="str">
        <f t="shared" si="455"/>
        <v/>
      </c>
      <c r="Z4111" s="364"/>
      <c r="AA4111" s="364"/>
      <c r="AB4111" s="413"/>
    </row>
    <row r="4112" spans="2:28">
      <c r="B4112" s="406">
        <v>4105</v>
      </c>
      <c r="C4112" s="364"/>
      <c r="D4112" s="364" t="str">
        <f t="shared" si="449"/>
        <v xml:space="preserve">#4105 : </v>
      </c>
      <c r="E4112" s="365"/>
      <c r="F4112" s="365"/>
      <c r="G4112" s="365"/>
      <c r="H4112" s="365"/>
      <c r="I4112" s="365"/>
      <c r="J4112" s="365"/>
      <c r="K4112" s="417"/>
      <c r="L4112" s="366">
        <f t="shared" si="450"/>
        <v>0</v>
      </c>
      <c r="M4112" s="366">
        <f t="shared" si="451"/>
        <v>0</v>
      </c>
      <c r="N4112" s="366">
        <f t="shared" si="452"/>
        <v>0</v>
      </c>
      <c r="O4112" s="366">
        <f t="shared" si="453"/>
        <v>0</v>
      </c>
      <c r="P4112" s="411" t="str">
        <f t="shared" si="454"/>
        <v/>
      </c>
      <c r="Q4112" s="412" t="str">
        <f t="shared" si="455"/>
        <v/>
      </c>
      <c r="Z4112" s="364"/>
      <c r="AA4112" s="364"/>
      <c r="AB4112" s="413"/>
    </row>
    <row r="4113" spans="2:28">
      <c r="B4113" s="406">
        <v>4106</v>
      </c>
      <c r="C4113" s="364"/>
      <c r="D4113" s="364" t="str">
        <f t="shared" si="449"/>
        <v xml:space="preserve">#4106 : </v>
      </c>
      <c r="E4113" s="365"/>
      <c r="F4113" s="365"/>
      <c r="G4113" s="365"/>
      <c r="H4113" s="365"/>
      <c r="I4113" s="365"/>
      <c r="J4113" s="365"/>
      <c r="K4113" s="417"/>
      <c r="L4113" s="366">
        <f t="shared" si="450"/>
        <v>0</v>
      </c>
      <c r="M4113" s="366">
        <f t="shared" si="451"/>
        <v>0</v>
      </c>
      <c r="N4113" s="366">
        <f t="shared" si="452"/>
        <v>0</v>
      </c>
      <c r="O4113" s="366">
        <f t="shared" si="453"/>
        <v>0</v>
      </c>
      <c r="P4113" s="411" t="str">
        <f t="shared" si="454"/>
        <v/>
      </c>
      <c r="Q4113" s="412" t="str">
        <f t="shared" si="455"/>
        <v/>
      </c>
      <c r="Z4113" s="364"/>
      <c r="AA4113" s="364"/>
      <c r="AB4113" s="413"/>
    </row>
    <row r="4114" spans="2:28">
      <c r="B4114" s="406">
        <v>4107</v>
      </c>
      <c r="C4114" s="364"/>
      <c r="D4114" s="364" t="str">
        <f t="shared" si="449"/>
        <v xml:space="preserve">#4107 : </v>
      </c>
      <c r="E4114" s="365"/>
      <c r="F4114" s="365"/>
      <c r="G4114" s="365"/>
      <c r="H4114" s="365"/>
      <c r="I4114" s="365"/>
      <c r="J4114" s="365"/>
      <c r="K4114" s="417"/>
      <c r="L4114" s="366">
        <f t="shared" si="450"/>
        <v>0</v>
      </c>
      <c r="M4114" s="366">
        <f t="shared" si="451"/>
        <v>0</v>
      </c>
      <c r="N4114" s="366">
        <f t="shared" si="452"/>
        <v>0</v>
      </c>
      <c r="O4114" s="366">
        <f t="shared" si="453"/>
        <v>0</v>
      </c>
      <c r="P4114" s="411" t="str">
        <f t="shared" si="454"/>
        <v/>
      </c>
      <c r="Q4114" s="412" t="str">
        <f t="shared" si="455"/>
        <v/>
      </c>
      <c r="Z4114" s="364"/>
      <c r="AA4114" s="364"/>
      <c r="AB4114" s="413"/>
    </row>
    <row r="4115" spans="2:28">
      <c r="B4115" s="406">
        <v>4108</v>
      </c>
      <c r="C4115" s="364"/>
      <c r="D4115" s="364" t="str">
        <f t="shared" si="449"/>
        <v xml:space="preserve">#4108 : </v>
      </c>
      <c r="E4115" s="365"/>
      <c r="F4115" s="365"/>
      <c r="G4115" s="365"/>
      <c r="H4115" s="365"/>
      <c r="I4115" s="365"/>
      <c r="J4115" s="365"/>
      <c r="K4115" s="417"/>
      <c r="L4115" s="366">
        <f t="shared" si="450"/>
        <v>0</v>
      </c>
      <c r="M4115" s="366">
        <f t="shared" si="451"/>
        <v>0</v>
      </c>
      <c r="N4115" s="366">
        <f t="shared" si="452"/>
        <v>0</v>
      </c>
      <c r="O4115" s="366">
        <f t="shared" si="453"/>
        <v>0</v>
      </c>
      <c r="P4115" s="411" t="str">
        <f t="shared" si="454"/>
        <v/>
      </c>
      <c r="Q4115" s="412" t="str">
        <f t="shared" si="455"/>
        <v/>
      </c>
      <c r="Z4115" s="364"/>
      <c r="AA4115" s="364"/>
      <c r="AB4115" s="413"/>
    </row>
    <row r="4116" spans="2:28">
      <c r="B4116" s="406">
        <v>4109</v>
      </c>
      <c r="C4116" s="364"/>
      <c r="D4116" s="364" t="str">
        <f t="shared" si="449"/>
        <v xml:space="preserve">#4109 : </v>
      </c>
      <c r="E4116" s="365"/>
      <c r="F4116" s="365"/>
      <c r="G4116" s="365"/>
      <c r="H4116" s="365"/>
      <c r="I4116" s="365"/>
      <c r="J4116" s="365"/>
      <c r="K4116" s="417"/>
      <c r="L4116" s="366">
        <f t="shared" si="450"/>
        <v>0</v>
      </c>
      <c r="M4116" s="366">
        <f t="shared" si="451"/>
        <v>0</v>
      </c>
      <c r="N4116" s="366">
        <f t="shared" si="452"/>
        <v>0</v>
      </c>
      <c r="O4116" s="366">
        <f t="shared" si="453"/>
        <v>0</v>
      </c>
      <c r="P4116" s="411" t="str">
        <f t="shared" si="454"/>
        <v/>
      </c>
      <c r="Q4116" s="412" t="str">
        <f t="shared" si="455"/>
        <v/>
      </c>
      <c r="Z4116" s="364"/>
      <c r="AA4116" s="364"/>
      <c r="AB4116" s="413"/>
    </row>
    <row r="4117" spans="2:28">
      <c r="B4117" s="406">
        <v>4110</v>
      </c>
      <c r="C4117" s="364"/>
      <c r="D4117" s="364" t="str">
        <f t="shared" si="449"/>
        <v xml:space="preserve">#4110 : </v>
      </c>
      <c r="E4117" s="365"/>
      <c r="F4117" s="365"/>
      <c r="G4117" s="365"/>
      <c r="H4117" s="365"/>
      <c r="I4117" s="365"/>
      <c r="J4117" s="365"/>
      <c r="K4117" s="417"/>
      <c r="L4117" s="366">
        <f t="shared" si="450"/>
        <v>0</v>
      </c>
      <c r="M4117" s="366">
        <f t="shared" si="451"/>
        <v>0</v>
      </c>
      <c r="N4117" s="366">
        <f t="shared" si="452"/>
        <v>0</v>
      </c>
      <c r="O4117" s="366">
        <f t="shared" si="453"/>
        <v>0</v>
      </c>
      <c r="P4117" s="411" t="str">
        <f t="shared" si="454"/>
        <v/>
      </c>
      <c r="Q4117" s="412" t="str">
        <f t="shared" si="455"/>
        <v/>
      </c>
      <c r="Z4117" s="364"/>
      <c r="AA4117" s="364"/>
      <c r="AB4117" s="413"/>
    </row>
    <row r="4118" spans="2:28">
      <c r="B4118" s="406">
        <v>4111</v>
      </c>
      <c r="C4118" s="364"/>
      <c r="D4118" s="364" t="str">
        <f t="shared" si="449"/>
        <v xml:space="preserve">#4111 : </v>
      </c>
      <c r="E4118" s="365"/>
      <c r="F4118" s="365"/>
      <c r="G4118" s="365"/>
      <c r="H4118" s="365"/>
      <c r="I4118" s="365"/>
      <c r="J4118" s="365"/>
      <c r="K4118" s="417"/>
      <c r="L4118" s="366">
        <f t="shared" si="450"/>
        <v>0</v>
      </c>
      <c r="M4118" s="366">
        <f t="shared" si="451"/>
        <v>0</v>
      </c>
      <c r="N4118" s="366">
        <f t="shared" si="452"/>
        <v>0</v>
      </c>
      <c r="O4118" s="366">
        <f t="shared" si="453"/>
        <v>0</v>
      </c>
      <c r="P4118" s="411" t="str">
        <f t="shared" si="454"/>
        <v/>
      </c>
      <c r="Q4118" s="412" t="str">
        <f t="shared" si="455"/>
        <v/>
      </c>
      <c r="Z4118" s="364"/>
      <c r="AA4118" s="364"/>
      <c r="AB4118" s="413"/>
    </row>
    <row r="4119" spans="2:28">
      <c r="B4119" s="406">
        <v>4112</v>
      </c>
      <c r="C4119" s="364"/>
      <c r="D4119" s="364" t="str">
        <f t="shared" si="449"/>
        <v xml:space="preserve">#4112 : </v>
      </c>
      <c r="E4119" s="365"/>
      <c r="F4119" s="365"/>
      <c r="G4119" s="365"/>
      <c r="H4119" s="365"/>
      <c r="I4119" s="365"/>
      <c r="J4119" s="365"/>
      <c r="K4119" s="417"/>
      <c r="L4119" s="366">
        <f t="shared" si="450"/>
        <v>0</v>
      </c>
      <c r="M4119" s="366">
        <f t="shared" si="451"/>
        <v>0</v>
      </c>
      <c r="N4119" s="366">
        <f t="shared" si="452"/>
        <v>0</v>
      </c>
      <c r="O4119" s="366">
        <f t="shared" si="453"/>
        <v>0</v>
      </c>
      <c r="P4119" s="411" t="str">
        <f t="shared" si="454"/>
        <v/>
      </c>
      <c r="Q4119" s="412" t="str">
        <f t="shared" si="455"/>
        <v/>
      </c>
      <c r="Z4119" s="364"/>
      <c r="AA4119" s="364"/>
      <c r="AB4119" s="413"/>
    </row>
    <row r="4120" spans="2:28">
      <c r="B4120" s="406">
        <v>4113</v>
      </c>
      <c r="C4120" s="364"/>
      <c r="D4120" s="364" t="str">
        <f t="shared" ref="D4120:D4183" si="456">"#"&amp;B4120&amp;" : "&amp;C4120</f>
        <v xml:space="preserve">#4113 : </v>
      </c>
      <c r="E4120" s="365"/>
      <c r="F4120" s="365"/>
      <c r="G4120" s="365"/>
      <c r="H4120" s="365"/>
      <c r="I4120" s="365"/>
      <c r="J4120" s="365"/>
      <c r="K4120" s="417"/>
      <c r="L4120" s="366">
        <f t="shared" ref="L4120:L4183" si="457">VALUE(
IF(AND(E4120="Privately Rented Home",K4120&gt;=$L$5/0.7),$L$5,
IF(AND(E4120="Privately Rented Home",K4120&lt;$L$5/0.7),K4120*0.7,
IF(AND(E4120="Privately Owned Home",K4120&gt;=0),K4120,
"0"))))</f>
        <v>0</v>
      </c>
      <c r="M4120" s="366">
        <f t="shared" ref="M4120:M4183" si="458">VALUE(
IF(AND(E4120="Social Home",K4120&gt;=$M$5/0.5),$M$5,
IF(AND(E4120="Social Home",K4120&lt;$M$5/0.5),K4120*50%,
"0")))</f>
        <v>0</v>
      </c>
      <c r="N4120" s="366">
        <f t="shared" ref="N4120:N4183" si="459">VALUE(IF(E4120="Social Home",K4120-M4120,0))</f>
        <v>0</v>
      </c>
      <c r="O4120" s="366">
        <f t="shared" ref="O4120:O4183" si="460">VALUE(IF(E4120="Privately Rented Home",K4120-L4120,0))</f>
        <v>0</v>
      </c>
      <c r="P4120" s="411" t="str">
        <f t="shared" ref="P4120:P4183" si="461">IF(M4120&gt;N4120,"Match funding needs to be min 50%","")</f>
        <v/>
      </c>
      <c r="Q4120" s="412" t="str">
        <f t="shared" ref="Q4120:Q4183" si="462" xml:space="preserve">
IF(AND(E4120="Privately Rented Home",K4120&gt;=$L$5/0.7,L4120=$L$5),"",
IF(AND(E4120="Privately Rented Home",K4120&lt;$L$5/0.7,L4120=K4120*70%),"",
IF(AND(E4120="Privately Owned Home",K4120=L4120),"",
IF(AND(E4120="Social Home",K4120=(M4120+N4120)),"",
IF(AND(E4120="",K4120=0),"",
"Private Landlord contribution needs to be greater")))))</f>
        <v/>
      </c>
      <c r="Z4120" s="364"/>
      <c r="AA4120" s="364"/>
      <c r="AB4120" s="413"/>
    </row>
    <row r="4121" spans="2:28">
      <c r="B4121" s="406">
        <v>4114</v>
      </c>
      <c r="C4121" s="364"/>
      <c r="D4121" s="364" t="str">
        <f t="shared" si="456"/>
        <v xml:space="preserve">#4114 : </v>
      </c>
      <c r="E4121" s="365"/>
      <c r="F4121" s="365"/>
      <c r="G4121" s="365"/>
      <c r="H4121" s="365"/>
      <c r="I4121" s="365"/>
      <c r="J4121" s="365"/>
      <c r="K4121" s="417"/>
      <c r="L4121" s="366">
        <f t="shared" si="457"/>
        <v>0</v>
      </c>
      <c r="M4121" s="366">
        <f t="shared" si="458"/>
        <v>0</v>
      </c>
      <c r="N4121" s="366">
        <f t="shared" si="459"/>
        <v>0</v>
      </c>
      <c r="O4121" s="366">
        <f t="shared" si="460"/>
        <v>0</v>
      </c>
      <c r="P4121" s="411" t="str">
        <f t="shared" si="461"/>
        <v/>
      </c>
      <c r="Q4121" s="412" t="str">
        <f t="shared" si="462"/>
        <v/>
      </c>
      <c r="Z4121" s="364"/>
      <c r="AA4121" s="364"/>
      <c r="AB4121" s="413"/>
    </row>
    <row r="4122" spans="2:28">
      <c r="B4122" s="406">
        <v>4115</v>
      </c>
      <c r="C4122" s="364"/>
      <c r="D4122" s="364" t="str">
        <f t="shared" si="456"/>
        <v xml:space="preserve">#4115 : </v>
      </c>
      <c r="E4122" s="365"/>
      <c r="F4122" s="365"/>
      <c r="G4122" s="365"/>
      <c r="H4122" s="365"/>
      <c r="I4122" s="365"/>
      <c r="J4122" s="365"/>
      <c r="K4122" s="417"/>
      <c r="L4122" s="366">
        <f t="shared" si="457"/>
        <v>0</v>
      </c>
      <c r="M4122" s="366">
        <f t="shared" si="458"/>
        <v>0</v>
      </c>
      <c r="N4122" s="366">
        <f t="shared" si="459"/>
        <v>0</v>
      </c>
      <c r="O4122" s="366">
        <f t="shared" si="460"/>
        <v>0</v>
      </c>
      <c r="P4122" s="411" t="str">
        <f t="shared" si="461"/>
        <v/>
      </c>
      <c r="Q4122" s="412" t="str">
        <f t="shared" si="462"/>
        <v/>
      </c>
      <c r="Z4122" s="364"/>
      <c r="AA4122" s="364"/>
      <c r="AB4122" s="413"/>
    </row>
    <row r="4123" spans="2:28">
      <c r="B4123" s="406">
        <v>4116</v>
      </c>
      <c r="C4123" s="364"/>
      <c r="D4123" s="364" t="str">
        <f t="shared" si="456"/>
        <v xml:space="preserve">#4116 : </v>
      </c>
      <c r="E4123" s="365"/>
      <c r="F4123" s="365"/>
      <c r="G4123" s="365"/>
      <c r="H4123" s="365"/>
      <c r="I4123" s="365"/>
      <c r="J4123" s="365"/>
      <c r="K4123" s="417"/>
      <c r="L4123" s="366">
        <f t="shared" si="457"/>
        <v>0</v>
      </c>
      <c r="M4123" s="366">
        <f t="shared" si="458"/>
        <v>0</v>
      </c>
      <c r="N4123" s="366">
        <f t="shared" si="459"/>
        <v>0</v>
      </c>
      <c r="O4123" s="366">
        <f t="shared" si="460"/>
        <v>0</v>
      </c>
      <c r="P4123" s="411" t="str">
        <f t="shared" si="461"/>
        <v/>
      </c>
      <c r="Q4123" s="412" t="str">
        <f t="shared" si="462"/>
        <v/>
      </c>
      <c r="Z4123" s="364"/>
      <c r="AA4123" s="364"/>
      <c r="AB4123" s="413"/>
    </row>
    <row r="4124" spans="2:28">
      <c r="B4124" s="406">
        <v>4117</v>
      </c>
      <c r="C4124" s="364"/>
      <c r="D4124" s="364" t="str">
        <f t="shared" si="456"/>
        <v xml:space="preserve">#4117 : </v>
      </c>
      <c r="E4124" s="365"/>
      <c r="F4124" s="365"/>
      <c r="G4124" s="365"/>
      <c r="H4124" s="365"/>
      <c r="I4124" s="365"/>
      <c r="J4124" s="365"/>
      <c r="K4124" s="417"/>
      <c r="L4124" s="366">
        <f t="shared" si="457"/>
        <v>0</v>
      </c>
      <c r="M4124" s="366">
        <f t="shared" si="458"/>
        <v>0</v>
      </c>
      <c r="N4124" s="366">
        <f t="shared" si="459"/>
        <v>0</v>
      </c>
      <c r="O4124" s="366">
        <f t="shared" si="460"/>
        <v>0</v>
      </c>
      <c r="P4124" s="411" t="str">
        <f t="shared" si="461"/>
        <v/>
      </c>
      <c r="Q4124" s="412" t="str">
        <f t="shared" si="462"/>
        <v/>
      </c>
      <c r="Z4124" s="364"/>
      <c r="AA4124" s="364"/>
      <c r="AB4124" s="413"/>
    </row>
    <row r="4125" spans="2:28">
      <c r="B4125" s="406">
        <v>4118</v>
      </c>
      <c r="C4125" s="364"/>
      <c r="D4125" s="364" t="str">
        <f t="shared" si="456"/>
        <v xml:space="preserve">#4118 : </v>
      </c>
      <c r="E4125" s="365"/>
      <c r="F4125" s="365"/>
      <c r="G4125" s="365"/>
      <c r="H4125" s="365"/>
      <c r="I4125" s="365"/>
      <c r="J4125" s="365"/>
      <c r="K4125" s="417"/>
      <c r="L4125" s="366">
        <f t="shared" si="457"/>
        <v>0</v>
      </c>
      <c r="M4125" s="366">
        <f t="shared" si="458"/>
        <v>0</v>
      </c>
      <c r="N4125" s="366">
        <f t="shared" si="459"/>
        <v>0</v>
      </c>
      <c r="O4125" s="366">
        <f t="shared" si="460"/>
        <v>0</v>
      </c>
      <c r="P4125" s="411" t="str">
        <f t="shared" si="461"/>
        <v/>
      </c>
      <c r="Q4125" s="412" t="str">
        <f t="shared" si="462"/>
        <v/>
      </c>
      <c r="Z4125" s="364"/>
      <c r="AA4125" s="364"/>
      <c r="AB4125" s="413"/>
    </row>
    <row r="4126" spans="2:28">
      <c r="B4126" s="406">
        <v>4119</v>
      </c>
      <c r="C4126" s="364"/>
      <c r="D4126" s="364" t="str">
        <f t="shared" si="456"/>
        <v xml:space="preserve">#4119 : </v>
      </c>
      <c r="E4126" s="365"/>
      <c r="F4126" s="365"/>
      <c r="G4126" s="365"/>
      <c r="H4126" s="365"/>
      <c r="I4126" s="365"/>
      <c r="J4126" s="365"/>
      <c r="K4126" s="417"/>
      <c r="L4126" s="366">
        <f t="shared" si="457"/>
        <v>0</v>
      </c>
      <c r="M4126" s="366">
        <f t="shared" si="458"/>
        <v>0</v>
      </c>
      <c r="N4126" s="366">
        <f t="shared" si="459"/>
        <v>0</v>
      </c>
      <c r="O4126" s="366">
        <f t="shared" si="460"/>
        <v>0</v>
      </c>
      <c r="P4126" s="411" t="str">
        <f t="shared" si="461"/>
        <v/>
      </c>
      <c r="Q4126" s="412" t="str">
        <f t="shared" si="462"/>
        <v/>
      </c>
      <c r="Z4126" s="364"/>
      <c r="AA4126" s="364"/>
      <c r="AB4126" s="413"/>
    </row>
    <row r="4127" spans="2:28">
      <c r="B4127" s="406">
        <v>4120</v>
      </c>
      <c r="C4127" s="364"/>
      <c r="D4127" s="364" t="str">
        <f t="shared" si="456"/>
        <v xml:space="preserve">#4120 : </v>
      </c>
      <c r="E4127" s="365"/>
      <c r="F4127" s="365"/>
      <c r="G4127" s="365"/>
      <c r="H4127" s="365"/>
      <c r="I4127" s="365"/>
      <c r="J4127" s="365"/>
      <c r="K4127" s="417"/>
      <c r="L4127" s="366">
        <f t="shared" si="457"/>
        <v>0</v>
      </c>
      <c r="M4127" s="366">
        <f t="shared" si="458"/>
        <v>0</v>
      </c>
      <c r="N4127" s="366">
        <f t="shared" si="459"/>
        <v>0</v>
      </c>
      <c r="O4127" s="366">
        <f t="shared" si="460"/>
        <v>0</v>
      </c>
      <c r="P4127" s="411" t="str">
        <f t="shared" si="461"/>
        <v/>
      </c>
      <c r="Q4127" s="412" t="str">
        <f t="shared" si="462"/>
        <v/>
      </c>
      <c r="Z4127" s="364"/>
      <c r="AA4127" s="364"/>
      <c r="AB4127" s="413"/>
    </row>
    <row r="4128" spans="2:28">
      <c r="B4128" s="406">
        <v>4121</v>
      </c>
      <c r="C4128" s="364"/>
      <c r="D4128" s="364" t="str">
        <f t="shared" si="456"/>
        <v xml:space="preserve">#4121 : </v>
      </c>
      <c r="E4128" s="365"/>
      <c r="F4128" s="365"/>
      <c r="G4128" s="365"/>
      <c r="H4128" s="365"/>
      <c r="I4128" s="365"/>
      <c r="J4128" s="365"/>
      <c r="K4128" s="417"/>
      <c r="L4128" s="366">
        <f t="shared" si="457"/>
        <v>0</v>
      </c>
      <c r="M4128" s="366">
        <f t="shared" si="458"/>
        <v>0</v>
      </c>
      <c r="N4128" s="366">
        <f t="shared" si="459"/>
        <v>0</v>
      </c>
      <c r="O4128" s="366">
        <f t="shared" si="460"/>
        <v>0</v>
      </c>
      <c r="P4128" s="411" t="str">
        <f t="shared" si="461"/>
        <v/>
      </c>
      <c r="Q4128" s="412" t="str">
        <f t="shared" si="462"/>
        <v/>
      </c>
      <c r="Z4128" s="364"/>
      <c r="AA4128" s="364"/>
      <c r="AB4128" s="413"/>
    </row>
    <row r="4129" spans="2:28">
      <c r="B4129" s="406">
        <v>4122</v>
      </c>
      <c r="C4129" s="364"/>
      <c r="D4129" s="364" t="str">
        <f t="shared" si="456"/>
        <v xml:space="preserve">#4122 : </v>
      </c>
      <c r="E4129" s="365"/>
      <c r="F4129" s="365"/>
      <c r="G4129" s="365"/>
      <c r="H4129" s="365"/>
      <c r="I4129" s="365"/>
      <c r="J4129" s="365"/>
      <c r="K4129" s="417"/>
      <c r="L4129" s="366">
        <f t="shared" si="457"/>
        <v>0</v>
      </c>
      <c r="M4129" s="366">
        <f t="shared" si="458"/>
        <v>0</v>
      </c>
      <c r="N4129" s="366">
        <f t="shared" si="459"/>
        <v>0</v>
      </c>
      <c r="O4129" s="366">
        <f t="shared" si="460"/>
        <v>0</v>
      </c>
      <c r="P4129" s="411" t="str">
        <f t="shared" si="461"/>
        <v/>
      </c>
      <c r="Q4129" s="412" t="str">
        <f t="shared" si="462"/>
        <v/>
      </c>
      <c r="Z4129" s="364"/>
      <c r="AA4129" s="364"/>
      <c r="AB4129" s="413"/>
    </row>
    <row r="4130" spans="2:28">
      <c r="B4130" s="406">
        <v>4123</v>
      </c>
      <c r="C4130" s="364"/>
      <c r="D4130" s="364" t="str">
        <f t="shared" si="456"/>
        <v xml:space="preserve">#4123 : </v>
      </c>
      <c r="E4130" s="365"/>
      <c r="F4130" s="365"/>
      <c r="G4130" s="365"/>
      <c r="H4130" s="365"/>
      <c r="I4130" s="365"/>
      <c r="J4130" s="365"/>
      <c r="K4130" s="417"/>
      <c r="L4130" s="366">
        <f t="shared" si="457"/>
        <v>0</v>
      </c>
      <c r="M4130" s="366">
        <f t="shared" si="458"/>
        <v>0</v>
      </c>
      <c r="N4130" s="366">
        <f t="shared" si="459"/>
        <v>0</v>
      </c>
      <c r="O4130" s="366">
        <f t="shared" si="460"/>
        <v>0</v>
      </c>
      <c r="P4130" s="411" t="str">
        <f t="shared" si="461"/>
        <v/>
      </c>
      <c r="Q4130" s="412" t="str">
        <f t="shared" si="462"/>
        <v/>
      </c>
      <c r="Z4130" s="364"/>
      <c r="AA4130" s="364"/>
      <c r="AB4130" s="413"/>
    </row>
    <row r="4131" spans="2:28">
      <c r="B4131" s="406">
        <v>4124</v>
      </c>
      <c r="C4131" s="364"/>
      <c r="D4131" s="364" t="str">
        <f t="shared" si="456"/>
        <v xml:space="preserve">#4124 : </v>
      </c>
      <c r="E4131" s="365"/>
      <c r="F4131" s="365"/>
      <c r="G4131" s="365"/>
      <c r="H4131" s="365"/>
      <c r="I4131" s="365"/>
      <c r="J4131" s="365"/>
      <c r="K4131" s="417"/>
      <c r="L4131" s="366">
        <f t="shared" si="457"/>
        <v>0</v>
      </c>
      <c r="M4131" s="366">
        <f t="shared" si="458"/>
        <v>0</v>
      </c>
      <c r="N4131" s="366">
        <f t="shared" si="459"/>
        <v>0</v>
      </c>
      <c r="O4131" s="366">
        <f t="shared" si="460"/>
        <v>0</v>
      </c>
      <c r="P4131" s="411" t="str">
        <f t="shared" si="461"/>
        <v/>
      </c>
      <c r="Q4131" s="412" t="str">
        <f t="shared" si="462"/>
        <v/>
      </c>
      <c r="Z4131" s="364"/>
      <c r="AA4131" s="364"/>
      <c r="AB4131" s="413"/>
    </row>
    <row r="4132" spans="2:28">
      <c r="B4132" s="406">
        <v>4125</v>
      </c>
      <c r="C4132" s="364"/>
      <c r="D4132" s="364" t="str">
        <f t="shared" si="456"/>
        <v xml:space="preserve">#4125 : </v>
      </c>
      <c r="E4132" s="365"/>
      <c r="F4132" s="365"/>
      <c r="G4132" s="365"/>
      <c r="H4132" s="365"/>
      <c r="I4132" s="365"/>
      <c r="J4132" s="365"/>
      <c r="K4132" s="417"/>
      <c r="L4132" s="366">
        <f t="shared" si="457"/>
        <v>0</v>
      </c>
      <c r="M4132" s="366">
        <f t="shared" si="458"/>
        <v>0</v>
      </c>
      <c r="N4132" s="366">
        <f t="shared" si="459"/>
        <v>0</v>
      </c>
      <c r="O4132" s="366">
        <f t="shared" si="460"/>
        <v>0</v>
      </c>
      <c r="P4132" s="411" t="str">
        <f t="shared" si="461"/>
        <v/>
      </c>
      <c r="Q4132" s="412" t="str">
        <f t="shared" si="462"/>
        <v/>
      </c>
      <c r="Z4132" s="364"/>
      <c r="AA4132" s="364"/>
      <c r="AB4132" s="413"/>
    </row>
    <row r="4133" spans="2:28">
      <c r="B4133" s="406">
        <v>4126</v>
      </c>
      <c r="C4133" s="364"/>
      <c r="D4133" s="364" t="str">
        <f t="shared" si="456"/>
        <v xml:space="preserve">#4126 : </v>
      </c>
      <c r="E4133" s="365"/>
      <c r="F4133" s="365"/>
      <c r="G4133" s="365"/>
      <c r="H4133" s="365"/>
      <c r="I4133" s="365"/>
      <c r="J4133" s="365"/>
      <c r="K4133" s="417"/>
      <c r="L4133" s="366">
        <f t="shared" si="457"/>
        <v>0</v>
      </c>
      <c r="M4133" s="366">
        <f t="shared" si="458"/>
        <v>0</v>
      </c>
      <c r="N4133" s="366">
        <f t="shared" si="459"/>
        <v>0</v>
      </c>
      <c r="O4133" s="366">
        <f t="shared" si="460"/>
        <v>0</v>
      </c>
      <c r="P4133" s="411" t="str">
        <f t="shared" si="461"/>
        <v/>
      </c>
      <c r="Q4133" s="412" t="str">
        <f t="shared" si="462"/>
        <v/>
      </c>
      <c r="Z4133" s="364"/>
      <c r="AA4133" s="364"/>
      <c r="AB4133" s="413"/>
    </row>
    <row r="4134" spans="2:28">
      <c r="B4134" s="406">
        <v>4127</v>
      </c>
      <c r="C4134" s="364"/>
      <c r="D4134" s="364" t="str">
        <f t="shared" si="456"/>
        <v xml:space="preserve">#4127 : </v>
      </c>
      <c r="E4134" s="365"/>
      <c r="F4134" s="365"/>
      <c r="G4134" s="365"/>
      <c r="H4134" s="365"/>
      <c r="I4134" s="365"/>
      <c r="J4134" s="365"/>
      <c r="K4134" s="417"/>
      <c r="L4134" s="366">
        <f t="shared" si="457"/>
        <v>0</v>
      </c>
      <c r="M4134" s="366">
        <f t="shared" si="458"/>
        <v>0</v>
      </c>
      <c r="N4134" s="366">
        <f t="shared" si="459"/>
        <v>0</v>
      </c>
      <c r="O4134" s="366">
        <f t="shared" si="460"/>
        <v>0</v>
      </c>
      <c r="P4134" s="411" t="str">
        <f t="shared" si="461"/>
        <v/>
      </c>
      <c r="Q4134" s="412" t="str">
        <f t="shared" si="462"/>
        <v/>
      </c>
      <c r="Z4134" s="364"/>
      <c r="AA4134" s="364"/>
      <c r="AB4134" s="413"/>
    </row>
    <row r="4135" spans="2:28">
      <c r="B4135" s="406">
        <v>4128</v>
      </c>
      <c r="C4135" s="364"/>
      <c r="D4135" s="364" t="str">
        <f t="shared" si="456"/>
        <v xml:space="preserve">#4128 : </v>
      </c>
      <c r="E4135" s="365"/>
      <c r="F4135" s="365"/>
      <c r="G4135" s="365"/>
      <c r="H4135" s="365"/>
      <c r="I4135" s="365"/>
      <c r="J4135" s="365"/>
      <c r="K4135" s="417"/>
      <c r="L4135" s="366">
        <f t="shared" si="457"/>
        <v>0</v>
      </c>
      <c r="M4135" s="366">
        <f t="shared" si="458"/>
        <v>0</v>
      </c>
      <c r="N4135" s="366">
        <f t="shared" si="459"/>
        <v>0</v>
      </c>
      <c r="O4135" s="366">
        <f t="shared" si="460"/>
        <v>0</v>
      </c>
      <c r="P4135" s="411" t="str">
        <f t="shared" si="461"/>
        <v/>
      </c>
      <c r="Q4135" s="412" t="str">
        <f t="shared" si="462"/>
        <v/>
      </c>
      <c r="Z4135" s="364"/>
      <c r="AA4135" s="364"/>
      <c r="AB4135" s="413"/>
    </row>
    <row r="4136" spans="2:28">
      <c r="B4136" s="406">
        <v>4129</v>
      </c>
      <c r="C4136" s="364"/>
      <c r="D4136" s="364" t="str">
        <f t="shared" si="456"/>
        <v xml:space="preserve">#4129 : </v>
      </c>
      <c r="E4136" s="365"/>
      <c r="F4136" s="365"/>
      <c r="G4136" s="365"/>
      <c r="H4136" s="365"/>
      <c r="I4136" s="365"/>
      <c r="J4136" s="365"/>
      <c r="K4136" s="417"/>
      <c r="L4136" s="366">
        <f t="shared" si="457"/>
        <v>0</v>
      </c>
      <c r="M4136" s="366">
        <f t="shared" si="458"/>
        <v>0</v>
      </c>
      <c r="N4136" s="366">
        <f t="shared" si="459"/>
        <v>0</v>
      </c>
      <c r="O4136" s="366">
        <f t="shared" si="460"/>
        <v>0</v>
      </c>
      <c r="P4136" s="411" t="str">
        <f t="shared" si="461"/>
        <v/>
      </c>
      <c r="Q4136" s="412" t="str">
        <f t="shared" si="462"/>
        <v/>
      </c>
      <c r="Z4136" s="364"/>
      <c r="AA4136" s="364"/>
      <c r="AB4136" s="413"/>
    </row>
    <row r="4137" spans="2:28">
      <c r="B4137" s="406">
        <v>4130</v>
      </c>
      <c r="C4137" s="364"/>
      <c r="D4137" s="364" t="str">
        <f t="shared" si="456"/>
        <v xml:space="preserve">#4130 : </v>
      </c>
      <c r="E4137" s="365"/>
      <c r="F4137" s="365"/>
      <c r="G4137" s="365"/>
      <c r="H4137" s="365"/>
      <c r="I4137" s="365"/>
      <c r="J4137" s="365"/>
      <c r="K4137" s="417"/>
      <c r="L4137" s="366">
        <f t="shared" si="457"/>
        <v>0</v>
      </c>
      <c r="M4137" s="366">
        <f t="shared" si="458"/>
        <v>0</v>
      </c>
      <c r="N4137" s="366">
        <f t="shared" si="459"/>
        <v>0</v>
      </c>
      <c r="O4137" s="366">
        <f t="shared" si="460"/>
        <v>0</v>
      </c>
      <c r="P4137" s="411" t="str">
        <f t="shared" si="461"/>
        <v/>
      </c>
      <c r="Q4137" s="412" t="str">
        <f t="shared" si="462"/>
        <v/>
      </c>
      <c r="Z4137" s="364"/>
      <c r="AA4137" s="364"/>
      <c r="AB4137" s="413"/>
    </row>
    <row r="4138" spans="2:28">
      <c r="B4138" s="406">
        <v>4131</v>
      </c>
      <c r="C4138" s="364"/>
      <c r="D4138" s="364" t="str">
        <f t="shared" si="456"/>
        <v xml:space="preserve">#4131 : </v>
      </c>
      <c r="E4138" s="365"/>
      <c r="F4138" s="365"/>
      <c r="G4138" s="365"/>
      <c r="H4138" s="365"/>
      <c r="I4138" s="365"/>
      <c r="J4138" s="365"/>
      <c r="K4138" s="417"/>
      <c r="L4138" s="366">
        <f t="shared" si="457"/>
        <v>0</v>
      </c>
      <c r="M4138" s="366">
        <f t="shared" si="458"/>
        <v>0</v>
      </c>
      <c r="N4138" s="366">
        <f t="shared" si="459"/>
        <v>0</v>
      </c>
      <c r="O4138" s="366">
        <f t="shared" si="460"/>
        <v>0</v>
      </c>
      <c r="P4138" s="411" t="str">
        <f t="shared" si="461"/>
        <v/>
      </c>
      <c r="Q4138" s="412" t="str">
        <f t="shared" si="462"/>
        <v/>
      </c>
      <c r="Z4138" s="364"/>
      <c r="AA4138" s="364"/>
      <c r="AB4138" s="413"/>
    </row>
    <row r="4139" spans="2:28">
      <c r="B4139" s="406">
        <v>4132</v>
      </c>
      <c r="C4139" s="364"/>
      <c r="D4139" s="364" t="str">
        <f t="shared" si="456"/>
        <v xml:space="preserve">#4132 : </v>
      </c>
      <c r="E4139" s="365"/>
      <c r="F4139" s="365"/>
      <c r="G4139" s="365"/>
      <c r="H4139" s="365"/>
      <c r="I4139" s="365"/>
      <c r="J4139" s="365"/>
      <c r="K4139" s="417"/>
      <c r="L4139" s="366">
        <f t="shared" si="457"/>
        <v>0</v>
      </c>
      <c r="M4139" s="366">
        <f t="shared" si="458"/>
        <v>0</v>
      </c>
      <c r="N4139" s="366">
        <f t="shared" si="459"/>
        <v>0</v>
      </c>
      <c r="O4139" s="366">
        <f t="shared" si="460"/>
        <v>0</v>
      </c>
      <c r="P4139" s="411" t="str">
        <f t="shared" si="461"/>
        <v/>
      </c>
      <c r="Q4139" s="412" t="str">
        <f t="shared" si="462"/>
        <v/>
      </c>
      <c r="Z4139" s="364"/>
      <c r="AA4139" s="364"/>
      <c r="AB4139" s="413"/>
    </row>
    <row r="4140" spans="2:28">
      <c r="B4140" s="406">
        <v>4133</v>
      </c>
      <c r="C4140" s="364"/>
      <c r="D4140" s="364" t="str">
        <f t="shared" si="456"/>
        <v xml:space="preserve">#4133 : </v>
      </c>
      <c r="E4140" s="365"/>
      <c r="F4140" s="365"/>
      <c r="G4140" s="365"/>
      <c r="H4140" s="365"/>
      <c r="I4140" s="365"/>
      <c r="J4140" s="365"/>
      <c r="K4140" s="417"/>
      <c r="L4140" s="366">
        <f t="shared" si="457"/>
        <v>0</v>
      </c>
      <c r="M4140" s="366">
        <f t="shared" si="458"/>
        <v>0</v>
      </c>
      <c r="N4140" s="366">
        <f t="shared" si="459"/>
        <v>0</v>
      </c>
      <c r="O4140" s="366">
        <f t="shared" si="460"/>
        <v>0</v>
      </c>
      <c r="P4140" s="411" t="str">
        <f t="shared" si="461"/>
        <v/>
      </c>
      <c r="Q4140" s="412" t="str">
        <f t="shared" si="462"/>
        <v/>
      </c>
      <c r="Z4140" s="364"/>
      <c r="AA4140" s="364"/>
      <c r="AB4140" s="413"/>
    </row>
    <row r="4141" spans="2:28">
      <c r="B4141" s="406">
        <v>4134</v>
      </c>
      <c r="C4141" s="364"/>
      <c r="D4141" s="364" t="str">
        <f t="shared" si="456"/>
        <v xml:space="preserve">#4134 : </v>
      </c>
      <c r="E4141" s="365"/>
      <c r="F4141" s="365"/>
      <c r="G4141" s="365"/>
      <c r="H4141" s="365"/>
      <c r="I4141" s="365"/>
      <c r="J4141" s="365"/>
      <c r="K4141" s="417"/>
      <c r="L4141" s="366">
        <f t="shared" si="457"/>
        <v>0</v>
      </c>
      <c r="M4141" s="366">
        <f t="shared" si="458"/>
        <v>0</v>
      </c>
      <c r="N4141" s="366">
        <f t="shared" si="459"/>
        <v>0</v>
      </c>
      <c r="O4141" s="366">
        <f t="shared" si="460"/>
        <v>0</v>
      </c>
      <c r="P4141" s="411" t="str">
        <f t="shared" si="461"/>
        <v/>
      </c>
      <c r="Q4141" s="412" t="str">
        <f t="shared" si="462"/>
        <v/>
      </c>
      <c r="Z4141" s="364"/>
      <c r="AA4141" s="364"/>
      <c r="AB4141" s="413"/>
    </row>
    <row r="4142" spans="2:28">
      <c r="B4142" s="406">
        <v>4135</v>
      </c>
      <c r="C4142" s="364"/>
      <c r="D4142" s="364" t="str">
        <f t="shared" si="456"/>
        <v xml:space="preserve">#4135 : </v>
      </c>
      <c r="E4142" s="365"/>
      <c r="F4142" s="365"/>
      <c r="G4142" s="365"/>
      <c r="H4142" s="365"/>
      <c r="I4142" s="365"/>
      <c r="J4142" s="365"/>
      <c r="K4142" s="417"/>
      <c r="L4142" s="366">
        <f t="shared" si="457"/>
        <v>0</v>
      </c>
      <c r="M4142" s="366">
        <f t="shared" si="458"/>
        <v>0</v>
      </c>
      <c r="N4142" s="366">
        <f t="shared" si="459"/>
        <v>0</v>
      </c>
      <c r="O4142" s="366">
        <f t="shared" si="460"/>
        <v>0</v>
      </c>
      <c r="P4142" s="411" t="str">
        <f t="shared" si="461"/>
        <v/>
      </c>
      <c r="Q4142" s="412" t="str">
        <f t="shared" si="462"/>
        <v/>
      </c>
      <c r="Z4142" s="364"/>
      <c r="AA4142" s="364"/>
      <c r="AB4142" s="413"/>
    </row>
    <row r="4143" spans="2:28">
      <c r="B4143" s="406">
        <v>4136</v>
      </c>
      <c r="C4143" s="364"/>
      <c r="D4143" s="364" t="str">
        <f t="shared" si="456"/>
        <v xml:space="preserve">#4136 : </v>
      </c>
      <c r="E4143" s="365"/>
      <c r="F4143" s="365"/>
      <c r="G4143" s="365"/>
      <c r="H4143" s="365"/>
      <c r="I4143" s="365"/>
      <c r="J4143" s="365"/>
      <c r="K4143" s="417"/>
      <c r="L4143" s="366">
        <f t="shared" si="457"/>
        <v>0</v>
      </c>
      <c r="M4143" s="366">
        <f t="shared" si="458"/>
        <v>0</v>
      </c>
      <c r="N4143" s="366">
        <f t="shared" si="459"/>
        <v>0</v>
      </c>
      <c r="O4143" s="366">
        <f t="shared" si="460"/>
        <v>0</v>
      </c>
      <c r="P4143" s="411" t="str">
        <f t="shared" si="461"/>
        <v/>
      </c>
      <c r="Q4143" s="412" t="str">
        <f t="shared" si="462"/>
        <v/>
      </c>
      <c r="Z4143" s="364"/>
      <c r="AA4143" s="364"/>
      <c r="AB4143" s="413"/>
    </row>
    <row r="4144" spans="2:28">
      <c r="B4144" s="406">
        <v>4137</v>
      </c>
      <c r="C4144" s="364"/>
      <c r="D4144" s="364" t="str">
        <f t="shared" si="456"/>
        <v xml:space="preserve">#4137 : </v>
      </c>
      <c r="E4144" s="365"/>
      <c r="F4144" s="365"/>
      <c r="G4144" s="365"/>
      <c r="H4144" s="365"/>
      <c r="I4144" s="365"/>
      <c r="J4144" s="365"/>
      <c r="K4144" s="417"/>
      <c r="L4144" s="366">
        <f t="shared" si="457"/>
        <v>0</v>
      </c>
      <c r="M4144" s="366">
        <f t="shared" si="458"/>
        <v>0</v>
      </c>
      <c r="N4144" s="366">
        <f t="shared" si="459"/>
        <v>0</v>
      </c>
      <c r="O4144" s="366">
        <f t="shared" si="460"/>
        <v>0</v>
      </c>
      <c r="P4144" s="411" t="str">
        <f t="shared" si="461"/>
        <v/>
      </c>
      <c r="Q4144" s="412" t="str">
        <f t="shared" si="462"/>
        <v/>
      </c>
      <c r="Z4144" s="364"/>
      <c r="AA4144" s="364"/>
      <c r="AB4144" s="413"/>
    </row>
    <row r="4145" spans="2:28">
      <c r="B4145" s="406">
        <v>4138</v>
      </c>
      <c r="C4145" s="364"/>
      <c r="D4145" s="364" t="str">
        <f t="shared" si="456"/>
        <v xml:space="preserve">#4138 : </v>
      </c>
      <c r="E4145" s="365"/>
      <c r="F4145" s="365"/>
      <c r="G4145" s="365"/>
      <c r="H4145" s="365"/>
      <c r="I4145" s="365"/>
      <c r="J4145" s="365"/>
      <c r="K4145" s="417"/>
      <c r="L4145" s="366">
        <f t="shared" si="457"/>
        <v>0</v>
      </c>
      <c r="M4145" s="366">
        <f t="shared" si="458"/>
        <v>0</v>
      </c>
      <c r="N4145" s="366">
        <f t="shared" si="459"/>
        <v>0</v>
      </c>
      <c r="O4145" s="366">
        <f t="shared" si="460"/>
        <v>0</v>
      </c>
      <c r="P4145" s="411" t="str">
        <f t="shared" si="461"/>
        <v/>
      </c>
      <c r="Q4145" s="412" t="str">
        <f t="shared" si="462"/>
        <v/>
      </c>
      <c r="Z4145" s="364"/>
      <c r="AA4145" s="364"/>
      <c r="AB4145" s="413"/>
    </row>
    <row r="4146" spans="2:28">
      <c r="B4146" s="406">
        <v>4139</v>
      </c>
      <c r="C4146" s="364"/>
      <c r="D4146" s="364" t="str">
        <f t="shared" si="456"/>
        <v xml:space="preserve">#4139 : </v>
      </c>
      <c r="E4146" s="365"/>
      <c r="F4146" s="365"/>
      <c r="G4146" s="365"/>
      <c r="H4146" s="365"/>
      <c r="I4146" s="365"/>
      <c r="J4146" s="365"/>
      <c r="K4146" s="417"/>
      <c r="L4146" s="366">
        <f t="shared" si="457"/>
        <v>0</v>
      </c>
      <c r="M4146" s="366">
        <f t="shared" si="458"/>
        <v>0</v>
      </c>
      <c r="N4146" s="366">
        <f t="shared" si="459"/>
        <v>0</v>
      </c>
      <c r="O4146" s="366">
        <f t="shared" si="460"/>
        <v>0</v>
      </c>
      <c r="P4146" s="411" t="str">
        <f t="shared" si="461"/>
        <v/>
      </c>
      <c r="Q4146" s="412" t="str">
        <f t="shared" si="462"/>
        <v/>
      </c>
      <c r="Z4146" s="364"/>
      <c r="AA4146" s="364"/>
      <c r="AB4146" s="413"/>
    </row>
    <row r="4147" spans="2:28">
      <c r="B4147" s="406">
        <v>4140</v>
      </c>
      <c r="C4147" s="364"/>
      <c r="D4147" s="364" t="str">
        <f t="shared" si="456"/>
        <v xml:space="preserve">#4140 : </v>
      </c>
      <c r="E4147" s="365"/>
      <c r="F4147" s="365"/>
      <c r="G4147" s="365"/>
      <c r="H4147" s="365"/>
      <c r="I4147" s="365"/>
      <c r="J4147" s="365"/>
      <c r="K4147" s="417"/>
      <c r="L4147" s="366">
        <f t="shared" si="457"/>
        <v>0</v>
      </c>
      <c r="M4147" s="366">
        <f t="shared" si="458"/>
        <v>0</v>
      </c>
      <c r="N4147" s="366">
        <f t="shared" si="459"/>
        <v>0</v>
      </c>
      <c r="O4147" s="366">
        <f t="shared" si="460"/>
        <v>0</v>
      </c>
      <c r="P4147" s="411" t="str">
        <f t="shared" si="461"/>
        <v/>
      </c>
      <c r="Q4147" s="412" t="str">
        <f t="shared" si="462"/>
        <v/>
      </c>
      <c r="Z4147" s="364"/>
      <c r="AA4147" s="364"/>
      <c r="AB4147" s="413"/>
    </row>
    <row r="4148" spans="2:28">
      <c r="B4148" s="406">
        <v>4141</v>
      </c>
      <c r="C4148" s="364"/>
      <c r="D4148" s="364" t="str">
        <f t="shared" si="456"/>
        <v xml:space="preserve">#4141 : </v>
      </c>
      <c r="E4148" s="365"/>
      <c r="F4148" s="365"/>
      <c r="G4148" s="365"/>
      <c r="H4148" s="365"/>
      <c r="I4148" s="365"/>
      <c r="J4148" s="365"/>
      <c r="K4148" s="417"/>
      <c r="L4148" s="366">
        <f t="shared" si="457"/>
        <v>0</v>
      </c>
      <c r="M4148" s="366">
        <f t="shared" si="458"/>
        <v>0</v>
      </c>
      <c r="N4148" s="366">
        <f t="shared" si="459"/>
        <v>0</v>
      </c>
      <c r="O4148" s="366">
        <f t="shared" si="460"/>
        <v>0</v>
      </c>
      <c r="P4148" s="411" t="str">
        <f t="shared" si="461"/>
        <v/>
      </c>
      <c r="Q4148" s="412" t="str">
        <f t="shared" si="462"/>
        <v/>
      </c>
      <c r="Z4148" s="364"/>
      <c r="AA4148" s="364"/>
      <c r="AB4148" s="413"/>
    </row>
    <row r="4149" spans="2:28">
      <c r="B4149" s="406">
        <v>4142</v>
      </c>
      <c r="C4149" s="364"/>
      <c r="D4149" s="364" t="str">
        <f t="shared" si="456"/>
        <v xml:space="preserve">#4142 : </v>
      </c>
      <c r="E4149" s="365"/>
      <c r="F4149" s="365"/>
      <c r="G4149" s="365"/>
      <c r="H4149" s="365"/>
      <c r="I4149" s="365"/>
      <c r="J4149" s="365"/>
      <c r="K4149" s="417"/>
      <c r="L4149" s="366">
        <f t="shared" si="457"/>
        <v>0</v>
      </c>
      <c r="M4149" s="366">
        <f t="shared" si="458"/>
        <v>0</v>
      </c>
      <c r="N4149" s="366">
        <f t="shared" si="459"/>
        <v>0</v>
      </c>
      <c r="O4149" s="366">
        <f t="shared" si="460"/>
        <v>0</v>
      </c>
      <c r="P4149" s="411" t="str">
        <f t="shared" si="461"/>
        <v/>
      </c>
      <c r="Q4149" s="412" t="str">
        <f t="shared" si="462"/>
        <v/>
      </c>
      <c r="Z4149" s="364"/>
      <c r="AA4149" s="364"/>
      <c r="AB4149" s="413"/>
    </row>
    <row r="4150" spans="2:28">
      <c r="B4150" s="406">
        <v>4143</v>
      </c>
      <c r="C4150" s="364"/>
      <c r="D4150" s="364" t="str">
        <f t="shared" si="456"/>
        <v xml:space="preserve">#4143 : </v>
      </c>
      <c r="E4150" s="365"/>
      <c r="F4150" s="365"/>
      <c r="G4150" s="365"/>
      <c r="H4150" s="365"/>
      <c r="I4150" s="365"/>
      <c r="J4150" s="365"/>
      <c r="K4150" s="417"/>
      <c r="L4150" s="366">
        <f t="shared" si="457"/>
        <v>0</v>
      </c>
      <c r="M4150" s="366">
        <f t="shared" si="458"/>
        <v>0</v>
      </c>
      <c r="N4150" s="366">
        <f t="shared" si="459"/>
        <v>0</v>
      </c>
      <c r="O4150" s="366">
        <f t="shared" si="460"/>
        <v>0</v>
      </c>
      <c r="P4150" s="411" t="str">
        <f t="shared" si="461"/>
        <v/>
      </c>
      <c r="Q4150" s="412" t="str">
        <f t="shared" si="462"/>
        <v/>
      </c>
      <c r="Z4150" s="364"/>
      <c r="AA4150" s="364"/>
      <c r="AB4150" s="413"/>
    </row>
    <row r="4151" spans="2:28">
      <c r="B4151" s="406">
        <v>4144</v>
      </c>
      <c r="C4151" s="364"/>
      <c r="D4151" s="364" t="str">
        <f t="shared" si="456"/>
        <v xml:space="preserve">#4144 : </v>
      </c>
      <c r="E4151" s="365"/>
      <c r="F4151" s="365"/>
      <c r="G4151" s="365"/>
      <c r="H4151" s="365"/>
      <c r="I4151" s="365"/>
      <c r="J4151" s="365"/>
      <c r="K4151" s="417"/>
      <c r="L4151" s="366">
        <f t="shared" si="457"/>
        <v>0</v>
      </c>
      <c r="M4151" s="366">
        <f t="shared" si="458"/>
        <v>0</v>
      </c>
      <c r="N4151" s="366">
        <f t="shared" si="459"/>
        <v>0</v>
      </c>
      <c r="O4151" s="366">
        <f t="shared" si="460"/>
        <v>0</v>
      </c>
      <c r="P4151" s="411" t="str">
        <f t="shared" si="461"/>
        <v/>
      </c>
      <c r="Q4151" s="412" t="str">
        <f t="shared" si="462"/>
        <v/>
      </c>
      <c r="Z4151" s="364"/>
      <c r="AA4151" s="364"/>
      <c r="AB4151" s="413"/>
    </row>
    <row r="4152" spans="2:28">
      <c r="B4152" s="406">
        <v>4145</v>
      </c>
      <c r="C4152" s="364"/>
      <c r="D4152" s="364" t="str">
        <f t="shared" si="456"/>
        <v xml:space="preserve">#4145 : </v>
      </c>
      <c r="E4152" s="365"/>
      <c r="F4152" s="365"/>
      <c r="G4152" s="365"/>
      <c r="H4152" s="365"/>
      <c r="I4152" s="365"/>
      <c r="J4152" s="365"/>
      <c r="K4152" s="417"/>
      <c r="L4152" s="366">
        <f t="shared" si="457"/>
        <v>0</v>
      </c>
      <c r="M4152" s="366">
        <f t="shared" si="458"/>
        <v>0</v>
      </c>
      <c r="N4152" s="366">
        <f t="shared" si="459"/>
        <v>0</v>
      </c>
      <c r="O4152" s="366">
        <f t="shared" si="460"/>
        <v>0</v>
      </c>
      <c r="P4152" s="411" t="str">
        <f t="shared" si="461"/>
        <v/>
      </c>
      <c r="Q4152" s="412" t="str">
        <f t="shared" si="462"/>
        <v/>
      </c>
      <c r="Z4152" s="364"/>
      <c r="AA4152" s="364"/>
      <c r="AB4152" s="413"/>
    </row>
    <row r="4153" spans="2:28">
      <c r="B4153" s="406">
        <v>4146</v>
      </c>
      <c r="C4153" s="364"/>
      <c r="D4153" s="364" t="str">
        <f t="shared" si="456"/>
        <v xml:space="preserve">#4146 : </v>
      </c>
      <c r="E4153" s="365"/>
      <c r="F4153" s="365"/>
      <c r="G4153" s="365"/>
      <c r="H4153" s="365"/>
      <c r="I4153" s="365"/>
      <c r="J4153" s="365"/>
      <c r="K4153" s="417"/>
      <c r="L4153" s="366">
        <f t="shared" si="457"/>
        <v>0</v>
      </c>
      <c r="M4153" s="366">
        <f t="shared" si="458"/>
        <v>0</v>
      </c>
      <c r="N4153" s="366">
        <f t="shared" si="459"/>
        <v>0</v>
      </c>
      <c r="O4153" s="366">
        <f t="shared" si="460"/>
        <v>0</v>
      </c>
      <c r="P4153" s="411" t="str">
        <f t="shared" si="461"/>
        <v/>
      </c>
      <c r="Q4153" s="412" t="str">
        <f t="shared" si="462"/>
        <v/>
      </c>
      <c r="Z4153" s="364"/>
      <c r="AA4153" s="364"/>
      <c r="AB4153" s="413"/>
    </row>
    <row r="4154" spans="2:28">
      <c r="B4154" s="406">
        <v>4147</v>
      </c>
      <c r="C4154" s="364"/>
      <c r="D4154" s="364" t="str">
        <f t="shared" si="456"/>
        <v xml:space="preserve">#4147 : </v>
      </c>
      <c r="E4154" s="365"/>
      <c r="F4154" s="365"/>
      <c r="G4154" s="365"/>
      <c r="H4154" s="365"/>
      <c r="I4154" s="365"/>
      <c r="J4154" s="365"/>
      <c r="K4154" s="417"/>
      <c r="L4154" s="366">
        <f t="shared" si="457"/>
        <v>0</v>
      </c>
      <c r="M4154" s="366">
        <f t="shared" si="458"/>
        <v>0</v>
      </c>
      <c r="N4154" s="366">
        <f t="shared" si="459"/>
        <v>0</v>
      </c>
      <c r="O4154" s="366">
        <f t="shared" si="460"/>
        <v>0</v>
      </c>
      <c r="P4154" s="411" t="str">
        <f t="shared" si="461"/>
        <v/>
      </c>
      <c r="Q4154" s="412" t="str">
        <f t="shared" si="462"/>
        <v/>
      </c>
      <c r="Z4154" s="364"/>
      <c r="AA4154" s="364"/>
      <c r="AB4154" s="413"/>
    </row>
    <row r="4155" spans="2:28">
      <c r="B4155" s="406">
        <v>4148</v>
      </c>
      <c r="C4155" s="364"/>
      <c r="D4155" s="364" t="str">
        <f t="shared" si="456"/>
        <v xml:space="preserve">#4148 : </v>
      </c>
      <c r="E4155" s="365"/>
      <c r="F4155" s="365"/>
      <c r="G4155" s="365"/>
      <c r="H4155" s="365"/>
      <c r="I4155" s="365"/>
      <c r="J4155" s="365"/>
      <c r="K4155" s="417"/>
      <c r="L4155" s="366">
        <f t="shared" si="457"/>
        <v>0</v>
      </c>
      <c r="M4155" s="366">
        <f t="shared" si="458"/>
        <v>0</v>
      </c>
      <c r="N4155" s="366">
        <f t="shared" si="459"/>
        <v>0</v>
      </c>
      <c r="O4155" s="366">
        <f t="shared" si="460"/>
        <v>0</v>
      </c>
      <c r="P4155" s="411" t="str">
        <f t="shared" si="461"/>
        <v/>
      </c>
      <c r="Q4155" s="412" t="str">
        <f t="shared" si="462"/>
        <v/>
      </c>
      <c r="Z4155" s="364"/>
      <c r="AA4155" s="364"/>
      <c r="AB4155" s="413"/>
    </row>
    <row r="4156" spans="2:28">
      <c r="B4156" s="406">
        <v>4149</v>
      </c>
      <c r="C4156" s="364"/>
      <c r="D4156" s="364" t="str">
        <f t="shared" si="456"/>
        <v xml:space="preserve">#4149 : </v>
      </c>
      <c r="E4156" s="365"/>
      <c r="F4156" s="365"/>
      <c r="G4156" s="365"/>
      <c r="H4156" s="365"/>
      <c r="I4156" s="365"/>
      <c r="J4156" s="365"/>
      <c r="K4156" s="417"/>
      <c r="L4156" s="366">
        <f t="shared" si="457"/>
        <v>0</v>
      </c>
      <c r="M4156" s="366">
        <f t="shared" si="458"/>
        <v>0</v>
      </c>
      <c r="N4156" s="366">
        <f t="shared" si="459"/>
        <v>0</v>
      </c>
      <c r="O4156" s="366">
        <f t="shared" si="460"/>
        <v>0</v>
      </c>
      <c r="P4156" s="411" t="str">
        <f t="shared" si="461"/>
        <v/>
      </c>
      <c r="Q4156" s="412" t="str">
        <f t="shared" si="462"/>
        <v/>
      </c>
      <c r="Z4156" s="364"/>
      <c r="AA4156" s="364"/>
      <c r="AB4156" s="413"/>
    </row>
    <row r="4157" spans="2:28">
      <c r="B4157" s="406">
        <v>4150</v>
      </c>
      <c r="C4157" s="364"/>
      <c r="D4157" s="364" t="str">
        <f t="shared" si="456"/>
        <v xml:space="preserve">#4150 : </v>
      </c>
      <c r="E4157" s="365"/>
      <c r="F4157" s="365"/>
      <c r="G4157" s="365"/>
      <c r="H4157" s="365"/>
      <c r="I4157" s="365"/>
      <c r="J4157" s="365"/>
      <c r="K4157" s="417"/>
      <c r="L4157" s="366">
        <f t="shared" si="457"/>
        <v>0</v>
      </c>
      <c r="M4157" s="366">
        <f t="shared" si="458"/>
        <v>0</v>
      </c>
      <c r="N4157" s="366">
        <f t="shared" si="459"/>
        <v>0</v>
      </c>
      <c r="O4157" s="366">
        <f t="shared" si="460"/>
        <v>0</v>
      </c>
      <c r="P4157" s="411" t="str">
        <f t="shared" si="461"/>
        <v/>
      </c>
      <c r="Q4157" s="412" t="str">
        <f t="shared" si="462"/>
        <v/>
      </c>
      <c r="Z4157" s="364"/>
      <c r="AA4157" s="364"/>
      <c r="AB4157" s="413"/>
    </row>
    <row r="4158" spans="2:28">
      <c r="B4158" s="406">
        <v>4151</v>
      </c>
      <c r="C4158" s="364"/>
      <c r="D4158" s="364" t="str">
        <f t="shared" si="456"/>
        <v xml:space="preserve">#4151 : </v>
      </c>
      <c r="E4158" s="365"/>
      <c r="F4158" s="365"/>
      <c r="G4158" s="365"/>
      <c r="H4158" s="365"/>
      <c r="I4158" s="365"/>
      <c r="J4158" s="365"/>
      <c r="K4158" s="417"/>
      <c r="L4158" s="366">
        <f t="shared" si="457"/>
        <v>0</v>
      </c>
      <c r="M4158" s="366">
        <f t="shared" si="458"/>
        <v>0</v>
      </c>
      <c r="N4158" s="366">
        <f t="shared" si="459"/>
        <v>0</v>
      </c>
      <c r="O4158" s="366">
        <f t="shared" si="460"/>
        <v>0</v>
      </c>
      <c r="P4158" s="411" t="str">
        <f t="shared" si="461"/>
        <v/>
      </c>
      <c r="Q4158" s="412" t="str">
        <f t="shared" si="462"/>
        <v/>
      </c>
      <c r="Z4158" s="364"/>
      <c r="AA4158" s="364"/>
      <c r="AB4158" s="413"/>
    </row>
    <row r="4159" spans="2:28">
      <c r="B4159" s="406">
        <v>4152</v>
      </c>
      <c r="C4159" s="364"/>
      <c r="D4159" s="364" t="str">
        <f t="shared" si="456"/>
        <v xml:space="preserve">#4152 : </v>
      </c>
      <c r="E4159" s="365"/>
      <c r="F4159" s="365"/>
      <c r="G4159" s="365"/>
      <c r="H4159" s="365"/>
      <c r="I4159" s="365"/>
      <c r="J4159" s="365"/>
      <c r="K4159" s="417"/>
      <c r="L4159" s="366">
        <f t="shared" si="457"/>
        <v>0</v>
      </c>
      <c r="M4159" s="366">
        <f t="shared" si="458"/>
        <v>0</v>
      </c>
      <c r="N4159" s="366">
        <f t="shared" si="459"/>
        <v>0</v>
      </c>
      <c r="O4159" s="366">
        <f t="shared" si="460"/>
        <v>0</v>
      </c>
      <c r="P4159" s="411" t="str">
        <f t="shared" si="461"/>
        <v/>
      </c>
      <c r="Q4159" s="412" t="str">
        <f t="shared" si="462"/>
        <v/>
      </c>
      <c r="Z4159" s="364"/>
      <c r="AA4159" s="364"/>
      <c r="AB4159" s="413"/>
    </row>
    <row r="4160" spans="2:28">
      <c r="B4160" s="406">
        <v>4153</v>
      </c>
      <c r="C4160" s="364"/>
      <c r="D4160" s="364" t="str">
        <f t="shared" si="456"/>
        <v xml:space="preserve">#4153 : </v>
      </c>
      <c r="E4160" s="365"/>
      <c r="F4160" s="365"/>
      <c r="G4160" s="365"/>
      <c r="H4160" s="365"/>
      <c r="I4160" s="365"/>
      <c r="J4160" s="365"/>
      <c r="K4160" s="417"/>
      <c r="L4160" s="366">
        <f t="shared" si="457"/>
        <v>0</v>
      </c>
      <c r="M4160" s="366">
        <f t="shared" si="458"/>
        <v>0</v>
      </c>
      <c r="N4160" s="366">
        <f t="shared" si="459"/>
        <v>0</v>
      </c>
      <c r="O4160" s="366">
        <f t="shared" si="460"/>
        <v>0</v>
      </c>
      <c r="P4160" s="411" t="str">
        <f t="shared" si="461"/>
        <v/>
      </c>
      <c r="Q4160" s="412" t="str">
        <f t="shared" si="462"/>
        <v/>
      </c>
      <c r="Z4160" s="364"/>
      <c r="AA4160" s="364"/>
      <c r="AB4160" s="413"/>
    </row>
    <row r="4161" spans="2:28">
      <c r="B4161" s="406">
        <v>4154</v>
      </c>
      <c r="C4161" s="364"/>
      <c r="D4161" s="364" t="str">
        <f t="shared" si="456"/>
        <v xml:space="preserve">#4154 : </v>
      </c>
      <c r="E4161" s="365"/>
      <c r="F4161" s="365"/>
      <c r="G4161" s="365"/>
      <c r="H4161" s="365"/>
      <c r="I4161" s="365"/>
      <c r="J4161" s="365"/>
      <c r="K4161" s="417"/>
      <c r="L4161" s="366">
        <f t="shared" si="457"/>
        <v>0</v>
      </c>
      <c r="M4161" s="366">
        <f t="shared" si="458"/>
        <v>0</v>
      </c>
      <c r="N4161" s="366">
        <f t="shared" si="459"/>
        <v>0</v>
      </c>
      <c r="O4161" s="366">
        <f t="shared" si="460"/>
        <v>0</v>
      </c>
      <c r="P4161" s="411" t="str">
        <f t="shared" si="461"/>
        <v/>
      </c>
      <c r="Q4161" s="412" t="str">
        <f t="shared" si="462"/>
        <v/>
      </c>
      <c r="Z4161" s="364"/>
      <c r="AA4161" s="364"/>
      <c r="AB4161" s="413"/>
    </row>
    <row r="4162" spans="2:28">
      <c r="B4162" s="406">
        <v>4155</v>
      </c>
      <c r="C4162" s="364"/>
      <c r="D4162" s="364" t="str">
        <f t="shared" si="456"/>
        <v xml:space="preserve">#4155 : </v>
      </c>
      <c r="E4162" s="365"/>
      <c r="F4162" s="365"/>
      <c r="G4162" s="365"/>
      <c r="H4162" s="365"/>
      <c r="I4162" s="365"/>
      <c r="J4162" s="365"/>
      <c r="K4162" s="417"/>
      <c r="L4162" s="366">
        <f t="shared" si="457"/>
        <v>0</v>
      </c>
      <c r="M4162" s="366">
        <f t="shared" si="458"/>
        <v>0</v>
      </c>
      <c r="N4162" s="366">
        <f t="shared" si="459"/>
        <v>0</v>
      </c>
      <c r="O4162" s="366">
        <f t="shared" si="460"/>
        <v>0</v>
      </c>
      <c r="P4162" s="411" t="str">
        <f t="shared" si="461"/>
        <v/>
      </c>
      <c r="Q4162" s="412" t="str">
        <f t="shared" si="462"/>
        <v/>
      </c>
      <c r="Z4162" s="364"/>
      <c r="AA4162" s="364"/>
      <c r="AB4162" s="413"/>
    </row>
    <row r="4163" spans="2:28">
      <c r="B4163" s="406">
        <v>4156</v>
      </c>
      <c r="C4163" s="364"/>
      <c r="D4163" s="364" t="str">
        <f t="shared" si="456"/>
        <v xml:space="preserve">#4156 : </v>
      </c>
      <c r="E4163" s="365"/>
      <c r="F4163" s="365"/>
      <c r="G4163" s="365"/>
      <c r="H4163" s="365"/>
      <c r="I4163" s="365"/>
      <c r="J4163" s="365"/>
      <c r="K4163" s="417"/>
      <c r="L4163" s="366">
        <f t="shared" si="457"/>
        <v>0</v>
      </c>
      <c r="M4163" s="366">
        <f t="shared" si="458"/>
        <v>0</v>
      </c>
      <c r="N4163" s="366">
        <f t="shared" si="459"/>
        <v>0</v>
      </c>
      <c r="O4163" s="366">
        <f t="shared" si="460"/>
        <v>0</v>
      </c>
      <c r="P4163" s="411" t="str">
        <f t="shared" si="461"/>
        <v/>
      </c>
      <c r="Q4163" s="412" t="str">
        <f t="shared" si="462"/>
        <v/>
      </c>
      <c r="Z4163" s="364"/>
      <c r="AA4163" s="364"/>
      <c r="AB4163" s="413"/>
    </row>
    <row r="4164" spans="2:28">
      <c r="B4164" s="406">
        <v>4157</v>
      </c>
      <c r="C4164" s="364"/>
      <c r="D4164" s="364" t="str">
        <f t="shared" si="456"/>
        <v xml:space="preserve">#4157 : </v>
      </c>
      <c r="E4164" s="365"/>
      <c r="F4164" s="365"/>
      <c r="G4164" s="365"/>
      <c r="H4164" s="365"/>
      <c r="I4164" s="365"/>
      <c r="J4164" s="365"/>
      <c r="K4164" s="417"/>
      <c r="L4164" s="366">
        <f t="shared" si="457"/>
        <v>0</v>
      </c>
      <c r="M4164" s="366">
        <f t="shared" si="458"/>
        <v>0</v>
      </c>
      <c r="N4164" s="366">
        <f t="shared" si="459"/>
        <v>0</v>
      </c>
      <c r="O4164" s="366">
        <f t="shared" si="460"/>
        <v>0</v>
      </c>
      <c r="P4164" s="411" t="str">
        <f t="shared" si="461"/>
        <v/>
      </c>
      <c r="Q4164" s="412" t="str">
        <f t="shared" si="462"/>
        <v/>
      </c>
      <c r="Z4164" s="364"/>
      <c r="AA4164" s="364"/>
      <c r="AB4164" s="413"/>
    </row>
    <row r="4165" spans="2:28">
      <c r="B4165" s="406">
        <v>4158</v>
      </c>
      <c r="C4165" s="364"/>
      <c r="D4165" s="364" t="str">
        <f t="shared" si="456"/>
        <v xml:space="preserve">#4158 : </v>
      </c>
      <c r="E4165" s="365"/>
      <c r="F4165" s="365"/>
      <c r="G4165" s="365"/>
      <c r="H4165" s="365"/>
      <c r="I4165" s="365"/>
      <c r="J4165" s="365"/>
      <c r="K4165" s="417"/>
      <c r="L4165" s="366">
        <f t="shared" si="457"/>
        <v>0</v>
      </c>
      <c r="M4165" s="366">
        <f t="shared" si="458"/>
        <v>0</v>
      </c>
      <c r="N4165" s="366">
        <f t="shared" si="459"/>
        <v>0</v>
      </c>
      <c r="O4165" s="366">
        <f t="shared" si="460"/>
        <v>0</v>
      </c>
      <c r="P4165" s="411" t="str">
        <f t="shared" si="461"/>
        <v/>
      </c>
      <c r="Q4165" s="412" t="str">
        <f t="shared" si="462"/>
        <v/>
      </c>
      <c r="Z4165" s="364"/>
      <c r="AA4165" s="364"/>
      <c r="AB4165" s="413"/>
    </row>
    <row r="4166" spans="2:28">
      <c r="B4166" s="406">
        <v>4159</v>
      </c>
      <c r="C4166" s="364"/>
      <c r="D4166" s="364" t="str">
        <f t="shared" si="456"/>
        <v xml:space="preserve">#4159 : </v>
      </c>
      <c r="E4166" s="365"/>
      <c r="F4166" s="365"/>
      <c r="G4166" s="365"/>
      <c r="H4166" s="365"/>
      <c r="I4166" s="365"/>
      <c r="J4166" s="365"/>
      <c r="K4166" s="417"/>
      <c r="L4166" s="366">
        <f t="shared" si="457"/>
        <v>0</v>
      </c>
      <c r="M4166" s="366">
        <f t="shared" si="458"/>
        <v>0</v>
      </c>
      <c r="N4166" s="366">
        <f t="shared" si="459"/>
        <v>0</v>
      </c>
      <c r="O4166" s="366">
        <f t="shared" si="460"/>
        <v>0</v>
      </c>
      <c r="P4166" s="411" t="str">
        <f t="shared" si="461"/>
        <v/>
      </c>
      <c r="Q4166" s="412" t="str">
        <f t="shared" si="462"/>
        <v/>
      </c>
      <c r="Z4166" s="364"/>
      <c r="AA4166" s="364"/>
      <c r="AB4166" s="413"/>
    </row>
    <row r="4167" spans="2:28">
      <c r="B4167" s="406">
        <v>4160</v>
      </c>
      <c r="C4167" s="364"/>
      <c r="D4167" s="364" t="str">
        <f t="shared" si="456"/>
        <v xml:space="preserve">#4160 : </v>
      </c>
      <c r="E4167" s="365"/>
      <c r="F4167" s="365"/>
      <c r="G4167" s="365"/>
      <c r="H4167" s="365"/>
      <c r="I4167" s="365"/>
      <c r="J4167" s="365"/>
      <c r="K4167" s="417"/>
      <c r="L4167" s="366">
        <f t="shared" si="457"/>
        <v>0</v>
      </c>
      <c r="M4167" s="366">
        <f t="shared" si="458"/>
        <v>0</v>
      </c>
      <c r="N4167" s="366">
        <f t="shared" si="459"/>
        <v>0</v>
      </c>
      <c r="O4167" s="366">
        <f t="shared" si="460"/>
        <v>0</v>
      </c>
      <c r="P4167" s="411" t="str">
        <f t="shared" si="461"/>
        <v/>
      </c>
      <c r="Q4167" s="412" t="str">
        <f t="shared" si="462"/>
        <v/>
      </c>
      <c r="Z4167" s="364"/>
      <c r="AA4167" s="364"/>
      <c r="AB4167" s="413"/>
    </row>
    <row r="4168" spans="2:28">
      <c r="B4168" s="406">
        <v>4161</v>
      </c>
      <c r="C4168" s="364"/>
      <c r="D4168" s="364" t="str">
        <f t="shared" si="456"/>
        <v xml:space="preserve">#4161 : </v>
      </c>
      <c r="E4168" s="365"/>
      <c r="F4168" s="365"/>
      <c r="G4168" s="365"/>
      <c r="H4168" s="365"/>
      <c r="I4168" s="365"/>
      <c r="J4168" s="365"/>
      <c r="K4168" s="417"/>
      <c r="L4168" s="366">
        <f t="shared" si="457"/>
        <v>0</v>
      </c>
      <c r="M4168" s="366">
        <f t="shared" si="458"/>
        <v>0</v>
      </c>
      <c r="N4168" s="366">
        <f t="shared" si="459"/>
        <v>0</v>
      </c>
      <c r="O4168" s="366">
        <f t="shared" si="460"/>
        <v>0</v>
      </c>
      <c r="P4168" s="411" t="str">
        <f t="shared" si="461"/>
        <v/>
      </c>
      <c r="Q4168" s="412" t="str">
        <f t="shared" si="462"/>
        <v/>
      </c>
      <c r="Z4168" s="364"/>
      <c r="AA4168" s="364"/>
      <c r="AB4168" s="413"/>
    </row>
    <row r="4169" spans="2:28">
      <c r="B4169" s="406">
        <v>4162</v>
      </c>
      <c r="C4169" s="364"/>
      <c r="D4169" s="364" t="str">
        <f t="shared" si="456"/>
        <v xml:space="preserve">#4162 : </v>
      </c>
      <c r="E4169" s="365"/>
      <c r="F4169" s="365"/>
      <c r="G4169" s="365"/>
      <c r="H4169" s="365"/>
      <c r="I4169" s="365"/>
      <c r="J4169" s="365"/>
      <c r="K4169" s="417"/>
      <c r="L4169" s="366">
        <f t="shared" si="457"/>
        <v>0</v>
      </c>
      <c r="M4169" s="366">
        <f t="shared" si="458"/>
        <v>0</v>
      </c>
      <c r="N4169" s="366">
        <f t="shared" si="459"/>
        <v>0</v>
      </c>
      <c r="O4169" s="366">
        <f t="shared" si="460"/>
        <v>0</v>
      </c>
      <c r="P4169" s="411" t="str">
        <f t="shared" si="461"/>
        <v/>
      </c>
      <c r="Q4169" s="412" t="str">
        <f t="shared" si="462"/>
        <v/>
      </c>
      <c r="Z4169" s="364"/>
      <c r="AA4169" s="364"/>
      <c r="AB4169" s="413"/>
    </row>
    <row r="4170" spans="2:28">
      <c r="B4170" s="406">
        <v>4163</v>
      </c>
      <c r="C4170" s="364"/>
      <c r="D4170" s="364" t="str">
        <f t="shared" si="456"/>
        <v xml:space="preserve">#4163 : </v>
      </c>
      <c r="E4170" s="365"/>
      <c r="F4170" s="365"/>
      <c r="G4170" s="365"/>
      <c r="H4170" s="365"/>
      <c r="I4170" s="365"/>
      <c r="J4170" s="365"/>
      <c r="K4170" s="417"/>
      <c r="L4170" s="366">
        <f t="shared" si="457"/>
        <v>0</v>
      </c>
      <c r="M4170" s="366">
        <f t="shared" si="458"/>
        <v>0</v>
      </c>
      <c r="N4170" s="366">
        <f t="shared" si="459"/>
        <v>0</v>
      </c>
      <c r="O4170" s="366">
        <f t="shared" si="460"/>
        <v>0</v>
      </c>
      <c r="P4170" s="411" t="str">
        <f t="shared" si="461"/>
        <v/>
      </c>
      <c r="Q4170" s="412" t="str">
        <f t="shared" si="462"/>
        <v/>
      </c>
      <c r="Z4170" s="364"/>
      <c r="AA4170" s="364"/>
      <c r="AB4170" s="413"/>
    </row>
    <row r="4171" spans="2:28">
      <c r="B4171" s="406">
        <v>4164</v>
      </c>
      <c r="C4171" s="364"/>
      <c r="D4171" s="364" t="str">
        <f t="shared" si="456"/>
        <v xml:space="preserve">#4164 : </v>
      </c>
      <c r="E4171" s="365"/>
      <c r="F4171" s="365"/>
      <c r="G4171" s="365"/>
      <c r="H4171" s="365"/>
      <c r="I4171" s="365"/>
      <c r="J4171" s="365"/>
      <c r="K4171" s="417"/>
      <c r="L4171" s="366">
        <f t="shared" si="457"/>
        <v>0</v>
      </c>
      <c r="M4171" s="366">
        <f t="shared" si="458"/>
        <v>0</v>
      </c>
      <c r="N4171" s="366">
        <f t="shared" si="459"/>
        <v>0</v>
      </c>
      <c r="O4171" s="366">
        <f t="shared" si="460"/>
        <v>0</v>
      </c>
      <c r="P4171" s="411" t="str">
        <f t="shared" si="461"/>
        <v/>
      </c>
      <c r="Q4171" s="412" t="str">
        <f t="shared" si="462"/>
        <v/>
      </c>
      <c r="Z4171" s="364"/>
      <c r="AA4171" s="364"/>
      <c r="AB4171" s="413"/>
    </row>
    <row r="4172" spans="2:28">
      <c r="B4172" s="406">
        <v>4165</v>
      </c>
      <c r="C4172" s="364"/>
      <c r="D4172" s="364" t="str">
        <f t="shared" si="456"/>
        <v xml:space="preserve">#4165 : </v>
      </c>
      <c r="E4172" s="365"/>
      <c r="F4172" s="365"/>
      <c r="G4172" s="365"/>
      <c r="H4172" s="365"/>
      <c r="I4172" s="365"/>
      <c r="J4172" s="365"/>
      <c r="K4172" s="417"/>
      <c r="L4172" s="366">
        <f t="shared" si="457"/>
        <v>0</v>
      </c>
      <c r="M4172" s="366">
        <f t="shared" si="458"/>
        <v>0</v>
      </c>
      <c r="N4172" s="366">
        <f t="shared" si="459"/>
        <v>0</v>
      </c>
      <c r="O4172" s="366">
        <f t="shared" si="460"/>
        <v>0</v>
      </c>
      <c r="P4172" s="411" t="str">
        <f t="shared" si="461"/>
        <v/>
      </c>
      <c r="Q4172" s="412" t="str">
        <f t="shared" si="462"/>
        <v/>
      </c>
      <c r="Z4172" s="364"/>
      <c r="AA4172" s="364"/>
      <c r="AB4172" s="413"/>
    </row>
    <row r="4173" spans="2:28">
      <c r="B4173" s="406">
        <v>4166</v>
      </c>
      <c r="C4173" s="364"/>
      <c r="D4173" s="364" t="str">
        <f t="shared" si="456"/>
        <v xml:space="preserve">#4166 : </v>
      </c>
      <c r="E4173" s="365"/>
      <c r="F4173" s="365"/>
      <c r="G4173" s="365"/>
      <c r="H4173" s="365"/>
      <c r="I4173" s="365"/>
      <c r="J4173" s="365"/>
      <c r="K4173" s="417"/>
      <c r="L4173" s="366">
        <f t="shared" si="457"/>
        <v>0</v>
      </c>
      <c r="M4173" s="366">
        <f t="shared" si="458"/>
        <v>0</v>
      </c>
      <c r="N4173" s="366">
        <f t="shared" si="459"/>
        <v>0</v>
      </c>
      <c r="O4173" s="366">
        <f t="shared" si="460"/>
        <v>0</v>
      </c>
      <c r="P4173" s="411" t="str">
        <f t="shared" si="461"/>
        <v/>
      </c>
      <c r="Q4173" s="412" t="str">
        <f t="shared" si="462"/>
        <v/>
      </c>
      <c r="Z4173" s="364"/>
      <c r="AA4173" s="364"/>
      <c r="AB4173" s="413"/>
    </row>
    <row r="4174" spans="2:28">
      <c r="B4174" s="406">
        <v>4167</v>
      </c>
      <c r="C4174" s="364"/>
      <c r="D4174" s="364" t="str">
        <f t="shared" si="456"/>
        <v xml:space="preserve">#4167 : </v>
      </c>
      <c r="E4174" s="365"/>
      <c r="F4174" s="365"/>
      <c r="G4174" s="365"/>
      <c r="H4174" s="365"/>
      <c r="I4174" s="365"/>
      <c r="J4174" s="365"/>
      <c r="K4174" s="417"/>
      <c r="L4174" s="366">
        <f t="shared" si="457"/>
        <v>0</v>
      </c>
      <c r="M4174" s="366">
        <f t="shared" si="458"/>
        <v>0</v>
      </c>
      <c r="N4174" s="366">
        <f t="shared" si="459"/>
        <v>0</v>
      </c>
      <c r="O4174" s="366">
        <f t="shared" si="460"/>
        <v>0</v>
      </c>
      <c r="P4174" s="411" t="str">
        <f t="shared" si="461"/>
        <v/>
      </c>
      <c r="Q4174" s="412" t="str">
        <f t="shared" si="462"/>
        <v/>
      </c>
      <c r="Z4174" s="364"/>
      <c r="AA4174" s="364"/>
      <c r="AB4174" s="413"/>
    </row>
    <row r="4175" spans="2:28">
      <c r="B4175" s="406">
        <v>4168</v>
      </c>
      <c r="C4175" s="364"/>
      <c r="D4175" s="364" t="str">
        <f t="shared" si="456"/>
        <v xml:space="preserve">#4168 : </v>
      </c>
      <c r="E4175" s="365"/>
      <c r="F4175" s="365"/>
      <c r="G4175" s="365"/>
      <c r="H4175" s="365"/>
      <c r="I4175" s="365"/>
      <c r="J4175" s="365"/>
      <c r="K4175" s="417"/>
      <c r="L4175" s="366">
        <f t="shared" si="457"/>
        <v>0</v>
      </c>
      <c r="M4175" s="366">
        <f t="shared" si="458"/>
        <v>0</v>
      </c>
      <c r="N4175" s="366">
        <f t="shared" si="459"/>
        <v>0</v>
      </c>
      <c r="O4175" s="366">
        <f t="shared" si="460"/>
        <v>0</v>
      </c>
      <c r="P4175" s="411" t="str">
        <f t="shared" si="461"/>
        <v/>
      </c>
      <c r="Q4175" s="412" t="str">
        <f t="shared" si="462"/>
        <v/>
      </c>
      <c r="Z4175" s="364"/>
      <c r="AA4175" s="364"/>
      <c r="AB4175" s="413"/>
    </row>
    <row r="4176" spans="2:28">
      <c r="B4176" s="406">
        <v>4169</v>
      </c>
      <c r="C4176" s="364"/>
      <c r="D4176" s="364" t="str">
        <f t="shared" si="456"/>
        <v xml:space="preserve">#4169 : </v>
      </c>
      <c r="E4176" s="365"/>
      <c r="F4176" s="365"/>
      <c r="G4176" s="365"/>
      <c r="H4176" s="365"/>
      <c r="I4176" s="365"/>
      <c r="J4176" s="365"/>
      <c r="K4176" s="417"/>
      <c r="L4176" s="366">
        <f t="shared" si="457"/>
        <v>0</v>
      </c>
      <c r="M4176" s="366">
        <f t="shared" si="458"/>
        <v>0</v>
      </c>
      <c r="N4176" s="366">
        <f t="shared" si="459"/>
        <v>0</v>
      </c>
      <c r="O4176" s="366">
        <f t="shared" si="460"/>
        <v>0</v>
      </c>
      <c r="P4176" s="411" t="str">
        <f t="shared" si="461"/>
        <v/>
      </c>
      <c r="Q4176" s="412" t="str">
        <f t="shared" si="462"/>
        <v/>
      </c>
      <c r="Z4176" s="364"/>
      <c r="AA4176" s="364"/>
      <c r="AB4176" s="413"/>
    </row>
    <row r="4177" spans="2:28">
      <c r="B4177" s="406">
        <v>4170</v>
      </c>
      <c r="C4177" s="364"/>
      <c r="D4177" s="364" t="str">
        <f t="shared" si="456"/>
        <v xml:space="preserve">#4170 : </v>
      </c>
      <c r="E4177" s="365"/>
      <c r="F4177" s="365"/>
      <c r="G4177" s="365"/>
      <c r="H4177" s="365"/>
      <c r="I4177" s="365"/>
      <c r="J4177" s="365"/>
      <c r="K4177" s="417"/>
      <c r="L4177" s="366">
        <f t="shared" si="457"/>
        <v>0</v>
      </c>
      <c r="M4177" s="366">
        <f t="shared" si="458"/>
        <v>0</v>
      </c>
      <c r="N4177" s="366">
        <f t="shared" si="459"/>
        <v>0</v>
      </c>
      <c r="O4177" s="366">
        <f t="shared" si="460"/>
        <v>0</v>
      </c>
      <c r="P4177" s="411" t="str">
        <f t="shared" si="461"/>
        <v/>
      </c>
      <c r="Q4177" s="412" t="str">
        <f t="shared" si="462"/>
        <v/>
      </c>
      <c r="Z4177" s="364"/>
      <c r="AA4177" s="364"/>
      <c r="AB4177" s="413"/>
    </row>
    <row r="4178" spans="2:28">
      <c r="B4178" s="406">
        <v>4171</v>
      </c>
      <c r="C4178" s="364"/>
      <c r="D4178" s="364" t="str">
        <f t="shared" si="456"/>
        <v xml:space="preserve">#4171 : </v>
      </c>
      <c r="E4178" s="365"/>
      <c r="F4178" s="365"/>
      <c r="G4178" s="365"/>
      <c r="H4178" s="365"/>
      <c r="I4178" s="365"/>
      <c r="J4178" s="365"/>
      <c r="K4178" s="417"/>
      <c r="L4178" s="366">
        <f t="shared" si="457"/>
        <v>0</v>
      </c>
      <c r="M4178" s="366">
        <f t="shared" si="458"/>
        <v>0</v>
      </c>
      <c r="N4178" s="366">
        <f t="shared" si="459"/>
        <v>0</v>
      </c>
      <c r="O4178" s="366">
        <f t="shared" si="460"/>
        <v>0</v>
      </c>
      <c r="P4178" s="411" t="str">
        <f t="shared" si="461"/>
        <v/>
      </c>
      <c r="Q4178" s="412" t="str">
        <f t="shared" si="462"/>
        <v/>
      </c>
      <c r="Z4178" s="364"/>
      <c r="AA4178" s="364"/>
      <c r="AB4178" s="413"/>
    </row>
    <row r="4179" spans="2:28">
      <c r="B4179" s="406">
        <v>4172</v>
      </c>
      <c r="C4179" s="364"/>
      <c r="D4179" s="364" t="str">
        <f t="shared" si="456"/>
        <v xml:space="preserve">#4172 : </v>
      </c>
      <c r="E4179" s="365"/>
      <c r="F4179" s="365"/>
      <c r="G4179" s="365"/>
      <c r="H4179" s="365"/>
      <c r="I4179" s="365"/>
      <c r="J4179" s="365"/>
      <c r="K4179" s="417"/>
      <c r="L4179" s="366">
        <f t="shared" si="457"/>
        <v>0</v>
      </c>
      <c r="M4179" s="366">
        <f t="shared" si="458"/>
        <v>0</v>
      </c>
      <c r="N4179" s="366">
        <f t="shared" si="459"/>
        <v>0</v>
      </c>
      <c r="O4179" s="366">
        <f t="shared" si="460"/>
        <v>0</v>
      </c>
      <c r="P4179" s="411" t="str">
        <f t="shared" si="461"/>
        <v/>
      </c>
      <c r="Q4179" s="412" t="str">
        <f t="shared" si="462"/>
        <v/>
      </c>
      <c r="Z4179" s="364"/>
      <c r="AA4179" s="364"/>
      <c r="AB4179" s="413"/>
    </row>
    <row r="4180" spans="2:28">
      <c r="B4180" s="406">
        <v>4173</v>
      </c>
      <c r="C4180" s="364"/>
      <c r="D4180" s="364" t="str">
        <f t="shared" si="456"/>
        <v xml:space="preserve">#4173 : </v>
      </c>
      <c r="E4180" s="365"/>
      <c r="F4180" s="365"/>
      <c r="G4180" s="365"/>
      <c r="H4180" s="365"/>
      <c r="I4180" s="365"/>
      <c r="J4180" s="365"/>
      <c r="K4180" s="417"/>
      <c r="L4180" s="366">
        <f t="shared" si="457"/>
        <v>0</v>
      </c>
      <c r="M4180" s="366">
        <f t="shared" si="458"/>
        <v>0</v>
      </c>
      <c r="N4180" s="366">
        <f t="shared" si="459"/>
        <v>0</v>
      </c>
      <c r="O4180" s="366">
        <f t="shared" si="460"/>
        <v>0</v>
      </c>
      <c r="P4180" s="411" t="str">
        <f t="shared" si="461"/>
        <v/>
      </c>
      <c r="Q4180" s="412" t="str">
        <f t="shared" si="462"/>
        <v/>
      </c>
      <c r="Z4180" s="364"/>
      <c r="AA4180" s="364"/>
      <c r="AB4180" s="413"/>
    </row>
    <row r="4181" spans="2:28">
      <c r="B4181" s="406">
        <v>4174</v>
      </c>
      <c r="C4181" s="364"/>
      <c r="D4181" s="364" t="str">
        <f t="shared" si="456"/>
        <v xml:space="preserve">#4174 : </v>
      </c>
      <c r="E4181" s="365"/>
      <c r="F4181" s="365"/>
      <c r="G4181" s="365"/>
      <c r="H4181" s="365"/>
      <c r="I4181" s="365"/>
      <c r="J4181" s="365"/>
      <c r="K4181" s="417"/>
      <c r="L4181" s="366">
        <f t="shared" si="457"/>
        <v>0</v>
      </c>
      <c r="M4181" s="366">
        <f t="shared" si="458"/>
        <v>0</v>
      </c>
      <c r="N4181" s="366">
        <f t="shared" si="459"/>
        <v>0</v>
      </c>
      <c r="O4181" s="366">
        <f t="shared" si="460"/>
        <v>0</v>
      </c>
      <c r="P4181" s="411" t="str">
        <f t="shared" si="461"/>
        <v/>
      </c>
      <c r="Q4181" s="412" t="str">
        <f t="shared" si="462"/>
        <v/>
      </c>
      <c r="Z4181" s="364"/>
      <c r="AA4181" s="364"/>
      <c r="AB4181" s="413"/>
    </row>
    <row r="4182" spans="2:28">
      <c r="B4182" s="406">
        <v>4175</v>
      </c>
      <c r="C4182" s="364"/>
      <c r="D4182" s="364" t="str">
        <f t="shared" si="456"/>
        <v xml:space="preserve">#4175 : </v>
      </c>
      <c r="E4182" s="365"/>
      <c r="F4182" s="365"/>
      <c r="G4182" s="365"/>
      <c r="H4182" s="365"/>
      <c r="I4182" s="365"/>
      <c r="J4182" s="365"/>
      <c r="K4182" s="417"/>
      <c r="L4182" s="366">
        <f t="shared" si="457"/>
        <v>0</v>
      </c>
      <c r="M4182" s="366">
        <f t="shared" si="458"/>
        <v>0</v>
      </c>
      <c r="N4182" s="366">
        <f t="shared" si="459"/>
        <v>0</v>
      </c>
      <c r="O4182" s="366">
        <f t="shared" si="460"/>
        <v>0</v>
      </c>
      <c r="P4182" s="411" t="str">
        <f t="shared" si="461"/>
        <v/>
      </c>
      <c r="Q4182" s="412" t="str">
        <f t="shared" si="462"/>
        <v/>
      </c>
      <c r="Z4182" s="364"/>
      <c r="AA4182" s="364"/>
      <c r="AB4182" s="413"/>
    </row>
    <row r="4183" spans="2:28">
      <c r="B4183" s="406">
        <v>4176</v>
      </c>
      <c r="C4183" s="364"/>
      <c r="D4183" s="364" t="str">
        <f t="shared" si="456"/>
        <v xml:space="preserve">#4176 : </v>
      </c>
      <c r="E4183" s="365"/>
      <c r="F4183" s="365"/>
      <c r="G4183" s="365"/>
      <c r="H4183" s="365"/>
      <c r="I4183" s="365"/>
      <c r="J4183" s="365"/>
      <c r="K4183" s="417"/>
      <c r="L4183" s="366">
        <f t="shared" si="457"/>
        <v>0</v>
      </c>
      <c r="M4183" s="366">
        <f t="shared" si="458"/>
        <v>0</v>
      </c>
      <c r="N4183" s="366">
        <f t="shared" si="459"/>
        <v>0</v>
      </c>
      <c r="O4183" s="366">
        <f t="shared" si="460"/>
        <v>0</v>
      </c>
      <c r="P4183" s="411" t="str">
        <f t="shared" si="461"/>
        <v/>
      </c>
      <c r="Q4183" s="412" t="str">
        <f t="shared" si="462"/>
        <v/>
      </c>
      <c r="Z4183" s="364"/>
      <c r="AA4183" s="364"/>
      <c r="AB4183" s="413"/>
    </row>
    <row r="4184" spans="2:28">
      <c r="B4184" s="406">
        <v>4177</v>
      </c>
      <c r="C4184" s="364"/>
      <c r="D4184" s="364" t="str">
        <f t="shared" ref="D4184:D4247" si="463">"#"&amp;B4184&amp;" : "&amp;C4184</f>
        <v xml:space="preserve">#4177 : </v>
      </c>
      <c r="E4184" s="365"/>
      <c r="F4184" s="365"/>
      <c r="G4184" s="365"/>
      <c r="H4184" s="365"/>
      <c r="I4184" s="365"/>
      <c r="J4184" s="365"/>
      <c r="K4184" s="417"/>
      <c r="L4184" s="366">
        <f t="shared" ref="L4184:L4247" si="464">VALUE(
IF(AND(E4184="Privately Rented Home",K4184&gt;=$L$5/0.7),$L$5,
IF(AND(E4184="Privately Rented Home",K4184&lt;$L$5/0.7),K4184*0.7,
IF(AND(E4184="Privately Owned Home",K4184&gt;=0),K4184,
"0"))))</f>
        <v>0</v>
      </c>
      <c r="M4184" s="366">
        <f t="shared" ref="M4184:M4247" si="465">VALUE(
IF(AND(E4184="Social Home",K4184&gt;=$M$5/0.5),$M$5,
IF(AND(E4184="Social Home",K4184&lt;$M$5/0.5),K4184*50%,
"0")))</f>
        <v>0</v>
      </c>
      <c r="N4184" s="366">
        <f t="shared" ref="N4184:N4247" si="466">VALUE(IF(E4184="Social Home",K4184-M4184,0))</f>
        <v>0</v>
      </c>
      <c r="O4184" s="366">
        <f t="shared" ref="O4184:O4247" si="467">VALUE(IF(E4184="Privately Rented Home",K4184-L4184,0))</f>
        <v>0</v>
      </c>
      <c r="P4184" s="411" t="str">
        <f t="shared" ref="P4184:P4247" si="468">IF(M4184&gt;N4184,"Match funding needs to be min 50%","")</f>
        <v/>
      </c>
      <c r="Q4184" s="412" t="str">
        <f t="shared" ref="Q4184:Q4247" si="469" xml:space="preserve">
IF(AND(E4184="Privately Rented Home",K4184&gt;=$L$5/0.7,L4184=$L$5),"",
IF(AND(E4184="Privately Rented Home",K4184&lt;$L$5/0.7,L4184=K4184*70%),"",
IF(AND(E4184="Privately Owned Home",K4184=L4184),"",
IF(AND(E4184="Social Home",K4184=(M4184+N4184)),"",
IF(AND(E4184="",K4184=0),"",
"Private Landlord contribution needs to be greater")))))</f>
        <v/>
      </c>
      <c r="Z4184" s="364"/>
      <c r="AA4184" s="364"/>
      <c r="AB4184" s="413"/>
    </row>
    <row r="4185" spans="2:28">
      <c r="B4185" s="406">
        <v>4178</v>
      </c>
      <c r="C4185" s="364"/>
      <c r="D4185" s="364" t="str">
        <f t="shared" si="463"/>
        <v xml:space="preserve">#4178 : </v>
      </c>
      <c r="E4185" s="365"/>
      <c r="F4185" s="365"/>
      <c r="G4185" s="365"/>
      <c r="H4185" s="365"/>
      <c r="I4185" s="365"/>
      <c r="J4185" s="365"/>
      <c r="K4185" s="417"/>
      <c r="L4185" s="366">
        <f t="shared" si="464"/>
        <v>0</v>
      </c>
      <c r="M4185" s="366">
        <f t="shared" si="465"/>
        <v>0</v>
      </c>
      <c r="N4185" s="366">
        <f t="shared" si="466"/>
        <v>0</v>
      </c>
      <c r="O4185" s="366">
        <f t="shared" si="467"/>
        <v>0</v>
      </c>
      <c r="P4185" s="411" t="str">
        <f t="shared" si="468"/>
        <v/>
      </c>
      <c r="Q4185" s="412" t="str">
        <f t="shared" si="469"/>
        <v/>
      </c>
      <c r="Z4185" s="364"/>
      <c r="AA4185" s="364"/>
      <c r="AB4185" s="413"/>
    </row>
    <row r="4186" spans="2:28">
      <c r="B4186" s="406">
        <v>4179</v>
      </c>
      <c r="C4186" s="364"/>
      <c r="D4186" s="364" t="str">
        <f t="shared" si="463"/>
        <v xml:space="preserve">#4179 : </v>
      </c>
      <c r="E4186" s="365"/>
      <c r="F4186" s="365"/>
      <c r="G4186" s="365"/>
      <c r="H4186" s="365"/>
      <c r="I4186" s="365"/>
      <c r="J4186" s="365"/>
      <c r="K4186" s="417"/>
      <c r="L4186" s="366">
        <f t="shared" si="464"/>
        <v>0</v>
      </c>
      <c r="M4186" s="366">
        <f t="shared" si="465"/>
        <v>0</v>
      </c>
      <c r="N4186" s="366">
        <f t="shared" si="466"/>
        <v>0</v>
      </c>
      <c r="O4186" s="366">
        <f t="shared" si="467"/>
        <v>0</v>
      </c>
      <c r="P4186" s="411" t="str">
        <f t="shared" si="468"/>
        <v/>
      </c>
      <c r="Q4186" s="412" t="str">
        <f t="shared" si="469"/>
        <v/>
      </c>
      <c r="Z4186" s="364"/>
      <c r="AA4186" s="364"/>
      <c r="AB4186" s="413"/>
    </row>
    <row r="4187" spans="2:28">
      <c r="B4187" s="406">
        <v>4180</v>
      </c>
      <c r="C4187" s="364"/>
      <c r="D4187" s="364" t="str">
        <f t="shared" si="463"/>
        <v xml:space="preserve">#4180 : </v>
      </c>
      <c r="E4187" s="365"/>
      <c r="F4187" s="365"/>
      <c r="G4187" s="365"/>
      <c r="H4187" s="365"/>
      <c r="I4187" s="365"/>
      <c r="J4187" s="365"/>
      <c r="K4187" s="417"/>
      <c r="L4187" s="366">
        <f t="shared" si="464"/>
        <v>0</v>
      </c>
      <c r="M4187" s="366">
        <f t="shared" si="465"/>
        <v>0</v>
      </c>
      <c r="N4187" s="366">
        <f t="shared" si="466"/>
        <v>0</v>
      </c>
      <c r="O4187" s="366">
        <f t="shared" si="467"/>
        <v>0</v>
      </c>
      <c r="P4187" s="411" t="str">
        <f t="shared" si="468"/>
        <v/>
      </c>
      <c r="Q4187" s="412" t="str">
        <f t="shared" si="469"/>
        <v/>
      </c>
      <c r="Z4187" s="364"/>
      <c r="AA4187" s="364"/>
      <c r="AB4187" s="413"/>
    </row>
    <row r="4188" spans="2:28">
      <c r="B4188" s="406">
        <v>4181</v>
      </c>
      <c r="C4188" s="364"/>
      <c r="D4188" s="364" t="str">
        <f t="shared" si="463"/>
        <v xml:space="preserve">#4181 : </v>
      </c>
      <c r="E4188" s="365"/>
      <c r="F4188" s="365"/>
      <c r="G4188" s="365"/>
      <c r="H4188" s="365"/>
      <c r="I4188" s="365"/>
      <c r="J4188" s="365"/>
      <c r="K4188" s="417"/>
      <c r="L4188" s="366">
        <f t="shared" si="464"/>
        <v>0</v>
      </c>
      <c r="M4188" s="366">
        <f t="shared" si="465"/>
        <v>0</v>
      </c>
      <c r="N4188" s="366">
        <f t="shared" si="466"/>
        <v>0</v>
      </c>
      <c r="O4188" s="366">
        <f t="shared" si="467"/>
        <v>0</v>
      </c>
      <c r="P4188" s="411" t="str">
        <f t="shared" si="468"/>
        <v/>
      </c>
      <c r="Q4188" s="412" t="str">
        <f t="shared" si="469"/>
        <v/>
      </c>
      <c r="Z4188" s="364"/>
      <c r="AA4188" s="364"/>
      <c r="AB4188" s="413"/>
    </row>
    <row r="4189" spans="2:28">
      <c r="B4189" s="406">
        <v>4182</v>
      </c>
      <c r="C4189" s="364"/>
      <c r="D4189" s="364" t="str">
        <f t="shared" si="463"/>
        <v xml:space="preserve">#4182 : </v>
      </c>
      <c r="E4189" s="365"/>
      <c r="F4189" s="365"/>
      <c r="G4189" s="365"/>
      <c r="H4189" s="365"/>
      <c r="I4189" s="365"/>
      <c r="J4189" s="365"/>
      <c r="K4189" s="417"/>
      <c r="L4189" s="366">
        <f t="shared" si="464"/>
        <v>0</v>
      </c>
      <c r="M4189" s="366">
        <f t="shared" si="465"/>
        <v>0</v>
      </c>
      <c r="N4189" s="366">
        <f t="shared" si="466"/>
        <v>0</v>
      </c>
      <c r="O4189" s="366">
        <f t="shared" si="467"/>
        <v>0</v>
      </c>
      <c r="P4189" s="411" t="str">
        <f t="shared" si="468"/>
        <v/>
      </c>
      <c r="Q4189" s="412" t="str">
        <f t="shared" si="469"/>
        <v/>
      </c>
      <c r="Z4189" s="364"/>
      <c r="AA4189" s="364"/>
      <c r="AB4189" s="413"/>
    </row>
    <row r="4190" spans="2:28">
      <c r="B4190" s="406">
        <v>4183</v>
      </c>
      <c r="C4190" s="364"/>
      <c r="D4190" s="364" t="str">
        <f t="shared" si="463"/>
        <v xml:space="preserve">#4183 : </v>
      </c>
      <c r="E4190" s="365"/>
      <c r="F4190" s="365"/>
      <c r="G4190" s="365"/>
      <c r="H4190" s="365"/>
      <c r="I4190" s="365"/>
      <c r="J4190" s="365"/>
      <c r="K4190" s="417"/>
      <c r="L4190" s="366">
        <f t="shared" si="464"/>
        <v>0</v>
      </c>
      <c r="M4190" s="366">
        <f t="shared" si="465"/>
        <v>0</v>
      </c>
      <c r="N4190" s="366">
        <f t="shared" si="466"/>
        <v>0</v>
      </c>
      <c r="O4190" s="366">
        <f t="shared" si="467"/>
        <v>0</v>
      </c>
      <c r="P4190" s="411" t="str">
        <f t="shared" si="468"/>
        <v/>
      </c>
      <c r="Q4190" s="412" t="str">
        <f t="shared" si="469"/>
        <v/>
      </c>
      <c r="Z4190" s="364"/>
      <c r="AA4190" s="364"/>
      <c r="AB4190" s="413"/>
    </row>
    <row r="4191" spans="2:28">
      <c r="B4191" s="406">
        <v>4184</v>
      </c>
      <c r="C4191" s="364"/>
      <c r="D4191" s="364" t="str">
        <f t="shared" si="463"/>
        <v xml:space="preserve">#4184 : </v>
      </c>
      <c r="E4191" s="365"/>
      <c r="F4191" s="365"/>
      <c r="G4191" s="365"/>
      <c r="H4191" s="365"/>
      <c r="I4191" s="365"/>
      <c r="J4191" s="365"/>
      <c r="K4191" s="417"/>
      <c r="L4191" s="366">
        <f t="shared" si="464"/>
        <v>0</v>
      </c>
      <c r="M4191" s="366">
        <f t="shared" si="465"/>
        <v>0</v>
      </c>
      <c r="N4191" s="366">
        <f t="shared" si="466"/>
        <v>0</v>
      </c>
      <c r="O4191" s="366">
        <f t="shared" si="467"/>
        <v>0</v>
      </c>
      <c r="P4191" s="411" t="str">
        <f t="shared" si="468"/>
        <v/>
      </c>
      <c r="Q4191" s="412" t="str">
        <f t="shared" si="469"/>
        <v/>
      </c>
      <c r="Z4191" s="364"/>
      <c r="AA4191" s="364"/>
      <c r="AB4191" s="413"/>
    </row>
    <row r="4192" spans="2:28">
      <c r="B4192" s="406">
        <v>4185</v>
      </c>
      <c r="C4192" s="364"/>
      <c r="D4192" s="364" t="str">
        <f t="shared" si="463"/>
        <v xml:space="preserve">#4185 : </v>
      </c>
      <c r="E4192" s="365"/>
      <c r="F4192" s="365"/>
      <c r="G4192" s="365"/>
      <c r="H4192" s="365"/>
      <c r="I4192" s="365"/>
      <c r="J4192" s="365"/>
      <c r="K4192" s="417"/>
      <c r="L4192" s="366">
        <f t="shared" si="464"/>
        <v>0</v>
      </c>
      <c r="M4192" s="366">
        <f t="shared" si="465"/>
        <v>0</v>
      </c>
      <c r="N4192" s="366">
        <f t="shared" si="466"/>
        <v>0</v>
      </c>
      <c r="O4192" s="366">
        <f t="shared" si="467"/>
        <v>0</v>
      </c>
      <c r="P4192" s="411" t="str">
        <f t="shared" si="468"/>
        <v/>
      </c>
      <c r="Q4192" s="412" t="str">
        <f t="shared" si="469"/>
        <v/>
      </c>
      <c r="Z4192" s="364"/>
      <c r="AA4192" s="364"/>
      <c r="AB4192" s="413"/>
    </row>
    <row r="4193" spans="2:28">
      <c r="B4193" s="406">
        <v>4186</v>
      </c>
      <c r="C4193" s="364"/>
      <c r="D4193" s="364" t="str">
        <f t="shared" si="463"/>
        <v xml:space="preserve">#4186 : </v>
      </c>
      <c r="E4193" s="365"/>
      <c r="F4193" s="365"/>
      <c r="G4193" s="365"/>
      <c r="H4193" s="365"/>
      <c r="I4193" s="365"/>
      <c r="J4193" s="365"/>
      <c r="K4193" s="417"/>
      <c r="L4193" s="366">
        <f t="shared" si="464"/>
        <v>0</v>
      </c>
      <c r="M4193" s="366">
        <f t="shared" si="465"/>
        <v>0</v>
      </c>
      <c r="N4193" s="366">
        <f t="shared" si="466"/>
        <v>0</v>
      </c>
      <c r="O4193" s="366">
        <f t="shared" si="467"/>
        <v>0</v>
      </c>
      <c r="P4193" s="411" t="str">
        <f t="shared" si="468"/>
        <v/>
      </c>
      <c r="Q4193" s="412" t="str">
        <f t="shared" si="469"/>
        <v/>
      </c>
      <c r="Z4193" s="364"/>
      <c r="AA4193" s="364"/>
      <c r="AB4193" s="413"/>
    </row>
    <row r="4194" spans="2:28">
      <c r="B4194" s="406">
        <v>4187</v>
      </c>
      <c r="C4194" s="364"/>
      <c r="D4194" s="364" t="str">
        <f t="shared" si="463"/>
        <v xml:space="preserve">#4187 : </v>
      </c>
      <c r="E4194" s="365"/>
      <c r="F4194" s="365"/>
      <c r="G4194" s="365"/>
      <c r="H4194" s="365"/>
      <c r="I4194" s="365"/>
      <c r="J4194" s="365"/>
      <c r="K4194" s="417"/>
      <c r="L4194" s="366">
        <f t="shared" si="464"/>
        <v>0</v>
      </c>
      <c r="M4194" s="366">
        <f t="shared" si="465"/>
        <v>0</v>
      </c>
      <c r="N4194" s="366">
        <f t="shared" si="466"/>
        <v>0</v>
      </c>
      <c r="O4194" s="366">
        <f t="shared" si="467"/>
        <v>0</v>
      </c>
      <c r="P4194" s="411" t="str">
        <f t="shared" si="468"/>
        <v/>
      </c>
      <c r="Q4194" s="412" t="str">
        <f t="shared" si="469"/>
        <v/>
      </c>
      <c r="Z4194" s="364"/>
      <c r="AA4194" s="364"/>
      <c r="AB4194" s="413"/>
    </row>
    <row r="4195" spans="2:28">
      <c r="B4195" s="406">
        <v>4188</v>
      </c>
      <c r="C4195" s="364"/>
      <c r="D4195" s="364" t="str">
        <f t="shared" si="463"/>
        <v xml:space="preserve">#4188 : </v>
      </c>
      <c r="E4195" s="365"/>
      <c r="F4195" s="365"/>
      <c r="G4195" s="365"/>
      <c r="H4195" s="365"/>
      <c r="I4195" s="365"/>
      <c r="J4195" s="365"/>
      <c r="K4195" s="417"/>
      <c r="L4195" s="366">
        <f t="shared" si="464"/>
        <v>0</v>
      </c>
      <c r="M4195" s="366">
        <f t="shared" si="465"/>
        <v>0</v>
      </c>
      <c r="N4195" s="366">
        <f t="shared" si="466"/>
        <v>0</v>
      </c>
      <c r="O4195" s="366">
        <f t="shared" si="467"/>
        <v>0</v>
      </c>
      <c r="P4195" s="411" t="str">
        <f t="shared" si="468"/>
        <v/>
      </c>
      <c r="Q4195" s="412" t="str">
        <f t="shared" si="469"/>
        <v/>
      </c>
      <c r="Z4195" s="364"/>
      <c r="AA4195" s="364"/>
      <c r="AB4195" s="413"/>
    </row>
    <row r="4196" spans="2:28">
      <c r="B4196" s="406">
        <v>4189</v>
      </c>
      <c r="C4196" s="364"/>
      <c r="D4196" s="364" t="str">
        <f t="shared" si="463"/>
        <v xml:space="preserve">#4189 : </v>
      </c>
      <c r="E4196" s="365"/>
      <c r="F4196" s="365"/>
      <c r="G4196" s="365"/>
      <c r="H4196" s="365"/>
      <c r="I4196" s="365"/>
      <c r="J4196" s="365"/>
      <c r="K4196" s="417"/>
      <c r="L4196" s="366">
        <f t="shared" si="464"/>
        <v>0</v>
      </c>
      <c r="M4196" s="366">
        <f t="shared" si="465"/>
        <v>0</v>
      </c>
      <c r="N4196" s="366">
        <f t="shared" si="466"/>
        <v>0</v>
      </c>
      <c r="O4196" s="366">
        <f t="shared" si="467"/>
        <v>0</v>
      </c>
      <c r="P4196" s="411" t="str">
        <f t="shared" si="468"/>
        <v/>
      </c>
      <c r="Q4196" s="412" t="str">
        <f t="shared" si="469"/>
        <v/>
      </c>
      <c r="Z4196" s="364"/>
      <c r="AA4196" s="364"/>
      <c r="AB4196" s="413"/>
    </row>
    <row r="4197" spans="2:28">
      <c r="B4197" s="406">
        <v>4190</v>
      </c>
      <c r="C4197" s="364"/>
      <c r="D4197" s="364" t="str">
        <f t="shared" si="463"/>
        <v xml:space="preserve">#4190 : </v>
      </c>
      <c r="E4197" s="365"/>
      <c r="F4197" s="365"/>
      <c r="G4197" s="365"/>
      <c r="H4197" s="365"/>
      <c r="I4197" s="365"/>
      <c r="J4197" s="365"/>
      <c r="K4197" s="417"/>
      <c r="L4197" s="366">
        <f t="shared" si="464"/>
        <v>0</v>
      </c>
      <c r="M4197" s="366">
        <f t="shared" si="465"/>
        <v>0</v>
      </c>
      <c r="N4197" s="366">
        <f t="shared" si="466"/>
        <v>0</v>
      </c>
      <c r="O4197" s="366">
        <f t="shared" si="467"/>
        <v>0</v>
      </c>
      <c r="P4197" s="411" t="str">
        <f t="shared" si="468"/>
        <v/>
      </c>
      <c r="Q4197" s="412" t="str">
        <f t="shared" si="469"/>
        <v/>
      </c>
      <c r="Z4197" s="364"/>
      <c r="AA4197" s="364"/>
      <c r="AB4197" s="413"/>
    </row>
    <row r="4198" spans="2:28">
      <c r="B4198" s="406">
        <v>4191</v>
      </c>
      <c r="C4198" s="364"/>
      <c r="D4198" s="364" t="str">
        <f t="shared" si="463"/>
        <v xml:space="preserve">#4191 : </v>
      </c>
      <c r="E4198" s="365"/>
      <c r="F4198" s="365"/>
      <c r="G4198" s="365"/>
      <c r="H4198" s="365"/>
      <c r="I4198" s="365"/>
      <c r="J4198" s="365"/>
      <c r="K4198" s="417"/>
      <c r="L4198" s="366">
        <f t="shared" si="464"/>
        <v>0</v>
      </c>
      <c r="M4198" s="366">
        <f t="shared" si="465"/>
        <v>0</v>
      </c>
      <c r="N4198" s="366">
        <f t="shared" si="466"/>
        <v>0</v>
      </c>
      <c r="O4198" s="366">
        <f t="shared" si="467"/>
        <v>0</v>
      </c>
      <c r="P4198" s="411" t="str">
        <f t="shared" si="468"/>
        <v/>
      </c>
      <c r="Q4198" s="412" t="str">
        <f t="shared" si="469"/>
        <v/>
      </c>
      <c r="Z4198" s="364"/>
      <c r="AA4198" s="364"/>
      <c r="AB4198" s="413"/>
    </row>
    <row r="4199" spans="2:28">
      <c r="B4199" s="406">
        <v>4192</v>
      </c>
      <c r="C4199" s="364"/>
      <c r="D4199" s="364" t="str">
        <f t="shared" si="463"/>
        <v xml:space="preserve">#4192 : </v>
      </c>
      <c r="E4199" s="365"/>
      <c r="F4199" s="365"/>
      <c r="G4199" s="365"/>
      <c r="H4199" s="365"/>
      <c r="I4199" s="365"/>
      <c r="J4199" s="365"/>
      <c r="K4199" s="417"/>
      <c r="L4199" s="366">
        <f t="shared" si="464"/>
        <v>0</v>
      </c>
      <c r="M4199" s="366">
        <f t="shared" si="465"/>
        <v>0</v>
      </c>
      <c r="N4199" s="366">
        <f t="shared" si="466"/>
        <v>0</v>
      </c>
      <c r="O4199" s="366">
        <f t="shared" si="467"/>
        <v>0</v>
      </c>
      <c r="P4199" s="411" t="str">
        <f t="shared" si="468"/>
        <v/>
      </c>
      <c r="Q4199" s="412" t="str">
        <f t="shared" si="469"/>
        <v/>
      </c>
      <c r="Z4199" s="364"/>
      <c r="AA4199" s="364"/>
      <c r="AB4199" s="413"/>
    </row>
    <row r="4200" spans="2:28">
      <c r="B4200" s="406">
        <v>4193</v>
      </c>
      <c r="C4200" s="364"/>
      <c r="D4200" s="364" t="str">
        <f t="shared" si="463"/>
        <v xml:space="preserve">#4193 : </v>
      </c>
      <c r="E4200" s="365"/>
      <c r="F4200" s="365"/>
      <c r="G4200" s="365"/>
      <c r="H4200" s="365"/>
      <c r="I4200" s="365"/>
      <c r="J4200" s="365"/>
      <c r="K4200" s="417"/>
      <c r="L4200" s="366">
        <f t="shared" si="464"/>
        <v>0</v>
      </c>
      <c r="M4200" s="366">
        <f t="shared" si="465"/>
        <v>0</v>
      </c>
      <c r="N4200" s="366">
        <f t="shared" si="466"/>
        <v>0</v>
      </c>
      <c r="O4200" s="366">
        <f t="shared" si="467"/>
        <v>0</v>
      </c>
      <c r="P4200" s="411" t="str">
        <f t="shared" si="468"/>
        <v/>
      </c>
      <c r="Q4200" s="412" t="str">
        <f t="shared" si="469"/>
        <v/>
      </c>
      <c r="Z4200" s="364"/>
      <c r="AA4200" s="364"/>
      <c r="AB4200" s="413"/>
    </row>
    <row r="4201" spans="2:28">
      <c r="B4201" s="406">
        <v>4194</v>
      </c>
      <c r="C4201" s="364"/>
      <c r="D4201" s="364" t="str">
        <f t="shared" si="463"/>
        <v xml:space="preserve">#4194 : </v>
      </c>
      <c r="E4201" s="365"/>
      <c r="F4201" s="365"/>
      <c r="G4201" s="365"/>
      <c r="H4201" s="365"/>
      <c r="I4201" s="365"/>
      <c r="J4201" s="365"/>
      <c r="K4201" s="417"/>
      <c r="L4201" s="366">
        <f t="shared" si="464"/>
        <v>0</v>
      </c>
      <c r="M4201" s="366">
        <f t="shared" si="465"/>
        <v>0</v>
      </c>
      <c r="N4201" s="366">
        <f t="shared" si="466"/>
        <v>0</v>
      </c>
      <c r="O4201" s="366">
        <f t="shared" si="467"/>
        <v>0</v>
      </c>
      <c r="P4201" s="411" t="str">
        <f t="shared" si="468"/>
        <v/>
      </c>
      <c r="Q4201" s="412" t="str">
        <f t="shared" si="469"/>
        <v/>
      </c>
      <c r="Z4201" s="364"/>
      <c r="AA4201" s="364"/>
      <c r="AB4201" s="413"/>
    </row>
    <row r="4202" spans="2:28">
      <c r="B4202" s="406">
        <v>4195</v>
      </c>
      <c r="C4202" s="364"/>
      <c r="D4202" s="364" t="str">
        <f t="shared" si="463"/>
        <v xml:space="preserve">#4195 : </v>
      </c>
      <c r="E4202" s="365"/>
      <c r="F4202" s="365"/>
      <c r="G4202" s="365"/>
      <c r="H4202" s="365"/>
      <c r="I4202" s="365"/>
      <c r="J4202" s="365"/>
      <c r="K4202" s="417"/>
      <c r="L4202" s="366">
        <f t="shared" si="464"/>
        <v>0</v>
      </c>
      <c r="M4202" s="366">
        <f t="shared" si="465"/>
        <v>0</v>
      </c>
      <c r="N4202" s="366">
        <f t="shared" si="466"/>
        <v>0</v>
      </c>
      <c r="O4202" s="366">
        <f t="shared" si="467"/>
        <v>0</v>
      </c>
      <c r="P4202" s="411" t="str">
        <f t="shared" si="468"/>
        <v/>
      </c>
      <c r="Q4202" s="412" t="str">
        <f t="shared" si="469"/>
        <v/>
      </c>
      <c r="Z4202" s="364"/>
      <c r="AA4202" s="364"/>
      <c r="AB4202" s="413"/>
    </row>
    <row r="4203" spans="2:28">
      <c r="B4203" s="406">
        <v>4196</v>
      </c>
      <c r="C4203" s="364"/>
      <c r="D4203" s="364" t="str">
        <f t="shared" si="463"/>
        <v xml:space="preserve">#4196 : </v>
      </c>
      <c r="E4203" s="365"/>
      <c r="F4203" s="365"/>
      <c r="G4203" s="365"/>
      <c r="H4203" s="365"/>
      <c r="I4203" s="365"/>
      <c r="J4203" s="365"/>
      <c r="K4203" s="417"/>
      <c r="L4203" s="366">
        <f t="shared" si="464"/>
        <v>0</v>
      </c>
      <c r="M4203" s="366">
        <f t="shared" si="465"/>
        <v>0</v>
      </c>
      <c r="N4203" s="366">
        <f t="shared" si="466"/>
        <v>0</v>
      </c>
      <c r="O4203" s="366">
        <f t="shared" si="467"/>
        <v>0</v>
      </c>
      <c r="P4203" s="411" t="str">
        <f t="shared" si="468"/>
        <v/>
      </c>
      <c r="Q4203" s="412" t="str">
        <f t="shared" si="469"/>
        <v/>
      </c>
      <c r="Z4203" s="364"/>
      <c r="AA4203" s="364"/>
      <c r="AB4203" s="413"/>
    </row>
    <row r="4204" spans="2:28">
      <c r="B4204" s="406">
        <v>4197</v>
      </c>
      <c r="C4204" s="364"/>
      <c r="D4204" s="364" t="str">
        <f t="shared" si="463"/>
        <v xml:space="preserve">#4197 : </v>
      </c>
      <c r="E4204" s="365"/>
      <c r="F4204" s="365"/>
      <c r="G4204" s="365"/>
      <c r="H4204" s="365"/>
      <c r="I4204" s="365"/>
      <c r="J4204" s="365"/>
      <c r="K4204" s="417"/>
      <c r="L4204" s="366">
        <f t="shared" si="464"/>
        <v>0</v>
      </c>
      <c r="M4204" s="366">
        <f t="shared" si="465"/>
        <v>0</v>
      </c>
      <c r="N4204" s="366">
        <f t="shared" si="466"/>
        <v>0</v>
      </c>
      <c r="O4204" s="366">
        <f t="shared" si="467"/>
        <v>0</v>
      </c>
      <c r="P4204" s="411" t="str">
        <f t="shared" si="468"/>
        <v/>
      </c>
      <c r="Q4204" s="412" t="str">
        <f t="shared" si="469"/>
        <v/>
      </c>
      <c r="Z4204" s="364"/>
      <c r="AA4204" s="364"/>
      <c r="AB4204" s="413"/>
    </row>
    <row r="4205" spans="2:28">
      <c r="B4205" s="406">
        <v>4198</v>
      </c>
      <c r="C4205" s="364"/>
      <c r="D4205" s="364" t="str">
        <f t="shared" si="463"/>
        <v xml:space="preserve">#4198 : </v>
      </c>
      <c r="E4205" s="365"/>
      <c r="F4205" s="365"/>
      <c r="G4205" s="365"/>
      <c r="H4205" s="365"/>
      <c r="I4205" s="365"/>
      <c r="J4205" s="365"/>
      <c r="K4205" s="417"/>
      <c r="L4205" s="366">
        <f t="shared" si="464"/>
        <v>0</v>
      </c>
      <c r="M4205" s="366">
        <f t="shared" si="465"/>
        <v>0</v>
      </c>
      <c r="N4205" s="366">
        <f t="shared" si="466"/>
        <v>0</v>
      </c>
      <c r="O4205" s="366">
        <f t="shared" si="467"/>
        <v>0</v>
      </c>
      <c r="P4205" s="411" t="str">
        <f t="shared" si="468"/>
        <v/>
      </c>
      <c r="Q4205" s="412" t="str">
        <f t="shared" si="469"/>
        <v/>
      </c>
      <c r="Z4205" s="364"/>
      <c r="AA4205" s="364"/>
      <c r="AB4205" s="413"/>
    </row>
    <row r="4206" spans="2:28">
      <c r="B4206" s="406">
        <v>4199</v>
      </c>
      <c r="C4206" s="364"/>
      <c r="D4206" s="364" t="str">
        <f t="shared" si="463"/>
        <v xml:space="preserve">#4199 : </v>
      </c>
      <c r="E4206" s="365"/>
      <c r="F4206" s="365"/>
      <c r="G4206" s="365"/>
      <c r="H4206" s="365"/>
      <c r="I4206" s="365"/>
      <c r="J4206" s="365"/>
      <c r="K4206" s="417"/>
      <c r="L4206" s="366">
        <f t="shared" si="464"/>
        <v>0</v>
      </c>
      <c r="M4206" s="366">
        <f t="shared" si="465"/>
        <v>0</v>
      </c>
      <c r="N4206" s="366">
        <f t="shared" si="466"/>
        <v>0</v>
      </c>
      <c r="O4206" s="366">
        <f t="shared" si="467"/>
        <v>0</v>
      </c>
      <c r="P4206" s="411" t="str">
        <f t="shared" si="468"/>
        <v/>
      </c>
      <c r="Q4206" s="412" t="str">
        <f t="shared" si="469"/>
        <v/>
      </c>
      <c r="Z4206" s="364"/>
      <c r="AA4206" s="364"/>
      <c r="AB4206" s="413"/>
    </row>
    <row r="4207" spans="2:28">
      <c r="B4207" s="406">
        <v>4200</v>
      </c>
      <c r="C4207" s="364"/>
      <c r="D4207" s="364" t="str">
        <f t="shared" si="463"/>
        <v xml:space="preserve">#4200 : </v>
      </c>
      <c r="E4207" s="365"/>
      <c r="F4207" s="365"/>
      <c r="G4207" s="365"/>
      <c r="H4207" s="365"/>
      <c r="I4207" s="365"/>
      <c r="J4207" s="365"/>
      <c r="K4207" s="417"/>
      <c r="L4207" s="366">
        <f t="shared" si="464"/>
        <v>0</v>
      </c>
      <c r="M4207" s="366">
        <f t="shared" si="465"/>
        <v>0</v>
      </c>
      <c r="N4207" s="366">
        <f t="shared" si="466"/>
        <v>0</v>
      </c>
      <c r="O4207" s="366">
        <f t="shared" si="467"/>
        <v>0</v>
      </c>
      <c r="P4207" s="411" t="str">
        <f t="shared" si="468"/>
        <v/>
      </c>
      <c r="Q4207" s="412" t="str">
        <f t="shared" si="469"/>
        <v/>
      </c>
      <c r="Z4207" s="364"/>
      <c r="AA4207" s="364"/>
      <c r="AB4207" s="413"/>
    </row>
    <row r="4208" spans="2:28">
      <c r="B4208" s="406">
        <v>4201</v>
      </c>
      <c r="C4208" s="364"/>
      <c r="D4208" s="364" t="str">
        <f t="shared" si="463"/>
        <v xml:space="preserve">#4201 : </v>
      </c>
      <c r="E4208" s="365"/>
      <c r="F4208" s="365"/>
      <c r="G4208" s="365"/>
      <c r="H4208" s="365"/>
      <c r="I4208" s="365"/>
      <c r="J4208" s="365"/>
      <c r="K4208" s="417"/>
      <c r="L4208" s="366">
        <f t="shared" si="464"/>
        <v>0</v>
      </c>
      <c r="M4208" s="366">
        <f t="shared" si="465"/>
        <v>0</v>
      </c>
      <c r="N4208" s="366">
        <f t="shared" si="466"/>
        <v>0</v>
      </c>
      <c r="O4208" s="366">
        <f t="shared" si="467"/>
        <v>0</v>
      </c>
      <c r="P4208" s="411" t="str">
        <f t="shared" si="468"/>
        <v/>
      </c>
      <c r="Q4208" s="412" t="str">
        <f t="shared" si="469"/>
        <v/>
      </c>
      <c r="Z4208" s="364"/>
      <c r="AA4208" s="364"/>
      <c r="AB4208" s="413"/>
    </row>
    <row r="4209" spans="2:28">
      <c r="B4209" s="406">
        <v>4202</v>
      </c>
      <c r="C4209" s="364"/>
      <c r="D4209" s="364" t="str">
        <f t="shared" si="463"/>
        <v xml:space="preserve">#4202 : </v>
      </c>
      <c r="E4209" s="365"/>
      <c r="F4209" s="365"/>
      <c r="G4209" s="365"/>
      <c r="H4209" s="365"/>
      <c r="I4209" s="365"/>
      <c r="J4209" s="365"/>
      <c r="K4209" s="417"/>
      <c r="L4209" s="366">
        <f t="shared" si="464"/>
        <v>0</v>
      </c>
      <c r="M4209" s="366">
        <f t="shared" si="465"/>
        <v>0</v>
      </c>
      <c r="N4209" s="366">
        <f t="shared" si="466"/>
        <v>0</v>
      </c>
      <c r="O4209" s="366">
        <f t="shared" si="467"/>
        <v>0</v>
      </c>
      <c r="P4209" s="411" t="str">
        <f t="shared" si="468"/>
        <v/>
      </c>
      <c r="Q4209" s="412" t="str">
        <f t="shared" si="469"/>
        <v/>
      </c>
      <c r="Z4209" s="364"/>
      <c r="AA4209" s="364"/>
      <c r="AB4209" s="413"/>
    </row>
    <row r="4210" spans="2:28">
      <c r="B4210" s="406">
        <v>4203</v>
      </c>
      <c r="C4210" s="364"/>
      <c r="D4210" s="364" t="str">
        <f t="shared" si="463"/>
        <v xml:space="preserve">#4203 : </v>
      </c>
      <c r="E4210" s="365"/>
      <c r="F4210" s="365"/>
      <c r="G4210" s="365"/>
      <c r="H4210" s="365"/>
      <c r="I4210" s="365"/>
      <c r="J4210" s="365"/>
      <c r="K4210" s="417"/>
      <c r="L4210" s="366">
        <f t="shared" si="464"/>
        <v>0</v>
      </c>
      <c r="M4210" s="366">
        <f t="shared" si="465"/>
        <v>0</v>
      </c>
      <c r="N4210" s="366">
        <f t="shared" si="466"/>
        <v>0</v>
      </c>
      <c r="O4210" s="366">
        <f t="shared" si="467"/>
        <v>0</v>
      </c>
      <c r="P4210" s="411" t="str">
        <f t="shared" si="468"/>
        <v/>
      </c>
      <c r="Q4210" s="412" t="str">
        <f t="shared" si="469"/>
        <v/>
      </c>
      <c r="Z4210" s="364"/>
      <c r="AA4210" s="364"/>
      <c r="AB4210" s="413"/>
    </row>
    <row r="4211" spans="2:28">
      <c r="B4211" s="406">
        <v>4204</v>
      </c>
      <c r="C4211" s="364"/>
      <c r="D4211" s="364" t="str">
        <f t="shared" si="463"/>
        <v xml:space="preserve">#4204 : </v>
      </c>
      <c r="E4211" s="365"/>
      <c r="F4211" s="365"/>
      <c r="G4211" s="365"/>
      <c r="H4211" s="365"/>
      <c r="I4211" s="365"/>
      <c r="J4211" s="365"/>
      <c r="K4211" s="417"/>
      <c r="L4211" s="366">
        <f t="shared" si="464"/>
        <v>0</v>
      </c>
      <c r="M4211" s="366">
        <f t="shared" si="465"/>
        <v>0</v>
      </c>
      <c r="N4211" s="366">
        <f t="shared" si="466"/>
        <v>0</v>
      </c>
      <c r="O4211" s="366">
        <f t="shared" si="467"/>
        <v>0</v>
      </c>
      <c r="P4211" s="411" t="str">
        <f t="shared" si="468"/>
        <v/>
      </c>
      <c r="Q4211" s="412" t="str">
        <f t="shared" si="469"/>
        <v/>
      </c>
      <c r="Z4211" s="364"/>
      <c r="AA4211" s="364"/>
      <c r="AB4211" s="413"/>
    </row>
    <row r="4212" spans="2:28">
      <c r="B4212" s="406">
        <v>4205</v>
      </c>
      <c r="C4212" s="364"/>
      <c r="D4212" s="364" t="str">
        <f t="shared" si="463"/>
        <v xml:space="preserve">#4205 : </v>
      </c>
      <c r="E4212" s="365"/>
      <c r="F4212" s="365"/>
      <c r="G4212" s="365"/>
      <c r="H4212" s="365"/>
      <c r="I4212" s="365"/>
      <c r="J4212" s="365"/>
      <c r="K4212" s="417"/>
      <c r="L4212" s="366">
        <f t="shared" si="464"/>
        <v>0</v>
      </c>
      <c r="M4212" s="366">
        <f t="shared" si="465"/>
        <v>0</v>
      </c>
      <c r="N4212" s="366">
        <f t="shared" si="466"/>
        <v>0</v>
      </c>
      <c r="O4212" s="366">
        <f t="shared" si="467"/>
        <v>0</v>
      </c>
      <c r="P4212" s="411" t="str">
        <f t="shared" si="468"/>
        <v/>
      </c>
      <c r="Q4212" s="412" t="str">
        <f t="shared" si="469"/>
        <v/>
      </c>
      <c r="Z4212" s="364"/>
      <c r="AA4212" s="364"/>
      <c r="AB4212" s="413"/>
    </row>
    <row r="4213" spans="2:28">
      <c r="B4213" s="406">
        <v>4206</v>
      </c>
      <c r="C4213" s="364"/>
      <c r="D4213" s="364" t="str">
        <f t="shared" si="463"/>
        <v xml:space="preserve">#4206 : </v>
      </c>
      <c r="E4213" s="365"/>
      <c r="F4213" s="365"/>
      <c r="G4213" s="365"/>
      <c r="H4213" s="365"/>
      <c r="I4213" s="365"/>
      <c r="J4213" s="365"/>
      <c r="K4213" s="417"/>
      <c r="L4213" s="366">
        <f t="shared" si="464"/>
        <v>0</v>
      </c>
      <c r="M4213" s="366">
        <f t="shared" si="465"/>
        <v>0</v>
      </c>
      <c r="N4213" s="366">
        <f t="shared" si="466"/>
        <v>0</v>
      </c>
      <c r="O4213" s="366">
        <f t="shared" si="467"/>
        <v>0</v>
      </c>
      <c r="P4213" s="411" t="str">
        <f t="shared" si="468"/>
        <v/>
      </c>
      <c r="Q4213" s="412" t="str">
        <f t="shared" si="469"/>
        <v/>
      </c>
      <c r="Z4213" s="364"/>
      <c r="AA4213" s="364"/>
      <c r="AB4213" s="413"/>
    </row>
    <row r="4214" spans="2:28">
      <c r="B4214" s="406">
        <v>4207</v>
      </c>
      <c r="C4214" s="364"/>
      <c r="D4214" s="364" t="str">
        <f t="shared" si="463"/>
        <v xml:space="preserve">#4207 : </v>
      </c>
      <c r="E4214" s="365"/>
      <c r="F4214" s="365"/>
      <c r="G4214" s="365"/>
      <c r="H4214" s="365"/>
      <c r="I4214" s="365"/>
      <c r="J4214" s="365"/>
      <c r="K4214" s="417"/>
      <c r="L4214" s="366">
        <f t="shared" si="464"/>
        <v>0</v>
      </c>
      <c r="M4214" s="366">
        <f t="shared" si="465"/>
        <v>0</v>
      </c>
      <c r="N4214" s="366">
        <f t="shared" si="466"/>
        <v>0</v>
      </c>
      <c r="O4214" s="366">
        <f t="shared" si="467"/>
        <v>0</v>
      </c>
      <c r="P4214" s="411" t="str">
        <f t="shared" si="468"/>
        <v/>
      </c>
      <c r="Q4214" s="412" t="str">
        <f t="shared" si="469"/>
        <v/>
      </c>
      <c r="Z4214" s="364"/>
      <c r="AA4214" s="364"/>
      <c r="AB4214" s="413"/>
    </row>
    <row r="4215" spans="2:28">
      <c r="B4215" s="406">
        <v>4208</v>
      </c>
      <c r="C4215" s="364"/>
      <c r="D4215" s="364" t="str">
        <f t="shared" si="463"/>
        <v xml:space="preserve">#4208 : </v>
      </c>
      <c r="E4215" s="365"/>
      <c r="F4215" s="365"/>
      <c r="G4215" s="365"/>
      <c r="H4215" s="365"/>
      <c r="I4215" s="365"/>
      <c r="J4215" s="365"/>
      <c r="K4215" s="417"/>
      <c r="L4215" s="366">
        <f t="shared" si="464"/>
        <v>0</v>
      </c>
      <c r="M4215" s="366">
        <f t="shared" si="465"/>
        <v>0</v>
      </c>
      <c r="N4215" s="366">
        <f t="shared" si="466"/>
        <v>0</v>
      </c>
      <c r="O4215" s="366">
        <f t="shared" si="467"/>
        <v>0</v>
      </c>
      <c r="P4215" s="411" t="str">
        <f t="shared" si="468"/>
        <v/>
      </c>
      <c r="Q4215" s="412" t="str">
        <f t="shared" si="469"/>
        <v/>
      </c>
      <c r="Z4215" s="364"/>
      <c r="AA4215" s="364"/>
      <c r="AB4215" s="413"/>
    </row>
    <row r="4216" spans="2:28">
      <c r="B4216" s="406">
        <v>4209</v>
      </c>
      <c r="C4216" s="364"/>
      <c r="D4216" s="364" t="str">
        <f t="shared" si="463"/>
        <v xml:space="preserve">#4209 : </v>
      </c>
      <c r="E4216" s="365"/>
      <c r="F4216" s="365"/>
      <c r="G4216" s="365"/>
      <c r="H4216" s="365"/>
      <c r="I4216" s="365"/>
      <c r="J4216" s="365"/>
      <c r="K4216" s="417"/>
      <c r="L4216" s="366">
        <f t="shared" si="464"/>
        <v>0</v>
      </c>
      <c r="M4216" s="366">
        <f t="shared" si="465"/>
        <v>0</v>
      </c>
      <c r="N4216" s="366">
        <f t="shared" si="466"/>
        <v>0</v>
      </c>
      <c r="O4216" s="366">
        <f t="shared" si="467"/>
        <v>0</v>
      </c>
      <c r="P4216" s="411" t="str">
        <f t="shared" si="468"/>
        <v/>
      </c>
      <c r="Q4216" s="412" t="str">
        <f t="shared" si="469"/>
        <v/>
      </c>
      <c r="Z4216" s="364"/>
      <c r="AA4216" s="364"/>
      <c r="AB4216" s="413"/>
    </row>
    <row r="4217" spans="2:28">
      <c r="B4217" s="406">
        <v>4210</v>
      </c>
      <c r="C4217" s="364"/>
      <c r="D4217" s="364" t="str">
        <f t="shared" si="463"/>
        <v xml:space="preserve">#4210 : </v>
      </c>
      <c r="E4217" s="365"/>
      <c r="F4217" s="365"/>
      <c r="G4217" s="365"/>
      <c r="H4217" s="365"/>
      <c r="I4217" s="365"/>
      <c r="J4217" s="365"/>
      <c r="K4217" s="417"/>
      <c r="L4217" s="366">
        <f t="shared" si="464"/>
        <v>0</v>
      </c>
      <c r="M4217" s="366">
        <f t="shared" si="465"/>
        <v>0</v>
      </c>
      <c r="N4217" s="366">
        <f t="shared" si="466"/>
        <v>0</v>
      </c>
      <c r="O4217" s="366">
        <f t="shared" si="467"/>
        <v>0</v>
      </c>
      <c r="P4217" s="411" t="str">
        <f t="shared" si="468"/>
        <v/>
      </c>
      <c r="Q4217" s="412" t="str">
        <f t="shared" si="469"/>
        <v/>
      </c>
      <c r="Z4217" s="364"/>
      <c r="AA4217" s="364"/>
      <c r="AB4217" s="413"/>
    </row>
    <row r="4218" spans="2:28">
      <c r="B4218" s="406">
        <v>4211</v>
      </c>
      <c r="C4218" s="364"/>
      <c r="D4218" s="364" t="str">
        <f t="shared" si="463"/>
        <v xml:space="preserve">#4211 : </v>
      </c>
      <c r="E4218" s="365"/>
      <c r="F4218" s="365"/>
      <c r="G4218" s="365"/>
      <c r="H4218" s="365"/>
      <c r="I4218" s="365"/>
      <c r="J4218" s="365"/>
      <c r="K4218" s="417"/>
      <c r="L4218" s="366">
        <f t="shared" si="464"/>
        <v>0</v>
      </c>
      <c r="M4218" s="366">
        <f t="shared" si="465"/>
        <v>0</v>
      </c>
      <c r="N4218" s="366">
        <f t="shared" si="466"/>
        <v>0</v>
      </c>
      <c r="O4218" s="366">
        <f t="shared" si="467"/>
        <v>0</v>
      </c>
      <c r="P4218" s="411" t="str">
        <f t="shared" si="468"/>
        <v/>
      </c>
      <c r="Q4218" s="412" t="str">
        <f t="shared" si="469"/>
        <v/>
      </c>
      <c r="Z4218" s="364"/>
      <c r="AA4218" s="364"/>
      <c r="AB4218" s="413"/>
    </row>
    <row r="4219" spans="2:28">
      <c r="B4219" s="406">
        <v>4212</v>
      </c>
      <c r="C4219" s="364"/>
      <c r="D4219" s="364" t="str">
        <f t="shared" si="463"/>
        <v xml:space="preserve">#4212 : </v>
      </c>
      <c r="E4219" s="365"/>
      <c r="F4219" s="365"/>
      <c r="G4219" s="365"/>
      <c r="H4219" s="365"/>
      <c r="I4219" s="365"/>
      <c r="J4219" s="365"/>
      <c r="K4219" s="417"/>
      <c r="L4219" s="366">
        <f t="shared" si="464"/>
        <v>0</v>
      </c>
      <c r="M4219" s="366">
        <f t="shared" si="465"/>
        <v>0</v>
      </c>
      <c r="N4219" s="366">
        <f t="shared" si="466"/>
        <v>0</v>
      </c>
      <c r="O4219" s="366">
        <f t="shared" si="467"/>
        <v>0</v>
      </c>
      <c r="P4219" s="411" t="str">
        <f t="shared" si="468"/>
        <v/>
      </c>
      <c r="Q4219" s="412" t="str">
        <f t="shared" si="469"/>
        <v/>
      </c>
      <c r="Z4219" s="364"/>
      <c r="AA4219" s="364"/>
      <c r="AB4219" s="413"/>
    </row>
    <row r="4220" spans="2:28">
      <c r="B4220" s="406">
        <v>4213</v>
      </c>
      <c r="C4220" s="364"/>
      <c r="D4220" s="364" t="str">
        <f t="shared" si="463"/>
        <v xml:space="preserve">#4213 : </v>
      </c>
      <c r="E4220" s="365"/>
      <c r="F4220" s="365"/>
      <c r="G4220" s="365"/>
      <c r="H4220" s="365"/>
      <c r="I4220" s="365"/>
      <c r="J4220" s="365"/>
      <c r="K4220" s="417"/>
      <c r="L4220" s="366">
        <f t="shared" si="464"/>
        <v>0</v>
      </c>
      <c r="M4220" s="366">
        <f t="shared" si="465"/>
        <v>0</v>
      </c>
      <c r="N4220" s="366">
        <f t="shared" si="466"/>
        <v>0</v>
      </c>
      <c r="O4220" s="366">
        <f t="shared" si="467"/>
        <v>0</v>
      </c>
      <c r="P4220" s="411" t="str">
        <f t="shared" si="468"/>
        <v/>
      </c>
      <c r="Q4220" s="412" t="str">
        <f t="shared" si="469"/>
        <v/>
      </c>
      <c r="Z4220" s="364"/>
      <c r="AA4220" s="364"/>
      <c r="AB4220" s="413"/>
    </row>
    <row r="4221" spans="2:28">
      <c r="B4221" s="406">
        <v>4214</v>
      </c>
      <c r="C4221" s="364"/>
      <c r="D4221" s="364" t="str">
        <f t="shared" si="463"/>
        <v xml:space="preserve">#4214 : </v>
      </c>
      <c r="E4221" s="365"/>
      <c r="F4221" s="365"/>
      <c r="G4221" s="365"/>
      <c r="H4221" s="365"/>
      <c r="I4221" s="365"/>
      <c r="J4221" s="365"/>
      <c r="K4221" s="417"/>
      <c r="L4221" s="366">
        <f t="shared" si="464"/>
        <v>0</v>
      </c>
      <c r="M4221" s="366">
        <f t="shared" si="465"/>
        <v>0</v>
      </c>
      <c r="N4221" s="366">
        <f t="shared" si="466"/>
        <v>0</v>
      </c>
      <c r="O4221" s="366">
        <f t="shared" si="467"/>
        <v>0</v>
      </c>
      <c r="P4221" s="411" t="str">
        <f t="shared" si="468"/>
        <v/>
      </c>
      <c r="Q4221" s="412" t="str">
        <f t="shared" si="469"/>
        <v/>
      </c>
      <c r="Z4221" s="364"/>
      <c r="AA4221" s="364"/>
      <c r="AB4221" s="413"/>
    </row>
    <row r="4222" spans="2:28">
      <c r="B4222" s="406">
        <v>4215</v>
      </c>
      <c r="C4222" s="364"/>
      <c r="D4222" s="364" t="str">
        <f t="shared" si="463"/>
        <v xml:space="preserve">#4215 : </v>
      </c>
      <c r="E4222" s="365"/>
      <c r="F4222" s="365"/>
      <c r="G4222" s="365"/>
      <c r="H4222" s="365"/>
      <c r="I4222" s="365"/>
      <c r="J4222" s="365"/>
      <c r="K4222" s="417"/>
      <c r="L4222" s="366">
        <f t="shared" si="464"/>
        <v>0</v>
      </c>
      <c r="M4222" s="366">
        <f t="shared" si="465"/>
        <v>0</v>
      </c>
      <c r="N4222" s="366">
        <f t="shared" si="466"/>
        <v>0</v>
      </c>
      <c r="O4222" s="366">
        <f t="shared" si="467"/>
        <v>0</v>
      </c>
      <c r="P4222" s="411" t="str">
        <f t="shared" si="468"/>
        <v/>
      </c>
      <c r="Q4222" s="412" t="str">
        <f t="shared" si="469"/>
        <v/>
      </c>
      <c r="Z4222" s="364"/>
      <c r="AA4222" s="364"/>
      <c r="AB4222" s="413"/>
    </row>
    <row r="4223" spans="2:28">
      <c r="B4223" s="406">
        <v>4216</v>
      </c>
      <c r="C4223" s="364"/>
      <c r="D4223" s="364" t="str">
        <f t="shared" si="463"/>
        <v xml:space="preserve">#4216 : </v>
      </c>
      <c r="E4223" s="365"/>
      <c r="F4223" s="365"/>
      <c r="G4223" s="365"/>
      <c r="H4223" s="365"/>
      <c r="I4223" s="365"/>
      <c r="J4223" s="365"/>
      <c r="K4223" s="417"/>
      <c r="L4223" s="366">
        <f t="shared" si="464"/>
        <v>0</v>
      </c>
      <c r="M4223" s="366">
        <f t="shared" si="465"/>
        <v>0</v>
      </c>
      <c r="N4223" s="366">
        <f t="shared" si="466"/>
        <v>0</v>
      </c>
      <c r="O4223" s="366">
        <f t="shared" si="467"/>
        <v>0</v>
      </c>
      <c r="P4223" s="411" t="str">
        <f t="shared" si="468"/>
        <v/>
      </c>
      <c r="Q4223" s="412" t="str">
        <f t="shared" si="469"/>
        <v/>
      </c>
      <c r="Z4223" s="364"/>
      <c r="AA4223" s="364"/>
      <c r="AB4223" s="413"/>
    </row>
    <row r="4224" spans="2:28">
      <c r="B4224" s="406">
        <v>4217</v>
      </c>
      <c r="C4224" s="364"/>
      <c r="D4224" s="364" t="str">
        <f t="shared" si="463"/>
        <v xml:space="preserve">#4217 : </v>
      </c>
      <c r="E4224" s="365"/>
      <c r="F4224" s="365"/>
      <c r="G4224" s="365"/>
      <c r="H4224" s="365"/>
      <c r="I4224" s="365"/>
      <c r="J4224" s="365"/>
      <c r="K4224" s="417"/>
      <c r="L4224" s="366">
        <f t="shared" si="464"/>
        <v>0</v>
      </c>
      <c r="M4224" s="366">
        <f t="shared" si="465"/>
        <v>0</v>
      </c>
      <c r="N4224" s="366">
        <f t="shared" si="466"/>
        <v>0</v>
      </c>
      <c r="O4224" s="366">
        <f t="shared" si="467"/>
        <v>0</v>
      </c>
      <c r="P4224" s="411" t="str">
        <f t="shared" si="468"/>
        <v/>
      </c>
      <c r="Q4224" s="412" t="str">
        <f t="shared" si="469"/>
        <v/>
      </c>
      <c r="Z4224" s="364"/>
      <c r="AA4224" s="364"/>
      <c r="AB4224" s="413"/>
    </row>
    <row r="4225" spans="2:28">
      <c r="B4225" s="406">
        <v>4218</v>
      </c>
      <c r="C4225" s="364"/>
      <c r="D4225" s="364" t="str">
        <f t="shared" si="463"/>
        <v xml:space="preserve">#4218 : </v>
      </c>
      <c r="E4225" s="365"/>
      <c r="F4225" s="365"/>
      <c r="G4225" s="365"/>
      <c r="H4225" s="365"/>
      <c r="I4225" s="365"/>
      <c r="J4225" s="365"/>
      <c r="K4225" s="417"/>
      <c r="L4225" s="366">
        <f t="shared" si="464"/>
        <v>0</v>
      </c>
      <c r="M4225" s="366">
        <f t="shared" si="465"/>
        <v>0</v>
      </c>
      <c r="N4225" s="366">
        <f t="shared" si="466"/>
        <v>0</v>
      </c>
      <c r="O4225" s="366">
        <f t="shared" si="467"/>
        <v>0</v>
      </c>
      <c r="P4225" s="411" t="str">
        <f t="shared" si="468"/>
        <v/>
      </c>
      <c r="Q4225" s="412" t="str">
        <f t="shared" si="469"/>
        <v/>
      </c>
      <c r="Z4225" s="364"/>
      <c r="AA4225" s="364"/>
      <c r="AB4225" s="413"/>
    </row>
    <row r="4226" spans="2:28">
      <c r="B4226" s="406">
        <v>4219</v>
      </c>
      <c r="C4226" s="364"/>
      <c r="D4226" s="364" t="str">
        <f t="shared" si="463"/>
        <v xml:space="preserve">#4219 : </v>
      </c>
      <c r="E4226" s="365"/>
      <c r="F4226" s="365"/>
      <c r="G4226" s="365"/>
      <c r="H4226" s="365"/>
      <c r="I4226" s="365"/>
      <c r="J4226" s="365"/>
      <c r="K4226" s="417"/>
      <c r="L4226" s="366">
        <f t="shared" si="464"/>
        <v>0</v>
      </c>
      <c r="M4226" s="366">
        <f t="shared" si="465"/>
        <v>0</v>
      </c>
      <c r="N4226" s="366">
        <f t="shared" si="466"/>
        <v>0</v>
      </c>
      <c r="O4226" s="366">
        <f t="shared" si="467"/>
        <v>0</v>
      </c>
      <c r="P4226" s="411" t="str">
        <f t="shared" si="468"/>
        <v/>
      </c>
      <c r="Q4226" s="412" t="str">
        <f t="shared" si="469"/>
        <v/>
      </c>
      <c r="Z4226" s="364"/>
      <c r="AA4226" s="364"/>
      <c r="AB4226" s="413"/>
    </row>
    <row r="4227" spans="2:28">
      <c r="B4227" s="406">
        <v>4220</v>
      </c>
      <c r="C4227" s="364"/>
      <c r="D4227" s="364" t="str">
        <f t="shared" si="463"/>
        <v xml:space="preserve">#4220 : </v>
      </c>
      <c r="E4227" s="365"/>
      <c r="F4227" s="365"/>
      <c r="G4227" s="365"/>
      <c r="H4227" s="365"/>
      <c r="I4227" s="365"/>
      <c r="J4227" s="365"/>
      <c r="K4227" s="417"/>
      <c r="L4227" s="366">
        <f t="shared" si="464"/>
        <v>0</v>
      </c>
      <c r="M4227" s="366">
        <f t="shared" si="465"/>
        <v>0</v>
      </c>
      <c r="N4227" s="366">
        <f t="shared" si="466"/>
        <v>0</v>
      </c>
      <c r="O4227" s="366">
        <f t="shared" si="467"/>
        <v>0</v>
      </c>
      <c r="P4227" s="411" t="str">
        <f t="shared" si="468"/>
        <v/>
      </c>
      <c r="Q4227" s="412" t="str">
        <f t="shared" si="469"/>
        <v/>
      </c>
      <c r="Z4227" s="364"/>
      <c r="AA4227" s="364"/>
      <c r="AB4227" s="413"/>
    </row>
    <row r="4228" spans="2:28">
      <c r="B4228" s="406">
        <v>4221</v>
      </c>
      <c r="C4228" s="364"/>
      <c r="D4228" s="364" t="str">
        <f t="shared" si="463"/>
        <v xml:space="preserve">#4221 : </v>
      </c>
      <c r="E4228" s="365"/>
      <c r="F4228" s="365"/>
      <c r="G4228" s="365"/>
      <c r="H4228" s="365"/>
      <c r="I4228" s="365"/>
      <c r="J4228" s="365"/>
      <c r="K4228" s="417"/>
      <c r="L4228" s="366">
        <f t="shared" si="464"/>
        <v>0</v>
      </c>
      <c r="M4228" s="366">
        <f t="shared" si="465"/>
        <v>0</v>
      </c>
      <c r="N4228" s="366">
        <f t="shared" si="466"/>
        <v>0</v>
      </c>
      <c r="O4228" s="366">
        <f t="shared" si="467"/>
        <v>0</v>
      </c>
      <c r="P4228" s="411" t="str">
        <f t="shared" si="468"/>
        <v/>
      </c>
      <c r="Q4228" s="412" t="str">
        <f t="shared" si="469"/>
        <v/>
      </c>
      <c r="Z4228" s="364"/>
      <c r="AA4228" s="364"/>
      <c r="AB4228" s="413"/>
    </row>
    <row r="4229" spans="2:28">
      <c r="B4229" s="406">
        <v>4222</v>
      </c>
      <c r="C4229" s="364"/>
      <c r="D4229" s="364" t="str">
        <f t="shared" si="463"/>
        <v xml:space="preserve">#4222 : </v>
      </c>
      <c r="E4229" s="365"/>
      <c r="F4229" s="365"/>
      <c r="G4229" s="365"/>
      <c r="H4229" s="365"/>
      <c r="I4229" s="365"/>
      <c r="J4229" s="365"/>
      <c r="K4229" s="417"/>
      <c r="L4229" s="366">
        <f t="shared" si="464"/>
        <v>0</v>
      </c>
      <c r="M4229" s="366">
        <f t="shared" si="465"/>
        <v>0</v>
      </c>
      <c r="N4229" s="366">
        <f t="shared" si="466"/>
        <v>0</v>
      </c>
      <c r="O4229" s="366">
        <f t="shared" si="467"/>
        <v>0</v>
      </c>
      <c r="P4229" s="411" t="str">
        <f t="shared" si="468"/>
        <v/>
      </c>
      <c r="Q4229" s="412" t="str">
        <f t="shared" si="469"/>
        <v/>
      </c>
      <c r="Z4229" s="364"/>
      <c r="AA4229" s="364"/>
      <c r="AB4229" s="413"/>
    </row>
    <row r="4230" spans="2:28">
      <c r="B4230" s="406">
        <v>4223</v>
      </c>
      <c r="C4230" s="364"/>
      <c r="D4230" s="364" t="str">
        <f t="shared" si="463"/>
        <v xml:space="preserve">#4223 : </v>
      </c>
      <c r="E4230" s="365"/>
      <c r="F4230" s="365"/>
      <c r="G4230" s="365"/>
      <c r="H4230" s="365"/>
      <c r="I4230" s="365"/>
      <c r="J4230" s="365"/>
      <c r="K4230" s="417"/>
      <c r="L4230" s="366">
        <f t="shared" si="464"/>
        <v>0</v>
      </c>
      <c r="M4230" s="366">
        <f t="shared" si="465"/>
        <v>0</v>
      </c>
      <c r="N4230" s="366">
        <f t="shared" si="466"/>
        <v>0</v>
      </c>
      <c r="O4230" s="366">
        <f t="shared" si="467"/>
        <v>0</v>
      </c>
      <c r="P4230" s="411" t="str">
        <f t="shared" si="468"/>
        <v/>
      </c>
      <c r="Q4230" s="412" t="str">
        <f t="shared" si="469"/>
        <v/>
      </c>
      <c r="Z4230" s="364"/>
      <c r="AA4230" s="364"/>
      <c r="AB4230" s="413"/>
    </row>
    <row r="4231" spans="2:28">
      <c r="B4231" s="406">
        <v>4224</v>
      </c>
      <c r="C4231" s="364"/>
      <c r="D4231" s="364" t="str">
        <f t="shared" si="463"/>
        <v xml:space="preserve">#4224 : </v>
      </c>
      <c r="E4231" s="365"/>
      <c r="F4231" s="365"/>
      <c r="G4231" s="365"/>
      <c r="H4231" s="365"/>
      <c r="I4231" s="365"/>
      <c r="J4231" s="365"/>
      <c r="K4231" s="417"/>
      <c r="L4231" s="366">
        <f t="shared" si="464"/>
        <v>0</v>
      </c>
      <c r="M4231" s="366">
        <f t="shared" si="465"/>
        <v>0</v>
      </c>
      <c r="N4231" s="366">
        <f t="shared" si="466"/>
        <v>0</v>
      </c>
      <c r="O4231" s="366">
        <f t="shared" si="467"/>
        <v>0</v>
      </c>
      <c r="P4231" s="411" t="str">
        <f t="shared" si="468"/>
        <v/>
      </c>
      <c r="Q4231" s="412" t="str">
        <f t="shared" si="469"/>
        <v/>
      </c>
      <c r="Z4231" s="364"/>
      <c r="AA4231" s="364"/>
      <c r="AB4231" s="413"/>
    </row>
    <row r="4232" spans="2:28">
      <c r="B4232" s="406">
        <v>4225</v>
      </c>
      <c r="C4232" s="364"/>
      <c r="D4232" s="364" t="str">
        <f t="shared" si="463"/>
        <v xml:space="preserve">#4225 : </v>
      </c>
      <c r="E4232" s="365"/>
      <c r="F4232" s="365"/>
      <c r="G4232" s="365"/>
      <c r="H4232" s="365"/>
      <c r="I4232" s="365"/>
      <c r="J4232" s="365"/>
      <c r="K4232" s="417"/>
      <c r="L4232" s="366">
        <f t="shared" si="464"/>
        <v>0</v>
      </c>
      <c r="M4232" s="366">
        <f t="shared" si="465"/>
        <v>0</v>
      </c>
      <c r="N4232" s="366">
        <f t="shared" si="466"/>
        <v>0</v>
      </c>
      <c r="O4232" s="366">
        <f t="shared" si="467"/>
        <v>0</v>
      </c>
      <c r="P4232" s="411" t="str">
        <f t="shared" si="468"/>
        <v/>
      </c>
      <c r="Q4232" s="412" t="str">
        <f t="shared" si="469"/>
        <v/>
      </c>
      <c r="Z4232" s="364"/>
      <c r="AA4232" s="364"/>
      <c r="AB4232" s="413"/>
    </row>
    <row r="4233" spans="2:28">
      <c r="B4233" s="406">
        <v>4226</v>
      </c>
      <c r="C4233" s="364"/>
      <c r="D4233" s="364" t="str">
        <f t="shared" si="463"/>
        <v xml:space="preserve">#4226 : </v>
      </c>
      <c r="E4233" s="365"/>
      <c r="F4233" s="365"/>
      <c r="G4233" s="365"/>
      <c r="H4233" s="365"/>
      <c r="I4233" s="365"/>
      <c r="J4233" s="365"/>
      <c r="K4233" s="417"/>
      <c r="L4233" s="366">
        <f t="shared" si="464"/>
        <v>0</v>
      </c>
      <c r="M4233" s="366">
        <f t="shared" si="465"/>
        <v>0</v>
      </c>
      <c r="N4233" s="366">
        <f t="shared" si="466"/>
        <v>0</v>
      </c>
      <c r="O4233" s="366">
        <f t="shared" si="467"/>
        <v>0</v>
      </c>
      <c r="P4233" s="411" t="str">
        <f t="shared" si="468"/>
        <v/>
      </c>
      <c r="Q4233" s="412" t="str">
        <f t="shared" si="469"/>
        <v/>
      </c>
      <c r="Z4233" s="364"/>
      <c r="AA4233" s="364"/>
      <c r="AB4233" s="413"/>
    </row>
    <row r="4234" spans="2:28">
      <c r="B4234" s="406">
        <v>4227</v>
      </c>
      <c r="C4234" s="364"/>
      <c r="D4234" s="364" t="str">
        <f t="shared" si="463"/>
        <v xml:space="preserve">#4227 : </v>
      </c>
      <c r="E4234" s="365"/>
      <c r="F4234" s="365"/>
      <c r="G4234" s="365"/>
      <c r="H4234" s="365"/>
      <c r="I4234" s="365"/>
      <c r="J4234" s="365"/>
      <c r="K4234" s="417"/>
      <c r="L4234" s="366">
        <f t="shared" si="464"/>
        <v>0</v>
      </c>
      <c r="M4234" s="366">
        <f t="shared" si="465"/>
        <v>0</v>
      </c>
      <c r="N4234" s="366">
        <f t="shared" si="466"/>
        <v>0</v>
      </c>
      <c r="O4234" s="366">
        <f t="shared" si="467"/>
        <v>0</v>
      </c>
      <c r="P4234" s="411" t="str">
        <f t="shared" si="468"/>
        <v/>
      </c>
      <c r="Q4234" s="412" t="str">
        <f t="shared" si="469"/>
        <v/>
      </c>
      <c r="Z4234" s="364"/>
      <c r="AA4234" s="364"/>
      <c r="AB4234" s="413"/>
    </row>
    <row r="4235" spans="2:28">
      <c r="B4235" s="406">
        <v>4228</v>
      </c>
      <c r="C4235" s="364"/>
      <c r="D4235" s="364" t="str">
        <f t="shared" si="463"/>
        <v xml:space="preserve">#4228 : </v>
      </c>
      <c r="E4235" s="365"/>
      <c r="F4235" s="365"/>
      <c r="G4235" s="365"/>
      <c r="H4235" s="365"/>
      <c r="I4235" s="365"/>
      <c r="J4235" s="365"/>
      <c r="K4235" s="417"/>
      <c r="L4235" s="366">
        <f t="shared" si="464"/>
        <v>0</v>
      </c>
      <c r="M4235" s="366">
        <f t="shared" si="465"/>
        <v>0</v>
      </c>
      <c r="N4235" s="366">
        <f t="shared" si="466"/>
        <v>0</v>
      </c>
      <c r="O4235" s="366">
        <f t="shared" si="467"/>
        <v>0</v>
      </c>
      <c r="P4235" s="411" t="str">
        <f t="shared" si="468"/>
        <v/>
      </c>
      <c r="Q4235" s="412" t="str">
        <f t="shared" si="469"/>
        <v/>
      </c>
      <c r="Z4235" s="364"/>
      <c r="AA4235" s="364"/>
      <c r="AB4235" s="413"/>
    </row>
    <row r="4236" spans="2:28">
      <c r="B4236" s="406">
        <v>4229</v>
      </c>
      <c r="C4236" s="364"/>
      <c r="D4236" s="364" t="str">
        <f t="shared" si="463"/>
        <v xml:space="preserve">#4229 : </v>
      </c>
      <c r="E4236" s="365"/>
      <c r="F4236" s="365"/>
      <c r="G4236" s="365"/>
      <c r="H4236" s="365"/>
      <c r="I4236" s="365"/>
      <c r="J4236" s="365"/>
      <c r="K4236" s="417"/>
      <c r="L4236" s="366">
        <f t="shared" si="464"/>
        <v>0</v>
      </c>
      <c r="M4236" s="366">
        <f t="shared" si="465"/>
        <v>0</v>
      </c>
      <c r="N4236" s="366">
        <f t="shared" si="466"/>
        <v>0</v>
      </c>
      <c r="O4236" s="366">
        <f t="shared" si="467"/>
        <v>0</v>
      </c>
      <c r="P4236" s="411" t="str">
        <f t="shared" si="468"/>
        <v/>
      </c>
      <c r="Q4236" s="412" t="str">
        <f t="shared" si="469"/>
        <v/>
      </c>
      <c r="Z4236" s="364"/>
      <c r="AA4236" s="364"/>
      <c r="AB4236" s="413"/>
    </row>
    <row r="4237" spans="2:28">
      <c r="B4237" s="406">
        <v>4230</v>
      </c>
      <c r="C4237" s="364"/>
      <c r="D4237" s="364" t="str">
        <f t="shared" si="463"/>
        <v xml:space="preserve">#4230 : </v>
      </c>
      <c r="E4237" s="365"/>
      <c r="F4237" s="365"/>
      <c r="G4237" s="365"/>
      <c r="H4237" s="365"/>
      <c r="I4237" s="365"/>
      <c r="J4237" s="365"/>
      <c r="K4237" s="417"/>
      <c r="L4237" s="366">
        <f t="shared" si="464"/>
        <v>0</v>
      </c>
      <c r="M4237" s="366">
        <f t="shared" si="465"/>
        <v>0</v>
      </c>
      <c r="N4237" s="366">
        <f t="shared" si="466"/>
        <v>0</v>
      </c>
      <c r="O4237" s="366">
        <f t="shared" si="467"/>
        <v>0</v>
      </c>
      <c r="P4237" s="411" t="str">
        <f t="shared" si="468"/>
        <v/>
      </c>
      <c r="Q4237" s="412" t="str">
        <f t="shared" si="469"/>
        <v/>
      </c>
      <c r="Z4237" s="364"/>
      <c r="AA4237" s="364"/>
      <c r="AB4237" s="413"/>
    </row>
    <row r="4238" spans="2:28">
      <c r="B4238" s="406">
        <v>4231</v>
      </c>
      <c r="C4238" s="364"/>
      <c r="D4238" s="364" t="str">
        <f t="shared" si="463"/>
        <v xml:space="preserve">#4231 : </v>
      </c>
      <c r="E4238" s="365"/>
      <c r="F4238" s="365"/>
      <c r="G4238" s="365"/>
      <c r="H4238" s="365"/>
      <c r="I4238" s="365"/>
      <c r="J4238" s="365"/>
      <c r="K4238" s="417"/>
      <c r="L4238" s="366">
        <f t="shared" si="464"/>
        <v>0</v>
      </c>
      <c r="M4238" s="366">
        <f t="shared" si="465"/>
        <v>0</v>
      </c>
      <c r="N4238" s="366">
        <f t="shared" si="466"/>
        <v>0</v>
      </c>
      <c r="O4238" s="366">
        <f t="shared" si="467"/>
        <v>0</v>
      </c>
      <c r="P4238" s="411" t="str">
        <f t="shared" si="468"/>
        <v/>
      </c>
      <c r="Q4238" s="412" t="str">
        <f t="shared" si="469"/>
        <v/>
      </c>
      <c r="Z4238" s="364"/>
      <c r="AA4238" s="364"/>
      <c r="AB4238" s="413"/>
    </row>
    <row r="4239" spans="2:28">
      <c r="B4239" s="406">
        <v>4232</v>
      </c>
      <c r="C4239" s="364"/>
      <c r="D4239" s="364" t="str">
        <f t="shared" si="463"/>
        <v xml:space="preserve">#4232 : </v>
      </c>
      <c r="E4239" s="365"/>
      <c r="F4239" s="365"/>
      <c r="G4239" s="365"/>
      <c r="H4239" s="365"/>
      <c r="I4239" s="365"/>
      <c r="J4239" s="365"/>
      <c r="K4239" s="417"/>
      <c r="L4239" s="366">
        <f t="shared" si="464"/>
        <v>0</v>
      </c>
      <c r="M4239" s="366">
        <f t="shared" si="465"/>
        <v>0</v>
      </c>
      <c r="N4239" s="366">
        <f t="shared" si="466"/>
        <v>0</v>
      </c>
      <c r="O4239" s="366">
        <f t="shared" si="467"/>
        <v>0</v>
      </c>
      <c r="P4239" s="411" t="str">
        <f t="shared" si="468"/>
        <v/>
      </c>
      <c r="Q4239" s="412" t="str">
        <f t="shared" si="469"/>
        <v/>
      </c>
      <c r="Z4239" s="364"/>
      <c r="AA4239" s="364"/>
      <c r="AB4239" s="413"/>
    </row>
    <row r="4240" spans="2:28">
      <c r="B4240" s="406">
        <v>4233</v>
      </c>
      <c r="C4240" s="364"/>
      <c r="D4240" s="364" t="str">
        <f t="shared" si="463"/>
        <v xml:space="preserve">#4233 : </v>
      </c>
      <c r="E4240" s="365"/>
      <c r="F4240" s="365"/>
      <c r="G4240" s="365"/>
      <c r="H4240" s="365"/>
      <c r="I4240" s="365"/>
      <c r="J4240" s="365"/>
      <c r="K4240" s="417"/>
      <c r="L4240" s="366">
        <f t="shared" si="464"/>
        <v>0</v>
      </c>
      <c r="M4240" s="366">
        <f t="shared" si="465"/>
        <v>0</v>
      </c>
      <c r="N4240" s="366">
        <f t="shared" si="466"/>
        <v>0</v>
      </c>
      <c r="O4240" s="366">
        <f t="shared" si="467"/>
        <v>0</v>
      </c>
      <c r="P4240" s="411" t="str">
        <f t="shared" si="468"/>
        <v/>
      </c>
      <c r="Q4240" s="412" t="str">
        <f t="shared" si="469"/>
        <v/>
      </c>
      <c r="Z4240" s="364"/>
      <c r="AA4240" s="364"/>
      <c r="AB4240" s="413"/>
    </row>
    <row r="4241" spans="2:28">
      <c r="B4241" s="406">
        <v>4234</v>
      </c>
      <c r="C4241" s="364"/>
      <c r="D4241" s="364" t="str">
        <f t="shared" si="463"/>
        <v xml:space="preserve">#4234 : </v>
      </c>
      <c r="E4241" s="365"/>
      <c r="F4241" s="365"/>
      <c r="G4241" s="365"/>
      <c r="H4241" s="365"/>
      <c r="I4241" s="365"/>
      <c r="J4241" s="365"/>
      <c r="K4241" s="417"/>
      <c r="L4241" s="366">
        <f t="shared" si="464"/>
        <v>0</v>
      </c>
      <c r="M4241" s="366">
        <f t="shared" si="465"/>
        <v>0</v>
      </c>
      <c r="N4241" s="366">
        <f t="shared" si="466"/>
        <v>0</v>
      </c>
      <c r="O4241" s="366">
        <f t="shared" si="467"/>
        <v>0</v>
      </c>
      <c r="P4241" s="411" t="str">
        <f t="shared" si="468"/>
        <v/>
      </c>
      <c r="Q4241" s="412" t="str">
        <f t="shared" si="469"/>
        <v/>
      </c>
      <c r="Z4241" s="364"/>
      <c r="AA4241" s="364"/>
      <c r="AB4241" s="413"/>
    </row>
    <row r="4242" spans="2:28">
      <c r="B4242" s="406">
        <v>4235</v>
      </c>
      <c r="C4242" s="364"/>
      <c r="D4242" s="364" t="str">
        <f t="shared" si="463"/>
        <v xml:space="preserve">#4235 : </v>
      </c>
      <c r="E4242" s="365"/>
      <c r="F4242" s="365"/>
      <c r="G4242" s="365"/>
      <c r="H4242" s="365"/>
      <c r="I4242" s="365"/>
      <c r="J4242" s="365"/>
      <c r="K4242" s="417"/>
      <c r="L4242" s="366">
        <f t="shared" si="464"/>
        <v>0</v>
      </c>
      <c r="M4242" s="366">
        <f t="shared" si="465"/>
        <v>0</v>
      </c>
      <c r="N4242" s="366">
        <f t="shared" si="466"/>
        <v>0</v>
      </c>
      <c r="O4242" s="366">
        <f t="shared" si="467"/>
        <v>0</v>
      </c>
      <c r="P4242" s="411" t="str">
        <f t="shared" si="468"/>
        <v/>
      </c>
      <c r="Q4242" s="412" t="str">
        <f t="shared" si="469"/>
        <v/>
      </c>
      <c r="Z4242" s="364"/>
      <c r="AA4242" s="364"/>
      <c r="AB4242" s="413"/>
    </row>
    <row r="4243" spans="2:28">
      <c r="B4243" s="406">
        <v>4236</v>
      </c>
      <c r="C4243" s="364"/>
      <c r="D4243" s="364" t="str">
        <f t="shared" si="463"/>
        <v xml:space="preserve">#4236 : </v>
      </c>
      <c r="E4243" s="365"/>
      <c r="F4243" s="365"/>
      <c r="G4243" s="365"/>
      <c r="H4243" s="365"/>
      <c r="I4243" s="365"/>
      <c r="J4243" s="365"/>
      <c r="K4243" s="417"/>
      <c r="L4243" s="366">
        <f t="shared" si="464"/>
        <v>0</v>
      </c>
      <c r="M4243" s="366">
        <f t="shared" si="465"/>
        <v>0</v>
      </c>
      <c r="N4243" s="366">
        <f t="shared" si="466"/>
        <v>0</v>
      </c>
      <c r="O4243" s="366">
        <f t="shared" si="467"/>
        <v>0</v>
      </c>
      <c r="P4243" s="411" t="str">
        <f t="shared" si="468"/>
        <v/>
      </c>
      <c r="Q4243" s="412" t="str">
        <f t="shared" si="469"/>
        <v/>
      </c>
      <c r="Z4243" s="364"/>
      <c r="AA4243" s="364"/>
      <c r="AB4243" s="413"/>
    </row>
    <row r="4244" spans="2:28">
      <c r="B4244" s="406">
        <v>4237</v>
      </c>
      <c r="C4244" s="364"/>
      <c r="D4244" s="364" t="str">
        <f t="shared" si="463"/>
        <v xml:space="preserve">#4237 : </v>
      </c>
      <c r="E4244" s="365"/>
      <c r="F4244" s="365"/>
      <c r="G4244" s="365"/>
      <c r="H4244" s="365"/>
      <c r="I4244" s="365"/>
      <c r="J4244" s="365"/>
      <c r="K4244" s="417"/>
      <c r="L4244" s="366">
        <f t="shared" si="464"/>
        <v>0</v>
      </c>
      <c r="M4244" s="366">
        <f t="shared" si="465"/>
        <v>0</v>
      </c>
      <c r="N4244" s="366">
        <f t="shared" si="466"/>
        <v>0</v>
      </c>
      <c r="O4244" s="366">
        <f t="shared" si="467"/>
        <v>0</v>
      </c>
      <c r="P4244" s="411" t="str">
        <f t="shared" si="468"/>
        <v/>
      </c>
      <c r="Q4244" s="412" t="str">
        <f t="shared" si="469"/>
        <v/>
      </c>
      <c r="Z4244" s="364"/>
      <c r="AA4244" s="364"/>
      <c r="AB4244" s="413"/>
    </row>
    <row r="4245" spans="2:28">
      <c r="B4245" s="406">
        <v>4238</v>
      </c>
      <c r="C4245" s="364"/>
      <c r="D4245" s="364" t="str">
        <f t="shared" si="463"/>
        <v xml:space="preserve">#4238 : </v>
      </c>
      <c r="E4245" s="365"/>
      <c r="F4245" s="365"/>
      <c r="G4245" s="365"/>
      <c r="H4245" s="365"/>
      <c r="I4245" s="365"/>
      <c r="J4245" s="365"/>
      <c r="K4245" s="417"/>
      <c r="L4245" s="366">
        <f t="shared" si="464"/>
        <v>0</v>
      </c>
      <c r="M4245" s="366">
        <f t="shared" si="465"/>
        <v>0</v>
      </c>
      <c r="N4245" s="366">
        <f t="shared" si="466"/>
        <v>0</v>
      </c>
      <c r="O4245" s="366">
        <f t="shared" si="467"/>
        <v>0</v>
      </c>
      <c r="P4245" s="411" t="str">
        <f t="shared" si="468"/>
        <v/>
      </c>
      <c r="Q4245" s="412" t="str">
        <f t="shared" si="469"/>
        <v/>
      </c>
      <c r="Z4245" s="364"/>
      <c r="AA4245" s="364"/>
      <c r="AB4245" s="413"/>
    </row>
    <row r="4246" spans="2:28">
      <c r="B4246" s="406">
        <v>4239</v>
      </c>
      <c r="C4246" s="364"/>
      <c r="D4246" s="364" t="str">
        <f t="shared" si="463"/>
        <v xml:space="preserve">#4239 : </v>
      </c>
      <c r="E4246" s="365"/>
      <c r="F4246" s="365"/>
      <c r="G4246" s="365"/>
      <c r="H4246" s="365"/>
      <c r="I4246" s="365"/>
      <c r="J4246" s="365"/>
      <c r="K4246" s="417"/>
      <c r="L4246" s="366">
        <f t="shared" si="464"/>
        <v>0</v>
      </c>
      <c r="M4246" s="366">
        <f t="shared" si="465"/>
        <v>0</v>
      </c>
      <c r="N4246" s="366">
        <f t="shared" si="466"/>
        <v>0</v>
      </c>
      <c r="O4246" s="366">
        <f t="shared" si="467"/>
        <v>0</v>
      </c>
      <c r="P4246" s="411" t="str">
        <f t="shared" si="468"/>
        <v/>
      </c>
      <c r="Q4246" s="412" t="str">
        <f t="shared" si="469"/>
        <v/>
      </c>
      <c r="Z4246" s="364"/>
      <c r="AA4246" s="364"/>
      <c r="AB4246" s="413"/>
    </row>
    <row r="4247" spans="2:28">
      <c r="B4247" s="406">
        <v>4240</v>
      </c>
      <c r="C4247" s="364"/>
      <c r="D4247" s="364" t="str">
        <f t="shared" si="463"/>
        <v xml:space="preserve">#4240 : </v>
      </c>
      <c r="E4247" s="365"/>
      <c r="F4247" s="365"/>
      <c r="G4247" s="365"/>
      <c r="H4247" s="365"/>
      <c r="I4247" s="365"/>
      <c r="J4247" s="365"/>
      <c r="K4247" s="417"/>
      <c r="L4247" s="366">
        <f t="shared" si="464"/>
        <v>0</v>
      </c>
      <c r="M4247" s="366">
        <f t="shared" si="465"/>
        <v>0</v>
      </c>
      <c r="N4247" s="366">
        <f t="shared" si="466"/>
        <v>0</v>
      </c>
      <c r="O4247" s="366">
        <f t="shared" si="467"/>
        <v>0</v>
      </c>
      <c r="P4247" s="411" t="str">
        <f t="shared" si="468"/>
        <v/>
      </c>
      <c r="Q4247" s="412" t="str">
        <f t="shared" si="469"/>
        <v/>
      </c>
      <c r="Z4247" s="364"/>
      <c r="AA4247" s="364"/>
      <c r="AB4247" s="413"/>
    </row>
    <row r="4248" spans="2:28">
      <c r="B4248" s="406">
        <v>4241</v>
      </c>
      <c r="C4248" s="364"/>
      <c r="D4248" s="364" t="str">
        <f t="shared" ref="D4248:D4311" si="470">"#"&amp;B4248&amp;" : "&amp;C4248</f>
        <v xml:space="preserve">#4241 : </v>
      </c>
      <c r="E4248" s="365"/>
      <c r="F4248" s="365"/>
      <c r="G4248" s="365"/>
      <c r="H4248" s="365"/>
      <c r="I4248" s="365"/>
      <c r="J4248" s="365"/>
      <c r="K4248" s="417"/>
      <c r="L4248" s="366">
        <f t="shared" ref="L4248:L4311" si="471">VALUE(
IF(AND(E4248="Privately Rented Home",K4248&gt;=$L$5/0.7),$L$5,
IF(AND(E4248="Privately Rented Home",K4248&lt;$L$5/0.7),K4248*0.7,
IF(AND(E4248="Privately Owned Home",K4248&gt;=0),K4248,
"0"))))</f>
        <v>0</v>
      </c>
      <c r="M4248" s="366">
        <f t="shared" ref="M4248:M4311" si="472">VALUE(
IF(AND(E4248="Social Home",K4248&gt;=$M$5/0.5),$M$5,
IF(AND(E4248="Social Home",K4248&lt;$M$5/0.5),K4248*50%,
"0")))</f>
        <v>0</v>
      </c>
      <c r="N4248" s="366">
        <f t="shared" ref="N4248:N4311" si="473">VALUE(IF(E4248="Social Home",K4248-M4248,0))</f>
        <v>0</v>
      </c>
      <c r="O4248" s="366">
        <f t="shared" ref="O4248:O4311" si="474">VALUE(IF(E4248="Privately Rented Home",K4248-L4248,0))</f>
        <v>0</v>
      </c>
      <c r="P4248" s="411" t="str">
        <f t="shared" ref="P4248:P4311" si="475">IF(M4248&gt;N4248,"Match funding needs to be min 50%","")</f>
        <v/>
      </c>
      <c r="Q4248" s="412" t="str">
        <f t="shared" ref="Q4248:Q4311" si="476" xml:space="preserve">
IF(AND(E4248="Privately Rented Home",K4248&gt;=$L$5/0.7,L4248=$L$5),"",
IF(AND(E4248="Privately Rented Home",K4248&lt;$L$5/0.7,L4248=K4248*70%),"",
IF(AND(E4248="Privately Owned Home",K4248=L4248),"",
IF(AND(E4248="Social Home",K4248=(M4248+N4248)),"",
IF(AND(E4248="",K4248=0),"",
"Private Landlord contribution needs to be greater")))))</f>
        <v/>
      </c>
      <c r="Z4248" s="364"/>
      <c r="AA4248" s="364"/>
      <c r="AB4248" s="413"/>
    </row>
    <row r="4249" spans="2:28">
      <c r="B4249" s="406">
        <v>4242</v>
      </c>
      <c r="C4249" s="364"/>
      <c r="D4249" s="364" t="str">
        <f t="shared" si="470"/>
        <v xml:space="preserve">#4242 : </v>
      </c>
      <c r="E4249" s="365"/>
      <c r="F4249" s="365"/>
      <c r="G4249" s="365"/>
      <c r="H4249" s="365"/>
      <c r="I4249" s="365"/>
      <c r="J4249" s="365"/>
      <c r="K4249" s="417"/>
      <c r="L4249" s="366">
        <f t="shared" si="471"/>
        <v>0</v>
      </c>
      <c r="M4249" s="366">
        <f t="shared" si="472"/>
        <v>0</v>
      </c>
      <c r="N4249" s="366">
        <f t="shared" si="473"/>
        <v>0</v>
      </c>
      <c r="O4249" s="366">
        <f t="shared" si="474"/>
        <v>0</v>
      </c>
      <c r="P4249" s="411" t="str">
        <f t="shared" si="475"/>
        <v/>
      </c>
      <c r="Q4249" s="412" t="str">
        <f t="shared" si="476"/>
        <v/>
      </c>
      <c r="Z4249" s="364"/>
      <c r="AA4249" s="364"/>
      <c r="AB4249" s="413"/>
    </row>
    <row r="4250" spans="2:28">
      <c r="B4250" s="406">
        <v>4243</v>
      </c>
      <c r="C4250" s="364"/>
      <c r="D4250" s="364" t="str">
        <f t="shared" si="470"/>
        <v xml:space="preserve">#4243 : </v>
      </c>
      <c r="E4250" s="365"/>
      <c r="F4250" s="365"/>
      <c r="G4250" s="365"/>
      <c r="H4250" s="365"/>
      <c r="I4250" s="365"/>
      <c r="J4250" s="365"/>
      <c r="K4250" s="417"/>
      <c r="L4250" s="366">
        <f t="shared" si="471"/>
        <v>0</v>
      </c>
      <c r="M4250" s="366">
        <f t="shared" si="472"/>
        <v>0</v>
      </c>
      <c r="N4250" s="366">
        <f t="shared" si="473"/>
        <v>0</v>
      </c>
      <c r="O4250" s="366">
        <f t="shared" si="474"/>
        <v>0</v>
      </c>
      <c r="P4250" s="411" t="str">
        <f t="shared" si="475"/>
        <v/>
      </c>
      <c r="Q4250" s="412" t="str">
        <f t="shared" si="476"/>
        <v/>
      </c>
      <c r="Z4250" s="364"/>
      <c r="AA4250" s="364"/>
      <c r="AB4250" s="413"/>
    </row>
    <row r="4251" spans="2:28">
      <c r="B4251" s="406">
        <v>4244</v>
      </c>
      <c r="C4251" s="364"/>
      <c r="D4251" s="364" t="str">
        <f t="shared" si="470"/>
        <v xml:space="preserve">#4244 : </v>
      </c>
      <c r="E4251" s="365"/>
      <c r="F4251" s="365"/>
      <c r="G4251" s="365"/>
      <c r="H4251" s="365"/>
      <c r="I4251" s="365"/>
      <c r="J4251" s="365"/>
      <c r="K4251" s="417"/>
      <c r="L4251" s="366">
        <f t="shared" si="471"/>
        <v>0</v>
      </c>
      <c r="M4251" s="366">
        <f t="shared" si="472"/>
        <v>0</v>
      </c>
      <c r="N4251" s="366">
        <f t="shared" si="473"/>
        <v>0</v>
      </c>
      <c r="O4251" s="366">
        <f t="shared" si="474"/>
        <v>0</v>
      </c>
      <c r="P4251" s="411" t="str">
        <f t="shared" si="475"/>
        <v/>
      </c>
      <c r="Q4251" s="412" t="str">
        <f t="shared" si="476"/>
        <v/>
      </c>
      <c r="Z4251" s="364"/>
      <c r="AA4251" s="364"/>
      <c r="AB4251" s="413"/>
    </row>
    <row r="4252" spans="2:28">
      <c r="B4252" s="406">
        <v>4245</v>
      </c>
      <c r="C4252" s="364"/>
      <c r="D4252" s="364" t="str">
        <f t="shared" si="470"/>
        <v xml:space="preserve">#4245 : </v>
      </c>
      <c r="E4252" s="365"/>
      <c r="F4252" s="365"/>
      <c r="G4252" s="365"/>
      <c r="H4252" s="365"/>
      <c r="I4252" s="365"/>
      <c r="J4252" s="365"/>
      <c r="K4252" s="417"/>
      <c r="L4252" s="366">
        <f t="shared" si="471"/>
        <v>0</v>
      </c>
      <c r="M4252" s="366">
        <f t="shared" si="472"/>
        <v>0</v>
      </c>
      <c r="N4252" s="366">
        <f t="shared" si="473"/>
        <v>0</v>
      </c>
      <c r="O4252" s="366">
        <f t="shared" si="474"/>
        <v>0</v>
      </c>
      <c r="P4252" s="411" t="str">
        <f t="shared" si="475"/>
        <v/>
      </c>
      <c r="Q4252" s="412" t="str">
        <f t="shared" si="476"/>
        <v/>
      </c>
      <c r="Z4252" s="364"/>
      <c r="AA4252" s="364"/>
      <c r="AB4252" s="413"/>
    </row>
    <row r="4253" spans="2:28">
      <c r="B4253" s="406">
        <v>4246</v>
      </c>
      <c r="C4253" s="364"/>
      <c r="D4253" s="364" t="str">
        <f t="shared" si="470"/>
        <v xml:space="preserve">#4246 : </v>
      </c>
      <c r="E4253" s="365"/>
      <c r="F4253" s="365"/>
      <c r="G4253" s="365"/>
      <c r="H4253" s="365"/>
      <c r="I4253" s="365"/>
      <c r="J4253" s="365"/>
      <c r="K4253" s="417"/>
      <c r="L4253" s="366">
        <f t="shared" si="471"/>
        <v>0</v>
      </c>
      <c r="M4253" s="366">
        <f t="shared" si="472"/>
        <v>0</v>
      </c>
      <c r="N4253" s="366">
        <f t="shared" si="473"/>
        <v>0</v>
      </c>
      <c r="O4253" s="366">
        <f t="shared" si="474"/>
        <v>0</v>
      </c>
      <c r="P4253" s="411" t="str">
        <f t="shared" si="475"/>
        <v/>
      </c>
      <c r="Q4253" s="412" t="str">
        <f t="shared" si="476"/>
        <v/>
      </c>
      <c r="Z4253" s="364"/>
      <c r="AA4253" s="364"/>
      <c r="AB4253" s="413"/>
    </row>
    <row r="4254" spans="2:28">
      <c r="B4254" s="406">
        <v>4247</v>
      </c>
      <c r="C4254" s="364"/>
      <c r="D4254" s="364" t="str">
        <f t="shared" si="470"/>
        <v xml:space="preserve">#4247 : </v>
      </c>
      <c r="E4254" s="365"/>
      <c r="F4254" s="365"/>
      <c r="G4254" s="365"/>
      <c r="H4254" s="365"/>
      <c r="I4254" s="365"/>
      <c r="J4254" s="365"/>
      <c r="K4254" s="417"/>
      <c r="L4254" s="366">
        <f t="shared" si="471"/>
        <v>0</v>
      </c>
      <c r="M4254" s="366">
        <f t="shared" si="472"/>
        <v>0</v>
      </c>
      <c r="N4254" s="366">
        <f t="shared" si="473"/>
        <v>0</v>
      </c>
      <c r="O4254" s="366">
        <f t="shared" si="474"/>
        <v>0</v>
      </c>
      <c r="P4254" s="411" t="str">
        <f t="shared" si="475"/>
        <v/>
      </c>
      <c r="Q4254" s="412" t="str">
        <f t="shared" si="476"/>
        <v/>
      </c>
      <c r="Z4254" s="364"/>
      <c r="AA4254" s="364"/>
      <c r="AB4254" s="413"/>
    </row>
    <row r="4255" spans="2:28">
      <c r="B4255" s="406">
        <v>4248</v>
      </c>
      <c r="C4255" s="364"/>
      <c r="D4255" s="364" t="str">
        <f t="shared" si="470"/>
        <v xml:space="preserve">#4248 : </v>
      </c>
      <c r="E4255" s="365"/>
      <c r="F4255" s="365"/>
      <c r="G4255" s="365"/>
      <c r="H4255" s="365"/>
      <c r="I4255" s="365"/>
      <c r="J4255" s="365"/>
      <c r="K4255" s="417"/>
      <c r="L4255" s="366">
        <f t="shared" si="471"/>
        <v>0</v>
      </c>
      <c r="M4255" s="366">
        <f t="shared" si="472"/>
        <v>0</v>
      </c>
      <c r="N4255" s="366">
        <f t="shared" si="473"/>
        <v>0</v>
      </c>
      <c r="O4255" s="366">
        <f t="shared" si="474"/>
        <v>0</v>
      </c>
      <c r="P4255" s="411" t="str">
        <f t="shared" si="475"/>
        <v/>
      </c>
      <c r="Q4255" s="412" t="str">
        <f t="shared" si="476"/>
        <v/>
      </c>
      <c r="Z4255" s="364"/>
      <c r="AA4255" s="364"/>
      <c r="AB4255" s="413"/>
    </row>
    <row r="4256" spans="2:28">
      <c r="B4256" s="406">
        <v>4249</v>
      </c>
      <c r="C4256" s="364"/>
      <c r="D4256" s="364" t="str">
        <f t="shared" si="470"/>
        <v xml:space="preserve">#4249 : </v>
      </c>
      <c r="E4256" s="365"/>
      <c r="F4256" s="365"/>
      <c r="G4256" s="365"/>
      <c r="H4256" s="365"/>
      <c r="I4256" s="365"/>
      <c r="J4256" s="365"/>
      <c r="K4256" s="417"/>
      <c r="L4256" s="366">
        <f t="shared" si="471"/>
        <v>0</v>
      </c>
      <c r="M4256" s="366">
        <f t="shared" si="472"/>
        <v>0</v>
      </c>
      <c r="N4256" s="366">
        <f t="shared" si="473"/>
        <v>0</v>
      </c>
      <c r="O4256" s="366">
        <f t="shared" si="474"/>
        <v>0</v>
      </c>
      <c r="P4256" s="411" t="str">
        <f t="shared" si="475"/>
        <v/>
      </c>
      <c r="Q4256" s="412" t="str">
        <f t="shared" si="476"/>
        <v/>
      </c>
      <c r="Z4256" s="364"/>
      <c r="AA4256" s="364"/>
      <c r="AB4256" s="413"/>
    </row>
    <row r="4257" spans="2:28">
      <c r="B4257" s="406">
        <v>4250</v>
      </c>
      <c r="C4257" s="364"/>
      <c r="D4257" s="364" t="str">
        <f t="shared" si="470"/>
        <v xml:space="preserve">#4250 : </v>
      </c>
      <c r="E4257" s="365"/>
      <c r="F4257" s="365"/>
      <c r="G4257" s="365"/>
      <c r="H4257" s="365"/>
      <c r="I4257" s="365"/>
      <c r="J4257" s="365"/>
      <c r="K4257" s="417"/>
      <c r="L4257" s="366">
        <f t="shared" si="471"/>
        <v>0</v>
      </c>
      <c r="M4257" s="366">
        <f t="shared" si="472"/>
        <v>0</v>
      </c>
      <c r="N4257" s="366">
        <f t="shared" si="473"/>
        <v>0</v>
      </c>
      <c r="O4257" s="366">
        <f t="shared" si="474"/>
        <v>0</v>
      </c>
      <c r="P4257" s="411" t="str">
        <f t="shared" si="475"/>
        <v/>
      </c>
      <c r="Q4257" s="412" t="str">
        <f t="shared" si="476"/>
        <v/>
      </c>
      <c r="Z4257" s="364"/>
      <c r="AA4257" s="364"/>
      <c r="AB4257" s="413"/>
    </row>
    <row r="4258" spans="2:28">
      <c r="B4258" s="406">
        <v>4251</v>
      </c>
      <c r="C4258" s="364"/>
      <c r="D4258" s="364" t="str">
        <f t="shared" si="470"/>
        <v xml:space="preserve">#4251 : </v>
      </c>
      <c r="E4258" s="365"/>
      <c r="F4258" s="365"/>
      <c r="G4258" s="365"/>
      <c r="H4258" s="365"/>
      <c r="I4258" s="365"/>
      <c r="J4258" s="365"/>
      <c r="K4258" s="417"/>
      <c r="L4258" s="366">
        <f t="shared" si="471"/>
        <v>0</v>
      </c>
      <c r="M4258" s="366">
        <f t="shared" si="472"/>
        <v>0</v>
      </c>
      <c r="N4258" s="366">
        <f t="shared" si="473"/>
        <v>0</v>
      </c>
      <c r="O4258" s="366">
        <f t="shared" si="474"/>
        <v>0</v>
      </c>
      <c r="P4258" s="411" t="str">
        <f t="shared" si="475"/>
        <v/>
      </c>
      <c r="Q4258" s="412" t="str">
        <f t="shared" si="476"/>
        <v/>
      </c>
      <c r="Z4258" s="364"/>
      <c r="AA4258" s="364"/>
      <c r="AB4258" s="413"/>
    </row>
    <row r="4259" spans="2:28">
      <c r="B4259" s="406">
        <v>4252</v>
      </c>
      <c r="C4259" s="364"/>
      <c r="D4259" s="364" t="str">
        <f t="shared" si="470"/>
        <v xml:space="preserve">#4252 : </v>
      </c>
      <c r="E4259" s="365"/>
      <c r="F4259" s="365"/>
      <c r="G4259" s="365"/>
      <c r="H4259" s="365"/>
      <c r="I4259" s="365"/>
      <c r="J4259" s="365"/>
      <c r="K4259" s="417"/>
      <c r="L4259" s="366">
        <f t="shared" si="471"/>
        <v>0</v>
      </c>
      <c r="M4259" s="366">
        <f t="shared" si="472"/>
        <v>0</v>
      </c>
      <c r="N4259" s="366">
        <f t="shared" si="473"/>
        <v>0</v>
      </c>
      <c r="O4259" s="366">
        <f t="shared" si="474"/>
        <v>0</v>
      </c>
      <c r="P4259" s="411" t="str">
        <f t="shared" si="475"/>
        <v/>
      </c>
      <c r="Q4259" s="412" t="str">
        <f t="shared" si="476"/>
        <v/>
      </c>
      <c r="Z4259" s="364"/>
      <c r="AA4259" s="364"/>
      <c r="AB4259" s="413"/>
    </row>
    <row r="4260" spans="2:28">
      <c r="B4260" s="406">
        <v>4253</v>
      </c>
      <c r="C4260" s="364"/>
      <c r="D4260" s="364" t="str">
        <f t="shared" si="470"/>
        <v xml:space="preserve">#4253 : </v>
      </c>
      <c r="E4260" s="365"/>
      <c r="F4260" s="365"/>
      <c r="G4260" s="365"/>
      <c r="H4260" s="365"/>
      <c r="I4260" s="365"/>
      <c r="J4260" s="365"/>
      <c r="K4260" s="417"/>
      <c r="L4260" s="366">
        <f t="shared" si="471"/>
        <v>0</v>
      </c>
      <c r="M4260" s="366">
        <f t="shared" si="472"/>
        <v>0</v>
      </c>
      <c r="N4260" s="366">
        <f t="shared" si="473"/>
        <v>0</v>
      </c>
      <c r="O4260" s="366">
        <f t="shared" si="474"/>
        <v>0</v>
      </c>
      <c r="P4260" s="411" t="str">
        <f t="shared" si="475"/>
        <v/>
      </c>
      <c r="Q4260" s="412" t="str">
        <f t="shared" si="476"/>
        <v/>
      </c>
      <c r="Z4260" s="364"/>
      <c r="AA4260" s="364"/>
      <c r="AB4260" s="413"/>
    </row>
    <row r="4261" spans="2:28">
      <c r="B4261" s="406">
        <v>4254</v>
      </c>
      <c r="C4261" s="364"/>
      <c r="D4261" s="364" t="str">
        <f t="shared" si="470"/>
        <v xml:space="preserve">#4254 : </v>
      </c>
      <c r="E4261" s="365"/>
      <c r="F4261" s="365"/>
      <c r="G4261" s="365"/>
      <c r="H4261" s="365"/>
      <c r="I4261" s="365"/>
      <c r="J4261" s="365"/>
      <c r="K4261" s="417"/>
      <c r="L4261" s="366">
        <f t="shared" si="471"/>
        <v>0</v>
      </c>
      <c r="M4261" s="366">
        <f t="shared" si="472"/>
        <v>0</v>
      </c>
      <c r="N4261" s="366">
        <f t="shared" si="473"/>
        <v>0</v>
      </c>
      <c r="O4261" s="366">
        <f t="shared" si="474"/>
        <v>0</v>
      </c>
      <c r="P4261" s="411" t="str">
        <f t="shared" si="475"/>
        <v/>
      </c>
      <c r="Q4261" s="412" t="str">
        <f t="shared" si="476"/>
        <v/>
      </c>
      <c r="Z4261" s="364"/>
      <c r="AA4261" s="364"/>
      <c r="AB4261" s="413"/>
    </row>
    <row r="4262" spans="2:28">
      <c r="B4262" s="406">
        <v>4255</v>
      </c>
      <c r="C4262" s="364"/>
      <c r="D4262" s="364" t="str">
        <f t="shared" si="470"/>
        <v xml:space="preserve">#4255 : </v>
      </c>
      <c r="E4262" s="365"/>
      <c r="F4262" s="365"/>
      <c r="G4262" s="365"/>
      <c r="H4262" s="365"/>
      <c r="I4262" s="365"/>
      <c r="J4262" s="365"/>
      <c r="K4262" s="417"/>
      <c r="L4262" s="366">
        <f t="shared" si="471"/>
        <v>0</v>
      </c>
      <c r="M4262" s="366">
        <f t="shared" si="472"/>
        <v>0</v>
      </c>
      <c r="N4262" s="366">
        <f t="shared" si="473"/>
        <v>0</v>
      </c>
      <c r="O4262" s="366">
        <f t="shared" si="474"/>
        <v>0</v>
      </c>
      <c r="P4262" s="411" t="str">
        <f t="shared" si="475"/>
        <v/>
      </c>
      <c r="Q4262" s="412" t="str">
        <f t="shared" si="476"/>
        <v/>
      </c>
      <c r="Z4262" s="364"/>
      <c r="AA4262" s="364"/>
      <c r="AB4262" s="413"/>
    </row>
    <row r="4263" spans="2:28">
      <c r="B4263" s="406">
        <v>4256</v>
      </c>
      <c r="C4263" s="364"/>
      <c r="D4263" s="364" t="str">
        <f t="shared" si="470"/>
        <v xml:space="preserve">#4256 : </v>
      </c>
      <c r="E4263" s="365"/>
      <c r="F4263" s="365"/>
      <c r="G4263" s="365"/>
      <c r="H4263" s="365"/>
      <c r="I4263" s="365"/>
      <c r="J4263" s="365"/>
      <c r="K4263" s="417"/>
      <c r="L4263" s="366">
        <f t="shared" si="471"/>
        <v>0</v>
      </c>
      <c r="M4263" s="366">
        <f t="shared" si="472"/>
        <v>0</v>
      </c>
      <c r="N4263" s="366">
        <f t="shared" si="473"/>
        <v>0</v>
      </c>
      <c r="O4263" s="366">
        <f t="shared" si="474"/>
        <v>0</v>
      </c>
      <c r="P4263" s="411" t="str">
        <f t="shared" si="475"/>
        <v/>
      </c>
      <c r="Q4263" s="412" t="str">
        <f t="shared" si="476"/>
        <v/>
      </c>
      <c r="Z4263" s="364"/>
      <c r="AA4263" s="364"/>
      <c r="AB4263" s="413"/>
    </row>
    <row r="4264" spans="2:28">
      <c r="B4264" s="406">
        <v>4257</v>
      </c>
      <c r="C4264" s="364"/>
      <c r="D4264" s="364" t="str">
        <f t="shared" si="470"/>
        <v xml:space="preserve">#4257 : </v>
      </c>
      <c r="E4264" s="365"/>
      <c r="F4264" s="365"/>
      <c r="G4264" s="365"/>
      <c r="H4264" s="365"/>
      <c r="I4264" s="365"/>
      <c r="J4264" s="365"/>
      <c r="K4264" s="417"/>
      <c r="L4264" s="366">
        <f t="shared" si="471"/>
        <v>0</v>
      </c>
      <c r="M4264" s="366">
        <f t="shared" si="472"/>
        <v>0</v>
      </c>
      <c r="N4264" s="366">
        <f t="shared" si="473"/>
        <v>0</v>
      </c>
      <c r="O4264" s="366">
        <f t="shared" si="474"/>
        <v>0</v>
      </c>
      <c r="P4264" s="411" t="str">
        <f t="shared" si="475"/>
        <v/>
      </c>
      <c r="Q4264" s="412" t="str">
        <f t="shared" si="476"/>
        <v/>
      </c>
      <c r="Z4264" s="364"/>
      <c r="AA4264" s="364"/>
      <c r="AB4264" s="413"/>
    </row>
    <row r="4265" spans="2:28">
      <c r="B4265" s="406">
        <v>4258</v>
      </c>
      <c r="C4265" s="364"/>
      <c r="D4265" s="364" t="str">
        <f t="shared" si="470"/>
        <v xml:space="preserve">#4258 : </v>
      </c>
      <c r="E4265" s="365"/>
      <c r="F4265" s="365"/>
      <c r="G4265" s="365"/>
      <c r="H4265" s="365"/>
      <c r="I4265" s="365"/>
      <c r="J4265" s="365"/>
      <c r="K4265" s="417"/>
      <c r="L4265" s="366">
        <f t="shared" si="471"/>
        <v>0</v>
      </c>
      <c r="M4265" s="366">
        <f t="shared" si="472"/>
        <v>0</v>
      </c>
      <c r="N4265" s="366">
        <f t="shared" si="473"/>
        <v>0</v>
      </c>
      <c r="O4265" s="366">
        <f t="shared" si="474"/>
        <v>0</v>
      </c>
      <c r="P4265" s="411" t="str">
        <f t="shared" si="475"/>
        <v/>
      </c>
      <c r="Q4265" s="412" t="str">
        <f t="shared" si="476"/>
        <v/>
      </c>
      <c r="Z4265" s="364"/>
      <c r="AA4265" s="364"/>
      <c r="AB4265" s="413"/>
    </row>
    <row r="4266" spans="2:28">
      <c r="B4266" s="406">
        <v>4259</v>
      </c>
      <c r="C4266" s="364"/>
      <c r="D4266" s="364" t="str">
        <f t="shared" si="470"/>
        <v xml:space="preserve">#4259 : </v>
      </c>
      <c r="E4266" s="365"/>
      <c r="F4266" s="365"/>
      <c r="G4266" s="365"/>
      <c r="H4266" s="365"/>
      <c r="I4266" s="365"/>
      <c r="J4266" s="365"/>
      <c r="K4266" s="417"/>
      <c r="L4266" s="366">
        <f t="shared" si="471"/>
        <v>0</v>
      </c>
      <c r="M4266" s="366">
        <f t="shared" si="472"/>
        <v>0</v>
      </c>
      <c r="N4266" s="366">
        <f t="shared" si="473"/>
        <v>0</v>
      </c>
      <c r="O4266" s="366">
        <f t="shared" si="474"/>
        <v>0</v>
      </c>
      <c r="P4266" s="411" t="str">
        <f t="shared" si="475"/>
        <v/>
      </c>
      <c r="Q4266" s="412" t="str">
        <f t="shared" si="476"/>
        <v/>
      </c>
      <c r="Z4266" s="364"/>
      <c r="AA4266" s="364"/>
      <c r="AB4266" s="413"/>
    </row>
    <row r="4267" spans="2:28">
      <c r="B4267" s="406">
        <v>4260</v>
      </c>
      <c r="C4267" s="364"/>
      <c r="D4267" s="364" t="str">
        <f t="shared" si="470"/>
        <v xml:space="preserve">#4260 : </v>
      </c>
      <c r="E4267" s="365"/>
      <c r="F4267" s="365"/>
      <c r="G4267" s="365"/>
      <c r="H4267" s="365"/>
      <c r="I4267" s="365"/>
      <c r="J4267" s="365"/>
      <c r="K4267" s="417"/>
      <c r="L4267" s="366">
        <f t="shared" si="471"/>
        <v>0</v>
      </c>
      <c r="M4267" s="366">
        <f t="shared" si="472"/>
        <v>0</v>
      </c>
      <c r="N4267" s="366">
        <f t="shared" si="473"/>
        <v>0</v>
      </c>
      <c r="O4267" s="366">
        <f t="shared" si="474"/>
        <v>0</v>
      </c>
      <c r="P4267" s="411" t="str">
        <f t="shared" si="475"/>
        <v/>
      </c>
      <c r="Q4267" s="412" t="str">
        <f t="shared" si="476"/>
        <v/>
      </c>
      <c r="Z4267" s="364"/>
      <c r="AA4267" s="364"/>
      <c r="AB4267" s="413"/>
    </row>
    <row r="4268" spans="2:28">
      <c r="B4268" s="406">
        <v>4261</v>
      </c>
      <c r="C4268" s="364"/>
      <c r="D4268" s="364" t="str">
        <f t="shared" si="470"/>
        <v xml:space="preserve">#4261 : </v>
      </c>
      <c r="E4268" s="365"/>
      <c r="F4268" s="365"/>
      <c r="G4268" s="365"/>
      <c r="H4268" s="365"/>
      <c r="I4268" s="365"/>
      <c r="J4268" s="365"/>
      <c r="K4268" s="417"/>
      <c r="L4268" s="366">
        <f t="shared" si="471"/>
        <v>0</v>
      </c>
      <c r="M4268" s="366">
        <f t="shared" si="472"/>
        <v>0</v>
      </c>
      <c r="N4268" s="366">
        <f t="shared" si="473"/>
        <v>0</v>
      </c>
      <c r="O4268" s="366">
        <f t="shared" si="474"/>
        <v>0</v>
      </c>
      <c r="P4268" s="411" t="str">
        <f t="shared" si="475"/>
        <v/>
      </c>
      <c r="Q4268" s="412" t="str">
        <f t="shared" si="476"/>
        <v/>
      </c>
      <c r="Z4268" s="364"/>
      <c r="AA4268" s="364"/>
      <c r="AB4268" s="413"/>
    </row>
    <row r="4269" spans="2:28">
      <c r="B4269" s="406">
        <v>4262</v>
      </c>
      <c r="C4269" s="364"/>
      <c r="D4269" s="364" t="str">
        <f t="shared" si="470"/>
        <v xml:space="preserve">#4262 : </v>
      </c>
      <c r="E4269" s="365"/>
      <c r="F4269" s="365"/>
      <c r="G4269" s="365"/>
      <c r="H4269" s="365"/>
      <c r="I4269" s="365"/>
      <c r="J4269" s="365"/>
      <c r="K4269" s="417"/>
      <c r="L4269" s="366">
        <f t="shared" si="471"/>
        <v>0</v>
      </c>
      <c r="M4269" s="366">
        <f t="shared" si="472"/>
        <v>0</v>
      </c>
      <c r="N4269" s="366">
        <f t="shared" si="473"/>
        <v>0</v>
      </c>
      <c r="O4269" s="366">
        <f t="shared" si="474"/>
        <v>0</v>
      </c>
      <c r="P4269" s="411" t="str">
        <f t="shared" si="475"/>
        <v/>
      </c>
      <c r="Q4269" s="412" t="str">
        <f t="shared" si="476"/>
        <v/>
      </c>
      <c r="Z4269" s="364"/>
      <c r="AA4269" s="364"/>
      <c r="AB4269" s="413"/>
    </row>
    <row r="4270" spans="2:28">
      <c r="B4270" s="406">
        <v>4263</v>
      </c>
      <c r="C4270" s="364"/>
      <c r="D4270" s="364" t="str">
        <f t="shared" si="470"/>
        <v xml:space="preserve">#4263 : </v>
      </c>
      <c r="E4270" s="365"/>
      <c r="F4270" s="365"/>
      <c r="G4270" s="365"/>
      <c r="H4270" s="365"/>
      <c r="I4270" s="365"/>
      <c r="J4270" s="365"/>
      <c r="K4270" s="417"/>
      <c r="L4270" s="366">
        <f t="shared" si="471"/>
        <v>0</v>
      </c>
      <c r="M4270" s="366">
        <f t="shared" si="472"/>
        <v>0</v>
      </c>
      <c r="N4270" s="366">
        <f t="shared" si="473"/>
        <v>0</v>
      </c>
      <c r="O4270" s="366">
        <f t="shared" si="474"/>
        <v>0</v>
      </c>
      <c r="P4270" s="411" t="str">
        <f t="shared" si="475"/>
        <v/>
      </c>
      <c r="Q4270" s="412" t="str">
        <f t="shared" si="476"/>
        <v/>
      </c>
      <c r="Z4270" s="364"/>
      <c r="AA4270" s="364"/>
      <c r="AB4270" s="413"/>
    </row>
    <row r="4271" spans="2:28">
      <c r="B4271" s="406">
        <v>4264</v>
      </c>
      <c r="C4271" s="364"/>
      <c r="D4271" s="364" t="str">
        <f t="shared" si="470"/>
        <v xml:space="preserve">#4264 : </v>
      </c>
      <c r="E4271" s="365"/>
      <c r="F4271" s="365"/>
      <c r="G4271" s="365"/>
      <c r="H4271" s="365"/>
      <c r="I4271" s="365"/>
      <c r="J4271" s="365"/>
      <c r="K4271" s="417"/>
      <c r="L4271" s="366">
        <f t="shared" si="471"/>
        <v>0</v>
      </c>
      <c r="M4271" s="366">
        <f t="shared" si="472"/>
        <v>0</v>
      </c>
      <c r="N4271" s="366">
        <f t="shared" si="473"/>
        <v>0</v>
      </c>
      <c r="O4271" s="366">
        <f t="shared" si="474"/>
        <v>0</v>
      </c>
      <c r="P4271" s="411" t="str">
        <f t="shared" si="475"/>
        <v/>
      </c>
      <c r="Q4271" s="412" t="str">
        <f t="shared" si="476"/>
        <v/>
      </c>
      <c r="Z4271" s="364"/>
      <c r="AA4271" s="364"/>
      <c r="AB4271" s="413"/>
    </row>
    <row r="4272" spans="2:28">
      <c r="B4272" s="406">
        <v>4265</v>
      </c>
      <c r="C4272" s="364"/>
      <c r="D4272" s="364" t="str">
        <f t="shared" si="470"/>
        <v xml:space="preserve">#4265 : </v>
      </c>
      <c r="E4272" s="365"/>
      <c r="F4272" s="365"/>
      <c r="G4272" s="365"/>
      <c r="H4272" s="365"/>
      <c r="I4272" s="365"/>
      <c r="J4272" s="365"/>
      <c r="K4272" s="417"/>
      <c r="L4272" s="366">
        <f t="shared" si="471"/>
        <v>0</v>
      </c>
      <c r="M4272" s="366">
        <f t="shared" si="472"/>
        <v>0</v>
      </c>
      <c r="N4272" s="366">
        <f t="shared" si="473"/>
        <v>0</v>
      </c>
      <c r="O4272" s="366">
        <f t="shared" si="474"/>
        <v>0</v>
      </c>
      <c r="P4272" s="411" t="str">
        <f t="shared" si="475"/>
        <v/>
      </c>
      <c r="Q4272" s="412" t="str">
        <f t="shared" si="476"/>
        <v/>
      </c>
      <c r="Z4272" s="364"/>
      <c r="AA4272" s="364"/>
      <c r="AB4272" s="413"/>
    </row>
    <row r="4273" spans="2:28">
      <c r="B4273" s="406">
        <v>4266</v>
      </c>
      <c r="C4273" s="364"/>
      <c r="D4273" s="364" t="str">
        <f t="shared" si="470"/>
        <v xml:space="preserve">#4266 : </v>
      </c>
      <c r="E4273" s="365"/>
      <c r="F4273" s="365"/>
      <c r="G4273" s="365"/>
      <c r="H4273" s="365"/>
      <c r="I4273" s="365"/>
      <c r="J4273" s="365"/>
      <c r="K4273" s="417"/>
      <c r="L4273" s="366">
        <f t="shared" si="471"/>
        <v>0</v>
      </c>
      <c r="M4273" s="366">
        <f t="shared" si="472"/>
        <v>0</v>
      </c>
      <c r="N4273" s="366">
        <f t="shared" si="473"/>
        <v>0</v>
      </c>
      <c r="O4273" s="366">
        <f t="shared" si="474"/>
        <v>0</v>
      </c>
      <c r="P4273" s="411" t="str">
        <f t="shared" si="475"/>
        <v/>
      </c>
      <c r="Q4273" s="412" t="str">
        <f t="shared" si="476"/>
        <v/>
      </c>
      <c r="Z4273" s="364"/>
      <c r="AA4273" s="364"/>
      <c r="AB4273" s="413"/>
    </row>
    <row r="4274" spans="2:28">
      <c r="B4274" s="406">
        <v>4267</v>
      </c>
      <c r="C4274" s="364"/>
      <c r="D4274" s="364" t="str">
        <f t="shared" si="470"/>
        <v xml:space="preserve">#4267 : </v>
      </c>
      <c r="E4274" s="365"/>
      <c r="F4274" s="365"/>
      <c r="G4274" s="365"/>
      <c r="H4274" s="365"/>
      <c r="I4274" s="365"/>
      <c r="J4274" s="365"/>
      <c r="K4274" s="417"/>
      <c r="L4274" s="366">
        <f t="shared" si="471"/>
        <v>0</v>
      </c>
      <c r="M4274" s="366">
        <f t="shared" si="472"/>
        <v>0</v>
      </c>
      <c r="N4274" s="366">
        <f t="shared" si="473"/>
        <v>0</v>
      </c>
      <c r="O4274" s="366">
        <f t="shared" si="474"/>
        <v>0</v>
      </c>
      <c r="P4274" s="411" t="str">
        <f t="shared" si="475"/>
        <v/>
      </c>
      <c r="Q4274" s="412" t="str">
        <f t="shared" si="476"/>
        <v/>
      </c>
      <c r="Z4274" s="364"/>
      <c r="AA4274" s="364"/>
      <c r="AB4274" s="413"/>
    </row>
    <row r="4275" spans="2:28">
      <c r="B4275" s="406">
        <v>4268</v>
      </c>
      <c r="C4275" s="364"/>
      <c r="D4275" s="364" t="str">
        <f t="shared" si="470"/>
        <v xml:space="preserve">#4268 : </v>
      </c>
      <c r="E4275" s="365"/>
      <c r="F4275" s="365"/>
      <c r="G4275" s="365"/>
      <c r="H4275" s="365"/>
      <c r="I4275" s="365"/>
      <c r="J4275" s="365"/>
      <c r="K4275" s="417"/>
      <c r="L4275" s="366">
        <f t="shared" si="471"/>
        <v>0</v>
      </c>
      <c r="M4275" s="366">
        <f t="shared" si="472"/>
        <v>0</v>
      </c>
      <c r="N4275" s="366">
        <f t="shared" si="473"/>
        <v>0</v>
      </c>
      <c r="O4275" s="366">
        <f t="shared" si="474"/>
        <v>0</v>
      </c>
      <c r="P4275" s="411" t="str">
        <f t="shared" si="475"/>
        <v/>
      </c>
      <c r="Q4275" s="412" t="str">
        <f t="shared" si="476"/>
        <v/>
      </c>
      <c r="Z4275" s="364"/>
      <c r="AA4275" s="364"/>
      <c r="AB4275" s="413"/>
    </row>
    <row r="4276" spans="2:28">
      <c r="B4276" s="406">
        <v>4269</v>
      </c>
      <c r="C4276" s="364"/>
      <c r="D4276" s="364" t="str">
        <f t="shared" si="470"/>
        <v xml:space="preserve">#4269 : </v>
      </c>
      <c r="E4276" s="365"/>
      <c r="F4276" s="365"/>
      <c r="G4276" s="365"/>
      <c r="H4276" s="365"/>
      <c r="I4276" s="365"/>
      <c r="J4276" s="365"/>
      <c r="K4276" s="417"/>
      <c r="L4276" s="366">
        <f t="shared" si="471"/>
        <v>0</v>
      </c>
      <c r="M4276" s="366">
        <f t="shared" si="472"/>
        <v>0</v>
      </c>
      <c r="N4276" s="366">
        <f t="shared" si="473"/>
        <v>0</v>
      </c>
      <c r="O4276" s="366">
        <f t="shared" si="474"/>
        <v>0</v>
      </c>
      <c r="P4276" s="411" t="str">
        <f t="shared" si="475"/>
        <v/>
      </c>
      <c r="Q4276" s="412" t="str">
        <f t="shared" si="476"/>
        <v/>
      </c>
      <c r="Z4276" s="364"/>
      <c r="AA4276" s="364"/>
      <c r="AB4276" s="413"/>
    </row>
    <row r="4277" spans="2:28">
      <c r="B4277" s="406">
        <v>4270</v>
      </c>
      <c r="C4277" s="364"/>
      <c r="D4277" s="364" t="str">
        <f t="shared" si="470"/>
        <v xml:space="preserve">#4270 : </v>
      </c>
      <c r="E4277" s="365"/>
      <c r="F4277" s="365"/>
      <c r="G4277" s="365"/>
      <c r="H4277" s="365"/>
      <c r="I4277" s="365"/>
      <c r="J4277" s="365"/>
      <c r="K4277" s="417"/>
      <c r="L4277" s="366">
        <f t="shared" si="471"/>
        <v>0</v>
      </c>
      <c r="M4277" s="366">
        <f t="shared" si="472"/>
        <v>0</v>
      </c>
      <c r="N4277" s="366">
        <f t="shared" si="473"/>
        <v>0</v>
      </c>
      <c r="O4277" s="366">
        <f t="shared" si="474"/>
        <v>0</v>
      </c>
      <c r="P4277" s="411" t="str">
        <f t="shared" si="475"/>
        <v/>
      </c>
      <c r="Q4277" s="412" t="str">
        <f t="shared" si="476"/>
        <v/>
      </c>
      <c r="Z4277" s="364"/>
      <c r="AA4277" s="364"/>
      <c r="AB4277" s="413"/>
    </row>
    <row r="4278" spans="2:28">
      <c r="B4278" s="406">
        <v>4271</v>
      </c>
      <c r="C4278" s="364"/>
      <c r="D4278" s="364" t="str">
        <f t="shared" si="470"/>
        <v xml:space="preserve">#4271 : </v>
      </c>
      <c r="E4278" s="365"/>
      <c r="F4278" s="365"/>
      <c r="G4278" s="365"/>
      <c r="H4278" s="365"/>
      <c r="I4278" s="365"/>
      <c r="J4278" s="365"/>
      <c r="K4278" s="417"/>
      <c r="L4278" s="366">
        <f t="shared" si="471"/>
        <v>0</v>
      </c>
      <c r="M4278" s="366">
        <f t="shared" si="472"/>
        <v>0</v>
      </c>
      <c r="N4278" s="366">
        <f t="shared" si="473"/>
        <v>0</v>
      </c>
      <c r="O4278" s="366">
        <f t="shared" si="474"/>
        <v>0</v>
      </c>
      <c r="P4278" s="411" t="str">
        <f t="shared" si="475"/>
        <v/>
      </c>
      <c r="Q4278" s="412" t="str">
        <f t="shared" si="476"/>
        <v/>
      </c>
      <c r="Z4278" s="364"/>
      <c r="AA4278" s="364"/>
      <c r="AB4278" s="413"/>
    </row>
    <row r="4279" spans="2:28">
      <c r="B4279" s="406">
        <v>4272</v>
      </c>
      <c r="C4279" s="364"/>
      <c r="D4279" s="364" t="str">
        <f t="shared" si="470"/>
        <v xml:space="preserve">#4272 : </v>
      </c>
      <c r="E4279" s="365"/>
      <c r="F4279" s="365"/>
      <c r="G4279" s="365"/>
      <c r="H4279" s="365"/>
      <c r="I4279" s="365"/>
      <c r="J4279" s="365"/>
      <c r="K4279" s="417"/>
      <c r="L4279" s="366">
        <f t="shared" si="471"/>
        <v>0</v>
      </c>
      <c r="M4279" s="366">
        <f t="shared" si="472"/>
        <v>0</v>
      </c>
      <c r="N4279" s="366">
        <f t="shared" si="473"/>
        <v>0</v>
      </c>
      <c r="O4279" s="366">
        <f t="shared" si="474"/>
        <v>0</v>
      </c>
      <c r="P4279" s="411" t="str">
        <f t="shared" si="475"/>
        <v/>
      </c>
      <c r="Q4279" s="412" t="str">
        <f t="shared" si="476"/>
        <v/>
      </c>
      <c r="Z4279" s="364"/>
      <c r="AA4279" s="364"/>
      <c r="AB4279" s="413"/>
    </row>
    <row r="4280" spans="2:28">
      <c r="B4280" s="406">
        <v>4273</v>
      </c>
      <c r="C4280" s="364"/>
      <c r="D4280" s="364" t="str">
        <f t="shared" si="470"/>
        <v xml:space="preserve">#4273 : </v>
      </c>
      <c r="E4280" s="365"/>
      <c r="F4280" s="365"/>
      <c r="G4280" s="365"/>
      <c r="H4280" s="365"/>
      <c r="I4280" s="365"/>
      <c r="J4280" s="365"/>
      <c r="K4280" s="417"/>
      <c r="L4280" s="366">
        <f t="shared" si="471"/>
        <v>0</v>
      </c>
      <c r="M4280" s="366">
        <f t="shared" si="472"/>
        <v>0</v>
      </c>
      <c r="N4280" s="366">
        <f t="shared" si="473"/>
        <v>0</v>
      </c>
      <c r="O4280" s="366">
        <f t="shared" si="474"/>
        <v>0</v>
      </c>
      <c r="P4280" s="411" t="str">
        <f t="shared" si="475"/>
        <v/>
      </c>
      <c r="Q4280" s="412" t="str">
        <f t="shared" si="476"/>
        <v/>
      </c>
      <c r="Z4280" s="364"/>
      <c r="AA4280" s="364"/>
      <c r="AB4280" s="413"/>
    </row>
    <row r="4281" spans="2:28">
      <c r="B4281" s="406">
        <v>4274</v>
      </c>
      <c r="C4281" s="364"/>
      <c r="D4281" s="364" t="str">
        <f t="shared" si="470"/>
        <v xml:space="preserve">#4274 : </v>
      </c>
      <c r="E4281" s="365"/>
      <c r="F4281" s="365"/>
      <c r="G4281" s="365"/>
      <c r="H4281" s="365"/>
      <c r="I4281" s="365"/>
      <c r="J4281" s="365"/>
      <c r="K4281" s="417"/>
      <c r="L4281" s="366">
        <f t="shared" si="471"/>
        <v>0</v>
      </c>
      <c r="M4281" s="366">
        <f t="shared" si="472"/>
        <v>0</v>
      </c>
      <c r="N4281" s="366">
        <f t="shared" si="473"/>
        <v>0</v>
      </c>
      <c r="O4281" s="366">
        <f t="shared" si="474"/>
        <v>0</v>
      </c>
      <c r="P4281" s="411" t="str">
        <f t="shared" si="475"/>
        <v/>
      </c>
      <c r="Q4281" s="412" t="str">
        <f t="shared" si="476"/>
        <v/>
      </c>
      <c r="Z4281" s="364"/>
      <c r="AA4281" s="364"/>
      <c r="AB4281" s="413"/>
    </row>
    <row r="4282" spans="2:28">
      <c r="B4282" s="406">
        <v>4275</v>
      </c>
      <c r="C4282" s="364"/>
      <c r="D4282" s="364" t="str">
        <f t="shared" si="470"/>
        <v xml:space="preserve">#4275 : </v>
      </c>
      <c r="E4282" s="365"/>
      <c r="F4282" s="365"/>
      <c r="G4282" s="365"/>
      <c r="H4282" s="365"/>
      <c r="I4282" s="365"/>
      <c r="J4282" s="365"/>
      <c r="K4282" s="417"/>
      <c r="L4282" s="366">
        <f t="shared" si="471"/>
        <v>0</v>
      </c>
      <c r="M4282" s="366">
        <f t="shared" si="472"/>
        <v>0</v>
      </c>
      <c r="N4282" s="366">
        <f t="shared" si="473"/>
        <v>0</v>
      </c>
      <c r="O4282" s="366">
        <f t="shared" si="474"/>
        <v>0</v>
      </c>
      <c r="P4282" s="411" t="str">
        <f t="shared" si="475"/>
        <v/>
      </c>
      <c r="Q4282" s="412" t="str">
        <f t="shared" si="476"/>
        <v/>
      </c>
      <c r="Z4282" s="364"/>
      <c r="AA4282" s="364"/>
      <c r="AB4282" s="413"/>
    </row>
    <row r="4283" spans="2:28">
      <c r="B4283" s="406">
        <v>4276</v>
      </c>
      <c r="C4283" s="364"/>
      <c r="D4283" s="364" t="str">
        <f t="shared" si="470"/>
        <v xml:space="preserve">#4276 : </v>
      </c>
      <c r="E4283" s="365"/>
      <c r="F4283" s="365"/>
      <c r="G4283" s="365"/>
      <c r="H4283" s="365"/>
      <c r="I4283" s="365"/>
      <c r="J4283" s="365"/>
      <c r="K4283" s="417"/>
      <c r="L4283" s="366">
        <f t="shared" si="471"/>
        <v>0</v>
      </c>
      <c r="M4283" s="366">
        <f t="shared" si="472"/>
        <v>0</v>
      </c>
      <c r="N4283" s="366">
        <f t="shared" si="473"/>
        <v>0</v>
      </c>
      <c r="O4283" s="366">
        <f t="shared" si="474"/>
        <v>0</v>
      </c>
      <c r="P4283" s="411" t="str">
        <f t="shared" si="475"/>
        <v/>
      </c>
      <c r="Q4283" s="412" t="str">
        <f t="shared" si="476"/>
        <v/>
      </c>
      <c r="Z4283" s="364"/>
      <c r="AA4283" s="364"/>
      <c r="AB4283" s="413"/>
    </row>
    <row r="4284" spans="2:28">
      <c r="B4284" s="406">
        <v>4277</v>
      </c>
      <c r="C4284" s="364"/>
      <c r="D4284" s="364" t="str">
        <f t="shared" si="470"/>
        <v xml:space="preserve">#4277 : </v>
      </c>
      <c r="E4284" s="365"/>
      <c r="F4284" s="365"/>
      <c r="G4284" s="365"/>
      <c r="H4284" s="365"/>
      <c r="I4284" s="365"/>
      <c r="J4284" s="365"/>
      <c r="K4284" s="417"/>
      <c r="L4284" s="366">
        <f t="shared" si="471"/>
        <v>0</v>
      </c>
      <c r="M4284" s="366">
        <f t="shared" si="472"/>
        <v>0</v>
      </c>
      <c r="N4284" s="366">
        <f t="shared" si="473"/>
        <v>0</v>
      </c>
      <c r="O4284" s="366">
        <f t="shared" si="474"/>
        <v>0</v>
      </c>
      <c r="P4284" s="411" t="str">
        <f t="shared" si="475"/>
        <v/>
      </c>
      <c r="Q4284" s="412" t="str">
        <f t="shared" si="476"/>
        <v/>
      </c>
      <c r="Z4284" s="364"/>
      <c r="AA4284" s="364"/>
      <c r="AB4284" s="413"/>
    </row>
    <row r="4285" spans="2:28">
      <c r="B4285" s="406">
        <v>4278</v>
      </c>
      <c r="C4285" s="364"/>
      <c r="D4285" s="364" t="str">
        <f t="shared" si="470"/>
        <v xml:space="preserve">#4278 : </v>
      </c>
      <c r="E4285" s="365"/>
      <c r="F4285" s="365"/>
      <c r="G4285" s="365"/>
      <c r="H4285" s="365"/>
      <c r="I4285" s="365"/>
      <c r="J4285" s="365"/>
      <c r="K4285" s="417"/>
      <c r="L4285" s="366">
        <f t="shared" si="471"/>
        <v>0</v>
      </c>
      <c r="M4285" s="366">
        <f t="shared" si="472"/>
        <v>0</v>
      </c>
      <c r="N4285" s="366">
        <f t="shared" si="473"/>
        <v>0</v>
      </c>
      <c r="O4285" s="366">
        <f t="shared" si="474"/>
        <v>0</v>
      </c>
      <c r="P4285" s="411" t="str">
        <f t="shared" si="475"/>
        <v/>
      </c>
      <c r="Q4285" s="412" t="str">
        <f t="shared" si="476"/>
        <v/>
      </c>
      <c r="Z4285" s="364"/>
      <c r="AA4285" s="364"/>
      <c r="AB4285" s="413"/>
    </row>
    <row r="4286" spans="2:28">
      <c r="B4286" s="406">
        <v>4279</v>
      </c>
      <c r="C4286" s="364"/>
      <c r="D4286" s="364" t="str">
        <f t="shared" si="470"/>
        <v xml:space="preserve">#4279 : </v>
      </c>
      <c r="E4286" s="365"/>
      <c r="F4286" s="365"/>
      <c r="G4286" s="365"/>
      <c r="H4286" s="365"/>
      <c r="I4286" s="365"/>
      <c r="J4286" s="365"/>
      <c r="K4286" s="417"/>
      <c r="L4286" s="366">
        <f t="shared" si="471"/>
        <v>0</v>
      </c>
      <c r="M4286" s="366">
        <f t="shared" si="472"/>
        <v>0</v>
      </c>
      <c r="N4286" s="366">
        <f t="shared" si="473"/>
        <v>0</v>
      </c>
      <c r="O4286" s="366">
        <f t="shared" si="474"/>
        <v>0</v>
      </c>
      <c r="P4286" s="411" t="str">
        <f t="shared" si="475"/>
        <v/>
      </c>
      <c r="Q4286" s="412" t="str">
        <f t="shared" si="476"/>
        <v/>
      </c>
      <c r="Z4286" s="364"/>
      <c r="AA4286" s="364"/>
      <c r="AB4286" s="413"/>
    </row>
    <row r="4287" spans="2:28">
      <c r="B4287" s="406">
        <v>4280</v>
      </c>
      <c r="C4287" s="364"/>
      <c r="D4287" s="364" t="str">
        <f t="shared" si="470"/>
        <v xml:space="preserve">#4280 : </v>
      </c>
      <c r="E4287" s="365"/>
      <c r="F4287" s="365"/>
      <c r="G4287" s="365"/>
      <c r="H4287" s="365"/>
      <c r="I4287" s="365"/>
      <c r="J4287" s="365"/>
      <c r="K4287" s="417"/>
      <c r="L4287" s="366">
        <f t="shared" si="471"/>
        <v>0</v>
      </c>
      <c r="M4287" s="366">
        <f t="shared" si="472"/>
        <v>0</v>
      </c>
      <c r="N4287" s="366">
        <f t="shared" si="473"/>
        <v>0</v>
      </c>
      <c r="O4287" s="366">
        <f t="shared" si="474"/>
        <v>0</v>
      </c>
      <c r="P4287" s="411" t="str">
        <f t="shared" si="475"/>
        <v/>
      </c>
      <c r="Q4287" s="412" t="str">
        <f t="shared" si="476"/>
        <v/>
      </c>
      <c r="Z4287" s="364"/>
      <c r="AA4287" s="364"/>
      <c r="AB4287" s="413"/>
    </row>
    <row r="4288" spans="2:28">
      <c r="B4288" s="406">
        <v>4281</v>
      </c>
      <c r="C4288" s="364"/>
      <c r="D4288" s="364" t="str">
        <f t="shared" si="470"/>
        <v xml:space="preserve">#4281 : </v>
      </c>
      <c r="E4288" s="365"/>
      <c r="F4288" s="365"/>
      <c r="G4288" s="365"/>
      <c r="H4288" s="365"/>
      <c r="I4288" s="365"/>
      <c r="J4288" s="365"/>
      <c r="K4288" s="417"/>
      <c r="L4288" s="366">
        <f t="shared" si="471"/>
        <v>0</v>
      </c>
      <c r="M4288" s="366">
        <f t="shared" si="472"/>
        <v>0</v>
      </c>
      <c r="N4288" s="366">
        <f t="shared" si="473"/>
        <v>0</v>
      </c>
      <c r="O4288" s="366">
        <f t="shared" si="474"/>
        <v>0</v>
      </c>
      <c r="P4288" s="411" t="str">
        <f t="shared" si="475"/>
        <v/>
      </c>
      <c r="Q4288" s="412" t="str">
        <f t="shared" si="476"/>
        <v/>
      </c>
      <c r="Z4288" s="364"/>
      <c r="AA4288" s="364"/>
      <c r="AB4288" s="413"/>
    </row>
    <row r="4289" spans="2:28">
      <c r="B4289" s="406">
        <v>4282</v>
      </c>
      <c r="C4289" s="364"/>
      <c r="D4289" s="364" t="str">
        <f t="shared" si="470"/>
        <v xml:space="preserve">#4282 : </v>
      </c>
      <c r="E4289" s="365"/>
      <c r="F4289" s="365"/>
      <c r="G4289" s="365"/>
      <c r="H4289" s="365"/>
      <c r="I4289" s="365"/>
      <c r="J4289" s="365"/>
      <c r="K4289" s="417"/>
      <c r="L4289" s="366">
        <f t="shared" si="471"/>
        <v>0</v>
      </c>
      <c r="M4289" s="366">
        <f t="shared" si="472"/>
        <v>0</v>
      </c>
      <c r="N4289" s="366">
        <f t="shared" si="473"/>
        <v>0</v>
      </c>
      <c r="O4289" s="366">
        <f t="shared" si="474"/>
        <v>0</v>
      </c>
      <c r="P4289" s="411" t="str">
        <f t="shared" si="475"/>
        <v/>
      </c>
      <c r="Q4289" s="412" t="str">
        <f t="shared" si="476"/>
        <v/>
      </c>
      <c r="Z4289" s="364"/>
      <c r="AA4289" s="364"/>
      <c r="AB4289" s="413"/>
    </row>
    <row r="4290" spans="2:28">
      <c r="B4290" s="406">
        <v>4283</v>
      </c>
      <c r="C4290" s="364"/>
      <c r="D4290" s="364" t="str">
        <f t="shared" si="470"/>
        <v xml:space="preserve">#4283 : </v>
      </c>
      <c r="E4290" s="365"/>
      <c r="F4290" s="365"/>
      <c r="G4290" s="365"/>
      <c r="H4290" s="365"/>
      <c r="I4290" s="365"/>
      <c r="J4290" s="365"/>
      <c r="K4290" s="417"/>
      <c r="L4290" s="366">
        <f t="shared" si="471"/>
        <v>0</v>
      </c>
      <c r="M4290" s="366">
        <f t="shared" si="472"/>
        <v>0</v>
      </c>
      <c r="N4290" s="366">
        <f t="shared" si="473"/>
        <v>0</v>
      </c>
      <c r="O4290" s="366">
        <f t="shared" si="474"/>
        <v>0</v>
      </c>
      <c r="P4290" s="411" t="str">
        <f t="shared" si="475"/>
        <v/>
      </c>
      <c r="Q4290" s="412" t="str">
        <f t="shared" si="476"/>
        <v/>
      </c>
      <c r="Z4290" s="364"/>
      <c r="AA4290" s="364"/>
      <c r="AB4290" s="413"/>
    </row>
    <row r="4291" spans="2:28">
      <c r="B4291" s="406">
        <v>4284</v>
      </c>
      <c r="C4291" s="364"/>
      <c r="D4291" s="364" t="str">
        <f t="shared" si="470"/>
        <v xml:space="preserve">#4284 : </v>
      </c>
      <c r="E4291" s="365"/>
      <c r="F4291" s="365"/>
      <c r="G4291" s="365"/>
      <c r="H4291" s="365"/>
      <c r="I4291" s="365"/>
      <c r="J4291" s="365"/>
      <c r="K4291" s="417"/>
      <c r="L4291" s="366">
        <f t="shared" si="471"/>
        <v>0</v>
      </c>
      <c r="M4291" s="366">
        <f t="shared" si="472"/>
        <v>0</v>
      </c>
      <c r="N4291" s="366">
        <f t="shared" si="473"/>
        <v>0</v>
      </c>
      <c r="O4291" s="366">
        <f t="shared" si="474"/>
        <v>0</v>
      </c>
      <c r="P4291" s="411" t="str">
        <f t="shared" si="475"/>
        <v/>
      </c>
      <c r="Q4291" s="412" t="str">
        <f t="shared" si="476"/>
        <v/>
      </c>
      <c r="Z4291" s="364"/>
      <c r="AA4291" s="364"/>
      <c r="AB4291" s="413"/>
    </row>
    <row r="4292" spans="2:28">
      <c r="B4292" s="406">
        <v>4285</v>
      </c>
      <c r="C4292" s="364"/>
      <c r="D4292" s="364" t="str">
        <f t="shared" si="470"/>
        <v xml:space="preserve">#4285 : </v>
      </c>
      <c r="E4292" s="365"/>
      <c r="F4292" s="365"/>
      <c r="G4292" s="365"/>
      <c r="H4292" s="365"/>
      <c r="I4292" s="365"/>
      <c r="J4292" s="365"/>
      <c r="K4292" s="417"/>
      <c r="L4292" s="366">
        <f t="shared" si="471"/>
        <v>0</v>
      </c>
      <c r="M4292" s="366">
        <f t="shared" si="472"/>
        <v>0</v>
      </c>
      <c r="N4292" s="366">
        <f t="shared" si="473"/>
        <v>0</v>
      </c>
      <c r="O4292" s="366">
        <f t="shared" si="474"/>
        <v>0</v>
      </c>
      <c r="P4292" s="411" t="str">
        <f t="shared" si="475"/>
        <v/>
      </c>
      <c r="Q4292" s="412" t="str">
        <f t="shared" si="476"/>
        <v/>
      </c>
      <c r="Z4292" s="364"/>
      <c r="AA4292" s="364"/>
      <c r="AB4292" s="413"/>
    </row>
    <row r="4293" spans="2:28">
      <c r="B4293" s="406">
        <v>4286</v>
      </c>
      <c r="C4293" s="364"/>
      <c r="D4293" s="364" t="str">
        <f t="shared" si="470"/>
        <v xml:space="preserve">#4286 : </v>
      </c>
      <c r="E4293" s="365"/>
      <c r="F4293" s="365"/>
      <c r="G4293" s="365"/>
      <c r="H4293" s="365"/>
      <c r="I4293" s="365"/>
      <c r="J4293" s="365"/>
      <c r="K4293" s="417"/>
      <c r="L4293" s="366">
        <f t="shared" si="471"/>
        <v>0</v>
      </c>
      <c r="M4293" s="366">
        <f t="shared" si="472"/>
        <v>0</v>
      </c>
      <c r="N4293" s="366">
        <f t="shared" si="473"/>
        <v>0</v>
      </c>
      <c r="O4293" s="366">
        <f t="shared" si="474"/>
        <v>0</v>
      </c>
      <c r="P4293" s="411" t="str">
        <f t="shared" si="475"/>
        <v/>
      </c>
      <c r="Q4293" s="412" t="str">
        <f t="shared" si="476"/>
        <v/>
      </c>
      <c r="Z4293" s="364"/>
      <c r="AA4293" s="364"/>
      <c r="AB4293" s="413"/>
    </row>
    <row r="4294" spans="2:28">
      <c r="B4294" s="406">
        <v>4287</v>
      </c>
      <c r="C4294" s="364"/>
      <c r="D4294" s="364" t="str">
        <f t="shared" si="470"/>
        <v xml:space="preserve">#4287 : </v>
      </c>
      <c r="E4294" s="365"/>
      <c r="F4294" s="365"/>
      <c r="G4294" s="365"/>
      <c r="H4294" s="365"/>
      <c r="I4294" s="365"/>
      <c r="J4294" s="365"/>
      <c r="K4294" s="417"/>
      <c r="L4294" s="366">
        <f t="shared" si="471"/>
        <v>0</v>
      </c>
      <c r="M4294" s="366">
        <f t="shared" si="472"/>
        <v>0</v>
      </c>
      <c r="N4294" s="366">
        <f t="shared" si="473"/>
        <v>0</v>
      </c>
      <c r="O4294" s="366">
        <f t="shared" si="474"/>
        <v>0</v>
      </c>
      <c r="P4294" s="411" t="str">
        <f t="shared" si="475"/>
        <v/>
      </c>
      <c r="Q4294" s="412" t="str">
        <f t="shared" si="476"/>
        <v/>
      </c>
      <c r="Z4294" s="364"/>
      <c r="AA4294" s="364"/>
      <c r="AB4294" s="413"/>
    </row>
    <row r="4295" spans="2:28">
      <c r="B4295" s="406">
        <v>4288</v>
      </c>
      <c r="C4295" s="364"/>
      <c r="D4295" s="364" t="str">
        <f t="shared" si="470"/>
        <v xml:space="preserve">#4288 : </v>
      </c>
      <c r="E4295" s="365"/>
      <c r="F4295" s="365"/>
      <c r="G4295" s="365"/>
      <c r="H4295" s="365"/>
      <c r="I4295" s="365"/>
      <c r="J4295" s="365"/>
      <c r="K4295" s="417"/>
      <c r="L4295" s="366">
        <f t="shared" si="471"/>
        <v>0</v>
      </c>
      <c r="M4295" s="366">
        <f t="shared" si="472"/>
        <v>0</v>
      </c>
      <c r="N4295" s="366">
        <f t="shared" si="473"/>
        <v>0</v>
      </c>
      <c r="O4295" s="366">
        <f t="shared" si="474"/>
        <v>0</v>
      </c>
      <c r="P4295" s="411" t="str">
        <f t="shared" si="475"/>
        <v/>
      </c>
      <c r="Q4295" s="412" t="str">
        <f t="shared" si="476"/>
        <v/>
      </c>
      <c r="Z4295" s="364"/>
      <c r="AA4295" s="364"/>
      <c r="AB4295" s="413"/>
    </row>
    <row r="4296" spans="2:28">
      <c r="B4296" s="406">
        <v>4289</v>
      </c>
      <c r="C4296" s="364"/>
      <c r="D4296" s="364" t="str">
        <f t="shared" si="470"/>
        <v xml:space="preserve">#4289 : </v>
      </c>
      <c r="E4296" s="365"/>
      <c r="F4296" s="365"/>
      <c r="G4296" s="365"/>
      <c r="H4296" s="365"/>
      <c r="I4296" s="365"/>
      <c r="J4296" s="365"/>
      <c r="K4296" s="417"/>
      <c r="L4296" s="366">
        <f t="shared" si="471"/>
        <v>0</v>
      </c>
      <c r="M4296" s="366">
        <f t="shared" si="472"/>
        <v>0</v>
      </c>
      <c r="N4296" s="366">
        <f t="shared" si="473"/>
        <v>0</v>
      </c>
      <c r="O4296" s="366">
        <f t="shared" si="474"/>
        <v>0</v>
      </c>
      <c r="P4296" s="411" t="str">
        <f t="shared" si="475"/>
        <v/>
      </c>
      <c r="Q4296" s="412" t="str">
        <f t="shared" si="476"/>
        <v/>
      </c>
      <c r="Z4296" s="364"/>
      <c r="AA4296" s="364"/>
      <c r="AB4296" s="413"/>
    </row>
    <row r="4297" spans="2:28">
      <c r="B4297" s="406">
        <v>4290</v>
      </c>
      <c r="C4297" s="364"/>
      <c r="D4297" s="364" t="str">
        <f t="shared" si="470"/>
        <v xml:space="preserve">#4290 : </v>
      </c>
      <c r="E4297" s="365"/>
      <c r="F4297" s="365"/>
      <c r="G4297" s="365"/>
      <c r="H4297" s="365"/>
      <c r="I4297" s="365"/>
      <c r="J4297" s="365"/>
      <c r="K4297" s="417"/>
      <c r="L4297" s="366">
        <f t="shared" si="471"/>
        <v>0</v>
      </c>
      <c r="M4297" s="366">
        <f t="shared" si="472"/>
        <v>0</v>
      </c>
      <c r="N4297" s="366">
        <f t="shared" si="473"/>
        <v>0</v>
      </c>
      <c r="O4297" s="366">
        <f t="shared" si="474"/>
        <v>0</v>
      </c>
      <c r="P4297" s="411" t="str">
        <f t="shared" si="475"/>
        <v/>
      </c>
      <c r="Q4297" s="412" t="str">
        <f t="shared" si="476"/>
        <v/>
      </c>
      <c r="Z4297" s="364"/>
      <c r="AA4297" s="364"/>
      <c r="AB4297" s="413"/>
    </row>
    <row r="4298" spans="2:28">
      <c r="B4298" s="406">
        <v>4291</v>
      </c>
      <c r="C4298" s="364"/>
      <c r="D4298" s="364" t="str">
        <f t="shared" si="470"/>
        <v xml:space="preserve">#4291 : </v>
      </c>
      <c r="E4298" s="365"/>
      <c r="F4298" s="365"/>
      <c r="G4298" s="365"/>
      <c r="H4298" s="365"/>
      <c r="I4298" s="365"/>
      <c r="J4298" s="365"/>
      <c r="K4298" s="417"/>
      <c r="L4298" s="366">
        <f t="shared" si="471"/>
        <v>0</v>
      </c>
      <c r="M4298" s="366">
        <f t="shared" si="472"/>
        <v>0</v>
      </c>
      <c r="N4298" s="366">
        <f t="shared" si="473"/>
        <v>0</v>
      </c>
      <c r="O4298" s="366">
        <f t="shared" si="474"/>
        <v>0</v>
      </c>
      <c r="P4298" s="411" t="str">
        <f t="shared" si="475"/>
        <v/>
      </c>
      <c r="Q4298" s="412" t="str">
        <f t="shared" si="476"/>
        <v/>
      </c>
      <c r="Z4298" s="364"/>
      <c r="AA4298" s="364"/>
      <c r="AB4298" s="413"/>
    </row>
    <row r="4299" spans="2:28">
      <c r="B4299" s="406">
        <v>4292</v>
      </c>
      <c r="C4299" s="364"/>
      <c r="D4299" s="364" t="str">
        <f t="shared" si="470"/>
        <v xml:space="preserve">#4292 : </v>
      </c>
      <c r="E4299" s="365"/>
      <c r="F4299" s="365"/>
      <c r="G4299" s="365"/>
      <c r="H4299" s="365"/>
      <c r="I4299" s="365"/>
      <c r="J4299" s="365"/>
      <c r="K4299" s="417"/>
      <c r="L4299" s="366">
        <f t="shared" si="471"/>
        <v>0</v>
      </c>
      <c r="M4299" s="366">
        <f t="shared" si="472"/>
        <v>0</v>
      </c>
      <c r="N4299" s="366">
        <f t="shared" si="473"/>
        <v>0</v>
      </c>
      <c r="O4299" s="366">
        <f t="shared" si="474"/>
        <v>0</v>
      </c>
      <c r="P4299" s="411" t="str">
        <f t="shared" si="475"/>
        <v/>
      </c>
      <c r="Q4299" s="412" t="str">
        <f t="shared" si="476"/>
        <v/>
      </c>
      <c r="Z4299" s="364"/>
      <c r="AA4299" s="364"/>
      <c r="AB4299" s="413"/>
    </row>
    <row r="4300" spans="2:28">
      <c r="B4300" s="406">
        <v>4293</v>
      </c>
      <c r="C4300" s="364"/>
      <c r="D4300" s="364" t="str">
        <f t="shared" si="470"/>
        <v xml:space="preserve">#4293 : </v>
      </c>
      <c r="E4300" s="365"/>
      <c r="F4300" s="365"/>
      <c r="G4300" s="365"/>
      <c r="H4300" s="365"/>
      <c r="I4300" s="365"/>
      <c r="J4300" s="365"/>
      <c r="K4300" s="417"/>
      <c r="L4300" s="366">
        <f t="shared" si="471"/>
        <v>0</v>
      </c>
      <c r="M4300" s="366">
        <f t="shared" si="472"/>
        <v>0</v>
      </c>
      <c r="N4300" s="366">
        <f t="shared" si="473"/>
        <v>0</v>
      </c>
      <c r="O4300" s="366">
        <f t="shared" si="474"/>
        <v>0</v>
      </c>
      <c r="P4300" s="411" t="str">
        <f t="shared" si="475"/>
        <v/>
      </c>
      <c r="Q4300" s="412" t="str">
        <f t="shared" si="476"/>
        <v/>
      </c>
      <c r="Z4300" s="364"/>
      <c r="AA4300" s="364"/>
      <c r="AB4300" s="413"/>
    </row>
    <row r="4301" spans="2:28">
      <c r="B4301" s="406">
        <v>4294</v>
      </c>
      <c r="C4301" s="364"/>
      <c r="D4301" s="364" t="str">
        <f t="shared" si="470"/>
        <v xml:space="preserve">#4294 : </v>
      </c>
      <c r="E4301" s="365"/>
      <c r="F4301" s="365"/>
      <c r="G4301" s="365"/>
      <c r="H4301" s="365"/>
      <c r="I4301" s="365"/>
      <c r="J4301" s="365"/>
      <c r="K4301" s="417"/>
      <c r="L4301" s="366">
        <f t="shared" si="471"/>
        <v>0</v>
      </c>
      <c r="M4301" s="366">
        <f t="shared" si="472"/>
        <v>0</v>
      </c>
      <c r="N4301" s="366">
        <f t="shared" si="473"/>
        <v>0</v>
      </c>
      <c r="O4301" s="366">
        <f t="shared" si="474"/>
        <v>0</v>
      </c>
      <c r="P4301" s="411" t="str">
        <f t="shared" si="475"/>
        <v/>
      </c>
      <c r="Q4301" s="412" t="str">
        <f t="shared" si="476"/>
        <v/>
      </c>
      <c r="Z4301" s="364"/>
      <c r="AA4301" s="364"/>
      <c r="AB4301" s="413"/>
    </row>
    <row r="4302" spans="2:28">
      <c r="B4302" s="406">
        <v>4295</v>
      </c>
      <c r="C4302" s="364"/>
      <c r="D4302" s="364" t="str">
        <f t="shared" si="470"/>
        <v xml:space="preserve">#4295 : </v>
      </c>
      <c r="E4302" s="365"/>
      <c r="F4302" s="365"/>
      <c r="G4302" s="365"/>
      <c r="H4302" s="365"/>
      <c r="I4302" s="365"/>
      <c r="J4302" s="365"/>
      <c r="K4302" s="417"/>
      <c r="L4302" s="366">
        <f t="shared" si="471"/>
        <v>0</v>
      </c>
      <c r="M4302" s="366">
        <f t="shared" si="472"/>
        <v>0</v>
      </c>
      <c r="N4302" s="366">
        <f t="shared" si="473"/>
        <v>0</v>
      </c>
      <c r="O4302" s="366">
        <f t="shared" si="474"/>
        <v>0</v>
      </c>
      <c r="P4302" s="411" t="str">
        <f t="shared" si="475"/>
        <v/>
      </c>
      <c r="Q4302" s="412" t="str">
        <f t="shared" si="476"/>
        <v/>
      </c>
      <c r="Z4302" s="364"/>
      <c r="AA4302" s="364"/>
      <c r="AB4302" s="413"/>
    </row>
    <row r="4303" spans="2:28">
      <c r="B4303" s="406">
        <v>4296</v>
      </c>
      <c r="C4303" s="364"/>
      <c r="D4303" s="364" t="str">
        <f t="shared" si="470"/>
        <v xml:space="preserve">#4296 : </v>
      </c>
      <c r="E4303" s="365"/>
      <c r="F4303" s="365"/>
      <c r="G4303" s="365"/>
      <c r="H4303" s="365"/>
      <c r="I4303" s="365"/>
      <c r="J4303" s="365"/>
      <c r="K4303" s="417"/>
      <c r="L4303" s="366">
        <f t="shared" si="471"/>
        <v>0</v>
      </c>
      <c r="M4303" s="366">
        <f t="shared" si="472"/>
        <v>0</v>
      </c>
      <c r="N4303" s="366">
        <f t="shared" si="473"/>
        <v>0</v>
      </c>
      <c r="O4303" s="366">
        <f t="shared" si="474"/>
        <v>0</v>
      </c>
      <c r="P4303" s="411" t="str">
        <f t="shared" si="475"/>
        <v/>
      </c>
      <c r="Q4303" s="412" t="str">
        <f t="shared" si="476"/>
        <v/>
      </c>
      <c r="Z4303" s="364"/>
      <c r="AA4303" s="364"/>
      <c r="AB4303" s="413"/>
    </row>
    <row r="4304" spans="2:28">
      <c r="B4304" s="406">
        <v>4297</v>
      </c>
      <c r="C4304" s="364"/>
      <c r="D4304" s="364" t="str">
        <f t="shared" si="470"/>
        <v xml:space="preserve">#4297 : </v>
      </c>
      <c r="E4304" s="365"/>
      <c r="F4304" s="365"/>
      <c r="G4304" s="365"/>
      <c r="H4304" s="365"/>
      <c r="I4304" s="365"/>
      <c r="J4304" s="365"/>
      <c r="K4304" s="417"/>
      <c r="L4304" s="366">
        <f t="shared" si="471"/>
        <v>0</v>
      </c>
      <c r="M4304" s="366">
        <f t="shared" si="472"/>
        <v>0</v>
      </c>
      <c r="N4304" s="366">
        <f t="shared" si="473"/>
        <v>0</v>
      </c>
      <c r="O4304" s="366">
        <f t="shared" si="474"/>
        <v>0</v>
      </c>
      <c r="P4304" s="411" t="str">
        <f t="shared" si="475"/>
        <v/>
      </c>
      <c r="Q4304" s="412" t="str">
        <f t="shared" si="476"/>
        <v/>
      </c>
      <c r="Z4304" s="364"/>
      <c r="AA4304" s="364"/>
      <c r="AB4304" s="413"/>
    </row>
    <row r="4305" spans="2:28">
      <c r="B4305" s="406">
        <v>4298</v>
      </c>
      <c r="C4305" s="364"/>
      <c r="D4305" s="364" t="str">
        <f t="shared" si="470"/>
        <v xml:space="preserve">#4298 : </v>
      </c>
      <c r="E4305" s="365"/>
      <c r="F4305" s="365"/>
      <c r="G4305" s="365"/>
      <c r="H4305" s="365"/>
      <c r="I4305" s="365"/>
      <c r="J4305" s="365"/>
      <c r="K4305" s="417"/>
      <c r="L4305" s="366">
        <f t="shared" si="471"/>
        <v>0</v>
      </c>
      <c r="M4305" s="366">
        <f t="shared" si="472"/>
        <v>0</v>
      </c>
      <c r="N4305" s="366">
        <f t="shared" si="473"/>
        <v>0</v>
      </c>
      <c r="O4305" s="366">
        <f t="shared" si="474"/>
        <v>0</v>
      </c>
      <c r="P4305" s="411" t="str">
        <f t="shared" si="475"/>
        <v/>
      </c>
      <c r="Q4305" s="412" t="str">
        <f t="shared" si="476"/>
        <v/>
      </c>
      <c r="Z4305" s="364"/>
      <c r="AA4305" s="364"/>
      <c r="AB4305" s="413"/>
    </row>
    <row r="4306" spans="2:28">
      <c r="B4306" s="406">
        <v>4299</v>
      </c>
      <c r="C4306" s="364"/>
      <c r="D4306" s="364" t="str">
        <f t="shared" si="470"/>
        <v xml:space="preserve">#4299 : </v>
      </c>
      <c r="E4306" s="365"/>
      <c r="F4306" s="365"/>
      <c r="G4306" s="365"/>
      <c r="H4306" s="365"/>
      <c r="I4306" s="365"/>
      <c r="J4306" s="365"/>
      <c r="K4306" s="417"/>
      <c r="L4306" s="366">
        <f t="shared" si="471"/>
        <v>0</v>
      </c>
      <c r="M4306" s="366">
        <f t="shared" si="472"/>
        <v>0</v>
      </c>
      <c r="N4306" s="366">
        <f t="shared" si="473"/>
        <v>0</v>
      </c>
      <c r="O4306" s="366">
        <f t="shared" si="474"/>
        <v>0</v>
      </c>
      <c r="P4306" s="411" t="str">
        <f t="shared" si="475"/>
        <v/>
      </c>
      <c r="Q4306" s="412" t="str">
        <f t="shared" si="476"/>
        <v/>
      </c>
      <c r="Z4306" s="364"/>
      <c r="AA4306" s="364"/>
      <c r="AB4306" s="413"/>
    </row>
    <row r="4307" spans="2:28">
      <c r="B4307" s="406">
        <v>4300</v>
      </c>
      <c r="C4307" s="364"/>
      <c r="D4307" s="364" t="str">
        <f t="shared" si="470"/>
        <v xml:space="preserve">#4300 : </v>
      </c>
      <c r="E4307" s="365"/>
      <c r="F4307" s="365"/>
      <c r="G4307" s="365"/>
      <c r="H4307" s="365"/>
      <c r="I4307" s="365"/>
      <c r="J4307" s="365"/>
      <c r="K4307" s="417"/>
      <c r="L4307" s="366">
        <f t="shared" si="471"/>
        <v>0</v>
      </c>
      <c r="M4307" s="366">
        <f t="shared" si="472"/>
        <v>0</v>
      </c>
      <c r="N4307" s="366">
        <f t="shared" si="473"/>
        <v>0</v>
      </c>
      <c r="O4307" s="366">
        <f t="shared" si="474"/>
        <v>0</v>
      </c>
      <c r="P4307" s="411" t="str">
        <f t="shared" si="475"/>
        <v/>
      </c>
      <c r="Q4307" s="412" t="str">
        <f t="shared" si="476"/>
        <v/>
      </c>
      <c r="Z4307" s="364"/>
      <c r="AA4307" s="364"/>
      <c r="AB4307" s="413"/>
    </row>
    <row r="4308" spans="2:28">
      <c r="B4308" s="406">
        <v>4301</v>
      </c>
      <c r="C4308" s="364"/>
      <c r="D4308" s="364" t="str">
        <f t="shared" si="470"/>
        <v xml:space="preserve">#4301 : </v>
      </c>
      <c r="E4308" s="365"/>
      <c r="F4308" s="365"/>
      <c r="G4308" s="365"/>
      <c r="H4308" s="365"/>
      <c r="I4308" s="365"/>
      <c r="J4308" s="365"/>
      <c r="K4308" s="417"/>
      <c r="L4308" s="366">
        <f t="shared" si="471"/>
        <v>0</v>
      </c>
      <c r="M4308" s="366">
        <f t="shared" si="472"/>
        <v>0</v>
      </c>
      <c r="N4308" s="366">
        <f t="shared" si="473"/>
        <v>0</v>
      </c>
      <c r="O4308" s="366">
        <f t="shared" si="474"/>
        <v>0</v>
      </c>
      <c r="P4308" s="411" t="str">
        <f t="shared" si="475"/>
        <v/>
      </c>
      <c r="Q4308" s="412" t="str">
        <f t="shared" si="476"/>
        <v/>
      </c>
      <c r="Z4308" s="364"/>
      <c r="AA4308" s="364"/>
      <c r="AB4308" s="413"/>
    </row>
    <row r="4309" spans="2:28">
      <c r="B4309" s="406">
        <v>4302</v>
      </c>
      <c r="C4309" s="364"/>
      <c r="D4309" s="364" t="str">
        <f t="shared" si="470"/>
        <v xml:space="preserve">#4302 : </v>
      </c>
      <c r="E4309" s="365"/>
      <c r="F4309" s="365"/>
      <c r="G4309" s="365"/>
      <c r="H4309" s="365"/>
      <c r="I4309" s="365"/>
      <c r="J4309" s="365"/>
      <c r="K4309" s="417"/>
      <c r="L4309" s="366">
        <f t="shared" si="471"/>
        <v>0</v>
      </c>
      <c r="M4309" s="366">
        <f t="shared" si="472"/>
        <v>0</v>
      </c>
      <c r="N4309" s="366">
        <f t="shared" si="473"/>
        <v>0</v>
      </c>
      <c r="O4309" s="366">
        <f t="shared" si="474"/>
        <v>0</v>
      </c>
      <c r="P4309" s="411" t="str">
        <f t="shared" si="475"/>
        <v/>
      </c>
      <c r="Q4309" s="412" t="str">
        <f t="shared" si="476"/>
        <v/>
      </c>
      <c r="Z4309" s="364"/>
      <c r="AA4309" s="364"/>
      <c r="AB4309" s="413"/>
    </row>
    <row r="4310" spans="2:28">
      <c r="B4310" s="406">
        <v>4303</v>
      </c>
      <c r="C4310" s="364"/>
      <c r="D4310" s="364" t="str">
        <f t="shared" si="470"/>
        <v xml:space="preserve">#4303 : </v>
      </c>
      <c r="E4310" s="365"/>
      <c r="F4310" s="365"/>
      <c r="G4310" s="365"/>
      <c r="H4310" s="365"/>
      <c r="I4310" s="365"/>
      <c r="J4310" s="365"/>
      <c r="K4310" s="417"/>
      <c r="L4310" s="366">
        <f t="shared" si="471"/>
        <v>0</v>
      </c>
      <c r="M4310" s="366">
        <f t="shared" si="472"/>
        <v>0</v>
      </c>
      <c r="N4310" s="366">
        <f t="shared" si="473"/>
        <v>0</v>
      </c>
      <c r="O4310" s="366">
        <f t="shared" si="474"/>
        <v>0</v>
      </c>
      <c r="P4310" s="411" t="str">
        <f t="shared" si="475"/>
        <v/>
      </c>
      <c r="Q4310" s="412" t="str">
        <f t="shared" si="476"/>
        <v/>
      </c>
      <c r="Z4310" s="364"/>
      <c r="AA4310" s="364"/>
      <c r="AB4310" s="413"/>
    </row>
    <row r="4311" spans="2:28">
      <c r="B4311" s="406">
        <v>4304</v>
      </c>
      <c r="C4311" s="364"/>
      <c r="D4311" s="364" t="str">
        <f t="shared" si="470"/>
        <v xml:space="preserve">#4304 : </v>
      </c>
      <c r="E4311" s="365"/>
      <c r="F4311" s="365"/>
      <c r="G4311" s="365"/>
      <c r="H4311" s="365"/>
      <c r="I4311" s="365"/>
      <c r="J4311" s="365"/>
      <c r="K4311" s="417"/>
      <c r="L4311" s="366">
        <f t="shared" si="471"/>
        <v>0</v>
      </c>
      <c r="M4311" s="366">
        <f t="shared" si="472"/>
        <v>0</v>
      </c>
      <c r="N4311" s="366">
        <f t="shared" si="473"/>
        <v>0</v>
      </c>
      <c r="O4311" s="366">
        <f t="shared" si="474"/>
        <v>0</v>
      </c>
      <c r="P4311" s="411" t="str">
        <f t="shared" si="475"/>
        <v/>
      </c>
      <c r="Q4311" s="412" t="str">
        <f t="shared" si="476"/>
        <v/>
      </c>
      <c r="Z4311" s="364"/>
      <c r="AA4311" s="364"/>
      <c r="AB4311" s="413"/>
    </row>
    <row r="4312" spans="2:28">
      <c r="B4312" s="406">
        <v>4305</v>
      </c>
      <c r="C4312" s="364"/>
      <c r="D4312" s="364" t="str">
        <f t="shared" ref="D4312:D4375" si="477">"#"&amp;B4312&amp;" : "&amp;C4312</f>
        <v xml:space="preserve">#4305 : </v>
      </c>
      <c r="E4312" s="365"/>
      <c r="F4312" s="365"/>
      <c r="G4312" s="365"/>
      <c r="H4312" s="365"/>
      <c r="I4312" s="365"/>
      <c r="J4312" s="365"/>
      <c r="K4312" s="417"/>
      <c r="L4312" s="366">
        <f t="shared" ref="L4312:L4375" si="478">VALUE(
IF(AND(E4312="Privately Rented Home",K4312&gt;=$L$5/0.7),$L$5,
IF(AND(E4312="Privately Rented Home",K4312&lt;$L$5/0.7),K4312*0.7,
IF(AND(E4312="Privately Owned Home",K4312&gt;=0),K4312,
"0"))))</f>
        <v>0</v>
      </c>
      <c r="M4312" s="366">
        <f t="shared" ref="M4312:M4375" si="479">VALUE(
IF(AND(E4312="Social Home",K4312&gt;=$M$5/0.5),$M$5,
IF(AND(E4312="Social Home",K4312&lt;$M$5/0.5),K4312*50%,
"0")))</f>
        <v>0</v>
      </c>
      <c r="N4312" s="366">
        <f t="shared" ref="N4312:N4375" si="480">VALUE(IF(E4312="Social Home",K4312-M4312,0))</f>
        <v>0</v>
      </c>
      <c r="O4312" s="366">
        <f t="shared" ref="O4312:O4375" si="481">VALUE(IF(E4312="Privately Rented Home",K4312-L4312,0))</f>
        <v>0</v>
      </c>
      <c r="P4312" s="411" t="str">
        <f t="shared" ref="P4312:P4375" si="482">IF(M4312&gt;N4312,"Match funding needs to be min 50%","")</f>
        <v/>
      </c>
      <c r="Q4312" s="412" t="str">
        <f t="shared" ref="Q4312:Q4375" si="483" xml:space="preserve">
IF(AND(E4312="Privately Rented Home",K4312&gt;=$L$5/0.7,L4312=$L$5),"",
IF(AND(E4312="Privately Rented Home",K4312&lt;$L$5/0.7,L4312=K4312*70%),"",
IF(AND(E4312="Privately Owned Home",K4312=L4312),"",
IF(AND(E4312="Social Home",K4312=(M4312+N4312)),"",
IF(AND(E4312="",K4312=0),"",
"Private Landlord contribution needs to be greater")))))</f>
        <v/>
      </c>
      <c r="Z4312" s="364"/>
      <c r="AA4312" s="364"/>
      <c r="AB4312" s="413"/>
    </row>
    <row r="4313" spans="2:28">
      <c r="B4313" s="406">
        <v>4306</v>
      </c>
      <c r="C4313" s="364"/>
      <c r="D4313" s="364" t="str">
        <f t="shared" si="477"/>
        <v xml:space="preserve">#4306 : </v>
      </c>
      <c r="E4313" s="365"/>
      <c r="F4313" s="365"/>
      <c r="G4313" s="365"/>
      <c r="H4313" s="365"/>
      <c r="I4313" s="365"/>
      <c r="J4313" s="365"/>
      <c r="K4313" s="417"/>
      <c r="L4313" s="366">
        <f t="shared" si="478"/>
        <v>0</v>
      </c>
      <c r="M4313" s="366">
        <f t="shared" si="479"/>
        <v>0</v>
      </c>
      <c r="N4313" s="366">
        <f t="shared" si="480"/>
        <v>0</v>
      </c>
      <c r="O4313" s="366">
        <f t="shared" si="481"/>
        <v>0</v>
      </c>
      <c r="P4313" s="411" t="str">
        <f t="shared" si="482"/>
        <v/>
      </c>
      <c r="Q4313" s="412" t="str">
        <f t="shared" si="483"/>
        <v/>
      </c>
      <c r="Z4313" s="364"/>
      <c r="AA4313" s="364"/>
      <c r="AB4313" s="413"/>
    </row>
    <row r="4314" spans="2:28">
      <c r="B4314" s="406">
        <v>4307</v>
      </c>
      <c r="C4314" s="364"/>
      <c r="D4314" s="364" t="str">
        <f t="shared" si="477"/>
        <v xml:space="preserve">#4307 : </v>
      </c>
      <c r="E4314" s="365"/>
      <c r="F4314" s="365"/>
      <c r="G4314" s="365"/>
      <c r="H4314" s="365"/>
      <c r="I4314" s="365"/>
      <c r="J4314" s="365"/>
      <c r="K4314" s="417"/>
      <c r="L4314" s="366">
        <f t="shared" si="478"/>
        <v>0</v>
      </c>
      <c r="M4314" s="366">
        <f t="shared" si="479"/>
        <v>0</v>
      </c>
      <c r="N4314" s="366">
        <f t="shared" si="480"/>
        <v>0</v>
      </c>
      <c r="O4314" s="366">
        <f t="shared" si="481"/>
        <v>0</v>
      </c>
      <c r="P4314" s="411" t="str">
        <f t="shared" si="482"/>
        <v/>
      </c>
      <c r="Q4314" s="412" t="str">
        <f t="shared" si="483"/>
        <v/>
      </c>
      <c r="Z4314" s="364"/>
      <c r="AA4314" s="364"/>
      <c r="AB4314" s="413"/>
    </row>
    <row r="4315" spans="2:28">
      <c r="B4315" s="406">
        <v>4308</v>
      </c>
      <c r="C4315" s="364"/>
      <c r="D4315" s="364" t="str">
        <f t="shared" si="477"/>
        <v xml:space="preserve">#4308 : </v>
      </c>
      <c r="E4315" s="365"/>
      <c r="F4315" s="365"/>
      <c r="G4315" s="365"/>
      <c r="H4315" s="365"/>
      <c r="I4315" s="365"/>
      <c r="J4315" s="365"/>
      <c r="K4315" s="417"/>
      <c r="L4315" s="366">
        <f t="shared" si="478"/>
        <v>0</v>
      </c>
      <c r="M4315" s="366">
        <f t="shared" si="479"/>
        <v>0</v>
      </c>
      <c r="N4315" s="366">
        <f t="shared" si="480"/>
        <v>0</v>
      </c>
      <c r="O4315" s="366">
        <f t="shared" si="481"/>
        <v>0</v>
      </c>
      <c r="P4315" s="411" t="str">
        <f t="shared" si="482"/>
        <v/>
      </c>
      <c r="Q4315" s="412" t="str">
        <f t="shared" si="483"/>
        <v/>
      </c>
      <c r="Z4315" s="364"/>
      <c r="AA4315" s="364"/>
      <c r="AB4315" s="413"/>
    </row>
    <row r="4316" spans="2:28">
      <c r="B4316" s="406">
        <v>4309</v>
      </c>
      <c r="C4316" s="364"/>
      <c r="D4316" s="364" t="str">
        <f t="shared" si="477"/>
        <v xml:space="preserve">#4309 : </v>
      </c>
      <c r="E4316" s="365"/>
      <c r="F4316" s="365"/>
      <c r="G4316" s="365"/>
      <c r="H4316" s="365"/>
      <c r="I4316" s="365"/>
      <c r="J4316" s="365"/>
      <c r="K4316" s="417"/>
      <c r="L4316" s="366">
        <f t="shared" si="478"/>
        <v>0</v>
      </c>
      <c r="M4316" s="366">
        <f t="shared" si="479"/>
        <v>0</v>
      </c>
      <c r="N4316" s="366">
        <f t="shared" si="480"/>
        <v>0</v>
      </c>
      <c r="O4316" s="366">
        <f t="shared" si="481"/>
        <v>0</v>
      </c>
      <c r="P4316" s="411" t="str">
        <f t="shared" si="482"/>
        <v/>
      </c>
      <c r="Q4316" s="412" t="str">
        <f t="shared" si="483"/>
        <v/>
      </c>
      <c r="Z4316" s="364"/>
      <c r="AA4316" s="364"/>
      <c r="AB4316" s="413"/>
    </row>
    <row r="4317" spans="2:28">
      <c r="B4317" s="406">
        <v>4310</v>
      </c>
      <c r="C4317" s="364"/>
      <c r="D4317" s="364" t="str">
        <f t="shared" si="477"/>
        <v xml:space="preserve">#4310 : </v>
      </c>
      <c r="E4317" s="365"/>
      <c r="F4317" s="365"/>
      <c r="G4317" s="365"/>
      <c r="H4317" s="365"/>
      <c r="I4317" s="365"/>
      <c r="J4317" s="365"/>
      <c r="K4317" s="417"/>
      <c r="L4317" s="366">
        <f t="shared" si="478"/>
        <v>0</v>
      </c>
      <c r="M4317" s="366">
        <f t="shared" si="479"/>
        <v>0</v>
      </c>
      <c r="N4317" s="366">
        <f t="shared" si="480"/>
        <v>0</v>
      </c>
      <c r="O4317" s="366">
        <f t="shared" si="481"/>
        <v>0</v>
      </c>
      <c r="P4317" s="411" t="str">
        <f t="shared" si="482"/>
        <v/>
      </c>
      <c r="Q4317" s="412" t="str">
        <f t="shared" si="483"/>
        <v/>
      </c>
      <c r="Z4317" s="364"/>
      <c r="AA4317" s="364"/>
      <c r="AB4317" s="413"/>
    </row>
    <row r="4318" spans="2:28">
      <c r="B4318" s="406">
        <v>4311</v>
      </c>
      <c r="C4318" s="364"/>
      <c r="D4318" s="364" t="str">
        <f t="shared" si="477"/>
        <v xml:space="preserve">#4311 : </v>
      </c>
      <c r="E4318" s="365"/>
      <c r="F4318" s="365"/>
      <c r="G4318" s="365"/>
      <c r="H4318" s="365"/>
      <c r="I4318" s="365"/>
      <c r="J4318" s="365"/>
      <c r="K4318" s="417"/>
      <c r="L4318" s="366">
        <f t="shared" si="478"/>
        <v>0</v>
      </c>
      <c r="M4318" s="366">
        <f t="shared" si="479"/>
        <v>0</v>
      </c>
      <c r="N4318" s="366">
        <f t="shared" si="480"/>
        <v>0</v>
      </c>
      <c r="O4318" s="366">
        <f t="shared" si="481"/>
        <v>0</v>
      </c>
      <c r="P4318" s="411" t="str">
        <f t="shared" si="482"/>
        <v/>
      </c>
      <c r="Q4318" s="412" t="str">
        <f t="shared" si="483"/>
        <v/>
      </c>
      <c r="Z4318" s="364"/>
      <c r="AA4318" s="364"/>
      <c r="AB4318" s="413"/>
    </row>
    <row r="4319" spans="2:28">
      <c r="B4319" s="406">
        <v>4312</v>
      </c>
      <c r="C4319" s="364"/>
      <c r="D4319" s="364" t="str">
        <f t="shared" si="477"/>
        <v xml:space="preserve">#4312 : </v>
      </c>
      <c r="E4319" s="365"/>
      <c r="F4319" s="365"/>
      <c r="G4319" s="365"/>
      <c r="H4319" s="365"/>
      <c r="I4319" s="365"/>
      <c r="J4319" s="365"/>
      <c r="K4319" s="417"/>
      <c r="L4319" s="366">
        <f t="shared" si="478"/>
        <v>0</v>
      </c>
      <c r="M4319" s="366">
        <f t="shared" si="479"/>
        <v>0</v>
      </c>
      <c r="N4319" s="366">
        <f t="shared" si="480"/>
        <v>0</v>
      </c>
      <c r="O4319" s="366">
        <f t="shared" si="481"/>
        <v>0</v>
      </c>
      <c r="P4319" s="411" t="str">
        <f t="shared" si="482"/>
        <v/>
      </c>
      <c r="Q4319" s="412" t="str">
        <f t="shared" si="483"/>
        <v/>
      </c>
      <c r="Z4319" s="364"/>
      <c r="AA4319" s="364"/>
      <c r="AB4319" s="413"/>
    </row>
    <row r="4320" spans="2:28">
      <c r="B4320" s="406">
        <v>4313</v>
      </c>
      <c r="C4320" s="364"/>
      <c r="D4320" s="364" t="str">
        <f t="shared" si="477"/>
        <v xml:space="preserve">#4313 : </v>
      </c>
      <c r="E4320" s="365"/>
      <c r="F4320" s="365"/>
      <c r="G4320" s="365"/>
      <c r="H4320" s="365"/>
      <c r="I4320" s="365"/>
      <c r="J4320" s="365"/>
      <c r="K4320" s="417"/>
      <c r="L4320" s="366">
        <f t="shared" si="478"/>
        <v>0</v>
      </c>
      <c r="M4320" s="366">
        <f t="shared" si="479"/>
        <v>0</v>
      </c>
      <c r="N4320" s="366">
        <f t="shared" si="480"/>
        <v>0</v>
      </c>
      <c r="O4320" s="366">
        <f t="shared" si="481"/>
        <v>0</v>
      </c>
      <c r="P4320" s="411" t="str">
        <f t="shared" si="482"/>
        <v/>
      </c>
      <c r="Q4320" s="412" t="str">
        <f t="shared" si="483"/>
        <v/>
      </c>
      <c r="Z4320" s="364"/>
      <c r="AA4320" s="364"/>
      <c r="AB4320" s="413"/>
    </row>
    <row r="4321" spans="2:28">
      <c r="B4321" s="406">
        <v>4314</v>
      </c>
      <c r="C4321" s="364"/>
      <c r="D4321" s="364" t="str">
        <f t="shared" si="477"/>
        <v xml:space="preserve">#4314 : </v>
      </c>
      <c r="E4321" s="365"/>
      <c r="F4321" s="365"/>
      <c r="G4321" s="365"/>
      <c r="H4321" s="365"/>
      <c r="I4321" s="365"/>
      <c r="J4321" s="365"/>
      <c r="K4321" s="417"/>
      <c r="L4321" s="366">
        <f t="shared" si="478"/>
        <v>0</v>
      </c>
      <c r="M4321" s="366">
        <f t="shared" si="479"/>
        <v>0</v>
      </c>
      <c r="N4321" s="366">
        <f t="shared" si="480"/>
        <v>0</v>
      </c>
      <c r="O4321" s="366">
        <f t="shared" si="481"/>
        <v>0</v>
      </c>
      <c r="P4321" s="411" t="str">
        <f t="shared" si="482"/>
        <v/>
      </c>
      <c r="Q4321" s="412" t="str">
        <f t="shared" si="483"/>
        <v/>
      </c>
      <c r="Z4321" s="364"/>
      <c r="AA4321" s="364"/>
      <c r="AB4321" s="413"/>
    </row>
    <row r="4322" spans="2:28">
      <c r="B4322" s="406">
        <v>4315</v>
      </c>
      <c r="C4322" s="364"/>
      <c r="D4322" s="364" t="str">
        <f t="shared" si="477"/>
        <v xml:space="preserve">#4315 : </v>
      </c>
      <c r="E4322" s="365"/>
      <c r="F4322" s="365"/>
      <c r="G4322" s="365"/>
      <c r="H4322" s="365"/>
      <c r="I4322" s="365"/>
      <c r="J4322" s="365"/>
      <c r="K4322" s="417"/>
      <c r="L4322" s="366">
        <f t="shared" si="478"/>
        <v>0</v>
      </c>
      <c r="M4322" s="366">
        <f t="shared" si="479"/>
        <v>0</v>
      </c>
      <c r="N4322" s="366">
        <f t="shared" si="480"/>
        <v>0</v>
      </c>
      <c r="O4322" s="366">
        <f t="shared" si="481"/>
        <v>0</v>
      </c>
      <c r="P4322" s="411" t="str">
        <f t="shared" si="482"/>
        <v/>
      </c>
      <c r="Q4322" s="412" t="str">
        <f t="shared" si="483"/>
        <v/>
      </c>
      <c r="Z4322" s="364"/>
      <c r="AA4322" s="364"/>
      <c r="AB4322" s="413"/>
    </row>
    <row r="4323" spans="2:28">
      <c r="B4323" s="406">
        <v>4316</v>
      </c>
      <c r="C4323" s="364"/>
      <c r="D4323" s="364" t="str">
        <f t="shared" si="477"/>
        <v xml:space="preserve">#4316 : </v>
      </c>
      <c r="E4323" s="365"/>
      <c r="F4323" s="365"/>
      <c r="G4323" s="365"/>
      <c r="H4323" s="365"/>
      <c r="I4323" s="365"/>
      <c r="J4323" s="365"/>
      <c r="K4323" s="417"/>
      <c r="L4323" s="366">
        <f t="shared" si="478"/>
        <v>0</v>
      </c>
      <c r="M4323" s="366">
        <f t="shared" si="479"/>
        <v>0</v>
      </c>
      <c r="N4323" s="366">
        <f t="shared" si="480"/>
        <v>0</v>
      </c>
      <c r="O4323" s="366">
        <f t="shared" si="481"/>
        <v>0</v>
      </c>
      <c r="P4323" s="411" t="str">
        <f t="shared" si="482"/>
        <v/>
      </c>
      <c r="Q4323" s="412" t="str">
        <f t="shared" si="483"/>
        <v/>
      </c>
      <c r="Z4323" s="364"/>
      <c r="AA4323" s="364"/>
      <c r="AB4323" s="413"/>
    </row>
    <row r="4324" spans="2:28">
      <c r="B4324" s="406">
        <v>4317</v>
      </c>
      <c r="C4324" s="364"/>
      <c r="D4324" s="364" t="str">
        <f t="shared" si="477"/>
        <v xml:space="preserve">#4317 : </v>
      </c>
      <c r="E4324" s="365"/>
      <c r="F4324" s="365"/>
      <c r="G4324" s="365"/>
      <c r="H4324" s="365"/>
      <c r="I4324" s="365"/>
      <c r="J4324" s="365"/>
      <c r="K4324" s="417"/>
      <c r="L4324" s="366">
        <f t="shared" si="478"/>
        <v>0</v>
      </c>
      <c r="M4324" s="366">
        <f t="shared" si="479"/>
        <v>0</v>
      </c>
      <c r="N4324" s="366">
        <f t="shared" si="480"/>
        <v>0</v>
      </c>
      <c r="O4324" s="366">
        <f t="shared" si="481"/>
        <v>0</v>
      </c>
      <c r="P4324" s="411" t="str">
        <f t="shared" si="482"/>
        <v/>
      </c>
      <c r="Q4324" s="412" t="str">
        <f t="shared" si="483"/>
        <v/>
      </c>
      <c r="Z4324" s="364"/>
      <c r="AA4324" s="364"/>
      <c r="AB4324" s="413"/>
    </row>
    <row r="4325" spans="2:28">
      <c r="B4325" s="406">
        <v>4318</v>
      </c>
      <c r="C4325" s="364"/>
      <c r="D4325" s="364" t="str">
        <f t="shared" si="477"/>
        <v xml:space="preserve">#4318 : </v>
      </c>
      <c r="E4325" s="365"/>
      <c r="F4325" s="365"/>
      <c r="G4325" s="365"/>
      <c r="H4325" s="365"/>
      <c r="I4325" s="365"/>
      <c r="J4325" s="365"/>
      <c r="K4325" s="417"/>
      <c r="L4325" s="366">
        <f t="shared" si="478"/>
        <v>0</v>
      </c>
      <c r="M4325" s="366">
        <f t="shared" si="479"/>
        <v>0</v>
      </c>
      <c r="N4325" s="366">
        <f t="shared" si="480"/>
        <v>0</v>
      </c>
      <c r="O4325" s="366">
        <f t="shared" si="481"/>
        <v>0</v>
      </c>
      <c r="P4325" s="411" t="str">
        <f t="shared" si="482"/>
        <v/>
      </c>
      <c r="Q4325" s="412" t="str">
        <f t="shared" si="483"/>
        <v/>
      </c>
      <c r="Z4325" s="364"/>
      <c r="AA4325" s="364"/>
      <c r="AB4325" s="413"/>
    </row>
    <row r="4326" spans="2:28">
      <c r="B4326" s="406">
        <v>4319</v>
      </c>
      <c r="C4326" s="364"/>
      <c r="D4326" s="364" t="str">
        <f t="shared" si="477"/>
        <v xml:space="preserve">#4319 : </v>
      </c>
      <c r="E4326" s="365"/>
      <c r="F4326" s="365"/>
      <c r="G4326" s="365"/>
      <c r="H4326" s="365"/>
      <c r="I4326" s="365"/>
      <c r="J4326" s="365"/>
      <c r="K4326" s="417"/>
      <c r="L4326" s="366">
        <f t="shared" si="478"/>
        <v>0</v>
      </c>
      <c r="M4326" s="366">
        <f t="shared" si="479"/>
        <v>0</v>
      </c>
      <c r="N4326" s="366">
        <f t="shared" si="480"/>
        <v>0</v>
      </c>
      <c r="O4326" s="366">
        <f t="shared" si="481"/>
        <v>0</v>
      </c>
      <c r="P4326" s="411" t="str">
        <f t="shared" si="482"/>
        <v/>
      </c>
      <c r="Q4326" s="412" t="str">
        <f t="shared" si="483"/>
        <v/>
      </c>
      <c r="Z4326" s="364"/>
      <c r="AA4326" s="364"/>
      <c r="AB4326" s="413"/>
    </row>
    <row r="4327" spans="2:28">
      <c r="B4327" s="406">
        <v>4320</v>
      </c>
      <c r="C4327" s="364"/>
      <c r="D4327" s="364" t="str">
        <f t="shared" si="477"/>
        <v xml:space="preserve">#4320 : </v>
      </c>
      <c r="E4327" s="365"/>
      <c r="F4327" s="365"/>
      <c r="G4327" s="365"/>
      <c r="H4327" s="365"/>
      <c r="I4327" s="365"/>
      <c r="J4327" s="365"/>
      <c r="K4327" s="417"/>
      <c r="L4327" s="366">
        <f t="shared" si="478"/>
        <v>0</v>
      </c>
      <c r="M4327" s="366">
        <f t="shared" si="479"/>
        <v>0</v>
      </c>
      <c r="N4327" s="366">
        <f t="shared" si="480"/>
        <v>0</v>
      </c>
      <c r="O4327" s="366">
        <f t="shared" si="481"/>
        <v>0</v>
      </c>
      <c r="P4327" s="411" t="str">
        <f t="shared" si="482"/>
        <v/>
      </c>
      <c r="Q4327" s="412" t="str">
        <f t="shared" si="483"/>
        <v/>
      </c>
      <c r="Z4327" s="364"/>
      <c r="AA4327" s="364"/>
      <c r="AB4327" s="413"/>
    </row>
    <row r="4328" spans="2:28">
      <c r="B4328" s="406">
        <v>4321</v>
      </c>
      <c r="C4328" s="364"/>
      <c r="D4328" s="364" t="str">
        <f t="shared" si="477"/>
        <v xml:space="preserve">#4321 : </v>
      </c>
      <c r="E4328" s="365"/>
      <c r="F4328" s="365"/>
      <c r="G4328" s="365"/>
      <c r="H4328" s="365"/>
      <c r="I4328" s="365"/>
      <c r="J4328" s="365"/>
      <c r="K4328" s="417"/>
      <c r="L4328" s="366">
        <f t="shared" si="478"/>
        <v>0</v>
      </c>
      <c r="M4328" s="366">
        <f t="shared" si="479"/>
        <v>0</v>
      </c>
      <c r="N4328" s="366">
        <f t="shared" si="480"/>
        <v>0</v>
      </c>
      <c r="O4328" s="366">
        <f t="shared" si="481"/>
        <v>0</v>
      </c>
      <c r="P4328" s="411" t="str">
        <f t="shared" si="482"/>
        <v/>
      </c>
      <c r="Q4328" s="412" t="str">
        <f t="shared" si="483"/>
        <v/>
      </c>
      <c r="Z4328" s="364"/>
      <c r="AA4328" s="364"/>
      <c r="AB4328" s="413"/>
    </row>
    <row r="4329" spans="2:28">
      <c r="B4329" s="406">
        <v>4322</v>
      </c>
      <c r="C4329" s="364"/>
      <c r="D4329" s="364" t="str">
        <f t="shared" si="477"/>
        <v xml:space="preserve">#4322 : </v>
      </c>
      <c r="E4329" s="365"/>
      <c r="F4329" s="365"/>
      <c r="G4329" s="365"/>
      <c r="H4329" s="365"/>
      <c r="I4329" s="365"/>
      <c r="J4329" s="365"/>
      <c r="K4329" s="417"/>
      <c r="L4329" s="366">
        <f t="shared" si="478"/>
        <v>0</v>
      </c>
      <c r="M4329" s="366">
        <f t="shared" si="479"/>
        <v>0</v>
      </c>
      <c r="N4329" s="366">
        <f t="shared" si="480"/>
        <v>0</v>
      </c>
      <c r="O4329" s="366">
        <f t="shared" si="481"/>
        <v>0</v>
      </c>
      <c r="P4329" s="411" t="str">
        <f t="shared" si="482"/>
        <v/>
      </c>
      <c r="Q4329" s="412" t="str">
        <f t="shared" si="483"/>
        <v/>
      </c>
      <c r="Z4329" s="364"/>
      <c r="AA4329" s="364"/>
      <c r="AB4329" s="413"/>
    </row>
    <row r="4330" spans="2:28">
      <c r="B4330" s="406">
        <v>4323</v>
      </c>
      <c r="C4330" s="364"/>
      <c r="D4330" s="364" t="str">
        <f t="shared" si="477"/>
        <v xml:space="preserve">#4323 : </v>
      </c>
      <c r="E4330" s="365"/>
      <c r="F4330" s="365"/>
      <c r="G4330" s="365"/>
      <c r="H4330" s="365"/>
      <c r="I4330" s="365"/>
      <c r="J4330" s="365"/>
      <c r="K4330" s="417"/>
      <c r="L4330" s="366">
        <f t="shared" si="478"/>
        <v>0</v>
      </c>
      <c r="M4330" s="366">
        <f t="shared" si="479"/>
        <v>0</v>
      </c>
      <c r="N4330" s="366">
        <f t="shared" si="480"/>
        <v>0</v>
      </c>
      <c r="O4330" s="366">
        <f t="shared" si="481"/>
        <v>0</v>
      </c>
      <c r="P4330" s="411" t="str">
        <f t="shared" si="482"/>
        <v/>
      </c>
      <c r="Q4330" s="412" t="str">
        <f t="shared" si="483"/>
        <v/>
      </c>
      <c r="Z4330" s="364"/>
      <c r="AA4330" s="364"/>
      <c r="AB4330" s="413"/>
    </row>
    <row r="4331" spans="2:28">
      <c r="B4331" s="406">
        <v>4324</v>
      </c>
      <c r="C4331" s="364"/>
      <c r="D4331" s="364" t="str">
        <f t="shared" si="477"/>
        <v xml:space="preserve">#4324 : </v>
      </c>
      <c r="E4331" s="365"/>
      <c r="F4331" s="365"/>
      <c r="G4331" s="365"/>
      <c r="H4331" s="365"/>
      <c r="I4331" s="365"/>
      <c r="J4331" s="365"/>
      <c r="K4331" s="417"/>
      <c r="L4331" s="366">
        <f t="shared" si="478"/>
        <v>0</v>
      </c>
      <c r="M4331" s="366">
        <f t="shared" si="479"/>
        <v>0</v>
      </c>
      <c r="N4331" s="366">
        <f t="shared" si="480"/>
        <v>0</v>
      </c>
      <c r="O4331" s="366">
        <f t="shared" si="481"/>
        <v>0</v>
      </c>
      <c r="P4331" s="411" t="str">
        <f t="shared" si="482"/>
        <v/>
      </c>
      <c r="Q4331" s="412" t="str">
        <f t="shared" si="483"/>
        <v/>
      </c>
      <c r="Z4331" s="364"/>
      <c r="AA4331" s="364"/>
      <c r="AB4331" s="413"/>
    </row>
    <row r="4332" spans="2:28">
      <c r="B4332" s="406">
        <v>4325</v>
      </c>
      <c r="C4332" s="364"/>
      <c r="D4332" s="364" t="str">
        <f t="shared" si="477"/>
        <v xml:space="preserve">#4325 : </v>
      </c>
      <c r="E4332" s="365"/>
      <c r="F4332" s="365"/>
      <c r="G4332" s="365"/>
      <c r="H4332" s="365"/>
      <c r="I4332" s="365"/>
      <c r="J4332" s="365"/>
      <c r="K4332" s="417"/>
      <c r="L4332" s="366">
        <f t="shared" si="478"/>
        <v>0</v>
      </c>
      <c r="M4332" s="366">
        <f t="shared" si="479"/>
        <v>0</v>
      </c>
      <c r="N4332" s="366">
        <f t="shared" si="480"/>
        <v>0</v>
      </c>
      <c r="O4332" s="366">
        <f t="shared" si="481"/>
        <v>0</v>
      </c>
      <c r="P4332" s="411" t="str">
        <f t="shared" si="482"/>
        <v/>
      </c>
      <c r="Q4332" s="412" t="str">
        <f t="shared" si="483"/>
        <v/>
      </c>
      <c r="Z4332" s="364"/>
      <c r="AA4332" s="364"/>
      <c r="AB4332" s="413"/>
    </row>
    <row r="4333" spans="2:28">
      <c r="B4333" s="406">
        <v>4326</v>
      </c>
      <c r="C4333" s="364"/>
      <c r="D4333" s="364" t="str">
        <f t="shared" si="477"/>
        <v xml:space="preserve">#4326 : </v>
      </c>
      <c r="E4333" s="365"/>
      <c r="F4333" s="365"/>
      <c r="G4333" s="365"/>
      <c r="H4333" s="365"/>
      <c r="I4333" s="365"/>
      <c r="J4333" s="365"/>
      <c r="K4333" s="417"/>
      <c r="L4333" s="366">
        <f t="shared" si="478"/>
        <v>0</v>
      </c>
      <c r="M4333" s="366">
        <f t="shared" si="479"/>
        <v>0</v>
      </c>
      <c r="N4333" s="366">
        <f t="shared" si="480"/>
        <v>0</v>
      </c>
      <c r="O4333" s="366">
        <f t="shared" si="481"/>
        <v>0</v>
      </c>
      <c r="P4333" s="411" t="str">
        <f t="shared" si="482"/>
        <v/>
      </c>
      <c r="Q4333" s="412" t="str">
        <f t="shared" si="483"/>
        <v/>
      </c>
      <c r="Z4333" s="364"/>
      <c r="AA4333" s="364"/>
      <c r="AB4333" s="413"/>
    </row>
    <row r="4334" spans="2:28">
      <c r="B4334" s="406">
        <v>4327</v>
      </c>
      <c r="C4334" s="364"/>
      <c r="D4334" s="364" t="str">
        <f t="shared" si="477"/>
        <v xml:space="preserve">#4327 : </v>
      </c>
      <c r="E4334" s="365"/>
      <c r="F4334" s="365"/>
      <c r="G4334" s="365"/>
      <c r="H4334" s="365"/>
      <c r="I4334" s="365"/>
      <c r="J4334" s="365"/>
      <c r="K4334" s="417"/>
      <c r="L4334" s="366">
        <f t="shared" si="478"/>
        <v>0</v>
      </c>
      <c r="M4334" s="366">
        <f t="shared" si="479"/>
        <v>0</v>
      </c>
      <c r="N4334" s="366">
        <f t="shared" si="480"/>
        <v>0</v>
      </c>
      <c r="O4334" s="366">
        <f t="shared" si="481"/>
        <v>0</v>
      </c>
      <c r="P4334" s="411" t="str">
        <f t="shared" si="482"/>
        <v/>
      </c>
      <c r="Q4334" s="412" t="str">
        <f t="shared" si="483"/>
        <v/>
      </c>
      <c r="Z4334" s="364"/>
      <c r="AA4334" s="364"/>
      <c r="AB4334" s="413"/>
    </row>
    <row r="4335" spans="2:28">
      <c r="B4335" s="406">
        <v>4328</v>
      </c>
      <c r="C4335" s="364"/>
      <c r="D4335" s="364" t="str">
        <f t="shared" si="477"/>
        <v xml:space="preserve">#4328 : </v>
      </c>
      <c r="E4335" s="365"/>
      <c r="F4335" s="365"/>
      <c r="G4335" s="365"/>
      <c r="H4335" s="365"/>
      <c r="I4335" s="365"/>
      <c r="J4335" s="365"/>
      <c r="K4335" s="417"/>
      <c r="L4335" s="366">
        <f t="shared" si="478"/>
        <v>0</v>
      </c>
      <c r="M4335" s="366">
        <f t="shared" si="479"/>
        <v>0</v>
      </c>
      <c r="N4335" s="366">
        <f t="shared" si="480"/>
        <v>0</v>
      </c>
      <c r="O4335" s="366">
        <f t="shared" si="481"/>
        <v>0</v>
      </c>
      <c r="P4335" s="411" t="str">
        <f t="shared" si="482"/>
        <v/>
      </c>
      <c r="Q4335" s="412" t="str">
        <f t="shared" si="483"/>
        <v/>
      </c>
      <c r="Z4335" s="364"/>
      <c r="AA4335" s="364"/>
      <c r="AB4335" s="413"/>
    </row>
    <row r="4336" spans="2:28">
      <c r="B4336" s="406">
        <v>4329</v>
      </c>
      <c r="C4336" s="364"/>
      <c r="D4336" s="364" t="str">
        <f t="shared" si="477"/>
        <v xml:space="preserve">#4329 : </v>
      </c>
      <c r="E4336" s="365"/>
      <c r="F4336" s="365"/>
      <c r="G4336" s="365"/>
      <c r="H4336" s="365"/>
      <c r="I4336" s="365"/>
      <c r="J4336" s="365"/>
      <c r="K4336" s="417"/>
      <c r="L4336" s="366">
        <f t="shared" si="478"/>
        <v>0</v>
      </c>
      <c r="M4336" s="366">
        <f t="shared" si="479"/>
        <v>0</v>
      </c>
      <c r="N4336" s="366">
        <f t="shared" si="480"/>
        <v>0</v>
      </c>
      <c r="O4336" s="366">
        <f t="shared" si="481"/>
        <v>0</v>
      </c>
      <c r="P4336" s="411" t="str">
        <f t="shared" si="482"/>
        <v/>
      </c>
      <c r="Q4336" s="412" t="str">
        <f t="shared" si="483"/>
        <v/>
      </c>
      <c r="Z4336" s="364"/>
      <c r="AA4336" s="364"/>
      <c r="AB4336" s="413"/>
    </row>
    <row r="4337" spans="2:28">
      <c r="B4337" s="406">
        <v>4330</v>
      </c>
      <c r="C4337" s="364"/>
      <c r="D4337" s="364" t="str">
        <f t="shared" si="477"/>
        <v xml:space="preserve">#4330 : </v>
      </c>
      <c r="E4337" s="365"/>
      <c r="F4337" s="365"/>
      <c r="G4337" s="365"/>
      <c r="H4337" s="365"/>
      <c r="I4337" s="365"/>
      <c r="J4337" s="365"/>
      <c r="K4337" s="417"/>
      <c r="L4337" s="366">
        <f t="shared" si="478"/>
        <v>0</v>
      </c>
      <c r="M4337" s="366">
        <f t="shared" si="479"/>
        <v>0</v>
      </c>
      <c r="N4337" s="366">
        <f t="shared" si="480"/>
        <v>0</v>
      </c>
      <c r="O4337" s="366">
        <f t="shared" si="481"/>
        <v>0</v>
      </c>
      <c r="P4337" s="411" t="str">
        <f t="shared" si="482"/>
        <v/>
      </c>
      <c r="Q4337" s="412" t="str">
        <f t="shared" si="483"/>
        <v/>
      </c>
      <c r="Z4337" s="364"/>
      <c r="AA4337" s="364"/>
      <c r="AB4337" s="413"/>
    </row>
    <row r="4338" spans="2:28">
      <c r="B4338" s="406">
        <v>4331</v>
      </c>
      <c r="C4338" s="364"/>
      <c r="D4338" s="364" t="str">
        <f t="shared" si="477"/>
        <v xml:space="preserve">#4331 : </v>
      </c>
      <c r="E4338" s="365"/>
      <c r="F4338" s="365"/>
      <c r="G4338" s="365"/>
      <c r="H4338" s="365"/>
      <c r="I4338" s="365"/>
      <c r="J4338" s="365"/>
      <c r="K4338" s="417"/>
      <c r="L4338" s="366">
        <f t="shared" si="478"/>
        <v>0</v>
      </c>
      <c r="M4338" s="366">
        <f t="shared" si="479"/>
        <v>0</v>
      </c>
      <c r="N4338" s="366">
        <f t="shared" si="480"/>
        <v>0</v>
      </c>
      <c r="O4338" s="366">
        <f t="shared" si="481"/>
        <v>0</v>
      </c>
      <c r="P4338" s="411" t="str">
        <f t="shared" si="482"/>
        <v/>
      </c>
      <c r="Q4338" s="412" t="str">
        <f t="shared" si="483"/>
        <v/>
      </c>
      <c r="Z4338" s="364"/>
      <c r="AA4338" s="364"/>
      <c r="AB4338" s="413"/>
    </row>
    <row r="4339" spans="2:28">
      <c r="B4339" s="406">
        <v>4332</v>
      </c>
      <c r="C4339" s="364"/>
      <c r="D4339" s="364" t="str">
        <f t="shared" si="477"/>
        <v xml:space="preserve">#4332 : </v>
      </c>
      <c r="E4339" s="365"/>
      <c r="F4339" s="365"/>
      <c r="G4339" s="365"/>
      <c r="H4339" s="365"/>
      <c r="I4339" s="365"/>
      <c r="J4339" s="365"/>
      <c r="K4339" s="417"/>
      <c r="L4339" s="366">
        <f t="shared" si="478"/>
        <v>0</v>
      </c>
      <c r="M4339" s="366">
        <f t="shared" si="479"/>
        <v>0</v>
      </c>
      <c r="N4339" s="366">
        <f t="shared" si="480"/>
        <v>0</v>
      </c>
      <c r="O4339" s="366">
        <f t="shared" si="481"/>
        <v>0</v>
      </c>
      <c r="P4339" s="411" t="str">
        <f t="shared" si="482"/>
        <v/>
      </c>
      <c r="Q4339" s="412" t="str">
        <f t="shared" si="483"/>
        <v/>
      </c>
      <c r="Z4339" s="364"/>
      <c r="AA4339" s="364"/>
      <c r="AB4339" s="413"/>
    </row>
    <row r="4340" spans="2:28">
      <c r="B4340" s="406">
        <v>4333</v>
      </c>
      <c r="C4340" s="364"/>
      <c r="D4340" s="364" t="str">
        <f t="shared" si="477"/>
        <v xml:space="preserve">#4333 : </v>
      </c>
      <c r="E4340" s="365"/>
      <c r="F4340" s="365"/>
      <c r="G4340" s="365"/>
      <c r="H4340" s="365"/>
      <c r="I4340" s="365"/>
      <c r="J4340" s="365"/>
      <c r="K4340" s="417"/>
      <c r="L4340" s="366">
        <f t="shared" si="478"/>
        <v>0</v>
      </c>
      <c r="M4340" s="366">
        <f t="shared" si="479"/>
        <v>0</v>
      </c>
      <c r="N4340" s="366">
        <f t="shared" si="480"/>
        <v>0</v>
      </c>
      <c r="O4340" s="366">
        <f t="shared" si="481"/>
        <v>0</v>
      </c>
      <c r="P4340" s="411" t="str">
        <f t="shared" si="482"/>
        <v/>
      </c>
      <c r="Q4340" s="412" t="str">
        <f t="shared" si="483"/>
        <v/>
      </c>
      <c r="Z4340" s="364"/>
      <c r="AA4340" s="364"/>
      <c r="AB4340" s="413"/>
    </row>
    <row r="4341" spans="2:28">
      <c r="B4341" s="406">
        <v>4334</v>
      </c>
      <c r="C4341" s="364"/>
      <c r="D4341" s="364" t="str">
        <f t="shared" si="477"/>
        <v xml:space="preserve">#4334 : </v>
      </c>
      <c r="E4341" s="365"/>
      <c r="F4341" s="365"/>
      <c r="G4341" s="365"/>
      <c r="H4341" s="365"/>
      <c r="I4341" s="365"/>
      <c r="J4341" s="365"/>
      <c r="K4341" s="417"/>
      <c r="L4341" s="366">
        <f t="shared" si="478"/>
        <v>0</v>
      </c>
      <c r="M4341" s="366">
        <f t="shared" si="479"/>
        <v>0</v>
      </c>
      <c r="N4341" s="366">
        <f t="shared" si="480"/>
        <v>0</v>
      </c>
      <c r="O4341" s="366">
        <f t="shared" si="481"/>
        <v>0</v>
      </c>
      <c r="P4341" s="411" t="str">
        <f t="shared" si="482"/>
        <v/>
      </c>
      <c r="Q4341" s="412" t="str">
        <f t="shared" si="483"/>
        <v/>
      </c>
      <c r="Z4341" s="364"/>
      <c r="AA4341" s="364"/>
      <c r="AB4341" s="413"/>
    </row>
    <row r="4342" spans="2:28">
      <c r="B4342" s="406">
        <v>4335</v>
      </c>
      <c r="C4342" s="364"/>
      <c r="D4342" s="364" t="str">
        <f t="shared" si="477"/>
        <v xml:space="preserve">#4335 : </v>
      </c>
      <c r="E4342" s="365"/>
      <c r="F4342" s="365"/>
      <c r="G4342" s="365"/>
      <c r="H4342" s="365"/>
      <c r="I4342" s="365"/>
      <c r="J4342" s="365"/>
      <c r="K4342" s="417"/>
      <c r="L4342" s="366">
        <f t="shared" si="478"/>
        <v>0</v>
      </c>
      <c r="M4342" s="366">
        <f t="shared" si="479"/>
        <v>0</v>
      </c>
      <c r="N4342" s="366">
        <f t="shared" si="480"/>
        <v>0</v>
      </c>
      <c r="O4342" s="366">
        <f t="shared" si="481"/>
        <v>0</v>
      </c>
      <c r="P4342" s="411" t="str">
        <f t="shared" si="482"/>
        <v/>
      </c>
      <c r="Q4342" s="412" t="str">
        <f t="shared" si="483"/>
        <v/>
      </c>
      <c r="Z4342" s="364"/>
      <c r="AA4342" s="364"/>
      <c r="AB4342" s="413"/>
    </row>
    <row r="4343" spans="2:28">
      <c r="B4343" s="406">
        <v>4336</v>
      </c>
      <c r="C4343" s="364"/>
      <c r="D4343" s="364" t="str">
        <f t="shared" si="477"/>
        <v xml:space="preserve">#4336 : </v>
      </c>
      <c r="E4343" s="365"/>
      <c r="F4343" s="365"/>
      <c r="G4343" s="365"/>
      <c r="H4343" s="365"/>
      <c r="I4343" s="365"/>
      <c r="J4343" s="365"/>
      <c r="K4343" s="417"/>
      <c r="L4343" s="366">
        <f t="shared" si="478"/>
        <v>0</v>
      </c>
      <c r="M4343" s="366">
        <f t="shared" si="479"/>
        <v>0</v>
      </c>
      <c r="N4343" s="366">
        <f t="shared" si="480"/>
        <v>0</v>
      </c>
      <c r="O4343" s="366">
        <f t="shared" si="481"/>
        <v>0</v>
      </c>
      <c r="P4343" s="411" t="str">
        <f t="shared" si="482"/>
        <v/>
      </c>
      <c r="Q4343" s="412" t="str">
        <f t="shared" si="483"/>
        <v/>
      </c>
      <c r="Z4343" s="364"/>
      <c r="AA4343" s="364"/>
      <c r="AB4343" s="413"/>
    </row>
    <row r="4344" spans="2:28">
      <c r="B4344" s="406">
        <v>4337</v>
      </c>
      <c r="C4344" s="364"/>
      <c r="D4344" s="364" t="str">
        <f t="shared" si="477"/>
        <v xml:space="preserve">#4337 : </v>
      </c>
      <c r="E4344" s="365"/>
      <c r="F4344" s="365"/>
      <c r="G4344" s="365"/>
      <c r="H4344" s="365"/>
      <c r="I4344" s="365"/>
      <c r="J4344" s="365"/>
      <c r="K4344" s="417"/>
      <c r="L4344" s="366">
        <f t="shared" si="478"/>
        <v>0</v>
      </c>
      <c r="M4344" s="366">
        <f t="shared" si="479"/>
        <v>0</v>
      </c>
      <c r="N4344" s="366">
        <f t="shared" si="480"/>
        <v>0</v>
      </c>
      <c r="O4344" s="366">
        <f t="shared" si="481"/>
        <v>0</v>
      </c>
      <c r="P4344" s="411" t="str">
        <f t="shared" si="482"/>
        <v/>
      </c>
      <c r="Q4344" s="412" t="str">
        <f t="shared" si="483"/>
        <v/>
      </c>
      <c r="Z4344" s="364"/>
      <c r="AA4344" s="364"/>
      <c r="AB4344" s="413"/>
    </row>
    <row r="4345" spans="2:28">
      <c r="B4345" s="406">
        <v>4338</v>
      </c>
      <c r="C4345" s="364"/>
      <c r="D4345" s="364" t="str">
        <f t="shared" si="477"/>
        <v xml:space="preserve">#4338 : </v>
      </c>
      <c r="E4345" s="365"/>
      <c r="F4345" s="365"/>
      <c r="G4345" s="365"/>
      <c r="H4345" s="365"/>
      <c r="I4345" s="365"/>
      <c r="J4345" s="365"/>
      <c r="K4345" s="417"/>
      <c r="L4345" s="366">
        <f t="shared" si="478"/>
        <v>0</v>
      </c>
      <c r="M4345" s="366">
        <f t="shared" si="479"/>
        <v>0</v>
      </c>
      <c r="N4345" s="366">
        <f t="shared" si="480"/>
        <v>0</v>
      </c>
      <c r="O4345" s="366">
        <f t="shared" si="481"/>
        <v>0</v>
      </c>
      <c r="P4345" s="411" t="str">
        <f t="shared" si="482"/>
        <v/>
      </c>
      <c r="Q4345" s="412" t="str">
        <f t="shared" si="483"/>
        <v/>
      </c>
      <c r="Z4345" s="364"/>
      <c r="AA4345" s="364"/>
      <c r="AB4345" s="413"/>
    </row>
    <row r="4346" spans="2:28">
      <c r="B4346" s="406">
        <v>4339</v>
      </c>
      <c r="C4346" s="364"/>
      <c r="D4346" s="364" t="str">
        <f t="shared" si="477"/>
        <v xml:space="preserve">#4339 : </v>
      </c>
      <c r="E4346" s="365"/>
      <c r="F4346" s="365"/>
      <c r="G4346" s="365"/>
      <c r="H4346" s="365"/>
      <c r="I4346" s="365"/>
      <c r="J4346" s="365"/>
      <c r="K4346" s="417"/>
      <c r="L4346" s="366">
        <f t="shared" si="478"/>
        <v>0</v>
      </c>
      <c r="M4346" s="366">
        <f t="shared" si="479"/>
        <v>0</v>
      </c>
      <c r="N4346" s="366">
        <f t="shared" si="480"/>
        <v>0</v>
      </c>
      <c r="O4346" s="366">
        <f t="shared" si="481"/>
        <v>0</v>
      </c>
      <c r="P4346" s="411" t="str">
        <f t="shared" si="482"/>
        <v/>
      </c>
      <c r="Q4346" s="412" t="str">
        <f t="shared" si="483"/>
        <v/>
      </c>
      <c r="Z4346" s="364"/>
      <c r="AA4346" s="364"/>
      <c r="AB4346" s="413"/>
    </row>
    <row r="4347" spans="2:28">
      <c r="B4347" s="406">
        <v>4340</v>
      </c>
      <c r="C4347" s="364"/>
      <c r="D4347" s="364" t="str">
        <f t="shared" si="477"/>
        <v xml:space="preserve">#4340 : </v>
      </c>
      <c r="E4347" s="365"/>
      <c r="F4347" s="365"/>
      <c r="G4347" s="365"/>
      <c r="H4347" s="365"/>
      <c r="I4347" s="365"/>
      <c r="J4347" s="365"/>
      <c r="K4347" s="417"/>
      <c r="L4347" s="366">
        <f t="shared" si="478"/>
        <v>0</v>
      </c>
      <c r="M4347" s="366">
        <f t="shared" si="479"/>
        <v>0</v>
      </c>
      <c r="N4347" s="366">
        <f t="shared" si="480"/>
        <v>0</v>
      </c>
      <c r="O4347" s="366">
        <f t="shared" si="481"/>
        <v>0</v>
      </c>
      <c r="P4347" s="411" t="str">
        <f t="shared" si="482"/>
        <v/>
      </c>
      <c r="Q4347" s="412" t="str">
        <f t="shared" si="483"/>
        <v/>
      </c>
      <c r="Z4347" s="364"/>
      <c r="AA4347" s="364"/>
      <c r="AB4347" s="413"/>
    </row>
    <row r="4348" spans="2:28">
      <c r="B4348" s="406">
        <v>4341</v>
      </c>
      <c r="C4348" s="364"/>
      <c r="D4348" s="364" t="str">
        <f t="shared" si="477"/>
        <v xml:space="preserve">#4341 : </v>
      </c>
      <c r="E4348" s="365"/>
      <c r="F4348" s="365"/>
      <c r="G4348" s="365"/>
      <c r="H4348" s="365"/>
      <c r="I4348" s="365"/>
      <c r="J4348" s="365"/>
      <c r="K4348" s="417"/>
      <c r="L4348" s="366">
        <f t="shared" si="478"/>
        <v>0</v>
      </c>
      <c r="M4348" s="366">
        <f t="shared" si="479"/>
        <v>0</v>
      </c>
      <c r="N4348" s="366">
        <f t="shared" si="480"/>
        <v>0</v>
      </c>
      <c r="O4348" s="366">
        <f t="shared" si="481"/>
        <v>0</v>
      </c>
      <c r="P4348" s="411" t="str">
        <f t="shared" si="482"/>
        <v/>
      </c>
      <c r="Q4348" s="412" t="str">
        <f t="shared" si="483"/>
        <v/>
      </c>
      <c r="Z4348" s="364"/>
      <c r="AA4348" s="364"/>
      <c r="AB4348" s="413"/>
    </row>
    <row r="4349" spans="2:28">
      <c r="B4349" s="406">
        <v>4342</v>
      </c>
      <c r="C4349" s="364"/>
      <c r="D4349" s="364" t="str">
        <f t="shared" si="477"/>
        <v xml:space="preserve">#4342 : </v>
      </c>
      <c r="E4349" s="365"/>
      <c r="F4349" s="365"/>
      <c r="G4349" s="365"/>
      <c r="H4349" s="365"/>
      <c r="I4349" s="365"/>
      <c r="J4349" s="365"/>
      <c r="K4349" s="417"/>
      <c r="L4349" s="366">
        <f t="shared" si="478"/>
        <v>0</v>
      </c>
      <c r="M4349" s="366">
        <f t="shared" si="479"/>
        <v>0</v>
      </c>
      <c r="N4349" s="366">
        <f t="shared" si="480"/>
        <v>0</v>
      </c>
      <c r="O4349" s="366">
        <f t="shared" si="481"/>
        <v>0</v>
      </c>
      <c r="P4349" s="411" t="str">
        <f t="shared" si="482"/>
        <v/>
      </c>
      <c r="Q4349" s="412" t="str">
        <f t="shared" si="483"/>
        <v/>
      </c>
      <c r="Z4349" s="364"/>
      <c r="AA4349" s="364"/>
      <c r="AB4349" s="413"/>
    </row>
    <row r="4350" spans="2:28">
      <c r="B4350" s="406">
        <v>4343</v>
      </c>
      <c r="C4350" s="364"/>
      <c r="D4350" s="364" t="str">
        <f t="shared" si="477"/>
        <v xml:space="preserve">#4343 : </v>
      </c>
      <c r="E4350" s="365"/>
      <c r="F4350" s="365"/>
      <c r="G4350" s="365"/>
      <c r="H4350" s="365"/>
      <c r="I4350" s="365"/>
      <c r="J4350" s="365"/>
      <c r="K4350" s="417"/>
      <c r="L4350" s="366">
        <f t="shared" si="478"/>
        <v>0</v>
      </c>
      <c r="M4350" s="366">
        <f t="shared" si="479"/>
        <v>0</v>
      </c>
      <c r="N4350" s="366">
        <f t="shared" si="480"/>
        <v>0</v>
      </c>
      <c r="O4350" s="366">
        <f t="shared" si="481"/>
        <v>0</v>
      </c>
      <c r="P4350" s="411" t="str">
        <f t="shared" si="482"/>
        <v/>
      </c>
      <c r="Q4350" s="412" t="str">
        <f t="shared" si="483"/>
        <v/>
      </c>
      <c r="Z4350" s="364"/>
      <c r="AA4350" s="364"/>
      <c r="AB4350" s="413"/>
    </row>
    <row r="4351" spans="2:28">
      <c r="B4351" s="406">
        <v>4344</v>
      </c>
      <c r="C4351" s="364"/>
      <c r="D4351" s="364" t="str">
        <f t="shared" si="477"/>
        <v xml:space="preserve">#4344 : </v>
      </c>
      <c r="E4351" s="365"/>
      <c r="F4351" s="365"/>
      <c r="G4351" s="365"/>
      <c r="H4351" s="365"/>
      <c r="I4351" s="365"/>
      <c r="J4351" s="365"/>
      <c r="K4351" s="417"/>
      <c r="L4351" s="366">
        <f t="shared" si="478"/>
        <v>0</v>
      </c>
      <c r="M4351" s="366">
        <f t="shared" si="479"/>
        <v>0</v>
      </c>
      <c r="N4351" s="366">
        <f t="shared" si="480"/>
        <v>0</v>
      </c>
      <c r="O4351" s="366">
        <f t="shared" si="481"/>
        <v>0</v>
      </c>
      <c r="P4351" s="411" t="str">
        <f t="shared" si="482"/>
        <v/>
      </c>
      <c r="Q4351" s="412" t="str">
        <f t="shared" si="483"/>
        <v/>
      </c>
      <c r="Z4351" s="364"/>
      <c r="AA4351" s="364"/>
      <c r="AB4351" s="413"/>
    </row>
    <row r="4352" spans="2:28">
      <c r="B4352" s="406">
        <v>4345</v>
      </c>
      <c r="C4352" s="364"/>
      <c r="D4352" s="364" t="str">
        <f t="shared" si="477"/>
        <v xml:space="preserve">#4345 : </v>
      </c>
      <c r="E4352" s="365"/>
      <c r="F4352" s="365"/>
      <c r="G4352" s="365"/>
      <c r="H4352" s="365"/>
      <c r="I4352" s="365"/>
      <c r="J4352" s="365"/>
      <c r="K4352" s="417"/>
      <c r="L4352" s="366">
        <f t="shared" si="478"/>
        <v>0</v>
      </c>
      <c r="M4352" s="366">
        <f t="shared" si="479"/>
        <v>0</v>
      </c>
      <c r="N4352" s="366">
        <f t="shared" si="480"/>
        <v>0</v>
      </c>
      <c r="O4352" s="366">
        <f t="shared" si="481"/>
        <v>0</v>
      </c>
      <c r="P4352" s="411" t="str">
        <f t="shared" si="482"/>
        <v/>
      </c>
      <c r="Q4352" s="412" t="str">
        <f t="shared" si="483"/>
        <v/>
      </c>
      <c r="Z4352" s="364"/>
      <c r="AA4352" s="364"/>
      <c r="AB4352" s="413"/>
    </row>
    <row r="4353" spans="2:28">
      <c r="B4353" s="406">
        <v>4346</v>
      </c>
      <c r="C4353" s="364"/>
      <c r="D4353" s="364" t="str">
        <f t="shared" si="477"/>
        <v xml:space="preserve">#4346 : </v>
      </c>
      <c r="E4353" s="365"/>
      <c r="F4353" s="365"/>
      <c r="G4353" s="365"/>
      <c r="H4353" s="365"/>
      <c r="I4353" s="365"/>
      <c r="J4353" s="365"/>
      <c r="K4353" s="417"/>
      <c r="L4353" s="366">
        <f t="shared" si="478"/>
        <v>0</v>
      </c>
      <c r="M4353" s="366">
        <f t="shared" si="479"/>
        <v>0</v>
      </c>
      <c r="N4353" s="366">
        <f t="shared" si="480"/>
        <v>0</v>
      </c>
      <c r="O4353" s="366">
        <f t="shared" si="481"/>
        <v>0</v>
      </c>
      <c r="P4353" s="411" t="str">
        <f t="shared" si="482"/>
        <v/>
      </c>
      <c r="Q4353" s="412" t="str">
        <f t="shared" si="483"/>
        <v/>
      </c>
      <c r="Z4353" s="364"/>
      <c r="AA4353" s="364"/>
      <c r="AB4353" s="413"/>
    </row>
    <row r="4354" spans="2:28">
      <c r="B4354" s="406">
        <v>4347</v>
      </c>
      <c r="C4354" s="364"/>
      <c r="D4354" s="364" t="str">
        <f t="shared" si="477"/>
        <v xml:space="preserve">#4347 : </v>
      </c>
      <c r="E4354" s="365"/>
      <c r="F4354" s="365"/>
      <c r="G4354" s="365"/>
      <c r="H4354" s="365"/>
      <c r="I4354" s="365"/>
      <c r="J4354" s="365"/>
      <c r="K4354" s="417"/>
      <c r="L4354" s="366">
        <f t="shared" si="478"/>
        <v>0</v>
      </c>
      <c r="M4354" s="366">
        <f t="shared" si="479"/>
        <v>0</v>
      </c>
      <c r="N4354" s="366">
        <f t="shared" si="480"/>
        <v>0</v>
      </c>
      <c r="O4354" s="366">
        <f t="shared" si="481"/>
        <v>0</v>
      </c>
      <c r="P4354" s="411" t="str">
        <f t="shared" si="482"/>
        <v/>
      </c>
      <c r="Q4354" s="412" t="str">
        <f t="shared" si="483"/>
        <v/>
      </c>
      <c r="Z4354" s="364"/>
      <c r="AA4354" s="364"/>
      <c r="AB4354" s="413"/>
    </row>
    <row r="4355" spans="2:28">
      <c r="B4355" s="406">
        <v>4348</v>
      </c>
      <c r="C4355" s="364"/>
      <c r="D4355" s="364" t="str">
        <f t="shared" si="477"/>
        <v xml:space="preserve">#4348 : </v>
      </c>
      <c r="E4355" s="365"/>
      <c r="F4355" s="365"/>
      <c r="G4355" s="365"/>
      <c r="H4355" s="365"/>
      <c r="I4355" s="365"/>
      <c r="J4355" s="365"/>
      <c r="K4355" s="417"/>
      <c r="L4355" s="366">
        <f t="shared" si="478"/>
        <v>0</v>
      </c>
      <c r="M4355" s="366">
        <f t="shared" si="479"/>
        <v>0</v>
      </c>
      <c r="N4355" s="366">
        <f t="shared" si="480"/>
        <v>0</v>
      </c>
      <c r="O4355" s="366">
        <f t="shared" si="481"/>
        <v>0</v>
      </c>
      <c r="P4355" s="411" t="str">
        <f t="shared" si="482"/>
        <v/>
      </c>
      <c r="Q4355" s="412" t="str">
        <f t="shared" si="483"/>
        <v/>
      </c>
      <c r="Z4355" s="364"/>
      <c r="AA4355" s="364"/>
      <c r="AB4355" s="413"/>
    </row>
    <row r="4356" spans="2:28">
      <c r="B4356" s="406">
        <v>4349</v>
      </c>
      <c r="C4356" s="364"/>
      <c r="D4356" s="364" t="str">
        <f t="shared" si="477"/>
        <v xml:space="preserve">#4349 : </v>
      </c>
      <c r="E4356" s="365"/>
      <c r="F4356" s="365"/>
      <c r="G4356" s="365"/>
      <c r="H4356" s="365"/>
      <c r="I4356" s="365"/>
      <c r="J4356" s="365"/>
      <c r="K4356" s="417"/>
      <c r="L4356" s="366">
        <f t="shared" si="478"/>
        <v>0</v>
      </c>
      <c r="M4356" s="366">
        <f t="shared" si="479"/>
        <v>0</v>
      </c>
      <c r="N4356" s="366">
        <f t="shared" si="480"/>
        <v>0</v>
      </c>
      <c r="O4356" s="366">
        <f t="shared" si="481"/>
        <v>0</v>
      </c>
      <c r="P4356" s="411" t="str">
        <f t="shared" si="482"/>
        <v/>
      </c>
      <c r="Q4356" s="412" t="str">
        <f t="shared" si="483"/>
        <v/>
      </c>
      <c r="Z4356" s="364"/>
      <c r="AA4356" s="364"/>
      <c r="AB4356" s="413"/>
    </row>
    <row r="4357" spans="2:28">
      <c r="B4357" s="406">
        <v>4350</v>
      </c>
      <c r="C4357" s="364"/>
      <c r="D4357" s="364" t="str">
        <f t="shared" si="477"/>
        <v xml:space="preserve">#4350 : </v>
      </c>
      <c r="E4357" s="365"/>
      <c r="F4357" s="365"/>
      <c r="G4357" s="365"/>
      <c r="H4357" s="365"/>
      <c r="I4357" s="365"/>
      <c r="J4357" s="365"/>
      <c r="K4357" s="417"/>
      <c r="L4357" s="366">
        <f t="shared" si="478"/>
        <v>0</v>
      </c>
      <c r="M4357" s="366">
        <f t="shared" si="479"/>
        <v>0</v>
      </c>
      <c r="N4357" s="366">
        <f t="shared" si="480"/>
        <v>0</v>
      </c>
      <c r="O4357" s="366">
        <f t="shared" si="481"/>
        <v>0</v>
      </c>
      <c r="P4357" s="411" t="str">
        <f t="shared" si="482"/>
        <v/>
      </c>
      <c r="Q4357" s="412" t="str">
        <f t="shared" si="483"/>
        <v/>
      </c>
      <c r="Z4357" s="364"/>
      <c r="AA4357" s="364"/>
      <c r="AB4357" s="413"/>
    </row>
    <row r="4358" spans="2:28">
      <c r="B4358" s="406">
        <v>4351</v>
      </c>
      <c r="C4358" s="364"/>
      <c r="D4358" s="364" t="str">
        <f t="shared" si="477"/>
        <v xml:space="preserve">#4351 : </v>
      </c>
      <c r="E4358" s="365"/>
      <c r="F4358" s="365"/>
      <c r="G4358" s="365"/>
      <c r="H4358" s="365"/>
      <c r="I4358" s="365"/>
      <c r="J4358" s="365"/>
      <c r="K4358" s="417"/>
      <c r="L4358" s="366">
        <f t="shared" si="478"/>
        <v>0</v>
      </c>
      <c r="M4358" s="366">
        <f t="shared" si="479"/>
        <v>0</v>
      </c>
      <c r="N4358" s="366">
        <f t="shared" si="480"/>
        <v>0</v>
      </c>
      <c r="O4358" s="366">
        <f t="shared" si="481"/>
        <v>0</v>
      </c>
      <c r="P4358" s="411" t="str">
        <f t="shared" si="482"/>
        <v/>
      </c>
      <c r="Q4358" s="412" t="str">
        <f t="shared" si="483"/>
        <v/>
      </c>
      <c r="Z4358" s="364"/>
      <c r="AA4358" s="364"/>
      <c r="AB4358" s="413"/>
    </row>
    <row r="4359" spans="2:28">
      <c r="B4359" s="406">
        <v>4352</v>
      </c>
      <c r="C4359" s="364"/>
      <c r="D4359" s="364" t="str">
        <f t="shared" si="477"/>
        <v xml:space="preserve">#4352 : </v>
      </c>
      <c r="E4359" s="365"/>
      <c r="F4359" s="365"/>
      <c r="G4359" s="365"/>
      <c r="H4359" s="365"/>
      <c r="I4359" s="365"/>
      <c r="J4359" s="365"/>
      <c r="K4359" s="417"/>
      <c r="L4359" s="366">
        <f t="shared" si="478"/>
        <v>0</v>
      </c>
      <c r="M4359" s="366">
        <f t="shared" si="479"/>
        <v>0</v>
      </c>
      <c r="N4359" s="366">
        <f t="shared" si="480"/>
        <v>0</v>
      </c>
      <c r="O4359" s="366">
        <f t="shared" si="481"/>
        <v>0</v>
      </c>
      <c r="P4359" s="411" t="str">
        <f t="shared" si="482"/>
        <v/>
      </c>
      <c r="Q4359" s="412" t="str">
        <f t="shared" si="483"/>
        <v/>
      </c>
      <c r="Z4359" s="364"/>
      <c r="AA4359" s="364"/>
      <c r="AB4359" s="413"/>
    </row>
    <row r="4360" spans="2:28">
      <c r="B4360" s="406">
        <v>4353</v>
      </c>
      <c r="C4360" s="364"/>
      <c r="D4360" s="364" t="str">
        <f t="shared" si="477"/>
        <v xml:space="preserve">#4353 : </v>
      </c>
      <c r="E4360" s="365"/>
      <c r="F4360" s="365"/>
      <c r="G4360" s="365"/>
      <c r="H4360" s="365"/>
      <c r="I4360" s="365"/>
      <c r="J4360" s="365"/>
      <c r="K4360" s="417"/>
      <c r="L4360" s="366">
        <f t="shared" si="478"/>
        <v>0</v>
      </c>
      <c r="M4360" s="366">
        <f t="shared" si="479"/>
        <v>0</v>
      </c>
      <c r="N4360" s="366">
        <f t="shared" si="480"/>
        <v>0</v>
      </c>
      <c r="O4360" s="366">
        <f t="shared" si="481"/>
        <v>0</v>
      </c>
      <c r="P4360" s="411" t="str">
        <f t="shared" si="482"/>
        <v/>
      </c>
      <c r="Q4360" s="412" t="str">
        <f t="shared" si="483"/>
        <v/>
      </c>
      <c r="Z4360" s="364"/>
      <c r="AA4360" s="364"/>
      <c r="AB4360" s="413"/>
    </row>
    <row r="4361" spans="2:28">
      <c r="B4361" s="406">
        <v>4354</v>
      </c>
      <c r="C4361" s="364"/>
      <c r="D4361" s="364" t="str">
        <f t="shared" si="477"/>
        <v xml:space="preserve">#4354 : </v>
      </c>
      <c r="E4361" s="365"/>
      <c r="F4361" s="365"/>
      <c r="G4361" s="365"/>
      <c r="H4361" s="365"/>
      <c r="I4361" s="365"/>
      <c r="J4361" s="365"/>
      <c r="K4361" s="417"/>
      <c r="L4361" s="366">
        <f t="shared" si="478"/>
        <v>0</v>
      </c>
      <c r="M4361" s="366">
        <f t="shared" si="479"/>
        <v>0</v>
      </c>
      <c r="N4361" s="366">
        <f t="shared" si="480"/>
        <v>0</v>
      </c>
      <c r="O4361" s="366">
        <f t="shared" si="481"/>
        <v>0</v>
      </c>
      <c r="P4361" s="411" t="str">
        <f t="shared" si="482"/>
        <v/>
      </c>
      <c r="Q4361" s="412" t="str">
        <f t="shared" si="483"/>
        <v/>
      </c>
      <c r="Z4361" s="364"/>
      <c r="AA4361" s="364"/>
      <c r="AB4361" s="413"/>
    </row>
    <row r="4362" spans="2:28">
      <c r="B4362" s="406">
        <v>4355</v>
      </c>
      <c r="C4362" s="364"/>
      <c r="D4362" s="364" t="str">
        <f t="shared" si="477"/>
        <v xml:space="preserve">#4355 : </v>
      </c>
      <c r="E4362" s="365"/>
      <c r="F4362" s="365"/>
      <c r="G4362" s="365"/>
      <c r="H4362" s="365"/>
      <c r="I4362" s="365"/>
      <c r="J4362" s="365"/>
      <c r="K4362" s="417"/>
      <c r="L4362" s="366">
        <f t="shared" si="478"/>
        <v>0</v>
      </c>
      <c r="M4362" s="366">
        <f t="shared" si="479"/>
        <v>0</v>
      </c>
      <c r="N4362" s="366">
        <f t="shared" si="480"/>
        <v>0</v>
      </c>
      <c r="O4362" s="366">
        <f t="shared" si="481"/>
        <v>0</v>
      </c>
      <c r="P4362" s="411" t="str">
        <f t="shared" si="482"/>
        <v/>
      </c>
      <c r="Q4362" s="412" t="str">
        <f t="shared" si="483"/>
        <v/>
      </c>
      <c r="Z4362" s="364"/>
      <c r="AA4362" s="364"/>
      <c r="AB4362" s="413"/>
    </row>
    <row r="4363" spans="2:28">
      <c r="B4363" s="406">
        <v>4356</v>
      </c>
      <c r="C4363" s="364"/>
      <c r="D4363" s="364" t="str">
        <f t="shared" si="477"/>
        <v xml:space="preserve">#4356 : </v>
      </c>
      <c r="E4363" s="365"/>
      <c r="F4363" s="365"/>
      <c r="G4363" s="365"/>
      <c r="H4363" s="365"/>
      <c r="I4363" s="365"/>
      <c r="J4363" s="365"/>
      <c r="K4363" s="417"/>
      <c r="L4363" s="366">
        <f t="shared" si="478"/>
        <v>0</v>
      </c>
      <c r="M4363" s="366">
        <f t="shared" si="479"/>
        <v>0</v>
      </c>
      <c r="N4363" s="366">
        <f t="shared" si="480"/>
        <v>0</v>
      </c>
      <c r="O4363" s="366">
        <f t="shared" si="481"/>
        <v>0</v>
      </c>
      <c r="P4363" s="411" t="str">
        <f t="shared" si="482"/>
        <v/>
      </c>
      <c r="Q4363" s="412" t="str">
        <f t="shared" si="483"/>
        <v/>
      </c>
      <c r="Z4363" s="364"/>
      <c r="AA4363" s="364"/>
      <c r="AB4363" s="413"/>
    </row>
    <row r="4364" spans="2:28">
      <c r="B4364" s="406">
        <v>4357</v>
      </c>
      <c r="C4364" s="364"/>
      <c r="D4364" s="364" t="str">
        <f t="shared" si="477"/>
        <v xml:space="preserve">#4357 : </v>
      </c>
      <c r="E4364" s="365"/>
      <c r="F4364" s="365"/>
      <c r="G4364" s="365"/>
      <c r="H4364" s="365"/>
      <c r="I4364" s="365"/>
      <c r="J4364" s="365"/>
      <c r="K4364" s="417"/>
      <c r="L4364" s="366">
        <f t="shared" si="478"/>
        <v>0</v>
      </c>
      <c r="M4364" s="366">
        <f t="shared" si="479"/>
        <v>0</v>
      </c>
      <c r="N4364" s="366">
        <f t="shared" si="480"/>
        <v>0</v>
      </c>
      <c r="O4364" s="366">
        <f t="shared" si="481"/>
        <v>0</v>
      </c>
      <c r="P4364" s="411" t="str">
        <f t="shared" si="482"/>
        <v/>
      </c>
      <c r="Q4364" s="412" t="str">
        <f t="shared" si="483"/>
        <v/>
      </c>
      <c r="Z4364" s="364"/>
      <c r="AA4364" s="364"/>
      <c r="AB4364" s="413"/>
    </row>
    <row r="4365" spans="2:28">
      <c r="B4365" s="406">
        <v>4358</v>
      </c>
      <c r="C4365" s="364"/>
      <c r="D4365" s="364" t="str">
        <f t="shared" si="477"/>
        <v xml:space="preserve">#4358 : </v>
      </c>
      <c r="E4365" s="365"/>
      <c r="F4365" s="365"/>
      <c r="G4365" s="365"/>
      <c r="H4365" s="365"/>
      <c r="I4365" s="365"/>
      <c r="J4365" s="365"/>
      <c r="K4365" s="417"/>
      <c r="L4365" s="366">
        <f t="shared" si="478"/>
        <v>0</v>
      </c>
      <c r="M4365" s="366">
        <f t="shared" si="479"/>
        <v>0</v>
      </c>
      <c r="N4365" s="366">
        <f t="shared" si="480"/>
        <v>0</v>
      </c>
      <c r="O4365" s="366">
        <f t="shared" si="481"/>
        <v>0</v>
      </c>
      <c r="P4365" s="411" t="str">
        <f t="shared" si="482"/>
        <v/>
      </c>
      <c r="Q4365" s="412" t="str">
        <f t="shared" si="483"/>
        <v/>
      </c>
      <c r="Z4365" s="364"/>
      <c r="AA4365" s="364"/>
      <c r="AB4365" s="413"/>
    </row>
    <row r="4366" spans="2:28">
      <c r="B4366" s="406">
        <v>4359</v>
      </c>
      <c r="C4366" s="364"/>
      <c r="D4366" s="364" t="str">
        <f t="shared" si="477"/>
        <v xml:space="preserve">#4359 : </v>
      </c>
      <c r="E4366" s="365"/>
      <c r="F4366" s="365"/>
      <c r="G4366" s="365"/>
      <c r="H4366" s="365"/>
      <c r="I4366" s="365"/>
      <c r="J4366" s="365"/>
      <c r="K4366" s="417"/>
      <c r="L4366" s="366">
        <f t="shared" si="478"/>
        <v>0</v>
      </c>
      <c r="M4366" s="366">
        <f t="shared" si="479"/>
        <v>0</v>
      </c>
      <c r="N4366" s="366">
        <f t="shared" si="480"/>
        <v>0</v>
      </c>
      <c r="O4366" s="366">
        <f t="shared" si="481"/>
        <v>0</v>
      </c>
      <c r="P4366" s="411" t="str">
        <f t="shared" si="482"/>
        <v/>
      </c>
      <c r="Q4366" s="412" t="str">
        <f t="shared" si="483"/>
        <v/>
      </c>
      <c r="Z4366" s="364"/>
      <c r="AA4366" s="364"/>
      <c r="AB4366" s="413"/>
    </row>
    <row r="4367" spans="2:28">
      <c r="B4367" s="406">
        <v>4360</v>
      </c>
      <c r="C4367" s="364"/>
      <c r="D4367" s="364" t="str">
        <f t="shared" si="477"/>
        <v xml:space="preserve">#4360 : </v>
      </c>
      <c r="E4367" s="365"/>
      <c r="F4367" s="365"/>
      <c r="G4367" s="365"/>
      <c r="H4367" s="365"/>
      <c r="I4367" s="365"/>
      <c r="J4367" s="365"/>
      <c r="K4367" s="417"/>
      <c r="L4367" s="366">
        <f t="shared" si="478"/>
        <v>0</v>
      </c>
      <c r="M4367" s="366">
        <f t="shared" si="479"/>
        <v>0</v>
      </c>
      <c r="N4367" s="366">
        <f t="shared" si="480"/>
        <v>0</v>
      </c>
      <c r="O4367" s="366">
        <f t="shared" si="481"/>
        <v>0</v>
      </c>
      <c r="P4367" s="411" t="str">
        <f t="shared" si="482"/>
        <v/>
      </c>
      <c r="Q4367" s="412" t="str">
        <f t="shared" si="483"/>
        <v/>
      </c>
      <c r="Z4367" s="364"/>
      <c r="AA4367" s="364"/>
      <c r="AB4367" s="413"/>
    </row>
    <row r="4368" spans="2:28">
      <c r="B4368" s="406">
        <v>4361</v>
      </c>
      <c r="C4368" s="364"/>
      <c r="D4368" s="364" t="str">
        <f t="shared" si="477"/>
        <v xml:space="preserve">#4361 : </v>
      </c>
      <c r="E4368" s="365"/>
      <c r="F4368" s="365"/>
      <c r="G4368" s="365"/>
      <c r="H4368" s="365"/>
      <c r="I4368" s="365"/>
      <c r="J4368" s="365"/>
      <c r="K4368" s="417"/>
      <c r="L4368" s="366">
        <f t="shared" si="478"/>
        <v>0</v>
      </c>
      <c r="M4368" s="366">
        <f t="shared" si="479"/>
        <v>0</v>
      </c>
      <c r="N4368" s="366">
        <f t="shared" si="480"/>
        <v>0</v>
      </c>
      <c r="O4368" s="366">
        <f t="shared" si="481"/>
        <v>0</v>
      </c>
      <c r="P4368" s="411" t="str">
        <f t="shared" si="482"/>
        <v/>
      </c>
      <c r="Q4368" s="412" t="str">
        <f t="shared" si="483"/>
        <v/>
      </c>
      <c r="Z4368" s="364"/>
      <c r="AA4368" s="364"/>
      <c r="AB4368" s="413"/>
    </row>
    <row r="4369" spans="2:28">
      <c r="B4369" s="406">
        <v>4362</v>
      </c>
      <c r="C4369" s="364"/>
      <c r="D4369" s="364" t="str">
        <f t="shared" si="477"/>
        <v xml:space="preserve">#4362 : </v>
      </c>
      <c r="E4369" s="365"/>
      <c r="F4369" s="365"/>
      <c r="G4369" s="365"/>
      <c r="H4369" s="365"/>
      <c r="I4369" s="365"/>
      <c r="J4369" s="365"/>
      <c r="K4369" s="417"/>
      <c r="L4369" s="366">
        <f t="shared" si="478"/>
        <v>0</v>
      </c>
      <c r="M4369" s="366">
        <f t="shared" si="479"/>
        <v>0</v>
      </c>
      <c r="N4369" s="366">
        <f t="shared" si="480"/>
        <v>0</v>
      </c>
      <c r="O4369" s="366">
        <f t="shared" si="481"/>
        <v>0</v>
      </c>
      <c r="P4369" s="411" t="str">
        <f t="shared" si="482"/>
        <v/>
      </c>
      <c r="Q4369" s="412" t="str">
        <f t="shared" si="483"/>
        <v/>
      </c>
      <c r="Z4369" s="364"/>
      <c r="AA4369" s="364"/>
      <c r="AB4369" s="413"/>
    </row>
    <row r="4370" spans="2:28">
      <c r="B4370" s="406">
        <v>4363</v>
      </c>
      <c r="C4370" s="364"/>
      <c r="D4370" s="364" t="str">
        <f t="shared" si="477"/>
        <v xml:space="preserve">#4363 : </v>
      </c>
      <c r="E4370" s="365"/>
      <c r="F4370" s="365"/>
      <c r="G4370" s="365"/>
      <c r="H4370" s="365"/>
      <c r="I4370" s="365"/>
      <c r="J4370" s="365"/>
      <c r="K4370" s="417"/>
      <c r="L4370" s="366">
        <f t="shared" si="478"/>
        <v>0</v>
      </c>
      <c r="M4370" s="366">
        <f t="shared" si="479"/>
        <v>0</v>
      </c>
      <c r="N4370" s="366">
        <f t="shared" si="480"/>
        <v>0</v>
      </c>
      <c r="O4370" s="366">
        <f t="shared" si="481"/>
        <v>0</v>
      </c>
      <c r="P4370" s="411" t="str">
        <f t="shared" si="482"/>
        <v/>
      </c>
      <c r="Q4370" s="412" t="str">
        <f t="shared" si="483"/>
        <v/>
      </c>
      <c r="Z4370" s="364"/>
      <c r="AA4370" s="364"/>
      <c r="AB4370" s="413"/>
    </row>
    <row r="4371" spans="2:28">
      <c r="B4371" s="406">
        <v>4364</v>
      </c>
      <c r="C4371" s="364"/>
      <c r="D4371" s="364" t="str">
        <f t="shared" si="477"/>
        <v xml:space="preserve">#4364 : </v>
      </c>
      <c r="E4371" s="365"/>
      <c r="F4371" s="365"/>
      <c r="G4371" s="365"/>
      <c r="H4371" s="365"/>
      <c r="I4371" s="365"/>
      <c r="J4371" s="365"/>
      <c r="K4371" s="417"/>
      <c r="L4371" s="366">
        <f t="shared" si="478"/>
        <v>0</v>
      </c>
      <c r="M4371" s="366">
        <f t="shared" si="479"/>
        <v>0</v>
      </c>
      <c r="N4371" s="366">
        <f t="shared" si="480"/>
        <v>0</v>
      </c>
      <c r="O4371" s="366">
        <f t="shared" si="481"/>
        <v>0</v>
      </c>
      <c r="P4371" s="411" t="str">
        <f t="shared" si="482"/>
        <v/>
      </c>
      <c r="Q4371" s="412" t="str">
        <f t="shared" si="483"/>
        <v/>
      </c>
      <c r="Z4371" s="364"/>
      <c r="AA4371" s="364"/>
      <c r="AB4371" s="413"/>
    </row>
    <row r="4372" spans="2:28">
      <c r="B4372" s="406">
        <v>4365</v>
      </c>
      <c r="C4372" s="364"/>
      <c r="D4372" s="364" t="str">
        <f t="shared" si="477"/>
        <v xml:space="preserve">#4365 : </v>
      </c>
      <c r="E4372" s="365"/>
      <c r="F4372" s="365"/>
      <c r="G4372" s="365"/>
      <c r="H4372" s="365"/>
      <c r="I4372" s="365"/>
      <c r="J4372" s="365"/>
      <c r="K4372" s="417"/>
      <c r="L4372" s="366">
        <f t="shared" si="478"/>
        <v>0</v>
      </c>
      <c r="M4372" s="366">
        <f t="shared" si="479"/>
        <v>0</v>
      </c>
      <c r="N4372" s="366">
        <f t="shared" si="480"/>
        <v>0</v>
      </c>
      <c r="O4372" s="366">
        <f t="shared" si="481"/>
        <v>0</v>
      </c>
      <c r="P4372" s="411" t="str">
        <f t="shared" si="482"/>
        <v/>
      </c>
      <c r="Q4372" s="412" t="str">
        <f t="shared" si="483"/>
        <v/>
      </c>
      <c r="Z4372" s="364"/>
      <c r="AA4372" s="364"/>
      <c r="AB4372" s="413"/>
    </row>
    <row r="4373" spans="2:28">
      <c r="B4373" s="406">
        <v>4366</v>
      </c>
      <c r="C4373" s="364"/>
      <c r="D4373" s="364" t="str">
        <f t="shared" si="477"/>
        <v xml:space="preserve">#4366 : </v>
      </c>
      <c r="E4373" s="365"/>
      <c r="F4373" s="365"/>
      <c r="G4373" s="365"/>
      <c r="H4373" s="365"/>
      <c r="I4373" s="365"/>
      <c r="J4373" s="365"/>
      <c r="K4373" s="417"/>
      <c r="L4373" s="366">
        <f t="shared" si="478"/>
        <v>0</v>
      </c>
      <c r="M4373" s="366">
        <f t="shared" si="479"/>
        <v>0</v>
      </c>
      <c r="N4373" s="366">
        <f t="shared" si="480"/>
        <v>0</v>
      </c>
      <c r="O4373" s="366">
        <f t="shared" si="481"/>
        <v>0</v>
      </c>
      <c r="P4373" s="411" t="str">
        <f t="shared" si="482"/>
        <v/>
      </c>
      <c r="Q4373" s="412" t="str">
        <f t="shared" si="483"/>
        <v/>
      </c>
      <c r="Z4373" s="364"/>
      <c r="AA4373" s="364"/>
      <c r="AB4373" s="413"/>
    </row>
    <row r="4374" spans="2:28">
      <c r="B4374" s="406">
        <v>4367</v>
      </c>
      <c r="C4374" s="364"/>
      <c r="D4374" s="364" t="str">
        <f t="shared" si="477"/>
        <v xml:space="preserve">#4367 : </v>
      </c>
      <c r="E4374" s="365"/>
      <c r="F4374" s="365"/>
      <c r="G4374" s="365"/>
      <c r="H4374" s="365"/>
      <c r="I4374" s="365"/>
      <c r="J4374" s="365"/>
      <c r="K4374" s="417"/>
      <c r="L4374" s="366">
        <f t="shared" si="478"/>
        <v>0</v>
      </c>
      <c r="M4374" s="366">
        <f t="shared" si="479"/>
        <v>0</v>
      </c>
      <c r="N4374" s="366">
        <f t="shared" si="480"/>
        <v>0</v>
      </c>
      <c r="O4374" s="366">
        <f t="shared" si="481"/>
        <v>0</v>
      </c>
      <c r="P4374" s="411" t="str">
        <f t="shared" si="482"/>
        <v/>
      </c>
      <c r="Q4374" s="412" t="str">
        <f t="shared" si="483"/>
        <v/>
      </c>
      <c r="Z4374" s="364"/>
      <c r="AA4374" s="364"/>
      <c r="AB4374" s="413"/>
    </row>
    <row r="4375" spans="2:28">
      <c r="B4375" s="406">
        <v>4368</v>
      </c>
      <c r="C4375" s="364"/>
      <c r="D4375" s="364" t="str">
        <f t="shared" si="477"/>
        <v xml:space="preserve">#4368 : </v>
      </c>
      <c r="E4375" s="365"/>
      <c r="F4375" s="365"/>
      <c r="G4375" s="365"/>
      <c r="H4375" s="365"/>
      <c r="I4375" s="365"/>
      <c r="J4375" s="365"/>
      <c r="K4375" s="417"/>
      <c r="L4375" s="366">
        <f t="shared" si="478"/>
        <v>0</v>
      </c>
      <c r="M4375" s="366">
        <f t="shared" si="479"/>
        <v>0</v>
      </c>
      <c r="N4375" s="366">
        <f t="shared" si="480"/>
        <v>0</v>
      </c>
      <c r="O4375" s="366">
        <f t="shared" si="481"/>
        <v>0</v>
      </c>
      <c r="P4375" s="411" t="str">
        <f t="shared" si="482"/>
        <v/>
      </c>
      <c r="Q4375" s="412" t="str">
        <f t="shared" si="483"/>
        <v/>
      </c>
      <c r="Z4375" s="364"/>
      <c r="AA4375" s="364"/>
      <c r="AB4375" s="413"/>
    </row>
    <row r="4376" spans="2:28">
      <c r="B4376" s="406">
        <v>4369</v>
      </c>
      <c r="C4376" s="364"/>
      <c r="D4376" s="364" t="str">
        <f t="shared" ref="D4376:D4439" si="484">"#"&amp;B4376&amp;" : "&amp;C4376</f>
        <v xml:space="preserve">#4369 : </v>
      </c>
      <c r="E4376" s="365"/>
      <c r="F4376" s="365"/>
      <c r="G4376" s="365"/>
      <c r="H4376" s="365"/>
      <c r="I4376" s="365"/>
      <c r="J4376" s="365"/>
      <c r="K4376" s="417"/>
      <c r="L4376" s="366">
        <f t="shared" ref="L4376:L4439" si="485">VALUE(
IF(AND(E4376="Privately Rented Home",K4376&gt;=$L$5/0.7),$L$5,
IF(AND(E4376="Privately Rented Home",K4376&lt;$L$5/0.7),K4376*0.7,
IF(AND(E4376="Privately Owned Home",K4376&gt;=0),K4376,
"0"))))</f>
        <v>0</v>
      </c>
      <c r="M4376" s="366">
        <f t="shared" ref="M4376:M4439" si="486">VALUE(
IF(AND(E4376="Social Home",K4376&gt;=$M$5/0.5),$M$5,
IF(AND(E4376="Social Home",K4376&lt;$M$5/0.5),K4376*50%,
"0")))</f>
        <v>0</v>
      </c>
      <c r="N4376" s="366">
        <f t="shared" ref="N4376:N4439" si="487">VALUE(IF(E4376="Social Home",K4376-M4376,0))</f>
        <v>0</v>
      </c>
      <c r="O4376" s="366">
        <f t="shared" ref="O4376:O4439" si="488">VALUE(IF(E4376="Privately Rented Home",K4376-L4376,0))</f>
        <v>0</v>
      </c>
      <c r="P4376" s="411" t="str">
        <f t="shared" ref="P4376:P4439" si="489">IF(M4376&gt;N4376,"Match funding needs to be min 50%","")</f>
        <v/>
      </c>
      <c r="Q4376" s="412" t="str">
        <f t="shared" ref="Q4376:Q4439" si="490" xml:space="preserve">
IF(AND(E4376="Privately Rented Home",K4376&gt;=$L$5/0.7,L4376=$L$5),"",
IF(AND(E4376="Privately Rented Home",K4376&lt;$L$5/0.7,L4376=K4376*70%),"",
IF(AND(E4376="Privately Owned Home",K4376=L4376),"",
IF(AND(E4376="Social Home",K4376=(M4376+N4376)),"",
IF(AND(E4376="",K4376=0),"",
"Private Landlord contribution needs to be greater")))))</f>
        <v/>
      </c>
      <c r="Z4376" s="364"/>
      <c r="AA4376" s="364"/>
      <c r="AB4376" s="413"/>
    </row>
    <row r="4377" spans="2:28">
      <c r="B4377" s="406">
        <v>4370</v>
      </c>
      <c r="C4377" s="364"/>
      <c r="D4377" s="364" t="str">
        <f t="shared" si="484"/>
        <v xml:space="preserve">#4370 : </v>
      </c>
      <c r="E4377" s="365"/>
      <c r="F4377" s="365"/>
      <c r="G4377" s="365"/>
      <c r="H4377" s="365"/>
      <c r="I4377" s="365"/>
      <c r="J4377" s="365"/>
      <c r="K4377" s="417"/>
      <c r="L4377" s="366">
        <f t="shared" si="485"/>
        <v>0</v>
      </c>
      <c r="M4377" s="366">
        <f t="shared" si="486"/>
        <v>0</v>
      </c>
      <c r="N4377" s="366">
        <f t="shared" si="487"/>
        <v>0</v>
      </c>
      <c r="O4377" s="366">
        <f t="shared" si="488"/>
        <v>0</v>
      </c>
      <c r="P4377" s="411" t="str">
        <f t="shared" si="489"/>
        <v/>
      </c>
      <c r="Q4377" s="412" t="str">
        <f t="shared" si="490"/>
        <v/>
      </c>
      <c r="Z4377" s="364"/>
      <c r="AA4377" s="364"/>
      <c r="AB4377" s="413"/>
    </row>
    <row r="4378" spans="2:28">
      <c r="B4378" s="406">
        <v>4371</v>
      </c>
      <c r="C4378" s="364"/>
      <c r="D4378" s="364" t="str">
        <f t="shared" si="484"/>
        <v xml:space="preserve">#4371 : </v>
      </c>
      <c r="E4378" s="365"/>
      <c r="F4378" s="365"/>
      <c r="G4378" s="365"/>
      <c r="H4378" s="365"/>
      <c r="I4378" s="365"/>
      <c r="J4378" s="365"/>
      <c r="K4378" s="417"/>
      <c r="L4378" s="366">
        <f t="shared" si="485"/>
        <v>0</v>
      </c>
      <c r="M4378" s="366">
        <f t="shared" si="486"/>
        <v>0</v>
      </c>
      <c r="N4378" s="366">
        <f t="shared" si="487"/>
        <v>0</v>
      </c>
      <c r="O4378" s="366">
        <f t="shared" si="488"/>
        <v>0</v>
      </c>
      <c r="P4378" s="411" t="str">
        <f t="shared" si="489"/>
        <v/>
      </c>
      <c r="Q4378" s="412" t="str">
        <f t="shared" si="490"/>
        <v/>
      </c>
      <c r="Z4378" s="364"/>
      <c r="AA4378" s="364"/>
      <c r="AB4378" s="413"/>
    </row>
    <row r="4379" spans="2:28">
      <c r="B4379" s="406">
        <v>4372</v>
      </c>
      <c r="C4379" s="364"/>
      <c r="D4379" s="364" t="str">
        <f t="shared" si="484"/>
        <v xml:space="preserve">#4372 : </v>
      </c>
      <c r="E4379" s="365"/>
      <c r="F4379" s="365"/>
      <c r="G4379" s="365"/>
      <c r="H4379" s="365"/>
      <c r="I4379" s="365"/>
      <c r="J4379" s="365"/>
      <c r="K4379" s="417"/>
      <c r="L4379" s="366">
        <f t="shared" si="485"/>
        <v>0</v>
      </c>
      <c r="M4379" s="366">
        <f t="shared" si="486"/>
        <v>0</v>
      </c>
      <c r="N4379" s="366">
        <f t="shared" si="487"/>
        <v>0</v>
      </c>
      <c r="O4379" s="366">
        <f t="shared" si="488"/>
        <v>0</v>
      </c>
      <c r="P4379" s="411" t="str">
        <f t="shared" si="489"/>
        <v/>
      </c>
      <c r="Q4379" s="412" t="str">
        <f t="shared" si="490"/>
        <v/>
      </c>
      <c r="Z4379" s="364"/>
      <c r="AA4379" s="364"/>
      <c r="AB4379" s="413"/>
    </row>
    <row r="4380" spans="2:28">
      <c r="B4380" s="406">
        <v>4373</v>
      </c>
      <c r="C4380" s="364"/>
      <c r="D4380" s="364" t="str">
        <f t="shared" si="484"/>
        <v xml:space="preserve">#4373 : </v>
      </c>
      <c r="E4380" s="365"/>
      <c r="F4380" s="365"/>
      <c r="G4380" s="365"/>
      <c r="H4380" s="365"/>
      <c r="I4380" s="365"/>
      <c r="J4380" s="365"/>
      <c r="K4380" s="417"/>
      <c r="L4380" s="366">
        <f t="shared" si="485"/>
        <v>0</v>
      </c>
      <c r="M4380" s="366">
        <f t="shared" si="486"/>
        <v>0</v>
      </c>
      <c r="N4380" s="366">
        <f t="shared" si="487"/>
        <v>0</v>
      </c>
      <c r="O4380" s="366">
        <f t="shared" si="488"/>
        <v>0</v>
      </c>
      <c r="P4380" s="411" t="str">
        <f t="shared" si="489"/>
        <v/>
      </c>
      <c r="Q4380" s="412" t="str">
        <f t="shared" si="490"/>
        <v/>
      </c>
      <c r="Z4380" s="364"/>
      <c r="AA4380" s="364"/>
      <c r="AB4380" s="413"/>
    </row>
    <row r="4381" spans="2:28">
      <c r="B4381" s="406">
        <v>4374</v>
      </c>
      <c r="C4381" s="364"/>
      <c r="D4381" s="364" t="str">
        <f t="shared" si="484"/>
        <v xml:space="preserve">#4374 : </v>
      </c>
      <c r="E4381" s="365"/>
      <c r="F4381" s="365"/>
      <c r="G4381" s="365"/>
      <c r="H4381" s="365"/>
      <c r="I4381" s="365"/>
      <c r="J4381" s="365"/>
      <c r="K4381" s="417"/>
      <c r="L4381" s="366">
        <f t="shared" si="485"/>
        <v>0</v>
      </c>
      <c r="M4381" s="366">
        <f t="shared" si="486"/>
        <v>0</v>
      </c>
      <c r="N4381" s="366">
        <f t="shared" si="487"/>
        <v>0</v>
      </c>
      <c r="O4381" s="366">
        <f t="shared" si="488"/>
        <v>0</v>
      </c>
      <c r="P4381" s="411" t="str">
        <f t="shared" si="489"/>
        <v/>
      </c>
      <c r="Q4381" s="412" t="str">
        <f t="shared" si="490"/>
        <v/>
      </c>
      <c r="Z4381" s="364"/>
      <c r="AA4381" s="364"/>
      <c r="AB4381" s="413"/>
    </row>
    <row r="4382" spans="2:28">
      <c r="B4382" s="406">
        <v>4375</v>
      </c>
      <c r="C4382" s="364"/>
      <c r="D4382" s="364" t="str">
        <f t="shared" si="484"/>
        <v xml:space="preserve">#4375 : </v>
      </c>
      <c r="E4382" s="365"/>
      <c r="F4382" s="365"/>
      <c r="G4382" s="365"/>
      <c r="H4382" s="365"/>
      <c r="I4382" s="365"/>
      <c r="J4382" s="365"/>
      <c r="K4382" s="417"/>
      <c r="L4382" s="366">
        <f t="shared" si="485"/>
        <v>0</v>
      </c>
      <c r="M4382" s="366">
        <f t="shared" si="486"/>
        <v>0</v>
      </c>
      <c r="N4382" s="366">
        <f t="shared" si="487"/>
        <v>0</v>
      </c>
      <c r="O4382" s="366">
        <f t="shared" si="488"/>
        <v>0</v>
      </c>
      <c r="P4382" s="411" t="str">
        <f t="shared" si="489"/>
        <v/>
      </c>
      <c r="Q4382" s="412" t="str">
        <f t="shared" si="490"/>
        <v/>
      </c>
      <c r="Z4382" s="364"/>
      <c r="AA4382" s="364"/>
      <c r="AB4382" s="413"/>
    </row>
    <row r="4383" spans="2:28">
      <c r="B4383" s="406">
        <v>4376</v>
      </c>
      <c r="C4383" s="364"/>
      <c r="D4383" s="364" t="str">
        <f t="shared" si="484"/>
        <v xml:space="preserve">#4376 : </v>
      </c>
      <c r="E4383" s="365"/>
      <c r="F4383" s="365"/>
      <c r="G4383" s="365"/>
      <c r="H4383" s="365"/>
      <c r="I4383" s="365"/>
      <c r="J4383" s="365"/>
      <c r="K4383" s="417"/>
      <c r="L4383" s="366">
        <f t="shared" si="485"/>
        <v>0</v>
      </c>
      <c r="M4383" s="366">
        <f t="shared" si="486"/>
        <v>0</v>
      </c>
      <c r="N4383" s="366">
        <f t="shared" si="487"/>
        <v>0</v>
      </c>
      <c r="O4383" s="366">
        <f t="shared" si="488"/>
        <v>0</v>
      </c>
      <c r="P4383" s="411" t="str">
        <f t="shared" si="489"/>
        <v/>
      </c>
      <c r="Q4383" s="412" t="str">
        <f t="shared" si="490"/>
        <v/>
      </c>
      <c r="Z4383" s="364"/>
      <c r="AA4383" s="364"/>
      <c r="AB4383" s="413"/>
    </row>
    <row r="4384" spans="2:28">
      <c r="B4384" s="406">
        <v>4377</v>
      </c>
      <c r="C4384" s="364"/>
      <c r="D4384" s="364" t="str">
        <f t="shared" si="484"/>
        <v xml:space="preserve">#4377 : </v>
      </c>
      <c r="E4384" s="365"/>
      <c r="F4384" s="365"/>
      <c r="G4384" s="365"/>
      <c r="H4384" s="365"/>
      <c r="I4384" s="365"/>
      <c r="J4384" s="365"/>
      <c r="K4384" s="417"/>
      <c r="L4384" s="366">
        <f t="shared" si="485"/>
        <v>0</v>
      </c>
      <c r="M4384" s="366">
        <f t="shared" si="486"/>
        <v>0</v>
      </c>
      <c r="N4384" s="366">
        <f t="shared" si="487"/>
        <v>0</v>
      </c>
      <c r="O4384" s="366">
        <f t="shared" si="488"/>
        <v>0</v>
      </c>
      <c r="P4384" s="411" t="str">
        <f t="shared" si="489"/>
        <v/>
      </c>
      <c r="Q4384" s="412" t="str">
        <f t="shared" si="490"/>
        <v/>
      </c>
      <c r="Z4384" s="364"/>
      <c r="AA4384" s="364"/>
      <c r="AB4384" s="413"/>
    </row>
    <row r="4385" spans="2:28">
      <c r="B4385" s="406">
        <v>4378</v>
      </c>
      <c r="C4385" s="364"/>
      <c r="D4385" s="364" t="str">
        <f t="shared" si="484"/>
        <v xml:space="preserve">#4378 : </v>
      </c>
      <c r="E4385" s="365"/>
      <c r="F4385" s="365"/>
      <c r="G4385" s="365"/>
      <c r="H4385" s="365"/>
      <c r="I4385" s="365"/>
      <c r="J4385" s="365"/>
      <c r="K4385" s="417"/>
      <c r="L4385" s="366">
        <f t="shared" si="485"/>
        <v>0</v>
      </c>
      <c r="M4385" s="366">
        <f t="shared" si="486"/>
        <v>0</v>
      </c>
      <c r="N4385" s="366">
        <f t="shared" si="487"/>
        <v>0</v>
      </c>
      <c r="O4385" s="366">
        <f t="shared" si="488"/>
        <v>0</v>
      </c>
      <c r="P4385" s="411" t="str">
        <f t="shared" si="489"/>
        <v/>
      </c>
      <c r="Q4385" s="412" t="str">
        <f t="shared" si="490"/>
        <v/>
      </c>
      <c r="Z4385" s="364"/>
      <c r="AA4385" s="364"/>
      <c r="AB4385" s="413"/>
    </row>
    <row r="4386" spans="2:28">
      <c r="B4386" s="406">
        <v>4379</v>
      </c>
      <c r="C4386" s="364"/>
      <c r="D4386" s="364" t="str">
        <f t="shared" si="484"/>
        <v xml:space="preserve">#4379 : </v>
      </c>
      <c r="E4386" s="365"/>
      <c r="F4386" s="365"/>
      <c r="G4386" s="365"/>
      <c r="H4386" s="365"/>
      <c r="I4386" s="365"/>
      <c r="J4386" s="365"/>
      <c r="K4386" s="417"/>
      <c r="L4386" s="366">
        <f t="shared" si="485"/>
        <v>0</v>
      </c>
      <c r="M4386" s="366">
        <f t="shared" si="486"/>
        <v>0</v>
      </c>
      <c r="N4386" s="366">
        <f t="shared" si="487"/>
        <v>0</v>
      </c>
      <c r="O4386" s="366">
        <f t="shared" si="488"/>
        <v>0</v>
      </c>
      <c r="P4386" s="411" t="str">
        <f t="shared" si="489"/>
        <v/>
      </c>
      <c r="Q4386" s="412" t="str">
        <f t="shared" si="490"/>
        <v/>
      </c>
      <c r="Z4386" s="364"/>
      <c r="AA4386" s="364"/>
      <c r="AB4386" s="413"/>
    </row>
    <row r="4387" spans="2:28">
      <c r="B4387" s="406">
        <v>4380</v>
      </c>
      <c r="C4387" s="364"/>
      <c r="D4387" s="364" t="str">
        <f t="shared" si="484"/>
        <v xml:space="preserve">#4380 : </v>
      </c>
      <c r="E4387" s="365"/>
      <c r="F4387" s="365"/>
      <c r="G4387" s="365"/>
      <c r="H4387" s="365"/>
      <c r="I4387" s="365"/>
      <c r="J4387" s="365"/>
      <c r="K4387" s="417"/>
      <c r="L4387" s="366">
        <f t="shared" si="485"/>
        <v>0</v>
      </c>
      <c r="M4387" s="366">
        <f t="shared" si="486"/>
        <v>0</v>
      </c>
      <c r="N4387" s="366">
        <f t="shared" si="487"/>
        <v>0</v>
      </c>
      <c r="O4387" s="366">
        <f t="shared" si="488"/>
        <v>0</v>
      </c>
      <c r="P4387" s="411" t="str">
        <f t="shared" si="489"/>
        <v/>
      </c>
      <c r="Q4387" s="412" t="str">
        <f t="shared" si="490"/>
        <v/>
      </c>
      <c r="Z4387" s="364"/>
      <c r="AA4387" s="364"/>
      <c r="AB4387" s="413"/>
    </row>
    <row r="4388" spans="2:28">
      <c r="B4388" s="406">
        <v>4381</v>
      </c>
      <c r="C4388" s="364"/>
      <c r="D4388" s="364" t="str">
        <f t="shared" si="484"/>
        <v xml:space="preserve">#4381 : </v>
      </c>
      <c r="E4388" s="365"/>
      <c r="F4388" s="365"/>
      <c r="G4388" s="365"/>
      <c r="H4388" s="365"/>
      <c r="I4388" s="365"/>
      <c r="J4388" s="365"/>
      <c r="K4388" s="417"/>
      <c r="L4388" s="366">
        <f t="shared" si="485"/>
        <v>0</v>
      </c>
      <c r="M4388" s="366">
        <f t="shared" si="486"/>
        <v>0</v>
      </c>
      <c r="N4388" s="366">
        <f t="shared" si="487"/>
        <v>0</v>
      </c>
      <c r="O4388" s="366">
        <f t="shared" si="488"/>
        <v>0</v>
      </c>
      <c r="P4388" s="411" t="str">
        <f t="shared" si="489"/>
        <v/>
      </c>
      <c r="Q4388" s="412" t="str">
        <f t="shared" si="490"/>
        <v/>
      </c>
      <c r="Z4388" s="364"/>
      <c r="AA4388" s="364"/>
      <c r="AB4388" s="413"/>
    </row>
    <row r="4389" spans="2:28">
      <c r="B4389" s="406">
        <v>4382</v>
      </c>
      <c r="C4389" s="364"/>
      <c r="D4389" s="364" t="str">
        <f t="shared" si="484"/>
        <v xml:space="preserve">#4382 : </v>
      </c>
      <c r="E4389" s="365"/>
      <c r="F4389" s="365"/>
      <c r="G4389" s="365"/>
      <c r="H4389" s="365"/>
      <c r="I4389" s="365"/>
      <c r="J4389" s="365"/>
      <c r="K4389" s="417"/>
      <c r="L4389" s="366">
        <f t="shared" si="485"/>
        <v>0</v>
      </c>
      <c r="M4389" s="366">
        <f t="shared" si="486"/>
        <v>0</v>
      </c>
      <c r="N4389" s="366">
        <f t="shared" si="487"/>
        <v>0</v>
      </c>
      <c r="O4389" s="366">
        <f t="shared" si="488"/>
        <v>0</v>
      </c>
      <c r="P4389" s="411" t="str">
        <f t="shared" si="489"/>
        <v/>
      </c>
      <c r="Q4389" s="412" t="str">
        <f t="shared" si="490"/>
        <v/>
      </c>
      <c r="Z4389" s="364"/>
      <c r="AA4389" s="364"/>
      <c r="AB4389" s="413"/>
    </row>
    <row r="4390" spans="2:28">
      <c r="B4390" s="406">
        <v>4383</v>
      </c>
      <c r="C4390" s="364"/>
      <c r="D4390" s="364" t="str">
        <f t="shared" si="484"/>
        <v xml:space="preserve">#4383 : </v>
      </c>
      <c r="E4390" s="365"/>
      <c r="F4390" s="365"/>
      <c r="G4390" s="365"/>
      <c r="H4390" s="365"/>
      <c r="I4390" s="365"/>
      <c r="J4390" s="365"/>
      <c r="K4390" s="417"/>
      <c r="L4390" s="366">
        <f t="shared" si="485"/>
        <v>0</v>
      </c>
      <c r="M4390" s="366">
        <f t="shared" si="486"/>
        <v>0</v>
      </c>
      <c r="N4390" s="366">
        <f t="shared" si="487"/>
        <v>0</v>
      </c>
      <c r="O4390" s="366">
        <f t="shared" si="488"/>
        <v>0</v>
      </c>
      <c r="P4390" s="411" t="str">
        <f t="shared" si="489"/>
        <v/>
      </c>
      <c r="Q4390" s="412" t="str">
        <f t="shared" si="490"/>
        <v/>
      </c>
      <c r="Z4390" s="364"/>
      <c r="AA4390" s="364"/>
      <c r="AB4390" s="413"/>
    </row>
    <row r="4391" spans="2:28">
      <c r="B4391" s="406">
        <v>4384</v>
      </c>
      <c r="C4391" s="364"/>
      <c r="D4391" s="364" t="str">
        <f t="shared" si="484"/>
        <v xml:space="preserve">#4384 : </v>
      </c>
      <c r="E4391" s="365"/>
      <c r="F4391" s="365"/>
      <c r="G4391" s="365"/>
      <c r="H4391" s="365"/>
      <c r="I4391" s="365"/>
      <c r="J4391" s="365"/>
      <c r="K4391" s="417"/>
      <c r="L4391" s="366">
        <f t="shared" si="485"/>
        <v>0</v>
      </c>
      <c r="M4391" s="366">
        <f t="shared" si="486"/>
        <v>0</v>
      </c>
      <c r="N4391" s="366">
        <f t="shared" si="487"/>
        <v>0</v>
      </c>
      <c r="O4391" s="366">
        <f t="shared" si="488"/>
        <v>0</v>
      </c>
      <c r="P4391" s="411" t="str">
        <f t="shared" si="489"/>
        <v/>
      </c>
      <c r="Q4391" s="412" t="str">
        <f t="shared" si="490"/>
        <v/>
      </c>
      <c r="Z4391" s="364"/>
      <c r="AA4391" s="364"/>
      <c r="AB4391" s="413"/>
    </row>
    <row r="4392" spans="2:28">
      <c r="B4392" s="406">
        <v>4385</v>
      </c>
      <c r="C4392" s="364"/>
      <c r="D4392" s="364" t="str">
        <f t="shared" si="484"/>
        <v xml:space="preserve">#4385 : </v>
      </c>
      <c r="E4392" s="365"/>
      <c r="F4392" s="365"/>
      <c r="G4392" s="365"/>
      <c r="H4392" s="365"/>
      <c r="I4392" s="365"/>
      <c r="J4392" s="365"/>
      <c r="K4392" s="417"/>
      <c r="L4392" s="366">
        <f t="shared" si="485"/>
        <v>0</v>
      </c>
      <c r="M4392" s="366">
        <f t="shared" si="486"/>
        <v>0</v>
      </c>
      <c r="N4392" s="366">
        <f t="shared" si="487"/>
        <v>0</v>
      </c>
      <c r="O4392" s="366">
        <f t="shared" si="488"/>
        <v>0</v>
      </c>
      <c r="P4392" s="411" t="str">
        <f t="shared" si="489"/>
        <v/>
      </c>
      <c r="Q4392" s="412" t="str">
        <f t="shared" si="490"/>
        <v/>
      </c>
      <c r="Z4392" s="364"/>
      <c r="AA4392" s="364"/>
      <c r="AB4392" s="413"/>
    </row>
    <row r="4393" spans="2:28">
      <c r="B4393" s="406">
        <v>4386</v>
      </c>
      <c r="C4393" s="364"/>
      <c r="D4393" s="364" t="str">
        <f t="shared" si="484"/>
        <v xml:space="preserve">#4386 : </v>
      </c>
      <c r="E4393" s="365"/>
      <c r="F4393" s="365"/>
      <c r="G4393" s="365"/>
      <c r="H4393" s="365"/>
      <c r="I4393" s="365"/>
      <c r="J4393" s="365"/>
      <c r="K4393" s="417"/>
      <c r="L4393" s="366">
        <f t="shared" si="485"/>
        <v>0</v>
      </c>
      <c r="M4393" s="366">
        <f t="shared" si="486"/>
        <v>0</v>
      </c>
      <c r="N4393" s="366">
        <f t="shared" si="487"/>
        <v>0</v>
      </c>
      <c r="O4393" s="366">
        <f t="shared" si="488"/>
        <v>0</v>
      </c>
      <c r="P4393" s="411" t="str">
        <f t="shared" si="489"/>
        <v/>
      </c>
      <c r="Q4393" s="412" t="str">
        <f t="shared" si="490"/>
        <v/>
      </c>
      <c r="Z4393" s="364"/>
      <c r="AA4393" s="364"/>
      <c r="AB4393" s="413"/>
    </row>
    <row r="4394" spans="2:28">
      <c r="B4394" s="406">
        <v>4387</v>
      </c>
      <c r="C4394" s="364"/>
      <c r="D4394" s="364" t="str">
        <f t="shared" si="484"/>
        <v xml:space="preserve">#4387 : </v>
      </c>
      <c r="E4394" s="365"/>
      <c r="F4394" s="365"/>
      <c r="G4394" s="365"/>
      <c r="H4394" s="365"/>
      <c r="I4394" s="365"/>
      <c r="J4394" s="365"/>
      <c r="K4394" s="417"/>
      <c r="L4394" s="366">
        <f t="shared" si="485"/>
        <v>0</v>
      </c>
      <c r="M4394" s="366">
        <f t="shared" si="486"/>
        <v>0</v>
      </c>
      <c r="N4394" s="366">
        <f t="shared" si="487"/>
        <v>0</v>
      </c>
      <c r="O4394" s="366">
        <f t="shared" si="488"/>
        <v>0</v>
      </c>
      <c r="P4394" s="411" t="str">
        <f t="shared" si="489"/>
        <v/>
      </c>
      <c r="Q4394" s="412" t="str">
        <f t="shared" si="490"/>
        <v/>
      </c>
      <c r="Z4394" s="364"/>
      <c r="AA4394" s="364"/>
      <c r="AB4394" s="413"/>
    </row>
    <row r="4395" spans="2:28">
      <c r="B4395" s="406">
        <v>4388</v>
      </c>
      <c r="C4395" s="364"/>
      <c r="D4395" s="364" t="str">
        <f t="shared" si="484"/>
        <v xml:space="preserve">#4388 : </v>
      </c>
      <c r="E4395" s="365"/>
      <c r="F4395" s="365"/>
      <c r="G4395" s="365"/>
      <c r="H4395" s="365"/>
      <c r="I4395" s="365"/>
      <c r="J4395" s="365"/>
      <c r="K4395" s="417"/>
      <c r="L4395" s="366">
        <f t="shared" si="485"/>
        <v>0</v>
      </c>
      <c r="M4395" s="366">
        <f t="shared" si="486"/>
        <v>0</v>
      </c>
      <c r="N4395" s="366">
        <f t="shared" si="487"/>
        <v>0</v>
      </c>
      <c r="O4395" s="366">
        <f t="shared" si="488"/>
        <v>0</v>
      </c>
      <c r="P4395" s="411" t="str">
        <f t="shared" si="489"/>
        <v/>
      </c>
      <c r="Q4395" s="412" t="str">
        <f t="shared" si="490"/>
        <v/>
      </c>
      <c r="Z4395" s="364"/>
      <c r="AA4395" s="364"/>
      <c r="AB4395" s="413"/>
    </row>
    <row r="4396" spans="2:28">
      <c r="B4396" s="406">
        <v>4389</v>
      </c>
      <c r="C4396" s="364"/>
      <c r="D4396" s="364" t="str">
        <f t="shared" si="484"/>
        <v xml:space="preserve">#4389 : </v>
      </c>
      <c r="E4396" s="365"/>
      <c r="F4396" s="365"/>
      <c r="G4396" s="365"/>
      <c r="H4396" s="365"/>
      <c r="I4396" s="365"/>
      <c r="J4396" s="365"/>
      <c r="K4396" s="417"/>
      <c r="L4396" s="366">
        <f t="shared" si="485"/>
        <v>0</v>
      </c>
      <c r="M4396" s="366">
        <f t="shared" si="486"/>
        <v>0</v>
      </c>
      <c r="N4396" s="366">
        <f t="shared" si="487"/>
        <v>0</v>
      </c>
      <c r="O4396" s="366">
        <f t="shared" si="488"/>
        <v>0</v>
      </c>
      <c r="P4396" s="411" t="str">
        <f t="shared" si="489"/>
        <v/>
      </c>
      <c r="Q4396" s="412" t="str">
        <f t="shared" si="490"/>
        <v/>
      </c>
      <c r="Z4396" s="364"/>
      <c r="AA4396" s="364"/>
      <c r="AB4396" s="413"/>
    </row>
    <row r="4397" spans="2:28">
      <c r="B4397" s="406">
        <v>4390</v>
      </c>
      <c r="C4397" s="364"/>
      <c r="D4397" s="364" t="str">
        <f t="shared" si="484"/>
        <v xml:space="preserve">#4390 : </v>
      </c>
      <c r="E4397" s="365"/>
      <c r="F4397" s="365"/>
      <c r="G4397" s="365"/>
      <c r="H4397" s="365"/>
      <c r="I4397" s="365"/>
      <c r="J4397" s="365"/>
      <c r="K4397" s="417"/>
      <c r="L4397" s="366">
        <f t="shared" si="485"/>
        <v>0</v>
      </c>
      <c r="M4397" s="366">
        <f t="shared" si="486"/>
        <v>0</v>
      </c>
      <c r="N4397" s="366">
        <f t="shared" si="487"/>
        <v>0</v>
      </c>
      <c r="O4397" s="366">
        <f t="shared" si="488"/>
        <v>0</v>
      </c>
      <c r="P4397" s="411" t="str">
        <f t="shared" si="489"/>
        <v/>
      </c>
      <c r="Q4397" s="412" t="str">
        <f t="shared" si="490"/>
        <v/>
      </c>
      <c r="Z4397" s="364"/>
      <c r="AA4397" s="364"/>
      <c r="AB4397" s="413"/>
    </row>
    <row r="4398" spans="2:28">
      <c r="B4398" s="406">
        <v>4391</v>
      </c>
      <c r="C4398" s="364"/>
      <c r="D4398" s="364" t="str">
        <f t="shared" si="484"/>
        <v xml:space="preserve">#4391 : </v>
      </c>
      <c r="E4398" s="365"/>
      <c r="F4398" s="365"/>
      <c r="G4398" s="365"/>
      <c r="H4398" s="365"/>
      <c r="I4398" s="365"/>
      <c r="J4398" s="365"/>
      <c r="K4398" s="417"/>
      <c r="L4398" s="366">
        <f t="shared" si="485"/>
        <v>0</v>
      </c>
      <c r="M4398" s="366">
        <f t="shared" si="486"/>
        <v>0</v>
      </c>
      <c r="N4398" s="366">
        <f t="shared" si="487"/>
        <v>0</v>
      </c>
      <c r="O4398" s="366">
        <f t="shared" si="488"/>
        <v>0</v>
      </c>
      <c r="P4398" s="411" t="str">
        <f t="shared" si="489"/>
        <v/>
      </c>
      <c r="Q4398" s="412" t="str">
        <f t="shared" si="490"/>
        <v/>
      </c>
      <c r="Z4398" s="364"/>
      <c r="AA4398" s="364"/>
      <c r="AB4398" s="413"/>
    </row>
    <row r="4399" spans="2:28">
      <c r="B4399" s="406">
        <v>4392</v>
      </c>
      <c r="C4399" s="364"/>
      <c r="D4399" s="364" t="str">
        <f t="shared" si="484"/>
        <v xml:space="preserve">#4392 : </v>
      </c>
      <c r="E4399" s="365"/>
      <c r="F4399" s="365"/>
      <c r="G4399" s="365"/>
      <c r="H4399" s="365"/>
      <c r="I4399" s="365"/>
      <c r="J4399" s="365"/>
      <c r="K4399" s="417"/>
      <c r="L4399" s="366">
        <f t="shared" si="485"/>
        <v>0</v>
      </c>
      <c r="M4399" s="366">
        <f t="shared" si="486"/>
        <v>0</v>
      </c>
      <c r="N4399" s="366">
        <f t="shared" si="487"/>
        <v>0</v>
      </c>
      <c r="O4399" s="366">
        <f t="shared" si="488"/>
        <v>0</v>
      </c>
      <c r="P4399" s="411" t="str">
        <f t="shared" si="489"/>
        <v/>
      </c>
      <c r="Q4399" s="412" t="str">
        <f t="shared" si="490"/>
        <v/>
      </c>
      <c r="Z4399" s="364"/>
      <c r="AA4399" s="364"/>
      <c r="AB4399" s="413"/>
    </row>
    <row r="4400" spans="2:28">
      <c r="B4400" s="406">
        <v>4393</v>
      </c>
      <c r="C4400" s="364"/>
      <c r="D4400" s="364" t="str">
        <f t="shared" si="484"/>
        <v xml:space="preserve">#4393 : </v>
      </c>
      <c r="E4400" s="365"/>
      <c r="F4400" s="365"/>
      <c r="G4400" s="365"/>
      <c r="H4400" s="365"/>
      <c r="I4400" s="365"/>
      <c r="J4400" s="365"/>
      <c r="K4400" s="417"/>
      <c r="L4400" s="366">
        <f t="shared" si="485"/>
        <v>0</v>
      </c>
      <c r="M4400" s="366">
        <f t="shared" si="486"/>
        <v>0</v>
      </c>
      <c r="N4400" s="366">
        <f t="shared" si="487"/>
        <v>0</v>
      </c>
      <c r="O4400" s="366">
        <f t="shared" si="488"/>
        <v>0</v>
      </c>
      <c r="P4400" s="411" t="str">
        <f t="shared" si="489"/>
        <v/>
      </c>
      <c r="Q4400" s="412" t="str">
        <f t="shared" si="490"/>
        <v/>
      </c>
      <c r="Z4400" s="364"/>
      <c r="AA4400" s="364"/>
      <c r="AB4400" s="413"/>
    </row>
    <row r="4401" spans="2:28">
      <c r="B4401" s="406">
        <v>4394</v>
      </c>
      <c r="C4401" s="364"/>
      <c r="D4401" s="364" t="str">
        <f t="shared" si="484"/>
        <v xml:space="preserve">#4394 : </v>
      </c>
      <c r="E4401" s="365"/>
      <c r="F4401" s="365"/>
      <c r="G4401" s="365"/>
      <c r="H4401" s="365"/>
      <c r="I4401" s="365"/>
      <c r="J4401" s="365"/>
      <c r="K4401" s="417"/>
      <c r="L4401" s="366">
        <f t="shared" si="485"/>
        <v>0</v>
      </c>
      <c r="M4401" s="366">
        <f t="shared" si="486"/>
        <v>0</v>
      </c>
      <c r="N4401" s="366">
        <f t="shared" si="487"/>
        <v>0</v>
      </c>
      <c r="O4401" s="366">
        <f t="shared" si="488"/>
        <v>0</v>
      </c>
      <c r="P4401" s="411" t="str">
        <f t="shared" si="489"/>
        <v/>
      </c>
      <c r="Q4401" s="412" t="str">
        <f t="shared" si="490"/>
        <v/>
      </c>
      <c r="Z4401" s="364"/>
      <c r="AA4401" s="364"/>
      <c r="AB4401" s="413"/>
    </row>
    <row r="4402" spans="2:28">
      <c r="B4402" s="406">
        <v>4395</v>
      </c>
      <c r="C4402" s="364"/>
      <c r="D4402" s="364" t="str">
        <f t="shared" si="484"/>
        <v xml:space="preserve">#4395 : </v>
      </c>
      <c r="E4402" s="365"/>
      <c r="F4402" s="365"/>
      <c r="G4402" s="365"/>
      <c r="H4402" s="365"/>
      <c r="I4402" s="365"/>
      <c r="J4402" s="365"/>
      <c r="K4402" s="417"/>
      <c r="L4402" s="366">
        <f t="shared" si="485"/>
        <v>0</v>
      </c>
      <c r="M4402" s="366">
        <f t="shared" si="486"/>
        <v>0</v>
      </c>
      <c r="N4402" s="366">
        <f t="shared" si="487"/>
        <v>0</v>
      </c>
      <c r="O4402" s="366">
        <f t="shared" si="488"/>
        <v>0</v>
      </c>
      <c r="P4402" s="411" t="str">
        <f t="shared" si="489"/>
        <v/>
      </c>
      <c r="Q4402" s="412" t="str">
        <f t="shared" si="490"/>
        <v/>
      </c>
      <c r="Z4402" s="364"/>
      <c r="AA4402" s="364"/>
      <c r="AB4402" s="413"/>
    </row>
    <row r="4403" spans="2:28">
      <c r="B4403" s="406">
        <v>4396</v>
      </c>
      <c r="C4403" s="364"/>
      <c r="D4403" s="364" t="str">
        <f t="shared" si="484"/>
        <v xml:space="preserve">#4396 : </v>
      </c>
      <c r="E4403" s="365"/>
      <c r="F4403" s="365"/>
      <c r="G4403" s="365"/>
      <c r="H4403" s="365"/>
      <c r="I4403" s="365"/>
      <c r="J4403" s="365"/>
      <c r="K4403" s="417"/>
      <c r="L4403" s="366">
        <f t="shared" si="485"/>
        <v>0</v>
      </c>
      <c r="M4403" s="366">
        <f t="shared" si="486"/>
        <v>0</v>
      </c>
      <c r="N4403" s="366">
        <f t="shared" si="487"/>
        <v>0</v>
      </c>
      <c r="O4403" s="366">
        <f t="shared" si="488"/>
        <v>0</v>
      </c>
      <c r="P4403" s="411" t="str">
        <f t="shared" si="489"/>
        <v/>
      </c>
      <c r="Q4403" s="412" t="str">
        <f t="shared" si="490"/>
        <v/>
      </c>
      <c r="Z4403" s="364"/>
      <c r="AA4403" s="364"/>
      <c r="AB4403" s="413"/>
    </row>
    <row r="4404" spans="2:28">
      <c r="B4404" s="406">
        <v>4397</v>
      </c>
      <c r="C4404" s="364"/>
      <c r="D4404" s="364" t="str">
        <f t="shared" si="484"/>
        <v xml:space="preserve">#4397 : </v>
      </c>
      <c r="E4404" s="365"/>
      <c r="F4404" s="365"/>
      <c r="G4404" s="365"/>
      <c r="H4404" s="365"/>
      <c r="I4404" s="365"/>
      <c r="J4404" s="365"/>
      <c r="K4404" s="417"/>
      <c r="L4404" s="366">
        <f t="shared" si="485"/>
        <v>0</v>
      </c>
      <c r="M4404" s="366">
        <f t="shared" si="486"/>
        <v>0</v>
      </c>
      <c r="N4404" s="366">
        <f t="shared" si="487"/>
        <v>0</v>
      </c>
      <c r="O4404" s="366">
        <f t="shared" si="488"/>
        <v>0</v>
      </c>
      <c r="P4404" s="411" t="str">
        <f t="shared" si="489"/>
        <v/>
      </c>
      <c r="Q4404" s="412" t="str">
        <f t="shared" si="490"/>
        <v/>
      </c>
      <c r="Z4404" s="364"/>
      <c r="AA4404" s="364"/>
      <c r="AB4404" s="413"/>
    </row>
    <row r="4405" spans="2:28">
      <c r="B4405" s="406">
        <v>4398</v>
      </c>
      <c r="C4405" s="364"/>
      <c r="D4405" s="364" t="str">
        <f t="shared" si="484"/>
        <v xml:space="preserve">#4398 : </v>
      </c>
      <c r="E4405" s="365"/>
      <c r="F4405" s="365"/>
      <c r="G4405" s="365"/>
      <c r="H4405" s="365"/>
      <c r="I4405" s="365"/>
      <c r="J4405" s="365"/>
      <c r="K4405" s="417"/>
      <c r="L4405" s="366">
        <f t="shared" si="485"/>
        <v>0</v>
      </c>
      <c r="M4405" s="366">
        <f t="shared" si="486"/>
        <v>0</v>
      </c>
      <c r="N4405" s="366">
        <f t="shared" si="487"/>
        <v>0</v>
      </c>
      <c r="O4405" s="366">
        <f t="shared" si="488"/>
        <v>0</v>
      </c>
      <c r="P4405" s="411" t="str">
        <f t="shared" si="489"/>
        <v/>
      </c>
      <c r="Q4405" s="412" t="str">
        <f t="shared" si="490"/>
        <v/>
      </c>
      <c r="Z4405" s="364"/>
      <c r="AA4405" s="364"/>
      <c r="AB4405" s="413"/>
    </row>
    <row r="4406" spans="2:28">
      <c r="B4406" s="406">
        <v>4399</v>
      </c>
      <c r="C4406" s="364"/>
      <c r="D4406" s="364" t="str">
        <f t="shared" si="484"/>
        <v xml:space="preserve">#4399 : </v>
      </c>
      <c r="E4406" s="365"/>
      <c r="F4406" s="365"/>
      <c r="G4406" s="365"/>
      <c r="H4406" s="365"/>
      <c r="I4406" s="365"/>
      <c r="J4406" s="365"/>
      <c r="K4406" s="417"/>
      <c r="L4406" s="366">
        <f t="shared" si="485"/>
        <v>0</v>
      </c>
      <c r="M4406" s="366">
        <f t="shared" si="486"/>
        <v>0</v>
      </c>
      <c r="N4406" s="366">
        <f t="shared" si="487"/>
        <v>0</v>
      </c>
      <c r="O4406" s="366">
        <f t="shared" si="488"/>
        <v>0</v>
      </c>
      <c r="P4406" s="411" t="str">
        <f t="shared" si="489"/>
        <v/>
      </c>
      <c r="Q4406" s="412" t="str">
        <f t="shared" si="490"/>
        <v/>
      </c>
      <c r="Z4406" s="364"/>
      <c r="AA4406" s="364"/>
      <c r="AB4406" s="413"/>
    </row>
    <row r="4407" spans="2:28">
      <c r="B4407" s="406">
        <v>4400</v>
      </c>
      <c r="C4407" s="364"/>
      <c r="D4407" s="364" t="str">
        <f t="shared" si="484"/>
        <v xml:space="preserve">#4400 : </v>
      </c>
      <c r="E4407" s="365"/>
      <c r="F4407" s="365"/>
      <c r="G4407" s="365"/>
      <c r="H4407" s="365"/>
      <c r="I4407" s="365"/>
      <c r="J4407" s="365"/>
      <c r="K4407" s="417"/>
      <c r="L4407" s="366">
        <f t="shared" si="485"/>
        <v>0</v>
      </c>
      <c r="M4407" s="366">
        <f t="shared" si="486"/>
        <v>0</v>
      </c>
      <c r="N4407" s="366">
        <f t="shared" si="487"/>
        <v>0</v>
      </c>
      <c r="O4407" s="366">
        <f t="shared" si="488"/>
        <v>0</v>
      </c>
      <c r="P4407" s="411" t="str">
        <f t="shared" si="489"/>
        <v/>
      </c>
      <c r="Q4407" s="412" t="str">
        <f t="shared" si="490"/>
        <v/>
      </c>
      <c r="Z4407" s="364"/>
      <c r="AA4407" s="364"/>
      <c r="AB4407" s="413"/>
    </row>
    <row r="4408" spans="2:28">
      <c r="B4408" s="406">
        <v>4401</v>
      </c>
      <c r="C4408" s="364"/>
      <c r="D4408" s="364" t="str">
        <f t="shared" si="484"/>
        <v xml:space="preserve">#4401 : </v>
      </c>
      <c r="E4408" s="365"/>
      <c r="F4408" s="365"/>
      <c r="G4408" s="365"/>
      <c r="H4408" s="365"/>
      <c r="I4408" s="365"/>
      <c r="J4408" s="365"/>
      <c r="K4408" s="417"/>
      <c r="L4408" s="366">
        <f t="shared" si="485"/>
        <v>0</v>
      </c>
      <c r="M4408" s="366">
        <f t="shared" si="486"/>
        <v>0</v>
      </c>
      <c r="N4408" s="366">
        <f t="shared" si="487"/>
        <v>0</v>
      </c>
      <c r="O4408" s="366">
        <f t="shared" si="488"/>
        <v>0</v>
      </c>
      <c r="P4408" s="411" t="str">
        <f t="shared" si="489"/>
        <v/>
      </c>
      <c r="Q4408" s="412" t="str">
        <f t="shared" si="490"/>
        <v/>
      </c>
      <c r="Z4408" s="364"/>
      <c r="AA4408" s="364"/>
      <c r="AB4408" s="413"/>
    </row>
    <row r="4409" spans="2:28">
      <c r="B4409" s="406">
        <v>4402</v>
      </c>
      <c r="C4409" s="364"/>
      <c r="D4409" s="364" t="str">
        <f t="shared" si="484"/>
        <v xml:space="preserve">#4402 : </v>
      </c>
      <c r="E4409" s="365"/>
      <c r="F4409" s="365"/>
      <c r="G4409" s="365"/>
      <c r="H4409" s="365"/>
      <c r="I4409" s="365"/>
      <c r="J4409" s="365"/>
      <c r="K4409" s="417"/>
      <c r="L4409" s="366">
        <f t="shared" si="485"/>
        <v>0</v>
      </c>
      <c r="M4409" s="366">
        <f t="shared" si="486"/>
        <v>0</v>
      </c>
      <c r="N4409" s="366">
        <f t="shared" si="487"/>
        <v>0</v>
      </c>
      <c r="O4409" s="366">
        <f t="shared" si="488"/>
        <v>0</v>
      </c>
      <c r="P4409" s="411" t="str">
        <f t="shared" si="489"/>
        <v/>
      </c>
      <c r="Q4409" s="412" t="str">
        <f t="shared" si="490"/>
        <v/>
      </c>
      <c r="Z4409" s="364"/>
      <c r="AA4409" s="364"/>
      <c r="AB4409" s="413"/>
    </row>
    <row r="4410" spans="2:28">
      <c r="B4410" s="406">
        <v>4403</v>
      </c>
      <c r="C4410" s="364"/>
      <c r="D4410" s="364" t="str">
        <f t="shared" si="484"/>
        <v xml:space="preserve">#4403 : </v>
      </c>
      <c r="E4410" s="365"/>
      <c r="F4410" s="365"/>
      <c r="G4410" s="365"/>
      <c r="H4410" s="365"/>
      <c r="I4410" s="365"/>
      <c r="J4410" s="365"/>
      <c r="K4410" s="417"/>
      <c r="L4410" s="366">
        <f t="shared" si="485"/>
        <v>0</v>
      </c>
      <c r="M4410" s="366">
        <f t="shared" si="486"/>
        <v>0</v>
      </c>
      <c r="N4410" s="366">
        <f t="shared" si="487"/>
        <v>0</v>
      </c>
      <c r="O4410" s="366">
        <f t="shared" si="488"/>
        <v>0</v>
      </c>
      <c r="P4410" s="411" t="str">
        <f t="shared" si="489"/>
        <v/>
      </c>
      <c r="Q4410" s="412" t="str">
        <f t="shared" si="490"/>
        <v/>
      </c>
      <c r="Z4410" s="364"/>
      <c r="AA4410" s="364"/>
      <c r="AB4410" s="413"/>
    </row>
    <row r="4411" spans="2:28">
      <c r="B4411" s="406">
        <v>4404</v>
      </c>
      <c r="C4411" s="364"/>
      <c r="D4411" s="364" t="str">
        <f t="shared" si="484"/>
        <v xml:space="preserve">#4404 : </v>
      </c>
      <c r="E4411" s="365"/>
      <c r="F4411" s="365"/>
      <c r="G4411" s="365"/>
      <c r="H4411" s="365"/>
      <c r="I4411" s="365"/>
      <c r="J4411" s="365"/>
      <c r="K4411" s="417"/>
      <c r="L4411" s="366">
        <f t="shared" si="485"/>
        <v>0</v>
      </c>
      <c r="M4411" s="366">
        <f t="shared" si="486"/>
        <v>0</v>
      </c>
      <c r="N4411" s="366">
        <f t="shared" si="487"/>
        <v>0</v>
      </c>
      <c r="O4411" s="366">
        <f t="shared" si="488"/>
        <v>0</v>
      </c>
      <c r="P4411" s="411" t="str">
        <f t="shared" si="489"/>
        <v/>
      </c>
      <c r="Q4411" s="412" t="str">
        <f t="shared" si="490"/>
        <v/>
      </c>
      <c r="Z4411" s="364"/>
      <c r="AA4411" s="364"/>
      <c r="AB4411" s="413"/>
    </row>
    <row r="4412" spans="2:28">
      <c r="B4412" s="406">
        <v>4405</v>
      </c>
      <c r="C4412" s="364"/>
      <c r="D4412" s="364" t="str">
        <f t="shared" si="484"/>
        <v xml:space="preserve">#4405 : </v>
      </c>
      <c r="E4412" s="365"/>
      <c r="F4412" s="365"/>
      <c r="G4412" s="365"/>
      <c r="H4412" s="365"/>
      <c r="I4412" s="365"/>
      <c r="J4412" s="365"/>
      <c r="K4412" s="417"/>
      <c r="L4412" s="366">
        <f t="shared" si="485"/>
        <v>0</v>
      </c>
      <c r="M4412" s="366">
        <f t="shared" si="486"/>
        <v>0</v>
      </c>
      <c r="N4412" s="366">
        <f t="shared" si="487"/>
        <v>0</v>
      </c>
      <c r="O4412" s="366">
        <f t="shared" si="488"/>
        <v>0</v>
      </c>
      <c r="P4412" s="411" t="str">
        <f t="shared" si="489"/>
        <v/>
      </c>
      <c r="Q4412" s="412" t="str">
        <f t="shared" si="490"/>
        <v/>
      </c>
      <c r="Z4412" s="364"/>
      <c r="AA4412" s="364"/>
      <c r="AB4412" s="413"/>
    </row>
    <row r="4413" spans="2:28">
      <c r="B4413" s="406">
        <v>4406</v>
      </c>
      <c r="C4413" s="364"/>
      <c r="D4413" s="364" t="str">
        <f t="shared" si="484"/>
        <v xml:space="preserve">#4406 : </v>
      </c>
      <c r="E4413" s="365"/>
      <c r="F4413" s="365"/>
      <c r="G4413" s="365"/>
      <c r="H4413" s="365"/>
      <c r="I4413" s="365"/>
      <c r="J4413" s="365"/>
      <c r="K4413" s="417"/>
      <c r="L4413" s="366">
        <f t="shared" si="485"/>
        <v>0</v>
      </c>
      <c r="M4413" s="366">
        <f t="shared" si="486"/>
        <v>0</v>
      </c>
      <c r="N4413" s="366">
        <f t="shared" si="487"/>
        <v>0</v>
      </c>
      <c r="O4413" s="366">
        <f t="shared" si="488"/>
        <v>0</v>
      </c>
      <c r="P4413" s="411" t="str">
        <f t="shared" si="489"/>
        <v/>
      </c>
      <c r="Q4413" s="412" t="str">
        <f t="shared" si="490"/>
        <v/>
      </c>
      <c r="Z4413" s="364"/>
      <c r="AA4413" s="364"/>
      <c r="AB4413" s="413"/>
    </row>
    <row r="4414" spans="2:28">
      <c r="B4414" s="406">
        <v>4407</v>
      </c>
      <c r="C4414" s="364"/>
      <c r="D4414" s="364" t="str">
        <f t="shared" si="484"/>
        <v xml:space="preserve">#4407 : </v>
      </c>
      <c r="E4414" s="365"/>
      <c r="F4414" s="365"/>
      <c r="G4414" s="365"/>
      <c r="H4414" s="365"/>
      <c r="I4414" s="365"/>
      <c r="J4414" s="365"/>
      <c r="K4414" s="417"/>
      <c r="L4414" s="366">
        <f t="shared" si="485"/>
        <v>0</v>
      </c>
      <c r="M4414" s="366">
        <f t="shared" si="486"/>
        <v>0</v>
      </c>
      <c r="N4414" s="366">
        <f t="shared" si="487"/>
        <v>0</v>
      </c>
      <c r="O4414" s="366">
        <f t="shared" si="488"/>
        <v>0</v>
      </c>
      <c r="P4414" s="411" t="str">
        <f t="shared" si="489"/>
        <v/>
      </c>
      <c r="Q4414" s="412" t="str">
        <f t="shared" si="490"/>
        <v/>
      </c>
      <c r="Z4414" s="364"/>
      <c r="AA4414" s="364"/>
      <c r="AB4414" s="413"/>
    </row>
    <row r="4415" spans="2:28">
      <c r="B4415" s="406">
        <v>4408</v>
      </c>
      <c r="C4415" s="364"/>
      <c r="D4415" s="364" t="str">
        <f t="shared" si="484"/>
        <v xml:space="preserve">#4408 : </v>
      </c>
      <c r="E4415" s="365"/>
      <c r="F4415" s="365"/>
      <c r="G4415" s="365"/>
      <c r="H4415" s="365"/>
      <c r="I4415" s="365"/>
      <c r="J4415" s="365"/>
      <c r="K4415" s="417"/>
      <c r="L4415" s="366">
        <f t="shared" si="485"/>
        <v>0</v>
      </c>
      <c r="M4415" s="366">
        <f t="shared" si="486"/>
        <v>0</v>
      </c>
      <c r="N4415" s="366">
        <f t="shared" si="487"/>
        <v>0</v>
      </c>
      <c r="O4415" s="366">
        <f t="shared" si="488"/>
        <v>0</v>
      </c>
      <c r="P4415" s="411" t="str">
        <f t="shared" si="489"/>
        <v/>
      </c>
      <c r="Q4415" s="412" t="str">
        <f t="shared" si="490"/>
        <v/>
      </c>
      <c r="Z4415" s="364"/>
      <c r="AA4415" s="364"/>
      <c r="AB4415" s="413"/>
    </row>
    <row r="4416" spans="2:28">
      <c r="B4416" s="406">
        <v>4409</v>
      </c>
      <c r="C4416" s="364"/>
      <c r="D4416" s="364" t="str">
        <f t="shared" si="484"/>
        <v xml:space="preserve">#4409 : </v>
      </c>
      <c r="E4416" s="365"/>
      <c r="F4416" s="365"/>
      <c r="G4416" s="365"/>
      <c r="H4416" s="365"/>
      <c r="I4416" s="365"/>
      <c r="J4416" s="365"/>
      <c r="K4416" s="417"/>
      <c r="L4416" s="366">
        <f t="shared" si="485"/>
        <v>0</v>
      </c>
      <c r="M4416" s="366">
        <f t="shared" si="486"/>
        <v>0</v>
      </c>
      <c r="N4416" s="366">
        <f t="shared" si="487"/>
        <v>0</v>
      </c>
      <c r="O4416" s="366">
        <f t="shared" si="488"/>
        <v>0</v>
      </c>
      <c r="P4416" s="411" t="str">
        <f t="shared" si="489"/>
        <v/>
      </c>
      <c r="Q4416" s="412" t="str">
        <f t="shared" si="490"/>
        <v/>
      </c>
      <c r="Z4416" s="364"/>
      <c r="AA4416" s="364"/>
      <c r="AB4416" s="413"/>
    </row>
    <row r="4417" spans="2:28">
      <c r="B4417" s="406">
        <v>4410</v>
      </c>
      <c r="C4417" s="364"/>
      <c r="D4417" s="364" t="str">
        <f t="shared" si="484"/>
        <v xml:space="preserve">#4410 : </v>
      </c>
      <c r="E4417" s="365"/>
      <c r="F4417" s="365"/>
      <c r="G4417" s="365"/>
      <c r="H4417" s="365"/>
      <c r="I4417" s="365"/>
      <c r="J4417" s="365"/>
      <c r="K4417" s="417"/>
      <c r="L4417" s="366">
        <f t="shared" si="485"/>
        <v>0</v>
      </c>
      <c r="M4417" s="366">
        <f t="shared" si="486"/>
        <v>0</v>
      </c>
      <c r="N4417" s="366">
        <f t="shared" si="487"/>
        <v>0</v>
      </c>
      <c r="O4417" s="366">
        <f t="shared" si="488"/>
        <v>0</v>
      </c>
      <c r="P4417" s="411" t="str">
        <f t="shared" si="489"/>
        <v/>
      </c>
      <c r="Q4417" s="412" t="str">
        <f t="shared" si="490"/>
        <v/>
      </c>
      <c r="Z4417" s="364"/>
      <c r="AA4417" s="364"/>
      <c r="AB4417" s="413"/>
    </row>
    <row r="4418" spans="2:28">
      <c r="B4418" s="406">
        <v>4411</v>
      </c>
      <c r="C4418" s="364"/>
      <c r="D4418" s="364" t="str">
        <f t="shared" si="484"/>
        <v xml:space="preserve">#4411 : </v>
      </c>
      <c r="E4418" s="365"/>
      <c r="F4418" s="365"/>
      <c r="G4418" s="365"/>
      <c r="H4418" s="365"/>
      <c r="I4418" s="365"/>
      <c r="J4418" s="365"/>
      <c r="K4418" s="417"/>
      <c r="L4418" s="366">
        <f t="shared" si="485"/>
        <v>0</v>
      </c>
      <c r="M4418" s="366">
        <f t="shared" si="486"/>
        <v>0</v>
      </c>
      <c r="N4418" s="366">
        <f t="shared" si="487"/>
        <v>0</v>
      </c>
      <c r="O4418" s="366">
        <f t="shared" si="488"/>
        <v>0</v>
      </c>
      <c r="P4418" s="411" t="str">
        <f t="shared" si="489"/>
        <v/>
      </c>
      <c r="Q4418" s="412" t="str">
        <f t="shared" si="490"/>
        <v/>
      </c>
      <c r="Z4418" s="364"/>
      <c r="AA4418" s="364"/>
      <c r="AB4418" s="413"/>
    </row>
    <row r="4419" spans="2:28">
      <c r="B4419" s="406">
        <v>4412</v>
      </c>
      <c r="C4419" s="364"/>
      <c r="D4419" s="364" t="str">
        <f t="shared" si="484"/>
        <v xml:space="preserve">#4412 : </v>
      </c>
      <c r="E4419" s="365"/>
      <c r="F4419" s="365"/>
      <c r="G4419" s="365"/>
      <c r="H4419" s="365"/>
      <c r="I4419" s="365"/>
      <c r="J4419" s="365"/>
      <c r="K4419" s="417"/>
      <c r="L4419" s="366">
        <f t="shared" si="485"/>
        <v>0</v>
      </c>
      <c r="M4419" s="366">
        <f t="shared" si="486"/>
        <v>0</v>
      </c>
      <c r="N4419" s="366">
        <f t="shared" si="487"/>
        <v>0</v>
      </c>
      <c r="O4419" s="366">
        <f t="shared" si="488"/>
        <v>0</v>
      </c>
      <c r="P4419" s="411" t="str">
        <f t="shared" si="489"/>
        <v/>
      </c>
      <c r="Q4419" s="412" t="str">
        <f t="shared" si="490"/>
        <v/>
      </c>
      <c r="Z4419" s="364"/>
      <c r="AA4419" s="364"/>
      <c r="AB4419" s="413"/>
    </row>
    <row r="4420" spans="2:28">
      <c r="B4420" s="406">
        <v>4413</v>
      </c>
      <c r="C4420" s="364"/>
      <c r="D4420" s="364" t="str">
        <f t="shared" si="484"/>
        <v xml:space="preserve">#4413 : </v>
      </c>
      <c r="E4420" s="365"/>
      <c r="F4420" s="365"/>
      <c r="G4420" s="365"/>
      <c r="H4420" s="365"/>
      <c r="I4420" s="365"/>
      <c r="J4420" s="365"/>
      <c r="K4420" s="417"/>
      <c r="L4420" s="366">
        <f t="shared" si="485"/>
        <v>0</v>
      </c>
      <c r="M4420" s="366">
        <f t="shared" si="486"/>
        <v>0</v>
      </c>
      <c r="N4420" s="366">
        <f t="shared" si="487"/>
        <v>0</v>
      </c>
      <c r="O4420" s="366">
        <f t="shared" si="488"/>
        <v>0</v>
      </c>
      <c r="P4420" s="411" t="str">
        <f t="shared" si="489"/>
        <v/>
      </c>
      <c r="Q4420" s="412" t="str">
        <f t="shared" si="490"/>
        <v/>
      </c>
      <c r="Z4420" s="364"/>
      <c r="AA4420" s="364"/>
      <c r="AB4420" s="413"/>
    </row>
    <row r="4421" spans="2:28">
      <c r="B4421" s="406">
        <v>4414</v>
      </c>
      <c r="C4421" s="364"/>
      <c r="D4421" s="364" t="str">
        <f t="shared" si="484"/>
        <v xml:space="preserve">#4414 : </v>
      </c>
      <c r="E4421" s="365"/>
      <c r="F4421" s="365"/>
      <c r="G4421" s="365"/>
      <c r="H4421" s="365"/>
      <c r="I4421" s="365"/>
      <c r="J4421" s="365"/>
      <c r="K4421" s="417"/>
      <c r="L4421" s="366">
        <f t="shared" si="485"/>
        <v>0</v>
      </c>
      <c r="M4421" s="366">
        <f t="shared" si="486"/>
        <v>0</v>
      </c>
      <c r="N4421" s="366">
        <f t="shared" si="487"/>
        <v>0</v>
      </c>
      <c r="O4421" s="366">
        <f t="shared" si="488"/>
        <v>0</v>
      </c>
      <c r="P4421" s="411" t="str">
        <f t="shared" si="489"/>
        <v/>
      </c>
      <c r="Q4421" s="412" t="str">
        <f t="shared" si="490"/>
        <v/>
      </c>
      <c r="Z4421" s="364"/>
      <c r="AA4421" s="364"/>
      <c r="AB4421" s="413"/>
    </row>
    <row r="4422" spans="2:28">
      <c r="B4422" s="406">
        <v>4415</v>
      </c>
      <c r="C4422" s="364"/>
      <c r="D4422" s="364" t="str">
        <f t="shared" si="484"/>
        <v xml:space="preserve">#4415 : </v>
      </c>
      <c r="E4422" s="365"/>
      <c r="F4422" s="365"/>
      <c r="G4422" s="365"/>
      <c r="H4422" s="365"/>
      <c r="I4422" s="365"/>
      <c r="J4422" s="365"/>
      <c r="K4422" s="417"/>
      <c r="L4422" s="366">
        <f t="shared" si="485"/>
        <v>0</v>
      </c>
      <c r="M4422" s="366">
        <f t="shared" si="486"/>
        <v>0</v>
      </c>
      <c r="N4422" s="366">
        <f t="shared" si="487"/>
        <v>0</v>
      </c>
      <c r="O4422" s="366">
        <f t="shared" si="488"/>
        <v>0</v>
      </c>
      <c r="P4422" s="411" t="str">
        <f t="shared" si="489"/>
        <v/>
      </c>
      <c r="Q4422" s="412" t="str">
        <f t="shared" si="490"/>
        <v/>
      </c>
      <c r="Z4422" s="364"/>
      <c r="AA4422" s="364"/>
      <c r="AB4422" s="413"/>
    </row>
    <row r="4423" spans="2:28">
      <c r="B4423" s="406">
        <v>4416</v>
      </c>
      <c r="C4423" s="364"/>
      <c r="D4423" s="364" t="str">
        <f t="shared" si="484"/>
        <v xml:space="preserve">#4416 : </v>
      </c>
      <c r="E4423" s="365"/>
      <c r="F4423" s="365"/>
      <c r="G4423" s="365"/>
      <c r="H4423" s="365"/>
      <c r="I4423" s="365"/>
      <c r="J4423" s="365"/>
      <c r="K4423" s="417"/>
      <c r="L4423" s="366">
        <f t="shared" si="485"/>
        <v>0</v>
      </c>
      <c r="M4423" s="366">
        <f t="shared" si="486"/>
        <v>0</v>
      </c>
      <c r="N4423" s="366">
        <f t="shared" si="487"/>
        <v>0</v>
      </c>
      <c r="O4423" s="366">
        <f t="shared" si="488"/>
        <v>0</v>
      </c>
      <c r="P4423" s="411" t="str">
        <f t="shared" si="489"/>
        <v/>
      </c>
      <c r="Q4423" s="412" t="str">
        <f t="shared" si="490"/>
        <v/>
      </c>
      <c r="Z4423" s="364"/>
      <c r="AA4423" s="364"/>
      <c r="AB4423" s="413"/>
    </row>
    <row r="4424" spans="2:28">
      <c r="B4424" s="406">
        <v>4417</v>
      </c>
      <c r="C4424" s="364"/>
      <c r="D4424" s="364" t="str">
        <f t="shared" si="484"/>
        <v xml:space="preserve">#4417 : </v>
      </c>
      <c r="E4424" s="365"/>
      <c r="F4424" s="365"/>
      <c r="G4424" s="365"/>
      <c r="H4424" s="365"/>
      <c r="I4424" s="365"/>
      <c r="J4424" s="365"/>
      <c r="K4424" s="417"/>
      <c r="L4424" s="366">
        <f t="shared" si="485"/>
        <v>0</v>
      </c>
      <c r="M4424" s="366">
        <f t="shared" si="486"/>
        <v>0</v>
      </c>
      <c r="N4424" s="366">
        <f t="shared" si="487"/>
        <v>0</v>
      </c>
      <c r="O4424" s="366">
        <f t="shared" si="488"/>
        <v>0</v>
      </c>
      <c r="P4424" s="411" t="str">
        <f t="shared" si="489"/>
        <v/>
      </c>
      <c r="Q4424" s="412" t="str">
        <f t="shared" si="490"/>
        <v/>
      </c>
      <c r="Z4424" s="364"/>
      <c r="AA4424" s="364"/>
      <c r="AB4424" s="413"/>
    </row>
    <row r="4425" spans="2:28">
      <c r="B4425" s="406">
        <v>4418</v>
      </c>
      <c r="C4425" s="364"/>
      <c r="D4425" s="364" t="str">
        <f t="shared" si="484"/>
        <v xml:space="preserve">#4418 : </v>
      </c>
      <c r="E4425" s="365"/>
      <c r="F4425" s="365"/>
      <c r="G4425" s="365"/>
      <c r="H4425" s="365"/>
      <c r="I4425" s="365"/>
      <c r="J4425" s="365"/>
      <c r="K4425" s="417"/>
      <c r="L4425" s="366">
        <f t="shared" si="485"/>
        <v>0</v>
      </c>
      <c r="M4425" s="366">
        <f t="shared" si="486"/>
        <v>0</v>
      </c>
      <c r="N4425" s="366">
        <f t="shared" si="487"/>
        <v>0</v>
      </c>
      <c r="O4425" s="366">
        <f t="shared" si="488"/>
        <v>0</v>
      </c>
      <c r="P4425" s="411" t="str">
        <f t="shared" si="489"/>
        <v/>
      </c>
      <c r="Q4425" s="412" t="str">
        <f t="shared" si="490"/>
        <v/>
      </c>
      <c r="Z4425" s="364"/>
      <c r="AA4425" s="364"/>
      <c r="AB4425" s="413"/>
    </row>
    <row r="4426" spans="2:28">
      <c r="B4426" s="406">
        <v>4419</v>
      </c>
      <c r="C4426" s="364"/>
      <c r="D4426" s="364" t="str">
        <f t="shared" si="484"/>
        <v xml:space="preserve">#4419 : </v>
      </c>
      <c r="E4426" s="365"/>
      <c r="F4426" s="365"/>
      <c r="G4426" s="365"/>
      <c r="H4426" s="365"/>
      <c r="I4426" s="365"/>
      <c r="J4426" s="365"/>
      <c r="K4426" s="417"/>
      <c r="L4426" s="366">
        <f t="shared" si="485"/>
        <v>0</v>
      </c>
      <c r="M4426" s="366">
        <f t="shared" si="486"/>
        <v>0</v>
      </c>
      <c r="N4426" s="366">
        <f t="shared" si="487"/>
        <v>0</v>
      </c>
      <c r="O4426" s="366">
        <f t="shared" si="488"/>
        <v>0</v>
      </c>
      <c r="P4426" s="411" t="str">
        <f t="shared" si="489"/>
        <v/>
      </c>
      <c r="Q4426" s="412" t="str">
        <f t="shared" si="490"/>
        <v/>
      </c>
      <c r="Z4426" s="364"/>
      <c r="AA4426" s="364"/>
      <c r="AB4426" s="413"/>
    </row>
    <row r="4427" spans="2:28">
      <c r="B4427" s="406">
        <v>4420</v>
      </c>
      <c r="C4427" s="364"/>
      <c r="D4427" s="364" t="str">
        <f t="shared" si="484"/>
        <v xml:space="preserve">#4420 : </v>
      </c>
      <c r="E4427" s="365"/>
      <c r="F4427" s="365"/>
      <c r="G4427" s="365"/>
      <c r="H4427" s="365"/>
      <c r="I4427" s="365"/>
      <c r="J4427" s="365"/>
      <c r="K4427" s="417"/>
      <c r="L4427" s="366">
        <f t="shared" si="485"/>
        <v>0</v>
      </c>
      <c r="M4427" s="366">
        <f t="shared" si="486"/>
        <v>0</v>
      </c>
      <c r="N4427" s="366">
        <f t="shared" si="487"/>
        <v>0</v>
      </c>
      <c r="O4427" s="366">
        <f t="shared" si="488"/>
        <v>0</v>
      </c>
      <c r="P4427" s="411" t="str">
        <f t="shared" si="489"/>
        <v/>
      </c>
      <c r="Q4427" s="412" t="str">
        <f t="shared" si="490"/>
        <v/>
      </c>
      <c r="Z4427" s="364"/>
      <c r="AA4427" s="364"/>
      <c r="AB4427" s="413"/>
    </row>
    <row r="4428" spans="2:28">
      <c r="B4428" s="406">
        <v>4421</v>
      </c>
      <c r="C4428" s="364"/>
      <c r="D4428" s="364" t="str">
        <f t="shared" si="484"/>
        <v xml:space="preserve">#4421 : </v>
      </c>
      <c r="E4428" s="365"/>
      <c r="F4428" s="365"/>
      <c r="G4428" s="365"/>
      <c r="H4428" s="365"/>
      <c r="I4428" s="365"/>
      <c r="J4428" s="365"/>
      <c r="K4428" s="417"/>
      <c r="L4428" s="366">
        <f t="shared" si="485"/>
        <v>0</v>
      </c>
      <c r="M4428" s="366">
        <f t="shared" si="486"/>
        <v>0</v>
      </c>
      <c r="N4428" s="366">
        <f t="shared" si="487"/>
        <v>0</v>
      </c>
      <c r="O4428" s="366">
        <f t="shared" si="488"/>
        <v>0</v>
      </c>
      <c r="P4428" s="411" t="str">
        <f t="shared" si="489"/>
        <v/>
      </c>
      <c r="Q4428" s="412" t="str">
        <f t="shared" si="490"/>
        <v/>
      </c>
      <c r="Z4428" s="364"/>
      <c r="AA4428" s="364"/>
      <c r="AB4428" s="413"/>
    </row>
    <row r="4429" spans="2:28">
      <c r="B4429" s="406">
        <v>4422</v>
      </c>
      <c r="C4429" s="364"/>
      <c r="D4429" s="364" t="str">
        <f t="shared" si="484"/>
        <v xml:space="preserve">#4422 : </v>
      </c>
      <c r="E4429" s="365"/>
      <c r="F4429" s="365"/>
      <c r="G4429" s="365"/>
      <c r="H4429" s="365"/>
      <c r="I4429" s="365"/>
      <c r="J4429" s="365"/>
      <c r="K4429" s="417"/>
      <c r="L4429" s="366">
        <f t="shared" si="485"/>
        <v>0</v>
      </c>
      <c r="M4429" s="366">
        <f t="shared" si="486"/>
        <v>0</v>
      </c>
      <c r="N4429" s="366">
        <f t="shared" si="487"/>
        <v>0</v>
      </c>
      <c r="O4429" s="366">
        <f t="shared" si="488"/>
        <v>0</v>
      </c>
      <c r="P4429" s="411" t="str">
        <f t="shared" si="489"/>
        <v/>
      </c>
      <c r="Q4429" s="412" t="str">
        <f t="shared" si="490"/>
        <v/>
      </c>
      <c r="Z4429" s="364"/>
      <c r="AA4429" s="364"/>
      <c r="AB4429" s="413"/>
    </row>
    <row r="4430" spans="2:28">
      <c r="B4430" s="406">
        <v>4423</v>
      </c>
      <c r="C4430" s="364"/>
      <c r="D4430" s="364" t="str">
        <f t="shared" si="484"/>
        <v xml:space="preserve">#4423 : </v>
      </c>
      <c r="E4430" s="365"/>
      <c r="F4430" s="365"/>
      <c r="G4430" s="365"/>
      <c r="H4430" s="365"/>
      <c r="I4430" s="365"/>
      <c r="J4430" s="365"/>
      <c r="K4430" s="417"/>
      <c r="L4430" s="366">
        <f t="shared" si="485"/>
        <v>0</v>
      </c>
      <c r="M4430" s="366">
        <f t="shared" si="486"/>
        <v>0</v>
      </c>
      <c r="N4430" s="366">
        <f t="shared" si="487"/>
        <v>0</v>
      </c>
      <c r="O4430" s="366">
        <f t="shared" si="488"/>
        <v>0</v>
      </c>
      <c r="P4430" s="411" t="str">
        <f t="shared" si="489"/>
        <v/>
      </c>
      <c r="Q4430" s="412" t="str">
        <f t="shared" si="490"/>
        <v/>
      </c>
      <c r="Z4430" s="364"/>
      <c r="AA4430" s="364"/>
      <c r="AB4430" s="413"/>
    </row>
    <row r="4431" spans="2:28">
      <c r="B4431" s="406">
        <v>4424</v>
      </c>
      <c r="C4431" s="364"/>
      <c r="D4431" s="364" t="str">
        <f t="shared" si="484"/>
        <v xml:space="preserve">#4424 : </v>
      </c>
      <c r="E4431" s="365"/>
      <c r="F4431" s="365"/>
      <c r="G4431" s="365"/>
      <c r="H4431" s="365"/>
      <c r="I4431" s="365"/>
      <c r="J4431" s="365"/>
      <c r="K4431" s="417"/>
      <c r="L4431" s="366">
        <f t="shared" si="485"/>
        <v>0</v>
      </c>
      <c r="M4431" s="366">
        <f t="shared" si="486"/>
        <v>0</v>
      </c>
      <c r="N4431" s="366">
        <f t="shared" si="487"/>
        <v>0</v>
      </c>
      <c r="O4431" s="366">
        <f t="shared" si="488"/>
        <v>0</v>
      </c>
      <c r="P4431" s="411" t="str">
        <f t="shared" si="489"/>
        <v/>
      </c>
      <c r="Q4431" s="412" t="str">
        <f t="shared" si="490"/>
        <v/>
      </c>
      <c r="Z4431" s="364"/>
      <c r="AA4431" s="364"/>
      <c r="AB4431" s="413"/>
    </row>
    <row r="4432" spans="2:28">
      <c r="B4432" s="406">
        <v>4425</v>
      </c>
      <c r="C4432" s="364"/>
      <c r="D4432" s="364" t="str">
        <f t="shared" si="484"/>
        <v xml:space="preserve">#4425 : </v>
      </c>
      <c r="E4432" s="365"/>
      <c r="F4432" s="365"/>
      <c r="G4432" s="365"/>
      <c r="H4432" s="365"/>
      <c r="I4432" s="365"/>
      <c r="J4432" s="365"/>
      <c r="K4432" s="417"/>
      <c r="L4432" s="366">
        <f t="shared" si="485"/>
        <v>0</v>
      </c>
      <c r="M4432" s="366">
        <f t="shared" si="486"/>
        <v>0</v>
      </c>
      <c r="N4432" s="366">
        <f t="shared" si="487"/>
        <v>0</v>
      </c>
      <c r="O4432" s="366">
        <f t="shared" si="488"/>
        <v>0</v>
      </c>
      <c r="P4432" s="411" t="str">
        <f t="shared" si="489"/>
        <v/>
      </c>
      <c r="Q4432" s="412" t="str">
        <f t="shared" si="490"/>
        <v/>
      </c>
      <c r="Z4432" s="364"/>
      <c r="AA4432" s="364"/>
      <c r="AB4432" s="413"/>
    </row>
    <row r="4433" spans="2:28">
      <c r="B4433" s="406">
        <v>4426</v>
      </c>
      <c r="C4433" s="364"/>
      <c r="D4433" s="364" t="str">
        <f t="shared" si="484"/>
        <v xml:space="preserve">#4426 : </v>
      </c>
      <c r="E4433" s="365"/>
      <c r="F4433" s="365"/>
      <c r="G4433" s="365"/>
      <c r="H4433" s="365"/>
      <c r="I4433" s="365"/>
      <c r="J4433" s="365"/>
      <c r="K4433" s="417"/>
      <c r="L4433" s="366">
        <f t="shared" si="485"/>
        <v>0</v>
      </c>
      <c r="M4433" s="366">
        <f t="shared" si="486"/>
        <v>0</v>
      </c>
      <c r="N4433" s="366">
        <f t="shared" si="487"/>
        <v>0</v>
      </c>
      <c r="O4433" s="366">
        <f t="shared" si="488"/>
        <v>0</v>
      </c>
      <c r="P4433" s="411" t="str">
        <f t="shared" si="489"/>
        <v/>
      </c>
      <c r="Q4433" s="412" t="str">
        <f t="shared" si="490"/>
        <v/>
      </c>
      <c r="Z4433" s="364"/>
      <c r="AA4433" s="364"/>
      <c r="AB4433" s="413"/>
    </row>
    <row r="4434" spans="2:28">
      <c r="B4434" s="406">
        <v>4427</v>
      </c>
      <c r="C4434" s="364"/>
      <c r="D4434" s="364" t="str">
        <f t="shared" si="484"/>
        <v xml:space="preserve">#4427 : </v>
      </c>
      <c r="E4434" s="365"/>
      <c r="F4434" s="365"/>
      <c r="G4434" s="365"/>
      <c r="H4434" s="365"/>
      <c r="I4434" s="365"/>
      <c r="J4434" s="365"/>
      <c r="K4434" s="417"/>
      <c r="L4434" s="366">
        <f t="shared" si="485"/>
        <v>0</v>
      </c>
      <c r="M4434" s="366">
        <f t="shared" si="486"/>
        <v>0</v>
      </c>
      <c r="N4434" s="366">
        <f t="shared" si="487"/>
        <v>0</v>
      </c>
      <c r="O4434" s="366">
        <f t="shared" si="488"/>
        <v>0</v>
      </c>
      <c r="P4434" s="411" t="str">
        <f t="shared" si="489"/>
        <v/>
      </c>
      <c r="Q4434" s="412" t="str">
        <f t="shared" si="490"/>
        <v/>
      </c>
      <c r="Z4434" s="364"/>
      <c r="AA4434" s="364"/>
      <c r="AB4434" s="413"/>
    </row>
    <row r="4435" spans="2:28">
      <c r="B4435" s="406">
        <v>4428</v>
      </c>
      <c r="C4435" s="364"/>
      <c r="D4435" s="364" t="str">
        <f t="shared" si="484"/>
        <v xml:space="preserve">#4428 : </v>
      </c>
      <c r="E4435" s="365"/>
      <c r="F4435" s="365"/>
      <c r="G4435" s="365"/>
      <c r="H4435" s="365"/>
      <c r="I4435" s="365"/>
      <c r="J4435" s="365"/>
      <c r="K4435" s="417"/>
      <c r="L4435" s="366">
        <f t="shared" si="485"/>
        <v>0</v>
      </c>
      <c r="M4435" s="366">
        <f t="shared" si="486"/>
        <v>0</v>
      </c>
      <c r="N4435" s="366">
        <f t="shared" si="487"/>
        <v>0</v>
      </c>
      <c r="O4435" s="366">
        <f t="shared" si="488"/>
        <v>0</v>
      </c>
      <c r="P4435" s="411" t="str">
        <f t="shared" si="489"/>
        <v/>
      </c>
      <c r="Q4435" s="412" t="str">
        <f t="shared" si="490"/>
        <v/>
      </c>
      <c r="Z4435" s="364"/>
      <c r="AA4435" s="364"/>
      <c r="AB4435" s="413"/>
    </row>
    <row r="4436" spans="2:28">
      <c r="B4436" s="406">
        <v>4429</v>
      </c>
      <c r="C4436" s="364"/>
      <c r="D4436" s="364" t="str">
        <f t="shared" si="484"/>
        <v xml:space="preserve">#4429 : </v>
      </c>
      <c r="E4436" s="365"/>
      <c r="F4436" s="365"/>
      <c r="G4436" s="365"/>
      <c r="H4436" s="365"/>
      <c r="I4436" s="365"/>
      <c r="J4436" s="365"/>
      <c r="K4436" s="417"/>
      <c r="L4436" s="366">
        <f t="shared" si="485"/>
        <v>0</v>
      </c>
      <c r="M4436" s="366">
        <f t="shared" si="486"/>
        <v>0</v>
      </c>
      <c r="N4436" s="366">
        <f t="shared" si="487"/>
        <v>0</v>
      </c>
      <c r="O4436" s="366">
        <f t="shared" si="488"/>
        <v>0</v>
      </c>
      <c r="P4436" s="411" t="str">
        <f t="shared" si="489"/>
        <v/>
      </c>
      <c r="Q4436" s="412" t="str">
        <f t="shared" si="490"/>
        <v/>
      </c>
      <c r="Z4436" s="364"/>
      <c r="AA4436" s="364"/>
      <c r="AB4436" s="413"/>
    </row>
    <row r="4437" spans="2:28">
      <c r="B4437" s="406">
        <v>4430</v>
      </c>
      <c r="C4437" s="364"/>
      <c r="D4437" s="364" t="str">
        <f t="shared" si="484"/>
        <v xml:space="preserve">#4430 : </v>
      </c>
      <c r="E4437" s="365"/>
      <c r="F4437" s="365"/>
      <c r="G4437" s="365"/>
      <c r="H4437" s="365"/>
      <c r="I4437" s="365"/>
      <c r="J4437" s="365"/>
      <c r="K4437" s="417"/>
      <c r="L4437" s="366">
        <f t="shared" si="485"/>
        <v>0</v>
      </c>
      <c r="M4437" s="366">
        <f t="shared" si="486"/>
        <v>0</v>
      </c>
      <c r="N4437" s="366">
        <f t="shared" si="487"/>
        <v>0</v>
      </c>
      <c r="O4437" s="366">
        <f t="shared" si="488"/>
        <v>0</v>
      </c>
      <c r="P4437" s="411" t="str">
        <f t="shared" si="489"/>
        <v/>
      </c>
      <c r="Q4437" s="412" t="str">
        <f t="shared" si="490"/>
        <v/>
      </c>
      <c r="Z4437" s="364"/>
      <c r="AA4437" s="364"/>
      <c r="AB4437" s="413"/>
    </row>
    <row r="4438" spans="2:28">
      <c r="B4438" s="406">
        <v>4431</v>
      </c>
      <c r="C4438" s="364"/>
      <c r="D4438" s="364" t="str">
        <f t="shared" si="484"/>
        <v xml:space="preserve">#4431 : </v>
      </c>
      <c r="E4438" s="365"/>
      <c r="F4438" s="365"/>
      <c r="G4438" s="365"/>
      <c r="H4438" s="365"/>
      <c r="I4438" s="365"/>
      <c r="J4438" s="365"/>
      <c r="K4438" s="417"/>
      <c r="L4438" s="366">
        <f t="shared" si="485"/>
        <v>0</v>
      </c>
      <c r="M4438" s="366">
        <f t="shared" si="486"/>
        <v>0</v>
      </c>
      <c r="N4438" s="366">
        <f t="shared" si="487"/>
        <v>0</v>
      </c>
      <c r="O4438" s="366">
        <f t="shared" si="488"/>
        <v>0</v>
      </c>
      <c r="P4438" s="411" t="str">
        <f t="shared" si="489"/>
        <v/>
      </c>
      <c r="Q4438" s="412" t="str">
        <f t="shared" si="490"/>
        <v/>
      </c>
      <c r="Z4438" s="364"/>
      <c r="AA4438" s="364"/>
      <c r="AB4438" s="413"/>
    </row>
    <row r="4439" spans="2:28">
      <c r="B4439" s="406">
        <v>4432</v>
      </c>
      <c r="C4439" s="364"/>
      <c r="D4439" s="364" t="str">
        <f t="shared" si="484"/>
        <v xml:space="preserve">#4432 : </v>
      </c>
      <c r="E4439" s="365"/>
      <c r="F4439" s="365"/>
      <c r="G4439" s="365"/>
      <c r="H4439" s="365"/>
      <c r="I4439" s="365"/>
      <c r="J4439" s="365"/>
      <c r="K4439" s="417"/>
      <c r="L4439" s="366">
        <f t="shared" si="485"/>
        <v>0</v>
      </c>
      <c r="M4439" s="366">
        <f t="shared" si="486"/>
        <v>0</v>
      </c>
      <c r="N4439" s="366">
        <f t="shared" si="487"/>
        <v>0</v>
      </c>
      <c r="O4439" s="366">
        <f t="shared" si="488"/>
        <v>0</v>
      </c>
      <c r="P4439" s="411" t="str">
        <f t="shared" si="489"/>
        <v/>
      </c>
      <c r="Q4439" s="412" t="str">
        <f t="shared" si="490"/>
        <v/>
      </c>
      <c r="Z4439" s="364"/>
      <c r="AA4439" s="364"/>
      <c r="AB4439" s="413"/>
    </row>
    <row r="4440" spans="2:28">
      <c r="B4440" s="406">
        <v>4433</v>
      </c>
      <c r="C4440" s="364"/>
      <c r="D4440" s="364" t="str">
        <f t="shared" ref="D4440:D4503" si="491">"#"&amp;B4440&amp;" : "&amp;C4440</f>
        <v xml:space="preserve">#4433 : </v>
      </c>
      <c r="E4440" s="365"/>
      <c r="F4440" s="365"/>
      <c r="G4440" s="365"/>
      <c r="H4440" s="365"/>
      <c r="I4440" s="365"/>
      <c r="J4440" s="365"/>
      <c r="K4440" s="417"/>
      <c r="L4440" s="366">
        <f t="shared" ref="L4440:L4503" si="492">VALUE(
IF(AND(E4440="Privately Rented Home",K4440&gt;=$L$5/0.7),$L$5,
IF(AND(E4440="Privately Rented Home",K4440&lt;$L$5/0.7),K4440*0.7,
IF(AND(E4440="Privately Owned Home",K4440&gt;=0),K4440,
"0"))))</f>
        <v>0</v>
      </c>
      <c r="M4440" s="366">
        <f t="shared" ref="M4440:M4503" si="493">VALUE(
IF(AND(E4440="Social Home",K4440&gt;=$M$5/0.5),$M$5,
IF(AND(E4440="Social Home",K4440&lt;$M$5/0.5),K4440*50%,
"0")))</f>
        <v>0</v>
      </c>
      <c r="N4440" s="366">
        <f t="shared" ref="N4440:N4503" si="494">VALUE(IF(E4440="Social Home",K4440-M4440,0))</f>
        <v>0</v>
      </c>
      <c r="O4440" s="366">
        <f t="shared" ref="O4440:O4503" si="495">VALUE(IF(E4440="Privately Rented Home",K4440-L4440,0))</f>
        <v>0</v>
      </c>
      <c r="P4440" s="411" t="str">
        <f t="shared" ref="P4440:P4503" si="496">IF(M4440&gt;N4440,"Match funding needs to be min 50%","")</f>
        <v/>
      </c>
      <c r="Q4440" s="412" t="str">
        <f t="shared" ref="Q4440:Q4503" si="497" xml:space="preserve">
IF(AND(E4440="Privately Rented Home",K4440&gt;=$L$5/0.7,L4440=$L$5),"",
IF(AND(E4440="Privately Rented Home",K4440&lt;$L$5/0.7,L4440=K4440*70%),"",
IF(AND(E4440="Privately Owned Home",K4440=L4440),"",
IF(AND(E4440="Social Home",K4440=(M4440+N4440)),"",
IF(AND(E4440="",K4440=0),"",
"Private Landlord contribution needs to be greater")))))</f>
        <v/>
      </c>
      <c r="Z4440" s="364"/>
      <c r="AA4440" s="364"/>
      <c r="AB4440" s="413"/>
    </row>
    <row r="4441" spans="2:28">
      <c r="B4441" s="406">
        <v>4434</v>
      </c>
      <c r="C4441" s="364"/>
      <c r="D4441" s="364" t="str">
        <f t="shared" si="491"/>
        <v xml:space="preserve">#4434 : </v>
      </c>
      <c r="E4441" s="365"/>
      <c r="F4441" s="365"/>
      <c r="G4441" s="365"/>
      <c r="H4441" s="365"/>
      <c r="I4441" s="365"/>
      <c r="J4441" s="365"/>
      <c r="K4441" s="417"/>
      <c r="L4441" s="366">
        <f t="shared" si="492"/>
        <v>0</v>
      </c>
      <c r="M4441" s="366">
        <f t="shared" si="493"/>
        <v>0</v>
      </c>
      <c r="N4441" s="366">
        <f t="shared" si="494"/>
        <v>0</v>
      </c>
      <c r="O4441" s="366">
        <f t="shared" si="495"/>
        <v>0</v>
      </c>
      <c r="P4441" s="411" t="str">
        <f t="shared" si="496"/>
        <v/>
      </c>
      <c r="Q4441" s="412" t="str">
        <f t="shared" si="497"/>
        <v/>
      </c>
      <c r="Z4441" s="364"/>
      <c r="AA4441" s="364"/>
      <c r="AB4441" s="413"/>
    </row>
    <row r="4442" spans="2:28">
      <c r="B4442" s="406">
        <v>4435</v>
      </c>
      <c r="C4442" s="364"/>
      <c r="D4442" s="364" t="str">
        <f t="shared" si="491"/>
        <v xml:space="preserve">#4435 : </v>
      </c>
      <c r="E4442" s="365"/>
      <c r="F4442" s="365"/>
      <c r="G4442" s="365"/>
      <c r="H4442" s="365"/>
      <c r="I4442" s="365"/>
      <c r="J4442" s="365"/>
      <c r="K4442" s="417"/>
      <c r="L4442" s="366">
        <f t="shared" si="492"/>
        <v>0</v>
      </c>
      <c r="M4442" s="366">
        <f t="shared" si="493"/>
        <v>0</v>
      </c>
      <c r="N4442" s="366">
        <f t="shared" si="494"/>
        <v>0</v>
      </c>
      <c r="O4442" s="366">
        <f t="shared" si="495"/>
        <v>0</v>
      </c>
      <c r="P4442" s="411" t="str">
        <f t="shared" si="496"/>
        <v/>
      </c>
      <c r="Q4442" s="412" t="str">
        <f t="shared" si="497"/>
        <v/>
      </c>
      <c r="Z4442" s="364"/>
      <c r="AA4442" s="364"/>
      <c r="AB4442" s="413"/>
    </row>
    <row r="4443" spans="2:28">
      <c r="B4443" s="406">
        <v>4436</v>
      </c>
      <c r="C4443" s="364"/>
      <c r="D4443" s="364" t="str">
        <f t="shared" si="491"/>
        <v xml:space="preserve">#4436 : </v>
      </c>
      <c r="E4443" s="365"/>
      <c r="F4443" s="365"/>
      <c r="G4443" s="365"/>
      <c r="H4443" s="365"/>
      <c r="I4443" s="365"/>
      <c r="J4443" s="365"/>
      <c r="K4443" s="417"/>
      <c r="L4443" s="366">
        <f t="shared" si="492"/>
        <v>0</v>
      </c>
      <c r="M4443" s="366">
        <f t="shared" si="493"/>
        <v>0</v>
      </c>
      <c r="N4443" s="366">
        <f t="shared" si="494"/>
        <v>0</v>
      </c>
      <c r="O4443" s="366">
        <f t="shared" si="495"/>
        <v>0</v>
      </c>
      <c r="P4443" s="411" t="str">
        <f t="shared" si="496"/>
        <v/>
      </c>
      <c r="Q4443" s="412" t="str">
        <f t="shared" si="497"/>
        <v/>
      </c>
      <c r="Z4443" s="364"/>
      <c r="AA4443" s="364"/>
      <c r="AB4443" s="413"/>
    </row>
    <row r="4444" spans="2:28">
      <c r="B4444" s="406">
        <v>4437</v>
      </c>
      <c r="C4444" s="364"/>
      <c r="D4444" s="364" t="str">
        <f t="shared" si="491"/>
        <v xml:space="preserve">#4437 : </v>
      </c>
      <c r="E4444" s="365"/>
      <c r="F4444" s="365"/>
      <c r="G4444" s="365"/>
      <c r="H4444" s="365"/>
      <c r="I4444" s="365"/>
      <c r="J4444" s="365"/>
      <c r="K4444" s="417"/>
      <c r="L4444" s="366">
        <f t="shared" si="492"/>
        <v>0</v>
      </c>
      <c r="M4444" s="366">
        <f t="shared" si="493"/>
        <v>0</v>
      </c>
      <c r="N4444" s="366">
        <f t="shared" si="494"/>
        <v>0</v>
      </c>
      <c r="O4444" s="366">
        <f t="shared" si="495"/>
        <v>0</v>
      </c>
      <c r="P4444" s="411" t="str">
        <f t="shared" si="496"/>
        <v/>
      </c>
      <c r="Q4444" s="412" t="str">
        <f t="shared" si="497"/>
        <v/>
      </c>
      <c r="Z4444" s="364"/>
      <c r="AA4444" s="364"/>
      <c r="AB4444" s="413"/>
    </row>
    <row r="4445" spans="2:28">
      <c r="B4445" s="406">
        <v>4438</v>
      </c>
      <c r="C4445" s="364"/>
      <c r="D4445" s="364" t="str">
        <f t="shared" si="491"/>
        <v xml:space="preserve">#4438 : </v>
      </c>
      <c r="E4445" s="365"/>
      <c r="F4445" s="365"/>
      <c r="G4445" s="365"/>
      <c r="H4445" s="365"/>
      <c r="I4445" s="365"/>
      <c r="J4445" s="365"/>
      <c r="K4445" s="417"/>
      <c r="L4445" s="366">
        <f t="shared" si="492"/>
        <v>0</v>
      </c>
      <c r="M4445" s="366">
        <f t="shared" si="493"/>
        <v>0</v>
      </c>
      <c r="N4445" s="366">
        <f t="shared" si="494"/>
        <v>0</v>
      </c>
      <c r="O4445" s="366">
        <f t="shared" si="495"/>
        <v>0</v>
      </c>
      <c r="P4445" s="411" t="str">
        <f t="shared" si="496"/>
        <v/>
      </c>
      <c r="Q4445" s="412" t="str">
        <f t="shared" si="497"/>
        <v/>
      </c>
      <c r="Z4445" s="364"/>
      <c r="AA4445" s="364"/>
      <c r="AB4445" s="413"/>
    </row>
    <row r="4446" spans="2:28">
      <c r="B4446" s="406">
        <v>4439</v>
      </c>
      <c r="C4446" s="364"/>
      <c r="D4446" s="364" t="str">
        <f t="shared" si="491"/>
        <v xml:space="preserve">#4439 : </v>
      </c>
      <c r="E4446" s="365"/>
      <c r="F4446" s="365"/>
      <c r="G4446" s="365"/>
      <c r="H4446" s="365"/>
      <c r="I4446" s="365"/>
      <c r="J4446" s="365"/>
      <c r="K4446" s="417"/>
      <c r="L4446" s="366">
        <f t="shared" si="492"/>
        <v>0</v>
      </c>
      <c r="M4446" s="366">
        <f t="shared" si="493"/>
        <v>0</v>
      </c>
      <c r="N4446" s="366">
        <f t="shared" si="494"/>
        <v>0</v>
      </c>
      <c r="O4446" s="366">
        <f t="shared" si="495"/>
        <v>0</v>
      </c>
      <c r="P4446" s="411" t="str">
        <f t="shared" si="496"/>
        <v/>
      </c>
      <c r="Q4446" s="412" t="str">
        <f t="shared" si="497"/>
        <v/>
      </c>
      <c r="Z4446" s="364"/>
      <c r="AA4446" s="364"/>
      <c r="AB4446" s="413"/>
    </row>
    <row r="4447" spans="2:28">
      <c r="B4447" s="406">
        <v>4440</v>
      </c>
      <c r="C4447" s="364"/>
      <c r="D4447" s="364" t="str">
        <f t="shared" si="491"/>
        <v xml:space="preserve">#4440 : </v>
      </c>
      <c r="E4447" s="365"/>
      <c r="F4447" s="365"/>
      <c r="G4447" s="365"/>
      <c r="H4447" s="365"/>
      <c r="I4447" s="365"/>
      <c r="J4447" s="365"/>
      <c r="K4447" s="417"/>
      <c r="L4447" s="366">
        <f t="shared" si="492"/>
        <v>0</v>
      </c>
      <c r="M4447" s="366">
        <f t="shared" si="493"/>
        <v>0</v>
      </c>
      <c r="N4447" s="366">
        <f t="shared" si="494"/>
        <v>0</v>
      </c>
      <c r="O4447" s="366">
        <f t="shared" si="495"/>
        <v>0</v>
      </c>
      <c r="P4447" s="411" t="str">
        <f t="shared" si="496"/>
        <v/>
      </c>
      <c r="Q4447" s="412" t="str">
        <f t="shared" si="497"/>
        <v/>
      </c>
      <c r="Z4447" s="364"/>
      <c r="AA4447" s="364"/>
      <c r="AB4447" s="413"/>
    </row>
    <row r="4448" spans="2:28">
      <c r="B4448" s="406">
        <v>4441</v>
      </c>
      <c r="C4448" s="364"/>
      <c r="D4448" s="364" t="str">
        <f t="shared" si="491"/>
        <v xml:space="preserve">#4441 : </v>
      </c>
      <c r="E4448" s="365"/>
      <c r="F4448" s="365"/>
      <c r="G4448" s="365"/>
      <c r="H4448" s="365"/>
      <c r="I4448" s="365"/>
      <c r="J4448" s="365"/>
      <c r="K4448" s="417"/>
      <c r="L4448" s="366">
        <f t="shared" si="492"/>
        <v>0</v>
      </c>
      <c r="M4448" s="366">
        <f t="shared" si="493"/>
        <v>0</v>
      </c>
      <c r="N4448" s="366">
        <f t="shared" si="494"/>
        <v>0</v>
      </c>
      <c r="O4448" s="366">
        <f t="shared" si="495"/>
        <v>0</v>
      </c>
      <c r="P4448" s="411" t="str">
        <f t="shared" si="496"/>
        <v/>
      </c>
      <c r="Q4448" s="412" t="str">
        <f t="shared" si="497"/>
        <v/>
      </c>
      <c r="Z4448" s="364"/>
      <c r="AA4448" s="364"/>
      <c r="AB4448" s="413"/>
    </row>
    <row r="4449" spans="2:28">
      <c r="B4449" s="406">
        <v>4442</v>
      </c>
      <c r="C4449" s="364"/>
      <c r="D4449" s="364" t="str">
        <f t="shared" si="491"/>
        <v xml:space="preserve">#4442 : </v>
      </c>
      <c r="E4449" s="365"/>
      <c r="F4449" s="365"/>
      <c r="G4449" s="365"/>
      <c r="H4449" s="365"/>
      <c r="I4449" s="365"/>
      <c r="J4449" s="365"/>
      <c r="K4449" s="417"/>
      <c r="L4449" s="366">
        <f t="shared" si="492"/>
        <v>0</v>
      </c>
      <c r="M4449" s="366">
        <f t="shared" si="493"/>
        <v>0</v>
      </c>
      <c r="N4449" s="366">
        <f t="shared" si="494"/>
        <v>0</v>
      </c>
      <c r="O4449" s="366">
        <f t="shared" si="495"/>
        <v>0</v>
      </c>
      <c r="P4449" s="411" t="str">
        <f t="shared" si="496"/>
        <v/>
      </c>
      <c r="Q4449" s="412" t="str">
        <f t="shared" si="497"/>
        <v/>
      </c>
      <c r="Z4449" s="364"/>
      <c r="AA4449" s="364"/>
      <c r="AB4449" s="413"/>
    </row>
    <row r="4450" spans="2:28">
      <c r="B4450" s="406">
        <v>4443</v>
      </c>
      <c r="C4450" s="364"/>
      <c r="D4450" s="364" t="str">
        <f t="shared" si="491"/>
        <v xml:space="preserve">#4443 : </v>
      </c>
      <c r="E4450" s="365"/>
      <c r="F4450" s="365"/>
      <c r="G4450" s="365"/>
      <c r="H4450" s="365"/>
      <c r="I4450" s="365"/>
      <c r="J4450" s="365"/>
      <c r="K4450" s="417"/>
      <c r="L4450" s="366">
        <f t="shared" si="492"/>
        <v>0</v>
      </c>
      <c r="M4450" s="366">
        <f t="shared" si="493"/>
        <v>0</v>
      </c>
      <c r="N4450" s="366">
        <f t="shared" si="494"/>
        <v>0</v>
      </c>
      <c r="O4450" s="366">
        <f t="shared" si="495"/>
        <v>0</v>
      </c>
      <c r="P4450" s="411" t="str">
        <f t="shared" si="496"/>
        <v/>
      </c>
      <c r="Q4450" s="412" t="str">
        <f t="shared" si="497"/>
        <v/>
      </c>
      <c r="Z4450" s="364"/>
      <c r="AA4450" s="364"/>
      <c r="AB4450" s="413"/>
    </row>
    <row r="4451" spans="2:28">
      <c r="B4451" s="406">
        <v>4444</v>
      </c>
      <c r="C4451" s="364"/>
      <c r="D4451" s="364" t="str">
        <f t="shared" si="491"/>
        <v xml:space="preserve">#4444 : </v>
      </c>
      <c r="E4451" s="365"/>
      <c r="F4451" s="365"/>
      <c r="G4451" s="365"/>
      <c r="H4451" s="365"/>
      <c r="I4451" s="365"/>
      <c r="J4451" s="365"/>
      <c r="K4451" s="417"/>
      <c r="L4451" s="366">
        <f t="shared" si="492"/>
        <v>0</v>
      </c>
      <c r="M4451" s="366">
        <f t="shared" si="493"/>
        <v>0</v>
      </c>
      <c r="N4451" s="366">
        <f t="shared" si="494"/>
        <v>0</v>
      </c>
      <c r="O4451" s="366">
        <f t="shared" si="495"/>
        <v>0</v>
      </c>
      <c r="P4451" s="411" t="str">
        <f t="shared" si="496"/>
        <v/>
      </c>
      <c r="Q4451" s="412" t="str">
        <f t="shared" si="497"/>
        <v/>
      </c>
      <c r="Z4451" s="364"/>
      <c r="AA4451" s="364"/>
      <c r="AB4451" s="413"/>
    </row>
    <row r="4452" spans="2:28">
      <c r="B4452" s="406">
        <v>4445</v>
      </c>
      <c r="C4452" s="364"/>
      <c r="D4452" s="364" t="str">
        <f t="shared" si="491"/>
        <v xml:space="preserve">#4445 : </v>
      </c>
      <c r="E4452" s="365"/>
      <c r="F4452" s="365"/>
      <c r="G4452" s="365"/>
      <c r="H4452" s="365"/>
      <c r="I4452" s="365"/>
      <c r="J4452" s="365"/>
      <c r="K4452" s="417"/>
      <c r="L4452" s="366">
        <f t="shared" si="492"/>
        <v>0</v>
      </c>
      <c r="M4452" s="366">
        <f t="shared" si="493"/>
        <v>0</v>
      </c>
      <c r="N4452" s="366">
        <f t="shared" si="494"/>
        <v>0</v>
      </c>
      <c r="O4452" s="366">
        <f t="shared" si="495"/>
        <v>0</v>
      </c>
      <c r="P4452" s="411" t="str">
        <f t="shared" si="496"/>
        <v/>
      </c>
      <c r="Q4452" s="412" t="str">
        <f t="shared" si="497"/>
        <v/>
      </c>
      <c r="Z4452" s="364"/>
      <c r="AA4452" s="364"/>
      <c r="AB4452" s="413"/>
    </row>
    <row r="4453" spans="2:28">
      <c r="B4453" s="406">
        <v>4446</v>
      </c>
      <c r="C4453" s="364"/>
      <c r="D4453" s="364" t="str">
        <f t="shared" si="491"/>
        <v xml:space="preserve">#4446 : </v>
      </c>
      <c r="E4453" s="365"/>
      <c r="F4453" s="365"/>
      <c r="G4453" s="365"/>
      <c r="H4453" s="365"/>
      <c r="I4453" s="365"/>
      <c r="J4453" s="365"/>
      <c r="K4453" s="417"/>
      <c r="L4453" s="366">
        <f t="shared" si="492"/>
        <v>0</v>
      </c>
      <c r="M4453" s="366">
        <f t="shared" si="493"/>
        <v>0</v>
      </c>
      <c r="N4453" s="366">
        <f t="shared" si="494"/>
        <v>0</v>
      </c>
      <c r="O4453" s="366">
        <f t="shared" si="495"/>
        <v>0</v>
      </c>
      <c r="P4453" s="411" t="str">
        <f t="shared" si="496"/>
        <v/>
      </c>
      <c r="Q4453" s="412" t="str">
        <f t="shared" si="497"/>
        <v/>
      </c>
      <c r="Z4453" s="364"/>
      <c r="AA4453" s="364"/>
      <c r="AB4453" s="413"/>
    </row>
    <row r="4454" spans="2:28">
      <c r="B4454" s="406">
        <v>4447</v>
      </c>
      <c r="C4454" s="364"/>
      <c r="D4454" s="364" t="str">
        <f t="shared" si="491"/>
        <v xml:space="preserve">#4447 : </v>
      </c>
      <c r="E4454" s="365"/>
      <c r="F4454" s="365"/>
      <c r="G4454" s="365"/>
      <c r="H4454" s="365"/>
      <c r="I4454" s="365"/>
      <c r="J4454" s="365"/>
      <c r="K4454" s="417"/>
      <c r="L4454" s="366">
        <f t="shared" si="492"/>
        <v>0</v>
      </c>
      <c r="M4454" s="366">
        <f t="shared" si="493"/>
        <v>0</v>
      </c>
      <c r="N4454" s="366">
        <f t="shared" si="494"/>
        <v>0</v>
      </c>
      <c r="O4454" s="366">
        <f t="shared" si="495"/>
        <v>0</v>
      </c>
      <c r="P4454" s="411" t="str">
        <f t="shared" si="496"/>
        <v/>
      </c>
      <c r="Q4454" s="412" t="str">
        <f t="shared" si="497"/>
        <v/>
      </c>
      <c r="Z4454" s="364"/>
      <c r="AA4454" s="364"/>
      <c r="AB4454" s="413"/>
    </row>
    <row r="4455" spans="2:28">
      <c r="B4455" s="406">
        <v>4448</v>
      </c>
      <c r="C4455" s="364"/>
      <c r="D4455" s="364" t="str">
        <f t="shared" si="491"/>
        <v xml:space="preserve">#4448 : </v>
      </c>
      <c r="E4455" s="365"/>
      <c r="F4455" s="365"/>
      <c r="G4455" s="365"/>
      <c r="H4455" s="365"/>
      <c r="I4455" s="365"/>
      <c r="J4455" s="365"/>
      <c r="K4455" s="417"/>
      <c r="L4455" s="366">
        <f t="shared" si="492"/>
        <v>0</v>
      </c>
      <c r="M4455" s="366">
        <f t="shared" si="493"/>
        <v>0</v>
      </c>
      <c r="N4455" s="366">
        <f t="shared" si="494"/>
        <v>0</v>
      </c>
      <c r="O4455" s="366">
        <f t="shared" si="495"/>
        <v>0</v>
      </c>
      <c r="P4455" s="411" t="str">
        <f t="shared" si="496"/>
        <v/>
      </c>
      <c r="Q4455" s="412" t="str">
        <f t="shared" si="497"/>
        <v/>
      </c>
      <c r="Z4455" s="364"/>
      <c r="AA4455" s="364"/>
      <c r="AB4455" s="413"/>
    </row>
    <row r="4456" spans="2:28">
      <c r="B4456" s="406">
        <v>4449</v>
      </c>
      <c r="C4456" s="364"/>
      <c r="D4456" s="364" t="str">
        <f t="shared" si="491"/>
        <v xml:space="preserve">#4449 : </v>
      </c>
      <c r="E4456" s="365"/>
      <c r="F4456" s="365"/>
      <c r="G4456" s="365"/>
      <c r="H4456" s="365"/>
      <c r="I4456" s="365"/>
      <c r="J4456" s="365"/>
      <c r="K4456" s="417"/>
      <c r="L4456" s="366">
        <f t="shared" si="492"/>
        <v>0</v>
      </c>
      <c r="M4456" s="366">
        <f t="shared" si="493"/>
        <v>0</v>
      </c>
      <c r="N4456" s="366">
        <f t="shared" si="494"/>
        <v>0</v>
      </c>
      <c r="O4456" s="366">
        <f t="shared" si="495"/>
        <v>0</v>
      </c>
      <c r="P4456" s="411" t="str">
        <f t="shared" si="496"/>
        <v/>
      </c>
      <c r="Q4456" s="412" t="str">
        <f t="shared" si="497"/>
        <v/>
      </c>
      <c r="Z4456" s="364"/>
      <c r="AA4456" s="364"/>
      <c r="AB4456" s="413"/>
    </row>
    <row r="4457" spans="2:28">
      <c r="B4457" s="406">
        <v>4450</v>
      </c>
      <c r="C4457" s="364"/>
      <c r="D4457" s="364" t="str">
        <f t="shared" si="491"/>
        <v xml:space="preserve">#4450 : </v>
      </c>
      <c r="E4457" s="365"/>
      <c r="F4457" s="365"/>
      <c r="G4457" s="365"/>
      <c r="H4457" s="365"/>
      <c r="I4457" s="365"/>
      <c r="J4457" s="365"/>
      <c r="K4457" s="417"/>
      <c r="L4457" s="366">
        <f t="shared" si="492"/>
        <v>0</v>
      </c>
      <c r="M4457" s="366">
        <f t="shared" si="493"/>
        <v>0</v>
      </c>
      <c r="N4457" s="366">
        <f t="shared" si="494"/>
        <v>0</v>
      </c>
      <c r="O4457" s="366">
        <f t="shared" si="495"/>
        <v>0</v>
      </c>
      <c r="P4457" s="411" t="str">
        <f t="shared" si="496"/>
        <v/>
      </c>
      <c r="Q4457" s="412" t="str">
        <f t="shared" si="497"/>
        <v/>
      </c>
      <c r="Z4457" s="364"/>
      <c r="AA4457" s="364"/>
      <c r="AB4457" s="413"/>
    </row>
    <row r="4458" spans="2:28">
      <c r="B4458" s="406">
        <v>4451</v>
      </c>
      <c r="C4458" s="364"/>
      <c r="D4458" s="364" t="str">
        <f t="shared" si="491"/>
        <v xml:space="preserve">#4451 : </v>
      </c>
      <c r="E4458" s="365"/>
      <c r="F4458" s="365"/>
      <c r="G4458" s="365"/>
      <c r="H4458" s="365"/>
      <c r="I4458" s="365"/>
      <c r="J4458" s="365"/>
      <c r="K4458" s="417"/>
      <c r="L4458" s="366">
        <f t="shared" si="492"/>
        <v>0</v>
      </c>
      <c r="M4458" s="366">
        <f t="shared" si="493"/>
        <v>0</v>
      </c>
      <c r="N4458" s="366">
        <f t="shared" si="494"/>
        <v>0</v>
      </c>
      <c r="O4458" s="366">
        <f t="shared" si="495"/>
        <v>0</v>
      </c>
      <c r="P4458" s="411" t="str">
        <f t="shared" si="496"/>
        <v/>
      </c>
      <c r="Q4458" s="412" t="str">
        <f t="shared" si="497"/>
        <v/>
      </c>
      <c r="Z4458" s="364"/>
      <c r="AA4458" s="364"/>
      <c r="AB4458" s="413"/>
    </row>
    <row r="4459" spans="2:28">
      <c r="B4459" s="406">
        <v>4452</v>
      </c>
      <c r="C4459" s="364"/>
      <c r="D4459" s="364" t="str">
        <f t="shared" si="491"/>
        <v xml:space="preserve">#4452 : </v>
      </c>
      <c r="E4459" s="365"/>
      <c r="F4459" s="365"/>
      <c r="G4459" s="365"/>
      <c r="H4459" s="365"/>
      <c r="I4459" s="365"/>
      <c r="J4459" s="365"/>
      <c r="K4459" s="417"/>
      <c r="L4459" s="366">
        <f t="shared" si="492"/>
        <v>0</v>
      </c>
      <c r="M4459" s="366">
        <f t="shared" si="493"/>
        <v>0</v>
      </c>
      <c r="N4459" s="366">
        <f t="shared" si="494"/>
        <v>0</v>
      </c>
      <c r="O4459" s="366">
        <f t="shared" si="495"/>
        <v>0</v>
      </c>
      <c r="P4459" s="411" t="str">
        <f t="shared" si="496"/>
        <v/>
      </c>
      <c r="Q4459" s="412" t="str">
        <f t="shared" si="497"/>
        <v/>
      </c>
      <c r="Z4459" s="364"/>
      <c r="AA4459" s="364"/>
      <c r="AB4459" s="413"/>
    </row>
    <row r="4460" spans="2:28">
      <c r="B4460" s="406">
        <v>4453</v>
      </c>
      <c r="C4460" s="364"/>
      <c r="D4460" s="364" t="str">
        <f t="shared" si="491"/>
        <v xml:space="preserve">#4453 : </v>
      </c>
      <c r="E4460" s="365"/>
      <c r="F4460" s="365"/>
      <c r="G4460" s="365"/>
      <c r="H4460" s="365"/>
      <c r="I4460" s="365"/>
      <c r="J4460" s="365"/>
      <c r="K4460" s="417"/>
      <c r="L4460" s="366">
        <f t="shared" si="492"/>
        <v>0</v>
      </c>
      <c r="M4460" s="366">
        <f t="shared" si="493"/>
        <v>0</v>
      </c>
      <c r="N4460" s="366">
        <f t="shared" si="494"/>
        <v>0</v>
      </c>
      <c r="O4460" s="366">
        <f t="shared" si="495"/>
        <v>0</v>
      </c>
      <c r="P4460" s="411" t="str">
        <f t="shared" si="496"/>
        <v/>
      </c>
      <c r="Q4460" s="412" t="str">
        <f t="shared" si="497"/>
        <v/>
      </c>
      <c r="Z4460" s="364"/>
      <c r="AA4460" s="364"/>
      <c r="AB4460" s="413"/>
    </row>
    <row r="4461" spans="2:28">
      <c r="B4461" s="406">
        <v>4454</v>
      </c>
      <c r="C4461" s="364"/>
      <c r="D4461" s="364" t="str">
        <f t="shared" si="491"/>
        <v xml:space="preserve">#4454 : </v>
      </c>
      <c r="E4461" s="365"/>
      <c r="F4461" s="365"/>
      <c r="G4461" s="365"/>
      <c r="H4461" s="365"/>
      <c r="I4461" s="365"/>
      <c r="J4461" s="365"/>
      <c r="K4461" s="417"/>
      <c r="L4461" s="366">
        <f t="shared" si="492"/>
        <v>0</v>
      </c>
      <c r="M4461" s="366">
        <f t="shared" si="493"/>
        <v>0</v>
      </c>
      <c r="N4461" s="366">
        <f t="shared" si="494"/>
        <v>0</v>
      </c>
      <c r="O4461" s="366">
        <f t="shared" si="495"/>
        <v>0</v>
      </c>
      <c r="P4461" s="411" t="str">
        <f t="shared" si="496"/>
        <v/>
      </c>
      <c r="Q4461" s="412" t="str">
        <f t="shared" si="497"/>
        <v/>
      </c>
      <c r="Z4461" s="364"/>
      <c r="AA4461" s="364"/>
      <c r="AB4461" s="413"/>
    </row>
    <row r="4462" spans="2:28">
      <c r="B4462" s="406">
        <v>4455</v>
      </c>
      <c r="C4462" s="364"/>
      <c r="D4462" s="364" t="str">
        <f t="shared" si="491"/>
        <v xml:space="preserve">#4455 : </v>
      </c>
      <c r="E4462" s="365"/>
      <c r="F4462" s="365"/>
      <c r="G4462" s="365"/>
      <c r="H4462" s="365"/>
      <c r="I4462" s="365"/>
      <c r="J4462" s="365"/>
      <c r="K4462" s="417"/>
      <c r="L4462" s="366">
        <f t="shared" si="492"/>
        <v>0</v>
      </c>
      <c r="M4462" s="366">
        <f t="shared" si="493"/>
        <v>0</v>
      </c>
      <c r="N4462" s="366">
        <f t="shared" si="494"/>
        <v>0</v>
      </c>
      <c r="O4462" s="366">
        <f t="shared" si="495"/>
        <v>0</v>
      </c>
      <c r="P4462" s="411" t="str">
        <f t="shared" si="496"/>
        <v/>
      </c>
      <c r="Q4462" s="412" t="str">
        <f t="shared" si="497"/>
        <v/>
      </c>
      <c r="Z4462" s="364"/>
      <c r="AA4462" s="364"/>
      <c r="AB4462" s="413"/>
    </row>
    <row r="4463" spans="2:28">
      <c r="B4463" s="406">
        <v>4456</v>
      </c>
      <c r="C4463" s="364"/>
      <c r="D4463" s="364" t="str">
        <f t="shared" si="491"/>
        <v xml:space="preserve">#4456 : </v>
      </c>
      <c r="E4463" s="365"/>
      <c r="F4463" s="365"/>
      <c r="G4463" s="365"/>
      <c r="H4463" s="365"/>
      <c r="I4463" s="365"/>
      <c r="J4463" s="365"/>
      <c r="K4463" s="417"/>
      <c r="L4463" s="366">
        <f t="shared" si="492"/>
        <v>0</v>
      </c>
      <c r="M4463" s="366">
        <f t="shared" si="493"/>
        <v>0</v>
      </c>
      <c r="N4463" s="366">
        <f t="shared" si="494"/>
        <v>0</v>
      </c>
      <c r="O4463" s="366">
        <f t="shared" si="495"/>
        <v>0</v>
      </c>
      <c r="P4463" s="411" t="str">
        <f t="shared" si="496"/>
        <v/>
      </c>
      <c r="Q4463" s="412" t="str">
        <f t="shared" si="497"/>
        <v/>
      </c>
      <c r="Z4463" s="364"/>
      <c r="AA4463" s="364"/>
      <c r="AB4463" s="413"/>
    </row>
    <row r="4464" spans="2:28">
      <c r="B4464" s="406">
        <v>4457</v>
      </c>
      <c r="C4464" s="364"/>
      <c r="D4464" s="364" t="str">
        <f t="shared" si="491"/>
        <v xml:space="preserve">#4457 : </v>
      </c>
      <c r="E4464" s="365"/>
      <c r="F4464" s="365"/>
      <c r="G4464" s="365"/>
      <c r="H4464" s="365"/>
      <c r="I4464" s="365"/>
      <c r="J4464" s="365"/>
      <c r="K4464" s="417"/>
      <c r="L4464" s="366">
        <f t="shared" si="492"/>
        <v>0</v>
      </c>
      <c r="M4464" s="366">
        <f t="shared" si="493"/>
        <v>0</v>
      </c>
      <c r="N4464" s="366">
        <f t="shared" si="494"/>
        <v>0</v>
      </c>
      <c r="O4464" s="366">
        <f t="shared" si="495"/>
        <v>0</v>
      </c>
      <c r="P4464" s="411" t="str">
        <f t="shared" si="496"/>
        <v/>
      </c>
      <c r="Q4464" s="412" t="str">
        <f t="shared" si="497"/>
        <v/>
      </c>
      <c r="Z4464" s="364"/>
      <c r="AA4464" s="364"/>
      <c r="AB4464" s="413"/>
    </row>
    <row r="4465" spans="2:28">
      <c r="B4465" s="406">
        <v>4458</v>
      </c>
      <c r="C4465" s="364"/>
      <c r="D4465" s="364" t="str">
        <f t="shared" si="491"/>
        <v xml:space="preserve">#4458 : </v>
      </c>
      <c r="E4465" s="365"/>
      <c r="F4465" s="365"/>
      <c r="G4465" s="365"/>
      <c r="H4465" s="365"/>
      <c r="I4465" s="365"/>
      <c r="J4465" s="365"/>
      <c r="K4465" s="417"/>
      <c r="L4465" s="366">
        <f t="shared" si="492"/>
        <v>0</v>
      </c>
      <c r="M4465" s="366">
        <f t="shared" si="493"/>
        <v>0</v>
      </c>
      <c r="N4465" s="366">
        <f t="shared" si="494"/>
        <v>0</v>
      </c>
      <c r="O4465" s="366">
        <f t="shared" si="495"/>
        <v>0</v>
      </c>
      <c r="P4465" s="411" t="str">
        <f t="shared" si="496"/>
        <v/>
      </c>
      <c r="Q4465" s="412" t="str">
        <f t="shared" si="497"/>
        <v/>
      </c>
      <c r="Z4465" s="364"/>
      <c r="AA4465" s="364"/>
      <c r="AB4465" s="413"/>
    </row>
    <row r="4466" spans="2:28">
      <c r="B4466" s="406">
        <v>4459</v>
      </c>
      <c r="C4466" s="364"/>
      <c r="D4466" s="364" t="str">
        <f t="shared" si="491"/>
        <v xml:space="preserve">#4459 : </v>
      </c>
      <c r="E4466" s="365"/>
      <c r="F4466" s="365"/>
      <c r="G4466" s="365"/>
      <c r="H4466" s="365"/>
      <c r="I4466" s="365"/>
      <c r="J4466" s="365"/>
      <c r="K4466" s="417"/>
      <c r="L4466" s="366">
        <f t="shared" si="492"/>
        <v>0</v>
      </c>
      <c r="M4466" s="366">
        <f t="shared" si="493"/>
        <v>0</v>
      </c>
      <c r="N4466" s="366">
        <f t="shared" si="494"/>
        <v>0</v>
      </c>
      <c r="O4466" s="366">
        <f t="shared" si="495"/>
        <v>0</v>
      </c>
      <c r="P4466" s="411" t="str">
        <f t="shared" si="496"/>
        <v/>
      </c>
      <c r="Q4466" s="412" t="str">
        <f t="shared" si="497"/>
        <v/>
      </c>
      <c r="Z4466" s="364"/>
      <c r="AA4466" s="364"/>
      <c r="AB4466" s="413"/>
    </row>
    <row r="4467" spans="2:28">
      <c r="B4467" s="406">
        <v>4460</v>
      </c>
      <c r="C4467" s="364"/>
      <c r="D4467" s="364" t="str">
        <f t="shared" si="491"/>
        <v xml:space="preserve">#4460 : </v>
      </c>
      <c r="E4467" s="365"/>
      <c r="F4467" s="365"/>
      <c r="G4467" s="365"/>
      <c r="H4467" s="365"/>
      <c r="I4467" s="365"/>
      <c r="J4467" s="365"/>
      <c r="K4467" s="417"/>
      <c r="L4467" s="366">
        <f t="shared" si="492"/>
        <v>0</v>
      </c>
      <c r="M4467" s="366">
        <f t="shared" si="493"/>
        <v>0</v>
      </c>
      <c r="N4467" s="366">
        <f t="shared" si="494"/>
        <v>0</v>
      </c>
      <c r="O4467" s="366">
        <f t="shared" si="495"/>
        <v>0</v>
      </c>
      <c r="P4467" s="411" t="str">
        <f t="shared" si="496"/>
        <v/>
      </c>
      <c r="Q4467" s="412" t="str">
        <f t="shared" si="497"/>
        <v/>
      </c>
      <c r="Z4467" s="364"/>
      <c r="AA4467" s="364"/>
      <c r="AB4467" s="413"/>
    </row>
    <row r="4468" spans="2:28">
      <c r="B4468" s="406">
        <v>4461</v>
      </c>
      <c r="C4468" s="364"/>
      <c r="D4468" s="364" t="str">
        <f t="shared" si="491"/>
        <v xml:space="preserve">#4461 : </v>
      </c>
      <c r="E4468" s="365"/>
      <c r="F4468" s="365"/>
      <c r="G4468" s="365"/>
      <c r="H4468" s="365"/>
      <c r="I4468" s="365"/>
      <c r="J4468" s="365"/>
      <c r="K4468" s="417"/>
      <c r="L4468" s="366">
        <f t="shared" si="492"/>
        <v>0</v>
      </c>
      <c r="M4468" s="366">
        <f t="shared" si="493"/>
        <v>0</v>
      </c>
      <c r="N4468" s="366">
        <f t="shared" si="494"/>
        <v>0</v>
      </c>
      <c r="O4468" s="366">
        <f t="shared" si="495"/>
        <v>0</v>
      </c>
      <c r="P4468" s="411" t="str">
        <f t="shared" si="496"/>
        <v/>
      </c>
      <c r="Q4468" s="412" t="str">
        <f t="shared" si="497"/>
        <v/>
      </c>
      <c r="Z4468" s="364"/>
      <c r="AA4468" s="364"/>
      <c r="AB4468" s="413"/>
    </row>
    <row r="4469" spans="2:28">
      <c r="B4469" s="406">
        <v>4462</v>
      </c>
      <c r="C4469" s="364"/>
      <c r="D4469" s="364" t="str">
        <f t="shared" si="491"/>
        <v xml:space="preserve">#4462 : </v>
      </c>
      <c r="E4469" s="365"/>
      <c r="F4469" s="365"/>
      <c r="G4469" s="365"/>
      <c r="H4469" s="365"/>
      <c r="I4469" s="365"/>
      <c r="J4469" s="365"/>
      <c r="K4469" s="417"/>
      <c r="L4469" s="366">
        <f t="shared" si="492"/>
        <v>0</v>
      </c>
      <c r="M4469" s="366">
        <f t="shared" si="493"/>
        <v>0</v>
      </c>
      <c r="N4469" s="366">
        <f t="shared" si="494"/>
        <v>0</v>
      </c>
      <c r="O4469" s="366">
        <f t="shared" si="495"/>
        <v>0</v>
      </c>
      <c r="P4469" s="411" t="str">
        <f t="shared" si="496"/>
        <v/>
      </c>
      <c r="Q4469" s="412" t="str">
        <f t="shared" si="497"/>
        <v/>
      </c>
      <c r="Z4469" s="364"/>
      <c r="AA4469" s="364"/>
      <c r="AB4469" s="413"/>
    </row>
    <row r="4470" spans="2:28">
      <c r="B4470" s="406">
        <v>4463</v>
      </c>
      <c r="C4470" s="364"/>
      <c r="D4470" s="364" t="str">
        <f t="shared" si="491"/>
        <v xml:space="preserve">#4463 : </v>
      </c>
      <c r="E4470" s="365"/>
      <c r="F4470" s="365"/>
      <c r="G4470" s="365"/>
      <c r="H4470" s="365"/>
      <c r="I4470" s="365"/>
      <c r="J4470" s="365"/>
      <c r="K4470" s="417"/>
      <c r="L4470" s="366">
        <f t="shared" si="492"/>
        <v>0</v>
      </c>
      <c r="M4470" s="366">
        <f t="shared" si="493"/>
        <v>0</v>
      </c>
      <c r="N4470" s="366">
        <f t="shared" si="494"/>
        <v>0</v>
      </c>
      <c r="O4470" s="366">
        <f t="shared" si="495"/>
        <v>0</v>
      </c>
      <c r="P4470" s="411" t="str">
        <f t="shared" si="496"/>
        <v/>
      </c>
      <c r="Q4470" s="412" t="str">
        <f t="shared" si="497"/>
        <v/>
      </c>
      <c r="Z4470" s="364"/>
      <c r="AA4470" s="364"/>
      <c r="AB4470" s="413"/>
    </row>
    <row r="4471" spans="2:28">
      <c r="B4471" s="406">
        <v>4464</v>
      </c>
      <c r="C4471" s="364"/>
      <c r="D4471" s="364" t="str">
        <f t="shared" si="491"/>
        <v xml:space="preserve">#4464 : </v>
      </c>
      <c r="E4471" s="365"/>
      <c r="F4471" s="365"/>
      <c r="G4471" s="365"/>
      <c r="H4471" s="365"/>
      <c r="I4471" s="365"/>
      <c r="J4471" s="365"/>
      <c r="K4471" s="417"/>
      <c r="L4471" s="366">
        <f t="shared" si="492"/>
        <v>0</v>
      </c>
      <c r="M4471" s="366">
        <f t="shared" si="493"/>
        <v>0</v>
      </c>
      <c r="N4471" s="366">
        <f t="shared" si="494"/>
        <v>0</v>
      </c>
      <c r="O4471" s="366">
        <f t="shared" si="495"/>
        <v>0</v>
      </c>
      <c r="P4471" s="411" t="str">
        <f t="shared" si="496"/>
        <v/>
      </c>
      <c r="Q4471" s="412" t="str">
        <f t="shared" si="497"/>
        <v/>
      </c>
      <c r="Z4471" s="364"/>
      <c r="AA4471" s="364"/>
      <c r="AB4471" s="413"/>
    </row>
    <row r="4472" spans="2:28">
      <c r="B4472" s="406">
        <v>4465</v>
      </c>
      <c r="C4472" s="364"/>
      <c r="D4472" s="364" t="str">
        <f t="shared" si="491"/>
        <v xml:space="preserve">#4465 : </v>
      </c>
      <c r="E4472" s="365"/>
      <c r="F4472" s="365"/>
      <c r="G4472" s="365"/>
      <c r="H4472" s="365"/>
      <c r="I4472" s="365"/>
      <c r="J4472" s="365"/>
      <c r="K4472" s="417"/>
      <c r="L4472" s="366">
        <f t="shared" si="492"/>
        <v>0</v>
      </c>
      <c r="M4472" s="366">
        <f t="shared" si="493"/>
        <v>0</v>
      </c>
      <c r="N4472" s="366">
        <f t="shared" si="494"/>
        <v>0</v>
      </c>
      <c r="O4472" s="366">
        <f t="shared" si="495"/>
        <v>0</v>
      </c>
      <c r="P4472" s="411" t="str">
        <f t="shared" si="496"/>
        <v/>
      </c>
      <c r="Q4472" s="412" t="str">
        <f t="shared" si="497"/>
        <v/>
      </c>
      <c r="Z4472" s="364"/>
      <c r="AA4472" s="364"/>
      <c r="AB4472" s="413"/>
    </row>
    <row r="4473" spans="2:28">
      <c r="B4473" s="406">
        <v>4466</v>
      </c>
      <c r="C4473" s="364"/>
      <c r="D4473" s="364" t="str">
        <f t="shared" si="491"/>
        <v xml:space="preserve">#4466 : </v>
      </c>
      <c r="E4473" s="365"/>
      <c r="F4473" s="365"/>
      <c r="G4473" s="365"/>
      <c r="H4473" s="365"/>
      <c r="I4473" s="365"/>
      <c r="J4473" s="365"/>
      <c r="K4473" s="417"/>
      <c r="L4473" s="366">
        <f t="shared" si="492"/>
        <v>0</v>
      </c>
      <c r="M4473" s="366">
        <f t="shared" si="493"/>
        <v>0</v>
      </c>
      <c r="N4473" s="366">
        <f t="shared" si="494"/>
        <v>0</v>
      </c>
      <c r="O4473" s="366">
        <f t="shared" si="495"/>
        <v>0</v>
      </c>
      <c r="P4473" s="411" t="str">
        <f t="shared" si="496"/>
        <v/>
      </c>
      <c r="Q4473" s="412" t="str">
        <f t="shared" si="497"/>
        <v/>
      </c>
      <c r="Z4473" s="364"/>
      <c r="AA4473" s="364"/>
      <c r="AB4473" s="413"/>
    </row>
    <row r="4474" spans="2:28">
      <c r="B4474" s="406">
        <v>4467</v>
      </c>
      <c r="C4474" s="364"/>
      <c r="D4474" s="364" t="str">
        <f t="shared" si="491"/>
        <v xml:space="preserve">#4467 : </v>
      </c>
      <c r="E4474" s="365"/>
      <c r="F4474" s="365"/>
      <c r="G4474" s="365"/>
      <c r="H4474" s="365"/>
      <c r="I4474" s="365"/>
      <c r="J4474" s="365"/>
      <c r="K4474" s="417"/>
      <c r="L4474" s="366">
        <f t="shared" si="492"/>
        <v>0</v>
      </c>
      <c r="M4474" s="366">
        <f t="shared" si="493"/>
        <v>0</v>
      </c>
      <c r="N4474" s="366">
        <f t="shared" si="494"/>
        <v>0</v>
      </c>
      <c r="O4474" s="366">
        <f t="shared" si="495"/>
        <v>0</v>
      </c>
      <c r="P4474" s="411" t="str">
        <f t="shared" si="496"/>
        <v/>
      </c>
      <c r="Q4474" s="412" t="str">
        <f t="shared" si="497"/>
        <v/>
      </c>
      <c r="Z4474" s="364"/>
      <c r="AA4474" s="364"/>
      <c r="AB4474" s="413"/>
    </row>
    <row r="4475" spans="2:28">
      <c r="B4475" s="406">
        <v>4468</v>
      </c>
      <c r="C4475" s="364"/>
      <c r="D4475" s="364" t="str">
        <f t="shared" si="491"/>
        <v xml:space="preserve">#4468 : </v>
      </c>
      <c r="E4475" s="365"/>
      <c r="F4475" s="365"/>
      <c r="G4475" s="365"/>
      <c r="H4475" s="365"/>
      <c r="I4475" s="365"/>
      <c r="J4475" s="365"/>
      <c r="K4475" s="417"/>
      <c r="L4475" s="366">
        <f t="shared" si="492"/>
        <v>0</v>
      </c>
      <c r="M4475" s="366">
        <f t="shared" si="493"/>
        <v>0</v>
      </c>
      <c r="N4475" s="366">
        <f t="shared" si="494"/>
        <v>0</v>
      </c>
      <c r="O4475" s="366">
        <f t="shared" si="495"/>
        <v>0</v>
      </c>
      <c r="P4475" s="411" t="str">
        <f t="shared" si="496"/>
        <v/>
      </c>
      <c r="Q4475" s="412" t="str">
        <f t="shared" si="497"/>
        <v/>
      </c>
      <c r="Z4475" s="364"/>
      <c r="AA4475" s="364"/>
      <c r="AB4475" s="413"/>
    </row>
    <row r="4476" spans="2:28">
      <c r="B4476" s="406">
        <v>4469</v>
      </c>
      <c r="C4476" s="364"/>
      <c r="D4476" s="364" t="str">
        <f t="shared" si="491"/>
        <v xml:space="preserve">#4469 : </v>
      </c>
      <c r="E4476" s="365"/>
      <c r="F4476" s="365"/>
      <c r="G4476" s="365"/>
      <c r="H4476" s="365"/>
      <c r="I4476" s="365"/>
      <c r="J4476" s="365"/>
      <c r="K4476" s="417"/>
      <c r="L4476" s="366">
        <f t="shared" si="492"/>
        <v>0</v>
      </c>
      <c r="M4476" s="366">
        <f t="shared" si="493"/>
        <v>0</v>
      </c>
      <c r="N4476" s="366">
        <f t="shared" si="494"/>
        <v>0</v>
      </c>
      <c r="O4476" s="366">
        <f t="shared" si="495"/>
        <v>0</v>
      </c>
      <c r="P4476" s="411" t="str">
        <f t="shared" si="496"/>
        <v/>
      </c>
      <c r="Q4476" s="412" t="str">
        <f t="shared" si="497"/>
        <v/>
      </c>
      <c r="Z4476" s="364"/>
      <c r="AA4476" s="364"/>
      <c r="AB4476" s="413"/>
    </row>
    <row r="4477" spans="2:28">
      <c r="B4477" s="406">
        <v>4470</v>
      </c>
      <c r="C4477" s="364"/>
      <c r="D4477" s="364" t="str">
        <f t="shared" si="491"/>
        <v xml:space="preserve">#4470 : </v>
      </c>
      <c r="E4477" s="365"/>
      <c r="F4477" s="365"/>
      <c r="G4477" s="365"/>
      <c r="H4477" s="365"/>
      <c r="I4477" s="365"/>
      <c r="J4477" s="365"/>
      <c r="K4477" s="417"/>
      <c r="L4477" s="366">
        <f t="shared" si="492"/>
        <v>0</v>
      </c>
      <c r="M4477" s="366">
        <f t="shared" si="493"/>
        <v>0</v>
      </c>
      <c r="N4477" s="366">
        <f t="shared" si="494"/>
        <v>0</v>
      </c>
      <c r="O4477" s="366">
        <f t="shared" si="495"/>
        <v>0</v>
      </c>
      <c r="P4477" s="411" t="str">
        <f t="shared" si="496"/>
        <v/>
      </c>
      <c r="Q4477" s="412" t="str">
        <f t="shared" si="497"/>
        <v/>
      </c>
      <c r="Z4477" s="364"/>
      <c r="AA4477" s="364"/>
      <c r="AB4477" s="413"/>
    </row>
    <row r="4478" spans="2:28">
      <c r="B4478" s="406">
        <v>4471</v>
      </c>
      <c r="C4478" s="364"/>
      <c r="D4478" s="364" t="str">
        <f t="shared" si="491"/>
        <v xml:space="preserve">#4471 : </v>
      </c>
      <c r="E4478" s="365"/>
      <c r="F4478" s="365"/>
      <c r="G4478" s="365"/>
      <c r="H4478" s="365"/>
      <c r="I4478" s="365"/>
      <c r="J4478" s="365"/>
      <c r="K4478" s="417"/>
      <c r="L4478" s="366">
        <f t="shared" si="492"/>
        <v>0</v>
      </c>
      <c r="M4478" s="366">
        <f t="shared" si="493"/>
        <v>0</v>
      </c>
      <c r="N4478" s="366">
        <f t="shared" si="494"/>
        <v>0</v>
      </c>
      <c r="O4478" s="366">
        <f t="shared" si="495"/>
        <v>0</v>
      </c>
      <c r="P4478" s="411" t="str">
        <f t="shared" si="496"/>
        <v/>
      </c>
      <c r="Q4478" s="412" t="str">
        <f t="shared" si="497"/>
        <v/>
      </c>
      <c r="Z4478" s="364"/>
      <c r="AA4478" s="364"/>
      <c r="AB4478" s="413"/>
    </row>
    <row r="4479" spans="2:28">
      <c r="B4479" s="406">
        <v>4472</v>
      </c>
      <c r="C4479" s="364"/>
      <c r="D4479" s="364" t="str">
        <f t="shared" si="491"/>
        <v xml:space="preserve">#4472 : </v>
      </c>
      <c r="E4479" s="365"/>
      <c r="F4479" s="365"/>
      <c r="G4479" s="365"/>
      <c r="H4479" s="365"/>
      <c r="I4479" s="365"/>
      <c r="J4479" s="365"/>
      <c r="K4479" s="417"/>
      <c r="L4479" s="366">
        <f t="shared" si="492"/>
        <v>0</v>
      </c>
      <c r="M4479" s="366">
        <f t="shared" si="493"/>
        <v>0</v>
      </c>
      <c r="N4479" s="366">
        <f t="shared" si="494"/>
        <v>0</v>
      </c>
      <c r="O4479" s="366">
        <f t="shared" si="495"/>
        <v>0</v>
      </c>
      <c r="P4479" s="411" t="str">
        <f t="shared" si="496"/>
        <v/>
      </c>
      <c r="Q4479" s="412" t="str">
        <f t="shared" si="497"/>
        <v/>
      </c>
      <c r="Z4479" s="364"/>
      <c r="AA4479" s="364"/>
      <c r="AB4479" s="413"/>
    </row>
    <row r="4480" spans="2:28">
      <c r="B4480" s="406">
        <v>4473</v>
      </c>
      <c r="C4480" s="364"/>
      <c r="D4480" s="364" t="str">
        <f t="shared" si="491"/>
        <v xml:space="preserve">#4473 : </v>
      </c>
      <c r="E4480" s="365"/>
      <c r="F4480" s="365"/>
      <c r="G4480" s="365"/>
      <c r="H4480" s="365"/>
      <c r="I4480" s="365"/>
      <c r="J4480" s="365"/>
      <c r="K4480" s="417"/>
      <c r="L4480" s="366">
        <f t="shared" si="492"/>
        <v>0</v>
      </c>
      <c r="M4480" s="366">
        <f t="shared" si="493"/>
        <v>0</v>
      </c>
      <c r="N4480" s="366">
        <f t="shared" si="494"/>
        <v>0</v>
      </c>
      <c r="O4480" s="366">
        <f t="shared" si="495"/>
        <v>0</v>
      </c>
      <c r="P4480" s="411" t="str">
        <f t="shared" si="496"/>
        <v/>
      </c>
      <c r="Q4480" s="412" t="str">
        <f t="shared" si="497"/>
        <v/>
      </c>
      <c r="Z4480" s="364"/>
      <c r="AA4480" s="364"/>
      <c r="AB4480" s="413"/>
    </row>
    <row r="4481" spans="2:28">
      <c r="B4481" s="406">
        <v>4474</v>
      </c>
      <c r="C4481" s="364"/>
      <c r="D4481" s="364" t="str">
        <f t="shared" si="491"/>
        <v xml:space="preserve">#4474 : </v>
      </c>
      <c r="E4481" s="365"/>
      <c r="F4481" s="365"/>
      <c r="G4481" s="365"/>
      <c r="H4481" s="365"/>
      <c r="I4481" s="365"/>
      <c r="J4481" s="365"/>
      <c r="K4481" s="417"/>
      <c r="L4481" s="366">
        <f t="shared" si="492"/>
        <v>0</v>
      </c>
      <c r="M4481" s="366">
        <f t="shared" si="493"/>
        <v>0</v>
      </c>
      <c r="N4481" s="366">
        <f t="shared" si="494"/>
        <v>0</v>
      </c>
      <c r="O4481" s="366">
        <f t="shared" si="495"/>
        <v>0</v>
      </c>
      <c r="P4481" s="411" t="str">
        <f t="shared" si="496"/>
        <v/>
      </c>
      <c r="Q4481" s="412" t="str">
        <f t="shared" si="497"/>
        <v/>
      </c>
      <c r="Z4481" s="364"/>
      <c r="AA4481" s="364"/>
      <c r="AB4481" s="413"/>
    </row>
    <row r="4482" spans="2:28">
      <c r="B4482" s="406">
        <v>4475</v>
      </c>
      <c r="C4482" s="364"/>
      <c r="D4482" s="364" t="str">
        <f t="shared" si="491"/>
        <v xml:space="preserve">#4475 : </v>
      </c>
      <c r="E4482" s="365"/>
      <c r="F4482" s="365"/>
      <c r="G4482" s="365"/>
      <c r="H4482" s="365"/>
      <c r="I4482" s="365"/>
      <c r="J4482" s="365"/>
      <c r="K4482" s="417"/>
      <c r="L4482" s="366">
        <f t="shared" si="492"/>
        <v>0</v>
      </c>
      <c r="M4482" s="366">
        <f t="shared" si="493"/>
        <v>0</v>
      </c>
      <c r="N4482" s="366">
        <f t="shared" si="494"/>
        <v>0</v>
      </c>
      <c r="O4482" s="366">
        <f t="shared" si="495"/>
        <v>0</v>
      </c>
      <c r="P4482" s="411" t="str">
        <f t="shared" si="496"/>
        <v/>
      </c>
      <c r="Q4482" s="412" t="str">
        <f t="shared" si="497"/>
        <v/>
      </c>
      <c r="Z4482" s="364"/>
      <c r="AA4482" s="364"/>
      <c r="AB4482" s="413"/>
    </row>
    <row r="4483" spans="2:28">
      <c r="B4483" s="406">
        <v>4476</v>
      </c>
      <c r="C4483" s="364"/>
      <c r="D4483" s="364" t="str">
        <f t="shared" si="491"/>
        <v xml:space="preserve">#4476 : </v>
      </c>
      <c r="E4483" s="365"/>
      <c r="F4483" s="365"/>
      <c r="G4483" s="365"/>
      <c r="H4483" s="365"/>
      <c r="I4483" s="365"/>
      <c r="J4483" s="365"/>
      <c r="K4483" s="417"/>
      <c r="L4483" s="366">
        <f t="shared" si="492"/>
        <v>0</v>
      </c>
      <c r="M4483" s="366">
        <f t="shared" si="493"/>
        <v>0</v>
      </c>
      <c r="N4483" s="366">
        <f t="shared" si="494"/>
        <v>0</v>
      </c>
      <c r="O4483" s="366">
        <f t="shared" si="495"/>
        <v>0</v>
      </c>
      <c r="P4483" s="411" t="str">
        <f t="shared" si="496"/>
        <v/>
      </c>
      <c r="Q4483" s="412" t="str">
        <f t="shared" si="497"/>
        <v/>
      </c>
      <c r="Z4483" s="364"/>
      <c r="AA4483" s="364"/>
      <c r="AB4483" s="413"/>
    </row>
    <row r="4484" spans="2:28">
      <c r="B4484" s="406">
        <v>4477</v>
      </c>
      <c r="C4484" s="364"/>
      <c r="D4484" s="364" t="str">
        <f t="shared" si="491"/>
        <v xml:space="preserve">#4477 : </v>
      </c>
      <c r="E4484" s="365"/>
      <c r="F4484" s="365"/>
      <c r="G4484" s="365"/>
      <c r="H4484" s="365"/>
      <c r="I4484" s="365"/>
      <c r="J4484" s="365"/>
      <c r="K4484" s="417"/>
      <c r="L4484" s="366">
        <f t="shared" si="492"/>
        <v>0</v>
      </c>
      <c r="M4484" s="366">
        <f t="shared" si="493"/>
        <v>0</v>
      </c>
      <c r="N4484" s="366">
        <f t="shared" si="494"/>
        <v>0</v>
      </c>
      <c r="O4484" s="366">
        <f t="shared" si="495"/>
        <v>0</v>
      </c>
      <c r="P4484" s="411" t="str">
        <f t="shared" si="496"/>
        <v/>
      </c>
      <c r="Q4484" s="412" t="str">
        <f t="shared" si="497"/>
        <v/>
      </c>
      <c r="Z4484" s="364"/>
      <c r="AA4484" s="364"/>
      <c r="AB4484" s="413"/>
    </row>
    <row r="4485" spans="2:28">
      <c r="B4485" s="406">
        <v>4478</v>
      </c>
      <c r="C4485" s="364"/>
      <c r="D4485" s="364" t="str">
        <f t="shared" si="491"/>
        <v xml:space="preserve">#4478 : </v>
      </c>
      <c r="E4485" s="365"/>
      <c r="F4485" s="365"/>
      <c r="G4485" s="365"/>
      <c r="H4485" s="365"/>
      <c r="I4485" s="365"/>
      <c r="J4485" s="365"/>
      <c r="K4485" s="417"/>
      <c r="L4485" s="366">
        <f t="shared" si="492"/>
        <v>0</v>
      </c>
      <c r="M4485" s="366">
        <f t="shared" si="493"/>
        <v>0</v>
      </c>
      <c r="N4485" s="366">
        <f t="shared" si="494"/>
        <v>0</v>
      </c>
      <c r="O4485" s="366">
        <f t="shared" si="495"/>
        <v>0</v>
      </c>
      <c r="P4485" s="411" t="str">
        <f t="shared" si="496"/>
        <v/>
      </c>
      <c r="Q4485" s="412" t="str">
        <f t="shared" si="497"/>
        <v/>
      </c>
      <c r="Z4485" s="364"/>
      <c r="AA4485" s="364"/>
      <c r="AB4485" s="413"/>
    </row>
    <row r="4486" spans="2:28">
      <c r="B4486" s="406">
        <v>4479</v>
      </c>
      <c r="C4486" s="364"/>
      <c r="D4486" s="364" t="str">
        <f t="shared" si="491"/>
        <v xml:space="preserve">#4479 : </v>
      </c>
      <c r="E4486" s="365"/>
      <c r="F4486" s="365"/>
      <c r="G4486" s="365"/>
      <c r="H4486" s="365"/>
      <c r="I4486" s="365"/>
      <c r="J4486" s="365"/>
      <c r="K4486" s="417"/>
      <c r="L4486" s="366">
        <f t="shared" si="492"/>
        <v>0</v>
      </c>
      <c r="M4486" s="366">
        <f t="shared" si="493"/>
        <v>0</v>
      </c>
      <c r="N4486" s="366">
        <f t="shared" si="494"/>
        <v>0</v>
      </c>
      <c r="O4486" s="366">
        <f t="shared" si="495"/>
        <v>0</v>
      </c>
      <c r="P4486" s="411" t="str">
        <f t="shared" si="496"/>
        <v/>
      </c>
      <c r="Q4486" s="412" t="str">
        <f t="shared" si="497"/>
        <v/>
      </c>
      <c r="Z4486" s="364"/>
      <c r="AA4486" s="364"/>
      <c r="AB4486" s="413"/>
    </row>
    <row r="4487" spans="2:28">
      <c r="B4487" s="406">
        <v>4480</v>
      </c>
      <c r="C4487" s="364"/>
      <c r="D4487" s="364" t="str">
        <f t="shared" si="491"/>
        <v xml:space="preserve">#4480 : </v>
      </c>
      <c r="E4487" s="365"/>
      <c r="F4487" s="365"/>
      <c r="G4487" s="365"/>
      <c r="H4487" s="365"/>
      <c r="I4487" s="365"/>
      <c r="J4487" s="365"/>
      <c r="K4487" s="417"/>
      <c r="L4487" s="366">
        <f t="shared" si="492"/>
        <v>0</v>
      </c>
      <c r="M4487" s="366">
        <f t="shared" si="493"/>
        <v>0</v>
      </c>
      <c r="N4487" s="366">
        <f t="shared" si="494"/>
        <v>0</v>
      </c>
      <c r="O4487" s="366">
        <f t="shared" si="495"/>
        <v>0</v>
      </c>
      <c r="P4487" s="411" t="str">
        <f t="shared" si="496"/>
        <v/>
      </c>
      <c r="Q4487" s="412" t="str">
        <f t="shared" si="497"/>
        <v/>
      </c>
      <c r="Z4487" s="364"/>
      <c r="AA4487" s="364"/>
      <c r="AB4487" s="413"/>
    </row>
    <row r="4488" spans="2:28">
      <c r="B4488" s="406">
        <v>4481</v>
      </c>
      <c r="C4488" s="364"/>
      <c r="D4488" s="364" t="str">
        <f t="shared" si="491"/>
        <v xml:space="preserve">#4481 : </v>
      </c>
      <c r="E4488" s="365"/>
      <c r="F4488" s="365"/>
      <c r="G4488" s="365"/>
      <c r="H4488" s="365"/>
      <c r="I4488" s="365"/>
      <c r="J4488" s="365"/>
      <c r="K4488" s="417"/>
      <c r="L4488" s="366">
        <f t="shared" si="492"/>
        <v>0</v>
      </c>
      <c r="M4488" s="366">
        <f t="shared" si="493"/>
        <v>0</v>
      </c>
      <c r="N4488" s="366">
        <f t="shared" si="494"/>
        <v>0</v>
      </c>
      <c r="O4488" s="366">
        <f t="shared" si="495"/>
        <v>0</v>
      </c>
      <c r="P4488" s="411" t="str">
        <f t="shared" si="496"/>
        <v/>
      </c>
      <c r="Q4488" s="412" t="str">
        <f t="shared" si="497"/>
        <v/>
      </c>
      <c r="Z4488" s="364"/>
      <c r="AA4488" s="364"/>
      <c r="AB4488" s="413"/>
    </row>
    <row r="4489" spans="2:28">
      <c r="B4489" s="406">
        <v>4482</v>
      </c>
      <c r="C4489" s="364"/>
      <c r="D4489" s="364" t="str">
        <f t="shared" si="491"/>
        <v xml:space="preserve">#4482 : </v>
      </c>
      <c r="E4489" s="365"/>
      <c r="F4489" s="365"/>
      <c r="G4489" s="365"/>
      <c r="H4489" s="365"/>
      <c r="I4489" s="365"/>
      <c r="J4489" s="365"/>
      <c r="K4489" s="417"/>
      <c r="L4489" s="366">
        <f t="shared" si="492"/>
        <v>0</v>
      </c>
      <c r="M4489" s="366">
        <f t="shared" si="493"/>
        <v>0</v>
      </c>
      <c r="N4489" s="366">
        <f t="shared" si="494"/>
        <v>0</v>
      </c>
      <c r="O4489" s="366">
        <f t="shared" si="495"/>
        <v>0</v>
      </c>
      <c r="P4489" s="411" t="str">
        <f t="shared" si="496"/>
        <v/>
      </c>
      <c r="Q4489" s="412" t="str">
        <f t="shared" si="497"/>
        <v/>
      </c>
      <c r="Z4489" s="364"/>
      <c r="AA4489" s="364"/>
      <c r="AB4489" s="413"/>
    </row>
    <row r="4490" spans="2:28">
      <c r="B4490" s="406">
        <v>4483</v>
      </c>
      <c r="C4490" s="364"/>
      <c r="D4490" s="364" t="str">
        <f t="shared" si="491"/>
        <v xml:space="preserve">#4483 : </v>
      </c>
      <c r="E4490" s="365"/>
      <c r="F4490" s="365"/>
      <c r="G4490" s="365"/>
      <c r="H4490" s="365"/>
      <c r="I4490" s="365"/>
      <c r="J4490" s="365"/>
      <c r="K4490" s="417"/>
      <c r="L4490" s="366">
        <f t="shared" si="492"/>
        <v>0</v>
      </c>
      <c r="M4490" s="366">
        <f t="shared" si="493"/>
        <v>0</v>
      </c>
      <c r="N4490" s="366">
        <f t="shared" si="494"/>
        <v>0</v>
      </c>
      <c r="O4490" s="366">
        <f t="shared" si="495"/>
        <v>0</v>
      </c>
      <c r="P4490" s="411" t="str">
        <f t="shared" si="496"/>
        <v/>
      </c>
      <c r="Q4490" s="412" t="str">
        <f t="shared" si="497"/>
        <v/>
      </c>
      <c r="Z4490" s="364"/>
      <c r="AA4490" s="364"/>
      <c r="AB4490" s="413"/>
    </row>
    <row r="4491" spans="2:28">
      <c r="B4491" s="406">
        <v>4484</v>
      </c>
      <c r="C4491" s="364"/>
      <c r="D4491" s="364" t="str">
        <f t="shared" si="491"/>
        <v xml:space="preserve">#4484 : </v>
      </c>
      <c r="E4491" s="365"/>
      <c r="F4491" s="365"/>
      <c r="G4491" s="365"/>
      <c r="H4491" s="365"/>
      <c r="I4491" s="365"/>
      <c r="J4491" s="365"/>
      <c r="K4491" s="417"/>
      <c r="L4491" s="366">
        <f t="shared" si="492"/>
        <v>0</v>
      </c>
      <c r="M4491" s="366">
        <f t="shared" si="493"/>
        <v>0</v>
      </c>
      <c r="N4491" s="366">
        <f t="shared" si="494"/>
        <v>0</v>
      </c>
      <c r="O4491" s="366">
        <f t="shared" si="495"/>
        <v>0</v>
      </c>
      <c r="P4491" s="411" t="str">
        <f t="shared" si="496"/>
        <v/>
      </c>
      <c r="Q4491" s="412" t="str">
        <f t="shared" si="497"/>
        <v/>
      </c>
      <c r="Z4491" s="364"/>
      <c r="AA4491" s="364"/>
      <c r="AB4491" s="413"/>
    </row>
    <row r="4492" spans="2:28">
      <c r="B4492" s="406">
        <v>4485</v>
      </c>
      <c r="C4492" s="364"/>
      <c r="D4492" s="364" t="str">
        <f t="shared" si="491"/>
        <v xml:space="preserve">#4485 : </v>
      </c>
      <c r="E4492" s="365"/>
      <c r="F4492" s="365"/>
      <c r="G4492" s="365"/>
      <c r="H4492" s="365"/>
      <c r="I4492" s="365"/>
      <c r="J4492" s="365"/>
      <c r="K4492" s="417"/>
      <c r="L4492" s="366">
        <f t="shared" si="492"/>
        <v>0</v>
      </c>
      <c r="M4492" s="366">
        <f t="shared" si="493"/>
        <v>0</v>
      </c>
      <c r="N4492" s="366">
        <f t="shared" si="494"/>
        <v>0</v>
      </c>
      <c r="O4492" s="366">
        <f t="shared" si="495"/>
        <v>0</v>
      </c>
      <c r="P4492" s="411" t="str">
        <f t="shared" si="496"/>
        <v/>
      </c>
      <c r="Q4492" s="412" t="str">
        <f t="shared" si="497"/>
        <v/>
      </c>
      <c r="Z4492" s="364"/>
      <c r="AA4492" s="364"/>
      <c r="AB4492" s="413"/>
    </row>
    <row r="4493" spans="2:28">
      <c r="B4493" s="406">
        <v>4486</v>
      </c>
      <c r="C4493" s="364"/>
      <c r="D4493" s="364" t="str">
        <f t="shared" si="491"/>
        <v xml:space="preserve">#4486 : </v>
      </c>
      <c r="E4493" s="365"/>
      <c r="F4493" s="365"/>
      <c r="G4493" s="365"/>
      <c r="H4493" s="365"/>
      <c r="I4493" s="365"/>
      <c r="J4493" s="365"/>
      <c r="K4493" s="417"/>
      <c r="L4493" s="366">
        <f t="shared" si="492"/>
        <v>0</v>
      </c>
      <c r="M4493" s="366">
        <f t="shared" si="493"/>
        <v>0</v>
      </c>
      <c r="N4493" s="366">
        <f t="shared" si="494"/>
        <v>0</v>
      </c>
      <c r="O4493" s="366">
        <f t="shared" si="495"/>
        <v>0</v>
      </c>
      <c r="P4493" s="411" t="str">
        <f t="shared" si="496"/>
        <v/>
      </c>
      <c r="Q4493" s="412" t="str">
        <f t="shared" si="497"/>
        <v/>
      </c>
      <c r="Z4493" s="364"/>
      <c r="AA4493" s="364"/>
      <c r="AB4493" s="413"/>
    </row>
    <row r="4494" spans="2:28">
      <c r="B4494" s="406">
        <v>4487</v>
      </c>
      <c r="C4494" s="364"/>
      <c r="D4494" s="364" t="str">
        <f t="shared" si="491"/>
        <v xml:space="preserve">#4487 : </v>
      </c>
      <c r="E4494" s="365"/>
      <c r="F4494" s="365"/>
      <c r="G4494" s="365"/>
      <c r="H4494" s="365"/>
      <c r="I4494" s="365"/>
      <c r="J4494" s="365"/>
      <c r="K4494" s="417"/>
      <c r="L4494" s="366">
        <f t="shared" si="492"/>
        <v>0</v>
      </c>
      <c r="M4494" s="366">
        <f t="shared" si="493"/>
        <v>0</v>
      </c>
      <c r="N4494" s="366">
        <f t="shared" si="494"/>
        <v>0</v>
      </c>
      <c r="O4494" s="366">
        <f t="shared" si="495"/>
        <v>0</v>
      </c>
      <c r="P4494" s="411" t="str">
        <f t="shared" si="496"/>
        <v/>
      </c>
      <c r="Q4494" s="412" t="str">
        <f t="shared" si="497"/>
        <v/>
      </c>
      <c r="Z4494" s="364"/>
      <c r="AA4494" s="364"/>
      <c r="AB4494" s="413"/>
    </row>
    <row r="4495" spans="2:28">
      <c r="B4495" s="406">
        <v>4488</v>
      </c>
      <c r="C4495" s="364"/>
      <c r="D4495" s="364" t="str">
        <f t="shared" si="491"/>
        <v xml:space="preserve">#4488 : </v>
      </c>
      <c r="E4495" s="365"/>
      <c r="F4495" s="365"/>
      <c r="G4495" s="365"/>
      <c r="H4495" s="365"/>
      <c r="I4495" s="365"/>
      <c r="J4495" s="365"/>
      <c r="K4495" s="417"/>
      <c r="L4495" s="366">
        <f t="shared" si="492"/>
        <v>0</v>
      </c>
      <c r="M4495" s="366">
        <f t="shared" si="493"/>
        <v>0</v>
      </c>
      <c r="N4495" s="366">
        <f t="shared" si="494"/>
        <v>0</v>
      </c>
      <c r="O4495" s="366">
        <f t="shared" si="495"/>
        <v>0</v>
      </c>
      <c r="P4495" s="411" t="str">
        <f t="shared" si="496"/>
        <v/>
      </c>
      <c r="Q4495" s="412" t="str">
        <f t="shared" si="497"/>
        <v/>
      </c>
      <c r="Z4495" s="364"/>
      <c r="AA4495" s="364"/>
      <c r="AB4495" s="413"/>
    </row>
    <row r="4496" spans="2:28">
      <c r="B4496" s="406">
        <v>4489</v>
      </c>
      <c r="C4496" s="364"/>
      <c r="D4496" s="364" t="str">
        <f t="shared" si="491"/>
        <v xml:space="preserve">#4489 : </v>
      </c>
      <c r="E4496" s="365"/>
      <c r="F4496" s="365"/>
      <c r="G4496" s="365"/>
      <c r="H4496" s="365"/>
      <c r="I4496" s="365"/>
      <c r="J4496" s="365"/>
      <c r="K4496" s="417"/>
      <c r="L4496" s="366">
        <f t="shared" si="492"/>
        <v>0</v>
      </c>
      <c r="M4496" s="366">
        <f t="shared" si="493"/>
        <v>0</v>
      </c>
      <c r="N4496" s="366">
        <f t="shared" si="494"/>
        <v>0</v>
      </c>
      <c r="O4496" s="366">
        <f t="shared" si="495"/>
        <v>0</v>
      </c>
      <c r="P4496" s="411" t="str">
        <f t="shared" si="496"/>
        <v/>
      </c>
      <c r="Q4496" s="412" t="str">
        <f t="shared" si="497"/>
        <v/>
      </c>
      <c r="Z4496" s="364"/>
      <c r="AA4496" s="364"/>
      <c r="AB4496" s="413"/>
    </row>
    <row r="4497" spans="2:28">
      <c r="B4497" s="406">
        <v>4490</v>
      </c>
      <c r="C4497" s="364"/>
      <c r="D4497" s="364" t="str">
        <f t="shared" si="491"/>
        <v xml:space="preserve">#4490 : </v>
      </c>
      <c r="E4497" s="365"/>
      <c r="F4497" s="365"/>
      <c r="G4497" s="365"/>
      <c r="H4497" s="365"/>
      <c r="I4497" s="365"/>
      <c r="J4497" s="365"/>
      <c r="K4497" s="417"/>
      <c r="L4497" s="366">
        <f t="shared" si="492"/>
        <v>0</v>
      </c>
      <c r="M4497" s="366">
        <f t="shared" si="493"/>
        <v>0</v>
      </c>
      <c r="N4497" s="366">
        <f t="shared" si="494"/>
        <v>0</v>
      </c>
      <c r="O4497" s="366">
        <f t="shared" si="495"/>
        <v>0</v>
      </c>
      <c r="P4497" s="411" t="str">
        <f t="shared" si="496"/>
        <v/>
      </c>
      <c r="Q4497" s="412" t="str">
        <f t="shared" si="497"/>
        <v/>
      </c>
      <c r="Z4497" s="364"/>
      <c r="AA4497" s="364"/>
      <c r="AB4497" s="413"/>
    </row>
    <row r="4498" spans="2:28">
      <c r="B4498" s="406">
        <v>4491</v>
      </c>
      <c r="C4498" s="364"/>
      <c r="D4498" s="364" t="str">
        <f t="shared" si="491"/>
        <v xml:space="preserve">#4491 : </v>
      </c>
      <c r="E4498" s="365"/>
      <c r="F4498" s="365"/>
      <c r="G4498" s="365"/>
      <c r="H4498" s="365"/>
      <c r="I4498" s="365"/>
      <c r="J4498" s="365"/>
      <c r="K4498" s="417"/>
      <c r="L4498" s="366">
        <f t="shared" si="492"/>
        <v>0</v>
      </c>
      <c r="M4498" s="366">
        <f t="shared" si="493"/>
        <v>0</v>
      </c>
      <c r="N4498" s="366">
        <f t="shared" si="494"/>
        <v>0</v>
      </c>
      <c r="O4498" s="366">
        <f t="shared" si="495"/>
        <v>0</v>
      </c>
      <c r="P4498" s="411" t="str">
        <f t="shared" si="496"/>
        <v/>
      </c>
      <c r="Q4498" s="412" t="str">
        <f t="shared" si="497"/>
        <v/>
      </c>
      <c r="Z4498" s="364"/>
      <c r="AA4498" s="364"/>
      <c r="AB4498" s="413"/>
    </row>
    <row r="4499" spans="2:28">
      <c r="B4499" s="406">
        <v>4492</v>
      </c>
      <c r="C4499" s="364"/>
      <c r="D4499" s="364" t="str">
        <f t="shared" si="491"/>
        <v xml:space="preserve">#4492 : </v>
      </c>
      <c r="E4499" s="365"/>
      <c r="F4499" s="365"/>
      <c r="G4499" s="365"/>
      <c r="H4499" s="365"/>
      <c r="I4499" s="365"/>
      <c r="J4499" s="365"/>
      <c r="K4499" s="417"/>
      <c r="L4499" s="366">
        <f t="shared" si="492"/>
        <v>0</v>
      </c>
      <c r="M4499" s="366">
        <f t="shared" si="493"/>
        <v>0</v>
      </c>
      <c r="N4499" s="366">
        <f t="shared" si="494"/>
        <v>0</v>
      </c>
      <c r="O4499" s="366">
        <f t="shared" si="495"/>
        <v>0</v>
      </c>
      <c r="P4499" s="411" t="str">
        <f t="shared" si="496"/>
        <v/>
      </c>
      <c r="Q4499" s="412" t="str">
        <f t="shared" si="497"/>
        <v/>
      </c>
      <c r="Z4499" s="364"/>
      <c r="AA4499" s="364"/>
      <c r="AB4499" s="413"/>
    </row>
    <row r="4500" spans="2:28">
      <c r="B4500" s="406">
        <v>4493</v>
      </c>
      <c r="C4500" s="364"/>
      <c r="D4500" s="364" t="str">
        <f t="shared" si="491"/>
        <v xml:space="preserve">#4493 : </v>
      </c>
      <c r="E4500" s="365"/>
      <c r="F4500" s="365"/>
      <c r="G4500" s="365"/>
      <c r="H4500" s="365"/>
      <c r="I4500" s="365"/>
      <c r="J4500" s="365"/>
      <c r="K4500" s="417"/>
      <c r="L4500" s="366">
        <f t="shared" si="492"/>
        <v>0</v>
      </c>
      <c r="M4500" s="366">
        <f t="shared" si="493"/>
        <v>0</v>
      </c>
      <c r="N4500" s="366">
        <f t="shared" si="494"/>
        <v>0</v>
      </c>
      <c r="O4500" s="366">
        <f t="shared" si="495"/>
        <v>0</v>
      </c>
      <c r="P4500" s="411" t="str">
        <f t="shared" si="496"/>
        <v/>
      </c>
      <c r="Q4500" s="412" t="str">
        <f t="shared" si="497"/>
        <v/>
      </c>
      <c r="Z4500" s="364"/>
      <c r="AA4500" s="364"/>
      <c r="AB4500" s="413"/>
    </row>
    <row r="4501" spans="2:28">
      <c r="B4501" s="406">
        <v>4494</v>
      </c>
      <c r="C4501" s="364"/>
      <c r="D4501" s="364" t="str">
        <f t="shared" si="491"/>
        <v xml:space="preserve">#4494 : </v>
      </c>
      <c r="E4501" s="365"/>
      <c r="F4501" s="365"/>
      <c r="G4501" s="365"/>
      <c r="H4501" s="365"/>
      <c r="I4501" s="365"/>
      <c r="J4501" s="365"/>
      <c r="K4501" s="417"/>
      <c r="L4501" s="366">
        <f t="shared" si="492"/>
        <v>0</v>
      </c>
      <c r="M4501" s="366">
        <f t="shared" si="493"/>
        <v>0</v>
      </c>
      <c r="N4501" s="366">
        <f t="shared" si="494"/>
        <v>0</v>
      </c>
      <c r="O4501" s="366">
        <f t="shared" si="495"/>
        <v>0</v>
      </c>
      <c r="P4501" s="411" t="str">
        <f t="shared" si="496"/>
        <v/>
      </c>
      <c r="Q4501" s="412" t="str">
        <f t="shared" si="497"/>
        <v/>
      </c>
      <c r="Z4501" s="364"/>
      <c r="AA4501" s="364"/>
      <c r="AB4501" s="413"/>
    </row>
    <row r="4502" spans="2:28">
      <c r="B4502" s="406">
        <v>4495</v>
      </c>
      <c r="C4502" s="364"/>
      <c r="D4502" s="364" t="str">
        <f t="shared" si="491"/>
        <v xml:space="preserve">#4495 : </v>
      </c>
      <c r="E4502" s="365"/>
      <c r="F4502" s="365"/>
      <c r="G4502" s="365"/>
      <c r="H4502" s="365"/>
      <c r="I4502" s="365"/>
      <c r="J4502" s="365"/>
      <c r="K4502" s="417"/>
      <c r="L4502" s="366">
        <f t="shared" si="492"/>
        <v>0</v>
      </c>
      <c r="M4502" s="366">
        <f t="shared" si="493"/>
        <v>0</v>
      </c>
      <c r="N4502" s="366">
        <f t="shared" si="494"/>
        <v>0</v>
      </c>
      <c r="O4502" s="366">
        <f t="shared" si="495"/>
        <v>0</v>
      </c>
      <c r="P4502" s="411" t="str">
        <f t="shared" si="496"/>
        <v/>
      </c>
      <c r="Q4502" s="412" t="str">
        <f t="shared" si="497"/>
        <v/>
      </c>
      <c r="Z4502" s="364"/>
      <c r="AA4502" s="364"/>
      <c r="AB4502" s="413"/>
    </row>
    <row r="4503" spans="2:28">
      <c r="B4503" s="406">
        <v>4496</v>
      </c>
      <c r="C4503" s="364"/>
      <c r="D4503" s="364" t="str">
        <f t="shared" si="491"/>
        <v xml:space="preserve">#4496 : </v>
      </c>
      <c r="E4503" s="365"/>
      <c r="F4503" s="365"/>
      <c r="G4503" s="365"/>
      <c r="H4503" s="365"/>
      <c r="I4503" s="365"/>
      <c r="J4503" s="365"/>
      <c r="K4503" s="417"/>
      <c r="L4503" s="366">
        <f t="shared" si="492"/>
        <v>0</v>
      </c>
      <c r="M4503" s="366">
        <f t="shared" si="493"/>
        <v>0</v>
      </c>
      <c r="N4503" s="366">
        <f t="shared" si="494"/>
        <v>0</v>
      </c>
      <c r="O4503" s="366">
        <f t="shared" si="495"/>
        <v>0</v>
      </c>
      <c r="P4503" s="411" t="str">
        <f t="shared" si="496"/>
        <v/>
      </c>
      <c r="Q4503" s="412" t="str">
        <f t="shared" si="497"/>
        <v/>
      </c>
      <c r="Z4503" s="364"/>
      <c r="AA4503" s="364"/>
      <c r="AB4503" s="413"/>
    </row>
    <row r="4504" spans="2:28">
      <c r="B4504" s="406">
        <v>4497</v>
      </c>
      <c r="C4504" s="364"/>
      <c r="D4504" s="364" t="str">
        <f t="shared" ref="D4504:D4567" si="498">"#"&amp;B4504&amp;" : "&amp;C4504</f>
        <v xml:space="preserve">#4497 : </v>
      </c>
      <c r="E4504" s="365"/>
      <c r="F4504" s="365"/>
      <c r="G4504" s="365"/>
      <c r="H4504" s="365"/>
      <c r="I4504" s="365"/>
      <c r="J4504" s="365"/>
      <c r="K4504" s="417"/>
      <c r="L4504" s="366">
        <f t="shared" ref="L4504:L4567" si="499">VALUE(
IF(AND(E4504="Privately Rented Home",K4504&gt;=$L$5/0.7),$L$5,
IF(AND(E4504="Privately Rented Home",K4504&lt;$L$5/0.7),K4504*0.7,
IF(AND(E4504="Privately Owned Home",K4504&gt;=0),K4504,
"0"))))</f>
        <v>0</v>
      </c>
      <c r="M4504" s="366">
        <f t="shared" ref="M4504:M4567" si="500">VALUE(
IF(AND(E4504="Social Home",K4504&gt;=$M$5/0.5),$M$5,
IF(AND(E4504="Social Home",K4504&lt;$M$5/0.5),K4504*50%,
"0")))</f>
        <v>0</v>
      </c>
      <c r="N4504" s="366">
        <f t="shared" ref="N4504:N4567" si="501">VALUE(IF(E4504="Social Home",K4504-M4504,0))</f>
        <v>0</v>
      </c>
      <c r="O4504" s="366">
        <f t="shared" ref="O4504:O4567" si="502">VALUE(IF(E4504="Privately Rented Home",K4504-L4504,0))</f>
        <v>0</v>
      </c>
      <c r="P4504" s="411" t="str">
        <f t="shared" ref="P4504:P4567" si="503">IF(M4504&gt;N4504,"Match funding needs to be min 50%","")</f>
        <v/>
      </c>
      <c r="Q4504" s="412" t="str">
        <f t="shared" ref="Q4504:Q4567" si="504" xml:space="preserve">
IF(AND(E4504="Privately Rented Home",K4504&gt;=$L$5/0.7,L4504=$L$5),"",
IF(AND(E4504="Privately Rented Home",K4504&lt;$L$5/0.7,L4504=K4504*70%),"",
IF(AND(E4504="Privately Owned Home",K4504=L4504),"",
IF(AND(E4504="Social Home",K4504=(M4504+N4504)),"",
IF(AND(E4504="",K4504=0),"",
"Private Landlord contribution needs to be greater")))))</f>
        <v/>
      </c>
      <c r="Z4504" s="364"/>
      <c r="AA4504" s="364"/>
      <c r="AB4504" s="413"/>
    </row>
    <row r="4505" spans="2:28">
      <c r="B4505" s="406">
        <v>4498</v>
      </c>
      <c r="C4505" s="364"/>
      <c r="D4505" s="364" t="str">
        <f t="shared" si="498"/>
        <v xml:space="preserve">#4498 : </v>
      </c>
      <c r="E4505" s="365"/>
      <c r="F4505" s="365"/>
      <c r="G4505" s="365"/>
      <c r="H4505" s="365"/>
      <c r="I4505" s="365"/>
      <c r="J4505" s="365"/>
      <c r="K4505" s="417"/>
      <c r="L4505" s="366">
        <f t="shared" si="499"/>
        <v>0</v>
      </c>
      <c r="M4505" s="366">
        <f t="shared" si="500"/>
        <v>0</v>
      </c>
      <c r="N4505" s="366">
        <f t="shared" si="501"/>
        <v>0</v>
      </c>
      <c r="O4505" s="366">
        <f t="shared" si="502"/>
        <v>0</v>
      </c>
      <c r="P4505" s="411" t="str">
        <f t="shared" si="503"/>
        <v/>
      </c>
      <c r="Q4505" s="412" t="str">
        <f t="shared" si="504"/>
        <v/>
      </c>
      <c r="Z4505" s="364"/>
      <c r="AA4505" s="364"/>
      <c r="AB4505" s="413"/>
    </row>
    <row r="4506" spans="2:28">
      <c r="B4506" s="406">
        <v>4499</v>
      </c>
      <c r="C4506" s="364"/>
      <c r="D4506" s="364" t="str">
        <f t="shared" si="498"/>
        <v xml:space="preserve">#4499 : </v>
      </c>
      <c r="E4506" s="365"/>
      <c r="F4506" s="365"/>
      <c r="G4506" s="365"/>
      <c r="H4506" s="365"/>
      <c r="I4506" s="365"/>
      <c r="J4506" s="365"/>
      <c r="K4506" s="417"/>
      <c r="L4506" s="366">
        <f t="shared" si="499"/>
        <v>0</v>
      </c>
      <c r="M4506" s="366">
        <f t="shared" si="500"/>
        <v>0</v>
      </c>
      <c r="N4506" s="366">
        <f t="shared" si="501"/>
        <v>0</v>
      </c>
      <c r="O4506" s="366">
        <f t="shared" si="502"/>
        <v>0</v>
      </c>
      <c r="P4506" s="411" t="str">
        <f t="shared" si="503"/>
        <v/>
      </c>
      <c r="Q4506" s="412" t="str">
        <f t="shared" si="504"/>
        <v/>
      </c>
      <c r="Z4506" s="364"/>
      <c r="AA4506" s="364"/>
      <c r="AB4506" s="413"/>
    </row>
    <row r="4507" spans="2:28">
      <c r="B4507" s="406">
        <v>4500</v>
      </c>
      <c r="C4507" s="364"/>
      <c r="D4507" s="364" t="str">
        <f t="shared" si="498"/>
        <v xml:space="preserve">#4500 : </v>
      </c>
      <c r="E4507" s="365"/>
      <c r="F4507" s="365"/>
      <c r="G4507" s="365"/>
      <c r="H4507" s="365"/>
      <c r="I4507" s="365"/>
      <c r="J4507" s="365"/>
      <c r="K4507" s="417"/>
      <c r="L4507" s="366">
        <f t="shared" si="499"/>
        <v>0</v>
      </c>
      <c r="M4507" s="366">
        <f t="shared" si="500"/>
        <v>0</v>
      </c>
      <c r="N4507" s="366">
        <f t="shared" si="501"/>
        <v>0</v>
      </c>
      <c r="O4507" s="366">
        <f t="shared" si="502"/>
        <v>0</v>
      </c>
      <c r="P4507" s="411" t="str">
        <f t="shared" si="503"/>
        <v/>
      </c>
      <c r="Q4507" s="412" t="str">
        <f t="shared" si="504"/>
        <v/>
      </c>
      <c r="Z4507" s="364"/>
      <c r="AA4507" s="364"/>
      <c r="AB4507" s="413"/>
    </row>
    <row r="4508" spans="2:28">
      <c r="B4508" s="406">
        <v>4501</v>
      </c>
      <c r="C4508" s="364"/>
      <c r="D4508" s="364" t="str">
        <f t="shared" si="498"/>
        <v xml:space="preserve">#4501 : </v>
      </c>
      <c r="E4508" s="365"/>
      <c r="F4508" s="365"/>
      <c r="G4508" s="365"/>
      <c r="H4508" s="365"/>
      <c r="I4508" s="365"/>
      <c r="J4508" s="365"/>
      <c r="K4508" s="417"/>
      <c r="L4508" s="366">
        <f t="shared" si="499"/>
        <v>0</v>
      </c>
      <c r="M4508" s="366">
        <f t="shared" si="500"/>
        <v>0</v>
      </c>
      <c r="N4508" s="366">
        <f t="shared" si="501"/>
        <v>0</v>
      </c>
      <c r="O4508" s="366">
        <f t="shared" si="502"/>
        <v>0</v>
      </c>
      <c r="P4508" s="411" t="str">
        <f t="shared" si="503"/>
        <v/>
      </c>
      <c r="Q4508" s="412" t="str">
        <f t="shared" si="504"/>
        <v/>
      </c>
      <c r="Z4508" s="364"/>
      <c r="AA4508" s="364"/>
      <c r="AB4508" s="413"/>
    </row>
    <row r="4509" spans="2:28">
      <c r="B4509" s="406">
        <v>4502</v>
      </c>
      <c r="C4509" s="364"/>
      <c r="D4509" s="364" t="str">
        <f t="shared" si="498"/>
        <v xml:space="preserve">#4502 : </v>
      </c>
      <c r="E4509" s="365"/>
      <c r="F4509" s="365"/>
      <c r="G4509" s="365"/>
      <c r="H4509" s="365"/>
      <c r="I4509" s="365"/>
      <c r="J4509" s="365"/>
      <c r="K4509" s="417"/>
      <c r="L4509" s="366">
        <f t="shared" si="499"/>
        <v>0</v>
      </c>
      <c r="M4509" s="366">
        <f t="shared" si="500"/>
        <v>0</v>
      </c>
      <c r="N4509" s="366">
        <f t="shared" si="501"/>
        <v>0</v>
      </c>
      <c r="O4509" s="366">
        <f t="shared" si="502"/>
        <v>0</v>
      </c>
      <c r="P4509" s="411" t="str">
        <f t="shared" si="503"/>
        <v/>
      </c>
      <c r="Q4509" s="412" t="str">
        <f t="shared" si="504"/>
        <v/>
      </c>
      <c r="Z4509" s="364"/>
      <c r="AA4509" s="364"/>
      <c r="AB4509" s="413"/>
    </row>
    <row r="4510" spans="2:28">
      <c r="B4510" s="406">
        <v>4503</v>
      </c>
      <c r="C4510" s="364"/>
      <c r="D4510" s="364" t="str">
        <f t="shared" si="498"/>
        <v xml:space="preserve">#4503 : </v>
      </c>
      <c r="E4510" s="365"/>
      <c r="F4510" s="365"/>
      <c r="G4510" s="365"/>
      <c r="H4510" s="365"/>
      <c r="I4510" s="365"/>
      <c r="J4510" s="365"/>
      <c r="K4510" s="417"/>
      <c r="L4510" s="366">
        <f t="shared" si="499"/>
        <v>0</v>
      </c>
      <c r="M4510" s="366">
        <f t="shared" si="500"/>
        <v>0</v>
      </c>
      <c r="N4510" s="366">
        <f t="shared" si="501"/>
        <v>0</v>
      </c>
      <c r="O4510" s="366">
        <f t="shared" si="502"/>
        <v>0</v>
      </c>
      <c r="P4510" s="411" t="str">
        <f t="shared" si="503"/>
        <v/>
      </c>
      <c r="Q4510" s="412" t="str">
        <f t="shared" si="504"/>
        <v/>
      </c>
      <c r="Z4510" s="364"/>
      <c r="AA4510" s="364"/>
      <c r="AB4510" s="413"/>
    </row>
    <row r="4511" spans="2:28">
      <c r="B4511" s="406">
        <v>4504</v>
      </c>
      <c r="C4511" s="364"/>
      <c r="D4511" s="364" t="str">
        <f t="shared" si="498"/>
        <v xml:space="preserve">#4504 : </v>
      </c>
      <c r="E4511" s="365"/>
      <c r="F4511" s="365"/>
      <c r="G4511" s="365"/>
      <c r="H4511" s="365"/>
      <c r="I4511" s="365"/>
      <c r="J4511" s="365"/>
      <c r="K4511" s="417"/>
      <c r="L4511" s="366">
        <f t="shared" si="499"/>
        <v>0</v>
      </c>
      <c r="M4511" s="366">
        <f t="shared" si="500"/>
        <v>0</v>
      </c>
      <c r="N4511" s="366">
        <f t="shared" si="501"/>
        <v>0</v>
      </c>
      <c r="O4511" s="366">
        <f t="shared" si="502"/>
        <v>0</v>
      </c>
      <c r="P4511" s="411" t="str">
        <f t="shared" si="503"/>
        <v/>
      </c>
      <c r="Q4511" s="412" t="str">
        <f t="shared" si="504"/>
        <v/>
      </c>
      <c r="Z4511" s="364"/>
      <c r="AA4511" s="364"/>
      <c r="AB4511" s="413"/>
    </row>
    <row r="4512" spans="2:28">
      <c r="B4512" s="406">
        <v>4505</v>
      </c>
      <c r="C4512" s="364"/>
      <c r="D4512" s="364" t="str">
        <f t="shared" si="498"/>
        <v xml:space="preserve">#4505 : </v>
      </c>
      <c r="E4512" s="365"/>
      <c r="F4512" s="365"/>
      <c r="G4512" s="365"/>
      <c r="H4512" s="365"/>
      <c r="I4512" s="365"/>
      <c r="J4512" s="365"/>
      <c r="K4512" s="417"/>
      <c r="L4512" s="366">
        <f t="shared" si="499"/>
        <v>0</v>
      </c>
      <c r="M4512" s="366">
        <f t="shared" si="500"/>
        <v>0</v>
      </c>
      <c r="N4512" s="366">
        <f t="shared" si="501"/>
        <v>0</v>
      </c>
      <c r="O4512" s="366">
        <f t="shared" si="502"/>
        <v>0</v>
      </c>
      <c r="P4512" s="411" t="str">
        <f t="shared" si="503"/>
        <v/>
      </c>
      <c r="Q4512" s="412" t="str">
        <f t="shared" si="504"/>
        <v/>
      </c>
      <c r="Z4512" s="364"/>
      <c r="AA4512" s="364"/>
      <c r="AB4512" s="413"/>
    </row>
    <row r="4513" spans="2:28">
      <c r="B4513" s="406">
        <v>4506</v>
      </c>
      <c r="C4513" s="364"/>
      <c r="D4513" s="364" t="str">
        <f t="shared" si="498"/>
        <v xml:space="preserve">#4506 : </v>
      </c>
      <c r="E4513" s="365"/>
      <c r="F4513" s="365"/>
      <c r="G4513" s="365"/>
      <c r="H4513" s="365"/>
      <c r="I4513" s="365"/>
      <c r="J4513" s="365"/>
      <c r="K4513" s="417"/>
      <c r="L4513" s="366">
        <f t="shared" si="499"/>
        <v>0</v>
      </c>
      <c r="M4513" s="366">
        <f t="shared" si="500"/>
        <v>0</v>
      </c>
      <c r="N4513" s="366">
        <f t="shared" si="501"/>
        <v>0</v>
      </c>
      <c r="O4513" s="366">
        <f t="shared" si="502"/>
        <v>0</v>
      </c>
      <c r="P4513" s="411" t="str">
        <f t="shared" si="503"/>
        <v/>
      </c>
      <c r="Q4513" s="412" t="str">
        <f t="shared" si="504"/>
        <v/>
      </c>
      <c r="Z4513" s="364"/>
      <c r="AA4513" s="364"/>
      <c r="AB4513" s="413"/>
    </row>
    <row r="4514" spans="2:28">
      <c r="B4514" s="406">
        <v>4507</v>
      </c>
      <c r="C4514" s="364"/>
      <c r="D4514" s="364" t="str">
        <f t="shared" si="498"/>
        <v xml:space="preserve">#4507 : </v>
      </c>
      <c r="E4514" s="365"/>
      <c r="F4514" s="365"/>
      <c r="G4514" s="365"/>
      <c r="H4514" s="365"/>
      <c r="I4514" s="365"/>
      <c r="J4514" s="365"/>
      <c r="K4514" s="417"/>
      <c r="L4514" s="366">
        <f t="shared" si="499"/>
        <v>0</v>
      </c>
      <c r="M4514" s="366">
        <f t="shared" si="500"/>
        <v>0</v>
      </c>
      <c r="N4514" s="366">
        <f t="shared" si="501"/>
        <v>0</v>
      </c>
      <c r="O4514" s="366">
        <f t="shared" si="502"/>
        <v>0</v>
      </c>
      <c r="P4514" s="411" t="str">
        <f t="shared" si="503"/>
        <v/>
      </c>
      <c r="Q4514" s="412" t="str">
        <f t="shared" si="504"/>
        <v/>
      </c>
      <c r="Z4514" s="364"/>
      <c r="AA4514" s="364"/>
      <c r="AB4514" s="413"/>
    </row>
    <row r="4515" spans="2:28">
      <c r="B4515" s="406">
        <v>4508</v>
      </c>
      <c r="C4515" s="364"/>
      <c r="D4515" s="364" t="str">
        <f t="shared" si="498"/>
        <v xml:space="preserve">#4508 : </v>
      </c>
      <c r="E4515" s="365"/>
      <c r="F4515" s="365"/>
      <c r="G4515" s="365"/>
      <c r="H4515" s="365"/>
      <c r="I4515" s="365"/>
      <c r="J4515" s="365"/>
      <c r="K4515" s="417"/>
      <c r="L4515" s="366">
        <f t="shared" si="499"/>
        <v>0</v>
      </c>
      <c r="M4515" s="366">
        <f t="shared" si="500"/>
        <v>0</v>
      </c>
      <c r="N4515" s="366">
        <f t="shared" si="501"/>
        <v>0</v>
      </c>
      <c r="O4515" s="366">
        <f t="shared" si="502"/>
        <v>0</v>
      </c>
      <c r="P4515" s="411" t="str">
        <f t="shared" si="503"/>
        <v/>
      </c>
      <c r="Q4515" s="412" t="str">
        <f t="shared" si="504"/>
        <v/>
      </c>
      <c r="Z4515" s="364"/>
      <c r="AA4515" s="364"/>
      <c r="AB4515" s="413"/>
    </row>
    <row r="4516" spans="2:28">
      <c r="B4516" s="406">
        <v>4509</v>
      </c>
      <c r="C4516" s="364"/>
      <c r="D4516" s="364" t="str">
        <f t="shared" si="498"/>
        <v xml:space="preserve">#4509 : </v>
      </c>
      <c r="E4516" s="365"/>
      <c r="F4516" s="365"/>
      <c r="G4516" s="365"/>
      <c r="H4516" s="365"/>
      <c r="I4516" s="365"/>
      <c r="J4516" s="365"/>
      <c r="K4516" s="417"/>
      <c r="L4516" s="366">
        <f t="shared" si="499"/>
        <v>0</v>
      </c>
      <c r="M4516" s="366">
        <f t="shared" si="500"/>
        <v>0</v>
      </c>
      <c r="N4516" s="366">
        <f t="shared" si="501"/>
        <v>0</v>
      </c>
      <c r="O4516" s="366">
        <f t="shared" si="502"/>
        <v>0</v>
      </c>
      <c r="P4516" s="411" t="str">
        <f t="shared" si="503"/>
        <v/>
      </c>
      <c r="Q4516" s="412" t="str">
        <f t="shared" si="504"/>
        <v/>
      </c>
      <c r="Z4516" s="364"/>
      <c r="AA4516" s="364"/>
      <c r="AB4516" s="413"/>
    </row>
    <row r="4517" spans="2:28">
      <c r="B4517" s="406">
        <v>4510</v>
      </c>
      <c r="C4517" s="364"/>
      <c r="D4517" s="364" t="str">
        <f t="shared" si="498"/>
        <v xml:space="preserve">#4510 : </v>
      </c>
      <c r="E4517" s="365"/>
      <c r="F4517" s="365"/>
      <c r="G4517" s="365"/>
      <c r="H4517" s="365"/>
      <c r="I4517" s="365"/>
      <c r="J4517" s="365"/>
      <c r="K4517" s="417"/>
      <c r="L4517" s="366">
        <f t="shared" si="499"/>
        <v>0</v>
      </c>
      <c r="M4517" s="366">
        <f t="shared" si="500"/>
        <v>0</v>
      </c>
      <c r="N4517" s="366">
        <f t="shared" si="501"/>
        <v>0</v>
      </c>
      <c r="O4517" s="366">
        <f t="shared" si="502"/>
        <v>0</v>
      </c>
      <c r="P4517" s="411" t="str">
        <f t="shared" si="503"/>
        <v/>
      </c>
      <c r="Q4517" s="412" t="str">
        <f t="shared" si="504"/>
        <v/>
      </c>
      <c r="Z4517" s="364"/>
      <c r="AA4517" s="364"/>
      <c r="AB4517" s="413"/>
    </row>
    <row r="4518" spans="2:28">
      <c r="B4518" s="406">
        <v>4511</v>
      </c>
      <c r="C4518" s="364"/>
      <c r="D4518" s="364" t="str">
        <f t="shared" si="498"/>
        <v xml:space="preserve">#4511 : </v>
      </c>
      <c r="E4518" s="365"/>
      <c r="F4518" s="365"/>
      <c r="G4518" s="365"/>
      <c r="H4518" s="365"/>
      <c r="I4518" s="365"/>
      <c r="J4518" s="365"/>
      <c r="K4518" s="417"/>
      <c r="L4518" s="366">
        <f t="shared" si="499"/>
        <v>0</v>
      </c>
      <c r="M4518" s="366">
        <f t="shared" si="500"/>
        <v>0</v>
      </c>
      <c r="N4518" s="366">
        <f t="shared" si="501"/>
        <v>0</v>
      </c>
      <c r="O4518" s="366">
        <f t="shared" si="502"/>
        <v>0</v>
      </c>
      <c r="P4518" s="411" t="str">
        <f t="shared" si="503"/>
        <v/>
      </c>
      <c r="Q4518" s="412" t="str">
        <f t="shared" si="504"/>
        <v/>
      </c>
      <c r="Z4518" s="364"/>
      <c r="AA4518" s="364"/>
      <c r="AB4518" s="413"/>
    </row>
    <row r="4519" spans="2:28">
      <c r="B4519" s="406">
        <v>4512</v>
      </c>
      <c r="C4519" s="364"/>
      <c r="D4519" s="364" t="str">
        <f t="shared" si="498"/>
        <v xml:space="preserve">#4512 : </v>
      </c>
      <c r="E4519" s="365"/>
      <c r="F4519" s="365"/>
      <c r="G4519" s="365"/>
      <c r="H4519" s="365"/>
      <c r="I4519" s="365"/>
      <c r="J4519" s="365"/>
      <c r="K4519" s="417"/>
      <c r="L4519" s="366">
        <f t="shared" si="499"/>
        <v>0</v>
      </c>
      <c r="M4519" s="366">
        <f t="shared" si="500"/>
        <v>0</v>
      </c>
      <c r="N4519" s="366">
        <f t="shared" si="501"/>
        <v>0</v>
      </c>
      <c r="O4519" s="366">
        <f t="shared" si="502"/>
        <v>0</v>
      </c>
      <c r="P4519" s="411" t="str">
        <f t="shared" si="503"/>
        <v/>
      </c>
      <c r="Q4519" s="412" t="str">
        <f t="shared" si="504"/>
        <v/>
      </c>
      <c r="Z4519" s="364"/>
      <c r="AA4519" s="364"/>
      <c r="AB4519" s="413"/>
    </row>
    <row r="4520" spans="2:28">
      <c r="B4520" s="406">
        <v>4513</v>
      </c>
      <c r="C4520" s="364"/>
      <c r="D4520" s="364" t="str">
        <f t="shared" si="498"/>
        <v xml:space="preserve">#4513 : </v>
      </c>
      <c r="E4520" s="365"/>
      <c r="F4520" s="365"/>
      <c r="G4520" s="365"/>
      <c r="H4520" s="365"/>
      <c r="I4520" s="365"/>
      <c r="J4520" s="365"/>
      <c r="K4520" s="417"/>
      <c r="L4520" s="366">
        <f t="shared" si="499"/>
        <v>0</v>
      </c>
      <c r="M4520" s="366">
        <f t="shared" si="500"/>
        <v>0</v>
      </c>
      <c r="N4520" s="366">
        <f t="shared" si="501"/>
        <v>0</v>
      </c>
      <c r="O4520" s="366">
        <f t="shared" si="502"/>
        <v>0</v>
      </c>
      <c r="P4520" s="411" t="str">
        <f t="shared" si="503"/>
        <v/>
      </c>
      <c r="Q4520" s="412" t="str">
        <f t="shared" si="504"/>
        <v/>
      </c>
      <c r="Z4520" s="364"/>
      <c r="AA4520" s="364"/>
      <c r="AB4520" s="413"/>
    </row>
    <row r="4521" spans="2:28">
      <c r="B4521" s="406">
        <v>4514</v>
      </c>
      <c r="C4521" s="364"/>
      <c r="D4521" s="364" t="str">
        <f t="shared" si="498"/>
        <v xml:space="preserve">#4514 : </v>
      </c>
      <c r="E4521" s="365"/>
      <c r="F4521" s="365"/>
      <c r="G4521" s="365"/>
      <c r="H4521" s="365"/>
      <c r="I4521" s="365"/>
      <c r="J4521" s="365"/>
      <c r="K4521" s="417"/>
      <c r="L4521" s="366">
        <f t="shared" si="499"/>
        <v>0</v>
      </c>
      <c r="M4521" s="366">
        <f t="shared" si="500"/>
        <v>0</v>
      </c>
      <c r="N4521" s="366">
        <f t="shared" si="501"/>
        <v>0</v>
      </c>
      <c r="O4521" s="366">
        <f t="shared" si="502"/>
        <v>0</v>
      </c>
      <c r="P4521" s="411" t="str">
        <f t="shared" si="503"/>
        <v/>
      </c>
      <c r="Q4521" s="412" t="str">
        <f t="shared" si="504"/>
        <v/>
      </c>
      <c r="Z4521" s="364"/>
      <c r="AA4521" s="364"/>
      <c r="AB4521" s="413"/>
    </row>
    <row r="4522" spans="2:28">
      <c r="B4522" s="406">
        <v>4515</v>
      </c>
      <c r="C4522" s="364"/>
      <c r="D4522" s="364" t="str">
        <f t="shared" si="498"/>
        <v xml:space="preserve">#4515 : </v>
      </c>
      <c r="E4522" s="365"/>
      <c r="F4522" s="365"/>
      <c r="G4522" s="365"/>
      <c r="H4522" s="365"/>
      <c r="I4522" s="365"/>
      <c r="J4522" s="365"/>
      <c r="K4522" s="417"/>
      <c r="L4522" s="366">
        <f t="shared" si="499"/>
        <v>0</v>
      </c>
      <c r="M4522" s="366">
        <f t="shared" si="500"/>
        <v>0</v>
      </c>
      <c r="N4522" s="366">
        <f t="shared" si="501"/>
        <v>0</v>
      </c>
      <c r="O4522" s="366">
        <f t="shared" si="502"/>
        <v>0</v>
      </c>
      <c r="P4522" s="411" t="str">
        <f t="shared" si="503"/>
        <v/>
      </c>
      <c r="Q4522" s="412" t="str">
        <f t="shared" si="504"/>
        <v/>
      </c>
      <c r="Z4522" s="364"/>
      <c r="AA4522" s="364"/>
      <c r="AB4522" s="413"/>
    </row>
    <row r="4523" spans="2:28">
      <c r="B4523" s="406">
        <v>4516</v>
      </c>
      <c r="C4523" s="364"/>
      <c r="D4523" s="364" t="str">
        <f t="shared" si="498"/>
        <v xml:space="preserve">#4516 : </v>
      </c>
      <c r="E4523" s="365"/>
      <c r="F4523" s="365"/>
      <c r="G4523" s="365"/>
      <c r="H4523" s="365"/>
      <c r="I4523" s="365"/>
      <c r="J4523" s="365"/>
      <c r="K4523" s="417"/>
      <c r="L4523" s="366">
        <f t="shared" si="499"/>
        <v>0</v>
      </c>
      <c r="M4523" s="366">
        <f t="shared" si="500"/>
        <v>0</v>
      </c>
      <c r="N4523" s="366">
        <f t="shared" si="501"/>
        <v>0</v>
      </c>
      <c r="O4523" s="366">
        <f t="shared" si="502"/>
        <v>0</v>
      </c>
      <c r="P4523" s="411" t="str">
        <f t="shared" si="503"/>
        <v/>
      </c>
      <c r="Q4523" s="412" t="str">
        <f t="shared" si="504"/>
        <v/>
      </c>
      <c r="Z4523" s="364"/>
      <c r="AA4523" s="364"/>
      <c r="AB4523" s="413"/>
    </row>
    <row r="4524" spans="2:28">
      <c r="B4524" s="406">
        <v>4517</v>
      </c>
      <c r="C4524" s="364"/>
      <c r="D4524" s="364" t="str">
        <f t="shared" si="498"/>
        <v xml:space="preserve">#4517 : </v>
      </c>
      <c r="E4524" s="365"/>
      <c r="F4524" s="365"/>
      <c r="G4524" s="365"/>
      <c r="H4524" s="365"/>
      <c r="I4524" s="365"/>
      <c r="J4524" s="365"/>
      <c r="K4524" s="417"/>
      <c r="L4524" s="366">
        <f t="shared" si="499"/>
        <v>0</v>
      </c>
      <c r="M4524" s="366">
        <f t="shared" si="500"/>
        <v>0</v>
      </c>
      <c r="N4524" s="366">
        <f t="shared" si="501"/>
        <v>0</v>
      </c>
      <c r="O4524" s="366">
        <f t="shared" si="502"/>
        <v>0</v>
      </c>
      <c r="P4524" s="411" t="str">
        <f t="shared" si="503"/>
        <v/>
      </c>
      <c r="Q4524" s="412" t="str">
        <f t="shared" si="504"/>
        <v/>
      </c>
      <c r="Z4524" s="364"/>
      <c r="AA4524" s="364"/>
      <c r="AB4524" s="413"/>
    </row>
    <row r="4525" spans="2:28">
      <c r="B4525" s="406">
        <v>4518</v>
      </c>
      <c r="C4525" s="364"/>
      <c r="D4525" s="364" t="str">
        <f t="shared" si="498"/>
        <v xml:space="preserve">#4518 : </v>
      </c>
      <c r="E4525" s="365"/>
      <c r="F4525" s="365"/>
      <c r="G4525" s="365"/>
      <c r="H4525" s="365"/>
      <c r="I4525" s="365"/>
      <c r="J4525" s="365"/>
      <c r="K4525" s="417"/>
      <c r="L4525" s="366">
        <f t="shared" si="499"/>
        <v>0</v>
      </c>
      <c r="M4525" s="366">
        <f t="shared" si="500"/>
        <v>0</v>
      </c>
      <c r="N4525" s="366">
        <f t="shared" si="501"/>
        <v>0</v>
      </c>
      <c r="O4525" s="366">
        <f t="shared" si="502"/>
        <v>0</v>
      </c>
      <c r="P4525" s="411" t="str">
        <f t="shared" si="503"/>
        <v/>
      </c>
      <c r="Q4525" s="412" t="str">
        <f t="shared" si="504"/>
        <v/>
      </c>
      <c r="Z4525" s="364"/>
      <c r="AA4525" s="364"/>
      <c r="AB4525" s="413"/>
    </row>
    <row r="4526" spans="2:28">
      <c r="B4526" s="406">
        <v>4519</v>
      </c>
      <c r="C4526" s="364"/>
      <c r="D4526" s="364" t="str">
        <f t="shared" si="498"/>
        <v xml:space="preserve">#4519 : </v>
      </c>
      <c r="E4526" s="365"/>
      <c r="F4526" s="365"/>
      <c r="G4526" s="365"/>
      <c r="H4526" s="365"/>
      <c r="I4526" s="365"/>
      <c r="J4526" s="365"/>
      <c r="K4526" s="417"/>
      <c r="L4526" s="366">
        <f t="shared" si="499"/>
        <v>0</v>
      </c>
      <c r="M4526" s="366">
        <f t="shared" si="500"/>
        <v>0</v>
      </c>
      <c r="N4526" s="366">
        <f t="shared" si="501"/>
        <v>0</v>
      </c>
      <c r="O4526" s="366">
        <f t="shared" si="502"/>
        <v>0</v>
      </c>
      <c r="P4526" s="411" t="str">
        <f t="shared" si="503"/>
        <v/>
      </c>
      <c r="Q4526" s="412" t="str">
        <f t="shared" si="504"/>
        <v/>
      </c>
      <c r="Z4526" s="364"/>
      <c r="AA4526" s="364"/>
      <c r="AB4526" s="413"/>
    </row>
    <row r="4527" spans="2:28">
      <c r="B4527" s="406">
        <v>4520</v>
      </c>
      <c r="C4527" s="364"/>
      <c r="D4527" s="364" t="str">
        <f t="shared" si="498"/>
        <v xml:space="preserve">#4520 : </v>
      </c>
      <c r="E4527" s="365"/>
      <c r="F4527" s="365"/>
      <c r="G4527" s="365"/>
      <c r="H4527" s="365"/>
      <c r="I4527" s="365"/>
      <c r="J4527" s="365"/>
      <c r="K4527" s="417"/>
      <c r="L4527" s="366">
        <f t="shared" si="499"/>
        <v>0</v>
      </c>
      <c r="M4527" s="366">
        <f t="shared" si="500"/>
        <v>0</v>
      </c>
      <c r="N4527" s="366">
        <f t="shared" si="501"/>
        <v>0</v>
      </c>
      <c r="O4527" s="366">
        <f t="shared" si="502"/>
        <v>0</v>
      </c>
      <c r="P4527" s="411" t="str">
        <f t="shared" si="503"/>
        <v/>
      </c>
      <c r="Q4527" s="412" t="str">
        <f t="shared" si="504"/>
        <v/>
      </c>
      <c r="Z4527" s="364"/>
      <c r="AA4527" s="364"/>
      <c r="AB4527" s="413"/>
    </row>
    <row r="4528" spans="2:28">
      <c r="B4528" s="406">
        <v>4521</v>
      </c>
      <c r="C4528" s="364"/>
      <c r="D4528" s="364" t="str">
        <f t="shared" si="498"/>
        <v xml:space="preserve">#4521 : </v>
      </c>
      <c r="E4528" s="365"/>
      <c r="F4528" s="365"/>
      <c r="G4528" s="365"/>
      <c r="H4528" s="365"/>
      <c r="I4528" s="365"/>
      <c r="J4528" s="365"/>
      <c r="K4528" s="417"/>
      <c r="L4528" s="366">
        <f t="shared" si="499"/>
        <v>0</v>
      </c>
      <c r="M4528" s="366">
        <f t="shared" si="500"/>
        <v>0</v>
      </c>
      <c r="N4528" s="366">
        <f t="shared" si="501"/>
        <v>0</v>
      </c>
      <c r="O4528" s="366">
        <f t="shared" si="502"/>
        <v>0</v>
      </c>
      <c r="P4528" s="411" t="str">
        <f t="shared" si="503"/>
        <v/>
      </c>
      <c r="Q4528" s="412" t="str">
        <f t="shared" si="504"/>
        <v/>
      </c>
      <c r="Z4528" s="364"/>
      <c r="AA4528" s="364"/>
      <c r="AB4528" s="413"/>
    </row>
    <row r="4529" spans="2:28">
      <c r="B4529" s="406">
        <v>4522</v>
      </c>
      <c r="C4529" s="364"/>
      <c r="D4529" s="364" t="str">
        <f t="shared" si="498"/>
        <v xml:space="preserve">#4522 : </v>
      </c>
      <c r="E4529" s="365"/>
      <c r="F4529" s="365"/>
      <c r="G4529" s="365"/>
      <c r="H4529" s="365"/>
      <c r="I4529" s="365"/>
      <c r="J4529" s="365"/>
      <c r="K4529" s="417"/>
      <c r="L4529" s="366">
        <f t="shared" si="499"/>
        <v>0</v>
      </c>
      <c r="M4529" s="366">
        <f t="shared" si="500"/>
        <v>0</v>
      </c>
      <c r="N4529" s="366">
        <f t="shared" si="501"/>
        <v>0</v>
      </c>
      <c r="O4529" s="366">
        <f t="shared" si="502"/>
        <v>0</v>
      </c>
      <c r="P4529" s="411" t="str">
        <f t="shared" si="503"/>
        <v/>
      </c>
      <c r="Q4529" s="412" t="str">
        <f t="shared" si="504"/>
        <v/>
      </c>
      <c r="Z4529" s="364"/>
      <c r="AA4529" s="364"/>
      <c r="AB4529" s="413"/>
    </row>
    <row r="4530" spans="2:28">
      <c r="B4530" s="406">
        <v>4523</v>
      </c>
      <c r="C4530" s="364"/>
      <c r="D4530" s="364" t="str">
        <f t="shared" si="498"/>
        <v xml:space="preserve">#4523 : </v>
      </c>
      <c r="E4530" s="365"/>
      <c r="F4530" s="365"/>
      <c r="G4530" s="365"/>
      <c r="H4530" s="365"/>
      <c r="I4530" s="365"/>
      <c r="J4530" s="365"/>
      <c r="K4530" s="417"/>
      <c r="L4530" s="366">
        <f t="shared" si="499"/>
        <v>0</v>
      </c>
      <c r="M4530" s="366">
        <f t="shared" si="500"/>
        <v>0</v>
      </c>
      <c r="N4530" s="366">
        <f t="shared" si="501"/>
        <v>0</v>
      </c>
      <c r="O4530" s="366">
        <f t="shared" si="502"/>
        <v>0</v>
      </c>
      <c r="P4530" s="411" t="str">
        <f t="shared" si="503"/>
        <v/>
      </c>
      <c r="Q4530" s="412" t="str">
        <f t="shared" si="504"/>
        <v/>
      </c>
      <c r="Z4530" s="364"/>
      <c r="AA4530" s="364"/>
      <c r="AB4530" s="413"/>
    </row>
    <row r="4531" spans="2:28">
      <c r="B4531" s="406">
        <v>4524</v>
      </c>
      <c r="C4531" s="364"/>
      <c r="D4531" s="364" t="str">
        <f t="shared" si="498"/>
        <v xml:space="preserve">#4524 : </v>
      </c>
      <c r="E4531" s="365"/>
      <c r="F4531" s="365"/>
      <c r="G4531" s="365"/>
      <c r="H4531" s="365"/>
      <c r="I4531" s="365"/>
      <c r="J4531" s="365"/>
      <c r="K4531" s="417"/>
      <c r="L4531" s="366">
        <f t="shared" si="499"/>
        <v>0</v>
      </c>
      <c r="M4531" s="366">
        <f t="shared" si="500"/>
        <v>0</v>
      </c>
      <c r="N4531" s="366">
        <f t="shared" si="501"/>
        <v>0</v>
      </c>
      <c r="O4531" s="366">
        <f t="shared" si="502"/>
        <v>0</v>
      </c>
      <c r="P4531" s="411" t="str">
        <f t="shared" si="503"/>
        <v/>
      </c>
      <c r="Q4531" s="412" t="str">
        <f t="shared" si="504"/>
        <v/>
      </c>
      <c r="Z4531" s="364"/>
      <c r="AA4531" s="364"/>
      <c r="AB4531" s="413"/>
    </row>
    <row r="4532" spans="2:28">
      <c r="B4532" s="406">
        <v>4525</v>
      </c>
      <c r="C4532" s="364"/>
      <c r="D4532" s="364" t="str">
        <f t="shared" si="498"/>
        <v xml:space="preserve">#4525 : </v>
      </c>
      <c r="E4532" s="365"/>
      <c r="F4532" s="365"/>
      <c r="G4532" s="365"/>
      <c r="H4532" s="365"/>
      <c r="I4532" s="365"/>
      <c r="J4532" s="365"/>
      <c r="K4532" s="417"/>
      <c r="L4532" s="366">
        <f t="shared" si="499"/>
        <v>0</v>
      </c>
      <c r="M4532" s="366">
        <f t="shared" si="500"/>
        <v>0</v>
      </c>
      <c r="N4532" s="366">
        <f t="shared" si="501"/>
        <v>0</v>
      </c>
      <c r="O4532" s="366">
        <f t="shared" si="502"/>
        <v>0</v>
      </c>
      <c r="P4532" s="411" t="str">
        <f t="shared" si="503"/>
        <v/>
      </c>
      <c r="Q4532" s="412" t="str">
        <f t="shared" si="504"/>
        <v/>
      </c>
      <c r="Z4532" s="364"/>
      <c r="AA4532" s="364"/>
      <c r="AB4532" s="413"/>
    </row>
    <row r="4533" spans="2:28">
      <c r="B4533" s="406">
        <v>4526</v>
      </c>
      <c r="C4533" s="364"/>
      <c r="D4533" s="364" t="str">
        <f t="shared" si="498"/>
        <v xml:space="preserve">#4526 : </v>
      </c>
      <c r="E4533" s="365"/>
      <c r="F4533" s="365"/>
      <c r="G4533" s="365"/>
      <c r="H4533" s="365"/>
      <c r="I4533" s="365"/>
      <c r="J4533" s="365"/>
      <c r="K4533" s="417"/>
      <c r="L4533" s="366">
        <f t="shared" si="499"/>
        <v>0</v>
      </c>
      <c r="M4533" s="366">
        <f t="shared" si="500"/>
        <v>0</v>
      </c>
      <c r="N4533" s="366">
        <f t="shared" si="501"/>
        <v>0</v>
      </c>
      <c r="O4533" s="366">
        <f t="shared" si="502"/>
        <v>0</v>
      </c>
      <c r="P4533" s="411" t="str">
        <f t="shared" si="503"/>
        <v/>
      </c>
      <c r="Q4533" s="412" t="str">
        <f t="shared" si="504"/>
        <v/>
      </c>
      <c r="Z4533" s="364"/>
      <c r="AA4533" s="364"/>
      <c r="AB4533" s="413"/>
    </row>
    <row r="4534" spans="2:28">
      <c r="B4534" s="406">
        <v>4527</v>
      </c>
      <c r="C4534" s="364"/>
      <c r="D4534" s="364" t="str">
        <f t="shared" si="498"/>
        <v xml:space="preserve">#4527 : </v>
      </c>
      <c r="E4534" s="365"/>
      <c r="F4534" s="365"/>
      <c r="G4534" s="365"/>
      <c r="H4534" s="365"/>
      <c r="I4534" s="365"/>
      <c r="J4534" s="365"/>
      <c r="K4534" s="417"/>
      <c r="L4534" s="366">
        <f t="shared" si="499"/>
        <v>0</v>
      </c>
      <c r="M4534" s="366">
        <f t="shared" si="500"/>
        <v>0</v>
      </c>
      <c r="N4534" s="366">
        <f t="shared" si="501"/>
        <v>0</v>
      </c>
      <c r="O4534" s="366">
        <f t="shared" si="502"/>
        <v>0</v>
      </c>
      <c r="P4534" s="411" t="str">
        <f t="shared" si="503"/>
        <v/>
      </c>
      <c r="Q4534" s="412" t="str">
        <f t="shared" si="504"/>
        <v/>
      </c>
      <c r="Z4534" s="364"/>
      <c r="AA4534" s="364"/>
      <c r="AB4534" s="413"/>
    </row>
    <row r="4535" spans="2:28">
      <c r="B4535" s="406">
        <v>4528</v>
      </c>
      <c r="C4535" s="364"/>
      <c r="D4535" s="364" t="str">
        <f t="shared" si="498"/>
        <v xml:space="preserve">#4528 : </v>
      </c>
      <c r="E4535" s="365"/>
      <c r="F4535" s="365"/>
      <c r="G4535" s="365"/>
      <c r="H4535" s="365"/>
      <c r="I4535" s="365"/>
      <c r="J4535" s="365"/>
      <c r="K4535" s="417"/>
      <c r="L4535" s="366">
        <f t="shared" si="499"/>
        <v>0</v>
      </c>
      <c r="M4535" s="366">
        <f t="shared" si="500"/>
        <v>0</v>
      </c>
      <c r="N4535" s="366">
        <f t="shared" si="501"/>
        <v>0</v>
      </c>
      <c r="O4535" s="366">
        <f t="shared" si="502"/>
        <v>0</v>
      </c>
      <c r="P4535" s="411" t="str">
        <f t="shared" si="503"/>
        <v/>
      </c>
      <c r="Q4535" s="412" t="str">
        <f t="shared" si="504"/>
        <v/>
      </c>
      <c r="Z4535" s="364"/>
      <c r="AA4535" s="364"/>
      <c r="AB4535" s="413"/>
    </row>
    <row r="4536" spans="2:28">
      <c r="B4536" s="406">
        <v>4529</v>
      </c>
      <c r="C4536" s="364"/>
      <c r="D4536" s="364" t="str">
        <f t="shared" si="498"/>
        <v xml:space="preserve">#4529 : </v>
      </c>
      <c r="E4536" s="365"/>
      <c r="F4536" s="365"/>
      <c r="G4536" s="365"/>
      <c r="H4536" s="365"/>
      <c r="I4536" s="365"/>
      <c r="J4536" s="365"/>
      <c r="K4536" s="417"/>
      <c r="L4536" s="366">
        <f t="shared" si="499"/>
        <v>0</v>
      </c>
      <c r="M4536" s="366">
        <f t="shared" si="500"/>
        <v>0</v>
      </c>
      <c r="N4536" s="366">
        <f t="shared" si="501"/>
        <v>0</v>
      </c>
      <c r="O4536" s="366">
        <f t="shared" si="502"/>
        <v>0</v>
      </c>
      <c r="P4536" s="411" t="str">
        <f t="shared" si="503"/>
        <v/>
      </c>
      <c r="Q4536" s="412" t="str">
        <f t="shared" si="504"/>
        <v/>
      </c>
      <c r="Z4536" s="364"/>
      <c r="AA4536" s="364"/>
      <c r="AB4536" s="413"/>
    </row>
    <row r="4537" spans="2:28">
      <c r="B4537" s="406">
        <v>4530</v>
      </c>
      <c r="C4537" s="364"/>
      <c r="D4537" s="364" t="str">
        <f t="shared" si="498"/>
        <v xml:space="preserve">#4530 : </v>
      </c>
      <c r="E4537" s="365"/>
      <c r="F4537" s="365"/>
      <c r="G4537" s="365"/>
      <c r="H4537" s="365"/>
      <c r="I4537" s="365"/>
      <c r="J4537" s="365"/>
      <c r="K4537" s="417"/>
      <c r="L4537" s="366">
        <f t="shared" si="499"/>
        <v>0</v>
      </c>
      <c r="M4537" s="366">
        <f t="shared" si="500"/>
        <v>0</v>
      </c>
      <c r="N4537" s="366">
        <f t="shared" si="501"/>
        <v>0</v>
      </c>
      <c r="O4537" s="366">
        <f t="shared" si="502"/>
        <v>0</v>
      </c>
      <c r="P4537" s="411" t="str">
        <f t="shared" si="503"/>
        <v/>
      </c>
      <c r="Q4537" s="412" t="str">
        <f t="shared" si="504"/>
        <v/>
      </c>
      <c r="Z4537" s="364"/>
      <c r="AA4537" s="364"/>
      <c r="AB4537" s="413"/>
    </row>
    <row r="4538" spans="2:28">
      <c r="B4538" s="406">
        <v>4531</v>
      </c>
      <c r="C4538" s="364"/>
      <c r="D4538" s="364" t="str">
        <f t="shared" si="498"/>
        <v xml:space="preserve">#4531 : </v>
      </c>
      <c r="E4538" s="365"/>
      <c r="F4538" s="365"/>
      <c r="G4538" s="365"/>
      <c r="H4538" s="365"/>
      <c r="I4538" s="365"/>
      <c r="J4538" s="365"/>
      <c r="K4538" s="417"/>
      <c r="L4538" s="366">
        <f t="shared" si="499"/>
        <v>0</v>
      </c>
      <c r="M4538" s="366">
        <f t="shared" si="500"/>
        <v>0</v>
      </c>
      <c r="N4538" s="366">
        <f t="shared" si="501"/>
        <v>0</v>
      </c>
      <c r="O4538" s="366">
        <f t="shared" si="502"/>
        <v>0</v>
      </c>
      <c r="P4538" s="411" t="str">
        <f t="shared" si="503"/>
        <v/>
      </c>
      <c r="Q4538" s="412" t="str">
        <f t="shared" si="504"/>
        <v/>
      </c>
      <c r="Z4538" s="364"/>
      <c r="AA4538" s="364"/>
      <c r="AB4538" s="413"/>
    </row>
    <row r="4539" spans="2:28">
      <c r="B4539" s="406">
        <v>4532</v>
      </c>
      <c r="C4539" s="364"/>
      <c r="D4539" s="364" t="str">
        <f t="shared" si="498"/>
        <v xml:space="preserve">#4532 : </v>
      </c>
      <c r="E4539" s="365"/>
      <c r="F4539" s="365"/>
      <c r="G4539" s="365"/>
      <c r="H4539" s="365"/>
      <c r="I4539" s="365"/>
      <c r="J4539" s="365"/>
      <c r="K4539" s="417"/>
      <c r="L4539" s="366">
        <f t="shared" si="499"/>
        <v>0</v>
      </c>
      <c r="M4539" s="366">
        <f t="shared" si="500"/>
        <v>0</v>
      </c>
      <c r="N4539" s="366">
        <f t="shared" si="501"/>
        <v>0</v>
      </c>
      <c r="O4539" s="366">
        <f t="shared" si="502"/>
        <v>0</v>
      </c>
      <c r="P4539" s="411" t="str">
        <f t="shared" si="503"/>
        <v/>
      </c>
      <c r="Q4539" s="412" t="str">
        <f t="shared" si="504"/>
        <v/>
      </c>
      <c r="Z4539" s="364"/>
      <c r="AA4539" s="364"/>
      <c r="AB4539" s="413"/>
    </row>
    <row r="4540" spans="2:28">
      <c r="B4540" s="406">
        <v>4533</v>
      </c>
      <c r="C4540" s="364"/>
      <c r="D4540" s="364" t="str">
        <f t="shared" si="498"/>
        <v xml:space="preserve">#4533 : </v>
      </c>
      <c r="E4540" s="365"/>
      <c r="F4540" s="365"/>
      <c r="G4540" s="365"/>
      <c r="H4540" s="365"/>
      <c r="I4540" s="365"/>
      <c r="J4540" s="365"/>
      <c r="K4540" s="417"/>
      <c r="L4540" s="366">
        <f t="shared" si="499"/>
        <v>0</v>
      </c>
      <c r="M4540" s="366">
        <f t="shared" si="500"/>
        <v>0</v>
      </c>
      <c r="N4540" s="366">
        <f t="shared" si="501"/>
        <v>0</v>
      </c>
      <c r="O4540" s="366">
        <f t="shared" si="502"/>
        <v>0</v>
      </c>
      <c r="P4540" s="411" t="str">
        <f t="shared" si="503"/>
        <v/>
      </c>
      <c r="Q4540" s="412" t="str">
        <f t="shared" si="504"/>
        <v/>
      </c>
      <c r="Z4540" s="364"/>
      <c r="AA4540" s="364"/>
      <c r="AB4540" s="413"/>
    </row>
    <row r="4541" spans="2:28">
      <c r="B4541" s="406">
        <v>4534</v>
      </c>
      <c r="C4541" s="364"/>
      <c r="D4541" s="364" t="str">
        <f t="shared" si="498"/>
        <v xml:space="preserve">#4534 : </v>
      </c>
      <c r="E4541" s="365"/>
      <c r="F4541" s="365"/>
      <c r="G4541" s="365"/>
      <c r="H4541" s="365"/>
      <c r="I4541" s="365"/>
      <c r="J4541" s="365"/>
      <c r="K4541" s="417"/>
      <c r="L4541" s="366">
        <f t="shared" si="499"/>
        <v>0</v>
      </c>
      <c r="M4541" s="366">
        <f t="shared" si="500"/>
        <v>0</v>
      </c>
      <c r="N4541" s="366">
        <f t="shared" si="501"/>
        <v>0</v>
      </c>
      <c r="O4541" s="366">
        <f t="shared" si="502"/>
        <v>0</v>
      </c>
      <c r="P4541" s="411" t="str">
        <f t="shared" si="503"/>
        <v/>
      </c>
      <c r="Q4541" s="412" t="str">
        <f t="shared" si="504"/>
        <v/>
      </c>
      <c r="Z4541" s="364"/>
      <c r="AA4541" s="364"/>
      <c r="AB4541" s="413"/>
    </row>
    <row r="4542" spans="2:28">
      <c r="B4542" s="406">
        <v>4535</v>
      </c>
      <c r="C4542" s="364"/>
      <c r="D4542" s="364" t="str">
        <f t="shared" si="498"/>
        <v xml:space="preserve">#4535 : </v>
      </c>
      <c r="E4542" s="365"/>
      <c r="F4542" s="365"/>
      <c r="G4542" s="365"/>
      <c r="H4542" s="365"/>
      <c r="I4542" s="365"/>
      <c r="J4542" s="365"/>
      <c r="K4542" s="417"/>
      <c r="L4542" s="366">
        <f t="shared" si="499"/>
        <v>0</v>
      </c>
      <c r="M4542" s="366">
        <f t="shared" si="500"/>
        <v>0</v>
      </c>
      <c r="N4542" s="366">
        <f t="shared" si="501"/>
        <v>0</v>
      </c>
      <c r="O4542" s="366">
        <f t="shared" si="502"/>
        <v>0</v>
      </c>
      <c r="P4542" s="411" t="str">
        <f t="shared" si="503"/>
        <v/>
      </c>
      <c r="Q4542" s="412" t="str">
        <f t="shared" si="504"/>
        <v/>
      </c>
      <c r="Z4542" s="364"/>
      <c r="AA4542" s="364"/>
      <c r="AB4542" s="413"/>
    </row>
    <row r="4543" spans="2:28">
      <c r="B4543" s="406">
        <v>4536</v>
      </c>
      <c r="C4543" s="364"/>
      <c r="D4543" s="364" t="str">
        <f t="shared" si="498"/>
        <v xml:space="preserve">#4536 : </v>
      </c>
      <c r="E4543" s="365"/>
      <c r="F4543" s="365"/>
      <c r="G4543" s="365"/>
      <c r="H4543" s="365"/>
      <c r="I4543" s="365"/>
      <c r="J4543" s="365"/>
      <c r="K4543" s="417"/>
      <c r="L4543" s="366">
        <f t="shared" si="499"/>
        <v>0</v>
      </c>
      <c r="M4543" s="366">
        <f t="shared" si="500"/>
        <v>0</v>
      </c>
      <c r="N4543" s="366">
        <f t="shared" si="501"/>
        <v>0</v>
      </c>
      <c r="O4543" s="366">
        <f t="shared" si="502"/>
        <v>0</v>
      </c>
      <c r="P4543" s="411" t="str">
        <f t="shared" si="503"/>
        <v/>
      </c>
      <c r="Q4543" s="412" t="str">
        <f t="shared" si="504"/>
        <v/>
      </c>
      <c r="Z4543" s="364"/>
      <c r="AA4543" s="364"/>
      <c r="AB4543" s="413"/>
    </row>
    <row r="4544" spans="2:28">
      <c r="B4544" s="406">
        <v>4537</v>
      </c>
      <c r="C4544" s="364"/>
      <c r="D4544" s="364" t="str">
        <f t="shared" si="498"/>
        <v xml:space="preserve">#4537 : </v>
      </c>
      <c r="E4544" s="365"/>
      <c r="F4544" s="365"/>
      <c r="G4544" s="365"/>
      <c r="H4544" s="365"/>
      <c r="I4544" s="365"/>
      <c r="J4544" s="365"/>
      <c r="K4544" s="417"/>
      <c r="L4544" s="366">
        <f t="shared" si="499"/>
        <v>0</v>
      </c>
      <c r="M4544" s="366">
        <f t="shared" si="500"/>
        <v>0</v>
      </c>
      <c r="N4544" s="366">
        <f t="shared" si="501"/>
        <v>0</v>
      </c>
      <c r="O4544" s="366">
        <f t="shared" si="502"/>
        <v>0</v>
      </c>
      <c r="P4544" s="411" t="str">
        <f t="shared" si="503"/>
        <v/>
      </c>
      <c r="Q4544" s="412" t="str">
        <f t="shared" si="504"/>
        <v/>
      </c>
      <c r="Z4544" s="364"/>
      <c r="AA4544" s="364"/>
      <c r="AB4544" s="413"/>
    </row>
    <row r="4545" spans="2:28">
      <c r="B4545" s="406">
        <v>4538</v>
      </c>
      <c r="C4545" s="364"/>
      <c r="D4545" s="364" t="str">
        <f t="shared" si="498"/>
        <v xml:space="preserve">#4538 : </v>
      </c>
      <c r="E4545" s="365"/>
      <c r="F4545" s="365"/>
      <c r="G4545" s="365"/>
      <c r="H4545" s="365"/>
      <c r="I4545" s="365"/>
      <c r="J4545" s="365"/>
      <c r="K4545" s="417"/>
      <c r="L4545" s="366">
        <f t="shared" si="499"/>
        <v>0</v>
      </c>
      <c r="M4545" s="366">
        <f t="shared" si="500"/>
        <v>0</v>
      </c>
      <c r="N4545" s="366">
        <f t="shared" si="501"/>
        <v>0</v>
      </c>
      <c r="O4545" s="366">
        <f t="shared" si="502"/>
        <v>0</v>
      </c>
      <c r="P4545" s="411" t="str">
        <f t="shared" si="503"/>
        <v/>
      </c>
      <c r="Q4545" s="412" t="str">
        <f t="shared" si="504"/>
        <v/>
      </c>
      <c r="Z4545" s="364"/>
      <c r="AA4545" s="364"/>
      <c r="AB4545" s="413"/>
    </row>
    <row r="4546" spans="2:28">
      <c r="B4546" s="406">
        <v>4539</v>
      </c>
      <c r="C4546" s="364"/>
      <c r="D4546" s="364" t="str">
        <f t="shared" si="498"/>
        <v xml:space="preserve">#4539 : </v>
      </c>
      <c r="E4546" s="365"/>
      <c r="F4546" s="365"/>
      <c r="G4546" s="365"/>
      <c r="H4546" s="365"/>
      <c r="I4546" s="365"/>
      <c r="J4546" s="365"/>
      <c r="K4546" s="417"/>
      <c r="L4546" s="366">
        <f t="shared" si="499"/>
        <v>0</v>
      </c>
      <c r="M4546" s="366">
        <f t="shared" si="500"/>
        <v>0</v>
      </c>
      <c r="N4546" s="366">
        <f t="shared" si="501"/>
        <v>0</v>
      </c>
      <c r="O4546" s="366">
        <f t="shared" si="502"/>
        <v>0</v>
      </c>
      <c r="P4546" s="411" t="str">
        <f t="shared" si="503"/>
        <v/>
      </c>
      <c r="Q4546" s="412" t="str">
        <f t="shared" si="504"/>
        <v/>
      </c>
      <c r="Z4546" s="364"/>
      <c r="AA4546" s="364"/>
      <c r="AB4546" s="413"/>
    </row>
    <row r="4547" spans="2:28">
      <c r="B4547" s="406">
        <v>4540</v>
      </c>
      <c r="C4547" s="364"/>
      <c r="D4547" s="364" t="str">
        <f t="shared" si="498"/>
        <v xml:space="preserve">#4540 : </v>
      </c>
      <c r="E4547" s="365"/>
      <c r="F4547" s="365"/>
      <c r="G4547" s="365"/>
      <c r="H4547" s="365"/>
      <c r="I4547" s="365"/>
      <c r="J4547" s="365"/>
      <c r="K4547" s="417"/>
      <c r="L4547" s="366">
        <f t="shared" si="499"/>
        <v>0</v>
      </c>
      <c r="M4547" s="366">
        <f t="shared" si="500"/>
        <v>0</v>
      </c>
      <c r="N4547" s="366">
        <f t="shared" si="501"/>
        <v>0</v>
      </c>
      <c r="O4547" s="366">
        <f t="shared" si="502"/>
        <v>0</v>
      </c>
      <c r="P4547" s="411" t="str">
        <f t="shared" si="503"/>
        <v/>
      </c>
      <c r="Q4547" s="412" t="str">
        <f t="shared" si="504"/>
        <v/>
      </c>
      <c r="Z4547" s="364"/>
      <c r="AA4547" s="364"/>
      <c r="AB4547" s="413"/>
    </row>
    <row r="4548" spans="2:28">
      <c r="B4548" s="406">
        <v>4541</v>
      </c>
      <c r="C4548" s="364"/>
      <c r="D4548" s="364" t="str">
        <f t="shared" si="498"/>
        <v xml:space="preserve">#4541 : </v>
      </c>
      <c r="E4548" s="365"/>
      <c r="F4548" s="365"/>
      <c r="G4548" s="365"/>
      <c r="H4548" s="365"/>
      <c r="I4548" s="365"/>
      <c r="J4548" s="365"/>
      <c r="K4548" s="417"/>
      <c r="L4548" s="366">
        <f t="shared" si="499"/>
        <v>0</v>
      </c>
      <c r="M4548" s="366">
        <f t="shared" si="500"/>
        <v>0</v>
      </c>
      <c r="N4548" s="366">
        <f t="shared" si="501"/>
        <v>0</v>
      </c>
      <c r="O4548" s="366">
        <f t="shared" si="502"/>
        <v>0</v>
      </c>
      <c r="P4548" s="411" t="str">
        <f t="shared" si="503"/>
        <v/>
      </c>
      <c r="Q4548" s="412" t="str">
        <f t="shared" si="504"/>
        <v/>
      </c>
      <c r="Z4548" s="364"/>
      <c r="AA4548" s="364"/>
      <c r="AB4548" s="413"/>
    </row>
    <row r="4549" spans="2:28">
      <c r="B4549" s="406">
        <v>4542</v>
      </c>
      <c r="C4549" s="364"/>
      <c r="D4549" s="364" t="str">
        <f t="shared" si="498"/>
        <v xml:space="preserve">#4542 : </v>
      </c>
      <c r="E4549" s="365"/>
      <c r="F4549" s="365"/>
      <c r="G4549" s="365"/>
      <c r="H4549" s="365"/>
      <c r="I4549" s="365"/>
      <c r="J4549" s="365"/>
      <c r="K4549" s="417"/>
      <c r="L4549" s="366">
        <f t="shared" si="499"/>
        <v>0</v>
      </c>
      <c r="M4549" s="366">
        <f t="shared" si="500"/>
        <v>0</v>
      </c>
      <c r="N4549" s="366">
        <f t="shared" si="501"/>
        <v>0</v>
      </c>
      <c r="O4549" s="366">
        <f t="shared" si="502"/>
        <v>0</v>
      </c>
      <c r="P4549" s="411" t="str">
        <f t="shared" si="503"/>
        <v/>
      </c>
      <c r="Q4549" s="412" t="str">
        <f t="shared" si="504"/>
        <v/>
      </c>
      <c r="Z4549" s="364"/>
      <c r="AA4549" s="364"/>
      <c r="AB4549" s="413"/>
    </row>
    <row r="4550" spans="2:28">
      <c r="B4550" s="406">
        <v>4543</v>
      </c>
      <c r="C4550" s="364"/>
      <c r="D4550" s="364" t="str">
        <f t="shared" si="498"/>
        <v xml:space="preserve">#4543 : </v>
      </c>
      <c r="E4550" s="365"/>
      <c r="F4550" s="365"/>
      <c r="G4550" s="365"/>
      <c r="H4550" s="365"/>
      <c r="I4550" s="365"/>
      <c r="J4550" s="365"/>
      <c r="K4550" s="417"/>
      <c r="L4550" s="366">
        <f t="shared" si="499"/>
        <v>0</v>
      </c>
      <c r="M4550" s="366">
        <f t="shared" si="500"/>
        <v>0</v>
      </c>
      <c r="N4550" s="366">
        <f t="shared" si="501"/>
        <v>0</v>
      </c>
      <c r="O4550" s="366">
        <f t="shared" si="502"/>
        <v>0</v>
      </c>
      <c r="P4550" s="411" t="str">
        <f t="shared" si="503"/>
        <v/>
      </c>
      <c r="Q4550" s="412" t="str">
        <f t="shared" si="504"/>
        <v/>
      </c>
      <c r="Z4550" s="364"/>
      <c r="AA4550" s="364"/>
      <c r="AB4550" s="413"/>
    </row>
    <row r="4551" spans="2:28">
      <c r="B4551" s="406">
        <v>4544</v>
      </c>
      <c r="C4551" s="364"/>
      <c r="D4551" s="364" t="str">
        <f t="shared" si="498"/>
        <v xml:space="preserve">#4544 : </v>
      </c>
      <c r="E4551" s="365"/>
      <c r="F4551" s="365"/>
      <c r="G4551" s="365"/>
      <c r="H4551" s="365"/>
      <c r="I4551" s="365"/>
      <c r="J4551" s="365"/>
      <c r="K4551" s="417"/>
      <c r="L4551" s="366">
        <f t="shared" si="499"/>
        <v>0</v>
      </c>
      <c r="M4551" s="366">
        <f t="shared" si="500"/>
        <v>0</v>
      </c>
      <c r="N4551" s="366">
        <f t="shared" si="501"/>
        <v>0</v>
      </c>
      <c r="O4551" s="366">
        <f t="shared" si="502"/>
        <v>0</v>
      </c>
      <c r="P4551" s="411" t="str">
        <f t="shared" si="503"/>
        <v/>
      </c>
      <c r="Q4551" s="412" t="str">
        <f t="shared" si="504"/>
        <v/>
      </c>
      <c r="Z4551" s="364"/>
      <c r="AA4551" s="364"/>
      <c r="AB4551" s="413"/>
    </row>
    <row r="4552" spans="2:28">
      <c r="B4552" s="406">
        <v>4545</v>
      </c>
      <c r="C4552" s="364"/>
      <c r="D4552" s="364" t="str">
        <f t="shared" si="498"/>
        <v xml:space="preserve">#4545 : </v>
      </c>
      <c r="E4552" s="365"/>
      <c r="F4552" s="365"/>
      <c r="G4552" s="365"/>
      <c r="H4552" s="365"/>
      <c r="I4552" s="365"/>
      <c r="J4552" s="365"/>
      <c r="K4552" s="417"/>
      <c r="L4552" s="366">
        <f t="shared" si="499"/>
        <v>0</v>
      </c>
      <c r="M4552" s="366">
        <f t="shared" si="500"/>
        <v>0</v>
      </c>
      <c r="N4552" s="366">
        <f t="shared" si="501"/>
        <v>0</v>
      </c>
      <c r="O4552" s="366">
        <f t="shared" si="502"/>
        <v>0</v>
      </c>
      <c r="P4552" s="411" t="str">
        <f t="shared" si="503"/>
        <v/>
      </c>
      <c r="Q4552" s="412" t="str">
        <f t="shared" si="504"/>
        <v/>
      </c>
      <c r="Z4552" s="364"/>
      <c r="AA4552" s="364"/>
      <c r="AB4552" s="413"/>
    </row>
    <row r="4553" spans="2:28">
      <c r="B4553" s="406">
        <v>4546</v>
      </c>
      <c r="C4553" s="364"/>
      <c r="D4553" s="364" t="str">
        <f t="shared" si="498"/>
        <v xml:space="preserve">#4546 : </v>
      </c>
      <c r="E4553" s="365"/>
      <c r="F4553" s="365"/>
      <c r="G4553" s="365"/>
      <c r="H4553" s="365"/>
      <c r="I4553" s="365"/>
      <c r="J4553" s="365"/>
      <c r="K4553" s="417"/>
      <c r="L4553" s="366">
        <f t="shared" si="499"/>
        <v>0</v>
      </c>
      <c r="M4553" s="366">
        <f t="shared" si="500"/>
        <v>0</v>
      </c>
      <c r="N4553" s="366">
        <f t="shared" si="501"/>
        <v>0</v>
      </c>
      <c r="O4553" s="366">
        <f t="shared" si="502"/>
        <v>0</v>
      </c>
      <c r="P4553" s="411" t="str">
        <f t="shared" si="503"/>
        <v/>
      </c>
      <c r="Q4553" s="412" t="str">
        <f t="shared" si="504"/>
        <v/>
      </c>
      <c r="Z4553" s="364"/>
      <c r="AA4553" s="364"/>
      <c r="AB4553" s="413"/>
    </row>
    <row r="4554" spans="2:28">
      <c r="B4554" s="406">
        <v>4547</v>
      </c>
      <c r="C4554" s="364"/>
      <c r="D4554" s="364" t="str">
        <f t="shared" si="498"/>
        <v xml:space="preserve">#4547 : </v>
      </c>
      <c r="E4554" s="365"/>
      <c r="F4554" s="365"/>
      <c r="G4554" s="365"/>
      <c r="H4554" s="365"/>
      <c r="I4554" s="365"/>
      <c r="J4554" s="365"/>
      <c r="K4554" s="417"/>
      <c r="L4554" s="366">
        <f t="shared" si="499"/>
        <v>0</v>
      </c>
      <c r="M4554" s="366">
        <f t="shared" si="500"/>
        <v>0</v>
      </c>
      <c r="N4554" s="366">
        <f t="shared" si="501"/>
        <v>0</v>
      </c>
      <c r="O4554" s="366">
        <f t="shared" si="502"/>
        <v>0</v>
      </c>
      <c r="P4554" s="411" t="str">
        <f t="shared" si="503"/>
        <v/>
      </c>
      <c r="Q4554" s="412" t="str">
        <f t="shared" si="504"/>
        <v/>
      </c>
      <c r="Z4554" s="364"/>
      <c r="AA4554" s="364"/>
      <c r="AB4554" s="413"/>
    </row>
    <row r="4555" spans="2:28">
      <c r="B4555" s="406">
        <v>4548</v>
      </c>
      <c r="C4555" s="364"/>
      <c r="D4555" s="364" t="str">
        <f t="shared" si="498"/>
        <v xml:space="preserve">#4548 : </v>
      </c>
      <c r="E4555" s="365"/>
      <c r="F4555" s="365"/>
      <c r="G4555" s="365"/>
      <c r="H4555" s="365"/>
      <c r="I4555" s="365"/>
      <c r="J4555" s="365"/>
      <c r="K4555" s="417"/>
      <c r="L4555" s="366">
        <f t="shared" si="499"/>
        <v>0</v>
      </c>
      <c r="M4555" s="366">
        <f t="shared" si="500"/>
        <v>0</v>
      </c>
      <c r="N4555" s="366">
        <f t="shared" si="501"/>
        <v>0</v>
      </c>
      <c r="O4555" s="366">
        <f t="shared" si="502"/>
        <v>0</v>
      </c>
      <c r="P4555" s="411" t="str">
        <f t="shared" si="503"/>
        <v/>
      </c>
      <c r="Q4555" s="412" t="str">
        <f t="shared" si="504"/>
        <v/>
      </c>
      <c r="Z4555" s="364"/>
      <c r="AA4555" s="364"/>
      <c r="AB4555" s="413"/>
    </row>
    <row r="4556" spans="2:28">
      <c r="B4556" s="406">
        <v>4549</v>
      </c>
      <c r="C4556" s="364"/>
      <c r="D4556" s="364" t="str">
        <f t="shared" si="498"/>
        <v xml:space="preserve">#4549 : </v>
      </c>
      <c r="E4556" s="365"/>
      <c r="F4556" s="365"/>
      <c r="G4556" s="365"/>
      <c r="H4556" s="365"/>
      <c r="I4556" s="365"/>
      <c r="J4556" s="365"/>
      <c r="K4556" s="417"/>
      <c r="L4556" s="366">
        <f t="shared" si="499"/>
        <v>0</v>
      </c>
      <c r="M4556" s="366">
        <f t="shared" si="500"/>
        <v>0</v>
      </c>
      <c r="N4556" s="366">
        <f t="shared" si="501"/>
        <v>0</v>
      </c>
      <c r="O4556" s="366">
        <f t="shared" si="502"/>
        <v>0</v>
      </c>
      <c r="P4556" s="411" t="str">
        <f t="shared" si="503"/>
        <v/>
      </c>
      <c r="Q4556" s="412" t="str">
        <f t="shared" si="504"/>
        <v/>
      </c>
      <c r="Z4556" s="364"/>
      <c r="AA4556" s="364"/>
      <c r="AB4556" s="413"/>
    </row>
    <row r="4557" spans="2:28">
      <c r="B4557" s="406">
        <v>4550</v>
      </c>
      <c r="C4557" s="364"/>
      <c r="D4557" s="364" t="str">
        <f t="shared" si="498"/>
        <v xml:space="preserve">#4550 : </v>
      </c>
      <c r="E4557" s="365"/>
      <c r="F4557" s="365"/>
      <c r="G4557" s="365"/>
      <c r="H4557" s="365"/>
      <c r="I4557" s="365"/>
      <c r="J4557" s="365"/>
      <c r="K4557" s="417"/>
      <c r="L4557" s="366">
        <f t="shared" si="499"/>
        <v>0</v>
      </c>
      <c r="M4557" s="366">
        <f t="shared" si="500"/>
        <v>0</v>
      </c>
      <c r="N4557" s="366">
        <f t="shared" si="501"/>
        <v>0</v>
      </c>
      <c r="O4557" s="366">
        <f t="shared" si="502"/>
        <v>0</v>
      </c>
      <c r="P4557" s="411" t="str">
        <f t="shared" si="503"/>
        <v/>
      </c>
      <c r="Q4557" s="412" t="str">
        <f t="shared" si="504"/>
        <v/>
      </c>
      <c r="Z4557" s="364"/>
      <c r="AA4557" s="364"/>
      <c r="AB4557" s="413"/>
    </row>
    <row r="4558" spans="2:28">
      <c r="B4558" s="406">
        <v>4551</v>
      </c>
      <c r="C4558" s="364"/>
      <c r="D4558" s="364" t="str">
        <f t="shared" si="498"/>
        <v xml:space="preserve">#4551 : </v>
      </c>
      <c r="E4558" s="365"/>
      <c r="F4558" s="365"/>
      <c r="G4558" s="365"/>
      <c r="H4558" s="365"/>
      <c r="I4558" s="365"/>
      <c r="J4558" s="365"/>
      <c r="K4558" s="417"/>
      <c r="L4558" s="366">
        <f t="shared" si="499"/>
        <v>0</v>
      </c>
      <c r="M4558" s="366">
        <f t="shared" si="500"/>
        <v>0</v>
      </c>
      <c r="N4558" s="366">
        <f t="shared" si="501"/>
        <v>0</v>
      </c>
      <c r="O4558" s="366">
        <f t="shared" si="502"/>
        <v>0</v>
      </c>
      <c r="P4558" s="411" t="str">
        <f t="shared" si="503"/>
        <v/>
      </c>
      <c r="Q4558" s="412" t="str">
        <f t="shared" si="504"/>
        <v/>
      </c>
      <c r="Z4558" s="364"/>
      <c r="AA4558" s="364"/>
      <c r="AB4558" s="413"/>
    </row>
    <row r="4559" spans="2:28">
      <c r="B4559" s="406">
        <v>4552</v>
      </c>
      <c r="C4559" s="364"/>
      <c r="D4559" s="364" t="str">
        <f t="shared" si="498"/>
        <v xml:space="preserve">#4552 : </v>
      </c>
      <c r="E4559" s="365"/>
      <c r="F4559" s="365"/>
      <c r="G4559" s="365"/>
      <c r="H4559" s="365"/>
      <c r="I4559" s="365"/>
      <c r="J4559" s="365"/>
      <c r="K4559" s="417"/>
      <c r="L4559" s="366">
        <f t="shared" si="499"/>
        <v>0</v>
      </c>
      <c r="M4559" s="366">
        <f t="shared" si="500"/>
        <v>0</v>
      </c>
      <c r="N4559" s="366">
        <f t="shared" si="501"/>
        <v>0</v>
      </c>
      <c r="O4559" s="366">
        <f t="shared" si="502"/>
        <v>0</v>
      </c>
      <c r="P4559" s="411" t="str">
        <f t="shared" si="503"/>
        <v/>
      </c>
      <c r="Q4559" s="412" t="str">
        <f t="shared" si="504"/>
        <v/>
      </c>
      <c r="Z4559" s="364"/>
      <c r="AA4559" s="364"/>
      <c r="AB4559" s="413"/>
    </row>
    <row r="4560" spans="2:28">
      <c r="B4560" s="406">
        <v>4553</v>
      </c>
      <c r="C4560" s="364"/>
      <c r="D4560" s="364" t="str">
        <f t="shared" si="498"/>
        <v xml:space="preserve">#4553 : </v>
      </c>
      <c r="E4560" s="365"/>
      <c r="F4560" s="365"/>
      <c r="G4560" s="365"/>
      <c r="H4560" s="365"/>
      <c r="I4560" s="365"/>
      <c r="J4560" s="365"/>
      <c r="K4560" s="417"/>
      <c r="L4560" s="366">
        <f t="shared" si="499"/>
        <v>0</v>
      </c>
      <c r="M4560" s="366">
        <f t="shared" si="500"/>
        <v>0</v>
      </c>
      <c r="N4560" s="366">
        <f t="shared" si="501"/>
        <v>0</v>
      </c>
      <c r="O4560" s="366">
        <f t="shared" si="502"/>
        <v>0</v>
      </c>
      <c r="P4560" s="411" t="str">
        <f t="shared" si="503"/>
        <v/>
      </c>
      <c r="Q4560" s="412" t="str">
        <f t="shared" si="504"/>
        <v/>
      </c>
      <c r="Z4560" s="364"/>
      <c r="AA4560" s="364"/>
      <c r="AB4560" s="413"/>
    </row>
    <row r="4561" spans="2:28">
      <c r="B4561" s="406">
        <v>4554</v>
      </c>
      <c r="C4561" s="364"/>
      <c r="D4561" s="364" t="str">
        <f t="shared" si="498"/>
        <v xml:space="preserve">#4554 : </v>
      </c>
      <c r="E4561" s="365"/>
      <c r="F4561" s="365"/>
      <c r="G4561" s="365"/>
      <c r="H4561" s="365"/>
      <c r="I4561" s="365"/>
      <c r="J4561" s="365"/>
      <c r="K4561" s="417"/>
      <c r="L4561" s="366">
        <f t="shared" si="499"/>
        <v>0</v>
      </c>
      <c r="M4561" s="366">
        <f t="shared" si="500"/>
        <v>0</v>
      </c>
      <c r="N4561" s="366">
        <f t="shared" si="501"/>
        <v>0</v>
      </c>
      <c r="O4561" s="366">
        <f t="shared" si="502"/>
        <v>0</v>
      </c>
      <c r="P4561" s="411" t="str">
        <f t="shared" si="503"/>
        <v/>
      </c>
      <c r="Q4561" s="412" t="str">
        <f t="shared" si="504"/>
        <v/>
      </c>
      <c r="Z4561" s="364"/>
      <c r="AA4561" s="364"/>
      <c r="AB4561" s="413"/>
    </row>
    <row r="4562" spans="2:28">
      <c r="B4562" s="406">
        <v>4555</v>
      </c>
      <c r="C4562" s="364"/>
      <c r="D4562" s="364" t="str">
        <f t="shared" si="498"/>
        <v xml:space="preserve">#4555 : </v>
      </c>
      <c r="E4562" s="365"/>
      <c r="F4562" s="365"/>
      <c r="G4562" s="365"/>
      <c r="H4562" s="365"/>
      <c r="I4562" s="365"/>
      <c r="J4562" s="365"/>
      <c r="K4562" s="417"/>
      <c r="L4562" s="366">
        <f t="shared" si="499"/>
        <v>0</v>
      </c>
      <c r="M4562" s="366">
        <f t="shared" si="500"/>
        <v>0</v>
      </c>
      <c r="N4562" s="366">
        <f t="shared" si="501"/>
        <v>0</v>
      </c>
      <c r="O4562" s="366">
        <f t="shared" si="502"/>
        <v>0</v>
      </c>
      <c r="P4562" s="411" t="str">
        <f t="shared" si="503"/>
        <v/>
      </c>
      <c r="Q4562" s="412" t="str">
        <f t="shared" si="504"/>
        <v/>
      </c>
      <c r="Z4562" s="364"/>
      <c r="AA4562" s="364"/>
      <c r="AB4562" s="413"/>
    </row>
    <row r="4563" spans="2:28">
      <c r="B4563" s="406">
        <v>4556</v>
      </c>
      <c r="C4563" s="364"/>
      <c r="D4563" s="364" t="str">
        <f t="shared" si="498"/>
        <v xml:space="preserve">#4556 : </v>
      </c>
      <c r="E4563" s="365"/>
      <c r="F4563" s="365"/>
      <c r="G4563" s="365"/>
      <c r="H4563" s="365"/>
      <c r="I4563" s="365"/>
      <c r="J4563" s="365"/>
      <c r="K4563" s="417"/>
      <c r="L4563" s="366">
        <f t="shared" si="499"/>
        <v>0</v>
      </c>
      <c r="M4563" s="366">
        <f t="shared" si="500"/>
        <v>0</v>
      </c>
      <c r="N4563" s="366">
        <f t="shared" si="501"/>
        <v>0</v>
      </c>
      <c r="O4563" s="366">
        <f t="shared" si="502"/>
        <v>0</v>
      </c>
      <c r="P4563" s="411" t="str">
        <f t="shared" si="503"/>
        <v/>
      </c>
      <c r="Q4563" s="412" t="str">
        <f t="shared" si="504"/>
        <v/>
      </c>
      <c r="Z4563" s="364"/>
      <c r="AA4563" s="364"/>
      <c r="AB4563" s="413"/>
    </row>
    <row r="4564" spans="2:28">
      <c r="B4564" s="406">
        <v>4557</v>
      </c>
      <c r="C4564" s="364"/>
      <c r="D4564" s="364" t="str">
        <f t="shared" si="498"/>
        <v xml:space="preserve">#4557 : </v>
      </c>
      <c r="E4564" s="365"/>
      <c r="F4564" s="365"/>
      <c r="G4564" s="365"/>
      <c r="H4564" s="365"/>
      <c r="I4564" s="365"/>
      <c r="J4564" s="365"/>
      <c r="K4564" s="417"/>
      <c r="L4564" s="366">
        <f t="shared" si="499"/>
        <v>0</v>
      </c>
      <c r="M4564" s="366">
        <f t="shared" si="500"/>
        <v>0</v>
      </c>
      <c r="N4564" s="366">
        <f t="shared" si="501"/>
        <v>0</v>
      </c>
      <c r="O4564" s="366">
        <f t="shared" si="502"/>
        <v>0</v>
      </c>
      <c r="P4564" s="411" t="str">
        <f t="shared" si="503"/>
        <v/>
      </c>
      <c r="Q4564" s="412" t="str">
        <f t="shared" si="504"/>
        <v/>
      </c>
      <c r="Z4564" s="364"/>
      <c r="AA4564" s="364"/>
      <c r="AB4564" s="413"/>
    </row>
    <row r="4565" spans="2:28">
      <c r="B4565" s="406">
        <v>4558</v>
      </c>
      <c r="C4565" s="364"/>
      <c r="D4565" s="364" t="str">
        <f t="shared" si="498"/>
        <v xml:space="preserve">#4558 : </v>
      </c>
      <c r="E4565" s="365"/>
      <c r="F4565" s="365"/>
      <c r="G4565" s="365"/>
      <c r="H4565" s="365"/>
      <c r="I4565" s="365"/>
      <c r="J4565" s="365"/>
      <c r="K4565" s="417"/>
      <c r="L4565" s="366">
        <f t="shared" si="499"/>
        <v>0</v>
      </c>
      <c r="M4565" s="366">
        <f t="shared" si="500"/>
        <v>0</v>
      </c>
      <c r="N4565" s="366">
        <f t="shared" si="501"/>
        <v>0</v>
      </c>
      <c r="O4565" s="366">
        <f t="shared" si="502"/>
        <v>0</v>
      </c>
      <c r="P4565" s="411" t="str">
        <f t="shared" si="503"/>
        <v/>
      </c>
      <c r="Q4565" s="412" t="str">
        <f t="shared" si="504"/>
        <v/>
      </c>
      <c r="Z4565" s="364"/>
      <c r="AA4565" s="364"/>
      <c r="AB4565" s="413"/>
    </row>
    <row r="4566" spans="2:28">
      <c r="B4566" s="406">
        <v>4559</v>
      </c>
      <c r="C4566" s="364"/>
      <c r="D4566" s="364" t="str">
        <f t="shared" si="498"/>
        <v xml:space="preserve">#4559 : </v>
      </c>
      <c r="E4566" s="365"/>
      <c r="F4566" s="365"/>
      <c r="G4566" s="365"/>
      <c r="H4566" s="365"/>
      <c r="I4566" s="365"/>
      <c r="J4566" s="365"/>
      <c r="K4566" s="417"/>
      <c r="L4566" s="366">
        <f t="shared" si="499"/>
        <v>0</v>
      </c>
      <c r="M4566" s="366">
        <f t="shared" si="500"/>
        <v>0</v>
      </c>
      <c r="N4566" s="366">
        <f t="shared" si="501"/>
        <v>0</v>
      </c>
      <c r="O4566" s="366">
        <f t="shared" si="502"/>
        <v>0</v>
      </c>
      <c r="P4566" s="411" t="str">
        <f t="shared" si="503"/>
        <v/>
      </c>
      <c r="Q4566" s="412" t="str">
        <f t="shared" si="504"/>
        <v/>
      </c>
      <c r="Z4566" s="364"/>
      <c r="AA4566" s="364"/>
      <c r="AB4566" s="413"/>
    </row>
    <row r="4567" spans="2:28">
      <c r="B4567" s="406">
        <v>4560</v>
      </c>
      <c r="C4567" s="364"/>
      <c r="D4567" s="364" t="str">
        <f t="shared" si="498"/>
        <v xml:space="preserve">#4560 : </v>
      </c>
      <c r="E4567" s="365"/>
      <c r="F4567" s="365"/>
      <c r="G4567" s="365"/>
      <c r="H4567" s="365"/>
      <c r="I4567" s="365"/>
      <c r="J4567" s="365"/>
      <c r="K4567" s="417"/>
      <c r="L4567" s="366">
        <f t="shared" si="499"/>
        <v>0</v>
      </c>
      <c r="M4567" s="366">
        <f t="shared" si="500"/>
        <v>0</v>
      </c>
      <c r="N4567" s="366">
        <f t="shared" si="501"/>
        <v>0</v>
      </c>
      <c r="O4567" s="366">
        <f t="shared" si="502"/>
        <v>0</v>
      </c>
      <c r="P4567" s="411" t="str">
        <f t="shared" si="503"/>
        <v/>
      </c>
      <c r="Q4567" s="412" t="str">
        <f t="shared" si="504"/>
        <v/>
      </c>
      <c r="Z4567" s="364"/>
      <c r="AA4567" s="364"/>
      <c r="AB4567" s="413"/>
    </row>
    <row r="4568" spans="2:28">
      <c r="B4568" s="406">
        <v>4561</v>
      </c>
      <c r="C4568" s="364"/>
      <c r="D4568" s="364" t="str">
        <f t="shared" ref="D4568:D4631" si="505">"#"&amp;B4568&amp;" : "&amp;C4568</f>
        <v xml:space="preserve">#4561 : </v>
      </c>
      <c r="E4568" s="365"/>
      <c r="F4568" s="365"/>
      <c r="G4568" s="365"/>
      <c r="H4568" s="365"/>
      <c r="I4568" s="365"/>
      <c r="J4568" s="365"/>
      <c r="K4568" s="417"/>
      <c r="L4568" s="366">
        <f t="shared" ref="L4568:L4631" si="506">VALUE(
IF(AND(E4568="Privately Rented Home",K4568&gt;=$L$5/0.7),$L$5,
IF(AND(E4568="Privately Rented Home",K4568&lt;$L$5/0.7),K4568*0.7,
IF(AND(E4568="Privately Owned Home",K4568&gt;=0),K4568,
"0"))))</f>
        <v>0</v>
      </c>
      <c r="M4568" s="366">
        <f t="shared" ref="M4568:M4631" si="507">VALUE(
IF(AND(E4568="Social Home",K4568&gt;=$M$5/0.5),$M$5,
IF(AND(E4568="Social Home",K4568&lt;$M$5/0.5),K4568*50%,
"0")))</f>
        <v>0</v>
      </c>
      <c r="N4568" s="366">
        <f t="shared" ref="N4568:N4631" si="508">VALUE(IF(E4568="Social Home",K4568-M4568,0))</f>
        <v>0</v>
      </c>
      <c r="O4568" s="366">
        <f t="shared" ref="O4568:O4631" si="509">VALUE(IF(E4568="Privately Rented Home",K4568-L4568,0))</f>
        <v>0</v>
      </c>
      <c r="P4568" s="411" t="str">
        <f t="shared" ref="P4568:P4631" si="510">IF(M4568&gt;N4568,"Match funding needs to be min 50%","")</f>
        <v/>
      </c>
      <c r="Q4568" s="412" t="str">
        <f t="shared" ref="Q4568:Q4631" si="511" xml:space="preserve">
IF(AND(E4568="Privately Rented Home",K4568&gt;=$L$5/0.7,L4568=$L$5),"",
IF(AND(E4568="Privately Rented Home",K4568&lt;$L$5/0.7,L4568=K4568*70%),"",
IF(AND(E4568="Privately Owned Home",K4568=L4568),"",
IF(AND(E4568="Social Home",K4568=(M4568+N4568)),"",
IF(AND(E4568="",K4568=0),"",
"Private Landlord contribution needs to be greater")))))</f>
        <v/>
      </c>
      <c r="Z4568" s="364"/>
      <c r="AA4568" s="364"/>
      <c r="AB4568" s="413"/>
    </row>
    <row r="4569" spans="2:28">
      <c r="B4569" s="406">
        <v>4562</v>
      </c>
      <c r="C4569" s="364"/>
      <c r="D4569" s="364" t="str">
        <f t="shared" si="505"/>
        <v xml:space="preserve">#4562 : </v>
      </c>
      <c r="E4569" s="365"/>
      <c r="F4569" s="365"/>
      <c r="G4569" s="365"/>
      <c r="H4569" s="365"/>
      <c r="I4569" s="365"/>
      <c r="J4569" s="365"/>
      <c r="K4569" s="417"/>
      <c r="L4569" s="366">
        <f t="shared" si="506"/>
        <v>0</v>
      </c>
      <c r="M4569" s="366">
        <f t="shared" si="507"/>
        <v>0</v>
      </c>
      <c r="N4569" s="366">
        <f t="shared" si="508"/>
        <v>0</v>
      </c>
      <c r="O4569" s="366">
        <f t="shared" si="509"/>
        <v>0</v>
      </c>
      <c r="P4569" s="411" t="str">
        <f t="shared" si="510"/>
        <v/>
      </c>
      <c r="Q4569" s="412" t="str">
        <f t="shared" si="511"/>
        <v/>
      </c>
      <c r="Z4569" s="364"/>
      <c r="AA4569" s="364"/>
      <c r="AB4569" s="413"/>
    </row>
    <row r="4570" spans="2:28">
      <c r="B4570" s="406">
        <v>4563</v>
      </c>
      <c r="C4570" s="364"/>
      <c r="D4570" s="364" t="str">
        <f t="shared" si="505"/>
        <v xml:space="preserve">#4563 : </v>
      </c>
      <c r="E4570" s="365"/>
      <c r="F4570" s="365"/>
      <c r="G4570" s="365"/>
      <c r="H4570" s="365"/>
      <c r="I4570" s="365"/>
      <c r="J4570" s="365"/>
      <c r="K4570" s="417"/>
      <c r="L4570" s="366">
        <f t="shared" si="506"/>
        <v>0</v>
      </c>
      <c r="M4570" s="366">
        <f t="shared" si="507"/>
        <v>0</v>
      </c>
      <c r="N4570" s="366">
        <f t="shared" si="508"/>
        <v>0</v>
      </c>
      <c r="O4570" s="366">
        <f t="shared" si="509"/>
        <v>0</v>
      </c>
      <c r="P4570" s="411" t="str">
        <f t="shared" si="510"/>
        <v/>
      </c>
      <c r="Q4570" s="412" t="str">
        <f t="shared" si="511"/>
        <v/>
      </c>
      <c r="Z4570" s="364"/>
      <c r="AA4570" s="364"/>
      <c r="AB4570" s="413"/>
    </row>
    <row r="4571" spans="2:28">
      <c r="B4571" s="406">
        <v>4564</v>
      </c>
      <c r="C4571" s="364"/>
      <c r="D4571" s="364" t="str">
        <f t="shared" si="505"/>
        <v xml:space="preserve">#4564 : </v>
      </c>
      <c r="E4571" s="365"/>
      <c r="F4571" s="365"/>
      <c r="G4571" s="365"/>
      <c r="H4571" s="365"/>
      <c r="I4571" s="365"/>
      <c r="J4571" s="365"/>
      <c r="K4571" s="417"/>
      <c r="L4571" s="366">
        <f t="shared" si="506"/>
        <v>0</v>
      </c>
      <c r="M4571" s="366">
        <f t="shared" si="507"/>
        <v>0</v>
      </c>
      <c r="N4571" s="366">
        <f t="shared" si="508"/>
        <v>0</v>
      </c>
      <c r="O4571" s="366">
        <f t="shared" si="509"/>
        <v>0</v>
      </c>
      <c r="P4571" s="411" t="str">
        <f t="shared" si="510"/>
        <v/>
      </c>
      <c r="Q4571" s="412" t="str">
        <f t="shared" si="511"/>
        <v/>
      </c>
      <c r="Z4571" s="364"/>
      <c r="AA4571" s="364"/>
      <c r="AB4571" s="413"/>
    </row>
    <row r="4572" spans="2:28">
      <c r="B4572" s="406">
        <v>4565</v>
      </c>
      <c r="C4572" s="364"/>
      <c r="D4572" s="364" t="str">
        <f t="shared" si="505"/>
        <v xml:space="preserve">#4565 : </v>
      </c>
      <c r="E4572" s="365"/>
      <c r="F4572" s="365"/>
      <c r="G4572" s="365"/>
      <c r="H4572" s="365"/>
      <c r="I4572" s="365"/>
      <c r="J4572" s="365"/>
      <c r="K4572" s="417"/>
      <c r="L4572" s="366">
        <f t="shared" si="506"/>
        <v>0</v>
      </c>
      <c r="M4572" s="366">
        <f t="shared" si="507"/>
        <v>0</v>
      </c>
      <c r="N4572" s="366">
        <f t="shared" si="508"/>
        <v>0</v>
      </c>
      <c r="O4572" s="366">
        <f t="shared" si="509"/>
        <v>0</v>
      </c>
      <c r="P4572" s="411" t="str">
        <f t="shared" si="510"/>
        <v/>
      </c>
      <c r="Q4572" s="412" t="str">
        <f t="shared" si="511"/>
        <v/>
      </c>
      <c r="Z4572" s="364"/>
      <c r="AA4572" s="364"/>
      <c r="AB4572" s="413"/>
    </row>
    <row r="4573" spans="2:28">
      <c r="B4573" s="406">
        <v>4566</v>
      </c>
      <c r="C4573" s="364"/>
      <c r="D4573" s="364" t="str">
        <f t="shared" si="505"/>
        <v xml:space="preserve">#4566 : </v>
      </c>
      <c r="E4573" s="365"/>
      <c r="F4573" s="365"/>
      <c r="G4573" s="365"/>
      <c r="H4573" s="365"/>
      <c r="I4573" s="365"/>
      <c r="J4573" s="365"/>
      <c r="K4573" s="417"/>
      <c r="L4573" s="366">
        <f t="shared" si="506"/>
        <v>0</v>
      </c>
      <c r="M4573" s="366">
        <f t="shared" si="507"/>
        <v>0</v>
      </c>
      <c r="N4573" s="366">
        <f t="shared" si="508"/>
        <v>0</v>
      </c>
      <c r="O4573" s="366">
        <f t="shared" si="509"/>
        <v>0</v>
      </c>
      <c r="P4573" s="411" t="str">
        <f t="shared" si="510"/>
        <v/>
      </c>
      <c r="Q4573" s="412" t="str">
        <f t="shared" si="511"/>
        <v/>
      </c>
      <c r="Z4573" s="364"/>
      <c r="AA4573" s="364"/>
      <c r="AB4573" s="413"/>
    </row>
    <row r="4574" spans="2:28">
      <c r="B4574" s="406">
        <v>4567</v>
      </c>
      <c r="C4574" s="364"/>
      <c r="D4574" s="364" t="str">
        <f t="shared" si="505"/>
        <v xml:space="preserve">#4567 : </v>
      </c>
      <c r="E4574" s="365"/>
      <c r="F4574" s="365"/>
      <c r="G4574" s="365"/>
      <c r="H4574" s="365"/>
      <c r="I4574" s="365"/>
      <c r="J4574" s="365"/>
      <c r="K4574" s="417"/>
      <c r="L4574" s="366">
        <f t="shared" si="506"/>
        <v>0</v>
      </c>
      <c r="M4574" s="366">
        <f t="shared" si="507"/>
        <v>0</v>
      </c>
      <c r="N4574" s="366">
        <f t="shared" si="508"/>
        <v>0</v>
      </c>
      <c r="O4574" s="366">
        <f t="shared" si="509"/>
        <v>0</v>
      </c>
      <c r="P4574" s="411" t="str">
        <f t="shared" si="510"/>
        <v/>
      </c>
      <c r="Q4574" s="412" t="str">
        <f t="shared" si="511"/>
        <v/>
      </c>
      <c r="Z4574" s="364"/>
      <c r="AA4574" s="364"/>
      <c r="AB4574" s="413"/>
    </row>
    <row r="4575" spans="2:28">
      <c r="B4575" s="406">
        <v>4568</v>
      </c>
      <c r="C4575" s="364"/>
      <c r="D4575" s="364" t="str">
        <f t="shared" si="505"/>
        <v xml:space="preserve">#4568 : </v>
      </c>
      <c r="E4575" s="365"/>
      <c r="F4575" s="365"/>
      <c r="G4575" s="365"/>
      <c r="H4575" s="365"/>
      <c r="I4575" s="365"/>
      <c r="J4575" s="365"/>
      <c r="K4575" s="417"/>
      <c r="L4575" s="366">
        <f t="shared" si="506"/>
        <v>0</v>
      </c>
      <c r="M4575" s="366">
        <f t="shared" si="507"/>
        <v>0</v>
      </c>
      <c r="N4575" s="366">
        <f t="shared" si="508"/>
        <v>0</v>
      </c>
      <c r="O4575" s="366">
        <f t="shared" si="509"/>
        <v>0</v>
      </c>
      <c r="P4575" s="411" t="str">
        <f t="shared" si="510"/>
        <v/>
      </c>
      <c r="Q4575" s="412" t="str">
        <f t="shared" si="511"/>
        <v/>
      </c>
      <c r="Z4575" s="364"/>
      <c r="AA4575" s="364"/>
      <c r="AB4575" s="413"/>
    </row>
    <row r="4576" spans="2:28">
      <c r="B4576" s="406">
        <v>4569</v>
      </c>
      <c r="C4576" s="364"/>
      <c r="D4576" s="364" t="str">
        <f t="shared" si="505"/>
        <v xml:space="preserve">#4569 : </v>
      </c>
      <c r="E4576" s="365"/>
      <c r="F4576" s="365"/>
      <c r="G4576" s="365"/>
      <c r="H4576" s="365"/>
      <c r="I4576" s="365"/>
      <c r="J4576" s="365"/>
      <c r="K4576" s="417"/>
      <c r="L4576" s="366">
        <f t="shared" si="506"/>
        <v>0</v>
      </c>
      <c r="M4576" s="366">
        <f t="shared" si="507"/>
        <v>0</v>
      </c>
      <c r="N4576" s="366">
        <f t="shared" si="508"/>
        <v>0</v>
      </c>
      <c r="O4576" s="366">
        <f t="shared" si="509"/>
        <v>0</v>
      </c>
      <c r="P4576" s="411" t="str">
        <f t="shared" si="510"/>
        <v/>
      </c>
      <c r="Q4576" s="412" t="str">
        <f t="shared" si="511"/>
        <v/>
      </c>
      <c r="Z4576" s="364"/>
      <c r="AA4576" s="364"/>
      <c r="AB4576" s="413"/>
    </row>
    <row r="4577" spans="2:28">
      <c r="B4577" s="406">
        <v>4570</v>
      </c>
      <c r="C4577" s="364"/>
      <c r="D4577" s="364" t="str">
        <f t="shared" si="505"/>
        <v xml:space="preserve">#4570 : </v>
      </c>
      <c r="E4577" s="365"/>
      <c r="F4577" s="365"/>
      <c r="G4577" s="365"/>
      <c r="H4577" s="365"/>
      <c r="I4577" s="365"/>
      <c r="J4577" s="365"/>
      <c r="K4577" s="417"/>
      <c r="L4577" s="366">
        <f t="shared" si="506"/>
        <v>0</v>
      </c>
      <c r="M4577" s="366">
        <f t="shared" si="507"/>
        <v>0</v>
      </c>
      <c r="N4577" s="366">
        <f t="shared" si="508"/>
        <v>0</v>
      </c>
      <c r="O4577" s="366">
        <f t="shared" si="509"/>
        <v>0</v>
      </c>
      <c r="P4577" s="411" t="str">
        <f t="shared" si="510"/>
        <v/>
      </c>
      <c r="Q4577" s="412" t="str">
        <f t="shared" si="511"/>
        <v/>
      </c>
      <c r="Z4577" s="364"/>
      <c r="AA4577" s="364"/>
      <c r="AB4577" s="413"/>
    </row>
    <row r="4578" spans="2:28">
      <c r="B4578" s="406">
        <v>4571</v>
      </c>
      <c r="C4578" s="364"/>
      <c r="D4578" s="364" t="str">
        <f t="shared" si="505"/>
        <v xml:space="preserve">#4571 : </v>
      </c>
      <c r="E4578" s="365"/>
      <c r="F4578" s="365"/>
      <c r="G4578" s="365"/>
      <c r="H4578" s="365"/>
      <c r="I4578" s="365"/>
      <c r="J4578" s="365"/>
      <c r="K4578" s="417"/>
      <c r="L4578" s="366">
        <f t="shared" si="506"/>
        <v>0</v>
      </c>
      <c r="M4578" s="366">
        <f t="shared" si="507"/>
        <v>0</v>
      </c>
      <c r="N4578" s="366">
        <f t="shared" si="508"/>
        <v>0</v>
      </c>
      <c r="O4578" s="366">
        <f t="shared" si="509"/>
        <v>0</v>
      </c>
      <c r="P4578" s="411" t="str">
        <f t="shared" si="510"/>
        <v/>
      </c>
      <c r="Q4578" s="412" t="str">
        <f t="shared" si="511"/>
        <v/>
      </c>
      <c r="Z4578" s="364"/>
      <c r="AA4578" s="364"/>
      <c r="AB4578" s="413"/>
    </row>
    <row r="4579" spans="2:28">
      <c r="B4579" s="406">
        <v>4572</v>
      </c>
      <c r="C4579" s="364"/>
      <c r="D4579" s="364" t="str">
        <f t="shared" si="505"/>
        <v xml:space="preserve">#4572 : </v>
      </c>
      <c r="E4579" s="365"/>
      <c r="F4579" s="365"/>
      <c r="G4579" s="365"/>
      <c r="H4579" s="365"/>
      <c r="I4579" s="365"/>
      <c r="J4579" s="365"/>
      <c r="K4579" s="417"/>
      <c r="L4579" s="366">
        <f t="shared" si="506"/>
        <v>0</v>
      </c>
      <c r="M4579" s="366">
        <f t="shared" si="507"/>
        <v>0</v>
      </c>
      <c r="N4579" s="366">
        <f t="shared" si="508"/>
        <v>0</v>
      </c>
      <c r="O4579" s="366">
        <f t="shared" si="509"/>
        <v>0</v>
      </c>
      <c r="P4579" s="411" t="str">
        <f t="shared" si="510"/>
        <v/>
      </c>
      <c r="Q4579" s="412" t="str">
        <f t="shared" si="511"/>
        <v/>
      </c>
      <c r="Z4579" s="364"/>
      <c r="AA4579" s="364"/>
      <c r="AB4579" s="413"/>
    </row>
    <row r="4580" spans="2:28">
      <c r="B4580" s="406">
        <v>4573</v>
      </c>
      <c r="C4580" s="364"/>
      <c r="D4580" s="364" t="str">
        <f t="shared" si="505"/>
        <v xml:space="preserve">#4573 : </v>
      </c>
      <c r="E4580" s="365"/>
      <c r="F4580" s="365"/>
      <c r="G4580" s="365"/>
      <c r="H4580" s="365"/>
      <c r="I4580" s="365"/>
      <c r="J4580" s="365"/>
      <c r="K4580" s="417"/>
      <c r="L4580" s="366">
        <f t="shared" si="506"/>
        <v>0</v>
      </c>
      <c r="M4580" s="366">
        <f t="shared" si="507"/>
        <v>0</v>
      </c>
      <c r="N4580" s="366">
        <f t="shared" si="508"/>
        <v>0</v>
      </c>
      <c r="O4580" s="366">
        <f t="shared" si="509"/>
        <v>0</v>
      </c>
      <c r="P4580" s="411" t="str">
        <f t="shared" si="510"/>
        <v/>
      </c>
      <c r="Q4580" s="412" t="str">
        <f t="shared" si="511"/>
        <v/>
      </c>
      <c r="Z4580" s="364"/>
      <c r="AA4580" s="364"/>
      <c r="AB4580" s="413"/>
    </row>
    <row r="4581" spans="2:28">
      <c r="B4581" s="406">
        <v>4574</v>
      </c>
      <c r="C4581" s="364"/>
      <c r="D4581" s="364" t="str">
        <f t="shared" si="505"/>
        <v xml:space="preserve">#4574 : </v>
      </c>
      <c r="E4581" s="365"/>
      <c r="F4581" s="365"/>
      <c r="G4581" s="365"/>
      <c r="H4581" s="365"/>
      <c r="I4581" s="365"/>
      <c r="J4581" s="365"/>
      <c r="K4581" s="417"/>
      <c r="L4581" s="366">
        <f t="shared" si="506"/>
        <v>0</v>
      </c>
      <c r="M4581" s="366">
        <f t="shared" si="507"/>
        <v>0</v>
      </c>
      <c r="N4581" s="366">
        <f t="shared" si="508"/>
        <v>0</v>
      </c>
      <c r="O4581" s="366">
        <f t="shared" si="509"/>
        <v>0</v>
      </c>
      <c r="P4581" s="411" t="str">
        <f t="shared" si="510"/>
        <v/>
      </c>
      <c r="Q4581" s="412" t="str">
        <f t="shared" si="511"/>
        <v/>
      </c>
      <c r="Z4581" s="364"/>
      <c r="AA4581" s="364"/>
      <c r="AB4581" s="413"/>
    </row>
    <row r="4582" spans="2:28">
      <c r="B4582" s="406">
        <v>4575</v>
      </c>
      <c r="C4582" s="364"/>
      <c r="D4582" s="364" t="str">
        <f t="shared" si="505"/>
        <v xml:space="preserve">#4575 : </v>
      </c>
      <c r="E4582" s="365"/>
      <c r="F4582" s="365"/>
      <c r="G4582" s="365"/>
      <c r="H4582" s="365"/>
      <c r="I4582" s="365"/>
      <c r="J4582" s="365"/>
      <c r="K4582" s="417"/>
      <c r="L4582" s="366">
        <f t="shared" si="506"/>
        <v>0</v>
      </c>
      <c r="M4582" s="366">
        <f t="shared" si="507"/>
        <v>0</v>
      </c>
      <c r="N4582" s="366">
        <f t="shared" si="508"/>
        <v>0</v>
      </c>
      <c r="O4582" s="366">
        <f t="shared" si="509"/>
        <v>0</v>
      </c>
      <c r="P4582" s="411" t="str">
        <f t="shared" si="510"/>
        <v/>
      </c>
      <c r="Q4582" s="412" t="str">
        <f t="shared" si="511"/>
        <v/>
      </c>
      <c r="Z4582" s="364"/>
      <c r="AA4582" s="364"/>
      <c r="AB4582" s="413"/>
    </row>
    <row r="4583" spans="2:28">
      <c r="B4583" s="406">
        <v>4576</v>
      </c>
      <c r="C4583" s="364"/>
      <c r="D4583" s="364" t="str">
        <f t="shared" si="505"/>
        <v xml:space="preserve">#4576 : </v>
      </c>
      <c r="E4583" s="365"/>
      <c r="F4583" s="365"/>
      <c r="G4583" s="365"/>
      <c r="H4583" s="365"/>
      <c r="I4583" s="365"/>
      <c r="J4583" s="365"/>
      <c r="K4583" s="417"/>
      <c r="L4583" s="366">
        <f t="shared" si="506"/>
        <v>0</v>
      </c>
      <c r="M4583" s="366">
        <f t="shared" si="507"/>
        <v>0</v>
      </c>
      <c r="N4583" s="366">
        <f t="shared" si="508"/>
        <v>0</v>
      </c>
      <c r="O4583" s="366">
        <f t="shared" si="509"/>
        <v>0</v>
      </c>
      <c r="P4583" s="411" t="str">
        <f t="shared" si="510"/>
        <v/>
      </c>
      <c r="Q4583" s="412" t="str">
        <f t="shared" si="511"/>
        <v/>
      </c>
      <c r="Z4583" s="364"/>
      <c r="AA4583" s="364"/>
      <c r="AB4583" s="413"/>
    </row>
    <row r="4584" spans="2:28">
      <c r="B4584" s="406">
        <v>4577</v>
      </c>
      <c r="C4584" s="364"/>
      <c r="D4584" s="364" t="str">
        <f t="shared" si="505"/>
        <v xml:space="preserve">#4577 : </v>
      </c>
      <c r="E4584" s="365"/>
      <c r="F4584" s="365"/>
      <c r="G4584" s="365"/>
      <c r="H4584" s="365"/>
      <c r="I4584" s="365"/>
      <c r="J4584" s="365"/>
      <c r="K4584" s="417"/>
      <c r="L4584" s="366">
        <f t="shared" si="506"/>
        <v>0</v>
      </c>
      <c r="M4584" s="366">
        <f t="shared" si="507"/>
        <v>0</v>
      </c>
      <c r="N4584" s="366">
        <f t="shared" si="508"/>
        <v>0</v>
      </c>
      <c r="O4584" s="366">
        <f t="shared" si="509"/>
        <v>0</v>
      </c>
      <c r="P4584" s="411" t="str">
        <f t="shared" si="510"/>
        <v/>
      </c>
      <c r="Q4584" s="412" t="str">
        <f t="shared" si="511"/>
        <v/>
      </c>
      <c r="Z4584" s="364"/>
      <c r="AA4584" s="364"/>
      <c r="AB4584" s="413"/>
    </row>
    <row r="4585" spans="2:28">
      <c r="B4585" s="406">
        <v>4578</v>
      </c>
      <c r="C4585" s="364"/>
      <c r="D4585" s="364" t="str">
        <f t="shared" si="505"/>
        <v xml:space="preserve">#4578 : </v>
      </c>
      <c r="E4585" s="365"/>
      <c r="F4585" s="365"/>
      <c r="G4585" s="365"/>
      <c r="H4585" s="365"/>
      <c r="I4585" s="365"/>
      <c r="J4585" s="365"/>
      <c r="K4585" s="417"/>
      <c r="L4585" s="366">
        <f t="shared" si="506"/>
        <v>0</v>
      </c>
      <c r="M4585" s="366">
        <f t="shared" si="507"/>
        <v>0</v>
      </c>
      <c r="N4585" s="366">
        <f t="shared" si="508"/>
        <v>0</v>
      </c>
      <c r="O4585" s="366">
        <f t="shared" si="509"/>
        <v>0</v>
      </c>
      <c r="P4585" s="411" t="str">
        <f t="shared" si="510"/>
        <v/>
      </c>
      <c r="Q4585" s="412" t="str">
        <f t="shared" si="511"/>
        <v/>
      </c>
      <c r="Z4585" s="364"/>
      <c r="AA4585" s="364"/>
      <c r="AB4585" s="413"/>
    </row>
    <row r="4586" spans="2:28">
      <c r="B4586" s="406">
        <v>4579</v>
      </c>
      <c r="C4586" s="364"/>
      <c r="D4586" s="364" t="str">
        <f t="shared" si="505"/>
        <v xml:space="preserve">#4579 : </v>
      </c>
      <c r="E4586" s="365"/>
      <c r="F4586" s="365"/>
      <c r="G4586" s="365"/>
      <c r="H4586" s="365"/>
      <c r="I4586" s="365"/>
      <c r="J4586" s="365"/>
      <c r="K4586" s="417"/>
      <c r="L4586" s="366">
        <f t="shared" si="506"/>
        <v>0</v>
      </c>
      <c r="M4586" s="366">
        <f t="shared" si="507"/>
        <v>0</v>
      </c>
      <c r="N4586" s="366">
        <f t="shared" si="508"/>
        <v>0</v>
      </c>
      <c r="O4586" s="366">
        <f t="shared" si="509"/>
        <v>0</v>
      </c>
      <c r="P4586" s="411" t="str">
        <f t="shared" si="510"/>
        <v/>
      </c>
      <c r="Q4586" s="412" t="str">
        <f t="shared" si="511"/>
        <v/>
      </c>
      <c r="Z4586" s="364"/>
      <c r="AA4586" s="364"/>
      <c r="AB4586" s="413"/>
    </row>
    <row r="4587" spans="2:28">
      <c r="B4587" s="406">
        <v>4580</v>
      </c>
      <c r="C4587" s="364"/>
      <c r="D4587" s="364" t="str">
        <f t="shared" si="505"/>
        <v xml:space="preserve">#4580 : </v>
      </c>
      <c r="E4587" s="365"/>
      <c r="F4587" s="365"/>
      <c r="G4587" s="365"/>
      <c r="H4587" s="365"/>
      <c r="I4587" s="365"/>
      <c r="J4587" s="365"/>
      <c r="K4587" s="417"/>
      <c r="L4587" s="366">
        <f t="shared" si="506"/>
        <v>0</v>
      </c>
      <c r="M4587" s="366">
        <f t="shared" si="507"/>
        <v>0</v>
      </c>
      <c r="N4587" s="366">
        <f t="shared" si="508"/>
        <v>0</v>
      </c>
      <c r="O4587" s="366">
        <f t="shared" si="509"/>
        <v>0</v>
      </c>
      <c r="P4587" s="411" t="str">
        <f t="shared" si="510"/>
        <v/>
      </c>
      <c r="Q4587" s="412" t="str">
        <f t="shared" si="511"/>
        <v/>
      </c>
      <c r="Z4587" s="364"/>
      <c r="AA4587" s="364"/>
      <c r="AB4587" s="413"/>
    </row>
    <row r="4588" spans="2:28">
      <c r="B4588" s="406">
        <v>4581</v>
      </c>
      <c r="C4588" s="364"/>
      <c r="D4588" s="364" t="str">
        <f t="shared" si="505"/>
        <v xml:space="preserve">#4581 : </v>
      </c>
      <c r="E4588" s="365"/>
      <c r="F4588" s="365"/>
      <c r="G4588" s="365"/>
      <c r="H4588" s="365"/>
      <c r="I4588" s="365"/>
      <c r="J4588" s="365"/>
      <c r="K4588" s="417"/>
      <c r="L4588" s="366">
        <f t="shared" si="506"/>
        <v>0</v>
      </c>
      <c r="M4588" s="366">
        <f t="shared" si="507"/>
        <v>0</v>
      </c>
      <c r="N4588" s="366">
        <f t="shared" si="508"/>
        <v>0</v>
      </c>
      <c r="O4588" s="366">
        <f t="shared" si="509"/>
        <v>0</v>
      </c>
      <c r="P4588" s="411" t="str">
        <f t="shared" si="510"/>
        <v/>
      </c>
      <c r="Q4588" s="412" t="str">
        <f t="shared" si="511"/>
        <v/>
      </c>
      <c r="Z4588" s="364"/>
      <c r="AA4588" s="364"/>
      <c r="AB4588" s="413"/>
    </row>
    <row r="4589" spans="2:28">
      <c r="B4589" s="406">
        <v>4582</v>
      </c>
      <c r="C4589" s="364"/>
      <c r="D4589" s="364" t="str">
        <f t="shared" si="505"/>
        <v xml:space="preserve">#4582 : </v>
      </c>
      <c r="E4589" s="365"/>
      <c r="F4589" s="365"/>
      <c r="G4589" s="365"/>
      <c r="H4589" s="365"/>
      <c r="I4589" s="365"/>
      <c r="J4589" s="365"/>
      <c r="K4589" s="417"/>
      <c r="L4589" s="366">
        <f t="shared" si="506"/>
        <v>0</v>
      </c>
      <c r="M4589" s="366">
        <f t="shared" si="507"/>
        <v>0</v>
      </c>
      <c r="N4589" s="366">
        <f t="shared" si="508"/>
        <v>0</v>
      </c>
      <c r="O4589" s="366">
        <f t="shared" si="509"/>
        <v>0</v>
      </c>
      <c r="P4589" s="411" t="str">
        <f t="shared" si="510"/>
        <v/>
      </c>
      <c r="Q4589" s="412" t="str">
        <f t="shared" si="511"/>
        <v/>
      </c>
      <c r="Z4589" s="364"/>
      <c r="AA4589" s="364"/>
      <c r="AB4589" s="413"/>
    </row>
    <row r="4590" spans="2:28">
      <c r="B4590" s="406">
        <v>4583</v>
      </c>
      <c r="C4590" s="364"/>
      <c r="D4590" s="364" t="str">
        <f t="shared" si="505"/>
        <v xml:space="preserve">#4583 : </v>
      </c>
      <c r="E4590" s="365"/>
      <c r="F4590" s="365"/>
      <c r="G4590" s="365"/>
      <c r="H4590" s="365"/>
      <c r="I4590" s="365"/>
      <c r="J4590" s="365"/>
      <c r="K4590" s="417"/>
      <c r="L4590" s="366">
        <f t="shared" si="506"/>
        <v>0</v>
      </c>
      <c r="M4590" s="366">
        <f t="shared" si="507"/>
        <v>0</v>
      </c>
      <c r="N4590" s="366">
        <f t="shared" si="508"/>
        <v>0</v>
      </c>
      <c r="O4590" s="366">
        <f t="shared" si="509"/>
        <v>0</v>
      </c>
      <c r="P4590" s="411" t="str">
        <f t="shared" si="510"/>
        <v/>
      </c>
      <c r="Q4590" s="412" t="str">
        <f t="shared" si="511"/>
        <v/>
      </c>
      <c r="Z4590" s="364"/>
      <c r="AA4590" s="364"/>
      <c r="AB4590" s="413"/>
    </row>
    <row r="4591" spans="2:28">
      <c r="B4591" s="406">
        <v>4584</v>
      </c>
      <c r="C4591" s="364"/>
      <c r="D4591" s="364" t="str">
        <f t="shared" si="505"/>
        <v xml:space="preserve">#4584 : </v>
      </c>
      <c r="E4591" s="365"/>
      <c r="F4591" s="365"/>
      <c r="G4591" s="365"/>
      <c r="H4591" s="365"/>
      <c r="I4591" s="365"/>
      <c r="J4591" s="365"/>
      <c r="K4591" s="417"/>
      <c r="L4591" s="366">
        <f t="shared" si="506"/>
        <v>0</v>
      </c>
      <c r="M4591" s="366">
        <f t="shared" si="507"/>
        <v>0</v>
      </c>
      <c r="N4591" s="366">
        <f t="shared" si="508"/>
        <v>0</v>
      </c>
      <c r="O4591" s="366">
        <f t="shared" si="509"/>
        <v>0</v>
      </c>
      <c r="P4591" s="411" t="str">
        <f t="shared" si="510"/>
        <v/>
      </c>
      <c r="Q4591" s="412" t="str">
        <f t="shared" si="511"/>
        <v/>
      </c>
      <c r="Z4591" s="364"/>
      <c r="AA4591" s="364"/>
      <c r="AB4591" s="413"/>
    </row>
    <row r="4592" spans="2:28">
      <c r="B4592" s="406">
        <v>4585</v>
      </c>
      <c r="C4592" s="364"/>
      <c r="D4592" s="364" t="str">
        <f t="shared" si="505"/>
        <v xml:space="preserve">#4585 : </v>
      </c>
      <c r="E4592" s="365"/>
      <c r="F4592" s="365"/>
      <c r="G4592" s="365"/>
      <c r="H4592" s="365"/>
      <c r="I4592" s="365"/>
      <c r="J4592" s="365"/>
      <c r="K4592" s="417"/>
      <c r="L4592" s="366">
        <f t="shared" si="506"/>
        <v>0</v>
      </c>
      <c r="M4592" s="366">
        <f t="shared" si="507"/>
        <v>0</v>
      </c>
      <c r="N4592" s="366">
        <f t="shared" si="508"/>
        <v>0</v>
      </c>
      <c r="O4592" s="366">
        <f t="shared" si="509"/>
        <v>0</v>
      </c>
      <c r="P4592" s="411" t="str">
        <f t="shared" si="510"/>
        <v/>
      </c>
      <c r="Q4592" s="412" t="str">
        <f t="shared" si="511"/>
        <v/>
      </c>
      <c r="Z4592" s="364"/>
      <c r="AA4592" s="364"/>
      <c r="AB4592" s="413"/>
    </row>
    <row r="4593" spans="2:28">
      <c r="B4593" s="406">
        <v>4586</v>
      </c>
      <c r="C4593" s="364"/>
      <c r="D4593" s="364" t="str">
        <f t="shared" si="505"/>
        <v xml:space="preserve">#4586 : </v>
      </c>
      <c r="E4593" s="365"/>
      <c r="F4593" s="365"/>
      <c r="G4593" s="365"/>
      <c r="H4593" s="365"/>
      <c r="I4593" s="365"/>
      <c r="J4593" s="365"/>
      <c r="K4593" s="417"/>
      <c r="L4593" s="366">
        <f t="shared" si="506"/>
        <v>0</v>
      </c>
      <c r="M4593" s="366">
        <f t="shared" si="507"/>
        <v>0</v>
      </c>
      <c r="N4593" s="366">
        <f t="shared" si="508"/>
        <v>0</v>
      </c>
      <c r="O4593" s="366">
        <f t="shared" si="509"/>
        <v>0</v>
      </c>
      <c r="P4593" s="411" t="str">
        <f t="shared" si="510"/>
        <v/>
      </c>
      <c r="Q4593" s="412" t="str">
        <f t="shared" si="511"/>
        <v/>
      </c>
      <c r="Z4593" s="364"/>
      <c r="AA4593" s="364"/>
      <c r="AB4593" s="413"/>
    </row>
    <row r="4594" spans="2:28">
      <c r="B4594" s="406">
        <v>4587</v>
      </c>
      <c r="C4594" s="364"/>
      <c r="D4594" s="364" t="str">
        <f t="shared" si="505"/>
        <v xml:space="preserve">#4587 : </v>
      </c>
      <c r="E4594" s="365"/>
      <c r="F4594" s="365"/>
      <c r="G4594" s="365"/>
      <c r="H4594" s="365"/>
      <c r="I4594" s="365"/>
      <c r="J4594" s="365"/>
      <c r="K4594" s="417"/>
      <c r="L4594" s="366">
        <f t="shared" si="506"/>
        <v>0</v>
      </c>
      <c r="M4594" s="366">
        <f t="shared" si="507"/>
        <v>0</v>
      </c>
      <c r="N4594" s="366">
        <f t="shared" si="508"/>
        <v>0</v>
      </c>
      <c r="O4594" s="366">
        <f t="shared" si="509"/>
        <v>0</v>
      </c>
      <c r="P4594" s="411" t="str">
        <f t="shared" si="510"/>
        <v/>
      </c>
      <c r="Q4594" s="412" t="str">
        <f t="shared" si="511"/>
        <v/>
      </c>
      <c r="Z4594" s="364"/>
      <c r="AA4594" s="364"/>
      <c r="AB4594" s="413"/>
    </row>
    <row r="4595" spans="2:28">
      <c r="B4595" s="406">
        <v>4588</v>
      </c>
      <c r="C4595" s="364"/>
      <c r="D4595" s="364" t="str">
        <f t="shared" si="505"/>
        <v xml:space="preserve">#4588 : </v>
      </c>
      <c r="E4595" s="365"/>
      <c r="F4595" s="365"/>
      <c r="G4595" s="365"/>
      <c r="H4595" s="365"/>
      <c r="I4595" s="365"/>
      <c r="J4595" s="365"/>
      <c r="K4595" s="417"/>
      <c r="L4595" s="366">
        <f t="shared" si="506"/>
        <v>0</v>
      </c>
      <c r="M4595" s="366">
        <f t="shared" si="507"/>
        <v>0</v>
      </c>
      <c r="N4595" s="366">
        <f t="shared" si="508"/>
        <v>0</v>
      </c>
      <c r="O4595" s="366">
        <f t="shared" si="509"/>
        <v>0</v>
      </c>
      <c r="P4595" s="411" t="str">
        <f t="shared" si="510"/>
        <v/>
      </c>
      <c r="Q4595" s="412" t="str">
        <f t="shared" si="511"/>
        <v/>
      </c>
      <c r="Z4595" s="364"/>
      <c r="AA4595" s="364"/>
      <c r="AB4595" s="413"/>
    </row>
    <row r="4596" spans="2:28">
      <c r="B4596" s="406">
        <v>4589</v>
      </c>
      <c r="C4596" s="364"/>
      <c r="D4596" s="364" t="str">
        <f t="shared" si="505"/>
        <v xml:space="preserve">#4589 : </v>
      </c>
      <c r="E4596" s="365"/>
      <c r="F4596" s="365"/>
      <c r="G4596" s="365"/>
      <c r="H4596" s="365"/>
      <c r="I4596" s="365"/>
      <c r="J4596" s="365"/>
      <c r="K4596" s="417"/>
      <c r="L4596" s="366">
        <f t="shared" si="506"/>
        <v>0</v>
      </c>
      <c r="M4596" s="366">
        <f t="shared" si="507"/>
        <v>0</v>
      </c>
      <c r="N4596" s="366">
        <f t="shared" si="508"/>
        <v>0</v>
      </c>
      <c r="O4596" s="366">
        <f t="shared" si="509"/>
        <v>0</v>
      </c>
      <c r="P4596" s="411" t="str">
        <f t="shared" si="510"/>
        <v/>
      </c>
      <c r="Q4596" s="412" t="str">
        <f t="shared" si="511"/>
        <v/>
      </c>
      <c r="Z4596" s="364"/>
      <c r="AA4596" s="364"/>
      <c r="AB4596" s="413"/>
    </row>
    <row r="4597" spans="2:28">
      <c r="B4597" s="406">
        <v>4590</v>
      </c>
      <c r="C4597" s="364"/>
      <c r="D4597" s="364" t="str">
        <f t="shared" si="505"/>
        <v xml:space="preserve">#4590 : </v>
      </c>
      <c r="E4597" s="365"/>
      <c r="F4597" s="365"/>
      <c r="G4597" s="365"/>
      <c r="H4597" s="365"/>
      <c r="I4597" s="365"/>
      <c r="J4597" s="365"/>
      <c r="K4597" s="417"/>
      <c r="L4597" s="366">
        <f t="shared" si="506"/>
        <v>0</v>
      </c>
      <c r="M4597" s="366">
        <f t="shared" si="507"/>
        <v>0</v>
      </c>
      <c r="N4597" s="366">
        <f t="shared" si="508"/>
        <v>0</v>
      </c>
      <c r="O4597" s="366">
        <f t="shared" si="509"/>
        <v>0</v>
      </c>
      <c r="P4597" s="411" t="str">
        <f t="shared" si="510"/>
        <v/>
      </c>
      <c r="Q4597" s="412" t="str">
        <f t="shared" si="511"/>
        <v/>
      </c>
      <c r="Z4597" s="364"/>
      <c r="AA4597" s="364"/>
      <c r="AB4597" s="413"/>
    </row>
    <row r="4598" spans="2:28">
      <c r="B4598" s="406">
        <v>4591</v>
      </c>
      <c r="C4598" s="364"/>
      <c r="D4598" s="364" t="str">
        <f t="shared" si="505"/>
        <v xml:space="preserve">#4591 : </v>
      </c>
      <c r="E4598" s="365"/>
      <c r="F4598" s="365"/>
      <c r="G4598" s="365"/>
      <c r="H4598" s="365"/>
      <c r="I4598" s="365"/>
      <c r="J4598" s="365"/>
      <c r="K4598" s="417"/>
      <c r="L4598" s="366">
        <f t="shared" si="506"/>
        <v>0</v>
      </c>
      <c r="M4598" s="366">
        <f t="shared" si="507"/>
        <v>0</v>
      </c>
      <c r="N4598" s="366">
        <f t="shared" si="508"/>
        <v>0</v>
      </c>
      <c r="O4598" s="366">
        <f t="shared" si="509"/>
        <v>0</v>
      </c>
      <c r="P4598" s="411" t="str">
        <f t="shared" si="510"/>
        <v/>
      </c>
      <c r="Q4598" s="412" t="str">
        <f t="shared" si="511"/>
        <v/>
      </c>
      <c r="Z4598" s="364"/>
      <c r="AA4598" s="364"/>
      <c r="AB4598" s="413"/>
    </row>
    <row r="4599" spans="2:28">
      <c r="B4599" s="406">
        <v>4592</v>
      </c>
      <c r="C4599" s="364"/>
      <c r="D4599" s="364" t="str">
        <f t="shared" si="505"/>
        <v xml:space="preserve">#4592 : </v>
      </c>
      <c r="E4599" s="365"/>
      <c r="F4599" s="365"/>
      <c r="G4599" s="365"/>
      <c r="H4599" s="365"/>
      <c r="I4599" s="365"/>
      <c r="J4599" s="365"/>
      <c r="K4599" s="417"/>
      <c r="L4599" s="366">
        <f t="shared" si="506"/>
        <v>0</v>
      </c>
      <c r="M4599" s="366">
        <f t="shared" si="507"/>
        <v>0</v>
      </c>
      <c r="N4599" s="366">
        <f t="shared" si="508"/>
        <v>0</v>
      </c>
      <c r="O4599" s="366">
        <f t="shared" si="509"/>
        <v>0</v>
      </c>
      <c r="P4599" s="411" t="str">
        <f t="shared" si="510"/>
        <v/>
      </c>
      <c r="Q4599" s="412" t="str">
        <f t="shared" si="511"/>
        <v/>
      </c>
      <c r="Z4599" s="364"/>
      <c r="AA4599" s="364"/>
      <c r="AB4599" s="413"/>
    </row>
    <row r="4600" spans="2:28">
      <c r="B4600" s="406">
        <v>4593</v>
      </c>
      <c r="C4600" s="364"/>
      <c r="D4600" s="364" t="str">
        <f t="shared" si="505"/>
        <v xml:space="preserve">#4593 : </v>
      </c>
      <c r="E4600" s="365"/>
      <c r="F4600" s="365"/>
      <c r="G4600" s="365"/>
      <c r="H4600" s="365"/>
      <c r="I4600" s="365"/>
      <c r="J4600" s="365"/>
      <c r="K4600" s="417"/>
      <c r="L4600" s="366">
        <f t="shared" si="506"/>
        <v>0</v>
      </c>
      <c r="M4600" s="366">
        <f t="shared" si="507"/>
        <v>0</v>
      </c>
      <c r="N4600" s="366">
        <f t="shared" si="508"/>
        <v>0</v>
      </c>
      <c r="O4600" s="366">
        <f t="shared" si="509"/>
        <v>0</v>
      </c>
      <c r="P4600" s="411" t="str">
        <f t="shared" si="510"/>
        <v/>
      </c>
      <c r="Q4600" s="412" t="str">
        <f t="shared" si="511"/>
        <v/>
      </c>
      <c r="Z4600" s="364"/>
      <c r="AA4600" s="364"/>
      <c r="AB4600" s="413"/>
    </row>
    <row r="4601" spans="2:28">
      <c r="B4601" s="406">
        <v>4594</v>
      </c>
      <c r="C4601" s="364"/>
      <c r="D4601" s="364" t="str">
        <f t="shared" si="505"/>
        <v xml:space="preserve">#4594 : </v>
      </c>
      <c r="E4601" s="365"/>
      <c r="F4601" s="365"/>
      <c r="G4601" s="365"/>
      <c r="H4601" s="365"/>
      <c r="I4601" s="365"/>
      <c r="J4601" s="365"/>
      <c r="K4601" s="417"/>
      <c r="L4601" s="366">
        <f t="shared" si="506"/>
        <v>0</v>
      </c>
      <c r="M4601" s="366">
        <f t="shared" si="507"/>
        <v>0</v>
      </c>
      <c r="N4601" s="366">
        <f t="shared" si="508"/>
        <v>0</v>
      </c>
      <c r="O4601" s="366">
        <f t="shared" si="509"/>
        <v>0</v>
      </c>
      <c r="P4601" s="411" t="str">
        <f t="shared" si="510"/>
        <v/>
      </c>
      <c r="Q4601" s="412" t="str">
        <f t="shared" si="511"/>
        <v/>
      </c>
      <c r="Z4601" s="364"/>
      <c r="AA4601" s="364"/>
      <c r="AB4601" s="413"/>
    </row>
    <row r="4602" spans="2:28">
      <c r="B4602" s="406">
        <v>4595</v>
      </c>
      <c r="C4602" s="364"/>
      <c r="D4602" s="364" t="str">
        <f t="shared" si="505"/>
        <v xml:space="preserve">#4595 : </v>
      </c>
      <c r="E4602" s="365"/>
      <c r="F4602" s="365"/>
      <c r="G4602" s="365"/>
      <c r="H4602" s="365"/>
      <c r="I4602" s="365"/>
      <c r="J4602" s="365"/>
      <c r="K4602" s="417"/>
      <c r="L4602" s="366">
        <f t="shared" si="506"/>
        <v>0</v>
      </c>
      <c r="M4602" s="366">
        <f t="shared" si="507"/>
        <v>0</v>
      </c>
      <c r="N4602" s="366">
        <f t="shared" si="508"/>
        <v>0</v>
      </c>
      <c r="O4602" s="366">
        <f t="shared" si="509"/>
        <v>0</v>
      </c>
      <c r="P4602" s="411" t="str">
        <f t="shared" si="510"/>
        <v/>
      </c>
      <c r="Q4602" s="412" t="str">
        <f t="shared" si="511"/>
        <v/>
      </c>
      <c r="Z4602" s="364"/>
      <c r="AA4602" s="364"/>
      <c r="AB4602" s="413"/>
    </row>
    <row r="4603" spans="2:28">
      <c r="B4603" s="406">
        <v>4596</v>
      </c>
      <c r="C4603" s="364"/>
      <c r="D4603" s="364" t="str">
        <f t="shared" si="505"/>
        <v xml:space="preserve">#4596 : </v>
      </c>
      <c r="E4603" s="365"/>
      <c r="F4603" s="365"/>
      <c r="G4603" s="365"/>
      <c r="H4603" s="365"/>
      <c r="I4603" s="365"/>
      <c r="J4603" s="365"/>
      <c r="K4603" s="417"/>
      <c r="L4603" s="366">
        <f t="shared" si="506"/>
        <v>0</v>
      </c>
      <c r="M4603" s="366">
        <f t="shared" si="507"/>
        <v>0</v>
      </c>
      <c r="N4603" s="366">
        <f t="shared" si="508"/>
        <v>0</v>
      </c>
      <c r="O4603" s="366">
        <f t="shared" si="509"/>
        <v>0</v>
      </c>
      <c r="P4603" s="411" t="str">
        <f t="shared" si="510"/>
        <v/>
      </c>
      <c r="Q4603" s="412" t="str">
        <f t="shared" si="511"/>
        <v/>
      </c>
      <c r="Z4603" s="364"/>
      <c r="AA4603" s="364"/>
      <c r="AB4603" s="413"/>
    </row>
    <row r="4604" spans="2:28">
      <c r="B4604" s="406">
        <v>4597</v>
      </c>
      <c r="C4604" s="364"/>
      <c r="D4604" s="364" t="str">
        <f t="shared" si="505"/>
        <v xml:space="preserve">#4597 : </v>
      </c>
      <c r="E4604" s="365"/>
      <c r="F4604" s="365"/>
      <c r="G4604" s="365"/>
      <c r="H4604" s="365"/>
      <c r="I4604" s="365"/>
      <c r="J4604" s="365"/>
      <c r="K4604" s="417"/>
      <c r="L4604" s="366">
        <f t="shared" si="506"/>
        <v>0</v>
      </c>
      <c r="M4604" s="366">
        <f t="shared" si="507"/>
        <v>0</v>
      </c>
      <c r="N4604" s="366">
        <f t="shared" si="508"/>
        <v>0</v>
      </c>
      <c r="O4604" s="366">
        <f t="shared" si="509"/>
        <v>0</v>
      </c>
      <c r="P4604" s="411" t="str">
        <f t="shared" si="510"/>
        <v/>
      </c>
      <c r="Q4604" s="412" t="str">
        <f t="shared" si="511"/>
        <v/>
      </c>
      <c r="Z4604" s="364"/>
      <c r="AA4604" s="364"/>
      <c r="AB4604" s="413"/>
    </row>
    <row r="4605" spans="2:28">
      <c r="B4605" s="406">
        <v>4598</v>
      </c>
      <c r="C4605" s="364"/>
      <c r="D4605" s="364" t="str">
        <f t="shared" si="505"/>
        <v xml:space="preserve">#4598 : </v>
      </c>
      <c r="E4605" s="365"/>
      <c r="F4605" s="365"/>
      <c r="G4605" s="365"/>
      <c r="H4605" s="365"/>
      <c r="I4605" s="365"/>
      <c r="J4605" s="365"/>
      <c r="K4605" s="417"/>
      <c r="L4605" s="366">
        <f t="shared" si="506"/>
        <v>0</v>
      </c>
      <c r="M4605" s="366">
        <f t="shared" si="507"/>
        <v>0</v>
      </c>
      <c r="N4605" s="366">
        <f t="shared" si="508"/>
        <v>0</v>
      </c>
      <c r="O4605" s="366">
        <f t="shared" si="509"/>
        <v>0</v>
      </c>
      <c r="P4605" s="411" t="str">
        <f t="shared" si="510"/>
        <v/>
      </c>
      <c r="Q4605" s="412" t="str">
        <f t="shared" si="511"/>
        <v/>
      </c>
      <c r="Z4605" s="364"/>
      <c r="AA4605" s="364"/>
      <c r="AB4605" s="413"/>
    </row>
    <row r="4606" spans="2:28">
      <c r="B4606" s="406">
        <v>4599</v>
      </c>
      <c r="C4606" s="364"/>
      <c r="D4606" s="364" t="str">
        <f t="shared" si="505"/>
        <v xml:space="preserve">#4599 : </v>
      </c>
      <c r="E4606" s="365"/>
      <c r="F4606" s="365"/>
      <c r="G4606" s="365"/>
      <c r="H4606" s="365"/>
      <c r="I4606" s="365"/>
      <c r="J4606" s="365"/>
      <c r="K4606" s="417"/>
      <c r="L4606" s="366">
        <f t="shared" si="506"/>
        <v>0</v>
      </c>
      <c r="M4606" s="366">
        <f t="shared" si="507"/>
        <v>0</v>
      </c>
      <c r="N4606" s="366">
        <f t="shared" si="508"/>
        <v>0</v>
      </c>
      <c r="O4606" s="366">
        <f t="shared" si="509"/>
        <v>0</v>
      </c>
      <c r="P4606" s="411" t="str">
        <f t="shared" si="510"/>
        <v/>
      </c>
      <c r="Q4606" s="412" t="str">
        <f t="shared" si="511"/>
        <v/>
      </c>
      <c r="Z4606" s="364"/>
      <c r="AA4606" s="364"/>
      <c r="AB4606" s="413"/>
    </row>
    <row r="4607" spans="2:28">
      <c r="B4607" s="406">
        <v>4600</v>
      </c>
      <c r="C4607" s="364"/>
      <c r="D4607" s="364" t="str">
        <f t="shared" si="505"/>
        <v xml:space="preserve">#4600 : </v>
      </c>
      <c r="E4607" s="365"/>
      <c r="F4607" s="365"/>
      <c r="G4607" s="365"/>
      <c r="H4607" s="365"/>
      <c r="I4607" s="365"/>
      <c r="J4607" s="365"/>
      <c r="K4607" s="417"/>
      <c r="L4607" s="366">
        <f t="shared" si="506"/>
        <v>0</v>
      </c>
      <c r="M4607" s="366">
        <f t="shared" si="507"/>
        <v>0</v>
      </c>
      <c r="N4607" s="366">
        <f t="shared" si="508"/>
        <v>0</v>
      </c>
      <c r="O4607" s="366">
        <f t="shared" si="509"/>
        <v>0</v>
      </c>
      <c r="P4607" s="411" t="str">
        <f t="shared" si="510"/>
        <v/>
      </c>
      <c r="Q4607" s="412" t="str">
        <f t="shared" si="511"/>
        <v/>
      </c>
      <c r="Z4607" s="364"/>
      <c r="AA4607" s="364"/>
      <c r="AB4607" s="413"/>
    </row>
    <row r="4608" spans="2:28">
      <c r="B4608" s="406">
        <v>4601</v>
      </c>
      <c r="C4608" s="364"/>
      <c r="D4608" s="364" t="str">
        <f t="shared" si="505"/>
        <v xml:space="preserve">#4601 : </v>
      </c>
      <c r="E4608" s="365"/>
      <c r="F4608" s="365"/>
      <c r="G4608" s="365"/>
      <c r="H4608" s="365"/>
      <c r="I4608" s="365"/>
      <c r="J4608" s="365"/>
      <c r="K4608" s="417"/>
      <c r="L4608" s="366">
        <f t="shared" si="506"/>
        <v>0</v>
      </c>
      <c r="M4608" s="366">
        <f t="shared" si="507"/>
        <v>0</v>
      </c>
      <c r="N4608" s="366">
        <f t="shared" si="508"/>
        <v>0</v>
      </c>
      <c r="O4608" s="366">
        <f t="shared" si="509"/>
        <v>0</v>
      </c>
      <c r="P4608" s="411" t="str">
        <f t="shared" si="510"/>
        <v/>
      </c>
      <c r="Q4608" s="412" t="str">
        <f t="shared" si="511"/>
        <v/>
      </c>
      <c r="Z4608" s="364"/>
      <c r="AA4608" s="364"/>
      <c r="AB4608" s="413"/>
    </row>
    <row r="4609" spans="2:28">
      <c r="B4609" s="406">
        <v>4602</v>
      </c>
      <c r="C4609" s="364"/>
      <c r="D4609" s="364" t="str">
        <f t="shared" si="505"/>
        <v xml:space="preserve">#4602 : </v>
      </c>
      <c r="E4609" s="365"/>
      <c r="F4609" s="365"/>
      <c r="G4609" s="365"/>
      <c r="H4609" s="365"/>
      <c r="I4609" s="365"/>
      <c r="J4609" s="365"/>
      <c r="K4609" s="417"/>
      <c r="L4609" s="366">
        <f t="shared" si="506"/>
        <v>0</v>
      </c>
      <c r="M4609" s="366">
        <f t="shared" si="507"/>
        <v>0</v>
      </c>
      <c r="N4609" s="366">
        <f t="shared" si="508"/>
        <v>0</v>
      </c>
      <c r="O4609" s="366">
        <f t="shared" si="509"/>
        <v>0</v>
      </c>
      <c r="P4609" s="411" t="str">
        <f t="shared" si="510"/>
        <v/>
      </c>
      <c r="Q4609" s="412" t="str">
        <f t="shared" si="511"/>
        <v/>
      </c>
      <c r="Z4609" s="364"/>
      <c r="AA4609" s="364"/>
      <c r="AB4609" s="413"/>
    </row>
    <row r="4610" spans="2:28">
      <c r="B4610" s="406">
        <v>4603</v>
      </c>
      <c r="C4610" s="364"/>
      <c r="D4610" s="364" t="str">
        <f t="shared" si="505"/>
        <v xml:space="preserve">#4603 : </v>
      </c>
      <c r="E4610" s="365"/>
      <c r="F4610" s="365"/>
      <c r="G4610" s="365"/>
      <c r="H4610" s="365"/>
      <c r="I4610" s="365"/>
      <c r="J4610" s="365"/>
      <c r="K4610" s="417"/>
      <c r="L4610" s="366">
        <f t="shared" si="506"/>
        <v>0</v>
      </c>
      <c r="M4610" s="366">
        <f t="shared" si="507"/>
        <v>0</v>
      </c>
      <c r="N4610" s="366">
        <f t="shared" si="508"/>
        <v>0</v>
      </c>
      <c r="O4610" s="366">
        <f t="shared" si="509"/>
        <v>0</v>
      </c>
      <c r="P4610" s="411" t="str">
        <f t="shared" si="510"/>
        <v/>
      </c>
      <c r="Q4610" s="412" t="str">
        <f t="shared" si="511"/>
        <v/>
      </c>
      <c r="Z4610" s="364"/>
      <c r="AA4610" s="364"/>
      <c r="AB4610" s="413"/>
    </row>
    <row r="4611" spans="2:28">
      <c r="B4611" s="406">
        <v>4604</v>
      </c>
      <c r="C4611" s="364"/>
      <c r="D4611" s="364" t="str">
        <f t="shared" si="505"/>
        <v xml:space="preserve">#4604 : </v>
      </c>
      <c r="E4611" s="365"/>
      <c r="F4611" s="365"/>
      <c r="G4611" s="365"/>
      <c r="H4611" s="365"/>
      <c r="I4611" s="365"/>
      <c r="J4611" s="365"/>
      <c r="K4611" s="417"/>
      <c r="L4611" s="366">
        <f t="shared" si="506"/>
        <v>0</v>
      </c>
      <c r="M4611" s="366">
        <f t="shared" si="507"/>
        <v>0</v>
      </c>
      <c r="N4611" s="366">
        <f t="shared" si="508"/>
        <v>0</v>
      </c>
      <c r="O4611" s="366">
        <f t="shared" si="509"/>
        <v>0</v>
      </c>
      <c r="P4611" s="411" t="str">
        <f t="shared" si="510"/>
        <v/>
      </c>
      <c r="Q4611" s="412" t="str">
        <f t="shared" si="511"/>
        <v/>
      </c>
      <c r="Z4611" s="364"/>
      <c r="AA4611" s="364"/>
      <c r="AB4611" s="413"/>
    </row>
    <row r="4612" spans="2:28">
      <c r="B4612" s="406">
        <v>4605</v>
      </c>
      <c r="C4612" s="364"/>
      <c r="D4612" s="364" t="str">
        <f t="shared" si="505"/>
        <v xml:space="preserve">#4605 : </v>
      </c>
      <c r="E4612" s="365"/>
      <c r="F4612" s="365"/>
      <c r="G4612" s="365"/>
      <c r="H4612" s="365"/>
      <c r="I4612" s="365"/>
      <c r="J4612" s="365"/>
      <c r="K4612" s="417"/>
      <c r="L4612" s="366">
        <f t="shared" si="506"/>
        <v>0</v>
      </c>
      <c r="M4612" s="366">
        <f t="shared" si="507"/>
        <v>0</v>
      </c>
      <c r="N4612" s="366">
        <f t="shared" si="508"/>
        <v>0</v>
      </c>
      <c r="O4612" s="366">
        <f t="shared" si="509"/>
        <v>0</v>
      </c>
      <c r="P4612" s="411" t="str">
        <f t="shared" si="510"/>
        <v/>
      </c>
      <c r="Q4612" s="412" t="str">
        <f t="shared" si="511"/>
        <v/>
      </c>
      <c r="Z4612" s="364"/>
      <c r="AA4612" s="364"/>
      <c r="AB4612" s="413"/>
    </row>
    <row r="4613" spans="2:28">
      <c r="B4613" s="406">
        <v>4606</v>
      </c>
      <c r="C4613" s="364"/>
      <c r="D4613" s="364" t="str">
        <f t="shared" si="505"/>
        <v xml:space="preserve">#4606 : </v>
      </c>
      <c r="E4613" s="365"/>
      <c r="F4613" s="365"/>
      <c r="G4613" s="365"/>
      <c r="H4613" s="365"/>
      <c r="I4613" s="365"/>
      <c r="J4613" s="365"/>
      <c r="K4613" s="417"/>
      <c r="L4613" s="366">
        <f t="shared" si="506"/>
        <v>0</v>
      </c>
      <c r="M4613" s="366">
        <f t="shared" si="507"/>
        <v>0</v>
      </c>
      <c r="N4613" s="366">
        <f t="shared" si="508"/>
        <v>0</v>
      </c>
      <c r="O4613" s="366">
        <f t="shared" si="509"/>
        <v>0</v>
      </c>
      <c r="P4613" s="411" t="str">
        <f t="shared" si="510"/>
        <v/>
      </c>
      <c r="Q4613" s="412" t="str">
        <f t="shared" si="511"/>
        <v/>
      </c>
      <c r="Z4613" s="364"/>
      <c r="AA4613" s="364"/>
      <c r="AB4613" s="413"/>
    </row>
    <row r="4614" spans="2:28">
      <c r="B4614" s="406">
        <v>4607</v>
      </c>
      <c r="C4614" s="364"/>
      <c r="D4614" s="364" t="str">
        <f t="shared" si="505"/>
        <v xml:space="preserve">#4607 : </v>
      </c>
      <c r="E4614" s="365"/>
      <c r="F4614" s="365"/>
      <c r="G4614" s="365"/>
      <c r="H4614" s="365"/>
      <c r="I4614" s="365"/>
      <c r="J4614" s="365"/>
      <c r="K4614" s="417"/>
      <c r="L4614" s="366">
        <f t="shared" si="506"/>
        <v>0</v>
      </c>
      <c r="M4614" s="366">
        <f t="shared" si="507"/>
        <v>0</v>
      </c>
      <c r="N4614" s="366">
        <f t="shared" si="508"/>
        <v>0</v>
      </c>
      <c r="O4614" s="366">
        <f t="shared" si="509"/>
        <v>0</v>
      </c>
      <c r="P4614" s="411" t="str">
        <f t="shared" si="510"/>
        <v/>
      </c>
      <c r="Q4614" s="412" t="str">
        <f t="shared" si="511"/>
        <v/>
      </c>
      <c r="Z4614" s="364"/>
      <c r="AA4614" s="364"/>
      <c r="AB4614" s="413"/>
    </row>
    <row r="4615" spans="2:28">
      <c r="B4615" s="406">
        <v>4608</v>
      </c>
      <c r="C4615" s="364"/>
      <c r="D4615" s="364" t="str">
        <f t="shared" si="505"/>
        <v xml:space="preserve">#4608 : </v>
      </c>
      <c r="E4615" s="365"/>
      <c r="F4615" s="365"/>
      <c r="G4615" s="365"/>
      <c r="H4615" s="365"/>
      <c r="I4615" s="365"/>
      <c r="J4615" s="365"/>
      <c r="K4615" s="417"/>
      <c r="L4615" s="366">
        <f t="shared" si="506"/>
        <v>0</v>
      </c>
      <c r="M4615" s="366">
        <f t="shared" si="507"/>
        <v>0</v>
      </c>
      <c r="N4615" s="366">
        <f t="shared" si="508"/>
        <v>0</v>
      </c>
      <c r="O4615" s="366">
        <f t="shared" si="509"/>
        <v>0</v>
      </c>
      <c r="P4615" s="411" t="str">
        <f t="shared" si="510"/>
        <v/>
      </c>
      <c r="Q4615" s="412" t="str">
        <f t="shared" si="511"/>
        <v/>
      </c>
      <c r="Z4615" s="364"/>
      <c r="AA4615" s="364"/>
      <c r="AB4615" s="413"/>
    </row>
    <row r="4616" spans="2:28">
      <c r="B4616" s="406">
        <v>4609</v>
      </c>
      <c r="C4616" s="364"/>
      <c r="D4616" s="364" t="str">
        <f t="shared" si="505"/>
        <v xml:space="preserve">#4609 : </v>
      </c>
      <c r="E4616" s="365"/>
      <c r="F4616" s="365"/>
      <c r="G4616" s="365"/>
      <c r="H4616" s="365"/>
      <c r="I4616" s="365"/>
      <c r="J4616" s="365"/>
      <c r="K4616" s="417"/>
      <c r="L4616" s="366">
        <f t="shared" si="506"/>
        <v>0</v>
      </c>
      <c r="M4616" s="366">
        <f t="shared" si="507"/>
        <v>0</v>
      </c>
      <c r="N4616" s="366">
        <f t="shared" si="508"/>
        <v>0</v>
      </c>
      <c r="O4616" s="366">
        <f t="shared" si="509"/>
        <v>0</v>
      </c>
      <c r="P4616" s="411" t="str">
        <f t="shared" si="510"/>
        <v/>
      </c>
      <c r="Q4616" s="412" t="str">
        <f t="shared" si="511"/>
        <v/>
      </c>
      <c r="Z4616" s="364"/>
      <c r="AA4616" s="364"/>
      <c r="AB4616" s="413"/>
    </row>
    <row r="4617" spans="2:28">
      <c r="B4617" s="406">
        <v>4610</v>
      </c>
      <c r="C4617" s="364"/>
      <c r="D4617" s="364" t="str">
        <f t="shared" si="505"/>
        <v xml:space="preserve">#4610 : </v>
      </c>
      <c r="E4617" s="365"/>
      <c r="F4617" s="365"/>
      <c r="G4617" s="365"/>
      <c r="H4617" s="365"/>
      <c r="I4617" s="365"/>
      <c r="J4617" s="365"/>
      <c r="K4617" s="417"/>
      <c r="L4617" s="366">
        <f t="shared" si="506"/>
        <v>0</v>
      </c>
      <c r="M4617" s="366">
        <f t="shared" si="507"/>
        <v>0</v>
      </c>
      <c r="N4617" s="366">
        <f t="shared" si="508"/>
        <v>0</v>
      </c>
      <c r="O4617" s="366">
        <f t="shared" si="509"/>
        <v>0</v>
      </c>
      <c r="P4617" s="411" t="str">
        <f t="shared" si="510"/>
        <v/>
      </c>
      <c r="Q4617" s="412" t="str">
        <f t="shared" si="511"/>
        <v/>
      </c>
      <c r="Z4617" s="364"/>
      <c r="AA4617" s="364"/>
      <c r="AB4617" s="413"/>
    </row>
    <row r="4618" spans="2:28">
      <c r="B4618" s="406">
        <v>4611</v>
      </c>
      <c r="C4618" s="364"/>
      <c r="D4618" s="364" t="str">
        <f t="shared" si="505"/>
        <v xml:space="preserve">#4611 : </v>
      </c>
      <c r="E4618" s="365"/>
      <c r="F4618" s="365"/>
      <c r="G4618" s="365"/>
      <c r="H4618" s="365"/>
      <c r="I4618" s="365"/>
      <c r="J4618" s="365"/>
      <c r="K4618" s="417"/>
      <c r="L4618" s="366">
        <f t="shared" si="506"/>
        <v>0</v>
      </c>
      <c r="M4618" s="366">
        <f t="shared" si="507"/>
        <v>0</v>
      </c>
      <c r="N4618" s="366">
        <f t="shared" si="508"/>
        <v>0</v>
      </c>
      <c r="O4618" s="366">
        <f t="shared" si="509"/>
        <v>0</v>
      </c>
      <c r="P4618" s="411" t="str">
        <f t="shared" si="510"/>
        <v/>
      </c>
      <c r="Q4618" s="412" t="str">
        <f t="shared" si="511"/>
        <v/>
      </c>
      <c r="Z4618" s="364"/>
      <c r="AA4618" s="364"/>
      <c r="AB4618" s="413"/>
    </row>
    <row r="4619" spans="2:28">
      <c r="B4619" s="406">
        <v>4612</v>
      </c>
      <c r="C4619" s="364"/>
      <c r="D4619" s="364" t="str">
        <f t="shared" si="505"/>
        <v xml:space="preserve">#4612 : </v>
      </c>
      <c r="E4619" s="365"/>
      <c r="F4619" s="365"/>
      <c r="G4619" s="365"/>
      <c r="H4619" s="365"/>
      <c r="I4619" s="365"/>
      <c r="J4619" s="365"/>
      <c r="K4619" s="417"/>
      <c r="L4619" s="366">
        <f t="shared" si="506"/>
        <v>0</v>
      </c>
      <c r="M4619" s="366">
        <f t="shared" si="507"/>
        <v>0</v>
      </c>
      <c r="N4619" s="366">
        <f t="shared" si="508"/>
        <v>0</v>
      </c>
      <c r="O4619" s="366">
        <f t="shared" si="509"/>
        <v>0</v>
      </c>
      <c r="P4619" s="411" t="str">
        <f t="shared" si="510"/>
        <v/>
      </c>
      <c r="Q4619" s="412" t="str">
        <f t="shared" si="511"/>
        <v/>
      </c>
      <c r="Z4619" s="364"/>
      <c r="AA4619" s="364"/>
      <c r="AB4619" s="413"/>
    </row>
    <row r="4620" spans="2:28">
      <c r="B4620" s="406">
        <v>4613</v>
      </c>
      <c r="C4620" s="364"/>
      <c r="D4620" s="364" t="str">
        <f t="shared" si="505"/>
        <v xml:space="preserve">#4613 : </v>
      </c>
      <c r="E4620" s="365"/>
      <c r="F4620" s="365"/>
      <c r="G4620" s="365"/>
      <c r="H4620" s="365"/>
      <c r="I4620" s="365"/>
      <c r="J4620" s="365"/>
      <c r="K4620" s="417"/>
      <c r="L4620" s="366">
        <f t="shared" si="506"/>
        <v>0</v>
      </c>
      <c r="M4620" s="366">
        <f t="shared" si="507"/>
        <v>0</v>
      </c>
      <c r="N4620" s="366">
        <f t="shared" si="508"/>
        <v>0</v>
      </c>
      <c r="O4620" s="366">
        <f t="shared" si="509"/>
        <v>0</v>
      </c>
      <c r="P4620" s="411" t="str">
        <f t="shared" si="510"/>
        <v/>
      </c>
      <c r="Q4620" s="412" t="str">
        <f t="shared" si="511"/>
        <v/>
      </c>
      <c r="Z4620" s="364"/>
      <c r="AA4620" s="364"/>
      <c r="AB4620" s="413"/>
    </row>
    <row r="4621" spans="2:28">
      <c r="B4621" s="406">
        <v>4614</v>
      </c>
      <c r="C4621" s="364"/>
      <c r="D4621" s="364" t="str">
        <f t="shared" si="505"/>
        <v xml:space="preserve">#4614 : </v>
      </c>
      <c r="E4621" s="365"/>
      <c r="F4621" s="365"/>
      <c r="G4621" s="365"/>
      <c r="H4621" s="365"/>
      <c r="I4621" s="365"/>
      <c r="J4621" s="365"/>
      <c r="K4621" s="417"/>
      <c r="L4621" s="366">
        <f t="shared" si="506"/>
        <v>0</v>
      </c>
      <c r="M4621" s="366">
        <f t="shared" si="507"/>
        <v>0</v>
      </c>
      <c r="N4621" s="366">
        <f t="shared" si="508"/>
        <v>0</v>
      </c>
      <c r="O4621" s="366">
        <f t="shared" si="509"/>
        <v>0</v>
      </c>
      <c r="P4621" s="411" t="str">
        <f t="shared" si="510"/>
        <v/>
      </c>
      <c r="Q4621" s="412" t="str">
        <f t="shared" si="511"/>
        <v/>
      </c>
      <c r="Z4621" s="364"/>
      <c r="AA4621" s="364"/>
      <c r="AB4621" s="413"/>
    </row>
    <row r="4622" spans="2:28">
      <c r="B4622" s="406">
        <v>4615</v>
      </c>
      <c r="C4622" s="364"/>
      <c r="D4622" s="364" t="str">
        <f t="shared" si="505"/>
        <v xml:space="preserve">#4615 : </v>
      </c>
      <c r="E4622" s="365"/>
      <c r="F4622" s="365"/>
      <c r="G4622" s="365"/>
      <c r="H4622" s="365"/>
      <c r="I4622" s="365"/>
      <c r="J4622" s="365"/>
      <c r="K4622" s="417"/>
      <c r="L4622" s="366">
        <f t="shared" si="506"/>
        <v>0</v>
      </c>
      <c r="M4622" s="366">
        <f t="shared" si="507"/>
        <v>0</v>
      </c>
      <c r="N4622" s="366">
        <f t="shared" si="508"/>
        <v>0</v>
      </c>
      <c r="O4622" s="366">
        <f t="shared" si="509"/>
        <v>0</v>
      </c>
      <c r="P4622" s="411" t="str">
        <f t="shared" si="510"/>
        <v/>
      </c>
      <c r="Q4622" s="412" t="str">
        <f t="shared" si="511"/>
        <v/>
      </c>
      <c r="Z4622" s="364"/>
      <c r="AA4622" s="364"/>
      <c r="AB4622" s="413"/>
    </row>
    <row r="4623" spans="2:28">
      <c r="B4623" s="406">
        <v>4616</v>
      </c>
      <c r="C4623" s="364"/>
      <c r="D4623" s="364" t="str">
        <f t="shared" si="505"/>
        <v xml:space="preserve">#4616 : </v>
      </c>
      <c r="E4623" s="365"/>
      <c r="F4623" s="365"/>
      <c r="G4623" s="365"/>
      <c r="H4623" s="365"/>
      <c r="I4623" s="365"/>
      <c r="J4623" s="365"/>
      <c r="K4623" s="417"/>
      <c r="L4623" s="366">
        <f t="shared" si="506"/>
        <v>0</v>
      </c>
      <c r="M4623" s="366">
        <f t="shared" si="507"/>
        <v>0</v>
      </c>
      <c r="N4623" s="366">
        <f t="shared" si="508"/>
        <v>0</v>
      </c>
      <c r="O4623" s="366">
        <f t="shared" si="509"/>
        <v>0</v>
      </c>
      <c r="P4623" s="411" t="str">
        <f t="shared" si="510"/>
        <v/>
      </c>
      <c r="Q4623" s="412" t="str">
        <f t="shared" si="511"/>
        <v/>
      </c>
      <c r="Z4623" s="364"/>
      <c r="AA4623" s="364"/>
      <c r="AB4623" s="413"/>
    </row>
    <row r="4624" spans="2:28">
      <c r="B4624" s="406">
        <v>4617</v>
      </c>
      <c r="C4624" s="364"/>
      <c r="D4624" s="364" t="str">
        <f t="shared" si="505"/>
        <v xml:space="preserve">#4617 : </v>
      </c>
      <c r="E4624" s="365"/>
      <c r="F4624" s="365"/>
      <c r="G4624" s="365"/>
      <c r="H4624" s="365"/>
      <c r="I4624" s="365"/>
      <c r="J4624" s="365"/>
      <c r="K4624" s="417"/>
      <c r="L4624" s="366">
        <f t="shared" si="506"/>
        <v>0</v>
      </c>
      <c r="M4624" s="366">
        <f t="shared" si="507"/>
        <v>0</v>
      </c>
      <c r="N4624" s="366">
        <f t="shared" si="508"/>
        <v>0</v>
      </c>
      <c r="O4624" s="366">
        <f t="shared" si="509"/>
        <v>0</v>
      </c>
      <c r="P4624" s="411" t="str">
        <f t="shared" si="510"/>
        <v/>
      </c>
      <c r="Q4624" s="412" t="str">
        <f t="shared" si="511"/>
        <v/>
      </c>
      <c r="Z4624" s="364"/>
      <c r="AA4624" s="364"/>
      <c r="AB4624" s="413"/>
    </row>
    <row r="4625" spans="2:28">
      <c r="B4625" s="406">
        <v>4618</v>
      </c>
      <c r="C4625" s="364"/>
      <c r="D4625" s="364" t="str">
        <f t="shared" si="505"/>
        <v xml:space="preserve">#4618 : </v>
      </c>
      <c r="E4625" s="365"/>
      <c r="F4625" s="365"/>
      <c r="G4625" s="365"/>
      <c r="H4625" s="365"/>
      <c r="I4625" s="365"/>
      <c r="J4625" s="365"/>
      <c r="K4625" s="417"/>
      <c r="L4625" s="366">
        <f t="shared" si="506"/>
        <v>0</v>
      </c>
      <c r="M4625" s="366">
        <f t="shared" si="507"/>
        <v>0</v>
      </c>
      <c r="N4625" s="366">
        <f t="shared" si="508"/>
        <v>0</v>
      </c>
      <c r="O4625" s="366">
        <f t="shared" si="509"/>
        <v>0</v>
      </c>
      <c r="P4625" s="411" t="str">
        <f t="shared" si="510"/>
        <v/>
      </c>
      <c r="Q4625" s="412" t="str">
        <f t="shared" si="511"/>
        <v/>
      </c>
      <c r="Z4625" s="364"/>
      <c r="AA4625" s="364"/>
      <c r="AB4625" s="413"/>
    </row>
    <row r="4626" spans="2:28">
      <c r="B4626" s="406">
        <v>4619</v>
      </c>
      <c r="C4626" s="364"/>
      <c r="D4626" s="364" t="str">
        <f t="shared" si="505"/>
        <v xml:space="preserve">#4619 : </v>
      </c>
      <c r="E4626" s="365"/>
      <c r="F4626" s="365"/>
      <c r="G4626" s="365"/>
      <c r="H4626" s="365"/>
      <c r="I4626" s="365"/>
      <c r="J4626" s="365"/>
      <c r="K4626" s="417"/>
      <c r="L4626" s="366">
        <f t="shared" si="506"/>
        <v>0</v>
      </c>
      <c r="M4626" s="366">
        <f t="shared" si="507"/>
        <v>0</v>
      </c>
      <c r="N4626" s="366">
        <f t="shared" si="508"/>
        <v>0</v>
      </c>
      <c r="O4626" s="366">
        <f t="shared" si="509"/>
        <v>0</v>
      </c>
      <c r="P4626" s="411" t="str">
        <f t="shared" si="510"/>
        <v/>
      </c>
      <c r="Q4626" s="412" t="str">
        <f t="shared" si="511"/>
        <v/>
      </c>
      <c r="Z4626" s="364"/>
      <c r="AA4626" s="364"/>
      <c r="AB4626" s="413"/>
    </row>
    <row r="4627" spans="2:28">
      <c r="B4627" s="406">
        <v>4620</v>
      </c>
      <c r="C4627" s="364"/>
      <c r="D4627" s="364" t="str">
        <f t="shared" si="505"/>
        <v xml:space="preserve">#4620 : </v>
      </c>
      <c r="E4627" s="365"/>
      <c r="F4627" s="365"/>
      <c r="G4627" s="365"/>
      <c r="H4627" s="365"/>
      <c r="I4627" s="365"/>
      <c r="J4627" s="365"/>
      <c r="K4627" s="417"/>
      <c r="L4627" s="366">
        <f t="shared" si="506"/>
        <v>0</v>
      </c>
      <c r="M4627" s="366">
        <f t="shared" si="507"/>
        <v>0</v>
      </c>
      <c r="N4627" s="366">
        <f t="shared" si="508"/>
        <v>0</v>
      </c>
      <c r="O4627" s="366">
        <f t="shared" si="509"/>
        <v>0</v>
      </c>
      <c r="P4627" s="411" t="str">
        <f t="shared" si="510"/>
        <v/>
      </c>
      <c r="Q4627" s="412" t="str">
        <f t="shared" si="511"/>
        <v/>
      </c>
      <c r="Z4627" s="364"/>
      <c r="AA4627" s="364"/>
      <c r="AB4627" s="413"/>
    </row>
    <row r="4628" spans="2:28">
      <c r="B4628" s="406">
        <v>4621</v>
      </c>
      <c r="C4628" s="364"/>
      <c r="D4628" s="364" t="str">
        <f t="shared" si="505"/>
        <v xml:space="preserve">#4621 : </v>
      </c>
      <c r="E4628" s="365"/>
      <c r="F4628" s="365"/>
      <c r="G4628" s="365"/>
      <c r="H4628" s="365"/>
      <c r="I4628" s="365"/>
      <c r="J4628" s="365"/>
      <c r="K4628" s="417"/>
      <c r="L4628" s="366">
        <f t="shared" si="506"/>
        <v>0</v>
      </c>
      <c r="M4628" s="366">
        <f t="shared" si="507"/>
        <v>0</v>
      </c>
      <c r="N4628" s="366">
        <f t="shared" si="508"/>
        <v>0</v>
      </c>
      <c r="O4628" s="366">
        <f t="shared" si="509"/>
        <v>0</v>
      </c>
      <c r="P4628" s="411" t="str">
        <f t="shared" si="510"/>
        <v/>
      </c>
      <c r="Q4628" s="412" t="str">
        <f t="shared" si="511"/>
        <v/>
      </c>
      <c r="Z4628" s="364"/>
      <c r="AA4628" s="364"/>
      <c r="AB4628" s="413"/>
    </row>
    <row r="4629" spans="2:28">
      <c r="B4629" s="406">
        <v>4622</v>
      </c>
      <c r="C4629" s="364"/>
      <c r="D4629" s="364" t="str">
        <f t="shared" si="505"/>
        <v xml:space="preserve">#4622 : </v>
      </c>
      <c r="E4629" s="365"/>
      <c r="F4629" s="365"/>
      <c r="G4629" s="365"/>
      <c r="H4629" s="365"/>
      <c r="I4629" s="365"/>
      <c r="J4629" s="365"/>
      <c r="K4629" s="417"/>
      <c r="L4629" s="366">
        <f t="shared" si="506"/>
        <v>0</v>
      </c>
      <c r="M4629" s="366">
        <f t="shared" si="507"/>
        <v>0</v>
      </c>
      <c r="N4629" s="366">
        <f t="shared" si="508"/>
        <v>0</v>
      </c>
      <c r="O4629" s="366">
        <f t="shared" si="509"/>
        <v>0</v>
      </c>
      <c r="P4629" s="411" t="str">
        <f t="shared" si="510"/>
        <v/>
      </c>
      <c r="Q4629" s="412" t="str">
        <f t="shared" si="511"/>
        <v/>
      </c>
      <c r="Z4629" s="364"/>
      <c r="AA4629" s="364"/>
      <c r="AB4629" s="413"/>
    </row>
    <row r="4630" spans="2:28">
      <c r="B4630" s="406">
        <v>4623</v>
      </c>
      <c r="C4630" s="364"/>
      <c r="D4630" s="364" t="str">
        <f t="shared" si="505"/>
        <v xml:space="preserve">#4623 : </v>
      </c>
      <c r="E4630" s="365"/>
      <c r="F4630" s="365"/>
      <c r="G4630" s="365"/>
      <c r="H4630" s="365"/>
      <c r="I4630" s="365"/>
      <c r="J4630" s="365"/>
      <c r="K4630" s="417"/>
      <c r="L4630" s="366">
        <f t="shared" si="506"/>
        <v>0</v>
      </c>
      <c r="M4630" s="366">
        <f t="shared" si="507"/>
        <v>0</v>
      </c>
      <c r="N4630" s="366">
        <f t="shared" si="508"/>
        <v>0</v>
      </c>
      <c r="O4630" s="366">
        <f t="shared" si="509"/>
        <v>0</v>
      </c>
      <c r="P4630" s="411" t="str">
        <f t="shared" si="510"/>
        <v/>
      </c>
      <c r="Q4630" s="412" t="str">
        <f t="shared" si="511"/>
        <v/>
      </c>
      <c r="Z4630" s="364"/>
      <c r="AA4630" s="364"/>
      <c r="AB4630" s="413"/>
    </row>
    <row r="4631" spans="2:28">
      <c r="B4631" s="406">
        <v>4624</v>
      </c>
      <c r="C4631" s="364"/>
      <c r="D4631" s="364" t="str">
        <f t="shared" si="505"/>
        <v xml:space="preserve">#4624 : </v>
      </c>
      <c r="E4631" s="365"/>
      <c r="F4631" s="365"/>
      <c r="G4631" s="365"/>
      <c r="H4631" s="365"/>
      <c r="I4631" s="365"/>
      <c r="J4631" s="365"/>
      <c r="K4631" s="417"/>
      <c r="L4631" s="366">
        <f t="shared" si="506"/>
        <v>0</v>
      </c>
      <c r="M4631" s="366">
        <f t="shared" si="507"/>
        <v>0</v>
      </c>
      <c r="N4631" s="366">
        <f t="shared" si="508"/>
        <v>0</v>
      </c>
      <c r="O4631" s="366">
        <f t="shared" si="509"/>
        <v>0</v>
      </c>
      <c r="P4631" s="411" t="str">
        <f t="shared" si="510"/>
        <v/>
      </c>
      <c r="Q4631" s="412" t="str">
        <f t="shared" si="511"/>
        <v/>
      </c>
      <c r="Z4631" s="364"/>
      <c r="AA4631" s="364"/>
      <c r="AB4631" s="413"/>
    </row>
    <row r="4632" spans="2:28">
      <c r="B4632" s="406">
        <v>4625</v>
      </c>
      <c r="C4632" s="364"/>
      <c r="D4632" s="364" t="str">
        <f t="shared" ref="D4632:D4695" si="512">"#"&amp;B4632&amp;" : "&amp;C4632</f>
        <v xml:space="preserve">#4625 : </v>
      </c>
      <c r="E4632" s="365"/>
      <c r="F4632" s="365"/>
      <c r="G4632" s="365"/>
      <c r="H4632" s="365"/>
      <c r="I4632" s="365"/>
      <c r="J4632" s="365"/>
      <c r="K4632" s="417"/>
      <c r="L4632" s="366">
        <f t="shared" ref="L4632:L4695" si="513">VALUE(
IF(AND(E4632="Privately Rented Home",K4632&gt;=$L$5/0.7),$L$5,
IF(AND(E4632="Privately Rented Home",K4632&lt;$L$5/0.7),K4632*0.7,
IF(AND(E4632="Privately Owned Home",K4632&gt;=0),K4632,
"0"))))</f>
        <v>0</v>
      </c>
      <c r="M4632" s="366">
        <f t="shared" ref="M4632:M4695" si="514">VALUE(
IF(AND(E4632="Social Home",K4632&gt;=$M$5/0.5),$M$5,
IF(AND(E4632="Social Home",K4632&lt;$M$5/0.5),K4632*50%,
"0")))</f>
        <v>0</v>
      </c>
      <c r="N4632" s="366">
        <f t="shared" ref="N4632:N4695" si="515">VALUE(IF(E4632="Social Home",K4632-M4632,0))</f>
        <v>0</v>
      </c>
      <c r="O4632" s="366">
        <f t="shared" ref="O4632:O4695" si="516">VALUE(IF(E4632="Privately Rented Home",K4632-L4632,0))</f>
        <v>0</v>
      </c>
      <c r="P4632" s="411" t="str">
        <f t="shared" ref="P4632:P4695" si="517">IF(M4632&gt;N4632,"Match funding needs to be min 50%","")</f>
        <v/>
      </c>
      <c r="Q4632" s="412" t="str">
        <f t="shared" ref="Q4632:Q4695" si="518" xml:space="preserve">
IF(AND(E4632="Privately Rented Home",K4632&gt;=$L$5/0.7,L4632=$L$5),"",
IF(AND(E4632="Privately Rented Home",K4632&lt;$L$5/0.7,L4632=K4632*70%),"",
IF(AND(E4632="Privately Owned Home",K4632=L4632),"",
IF(AND(E4632="Social Home",K4632=(M4632+N4632)),"",
IF(AND(E4632="",K4632=0),"",
"Private Landlord contribution needs to be greater")))))</f>
        <v/>
      </c>
      <c r="Z4632" s="364"/>
      <c r="AA4632" s="364"/>
      <c r="AB4632" s="413"/>
    </row>
    <row r="4633" spans="2:28">
      <c r="B4633" s="406">
        <v>4626</v>
      </c>
      <c r="C4633" s="364"/>
      <c r="D4633" s="364" t="str">
        <f t="shared" si="512"/>
        <v xml:space="preserve">#4626 : </v>
      </c>
      <c r="E4633" s="365"/>
      <c r="F4633" s="365"/>
      <c r="G4633" s="365"/>
      <c r="H4633" s="365"/>
      <c r="I4633" s="365"/>
      <c r="J4633" s="365"/>
      <c r="K4633" s="417"/>
      <c r="L4633" s="366">
        <f t="shared" si="513"/>
        <v>0</v>
      </c>
      <c r="M4633" s="366">
        <f t="shared" si="514"/>
        <v>0</v>
      </c>
      <c r="N4633" s="366">
        <f t="shared" si="515"/>
        <v>0</v>
      </c>
      <c r="O4633" s="366">
        <f t="shared" si="516"/>
        <v>0</v>
      </c>
      <c r="P4633" s="411" t="str">
        <f t="shared" si="517"/>
        <v/>
      </c>
      <c r="Q4633" s="412" t="str">
        <f t="shared" si="518"/>
        <v/>
      </c>
      <c r="Z4633" s="364"/>
      <c r="AA4633" s="364"/>
      <c r="AB4633" s="413"/>
    </row>
    <row r="4634" spans="2:28">
      <c r="B4634" s="406">
        <v>4627</v>
      </c>
      <c r="C4634" s="364"/>
      <c r="D4634" s="364" t="str">
        <f t="shared" si="512"/>
        <v xml:space="preserve">#4627 : </v>
      </c>
      <c r="E4634" s="365"/>
      <c r="F4634" s="365"/>
      <c r="G4634" s="365"/>
      <c r="H4634" s="365"/>
      <c r="I4634" s="365"/>
      <c r="J4634" s="365"/>
      <c r="K4634" s="417"/>
      <c r="L4634" s="366">
        <f t="shared" si="513"/>
        <v>0</v>
      </c>
      <c r="M4634" s="366">
        <f t="shared" si="514"/>
        <v>0</v>
      </c>
      <c r="N4634" s="366">
        <f t="shared" si="515"/>
        <v>0</v>
      </c>
      <c r="O4634" s="366">
        <f t="shared" si="516"/>
        <v>0</v>
      </c>
      <c r="P4634" s="411" t="str">
        <f t="shared" si="517"/>
        <v/>
      </c>
      <c r="Q4634" s="412" t="str">
        <f t="shared" si="518"/>
        <v/>
      </c>
      <c r="Z4634" s="364"/>
      <c r="AA4634" s="364"/>
      <c r="AB4634" s="413"/>
    </row>
    <row r="4635" spans="2:28">
      <c r="B4635" s="406">
        <v>4628</v>
      </c>
      <c r="C4635" s="364"/>
      <c r="D4635" s="364" t="str">
        <f t="shared" si="512"/>
        <v xml:space="preserve">#4628 : </v>
      </c>
      <c r="E4635" s="365"/>
      <c r="F4635" s="365"/>
      <c r="G4635" s="365"/>
      <c r="H4635" s="365"/>
      <c r="I4635" s="365"/>
      <c r="J4635" s="365"/>
      <c r="K4635" s="417"/>
      <c r="L4635" s="366">
        <f t="shared" si="513"/>
        <v>0</v>
      </c>
      <c r="M4635" s="366">
        <f t="shared" si="514"/>
        <v>0</v>
      </c>
      <c r="N4635" s="366">
        <f t="shared" si="515"/>
        <v>0</v>
      </c>
      <c r="O4635" s="366">
        <f t="shared" si="516"/>
        <v>0</v>
      </c>
      <c r="P4635" s="411" t="str">
        <f t="shared" si="517"/>
        <v/>
      </c>
      <c r="Q4635" s="412" t="str">
        <f t="shared" si="518"/>
        <v/>
      </c>
      <c r="Z4635" s="364"/>
      <c r="AA4635" s="364"/>
      <c r="AB4635" s="413"/>
    </row>
    <row r="4636" spans="2:28">
      <c r="B4636" s="406">
        <v>4629</v>
      </c>
      <c r="C4636" s="364"/>
      <c r="D4636" s="364" t="str">
        <f t="shared" si="512"/>
        <v xml:space="preserve">#4629 : </v>
      </c>
      <c r="E4636" s="365"/>
      <c r="F4636" s="365"/>
      <c r="G4636" s="365"/>
      <c r="H4636" s="365"/>
      <c r="I4636" s="365"/>
      <c r="J4636" s="365"/>
      <c r="K4636" s="417"/>
      <c r="L4636" s="366">
        <f t="shared" si="513"/>
        <v>0</v>
      </c>
      <c r="M4636" s="366">
        <f t="shared" si="514"/>
        <v>0</v>
      </c>
      <c r="N4636" s="366">
        <f t="shared" si="515"/>
        <v>0</v>
      </c>
      <c r="O4636" s="366">
        <f t="shared" si="516"/>
        <v>0</v>
      </c>
      <c r="P4636" s="411" t="str">
        <f t="shared" si="517"/>
        <v/>
      </c>
      <c r="Q4636" s="412" t="str">
        <f t="shared" si="518"/>
        <v/>
      </c>
      <c r="Z4636" s="364"/>
      <c r="AA4636" s="364"/>
      <c r="AB4636" s="413"/>
    </row>
    <row r="4637" spans="2:28">
      <c r="B4637" s="406">
        <v>4630</v>
      </c>
      <c r="C4637" s="364"/>
      <c r="D4637" s="364" t="str">
        <f t="shared" si="512"/>
        <v xml:space="preserve">#4630 : </v>
      </c>
      <c r="E4637" s="365"/>
      <c r="F4637" s="365"/>
      <c r="G4637" s="365"/>
      <c r="H4637" s="365"/>
      <c r="I4637" s="365"/>
      <c r="J4637" s="365"/>
      <c r="K4637" s="417"/>
      <c r="L4637" s="366">
        <f t="shared" si="513"/>
        <v>0</v>
      </c>
      <c r="M4637" s="366">
        <f t="shared" si="514"/>
        <v>0</v>
      </c>
      <c r="N4637" s="366">
        <f t="shared" si="515"/>
        <v>0</v>
      </c>
      <c r="O4637" s="366">
        <f t="shared" si="516"/>
        <v>0</v>
      </c>
      <c r="P4637" s="411" t="str">
        <f t="shared" si="517"/>
        <v/>
      </c>
      <c r="Q4637" s="412" t="str">
        <f t="shared" si="518"/>
        <v/>
      </c>
      <c r="Z4637" s="364"/>
      <c r="AA4637" s="364"/>
      <c r="AB4637" s="413"/>
    </row>
    <row r="4638" spans="2:28">
      <c r="B4638" s="406">
        <v>4631</v>
      </c>
      <c r="C4638" s="364"/>
      <c r="D4638" s="364" t="str">
        <f t="shared" si="512"/>
        <v xml:space="preserve">#4631 : </v>
      </c>
      <c r="E4638" s="365"/>
      <c r="F4638" s="365"/>
      <c r="G4638" s="365"/>
      <c r="H4638" s="365"/>
      <c r="I4638" s="365"/>
      <c r="J4638" s="365"/>
      <c r="K4638" s="417"/>
      <c r="L4638" s="366">
        <f t="shared" si="513"/>
        <v>0</v>
      </c>
      <c r="M4638" s="366">
        <f t="shared" si="514"/>
        <v>0</v>
      </c>
      <c r="N4638" s="366">
        <f t="shared" si="515"/>
        <v>0</v>
      </c>
      <c r="O4638" s="366">
        <f t="shared" si="516"/>
        <v>0</v>
      </c>
      <c r="P4638" s="411" t="str">
        <f t="shared" si="517"/>
        <v/>
      </c>
      <c r="Q4638" s="412" t="str">
        <f t="shared" si="518"/>
        <v/>
      </c>
      <c r="Z4638" s="364"/>
      <c r="AA4638" s="364"/>
      <c r="AB4638" s="413"/>
    </row>
    <row r="4639" spans="2:28">
      <c r="B4639" s="406">
        <v>4632</v>
      </c>
      <c r="C4639" s="364"/>
      <c r="D4639" s="364" t="str">
        <f t="shared" si="512"/>
        <v xml:space="preserve">#4632 : </v>
      </c>
      <c r="E4639" s="365"/>
      <c r="F4639" s="365"/>
      <c r="G4639" s="365"/>
      <c r="H4639" s="365"/>
      <c r="I4639" s="365"/>
      <c r="J4639" s="365"/>
      <c r="K4639" s="417"/>
      <c r="L4639" s="366">
        <f t="shared" si="513"/>
        <v>0</v>
      </c>
      <c r="M4639" s="366">
        <f t="shared" si="514"/>
        <v>0</v>
      </c>
      <c r="N4639" s="366">
        <f t="shared" si="515"/>
        <v>0</v>
      </c>
      <c r="O4639" s="366">
        <f t="shared" si="516"/>
        <v>0</v>
      </c>
      <c r="P4639" s="411" t="str">
        <f t="shared" si="517"/>
        <v/>
      </c>
      <c r="Q4639" s="412" t="str">
        <f t="shared" si="518"/>
        <v/>
      </c>
      <c r="Z4639" s="364"/>
      <c r="AA4639" s="364"/>
      <c r="AB4639" s="413"/>
    </row>
    <row r="4640" spans="2:28">
      <c r="B4640" s="406">
        <v>4633</v>
      </c>
      <c r="C4640" s="364"/>
      <c r="D4640" s="364" t="str">
        <f t="shared" si="512"/>
        <v xml:space="preserve">#4633 : </v>
      </c>
      <c r="E4640" s="365"/>
      <c r="F4640" s="365"/>
      <c r="G4640" s="365"/>
      <c r="H4640" s="365"/>
      <c r="I4640" s="365"/>
      <c r="J4640" s="365"/>
      <c r="K4640" s="417"/>
      <c r="L4640" s="366">
        <f t="shared" si="513"/>
        <v>0</v>
      </c>
      <c r="M4640" s="366">
        <f t="shared" si="514"/>
        <v>0</v>
      </c>
      <c r="N4640" s="366">
        <f t="shared" si="515"/>
        <v>0</v>
      </c>
      <c r="O4640" s="366">
        <f t="shared" si="516"/>
        <v>0</v>
      </c>
      <c r="P4640" s="411" t="str">
        <f t="shared" si="517"/>
        <v/>
      </c>
      <c r="Q4640" s="412" t="str">
        <f t="shared" si="518"/>
        <v/>
      </c>
      <c r="Z4640" s="364"/>
      <c r="AA4640" s="364"/>
      <c r="AB4640" s="413"/>
    </row>
    <row r="4641" spans="2:28">
      <c r="B4641" s="406">
        <v>4634</v>
      </c>
      <c r="C4641" s="364"/>
      <c r="D4641" s="364" t="str">
        <f t="shared" si="512"/>
        <v xml:space="preserve">#4634 : </v>
      </c>
      <c r="E4641" s="365"/>
      <c r="F4641" s="365"/>
      <c r="G4641" s="365"/>
      <c r="H4641" s="365"/>
      <c r="I4641" s="365"/>
      <c r="J4641" s="365"/>
      <c r="K4641" s="417"/>
      <c r="L4641" s="366">
        <f t="shared" si="513"/>
        <v>0</v>
      </c>
      <c r="M4641" s="366">
        <f t="shared" si="514"/>
        <v>0</v>
      </c>
      <c r="N4641" s="366">
        <f t="shared" si="515"/>
        <v>0</v>
      </c>
      <c r="O4641" s="366">
        <f t="shared" si="516"/>
        <v>0</v>
      </c>
      <c r="P4641" s="411" t="str">
        <f t="shared" si="517"/>
        <v/>
      </c>
      <c r="Q4641" s="412" t="str">
        <f t="shared" si="518"/>
        <v/>
      </c>
      <c r="Z4641" s="364"/>
      <c r="AA4641" s="364"/>
      <c r="AB4641" s="413"/>
    </row>
    <row r="4642" spans="2:28">
      <c r="B4642" s="406">
        <v>4635</v>
      </c>
      <c r="C4642" s="364"/>
      <c r="D4642" s="364" t="str">
        <f t="shared" si="512"/>
        <v xml:space="preserve">#4635 : </v>
      </c>
      <c r="E4642" s="365"/>
      <c r="F4642" s="365"/>
      <c r="G4642" s="365"/>
      <c r="H4642" s="365"/>
      <c r="I4642" s="365"/>
      <c r="J4642" s="365"/>
      <c r="K4642" s="417"/>
      <c r="L4642" s="366">
        <f t="shared" si="513"/>
        <v>0</v>
      </c>
      <c r="M4642" s="366">
        <f t="shared" si="514"/>
        <v>0</v>
      </c>
      <c r="N4642" s="366">
        <f t="shared" si="515"/>
        <v>0</v>
      </c>
      <c r="O4642" s="366">
        <f t="shared" si="516"/>
        <v>0</v>
      </c>
      <c r="P4642" s="411" t="str">
        <f t="shared" si="517"/>
        <v/>
      </c>
      <c r="Q4642" s="412" t="str">
        <f t="shared" si="518"/>
        <v/>
      </c>
      <c r="Z4642" s="364"/>
      <c r="AA4642" s="364"/>
      <c r="AB4642" s="413"/>
    </row>
    <row r="4643" spans="2:28">
      <c r="B4643" s="406">
        <v>4636</v>
      </c>
      <c r="C4643" s="364"/>
      <c r="D4643" s="364" t="str">
        <f t="shared" si="512"/>
        <v xml:space="preserve">#4636 : </v>
      </c>
      <c r="E4643" s="365"/>
      <c r="F4643" s="365"/>
      <c r="G4643" s="365"/>
      <c r="H4643" s="365"/>
      <c r="I4643" s="365"/>
      <c r="J4643" s="365"/>
      <c r="K4643" s="417"/>
      <c r="L4643" s="366">
        <f t="shared" si="513"/>
        <v>0</v>
      </c>
      <c r="M4643" s="366">
        <f t="shared" si="514"/>
        <v>0</v>
      </c>
      <c r="N4643" s="366">
        <f t="shared" si="515"/>
        <v>0</v>
      </c>
      <c r="O4643" s="366">
        <f t="shared" si="516"/>
        <v>0</v>
      </c>
      <c r="P4643" s="411" t="str">
        <f t="shared" si="517"/>
        <v/>
      </c>
      <c r="Q4643" s="412" t="str">
        <f t="shared" si="518"/>
        <v/>
      </c>
      <c r="Z4643" s="364"/>
      <c r="AA4643" s="364"/>
      <c r="AB4643" s="413"/>
    </row>
    <row r="4644" spans="2:28">
      <c r="B4644" s="406">
        <v>4637</v>
      </c>
      <c r="C4644" s="364"/>
      <c r="D4644" s="364" t="str">
        <f t="shared" si="512"/>
        <v xml:space="preserve">#4637 : </v>
      </c>
      <c r="E4644" s="365"/>
      <c r="F4644" s="365"/>
      <c r="G4644" s="365"/>
      <c r="H4644" s="365"/>
      <c r="I4644" s="365"/>
      <c r="J4644" s="365"/>
      <c r="K4644" s="417"/>
      <c r="L4644" s="366">
        <f t="shared" si="513"/>
        <v>0</v>
      </c>
      <c r="M4644" s="366">
        <f t="shared" si="514"/>
        <v>0</v>
      </c>
      <c r="N4644" s="366">
        <f t="shared" si="515"/>
        <v>0</v>
      </c>
      <c r="O4644" s="366">
        <f t="shared" si="516"/>
        <v>0</v>
      </c>
      <c r="P4644" s="411" t="str">
        <f t="shared" si="517"/>
        <v/>
      </c>
      <c r="Q4644" s="412" t="str">
        <f t="shared" si="518"/>
        <v/>
      </c>
      <c r="Z4644" s="364"/>
      <c r="AA4644" s="364"/>
      <c r="AB4644" s="413"/>
    </row>
    <row r="4645" spans="2:28">
      <c r="B4645" s="406">
        <v>4638</v>
      </c>
      <c r="C4645" s="364"/>
      <c r="D4645" s="364" t="str">
        <f t="shared" si="512"/>
        <v xml:space="preserve">#4638 : </v>
      </c>
      <c r="E4645" s="365"/>
      <c r="F4645" s="365"/>
      <c r="G4645" s="365"/>
      <c r="H4645" s="365"/>
      <c r="I4645" s="365"/>
      <c r="J4645" s="365"/>
      <c r="K4645" s="417"/>
      <c r="L4645" s="366">
        <f t="shared" si="513"/>
        <v>0</v>
      </c>
      <c r="M4645" s="366">
        <f t="shared" si="514"/>
        <v>0</v>
      </c>
      <c r="N4645" s="366">
        <f t="shared" si="515"/>
        <v>0</v>
      </c>
      <c r="O4645" s="366">
        <f t="shared" si="516"/>
        <v>0</v>
      </c>
      <c r="P4645" s="411" t="str">
        <f t="shared" si="517"/>
        <v/>
      </c>
      <c r="Q4645" s="412" t="str">
        <f t="shared" si="518"/>
        <v/>
      </c>
      <c r="Z4645" s="364"/>
      <c r="AA4645" s="364"/>
      <c r="AB4645" s="413"/>
    </row>
    <row r="4646" spans="2:28">
      <c r="B4646" s="406">
        <v>4639</v>
      </c>
      <c r="C4646" s="364"/>
      <c r="D4646" s="364" t="str">
        <f t="shared" si="512"/>
        <v xml:space="preserve">#4639 : </v>
      </c>
      <c r="E4646" s="365"/>
      <c r="F4646" s="365"/>
      <c r="G4646" s="365"/>
      <c r="H4646" s="365"/>
      <c r="I4646" s="365"/>
      <c r="J4646" s="365"/>
      <c r="K4646" s="417"/>
      <c r="L4646" s="366">
        <f t="shared" si="513"/>
        <v>0</v>
      </c>
      <c r="M4646" s="366">
        <f t="shared" si="514"/>
        <v>0</v>
      </c>
      <c r="N4646" s="366">
        <f t="shared" si="515"/>
        <v>0</v>
      </c>
      <c r="O4646" s="366">
        <f t="shared" si="516"/>
        <v>0</v>
      </c>
      <c r="P4646" s="411" t="str">
        <f t="shared" si="517"/>
        <v/>
      </c>
      <c r="Q4646" s="412" t="str">
        <f t="shared" si="518"/>
        <v/>
      </c>
      <c r="Z4646" s="364"/>
      <c r="AA4646" s="364"/>
      <c r="AB4646" s="413"/>
    </row>
    <row r="4647" spans="2:28">
      <c r="B4647" s="406">
        <v>4640</v>
      </c>
      <c r="C4647" s="364"/>
      <c r="D4647" s="364" t="str">
        <f t="shared" si="512"/>
        <v xml:space="preserve">#4640 : </v>
      </c>
      <c r="E4647" s="365"/>
      <c r="F4647" s="365"/>
      <c r="G4647" s="365"/>
      <c r="H4647" s="365"/>
      <c r="I4647" s="365"/>
      <c r="J4647" s="365"/>
      <c r="K4647" s="417"/>
      <c r="L4647" s="366">
        <f t="shared" si="513"/>
        <v>0</v>
      </c>
      <c r="M4647" s="366">
        <f t="shared" si="514"/>
        <v>0</v>
      </c>
      <c r="N4647" s="366">
        <f t="shared" si="515"/>
        <v>0</v>
      </c>
      <c r="O4647" s="366">
        <f t="shared" si="516"/>
        <v>0</v>
      </c>
      <c r="P4647" s="411" t="str">
        <f t="shared" si="517"/>
        <v/>
      </c>
      <c r="Q4647" s="412" t="str">
        <f t="shared" si="518"/>
        <v/>
      </c>
      <c r="Z4647" s="364"/>
      <c r="AA4647" s="364"/>
      <c r="AB4647" s="413"/>
    </row>
    <row r="4648" spans="2:28">
      <c r="B4648" s="406">
        <v>4641</v>
      </c>
      <c r="C4648" s="364"/>
      <c r="D4648" s="364" t="str">
        <f t="shared" si="512"/>
        <v xml:space="preserve">#4641 : </v>
      </c>
      <c r="E4648" s="365"/>
      <c r="F4648" s="365"/>
      <c r="G4648" s="365"/>
      <c r="H4648" s="365"/>
      <c r="I4648" s="365"/>
      <c r="J4648" s="365"/>
      <c r="K4648" s="417"/>
      <c r="L4648" s="366">
        <f t="shared" si="513"/>
        <v>0</v>
      </c>
      <c r="M4648" s="366">
        <f t="shared" si="514"/>
        <v>0</v>
      </c>
      <c r="N4648" s="366">
        <f t="shared" si="515"/>
        <v>0</v>
      </c>
      <c r="O4648" s="366">
        <f t="shared" si="516"/>
        <v>0</v>
      </c>
      <c r="P4648" s="411" t="str">
        <f t="shared" si="517"/>
        <v/>
      </c>
      <c r="Q4648" s="412" t="str">
        <f t="shared" si="518"/>
        <v/>
      </c>
      <c r="Z4648" s="364"/>
      <c r="AA4648" s="364"/>
      <c r="AB4648" s="413"/>
    </row>
    <row r="4649" spans="2:28">
      <c r="B4649" s="406">
        <v>4642</v>
      </c>
      <c r="C4649" s="364"/>
      <c r="D4649" s="364" t="str">
        <f t="shared" si="512"/>
        <v xml:space="preserve">#4642 : </v>
      </c>
      <c r="E4649" s="365"/>
      <c r="F4649" s="365"/>
      <c r="G4649" s="365"/>
      <c r="H4649" s="365"/>
      <c r="I4649" s="365"/>
      <c r="J4649" s="365"/>
      <c r="K4649" s="417"/>
      <c r="L4649" s="366">
        <f t="shared" si="513"/>
        <v>0</v>
      </c>
      <c r="M4649" s="366">
        <f t="shared" si="514"/>
        <v>0</v>
      </c>
      <c r="N4649" s="366">
        <f t="shared" si="515"/>
        <v>0</v>
      </c>
      <c r="O4649" s="366">
        <f t="shared" si="516"/>
        <v>0</v>
      </c>
      <c r="P4649" s="411" t="str">
        <f t="shared" si="517"/>
        <v/>
      </c>
      <c r="Q4649" s="412" t="str">
        <f t="shared" si="518"/>
        <v/>
      </c>
      <c r="Z4649" s="364"/>
      <c r="AA4649" s="364"/>
      <c r="AB4649" s="413"/>
    </row>
    <row r="4650" spans="2:28">
      <c r="B4650" s="406">
        <v>4643</v>
      </c>
      <c r="C4650" s="364"/>
      <c r="D4650" s="364" t="str">
        <f t="shared" si="512"/>
        <v xml:space="preserve">#4643 : </v>
      </c>
      <c r="E4650" s="365"/>
      <c r="F4650" s="365"/>
      <c r="G4650" s="365"/>
      <c r="H4650" s="365"/>
      <c r="I4650" s="365"/>
      <c r="J4650" s="365"/>
      <c r="K4650" s="417"/>
      <c r="L4650" s="366">
        <f t="shared" si="513"/>
        <v>0</v>
      </c>
      <c r="M4650" s="366">
        <f t="shared" si="514"/>
        <v>0</v>
      </c>
      <c r="N4650" s="366">
        <f t="shared" si="515"/>
        <v>0</v>
      </c>
      <c r="O4650" s="366">
        <f t="shared" si="516"/>
        <v>0</v>
      </c>
      <c r="P4650" s="411" t="str">
        <f t="shared" si="517"/>
        <v/>
      </c>
      <c r="Q4650" s="412" t="str">
        <f t="shared" si="518"/>
        <v/>
      </c>
      <c r="Z4650" s="364"/>
      <c r="AA4650" s="364"/>
      <c r="AB4650" s="413"/>
    </row>
    <row r="4651" spans="2:28">
      <c r="B4651" s="406">
        <v>4644</v>
      </c>
      <c r="C4651" s="364"/>
      <c r="D4651" s="364" t="str">
        <f t="shared" si="512"/>
        <v xml:space="preserve">#4644 : </v>
      </c>
      <c r="E4651" s="365"/>
      <c r="F4651" s="365"/>
      <c r="G4651" s="365"/>
      <c r="H4651" s="365"/>
      <c r="I4651" s="365"/>
      <c r="J4651" s="365"/>
      <c r="K4651" s="417"/>
      <c r="L4651" s="366">
        <f t="shared" si="513"/>
        <v>0</v>
      </c>
      <c r="M4651" s="366">
        <f t="shared" si="514"/>
        <v>0</v>
      </c>
      <c r="N4651" s="366">
        <f t="shared" si="515"/>
        <v>0</v>
      </c>
      <c r="O4651" s="366">
        <f t="shared" si="516"/>
        <v>0</v>
      </c>
      <c r="P4651" s="411" t="str">
        <f t="shared" si="517"/>
        <v/>
      </c>
      <c r="Q4651" s="412" t="str">
        <f t="shared" si="518"/>
        <v/>
      </c>
      <c r="Z4651" s="364"/>
      <c r="AA4651" s="364"/>
      <c r="AB4651" s="413"/>
    </row>
    <row r="4652" spans="2:28">
      <c r="B4652" s="406">
        <v>4645</v>
      </c>
      <c r="C4652" s="364"/>
      <c r="D4652" s="364" t="str">
        <f t="shared" si="512"/>
        <v xml:space="preserve">#4645 : </v>
      </c>
      <c r="E4652" s="365"/>
      <c r="F4652" s="365"/>
      <c r="G4652" s="365"/>
      <c r="H4652" s="365"/>
      <c r="I4652" s="365"/>
      <c r="J4652" s="365"/>
      <c r="K4652" s="417"/>
      <c r="L4652" s="366">
        <f t="shared" si="513"/>
        <v>0</v>
      </c>
      <c r="M4652" s="366">
        <f t="shared" si="514"/>
        <v>0</v>
      </c>
      <c r="N4652" s="366">
        <f t="shared" si="515"/>
        <v>0</v>
      </c>
      <c r="O4652" s="366">
        <f t="shared" si="516"/>
        <v>0</v>
      </c>
      <c r="P4652" s="411" t="str">
        <f t="shared" si="517"/>
        <v/>
      </c>
      <c r="Q4652" s="412" t="str">
        <f t="shared" si="518"/>
        <v/>
      </c>
      <c r="Z4652" s="364"/>
      <c r="AA4652" s="364"/>
      <c r="AB4652" s="413"/>
    </row>
    <row r="4653" spans="2:28">
      <c r="B4653" s="406">
        <v>4646</v>
      </c>
      <c r="C4653" s="364"/>
      <c r="D4653" s="364" t="str">
        <f t="shared" si="512"/>
        <v xml:space="preserve">#4646 : </v>
      </c>
      <c r="E4653" s="365"/>
      <c r="F4653" s="365"/>
      <c r="G4653" s="365"/>
      <c r="H4653" s="365"/>
      <c r="I4653" s="365"/>
      <c r="J4653" s="365"/>
      <c r="K4653" s="417"/>
      <c r="L4653" s="366">
        <f t="shared" si="513"/>
        <v>0</v>
      </c>
      <c r="M4653" s="366">
        <f t="shared" si="514"/>
        <v>0</v>
      </c>
      <c r="N4653" s="366">
        <f t="shared" si="515"/>
        <v>0</v>
      </c>
      <c r="O4653" s="366">
        <f t="shared" si="516"/>
        <v>0</v>
      </c>
      <c r="P4653" s="411" t="str">
        <f t="shared" si="517"/>
        <v/>
      </c>
      <c r="Q4653" s="412" t="str">
        <f t="shared" si="518"/>
        <v/>
      </c>
      <c r="Z4653" s="364"/>
      <c r="AA4653" s="364"/>
      <c r="AB4653" s="413"/>
    </row>
    <row r="4654" spans="2:28">
      <c r="B4654" s="406">
        <v>4647</v>
      </c>
      <c r="C4654" s="364"/>
      <c r="D4654" s="364" t="str">
        <f t="shared" si="512"/>
        <v xml:space="preserve">#4647 : </v>
      </c>
      <c r="E4654" s="365"/>
      <c r="F4654" s="365"/>
      <c r="G4654" s="365"/>
      <c r="H4654" s="365"/>
      <c r="I4654" s="365"/>
      <c r="J4654" s="365"/>
      <c r="K4654" s="417"/>
      <c r="L4654" s="366">
        <f t="shared" si="513"/>
        <v>0</v>
      </c>
      <c r="M4654" s="366">
        <f t="shared" si="514"/>
        <v>0</v>
      </c>
      <c r="N4654" s="366">
        <f t="shared" si="515"/>
        <v>0</v>
      </c>
      <c r="O4654" s="366">
        <f t="shared" si="516"/>
        <v>0</v>
      </c>
      <c r="P4654" s="411" t="str">
        <f t="shared" si="517"/>
        <v/>
      </c>
      <c r="Q4654" s="412" t="str">
        <f t="shared" si="518"/>
        <v/>
      </c>
      <c r="Z4654" s="364"/>
      <c r="AA4654" s="364"/>
      <c r="AB4654" s="413"/>
    </row>
    <row r="4655" spans="2:28">
      <c r="B4655" s="406">
        <v>4648</v>
      </c>
      <c r="C4655" s="364"/>
      <c r="D4655" s="364" t="str">
        <f t="shared" si="512"/>
        <v xml:space="preserve">#4648 : </v>
      </c>
      <c r="E4655" s="365"/>
      <c r="F4655" s="365"/>
      <c r="G4655" s="365"/>
      <c r="H4655" s="365"/>
      <c r="I4655" s="365"/>
      <c r="J4655" s="365"/>
      <c r="K4655" s="417"/>
      <c r="L4655" s="366">
        <f t="shared" si="513"/>
        <v>0</v>
      </c>
      <c r="M4655" s="366">
        <f t="shared" si="514"/>
        <v>0</v>
      </c>
      <c r="N4655" s="366">
        <f t="shared" si="515"/>
        <v>0</v>
      </c>
      <c r="O4655" s="366">
        <f t="shared" si="516"/>
        <v>0</v>
      </c>
      <c r="P4655" s="411" t="str">
        <f t="shared" si="517"/>
        <v/>
      </c>
      <c r="Q4655" s="412" t="str">
        <f t="shared" si="518"/>
        <v/>
      </c>
      <c r="Z4655" s="364"/>
      <c r="AA4655" s="364"/>
      <c r="AB4655" s="413"/>
    </row>
    <row r="4656" spans="2:28">
      <c r="B4656" s="406">
        <v>4649</v>
      </c>
      <c r="C4656" s="364"/>
      <c r="D4656" s="364" t="str">
        <f t="shared" si="512"/>
        <v xml:space="preserve">#4649 : </v>
      </c>
      <c r="E4656" s="365"/>
      <c r="F4656" s="365"/>
      <c r="G4656" s="365"/>
      <c r="H4656" s="365"/>
      <c r="I4656" s="365"/>
      <c r="J4656" s="365"/>
      <c r="K4656" s="417"/>
      <c r="L4656" s="366">
        <f t="shared" si="513"/>
        <v>0</v>
      </c>
      <c r="M4656" s="366">
        <f t="shared" si="514"/>
        <v>0</v>
      </c>
      <c r="N4656" s="366">
        <f t="shared" si="515"/>
        <v>0</v>
      </c>
      <c r="O4656" s="366">
        <f t="shared" si="516"/>
        <v>0</v>
      </c>
      <c r="P4656" s="411" t="str">
        <f t="shared" si="517"/>
        <v/>
      </c>
      <c r="Q4656" s="412" t="str">
        <f t="shared" si="518"/>
        <v/>
      </c>
      <c r="Z4656" s="364"/>
      <c r="AA4656" s="364"/>
      <c r="AB4656" s="413"/>
    </row>
    <row r="4657" spans="2:28">
      <c r="B4657" s="406">
        <v>4650</v>
      </c>
      <c r="C4657" s="364"/>
      <c r="D4657" s="364" t="str">
        <f t="shared" si="512"/>
        <v xml:space="preserve">#4650 : </v>
      </c>
      <c r="E4657" s="365"/>
      <c r="F4657" s="365"/>
      <c r="G4657" s="365"/>
      <c r="H4657" s="365"/>
      <c r="I4657" s="365"/>
      <c r="J4657" s="365"/>
      <c r="K4657" s="417"/>
      <c r="L4657" s="366">
        <f t="shared" si="513"/>
        <v>0</v>
      </c>
      <c r="M4657" s="366">
        <f t="shared" si="514"/>
        <v>0</v>
      </c>
      <c r="N4657" s="366">
        <f t="shared" si="515"/>
        <v>0</v>
      </c>
      <c r="O4657" s="366">
        <f t="shared" si="516"/>
        <v>0</v>
      </c>
      <c r="P4657" s="411" t="str">
        <f t="shared" si="517"/>
        <v/>
      </c>
      <c r="Q4657" s="412" t="str">
        <f t="shared" si="518"/>
        <v/>
      </c>
      <c r="Z4657" s="364"/>
      <c r="AA4657" s="364"/>
      <c r="AB4657" s="413"/>
    </row>
    <row r="4658" spans="2:28">
      <c r="B4658" s="406">
        <v>4651</v>
      </c>
      <c r="C4658" s="364"/>
      <c r="D4658" s="364" t="str">
        <f t="shared" si="512"/>
        <v xml:space="preserve">#4651 : </v>
      </c>
      <c r="E4658" s="365"/>
      <c r="F4658" s="365"/>
      <c r="G4658" s="365"/>
      <c r="H4658" s="365"/>
      <c r="I4658" s="365"/>
      <c r="J4658" s="365"/>
      <c r="K4658" s="417"/>
      <c r="L4658" s="366">
        <f t="shared" si="513"/>
        <v>0</v>
      </c>
      <c r="M4658" s="366">
        <f t="shared" si="514"/>
        <v>0</v>
      </c>
      <c r="N4658" s="366">
        <f t="shared" si="515"/>
        <v>0</v>
      </c>
      <c r="O4658" s="366">
        <f t="shared" si="516"/>
        <v>0</v>
      </c>
      <c r="P4658" s="411" t="str">
        <f t="shared" si="517"/>
        <v/>
      </c>
      <c r="Q4658" s="412" t="str">
        <f t="shared" si="518"/>
        <v/>
      </c>
      <c r="Z4658" s="364"/>
      <c r="AA4658" s="364"/>
      <c r="AB4658" s="413"/>
    </row>
    <row r="4659" spans="2:28">
      <c r="B4659" s="406">
        <v>4652</v>
      </c>
      <c r="C4659" s="364"/>
      <c r="D4659" s="364" t="str">
        <f t="shared" si="512"/>
        <v xml:space="preserve">#4652 : </v>
      </c>
      <c r="E4659" s="365"/>
      <c r="F4659" s="365"/>
      <c r="G4659" s="365"/>
      <c r="H4659" s="365"/>
      <c r="I4659" s="365"/>
      <c r="J4659" s="365"/>
      <c r="K4659" s="417"/>
      <c r="L4659" s="366">
        <f t="shared" si="513"/>
        <v>0</v>
      </c>
      <c r="M4659" s="366">
        <f t="shared" si="514"/>
        <v>0</v>
      </c>
      <c r="N4659" s="366">
        <f t="shared" si="515"/>
        <v>0</v>
      </c>
      <c r="O4659" s="366">
        <f t="shared" si="516"/>
        <v>0</v>
      </c>
      <c r="P4659" s="411" t="str">
        <f t="shared" si="517"/>
        <v/>
      </c>
      <c r="Q4659" s="412" t="str">
        <f t="shared" si="518"/>
        <v/>
      </c>
      <c r="Z4659" s="364"/>
      <c r="AA4659" s="364"/>
      <c r="AB4659" s="413"/>
    </row>
    <row r="4660" spans="2:28">
      <c r="B4660" s="406">
        <v>4653</v>
      </c>
      <c r="C4660" s="364"/>
      <c r="D4660" s="364" t="str">
        <f t="shared" si="512"/>
        <v xml:space="preserve">#4653 : </v>
      </c>
      <c r="E4660" s="365"/>
      <c r="F4660" s="365"/>
      <c r="G4660" s="365"/>
      <c r="H4660" s="365"/>
      <c r="I4660" s="365"/>
      <c r="J4660" s="365"/>
      <c r="K4660" s="417"/>
      <c r="L4660" s="366">
        <f t="shared" si="513"/>
        <v>0</v>
      </c>
      <c r="M4660" s="366">
        <f t="shared" si="514"/>
        <v>0</v>
      </c>
      <c r="N4660" s="366">
        <f t="shared" si="515"/>
        <v>0</v>
      </c>
      <c r="O4660" s="366">
        <f t="shared" si="516"/>
        <v>0</v>
      </c>
      <c r="P4660" s="411" t="str">
        <f t="shared" si="517"/>
        <v/>
      </c>
      <c r="Q4660" s="412" t="str">
        <f t="shared" si="518"/>
        <v/>
      </c>
      <c r="Z4660" s="364"/>
      <c r="AA4660" s="364"/>
      <c r="AB4660" s="413"/>
    </row>
    <row r="4661" spans="2:28">
      <c r="B4661" s="406">
        <v>4654</v>
      </c>
      <c r="C4661" s="364"/>
      <c r="D4661" s="364" t="str">
        <f t="shared" si="512"/>
        <v xml:space="preserve">#4654 : </v>
      </c>
      <c r="E4661" s="365"/>
      <c r="F4661" s="365"/>
      <c r="G4661" s="365"/>
      <c r="H4661" s="365"/>
      <c r="I4661" s="365"/>
      <c r="J4661" s="365"/>
      <c r="K4661" s="417"/>
      <c r="L4661" s="366">
        <f t="shared" si="513"/>
        <v>0</v>
      </c>
      <c r="M4661" s="366">
        <f t="shared" si="514"/>
        <v>0</v>
      </c>
      <c r="N4661" s="366">
        <f t="shared" si="515"/>
        <v>0</v>
      </c>
      <c r="O4661" s="366">
        <f t="shared" si="516"/>
        <v>0</v>
      </c>
      <c r="P4661" s="411" t="str">
        <f t="shared" si="517"/>
        <v/>
      </c>
      <c r="Q4661" s="412" t="str">
        <f t="shared" si="518"/>
        <v/>
      </c>
      <c r="Z4661" s="364"/>
      <c r="AA4661" s="364"/>
      <c r="AB4661" s="413"/>
    </row>
    <row r="4662" spans="2:28">
      <c r="B4662" s="406">
        <v>4655</v>
      </c>
      <c r="C4662" s="364"/>
      <c r="D4662" s="364" t="str">
        <f t="shared" si="512"/>
        <v xml:space="preserve">#4655 : </v>
      </c>
      <c r="E4662" s="365"/>
      <c r="F4662" s="365"/>
      <c r="G4662" s="365"/>
      <c r="H4662" s="365"/>
      <c r="I4662" s="365"/>
      <c r="J4662" s="365"/>
      <c r="K4662" s="417"/>
      <c r="L4662" s="366">
        <f t="shared" si="513"/>
        <v>0</v>
      </c>
      <c r="M4662" s="366">
        <f t="shared" si="514"/>
        <v>0</v>
      </c>
      <c r="N4662" s="366">
        <f t="shared" si="515"/>
        <v>0</v>
      </c>
      <c r="O4662" s="366">
        <f t="shared" si="516"/>
        <v>0</v>
      </c>
      <c r="P4662" s="411" t="str">
        <f t="shared" si="517"/>
        <v/>
      </c>
      <c r="Q4662" s="412" t="str">
        <f t="shared" si="518"/>
        <v/>
      </c>
      <c r="Z4662" s="364"/>
      <c r="AA4662" s="364"/>
      <c r="AB4662" s="413"/>
    </row>
    <row r="4663" spans="2:28">
      <c r="B4663" s="406">
        <v>4656</v>
      </c>
      <c r="C4663" s="364"/>
      <c r="D4663" s="364" t="str">
        <f t="shared" si="512"/>
        <v xml:space="preserve">#4656 : </v>
      </c>
      <c r="E4663" s="365"/>
      <c r="F4663" s="365"/>
      <c r="G4663" s="365"/>
      <c r="H4663" s="365"/>
      <c r="I4663" s="365"/>
      <c r="J4663" s="365"/>
      <c r="K4663" s="417"/>
      <c r="L4663" s="366">
        <f t="shared" si="513"/>
        <v>0</v>
      </c>
      <c r="M4663" s="366">
        <f t="shared" si="514"/>
        <v>0</v>
      </c>
      <c r="N4663" s="366">
        <f t="shared" si="515"/>
        <v>0</v>
      </c>
      <c r="O4663" s="366">
        <f t="shared" si="516"/>
        <v>0</v>
      </c>
      <c r="P4663" s="411" t="str">
        <f t="shared" si="517"/>
        <v/>
      </c>
      <c r="Q4663" s="412" t="str">
        <f t="shared" si="518"/>
        <v/>
      </c>
      <c r="Z4663" s="364"/>
      <c r="AA4663" s="364"/>
      <c r="AB4663" s="413"/>
    </row>
    <row r="4664" spans="2:28">
      <c r="B4664" s="406">
        <v>4657</v>
      </c>
      <c r="C4664" s="364"/>
      <c r="D4664" s="364" t="str">
        <f t="shared" si="512"/>
        <v xml:space="preserve">#4657 : </v>
      </c>
      <c r="E4664" s="365"/>
      <c r="F4664" s="365"/>
      <c r="G4664" s="365"/>
      <c r="H4664" s="365"/>
      <c r="I4664" s="365"/>
      <c r="J4664" s="365"/>
      <c r="K4664" s="417"/>
      <c r="L4664" s="366">
        <f t="shared" si="513"/>
        <v>0</v>
      </c>
      <c r="M4664" s="366">
        <f t="shared" si="514"/>
        <v>0</v>
      </c>
      <c r="N4664" s="366">
        <f t="shared" si="515"/>
        <v>0</v>
      </c>
      <c r="O4664" s="366">
        <f t="shared" si="516"/>
        <v>0</v>
      </c>
      <c r="P4664" s="411" t="str">
        <f t="shared" si="517"/>
        <v/>
      </c>
      <c r="Q4664" s="412" t="str">
        <f t="shared" si="518"/>
        <v/>
      </c>
      <c r="Z4664" s="364"/>
      <c r="AA4664" s="364"/>
      <c r="AB4664" s="413"/>
    </row>
    <row r="4665" spans="2:28">
      <c r="B4665" s="406">
        <v>4658</v>
      </c>
      <c r="C4665" s="364"/>
      <c r="D4665" s="364" t="str">
        <f t="shared" si="512"/>
        <v xml:space="preserve">#4658 : </v>
      </c>
      <c r="E4665" s="365"/>
      <c r="F4665" s="365"/>
      <c r="G4665" s="365"/>
      <c r="H4665" s="365"/>
      <c r="I4665" s="365"/>
      <c r="J4665" s="365"/>
      <c r="K4665" s="417"/>
      <c r="L4665" s="366">
        <f t="shared" si="513"/>
        <v>0</v>
      </c>
      <c r="M4665" s="366">
        <f t="shared" si="514"/>
        <v>0</v>
      </c>
      <c r="N4665" s="366">
        <f t="shared" si="515"/>
        <v>0</v>
      </c>
      <c r="O4665" s="366">
        <f t="shared" si="516"/>
        <v>0</v>
      </c>
      <c r="P4665" s="411" t="str">
        <f t="shared" si="517"/>
        <v/>
      </c>
      <c r="Q4665" s="412" t="str">
        <f t="shared" si="518"/>
        <v/>
      </c>
      <c r="Z4665" s="364"/>
      <c r="AA4665" s="364"/>
      <c r="AB4665" s="413"/>
    </row>
    <row r="4666" spans="2:28">
      <c r="B4666" s="406">
        <v>4659</v>
      </c>
      <c r="C4666" s="364"/>
      <c r="D4666" s="364" t="str">
        <f t="shared" si="512"/>
        <v xml:space="preserve">#4659 : </v>
      </c>
      <c r="E4666" s="365"/>
      <c r="F4666" s="365"/>
      <c r="G4666" s="365"/>
      <c r="H4666" s="365"/>
      <c r="I4666" s="365"/>
      <c r="J4666" s="365"/>
      <c r="K4666" s="417"/>
      <c r="L4666" s="366">
        <f t="shared" si="513"/>
        <v>0</v>
      </c>
      <c r="M4666" s="366">
        <f t="shared" si="514"/>
        <v>0</v>
      </c>
      <c r="N4666" s="366">
        <f t="shared" si="515"/>
        <v>0</v>
      </c>
      <c r="O4666" s="366">
        <f t="shared" si="516"/>
        <v>0</v>
      </c>
      <c r="P4666" s="411" t="str">
        <f t="shared" si="517"/>
        <v/>
      </c>
      <c r="Q4666" s="412" t="str">
        <f t="shared" si="518"/>
        <v/>
      </c>
      <c r="Z4666" s="364"/>
      <c r="AA4666" s="364"/>
      <c r="AB4666" s="413"/>
    </row>
    <row r="4667" spans="2:28">
      <c r="B4667" s="406">
        <v>4660</v>
      </c>
      <c r="C4667" s="364"/>
      <c r="D4667" s="364" t="str">
        <f t="shared" si="512"/>
        <v xml:space="preserve">#4660 : </v>
      </c>
      <c r="E4667" s="365"/>
      <c r="F4667" s="365"/>
      <c r="G4667" s="365"/>
      <c r="H4667" s="365"/>
      <c r="I4667" s="365"/>
      <c r="J4667" s="365"/>
      <c r="K4667" s="417"/>
      <c r="L4667" s="366">
        <f t="shared" si="513"/>
        <v>0</v>
      </c>
      <c r="M4667" s="366">
        <f t="shared" si="514"/>
        <v>0</v>
      </c>
      <c r="N4667" s="366">
        <f t="shared" si="515"/>
        <v>0</v>
      </c>
      <c r="O4667" s="366">
        <f t="shared" si="516"/>
        <v>0</v>
      </c>
      <c r="P4667" s="411" t="str">
        <f t="shared" si="517"/>
        <v/>
      </c>
      <c r="Q4667" s="412" t="str">
        <f t="shared" si="518"/>
        <v/>
      </c>
      <c r="Z4667" s="364"/>
      <c r="AA4667" s="364"/>
      <c r="AB4667" s="413"/>
    </row>
    <row r="4668" spans="2:28">
      <c r="B4668" s="406">
        <v>4661</v>
      </c>
      <c r="C4668" s="364"/>
      <c r="D4668" s="364" t="str">
        <f t="shared" si="512"/>
        <v xml:space="preserve">#4661 : </v>
      </c>
      <c r="E4668" s="365"/>
      <c r="F4668" s="365"/>
      <c r="G4668" s="365"/>
      <c r="H4668" s="365"/>
      <c r="I4668" s="365"/>
      <c r="J4668" s="365"/>
      <c r="K4668" s="417"/>
      <c r="L4668" s="366">
        <f t="shared" si="513"/>
        <v>0</v>
      </c>
      <c r="M4668" s="366">
        <f t="shared" si="514"/>
        <v>0</v>
      </c>
      <c r="N4668" s="366">
        <f t="shared" si="515"/>
        <v>0</v>
      </c>
      <c r="O4668" s="366">
        <f t="shared" si="516"/>
        <v>0</v>
      </c>
      <c r="P4668" s="411" t="str">
        <f t="shared" si="517"/>
        <v/>
      </c>
      <c r="Q4668" s="412" t="str">
        <f t="shared" si="518"/>
        <v/>
      </c>
      <c r="Z4668" s="364"/>
      <c r="AA4668" s="364"/>
      <c r="AB4668" s="413"/>
    </row>
    <row r="4669" spans="2:28">
      <c r="B4669" s="406">
        <v>4662</v>
      </c>
      <c r="C4669" s="364"/>
      <c r="D4669" s="364" t="str">
        <f t="shared" si="512"/>
        <v xml:space="preserve">#4662 : </v>
      </c>
      <c r="E4669" s="365"/>
      <c r="F4669" s="365"/>
      <c r="G4669" s="365"/>
      <c r="H4669" s="365"/>
      <c r="I4669" s="365"/>
      <c r="J4669" s="365"/>
      <c r="K4669" s="417"/>
      <c r="L4669" s="366">
        <f t="shared" si="513"/>
        <v>0</v>
      </c>
      <c r="M4669" s="366">
        <f t="shared" si="514"/>
        <v>0</v>
      </c>
      <c r="N4669" s="366">
        <f t="shared" si="515"/>
        <v>0</v>
      </c>
      <c r="O4669" s="366">
        <f t="shared" si="516"/>
        <v>0</v>
      </c>
      <c r="P4669" s="411" t="str">
        <f t="shared" si="517"/>
        <v/>
      </c>
      <c r="Q4669" s="412" t="str">
        <f t="shared" si="518"/>
        <v/>
      </c>
      <c r="Z4669" s="364"/>
      <c r="AA4669" s="364"/>
      <c r="AB4669" s="413"/>
    </row>
    <row r="4670" spans="2:28">
      <c r="B4670" s="406">
        <v>4663</v>
      </c>
      <c r="C4670" s="364"/>
      <c r="D4670" s="364" t="str">
        <f t="shared" si="512"/>
        <v xml:space="preserve">#4663 : </v>
      </c>
      <c r="E4670" s="365"/>
      <c r="F4670" s="365"/>
      <c r="G4670" s="365"/>
      <c r="H4670" s="365"/>
      <c r="I4670" s="365"/>
      <c r="J4670" s="365"/>
      <c r="K4670" s="417"/>
      <c r="L4670" s="366">
        <f t="shared" si="513"/>
        <v>0</v>
      </c>
      <c r="M4670" s="366">
        <f t="shared" si="514"/>
        <v>0</v>
      </c>
      <c r="N4670" s="366">
        <f t="shared" si="515"/>
        <v>0</v>
      </c>
      <c r="O4670" s="366">
        <f t="shared" si="516"/>
        <v>0</v>
      </c>
      <c r="P4670" s="411" t="str">
        <f t="shared" si="517"/>
        <v/>
      </c>
      <c r="Q4670" s="412" t="str">
        <f t="shared" si="518"/>
        <v/>
      </c>
      <c r="Z4670" s="364"/>
      <c r="AA4670" s="364"/>
      <c r="AB4670" s="413"/>
    </row>
    <row r="4671" spans="2:28">
      <c r="B4671" s="406">
        <v>4664</v>
      </c>
      <c r="C4671" s="364"/>
      <c r="D4671" s="364" t="str">
        <f t="shared" si="512"/>
        <v xml:space="preserve">#4664 : </v>
      </c>
      <c r="E4671" s="365"/>
      <c r="F4671" s="365"/>
      <c r="G4671" s="365"/>
      <c r="H4671" s="365"/>
      <c r="I4671" s="365"/>
      <c r="J4671" s="365"/>
      <c r="K4671" s="417"/>
      <c r="L4671" s="366">
        <f t="shared" si="513"/>
        <v>0</v>
      </c>
      <c r="M4671" s="366">
        <f t="shared" si="514"/>
        <v>0</v>
      </c>
      <c r="N4671" s="366">
        <f t="shared" si="515"/>
        <v>0</v>
      </c>
      <c r="O4671" s="366">
        <f t="shared" si="516"/>
        <v>0</v>
      </c>
      <c r="P4671" s="411" t="str">
        <f t="shared" si="517"/>
        <v/>
      </c>
      <c r="Q4671" s="412" t="str">
        <f t="shared" si="518"/>
        <v/>
      </c>
      <c r="Z4671" s="364"/>
      <c r="AA4671" s="364"/>
      <c r="AB4671" s="413"/>
    </row>
    <row r="4672" spans="2:28">
      <c r="B4672" s="406">
        <v>4665</v>
      </c>
      <c r="C4672" s="364"/>
      <c r="D4672" s="364" t="str">
        <f t="shared" si="512"/>
        <v xml:space="preserve">#4665 : </v>
      </c>
      <c r="E4672" s="365"/>
      <c r="F4672" s="365"/>
      <c r="G4672" s="365"/>
      <c r="H4672" s="365"/>
      <c r="I4672" s="365"/>
      <c r="J4672" s="365"/>
      <c r="K4672" s="417"/>
      <c r="L4672" s="366">
        <f t="shared" si="513"/>
        <v>0</v>
      </c>
      <c r="M4672" s="366">
        <f t="shared" si="514"/>
        <v>0</v>
      </c>
      <c r="N4672" s="366">
        <f t="shared" si="515"/>
        <v>0</v>
      </c>
      <c r="O4672" s="366">
        <f t="shared" si="516"/>
        <v>0</v>
      </c>
      <c r="P4672" s="411" t="str">
        <f t="shared" si="517"/>
        <v/>
      </c>
      <c r="Q4672" s="412" t="str">
        <f t="shared" si="518"/>
        <v/>
      </c>
      <c r="Z4672" s="364"/>
      <c r="AA4672" s="364"/>
      <c r="AB4672" s="413"/>
    </row>
    <row r="4673" spans="2:28">
      <c r="B4673" s="406">
        <v>4666</v>
      </c>
      <c r="C4673" s="364"/>
      <c r="D4673" s="364" t="str">
        <f t="shared" si="512"/>
        <v xml:space="preserve">#4666 : </v>
      </c>
      <c r="E4673" s="365"/>
      <c r="F4673" s="365"/>
      <c r="G4673" s="365"/>
      <c r="H4673" s="365"/>
      <c r="I4673" s="365"/>
      <c r="J4673" s="365"/>
      <c r="K4673" s="417"/>
      <c r="L4673" s="366">
        <f t="shared" si="513"/>
        <v>0</v>
      </c>
      <c r="M4673" s="366">
        <f t="shared" si="514"/>
        <v>0</v>
      </c>
      <c r="N4673" s="366">
        <f t="shared" si="515"/>
        <v>0</v>
      </c>
      <c r="O4673" s="366">
        <f t="shared" si="516"/>
        <v>0</v>
      </c>
      <c r="P4673" s="411" t="str">
        <f t="shared" si="517"/>
        <v/>
      </c>
      <c r="Q4673" s="412" t="str">
        <f t="shared" si="518"/>
        <v/>
      </c>
      <c r="Z4673" s="364"/>
      <c r="AA4673" s="364"/>
      <c r="AB4673" s="413"/>
    </row>
    <row r="4674" spans="2:28">
      <c r="B4674" s="406">
        <v>4667</v>
      </c>
      <c r="C4674" s="364"/>
      <c r="D4674" s="364" t="str">
        <f t="shared" si="512"/>
        <v xml:space="preserve">#4667 : </v>
      </c>
      <c r="E4674" s="365"/>
      <c r="F4674" s="365"/>
      <c r="G4674" s="365"/>
      <c r="H4674" s="365"/>
      <c r="I4674" s="365"/>
      <c r="J4674" s="365"/>
      <c r="K4674" s="417"/>
      <c r="L4674" s="366">
        <f t="shared" si="513"/>
        <v>0</v>
      </c>
      <c r="M4674" s="366">
        <f t="shared" si="514"/>
        <v>0</v>
      </c>
      <c r="N4674" s="366">
        <f t="shared" si="515"/>
        <v>0</v>
      </c>
      <c r="O4674" s="366">
        <f t="shared" si="516"/>
        <v>0</v>
      </c>
      <c r="P4674" s="411" t="str">
        <f t="shared" si="517"/>
        <v/>
      </c>
      <c r="Q4674" s="412" t="str">
        <f t="shared" si="518"/>
        <v/>
      </c>
      <c r="Z4674" s="364"/>
      <c r="AA4674" s="364"/>
      <c r="AB4674" s="413"/>
    </row>
    <row r="4675" spans="2:28">
      <c r="B4675" s="406">
        <v>4668</v>
      </c>
      <c r="C4675" s="364"/>
      <c r="D4675" s="364" t="str">
        <f t="shared" si="512"/>
        <v xml:space="preserve">#4668 : </v>
      </c>
      <c r="E4675" s="365"/>
      <c r="F4675" s="365"/>
      <c r="G4675" s="365"/>
      <c r="H4675" s="365"/>
      <c r="I4675" s="365"/>
      <c r="J4675" s="365"/>
      <c r="K4675" s="417"/>
      <c r="L4675" s="366">
        <f t="shared" si="513"/>
        <v>0</v>
      </c>
      <c r="M4675" s="366">
        <f t="shared" si="514"/>
        <v>0</v>
      </c>
      <c r="N4675" s="366">
        <f t="shared" si="515"/>
        <v>0</v>
      </c>
      <c r="O4675" s="366">
        <f t="shared" si="516"/>
        <v>0</v>
      </c>
      <c r="P4675" s="411" t="str">
        <f t="shared" si="517"/>
        <v/>
      </c>
      <c r="Q4675" s="412" t="str">
        <f t="shared" si="518"/>
        <v/>
      </c>
      <c r="Z4675" s="364"/>
      <c r="AA4675" s="364"/>
      <c r="AB4675" s="413"/>
    </row>
    <row r="4676" spans="2:28">
      <c r="B4676" s="406">
        <v>4669</v>
      </c>
      <c r="C4676" s="364"/>
      <c r="D4676" s="364" t="str">
        <f t="shared" si="512"/>
        <v xml:space="preserve">#4669 : </v>
      </c>
      <c r="E4676" s="365"/>
      <c r="F4676" s="365"/>
      <c r="G4676" s="365"/>
      <c r="H4676" s="365"/>
      <c r="I4676" s="365"/>
      <c r="J4676" s="365"/>
      <c r="K4676" s="417"/>
      <c r="L4676" s="366">
        <f t="shared" si="513"/>
        <v>0</v>
      </c>
      <c r="M4676" s="366">
        <f t="shared" si="514"/>
        <v>0</v>
      </c>
      <c r="N4676" s="366">
        <f t="shared" si="515"/>
        <v>0</v>
      </c>
      <c r="O4676" s="366">
        <f t="shared" si="516"/>
        <v>0</v>
      </c>
      <c r="P4676" s="411" t="str">
        <f t="shared" si="517"/>
        <v/>
      </c>
      <c r="Q4676" s="412" t="str">
        <f t="shared" si="518"/>
        <v/>
      </c>
      <c r="Z4676" s="364"/>
      <c r="AA4676" s="364"/>
      <c r="AB4676" s="413"/>
    </row>
    <row r="4677" spans="2:28">
      <c r="B4677" s="406">
        <v>4670</v>
      </c>
      <c r="C4677" s="364"/>
      <c r="D4677" s="364" t="str">
        <f t="shared" si="512"/>
        <v xml:space="preserve">#4670 : </v>
      </c>
      <c r="E4677" s="365"/>
      <c r="F4677" s="365"/>
      <c r="G4677" s="365"/>
      <c r="H4677" s="365"/>
      <c r="I4677" s="365"/>
      <c r="J4677" s="365"/>
      <c r="K4677" s="417"/>
      <c r="L4677" s="366">
        <f t="shared" si="513"/>
        <v>0</v>
      </c>
      <c r="M4677" s="366">
        <f t="shared" si="514"/>
        <v>0</v>
      </c>
      <c r="N4677" s="366">
        <f t="shared" si="515"/>
        <v>0</v>
      </c>
      <c r="O4677" s="366">
        <f t="shared" si="516"/>
        <v>0</v>
      </c>
      <c r="P4677" s="411" t="str">
        <f t="shared" si="517"/>
        <v/>
      </c>
      <c r="Q4677" s="412" t="str">
        <f t="shared" si="518"/>
        <v/>
      </c>
      <c r="Z4677" s="364"/>
      <c r="AA4677" s="364"/>
      <c r="AB4677" s="413"/>
    </row>
    <row r="4678" spans="2:28">
      <c r="B4678" s="406">
        <v>4671</v>
      </c>
      <c r="C4678" s="364"/>
      <c r="D4678" s="364" t="str">
        <f t="shared" si="512"/>
        <v xml:space="preserve">#4671 : </v>
      </c>
      <c r="E4678" s="365"/>
      <c r="F4678" s="365"/>
      <c r="G4678" s="365"/>
      <c r="H4678" s="365"/>
      <c r="I4678" s="365"/>
      <c r="J4678" s="365"/>
      <c r="K4678" s="417"/>
      <c r="L4678" s="366">
        <f t="shared" si="513"/>
        <v>0</v>
      </c>
      <c r="M4678" s="366">
        <f t="shared" si="514"/>
        <v>0</v>
      </c>
      <c r="N4678" s="366">
        <f t="shared" si="515"/>
        <v>0</v>
      </c>
      <c r="O4678" s="366">
        <f t="shared" si="516"/>
        <v>0</v>
      </c>
      <c r="P4678" s="411" t="str">
        <f t="shared" si="517"/>
        <v/>
      </c>
      <c r="Q4678" s="412" t="str">
        <f t="shared" si="518"/>
        <v/>
      </c>
      <c r="Z4678" s="364"/>
      <c r="AA4678" s="364"/>
      <c r="AB4678" s="413"/>
    </row>
    <row r="4679" spans="2:28">
      <c r="B4679" s="406">
        <v>4672</v>
      </c>
      <c r="C4679" s="364"/>
      <c r="D4679" s="364" t="str">
        <f t="shared" si="512"/>
        <v xml:space="preserve">#4672 : </v>
      </c>
      <c r="E4679" s="365"/>
      <c r="F4679" s="365"/>
      <c r="G4679" s="365"/>
      <c r="H4679" s="365"/>
      <c r="I4679" s="365"/>
      <c r="J4679" s="365"/>
      <c r="K4679" s="417"/>
      <c r="L4679" s="366">
        <f t="shared" si="513"/>
        <v>0</v>
      </c>
      <c r="M4679" s="366">
        <f t="shared" si="514"/>
        <v>0</v>
      </c>
      <c r="N4679" s="366">
        <f t="shared" si="515"/>
        <v>0</v>
      </c>
      <c r="O4679" s="366">
        <f t="shared" si="516"/>
        <v>0</v>
      </c>
      <c r="P4679" s="411" t="str">
        <f t="shared" si="517"/>
        <v/>
      </c>
      <c r="Q4679" s="412" t="str">
        <f t="shared" si="518"/>
        <v/>
      </c>
      <c r="Z4679" s="364"/>
      <c r="AA4679" s="364"/>
      <c r="AB4679" s="413"/>
    </row>
    <row r="4680" spans="2:28">
      <c r="B4680" s="406">
        <v>4673</v>
      </c>
      <c r="C4680" s="364"/>
      <c r="D4680" s="364" t="str">
        <f t="shared" si="512"/>
        <v xml:space="preserve">#4673 : </v>
      </c>
      <c r="E4680" s="365"/>
      <c r="F4680" s="365"/>
      <c r="G4680" s="365"/>
      <c r="H4680" s="365"/>
      <c r="I4680" s="365"/>
      <c r="J4680" s="365"/>
      <c r="K4680" s="417"/>
      <c r="L4680" s="366">
        <f t="shared" si="513"/>
        <v>0</v>
      </c>
      <c r="M4680" s="366">
        <f t="shared" si="514"/>
        <v>0</v>
      </c>
      <c r="N4680" s="366">
        <f t="shared" si="515"/>
        <v>0</v>
      </c>
      <c r="O4680" s="366">
        <f t="shared" si="516"/>
        <v>0</v>
      </c>
      <c r="P4680" s="411" t="str">
        <f t="shared" si="517"/>
        <v/>
      </c>
      <c r="Q4680" s="412" t="str">
        <f t="shared" si="518"/>
        <v/>
      </c>
      <c r="Z4680" s="364"/>
      <c r="AA4680" s="364"/>
      <c r="AB4680" s="413"/>
    </row>
    <row r="4681" spans="2:28">
      <c r="B4681" s="406">
        <v>4674</v>
      </c>
      <c r="C4681" s="364"/>
      <c r="D4681" s="364" t="str">
        <f t="shared" si="512"/>
        <v xml:space="preserve">#4674 : </v>
      </c>
      <c r="E4681" s="365"/>
      <c r="F4681" s="365"/>
      <c r="G4681" s="365"/>
      <c r="H4681" s="365"/>
      <c r="I4681" s="365"/>
      <c r="J4681" s="365"/>
      <c r="K4681" s="417"/>
      <c r="L4681" s="366">
        <f t="shared" si="513"/>
        <v>0</v>
      </c>
      <c r="M4681" s="366">
        <f t="shared" si="514"/>
        <v>0</v>
      </c>
      <c r="N4681" s="366">
        <f t="shared" si="515"/>
        <v>0</v>
      </c>
      <c r="O4681" s="366">
        <f t="shared" si="516"/>
        <v>0</v>
      </c>
      <c r="P4681" s="411" t="str">
        <f t="shared" si="517"/>
        <v/>
      </c>
      <c r="Q4681" s="412" t="str">
        <f t="shared" si="518"/>
        <v/>
      </c>
      <c r="Z4681" s="364"/>
      <c r="AA4681" s="364"/>
      <c r="AB4681" s="413"/>
    </row>
    <row r="4682" spans="2:28">
      <c r="B4682" s="406">
        <v>4675</v>
      </c>
      <c r="C4682" s="364"/>
      <c r="D4682" s="364" t="str">
        <f t="shared" si="512"/>
        <v xml:space="preserve">#4675 : </v>
      </c>
      <c r="E4682" s="365"/>
      <c r="F4682" s="365"/>
      <c r="G4682" s="365"/>
      <c r="H4682" s="365"/>
      <c r="I4682" s="365"/>
      <c r="J4682" s="365"/>
      <c r="K4682" s="417"/>
      <c r="L4682" s="366">
        <f t="shared" si="513"/>
        <v>0</v>
      </c>
      <c r="M4682" s="366">
        <f t="shared" si="514"/>
        <v>0</v>
      </c>
      <c r="N4682" s="366">
        <f t="shared" si="515"/>
        <v>0</v>
      </c>
      <c r="O4682" s="366">
        <f t="shared" si="516"/>
        <v>0</v>
      </c>
      <c r="P4682" s="411" t="str">
        <f t="shared" si="517"/>
        <v/>
      </c>
      <c r="Q4682" s="412" t="str">
        <f t="shared" si="518"/>
        <v/>
      </c>
      <c r="Z4682" s="364"/>
      <c r="AA4682" s="364"/>
      <c r="AB4682" s="413"/>
    </row>
    <row r="4683" spans="2:28">
      <c r="B4683" s="406">
        <v>4676</v>
      </c>
      <c r="C4683" s="364"/>
      <c r="D4683" s="364" t="str">
        <f t="shared" si="512"/>
        <v xml:space="preserve">#4676 : </v>
      </c>
      <c r="E4683" s="365"/>
      <c r="F4683" s="365"/>
      <c r="G4683" s="365"/>
      <c r="H4683" s="365"/>
      <c r="I4683" s="365"/>
      <c r="J4683" s="365"/>
      <c r="K4683" s="417"/>
      <c r="L4683" s="366">
        <f t="shared" si="513"/>
        <v>0</v>
      </c>
      <c r="M4683" s="366">
        <f t="shared" si="514"/>
        <v>0</v>
      </c>
      <c r="N4683" s="366">
        <f t="shared" si="515"/>
        <v>0</v>
      </c>
      <c r="O4683" s="366">
        <f t="shared" si="516"/>
        <v>0</v>
      </c>
      <c r="P4683" s="411" t="str">
        <f t="shared" si="517"/>
        <v/>
      </c>
      <c r="Q4683" s="412" t="str">
        <f t="shared" si="518"/>
        <v/>
      </c>
      <c r="Z4683" s="364"/>
      <c r="AA4683" s="364"/>
      <c r="AB4683" s="413"/>
    </row>
    <row r="4684" spans="2:28">
      <c r="B4684" s="406">
        <v>4677</v>
      </c>
      <c r="C4684" s="364"/>
      <c r="D4684" s="364" t="str">
        <f t="shared" si="512"/>
        <v xml:space="preserve">#4677 : </v>
      </c>
      <c r="E4684" s="365"/>
      <c r="F4684" s="365"/>
      <c r="G4684" s="365"/>
      <c r="H4684" s="365"/>
      <c r="I4684" s="365"/>
      <c r="J4684" s="365"/>
      <c r="K4684" s="417"/>
      <c r="L4684" s="366">
        <f t="shared" si="513"/>
        <v>0</v>
      </c>
      <c r="M4684" s="366">
        <f t="shared" si="514"/>
        <v>0</v>
      </c>
      <c r="N4684" s="366">
        <f t="shared" si="515"/>
        <v>0</v>
      </c>
      <c r="O4684" s="366">
        <f t="shared" si="516"/>
        <v>0</v>
      </c>
      <c r="P4684" s="411" t="str">
        <f t="shared" si="517"/>
        <v/>
      </c>
      <c r="Q4684" s="412" t="str">
        <f t="shared" si="518"/>
        <v/>
      </c>
      <c r="Z4684" s="364"/>
      <c r="AA4684" s="364"/>
      <c r="AB4684" s="413"/>
    </row>
    <row r="4685" spans="2:28">
      <c r="B4685" s="406">
        <v>4678</v>
      </c>
      <c r="C4685" s="364"/>
      <c r="D4685" s="364" t="str">
        <f t="shared" si="512"/>
        <v xml:space="preserve">#4678 : </v>
      </c>
      <c r="E4685" s="365"/>
      <c r="F4685" s="365"/>
      <c r="G4685" s="365"/>
      <c r="H4685" s="365"/>
      <c r="I4685" s="365"/>
      <c r="J4685" s="365"/>
      <c r="K4685" s="417"/>
      <c r="L4685" s="366">
        <f t="shared" si="513"/>
        <v>0</v>
      </c>
      <c r="M4685" s="366">
        <f t="shared" si="514"/>
        <v>0</v>
      </c>
      <c r="N4685" s="366">
        <f t="shared" si="515"/>
        <v>0</v>
      </c>
      <c r="O4685" s="366">
        <f t="shared" si="516"/>
        <v>0</v>
      </c>
      <c r="P4685" s="411" t="str">
        <f t="shared" si="517"/>
        <v/>
      </c>
      <c r="Q4685" s="412" t="str">
        <f t="shared" si="518"/>
        <v/>
      </c>
      <c r="Z4685" s="364"/>
      <c r="AA4685" s="364"/>
      <c r="AB4685" s="413"/>
    </row>
    <row r="4686" spans="2:28">
      <c r="B4686" s="406">
        <v>4679</v>
      </c>
      <c r="C4686" s="364"/>
      <c r="D4686" s="364" t="str">
        <f t="shared" si="512"/>
        <v xml:space="preserve">#4679 : </v>
      </c>
      <c r="E4686" s="365"/>
      <c r="F4686" s="365"/>
      <c r="G4686" s="365"/>
      <c r="H4686" s="365"/>
      <c r="I4686" s="365"/>
      <c r="J4686" s="365"/>
      <c r="K4686" s="417"/>
      <c r="L4686" s="366">
        <f t="shared" si="513"/>
        <v>0</v>
      </c>
      <c r="M4686" s="366">
        <f t="shared" si="514"/>
        <v>0</v>
      </c>
      <c r="N4686" s="366">
        <f t="shared" si="515"/>
        <v>0</v>
      </c>
      <c r="O4686" s="366">
        <f t="shared" si="516"/>
        <v>0</v>
      </c>
      <c r="P4686" s="411" t="str">
        <f t="shared" si="517"/>
        <v/>
      </c>
      <c r="Q4686" s="412" t="str">
        <f t="shared" si="518"/>
        <v/>
      </c>
      <c r="Z4686" s="364"/>
      <c r="AA4686" s="364"/>
      <c r="AB4686" s="413"/>
    </row>
    <row r="4687" spans="2:28">
      <c r="B4687" s="406">
        <v>4680</v>
      </c>
      <c r="C4687" s="364"/>
      <c r="D4687" s="364" t="str">
        <f t="shared" si="512"/>
        <v xml:space="preserve">#4680 : </v>
      </c>
      <c r="E4687" s="365"/>
      <c r="F4687" s="365"/>
      <c r="G4687" s="365"/>
      <c r="H4687" s="365"/>
      <c r="I4687" s="365"/>
      <c r="J4687" s="365"/>
      <c r="K4687" s="417"/>
      <c r="L4687" s="366">
        <f t="shared" si="513"/>
        <v>0</v>
      </c>
      <c r="M4687" s="366">
        <f t="shared" si="514"/>
        <v>0</v>
      </c>
      <c r="N4687" s="366">
        <f t="shared" si="515"/>
        <v>0</v>
      </c>
      <c r="O4687" s="366">
        <f t="shared" si="516"/>
        <v>0</v>
      </c>
      <c r="P4687" s="411" t="str">
        <f t="shared" si="517"/>
        <v/>
      </c>
      <c r="Q4687" s="412" t="str">
        <f t="shared" si="518"/>
        <v/>
      </c>
      <c r="Z4687" s="364"/>
      <c r="AA4687" s="364"/>
      <c r="AB4687" s="413"/>
    </row>
    <row r="4688" spans="2:28">
      <c r="B4688" s="406">
        <v>4681</v>
      </c>
      <c r="C4688" s="364"/>
      <c r="D4688" s="364" t="str">
        <f t="shared" si="512"/>
        <v xml:space="preserve">#4681 : </v>
      </c>
      <c r="E4688" s="365"/>
      <c r="F4688" s="365"/>
      <c r="G4688" s="365"/>
      <c r="H4688" s="365"/>
      <c r="I4688" s="365"/>
      <c r="J4688" s="365"/>
      <c r="K4688" s="417"/>
      <c r="L4688" s="366">
        <f t="shared" si="513"/>
        <v>0</v>
      </c>
      <c r="M4688" s="366">
        <f t="shared" si="514"/>
        <v>0</v>
      </c>
      <c r="N4688" s="366">
        <f t="shared" si="515"/>
        <v>0</v>
      </c>
      <c r="O4688" s="366">
        <f t="shared" si="516"/>
        <v>0</v>
      </c>
      <c r="P4688" s="411" t="str">
        <f t="shared" si="517"/>
        <v/>
      </c>
      <c r="Q4688" s="412" t="str">
        <f t="shared" si="518"/>
        <v/>
      </c>
      <c r="Z4688" s="364"/>
      <c r="AA4688" s="364"/>
      <c r="AB4688" s="413"/>
    </row>
    <row r="4689" spans="2:28">
      <c r="B4689" s="406">
        <v>4682</v>
      </c>
      <c r="C4689" s="364"/>
      <c r="D4689" s="364" t="str">
        <f t="shared" si="512"/>
        <v xml:space="preserve">#4682 : </v>
      </c>
      <c r="E4689" s="365"/>
      <c r="F4689" s="365"/>
      <c r="G4689" s="365"/>
      <c r="H4689" s="365"/>
      <c r="I4689" s="365"/>
      <c r="J4689" s="365"/>
      <c r="K4689" s="417"/>
      <c r="L4689" s="366">
        <f t="shared" si="513"/>
        <v>0</v>
      </c>
      <c r="M4689" s="366">
        <f t="shared" si="514"/>
        <v>0</v>
      </c>
      <c r="N4689" s="366">
        <f t="shared" si="515"/>
        <v>0</v>
      </c>
      <c r="O4689" s="366">
        <f t="shared" si="516"/>
        <v>0</v>
      </c>
      <c r="P4689" s="411" t="str">
        <f t="shared" si="517"/>
        <v/>
      </c>
      <c r="Q4689" s="412" t="str">
        <f t="shared" si="518"/>
        <v/>
      </c>
      <c r="Z4689" s="364"/>
      <c r="AA4689" s="364"/>
      <c r="AB4689" s="413"/>
    </row>
    <row r="4690" spans="2:28">
      <c r="B4690" s="406">
        <v>4683</v>
      </c>
      <c r="C4690" s="364"/>
      <c r="D4690" s="364" t="str">
        <f t="shared" si="512"/>
        <v xml:space="preserve">#4683 : </v>
      </c>
      <c r="E4690" s="365"/>
      <c r="F4690" s="365"/>
      <c r="G4690" s="365"/>
      <c r="H4690" s="365"/>
      <c r="I4690" s="365"/>
      <c r="J4690" s="365"/>
      <c r="K4690" s="417"/>
      <c r="L4690" s="366">
        <f t="shared" si="513"/>
        <v>0</v>
      </c>
      <c r="M4690" s="366">
        <f t="shared" si="514"/>
        <v>0</v>
      </c>
      <c r="N4690" s="366">
        <f t="shared" si="515"/>
        <v>0</v>
      </c>
      <c r="O4690" s="366">
        <f t="shared" si="516"/>
        <v>0</v>
      </c>
      <c r="P4690" s="411" t="str">
        <f t="shared" si="517"/>
        <v/>
      </c>
      <c r="Q4690" s="412" t="str">
        <f t="shared" si="518"/>
        <v/>
      </c>
      <c r="Z4690" s="364"/>
      <c r="AA4690" s="364"/>
      <c r="AB4690" s="413"/>
    </row>
    <row r="4691" spans="2:28">
      <c r="B4691" s="406">
        <v>4684</v>
      </c>
      <c r="C4691" s="364"/>
      <c r="D4691" s="364" t="str">
        <f t="shared" si="512"/>
        <v xml:space="preserve">#4684 : </v>
      </c>
      <c r="E4691" s="365"/>
      <c r="F4691" s="365"/>
      <c r="G4691" s="365"/>
      <c r="H4691" s="365"/>
      <c r="I4691" s="365"/>
      <c r="J4691" s="365"/>
      <c r="K4691" s="417"/>
      <c r="L4691" s="366">
        <f t="shared" si="513"/>
        <v>0</v>
      </c>
      <c r="M4691" s="366">
        <f t="shared" si="514"/>
        <v>0</v>
      </c>
      <c r="N4691" s="366">
        <f t="shared" si="515"/>
        <v>0</v>
      </c>
      <c r="O4691" s="366">
        <f t="shared" si="516"/>
        <v>0</v>
      </c>
      <c r="P4691" s="411" t="str">
        <f t="shared" si="517"/>
        <v/>
      </c>
      <c r="Q4691" s="412" t="str">
        <f t="shared" si="518"/>
        <v/>
      </c>
      <c r="Z4691" s="364"/>
      <c r="AA4691" s="364"/>
      <c r="AB4691" s="413"/>
    </row>
    <row r="4692" spans="2:28">
      <c r="B4692" s="406">
        <v>4685</v>
      </c>
      <c r="C4692" s="364"/>
      <c r="D4692" s="364" t="str">
        <f t="shared" si="512"/>
        <v xml:space="preserve">#4685 : </v>
      </c>
      <c r="E4692" s="365"/>
      <c r="F4692" s="365"/>
      <c r="G4692" s="365"/>
      <c r="H4692" s="365"/>
      <c r="I4692" s="365"/>
      <c r="J4692" s="365"/>
      <c r="K4692" s="417"/>
      <c r="L4692" s="366">
        <f t="shared" si="513"/>
        <v>0</v>
      </c>
      <c r="M4692" s="366">
        <f t="shared" si="514"/>
        <v>0</v>
      </c>
      <c r="N4692" s="366">
        <f t="shared" si="515"/>
        <v>0</v>
      </c>
      <c r="O4692" s="366">
        <f t="shared" si="516"/>
        <v>0</v>
      </c>
      <c r="P4692" s="411" t="str">
        <f t="shared" si="517"/>
        <v/>
      </c>
      <c r="Q4692" s="412" t="str">
        <f t="shared" si="518"/>
        <v/>
      </c>
      <c r="Z4692" s="364"/>
      <c r="AA4692" s="364"/>
      <c r="AB4692" s="413"/>
    </row>
    <row r="4693" spans="2:28">
      <c r="B4693" s="406">
        <v>4686</v>
      </c>
      <c r="C4693" s="364"/>
      <c r="D4693" s="364" t="str">
        <f t="shared" si="512"/>
        <v xml:space="preserve">#4686 : </v>
      </c>
      <c r="E4693" s="365"/>
      <c r="F4693" s="365"/>
      <c r="G4693" s="365"/>
      <c r="H4693" s="365"/>
      <c r="I4693" s="365"/>
      <c r="J4693" s="365"/>
      <c r="K4693" s="417"/>
      <c r="L4693" s="366">
        <f t="shared" si="513"/>
        <v>0</v>
      </c>
      <c r="M4693" s="366">
        <f t="shared" si="514"/>
        <v>0</v>
      </c>
      <c r="N4693" s="366">
        <f t="shared" si="515"/>
        <v>0</v>
      </c>
      <c r="O4693" s="366">
        <f t="shared" si="516"/>
        <v>0</v>
      </c>
      <c r="P4693" s="411" t="str">
        <f t="shared" si="517"/>
        <v/>
      </c>
      <c r="Q4693" s="412" t="str">
        <f t="shared" si="518"/>
        <v/>
      </c>
      <c r="Z4693" s="364"/>
      <c r="AA4693" s="364"/>
      <c r="AB4693" s="413"/>
    </row>
    <row r="4694" spans="2:28">
      <c r="B4694" s="406">
        <v>4687</v>
      </c>
      <c r="C4694" s="364"/>
      <c r="D4694" s="364" t="str">
        <f t="shared" si="512"/>
        <v xml:space="preserve">#4687 : </v>
      </c>
      <c r="E4694" s="365"/>
      <c r="F4694" s="365"/>
      <c r="G4694" s="365"/>
      <c r="H4694" s="365"/>
      <c r="I4694" s="365"/>
      <c r="J4694" s="365"/>
      <c r="K4694" s="417"/>
      <c r="L4694" s="366">
        <f t="shared" si="513"/>
        <v>0</v>
      </c>
      <c r="M4694" s="366">
        <f t="shared" si="514"/>
        <v>0</v>
      </c>
      <c r="N4694" s="366">
        <f t="shared" si="515"/>
        <v>0</v>
      </c>
      <c r="O4694" s="366">
        <f t="shared" si="516"/>
        <v>0</v>
      </c>
      <c r="P4694" s="411" t="str">
        <f t="shared" si="517"/>
        <v/>
      </c>
      <c r="Q4694" s="412" t="str">
        <f t="shared" si="518"/>
        <v/>
      </c>
      <c r="Z4694" s="364"/>
      <c r="AA4694" s="364"/>
      <c r="AB4694" s="413"/>
    </row>
    <row r="4695" spans="2:28">
      <c r="B4695" s="406">
        <v>4688</v>
      </c>
      <c r="C4695" s="364"/>
      <c r="D4695" s="364" t="str">
        <f t="shared" si="512"/>
        <v xml:space="preserve">#4688 : </v>
      </c>
      <c r="E4695" s="365"/>
      <c r="F4695" s="365"/>
      <c r="G4695" s="365"/>
      <c r="H4695" s="365"/>
      <c r="I4695" s="365"/>
      <c r="J4695" s="365"/>
      <c r="K4695" s="417"/>
      <c r="L4695" s="366">
        <f t="shared" si="513"/>
        <v>0</v>
      </c>
      <c r="M4695" s="366">
        <f t="shared" si="514"/>
        <v>0</v>
      </c>
      <c r="N4695" s="366">
        <f t="shared" si="515"/>
        <v>0</v>
      </c>
      <c r="O4695" s="366">
        <f t="shared" si="516"/>
        <v>0</v>
      </c>
      <c r="P4695" s="411" t="str">
        <f t="shared" si="517"/>
        <v/>
      </c>
      <c r="Q4695" s="412" t="str">
        <f t="shared" si="518"/>
        <v/>
      </c>
      <c r="Z4695" s="364"/>
      <c r="AA4695" s="364"/>
      <c r="AB4695" s="413"/>
    </row>
    <row r="4696" spans="2:28">
      <c r="B4696" s="406">
        <v>4689</v>
      </c>
      <c r="C4696" s="364"/>
      <c r="D4696" s="364" t="str">
        <f t="shared" ref="D4696:D4759" si="519">"#"&amp;B4696&amp;" : "&amp;C4696</f>
        <v xml:space="preserve">#4689 : </v>
      </c>
      <c r="E4696" s="365"/>
      <c r="F4696" s="365"/>
      <c r="G4696" s="365"/>
      <c r="H4696" s="365"/>
      <c r="I4696" s="365"/>
      <c r="J4696" s="365"/>
      <c r="K4696" s="417"/>
      <c r="L4696" s="366">
        <f t="shared" ref="L4696:L4759" si="520">VALUE(
IF(AND(E4696="Privately Rented Home",K4696&gt;=$L$5/0.7),$L$5,
IF(AND(E4696="Privately Rented Home",K4696&lt;$L$5/0.7),K4696*0.7,
IF(AND(E4696="Privately Owned Home",K4696&gt;=0),K4696,
"0"))))</f>
        <v>0</v>
      </c>
      <c r="M4696" s="366">
        <f t="shared" ref="M4696:M4759" si="521">VALUE(
IF(AND(E4696="Social Home",K4696&gt;=$M$5/0.5),$M$5,
IF(AND(E4696="Social Home",K4696&lt;$M$5/0.5),K4696*50%,
"0")))</f>
        <v>0</v>
      </c>
      <c r="N4696" s="366">
        <f t="shared" ref="N4696:N4759" si="522">VALUE(IF(E4696="Social Home",K4696-M4696,0))</f>
        <v>0</v>
      </c>
      <c r="O4696" s="366">
        <f t="shared" ref="O4696:O4759" si="523">VALUE(IF(E4696="Privately Rented Home",K4696-L4696,0))</f>
        <v>0</v>
      </c>
      <c r="P4696" s="411" t="str">
        <f t="shared" ref="P4696:P4759" si="524">IF(M4696&gt;N4696,"Match funding needs to be min 50%","")</f>
        <v/>
      </c>
      <c r="Q4696" s="412" t="str">
        <f t="shared" ref="Q4696:Q4759" si="525" xml:space="preserve">
IF(AND(E4696="Privately Rented Home",K4696&gt;=$L$5/0.7,L4696=$L$5),"",
IF(AND(E4696="Privately Rented Home",K4696&lt;$L$5/0.7,L4696=K4696*70%),"",
IF(AND(E4696="Privately Owned Home",K4696=L4696),"",
IF(AND(E4696="Social Home",K4696=(M4696+N4696)),"",
IF(AND(E4696="",K4696=0),"",
"Private Landlord contribution needs to be greater")))))</f>
        <v/>
      </c>
      <c r="Z4696" s="364"/>
      <c r="AA4696" s="364"/>
      <c r="AB4696" s="413"/>
    </row>
    <row r="4697" spans="2:28">
      <c r="B4697" s="406">
        <v>4690</v>
      </c>
      <c r="C4697" s="364"/>
      <c r="D4697" s="364" t="str">
        <f t="shared" si="519"/>
        <v xml:space="preserve">#4690 : </v>
      </c>
      <c r="E4697" s="365"/>
      <c r="F4697" s="365"/>
      <c r="G4697" s="365"/>
      <c r="H4697" s="365"/>
      <c r="I4697" s="365"/>
      <c r="J4697" s="365"/>
      <c r="K4697" s="417"/>
      <c r="L4697" s="366">
        <f t="shared" si="520"/>
        <v>0</v>
      </c>
      <c r="M4697" s="366">
        <f t="shared" si="521"/>
        <v>0</v>
      </c>
      <c r="N4697" s="366">
        <f t="shared" si="522"/>
        <v>0</v>
      </c>
      <c r="O4697" s="366">
        <f t="shared" si="523"/>
        <v>0</v>
      </c>
      <c r="P4697" s="411" t="str">
        <f t="shared" si="524"/>
        <v/>
      </c>
      <c r="Q4697" s="412" t="str">
        <f t="shared" si="525"/>
        <v/>
      </c>
      <c r="Z4697" s="364"/>
      <c r="AA4697" s="364"/>
      <c r="AB4697" s="413"/>
    </row>
    <row r="4698" spans="2:28">
      <c r="B4698" s="406">
        <v>4691</v>
      </c>
      <c r="C4698" s="364"/>
      <c r="D4698" s="364" t="str">
        <f t="shared" si="519"/>
        <v xml:space="preserve">#4691 : </v>
      </c>
      <c r="E4698" s="365"/>
      <c r="F4698" s="365"/>
      <c r="G4698" s="365"/>
      <c r="H4698" s="365"/>
      <c r="I4698" s="365"/>
      <c r="J4698" s="365"/>
      <c r="K4698" s="417"/>
      <c r="L4698" s="366">
        <f t="shared" si="520"/>
        <v>0</v>
      </c>
      <c r="M4698" s="366">
        <f t="shared" si="521"/>
        <v>0</v>
      </c>
      <c r="N4698" s="366">
        <f t="shared" si="522"/>
        <v>0</v>
      </c>
      <c r="O4698" s="366">
        <f t="shared" si="523"/>
        <v>0</v>
      </c>
      <c r="P4698" s="411" t="str">
        <f t="shared" si="524"/>
        <v/>
      </c>
      <c r="Q4698" s="412" t="str">
        <f t="shared" si="525"/>
        <v/>
      </c>
      <c r="Z4698" s="364"/>
      <c r="AA4698" s="364"/>
      <c r="AB4698" s="413"/>
    </row>
    <row r="4699" spans="2:28">
      <c r="B4699" s="406">
        <v>4692</v>
      </c>
      <c r="C4699" s="364"/>
      <c r="D4699" s="364" t="str">
        <f t="shared" si="519"/>
        <v xml:space="preserve">#4692 : </v>
      </c>
      <c r="E4699" s="365"/>
      <c r="F4699" s="365"/>
      <c r="G4699" s="365"/>
      <c r="H4699" s="365"/>
      <c r="I4699" s="365"/>
      <c r="J4699" s="365"/>
      <c r="K4699" s="417"/>
      <c r="L4699" s="366">
        <f t="shared" si="520"/>
        <v>0</v>
      </c>
      <c r="M4699" s="366">
        <f t="shared" si="521"/>
        <v>0</v>
      </c>
      <c r="N4699" s="366">
        <f t="shared" si="522"/>
        <v>0</v>
      </c>
      <c r="O4699" s="366">
        <f t="shared" si="523"/>
        <v>0</v>
      </c>
      <c r="P4699" s="411" t="str">
        <f t="shared" si="524"/>
        <v/>
      </c>
      <c r="Q4699" s="412" t="str">
        <f t="shared" si="525"/>
        <v/>
      </c>
      <c r="Z4699" s="364"/>
      <c r="AA4699" s="364"/>
      <c r="AB4699" s="413"/>
    </row>
    <row r="4700" spans="2:28">
      <c r="B4700" s="406">
        <v>4693</v>
      </c>
      <c r="C4700" s="364"/>
      <c r="D4700" s="364" t="str">
        <f t="shared" si="519"/>
        <v xml:space="preserve">#4693 : </v>
      </c>
      <c r="E4700" s="365"/>
      <c r="F4700" s="365"/>
      <c r="G4700" s="365"/>
      <c r="H4700" s="365"/>
      <c r="I4700" s="365"/>
      <c r="J4700" s="365"/>
      <c r="K4700" s="417"/>
      <c r="L4700" s="366">
        <f t="shared" si="520"/>
        <v>0</v>
      </c>
      <c r="M4700" s="366">
        <f t="shared" si="521"/>
        <v>0</v>
      </c>
      <c r="N4700" s="366">
        <f t="shared" si="522"/>
        <v>0</v>
      </c>
      <c r="O4700" s="366">
        <f t="shared" si="523"/>
        <v>0</v>
      </c>
      <c r="P4700" s="411" t="str">
        <f t="shared" si="524"/>
        <v/>
      </c>
      <c r="Q4700" s="412" t="str">
        <f t="shared" si="525"/>
        <v/>
      </c>
      <c r="Z4700" s="364"/>
      <c r="AA4700" s="364"/>
      <c r="AB4700" s="413"/>
    </row>
    <row r="4701" spans="2:28">
      <c r="B4701" s="406">
        <v>4694</v>
      </c>
      <c r="C4701" s="364"/>
      <c r="D4701" s="364" t="str">
        <f t="shared" si="519"/>
        <v xml:space="preserve">#4694 : </v>
      </c>
      <c r="E4701" s="365"/>
      <c r="F4701" s="365"/>
      <c r="G4701" s="365"/>
      <c r="H4701" s="365"/>
      <c r="I4701" s="365"/>
      <c r="J4701" s="365"/>
      <c r="K4701" s="417"/>
      <c r="L4701" s="366">
        <f t="shared" si="520"/>
        <v>0</v>
      </c>
      <c r="M4701" s="366">
        <f t="shared" si="521"/>
        <v>0</v>
      </c>
      <c r="N4701" s="366">
        <f t="shared" si="522"/>
        <v>0</v>
      </c>
      <c r="O4701" s="366">
        <f t="shared" si="523"/>
        <v>0</v>
      </c>
      <c r="P4701" s="411" t="str">
        <f t="shared" si="524"/>
        <v/>
      </c>
      <c r="Q4701" s="412" t="str">
        <f t="shared" si="525"/>
        <v/>
      </c>
      <c r="Z4701" s="364"/>
      <c r="AA4701" s="364"/>
      <c r="AB4701" s="413"/>
    </row>
    <row r="4702" spans="2:28">
      <c r="B4702" s="406">
        <v>4695</v>
      </c>
      <c r="C4702" s="364"/>
      <c r="D4702" s="364" t="str">
        <f t="shared" si="519"/>
        <v xml:space="preserve">#4695 : </v>
      </c>
      <c r="E4702" s="365"/>
      <c r="F4702" s="365"/>
      <c r="G4702" s="365"/>
      <c r="H4702" s="365"/>
      <c r="I4702" s="365"/>
      <c r="J4702" s="365"/>
      <c r="K4702" s="417"/>
      <c r="L4702" s="366">
        <f t="shared" si="520"/>
        <v>0</v>
      </c>
      <c r="M4702" s="366">
        <f t="shared" si="521"/>
        <v>0</v>
      </c>
      <c r="N4702" s="366">
        <f t="shared" si="522"/>
        <v>0</v>
      </c>
      <c r="O4702" s="366">
        <f t="shared" si="523"/>
        <v>0</v>
      </c>
      <c r="P4702" s="411" t="str">
        <f t="shared" si="524"/>
        <v/>
      </c>
      <c r="Q4702" s="412" t="str">
        <f t="shared" si="525"/>
        <v/>
      </c>
      <c r="Z4702" s="364"/>
      <c r="AA4702" s="364"/>
      <c r="AB4702" s="413"/>
    </row>
    <row r="4703" spans="2:28">
      <c r="B4703" s="406">
        <v>4696</v>
      </c>
      <c r="C4703" s="364"/>
      <c r="D4703" s="364" t="str">
        <f t="shared" si="519"/>
        <v xml:space="preserve">#4696 : </v>
      </c>
      <c r="E4703" s="365"/>
      <c r="F4703" s="365"/>
      <c r="G4703" s="365"/>
      <c r="H4703" s="365"/>
      <c r="I4703" s="365"/>
      <c r="J4703" s="365"/>
      <c r="K4703" s="417"/>
      <c r="L4703" s="366">
        <f t="shared" si="520"/>
        <v>0</v>
      </c>
      <c r="M4703" s="366">
        <f t="shared" si="521"/>
        <v>0</v>
      </c>
      <c r="N4703" s="366">
        <f t="shared" si="522"/>
        <v>0</v>
      </c>
      <c r="O4703" s="366">
        <f t="shared" si="523"/>
        <v>0</v>
      </c>
      <c r="P4703" s="411" t="str">
        <f t="shared" si="524"/>
        <v/>
      </c>
      <c r="Q4703" s="412" t="str">
        <f t="shared" si="525"/>
        <v/>
      </c>
      <c r="Z4703" s="364"/>
      <c r="AA4703" s="364"/>
      <c r="AB4703" s="413"/>
    </row>
    <row r="4704" spans="2:28">
      <c r="B4704" s="406">
        <v>4697</v>
      </c>
      <c r="C4704" s="364"/>
      <c r="D4704" s="364" t="str">
        <f t="shared" si="519"/>
        <v xml:space="preserve">#4697 : </v>
      </c>
      <c r="E4704" s="365"/>
      <c r="F4704" s="365"/>
      <c r="G4704" s="365"/>
      <c r="H4704" s="365"/>
      <c r="I4704" s="365"/>
      <c r="J4704" s="365"/>
      <c r="K4704" s="417"/>
      <c r="L4704" s="366">
        <f t="shared" si="520"/>
        <v>0</v>
      </c>
      <c r="M4704" s="366">
        <f t="shared" si="521"/>
        <v>0</v>
      </c>
      <c r="N4704" s="366">
        <f t="shared" si="522"/>
        <v>0</v>
      </c>
      <c r="O4704" s="366">
        <f t="shared" si="523"/>
        <v>0</v>
      </c>
      <c r="P4704" s="411" t="str">
        <f t="shared" si="524"/>
        <v/>
      </c>
      <c r="Q4704" s="412" t="str">
        <f t="shared" si="525"/>
        <v/>
      </c>
      <c r="Z4704" s="364"/>
      <c r="AA4704" s="364"/>
      <c r="AB4704" s="413"/>
    </row>
    <row r="4705" spans="2:28">
      <c r="B4705" s="406">
        <v>4698</v>
      </c>
      <c r="C4705" s="364"/>
      <c r="D4705" s="364" t="str">
        <f t="shared" si="519"/>
        <v xml:space="preserve">#4698 : </v>
      </c>
      <c r="E4705" s="365"/>
      <c r="F4705" s="365"/>
      <c r="G4705" s="365"/>
      <c r="H4705" s="365"/>
      <c r="I4705" s="365"/>
      <c r="J4705" s="365"/>
      <c r="K4705" s="417"/>
      <c r="L4705" s="366">
        <f t="shared" si="520"/>
        <v>0</v>
      </c>
      <c r="M4705" s="366">
        <f t="shared" si="521"/>
        <v>0</v>
      </c>
      <c r="N4705" s="366">
        <f t="shared" si="522"/>
        <v>0</v>
      </c>
      <c r="O4705" s="366">
        <f t="shared" si="523"/>
        <v>0</v>
      </c>
      <c r="P4705" s="411" t="str">
        <f t="shared" si="524"/>
        <v/>
      </c>
      <c r="Q4705" s="412" t="str">
        <f t="shared" si="525"/>
        <v/>
      </c>
      <c r="Z4705" s="364"/>
      <c r="AA4705" s="364"/>
      <c r="AB4705" s="413"/>
    </row>
    <row r="4706" spans="2:28">
      <c r="B4706" s="406">
        <v>4699</v>
      </c>
      <c r="C4706" s="364"/>
      <c r="D4706" s="364" t="str">
        <f t="shared" si="519"/>
        <v xml:space="preserve">#4699 : </v>
      </c>
      <c r="E4706" s="365"/>
      <c r="F4706" s="365"/>
      <c r="G4706" s="365"/>
      <c r="H4706" s="365"/>
      <c r="I4706" s="365"/>
      <c r="J4706" s="365"/>
      <c r="K4706" s="417"/>
      <c r="L4706" s="366">
        <f t="shared" si="520"/>
        <v>0</v>
      </c>
      <c r="M4706" s="366">
        <f t="shared" si="521"/>
        <v>0</v>
      </c>
      <c r="N4706" s="366">
        <f t="shared" si="522"/>
        <v>0</v>
      </c>
      <c r="O4706" s="366">
        <f t="shared" si="523"/>
        <v>0</v>
      </c>
      <c r="P4706" s="411" t="str">
        <f t="shared" si="524"/>
        <v/>
      </c>
      <c r="Q4706" s="412" t="str">
        <f t="shared" si="525"/>
        <v/>
      </c>
      <c r="Z4706" s="364"/>
      <c r="AA4706" s="364"/>
      <c r="AB4706" s="413"/>
    </row>
    <row r="4707" spans="2:28">
      <c r="B4707" s="406">
        <v>4700</v>
      </c>
      <c r="C4707" s="364"/>
      <c r="D4707" s="364" t="str">
        <f t="shared" si="519"/>
        <v xml:space="preserve">#4700 : </v>
      </c>
      <c r="E4707" s="365"/>
      <c r="F4707" s="365"/>
      <c r="G4707" s="365"/>
      <c r="H4707" s="365"/>
      <c r="I4707" s="365"/>
      <c r="J4707" s="365"/>
      <c r="K4707" s="417"/>
      <c r="L4707" s="366">
        <f t="shared" si="520"/>
        <v>0</v>
      </c>
      <c r="M4707" s="366">
        <f t="shared" si="521"/>
        <v>0</v>
      </c>
      <c r="N4707" s="366">
        <f t="shared" si="522"/>
        <v>0</v>
      </c>
      <c r="O4707" s="366">
        <f t="shared" si="523"/>
        <v>0</v>
      </c>
      <c r="P4707" s="411" t="str">
        <f t="shared" si="524"/>
        <v/>
      </c>
      <c r="Q4707" s="412" t="str">
        <f t="shared" si="525"/>
        <v/>
      </c>
      <c r="Z4707" s="364"/>
      <c r="AA4707" s="364"/>
      <c r="AB4707" s="413"/>
    </row>
    <row r="4708" spans="2:28">
      <c r="B4708" s="406">
        <v>4701</v>
      </c>
      <c r="C4708" s="364"/>
      <c r="D4708" s="364" t="str">
        <f t="shared" si="519"/>
        <v xml:space="preserve">#4701 : </v>
      </c>
      <c r="E4708" s="365"/>
      <c r="F4708" s="365"/>
      <c r="G4708" s="365"/>
      <c r="H4708" s="365"/>
      <c r="I4708" s="365"/>
      <c r="J4708" s="365"/>
      <c r="K4708" s="417"/>
      <c r="L4708" s="366">
        <f t="shared" si="520"/>
        <v>0</v>
      </c>
      <c r="M4708" s="366">
        <f t="shared" si="521"/>
        <v>0</v>
      </c>
      <c r="N4708" s="366">
        <f t="shared" si="522"/>
        <v>0</v>
      </c>
      <c r="O4708" s="366">
        <f t="shared" si="523"/>
        <v>0</v>
      </c>
      <c r="P4708" s="411" t="str">
        <f t="shared" si="524"/>
        <v/>
      </c>
      <c r="Q4708" s="412" t="str">
        <f t="shared" si="525"/>
        <v/>
      </c>
      <c r="Z4708" s="364"/>
      <c r="AA4708" s="364"/>
      <c r="AB4708" s="413"/>
    </row>
    <row r="4709" spans="2:28">
      <c r="B4709" s="406">
        <v>4702</v>
      </c>
      <c r="C4709" s="364"/>
      <c r="D4709" s="364" t="str">
        <f t="shared" si="519"/>
        <v xml:space="preserve">#4702 : </v>
      </c>
      <c r="E4709" s="365"/>
      <c r="F4709" s="365"/>
      <c r="G4709" s="365"/>
      <c r="H4709" s="365"/>
      <c r="I4709" s="365"/>
      <c r="J4709" s="365"/>
      <c r="K4709" s="417"/>
      <c r="L4709" s="366">
        <f t="shared" si="520"/>
        <v>0</v>
      </c>
      <c r="M4709" s="366">
        <f t="shared" si="521"/>
        <v>0</v>
      </c>
      <c r="N4709" s="366">
        <f t="shared" si="522"/>
        <v>0</v>
      </c>
      <c r="O4709" s="366">
        <f t="shared" si="523"/>
        <v>0</v>
      </c>
      <c r="P4709" s="411" t="str">
        <f t="shared" si="524"/>
        <v/>
      </c>
      <c r="Q4709" s="412" t="str">
        <f t="shared" si="525"/>
        <v/>
      </c>
      <c r="Z4709" s="364"/>
      <c r="AA4709" s="364"/>
      <c r="AB4709" s="413"/>
    </row>
    <row r="4710" spans="2:28">
      <c r="B4710" s="406">
        <v>4703</v>
      </c>
      <c r="C4710" s="364"/>
      <c r="D4710" s="364" t="str">
        <f t="shared" si="519"/>
        <v xml:space="preserve">#4703 : </v>
      </c>
      <c r="E4710" s="365"/>
      <c r="F4710" s="365"/>
      <c r="G4710" s="365"/>
      <c r="H4710" s="365"/>
      <c r="I4710" s="365"/>
      <c r="J4710" s="365"/>
      <c r="K4710" s="417"/>
      <c r="L4710" s="366">
        <f t="shared" si="520"/>
        <v>0</v>
      </c>
      <c r="M4710" s="366">
        <f t="shared" si="521"/>
        <v>0</v>
      </c>
      <c r="N4710" s="366">
        <f t="shared" si="522"/>
        <v>0</v>
      </c>
      <c r="O4710" s="366">
        <f t="shared" si="523"/>
        <v>0</v>
      </c>
      <c r="P4710" s="411" t="str">
        <f t="shared" si="524"/>
        <v/>
      </c>
      <c r="Q4710" s="412" t="str">
        <f t="shared" si="525"/>
        <v/>
      </c>
      <c r="Z4710" s="364"/>
      <c r="AA4710" s="364"/>
      <c r="AB4710" s="413"/>
    </row>
    <row r="4711" spans="2:28">
      <c r="B4711" s="406">
        <v>4704</v>
      </c>
      <c r="C4711" s="364"/>
      <c r="D4711" s="364" t="str">
        <f t="shared" si="519"/>
        <v xml:space="preserve">#4704 : </v>
      </c>
      <c r="E4711" s="365"/>
      <c r="F4711" s="365"/>
      <c r="G4711" s="365"/>
      <c r="H4711" s="365"/>
      <c r="I4711" s="365"/>
      <c r="J4711" s="365"/>
      <c r="K4711" s="417"/>
      <c r="L4711" s="366">
        <f t="shared" si="520"/>
        <v>0</v>
      </c>
      <c r="M4711" s="366">
        <f t="shared" si="521"/>
        <v>0</v>
      </c>
      <c r="N4711" s="366">
        <f t="shared" si="522"/>
        <v>0</v>
      </c>
      <c r="O4711" s="366">
        <f t="shared" si="523"/>
        <v>0</v>
      </c>
      <c r="P4711" s="411" t="str">
        <f t="shared" si="524"/>
        <v/>
      </c>
      <c r="Q4711" s="412" t="str">
        <f t="shared" si="525"/>
        <v/>
      </c>
      <c r="Z4711" s="364"/>
      <c r="AA4711" s="364"/>
      <c r="AB4711" s="413"/>
    </row>
    <row r="4712" spans="2:28">
      <c r="B4712" s="406">
        <v>4705</v>
      </c>
      <c r="C4712" s="364"/>
      <c r="D4712" s="364" t="str">
        <f t="shared" si="519"/>
        <v xml:space="preserve">#4705 : </v>
      </c>
      <c r="E4712" s="365"/>
      <c r="F4712" s="365"/>
      <c r="G4712" s="365"/>
      <c r="H4712" s="365"/>
      <c r="I4712" s="365"/>
      <c r="J4712" s="365"/>
      <c r="K4712" s="417"/>
      <c r="L4712" s="366">
        <f t="shared" si="520"/>
        <v>0</v>
      </c>
      <c r="M4712" s="366">
        <f t="shared" si="521"/>
        <v>0</v>
      </c>
      <c r="N4712" s="366">
        <f t="shared" si="522"/>
        <v>0</v>
      </c>
      <c r="O4712" s="366">
        <f t="shared" si="523"/>
        <v>0</v>
      </c>
      <c r="P4712" s="411" t="str">
        <f t="shared" si="524"/>
        <v/>
      </c>
      <c r="Q4712" s="412" t="str">
        <f t="shared" si="525"/>
        <v/>
      </c>
      <c r="Z4712" s="364"/>
      <c r="AA4712" s="364"/>
      <c r="AB4712" s="413"/>
    </row>
    <row r="4713" spans="2:28">
      <c r="B4713" s="406">
        <v>4706</v>
      </c>
      <c r="C4713" s="364"/>
      <c r="D4713" s="364" t="str">
        <f t="shared" si="519"/>
        <v xml:space="preserve">#4706 : </v>
      </c>
      <c r="E4713" s="365"/>
      <c r="F4713" s="365"/>
      <c r="G4713" s="365"/>
      <c r="H4713" s="365"/>
      <c r="I4713" s="365"/>
      <c r="J4713" s="365"/>
      <c r="K4713" s="417"/>
      <c r="L4713" s="366">
        <f t="shared" si="520"/>
        <v>0</v>
      </c>
      <c r="M4713" s="366">
        <f t="shared" si="521"/>
        <v>0</v>
      </c>
      <c r="N4713" s="366">
        <f t="shared" si="522"/>
        <v>0</v>
      </c>
      <c r="O4713" s="366">
        <f t="shared" si="523"/>
        <v>0</v>
      </c>
      <c r="P4713" s="411" t="str">
        <f t="shared" si="524"/>
        <v/>
      </c>
      <c r="Q4713" s="412" t="str">
        <f t="shared" si="525"/>
        <v/>
      </c>
      <c r="Z4713" s="364"/>
      <c r="AA4713" s="364"/>
      <c r="AB4713" s="413"/>
    </row>
    <row r="4714" spans="2:28">
      <c r="B4714" s="406">
        <v>4707</v>
      </c>
      <c r="C4714" s="364"/>
      <c r="D4714" s="364" t="str">
        <f t="shared" si="519"/>
        <v xml:space="preserve">#4707 : </v>
      </c>
      <c r="E4714" s="365"/>
      <c r="F4714" s="365"/>
      <c r="G4714" s="365"/>
      <c r="H4714" s="365"/>
      <c r="I4714" s="365"/>
      <c r="J4714" s="365"/>
      <c r="K4714" s="417"/>
      <c r="L4714" s="366">
        <f t="shared" si="520"/>
        <v>0</v>
      </c>
      <c r="M4714" s="366">
        <f t="shared" si="521"/>
        <v>0</v>
      </c>
      <c r="N4714" s="366">
        <f t="shared" si="522"/>
        <v>0</v>
      </c>
      <c r="O4714" s="366">
        <f t="shared" si="523"/>
        <v>0</v>
      </c>
      <c r="P4714" s="411" t="str">
        <f t="shared" si="524"/>
        <v/>
      </c>
      <c r="Q4714" s="412" t="str">
        <f t="shared" si="525"/>
        <v/>
      </c>
      <c r="Z4714" s="364"/>
      <c r="AA4714" s="364"/>
      <c r="AB4714" s="413"/>
    </row>
    <row r="4715" spans="2:28">
      <c r="B4715" s="406">
        <v>4708</v>
      </c>
      <c r="C4715" s="364"/>
      <c r="D4715" s="364" t="str">
        <f t="shared" si="519"/>
        <v xml:space="preserve">#4708 : </v>
      </c>
      <c r="E4715" s="365"/>
      <c r="F4715" s="365"/>
      <c r="G4715" s="365"/>
      <c r="H4715" s="365"/>
      <c r="I4715" s="365"/>
      <c r="J4715" s="365"/>
      <c r="K4715" s="417"/>
      <c r="L4715" s="366">
        <f t="shared" si="520"/>
        <v>0</v>
      </c>
      <c r="M4715" s="366">
        <f t="shared" si="521"/>
        <v>0</v>
      </c>
      <c r="N4715" s="366">
        <f t="shared" si="522"/>
        <v>0</v>
      </c>
      <c r="O4715" s="366">
        <f t="shared" si="523"/>
        <v>0</v>
      </c>
      <c r="P4715" s="411" t="str">
        <f t="shared" si="524"/>
        <v/>
      </c>
      <c r="Q4715" s="412" t="str">
        <f t="shared" si="525"/>
        <v/>
      </c>
      <c r="Z4715" s="364"/>
      <c r="AA4715" s="364"/>
      <c r="AB4715" s="413"/>
    </row>
    <row r="4716" spans="2:28">
      <c r="B4716" s="406">
        <v>4709</v>
      </c>
      <c r="C4716" s="364"/>
      <c r="D4716" s="364" t="str">
        <f t="shared" si="519"/>
        <v xml:space="preserve">#4709 : </v>
      </c>
      <c r="E4716" s="365"/>
      <c r="F4716" s="365"/>
      <c r="G4716" s="365"/>
      <c r="H4716" s="365"/>
      <c r="I4716" s="365"/>
      <c r="J4716" s="365"/>
      <c r="K4716" s="417"/>
      <c r="L4716" s="366">
        <f t="shared" si="520"/>
        <v>0</v>
      </c>
      <c r="M4716" s="366">
        <f t="shared" si="521"/>
        <v>0</v>
      </c>
      <c r="N4716" s="366">
        <f t="shared" si="522"/>
        <v>0</v>
      </c>
      <c r="O4716" s="366">
        <f t="shared" si="523"/>
        <v>0</v>
      </c>
      <c r="P4716" s="411" t="str">
        <f t="shared" si="524"/>
        <v/>
      </c>
      <c r="Q4716" s="412" t="str">
        <f t="shared" si="525"/>
        <v/>
      </c>
      <c r="Z4716" s="364"/>
      <c r="AA4716" s="364"/>
      <c r="AB4716" s="413"/>
    </row>
    <row r="4717" spans="2:28">
      <c r="B4717" s="406">
        <v>4710</v>
      </c>
      <c r="C4717" s="364"/>
      <c r="D4717" s="364" t="str">
        <f t="shared" si="519"/>
        <v xml:space="preserve">#4710 : </v>
      </c>
      <c r="E4717" s="365"/>
      <c r="F4717" s="365"/>
      <c r="G4717" s="365"/>
      <c r="H4717" s="365"/>
      <c r="I4717" s="365"/>
      <c r="J4717" s="365"/>
      <c r="K4717" s="417"/>
      <c r="L4717" s="366">
        <f t="shared" si="520"/>
        <v>0</v>
      </c>
      <c r="M4717" s="366">
        <f t="shared" si="521"/>
        <v>0</v>
      </c>
      <c r="N4717" s="366">
        <f t="shared" si="522"/>
        <v>0</v>
      </c>
      <c r="O4717" s="366">
        <f t="shared" si="523"/>
        <v>0</v>
      </c>
      <c r="P4717" s="411" t="str">
        <f t="shared" si="524"/>
        <v/>
      </c>
      <c r="Q4717" s="412" t="str">
        <f t="shared" si="525"/>
        <v/>
      </c>
      <c r="Z4717" s="364"/>
      <c r="AA4717" s="364"/>
      <c r="AB4717" s="413"/>
    </row>
    <row r="4718" spans="2:28">
      <c r="B4718" s="406">
        <v>4711</v>
      </c>
      <c r="C4718" s="364"/>
      <c r="D4718" s="364" t="str">
        <f t="shared" si="519"/>
        <v xml:space="preserve">#4711 : </v>
      </c>
      <c r="E4718" s="365"/>
      <c r="F4718" s="365"/>
      <c r="G4718" s="365"/>
      <c r="H4718" s="365"/>
      <c r="I4718" s="365"/>
      <c r="J4718" s="365"/>
      <c r="K4718" s="417"/>
      <c r="L4718" s="366">
        <f t="shared" si="520"/>
        <v>0</v>
      </c>
      <c r="M4718" s="366">
        <f t="shared" si="521"/>
        <v>0</v>
      </c>
      <c r="N4718" s="366">
        <f t="shared" si="522"/>
        <v>0</v>
      </c>
      <c r="O4718" s="366">
        <f t="shared" si="523"/>
        <v>0</v>
      </c>
      <c r="P4718" s="411" t="str">
        <f t="shared" si="524"/>
        <v/>
      </c>
      <c r="Q4718" s="412" t="str">
        <f t="shared" si="525"/>
        <v/>
      </c>
      <c r="Z4718" s="364"/>
      <c r="AA4718" s="364"/>
      <c r="AB4718" s="413"/>
    </row>
    <row r="4719" spans="2:28">
      <c r="B4719" s="406">
        <v>4712</v>
      </c>
      <c r="C4719" s="364"/>
      <c r="D4719" s="364" t="str">
        <f t="shared" si="519"/>
        <v xml:space="preserve">#4712 : </v>
      </c>
      <c r="E4719" s="365"/>
      <c r="F4719" s="365"/>
      <c r="G4719" s="365"/>
      <c r="H4719" s="365"/>
      <c r="I4719" s="365"/>
      <c r="J4719" s="365"/>
      <c r="K4719" s="417"/>
      <c r="L4719" s="366">
        <f t="shared" si="520"/>
        <v>0</v>
      </c>
      <c r="M4719" s="366">
        <f t="shared" si="521"/>
        <v>0</v>
      </c>
      <c r="N4719" s="366">
        <f t="shared" si="522"/>
        <v>0</v>
      </c>
      <c r="O4719" s="366">
        <f t="shared" si="523"/>
        <v>0</v>
      </c>
      <c r="P4719" s="411" t="str">
        <f t="shared" si="524"/>
        <v/>
      </c>
      <c r="Q4719" s="412" t="str">
        <f t="shared" si="525"/>
        <v/>
      </c>
      <c r="Z4719" s="364"/>
      <c r="AA4719" s="364"/>
      <c r="AB4719" s="413"/>
    </row>
    <row r="4720" spans="2:28">
      <c r="B4720" s="406">
        <v>4713</v>
      </c>
      <c r="C4720" s="364"/>
      <c r="D4720" s="364" t="str">
        <f t="shared" si="519"/>
        <v xml:space="preserve">#4713 : </v>
      </c>
      <c r="E4720" s="365"/>
      <c r="F4720" s="365"/>
      <c r="G4720" s="365"/>
      <c r="H4720" s="365"/>
      <c r="I4720" s="365"/>
      <c r="J4720" s="365"/>
      <c r="K4720" s="417"/>
      <c r="L4720" s="366">
        <f t="shared" si="520"/>
        <v>0</v>
      </c>
      <c r="M4720" s="366">
        <f t="shared" si="521"/>
        <v>0</v>
      </c>
      <c r="N4720" s="366">
        <f t="shared" si="522"/>
        <v>0</v>
      </c>
      <c r="O4720" s="366">
        <f t="shared" si="523"/>
        <v>0</v>
      </c>
      <c r="P4720" s="411" t="str">
        <f t="shared" si="524"/>
        <v/>
      </c>
      <c r="Q4720" s="412" t="str">
        <f t="shared" si="525"/>
        <v/>
      </c>
      <c r="Z4720" s="364"/>
      <c r="AA4720" s="364"/>
      <c r="AB4720" s="413"/>
    </row>
    <row r="4721" spans="2:28">
      <c r="B4721" s="406">
        <v>4714</v>
      </c>
      <c r="C4721" s="364"/>
      <c r="D4721" s="364" t="str">
        <f t="shared" si="519"/>
        <v xml:space="preserve">#4714 : </v>
      </c>
      <c r="E4721" s="365"/>
      <c r="F4721" s="365"/>
      <c r="G4721" s="365"/>
      <c r="H4721" s="365"/>
      <c r="I4721" s="365"/>
      <c r="J4721" s="365"/>
      <c r="K4721" s="417"/>
      <c r="L4721" s="366">
        <f t="shared" si="520"/>
        <v>0</v>
      </c>
      <c r="M4721" s="366">
        <f t="shared" si="521"/>
        <v>0</v>
      </c>
      <c r="N4721" s="366">
        <f t="shared" si="522"/>
        <v>0</v>
      </c>
      <c r="O4721" s="366">
        <f t="shared" si="523"/>
        <v>0</v>
      </c>
      <c r="P4721" s="411" t="str">
        <f t="shared" si="524"/>
        <v/>
      </c>
      <c r="Q4721" s="412" t="str">
        <f t="shared" si="525"/>
        <v/>
      </c>
      <c r="Z4721" s="364"/>
      <c r="AA4721" s="364"/>
      <c r="AB4721" s="413"/>
    </row>
    <row r="4722" spans="2:28">
      <c r="B4722" s="406">
        <v>4715</v>
      </c>
      <c r="C4722" s="364"/>
      <c r="D4722" s="364" t="str">
        <f t="shared" si="519"/>
        <v xml:space="preserve">#4715 : </v>
      </c>
      <c r="E4722" s="365"/>
      <c r="F4722" s="365"/>
      <c r="G4722" s="365"/>
      <c r="H4722" s="365"/>
      <c r="I4722" s="365"/>
      <c r="J4722" s="365"/>
      <c r="K4722" s="417"/>
      <c r="L4722" s="366">
        <f t="shared" si="520"/>
        <v>0</v>
      </c>
      <c r="M4722" s="366">
        <f t="shared" si="521"/>
        <v>0</v>
      </c>
      <c r="N4722" s="366">
        <f t="shared" si="522"/>
        <v>0</v>
      </c>
      <c r="O4722" s="366">
        <f t="shared" si="523"/>
        <v>0</v>
      </c>
      <c r="P4722" s="411" t="str">
        <f t="shared" si="524"/>
        <v/>
      </c>
      <c r="Q4722" s="412" t="str">
        <f t="shared" si="525"/>
        <v/>
      </c>
      <c r="Z4722" s="364"/>
      <c r="AA4722" s="364"/>
      <c r="AB4722" s="413"/>
    </row>
    <row r="4723" spans="2:28">
      <c r="B4723" s="406">
        <v>4716</v>
      </c>
      <c r="C4723" s="364"/>
      <c r="D4723" s="364" t="str">
        <f t="shared" si="519"/>
        <v xml:space="preserve">#4716 : </v>
      </c>
      <c r="E4723" s="365"/>
      <c r="F4723" s="365"/>
      <c r="G4723" s="365"/>
      <c r="H4723" s="365"/>
      <c r="I4723" s="365"/>
      <c r="J4723" s="365"/>
      <c r="K4723" s="417"/>
      <c r="L4723" s="366">
        <f t="shared" si="520"/>
        <v>0</v>
      </c>
      <c r="M4723" s="366">
        <f t="shared" si="521"/>
        <v>0</v>
      </c>
      <c r="N4723" s="366">
        <f t="shared" si="522"/>
        <v>0</v>
      </c>
      <c r="O4723" s="366">
        <f t="shared" si="523"/>
        <v>0</v>
      </c>
      <c r="P4723" s="411" t="str">
        <f t="shared" si="524"/>
        <v/>
      </c>
      <c r="Q4723" s="412" t="str">
        <f t="shared" si="525"/>
        <v/>
      </c>
      <c r="Z4723" s="364"/>
      <c r="AA4723" s="364"/>
      <c r="AB4723" s="413"/>
    </row>
    <row r="4724" spans="2:28">
      <c r="B4724" s="406">
        <v>4717</v>
      </c>
      <c r="C4724" s="364"/>
      <c r="D4724" s="364" t="str">
        <f t="shared" si="519"/>
        <v xml:space="preserve">#4717 : </v>
      </c>
      <c r="E4724" s="365"/>
      <c r="F4724" s="365"/>
      <c r="G4724" s="365"/>
      <c r="H4724" s="365"/>
      <c r="I4724" s="365"/>
      <c r="J4724" s="365"/>
      <c r="K4724" s="417"/>
      <c r="L4724" s="366">
        <f t="shared" si="520"/>
        <v>0</v>
      </c>
      <c r="M4724" s="366">
        <f t="shared" si="521"/>
        <v>0</v>
      </c>
      <c r="N4724" s="366">
        <f t="shared" si="522"/>
        <v>0</v>
      </c>
      <c r="O4724" s="366">
        <f t="shared" si="523"/>
        <v>0</v>
      </c>
      <c r="P4724" s="411" t="str">
        <f t="shared" si="524"/>
        <v/>
      </c>
      <c r="Q4724" s="412" t="str">
        <f t="shared" si="525"/>
        <v/>
      </c>
      <c r="Z4724" s="364"/>
      <c r="AA4724" s="364"/>
      <c r="AB4724" s="413"/>
    </row>
    <row r="4725" spans="2:28">
      <c r="B4725" s="406">
        <v>4718</v>
      </c>
      <c r="C4725" s="364"/>
      <c r="D4725" s="364" t="str">
        <f t="shared" si="519"/>
        <v xml:space="preserve">#4718 : </v>
      </c>
      <c r="E4725" s="365"/>
      <c r="F4725" s="365"/>
      <c r="G4725" s="365"/>
      <c r="H4725" s="365"/>
      <c r="I4725" s="365"/>
      <c r="J4725" s="365"/>
      <c r="K4725" s="417"/>
      <c r="L4725" s="366">
        <f t="shared" si="520"/>
        <v>0</v>
      </c>
      <c r="M4725" s="366">
        <f t="shared" si="521"/>
        <v>0</v>
      </c>
      <c r="N4725" s="366">
        <f t="shared" si="522"/>
        <v>0</v>
      </c>
      <c r="O4725" s="366">
        <f t="shared" si="523"/>
        <v>0</v>
      </c>
      <c r="P4725" s="411" t="str">
        <f t="shared" si="524"/>
        <v/>
      </c>
      <c r="Q4725" s="412" t="str">
        <f t="shared" si="525"/>
        <v/>
      </c>
      <c r="Z4725" s="364"/>
      <c r="AA4725" s="364"/>
      <c r="AB4725" s="413"/>
    </row>
    <row r="4726" spans="2:28">
      <c r="B4726" s="406">
        <v>4719</v>
      </c>
      <c r="C4726" s="364"/>
      <c r="D4726" s="364" t="str">
        <f t="shared" si="519"/>
        <v xml:space="preserve">#4719 : </v>
      </c>
      <c r="E4726" s="365"/>
      <c r="F4726" s="365"/>
      <c r="G4726" s="365"/>
      <c r="H4726" s="365"/>
      <c r="I4726" s="365"/>
      <c r="J4726" s="365"/>
      <c r="K4726" s="417"/>
      <c r="L4726" s="366">
        <f t="shared" si="520"/>
        <v>0</v>
      </c>
      <c r="M4726" s="366">
        <f t="shared" si="521"/>
        <v>0</v>
      </c>
      <c r="N4726" s="366">
        <f t="shared" si="522"/>
        <v>0</v>
      </c>
      <c r="O4726" s="366">
        <f t="shared" si="523"/>
        <v>0</v>
      </c>
      <c r="P4726" s="411" t="str">
        <f t="shared" si="524"/>
        <v/>
      </c>
      <c r="Q4726" s="412" t="str">
        <f t="shared" si="525"/>
        <v/>
      </c>
      <c r="Z4726" s="364"/>
      <c r="AA4726" s="364"/>
      <c r="AB4726" s="413"/>
    </row>
    <row r="4727" spans="2:28">
      <c r="B4727" s="406">
        <v>4720</v>
      </c>
      <c r="C4727" s="364"/>
      <c r="D4727" s="364" t="str">
        <f t="shared" si="519"/>
        <v xml:space="preserve">#4720 : </v>
      </c>
      <c r="E4727" s="365"/>
      <c r="F4727" s="365"/>
      <c r="G4727" s="365"/>
      <c r="H4727" s="365"/>
      <c r="I4727" s="365"/>
      <c r="J4727" s="365"/>
      <c r="K4727" s="417"/>
      <c r="L4727" s="366">
        <f t="shared" si="520"/>
        <v>0</v>
      </c>
      <c r="M4727" s="366">
        <f t="shared" si="521"/>
        <v>0</v>
      </c>
      <c r="N4727" s="366">
        <f t="shared" si="522"/>
        <v>0</v>
      </c>
      <c r="O4727" s="366">
        <f t="shared" si="523"/>
        <v>0</v>
      </c>
      <c r="P4727" s="411" t="str">
        <f t="shared" si="524"/>
        <v/>
      </c>
      <c r="Q4727" s="412" t="str">
        <f t="shared" si="525"/>
        <v/>
      </c>
      <c r="Z4727" s="364"/>
      <c r="AA4727" s="364"/>
      <c r="AB4727" s="413"/>
    </row>
    <row r="4728" spans="2:28">
      <c r="B4728" s="406">
        <v>4721</v>
      </c>
      <c r="C4728" s="364"/>
      <c r="D4728" s="364" t="str">
        <f t="shared" si="519"/>
        <v xml:space="preserve">#4721 : </v>
      </c>
      <c r="E4728" s="365"/>
      <c r="F4728" s="365"/>
      <c r="G4728" s="365"/>
      <c r="H4728" s="365"/>
      <c r="I4728" s="365"/>
      <c r="J4728" s="365"/>
      <c r="K4728" s="417"/>
      <c r="L4728" s="366">
        <f t="shared" si="520"/>
        <v>0</v>
      </c>
      <c r="M4728" s="366">
        <f t="shared" si="521"/>
        <v>0</v>
      </c>
      <c r="N4728" s="366">
        <f t="shared" si="522"/>
        <v>0</v>
      </c>
      <c r="O4728" s="366">
        <f t="shared" si="523"/>
        <v>0</v>
      </c>
      <c r="P4728" s="411" t="str">
        <f t="shared" si="524"/>
        <v/>
      </c>
      <c r="Q4728" s="412" t="str">
        <f t="shared" si="525"/>
        <v/>
      </c>
      <c r="Z4728" s="364"/>
      <c r="AA4728" s="364"/>
      <c r="AB4728" s="413"/>
    </row>
    <row r="4729" spans="2:28">
      <c r="B4729" s="406">
        <v>4722</v>
      </c>
      <c r="C4729" s="364"/>
      <c r="D4729" s="364" t="str">
        <f t="shared" si="519"/>
        <v xml:space="preserve">#4722 : </v>
      </c>
      <c r="E4729" s="365"/>
      <c r="F4729" s="365"/>
      <c r="G4729" s="365"/>
      <c r="H4729" s="365"/>
      <c r="I4729" s="365"/>
      <c r="J4729" s="365"/>
      <c r="K4729" s="417"/>
      <c r="L4729" s="366">
        <f t="shared" si="520"/>
        <v>0</v>
      </c>
      <c r="M4729" s="366">
        <f t="shared" si="521"/>
        <v>0</v>
      </c>
      <c r="N4729" s="366">
        <f t="shared" si="522"/>
        <v>0</v>
      </c>
      <c r="O4729" s="366">
        <f t="shared" si="523"/>
        <v>0</v>
      </c>
      <c r="P4729" s="411" t="str">
        <f t="shared" si="524"/>
        <v/>
      </c>
      <c r="Q4729" s="412" t="str">
        <f t="shared" si="525"/>
        <v/>
      </c>
      <c r="Z4729" s="364"/>
      <c r="AA4729" s="364"/>
      <c r="AB4729" s="413"/>
    </row>
    <row r="4730" spans="2:28">
      <c r="B4730" s="406">
        <v>4723</v>
      </c>
      <c r="C4730" s="364"/>
      <c r="D4730" s="364" t="str">
        <f t="shared" si="519"/>
        <v xml:space="preserve">#4723 : </v>
      </c>
      <c r="E4730" s="365"/>
      <c r="F4730" s="365"/>
      <c r="G4730" s="365"/>
      <c r="H4730" s="365"/>
      <c r="I4730" s="365"/>
      <c r="J4730" s="365"/>
      <c r="K4730" s="417"/>
      <c r="L4730" s="366">
        <f t="shared" si="520"/>
        <v>0</v>
      </c>
      <c r="M4730" s="366">
        <f t="shared" si="521"/>
        <v>0</v>
      </c>
      <c r="N4730" s="366">
        <f t="shared" si="522"/>
        <v>0</v>
      </c>
      <c r="O4730" s="366">
        <f t="shared" si="523"/>
        <v>0</v>
      </c>
      <c r="P4730" s="411" t="str">
        <f t="shared" si="524"/>
        <v/>
      </c>
      <c r="Q4730" s="412" t="str">
        <f t="shared" si="525"/>
        <v/>
      </c>
      <c r="Z4730" s="364"/>
      <c r="AA4730" s="364"/>
      <c r="AB4730" s="413"/>
    </row>
    <row r="4731" spans="2:28">
      <c r="B4731" s="406">
        <v>4724</v>
      </c>
      <c r="C4731" s="364"/>
      <c r="D4731" s="364" t="str">
        <f t="shared" si="519"/>
        <v xml:space="preserve">#4724 : </v>
      </c>
      <c r="E4731" s="365"/>
      <c r="F4731" s="365"/>
      <c r="G4731" s="365"/>
      <c r="H4731" s="365"/>
      <c r="I4731" s="365"/>
      <c r="J4731" s="365"/>
      <c r="K4731" s="417"/>
      <c r="L4731" s="366">
        <f t="shared" si="520"/>
        <v>0</v>
      </c>
      <c r="M4731" s="366">
        <f t="shared" si="521"/>
        <v>0</v>
      </c>
      <c r="N4731" s="366">
        <f t="shared" si="522"/>
        <v>0</v>
      </c>
      <c r="O4731" s="366">
        <f t="shared" si="523"/>
        <v>0</v>
      </c>
      <c r="P4731" s="411" t="str">
        <f t="shared" si="524"/>
        <v/>
      </c>
      <c r="Q4731" s="412" t="str">
        <f t="shared" si="525"/>
        <v/>
      </c>
      <c r="Z4731" s="364"/>
      <c r="AA4731" s="364"/>
      <c r="AB4731" s="413"/>
    </row>
    <row r="4732" spans="2:28">
      <c r="B4732" s="406">
        <v>4725</v>
      </c>
      <c r="C4732" s="364"/>
      <c r="D4732" s="364" t="str">
        <f t="shared" si="519"/>
        <v xml:space="preserve">#4725 : </v>
      </c>
      <c r="E4732" s="365"/>
      <c r="F4732" s="365"/>
      <c r="G4732" s="365"/>
      <c r="H4732" s="365"/>
      <c r="I4732" s="365"/>
      <c r="J4732" s="365"/>
      <c r="K4732" s="417"/>
      <c r="L4732" s="366">
        <f t="shared" si="520"/>
        <v>0</v>
      </c>
      <c r="M4732" s="366">
        <f t="shared" si="521"/>
        <v>0</v>
      </c>
      <c r="N4732" s="366">
        <f t="shared" si="522"/>
        <v>0</v>
      </c>
      <c r="O4732" s="366">
        <f t="shared" si="523"/>
        <v>0</v>
      </c>
      <c r="P4732" s="411" t="str">
        <f t="shared" si="524"/>
        <v/>
      </c>
      <c r="Q4732" s="412" t="str">
        <f t="shared" si="525"/>
        <v/>
      </c>
      <c r="Z4732" s="364"/>
      <c r="AA4732" s="364"/>
      <c r="AB4732" s="413"/>
    </row>
    <row r="4733" spans="2:28">
      <c r="B4733" s="406">
        <v>4726</v>
      </c>
      <c r="C4733" s="364"/>
      <c r="D4733" s="364" t="str">
        <f t="shared" si="519"/>
        <v xml:space="preserve">#4726 : </v>
      </c>
      <c r="E4733" s="365"/>
      <c r="F4733" s="365"/>
      <c r="G4733" s="365"/>
      <c r="H4733" s="365"/>
      <c r="I4733" s="365"/>
      <c r="J4733" s="365"/>
      <c r="K4733" s="417"/>
      <c r="L4733" s="366">
        <f t="shared" si="520"/>
        <v>0</v>
      </c>
      <c r="M4733" s="366">
        <f t="shared" si="521"/>
        <v>0</v>
      </c>
      <c r="N4733" s="366">
        <f t="shared" si="522"/>
        <v>0</v>
      </c>
      <c r="O4733" s="366">
        <f t="shared" si="523"/>
        <v>0</v>
      </c>
      <c r="P4733" s="411" t="str">
        <f t="shared" si="524"/>
        <v/>
      </c>
      <c r="Q4733" s="412" t="str">
        <f t="shared" si="525"/>
        <v/>
      </c>
      <c r="Z4733" s="364"/>
      <c r="AA4733" s="364"/>
      <c r="AB4733" s="413"/>
    </row>
    <row r="4734" spans="2:28">
      <c r="B4734" s="406">
        <v>4727</v>
      </c>
      <c r="C4734" s="364"/>
      <c r="D4734" s="364" t="str">
        <f t="shared" si="519"/>
        <v xml:space="preserve">#4727 : </v>
      </c>
      <c r="E4734" s="365"/>
      <c r="F4734" s="365"/>
      <c r="G4734" s="365"/>
      <c r="H4734" s="365"/>
      <c r="I4734" s="365"/>
      <c r="J4734" s="365"/>
      <c r="K4734" s="417"/>
      <c r="L4734" s="366">
        <f t="shared" si="520"/>
        <v>0</v>
      </c>
      <c r="M4734" s="366">
        <f t="shared" si="521"/>
        <v>0</v>
      </c>
      <c r="N4734" s="366">
        <f t="shared" si="522"/>
        <v>0</v>
      </c>
      <c r="O4734" s="366">
        <f t="shared" si="523"/>
        <v>0</v>
      </c>
      <c r="P4734" s="411" t="str">
        <f t="shared" si="524"/>
        <v/>
      </c>
      <c r="Q4734" s="412" t="str">
        <f t="shared" si="525"/>
        <v/>
      </c>
      <c r="Z4734" s="364"/>
      <c r="AA4734" s="364"/>
      <c r="AB4734" s="413"/>
    </row>
    <row r="4735" spans="2:28">
      <c r="B4735" s="406">
        <v>4728</v>
      </c>
      <c r="C4735" s="364"/>
      <c r="D4735" s="364" t="str">
        <f t="shared" si="519"/>
        <v xml:space="preserve">#4728 : </v>
      </c>
      <c r="E4735" s="365"/>
      <c r="F4735" s="365"/>
      <c r="G4735" s="365"/>
      <c r="H4735" s="365"/>
      <c r="I4735" s="365"/>
      <c r="J4735" s="365"/>
      <c r="K4735" s="417"/>
      <c r="L4735" s="366">
        <f t="shared" si="520"/>
        <v>0</v>
      </c>
      <c r="M4735" s="366">
        <f t="shared" si="521"/>
        <v>0</v>
      </c>
      <c r="N4735" s="366">
        <f t="shared" si="522"/>
        <v>0</v>
      </c>
      <c r="O4735" s="366">
        <f t="shared" si="523"/>
        <v>0</v>
      </c>
      <c r="P4735" s="411" t="str">
        <f t="shared" si="524"/>
        <v/>
      </c>
      <c r="Q4735" s="412" t="str">
        <f t="shared" si="525"/>
        <v/>
      </c>
      <c r="Z4735" s="364"/>
      <c r="AA4735" s="364"/>
      <c r="AB4735" s="413"/>
    </row>
    <row r="4736" spans="2:28">
      <c r="B4736" s="406">
        <v>4729</v>
      </c>
      <c r="C4736" s="364"/>
      <c r="D4736" s="364" t="str">
        <f t="shared" si="519"/>
        <v xml:space="preserve">#4729 : </v>
      </c>
      <c r="E4736" s="365"/>
      <c r="F4736" s="365"/>
      <c r="G4736" s="365"/>
      <c r="H4736" s="365"/>
      <c r="I4736" s="365"/>
      <c r="J4736" s="365"/>
      <c r="K4736" s="417"/>
      <c r="L4736" s="366">
        <f t="shared" si="520"/>
        <v>0</v>
      </c>
      <c r="M4736" s="366">
        <f t="shared" si="521"/>
        <v>0</v>
      </c>
      <c r="N4736" s="366">
        <f t="shared" si="522"/>
        <v>0</v>
      </c>
      <c r="O4736" s="366">
        <f t="shared" si="523"/>
        <v>0</v>
      </c>
      <c r="P4736" s="411" t="str">
        <f t="shared" si="524"/>
        <v/>
      </c>
      <c r="Q4736" s="412" t="str">
        <f t="shared" si="525"/>
        <v/>
      </c>
      <c r="Z4736" s="364"/>
      <c r="AA4736" s="364"/>
      <c r="AB4736" s="413"/>
    </row>
    <row r="4737" spans="2:28">
      <c r="B4737" s="406">
        <v>4730</v>
      </c>
      <c r="C4737" s="364"/>
      <c r="D4737" s="364" t="str">
        <f t="shared" si="519"/>
        <v xml:space="preserve">#4730 : </v>
      </c>
      <c r="E4737" s="365"/>
      <c r="F4737" s="365"/>
      <c r="G4737" s="365"/>
      <c r="H4737" s="365"/>
      <c r="I4737" s="365"/>
      <c r="J4737" s="365"/>
      <c r="K4737" s="417"/>
      <c r="L4737" s="366">
        <f t="shared" si="520"/>
        <v>0</v>
      </c>
      <c r="M4737" s="366">
        <f t="shared" si="521"/>
        <v>0</v>
      </c>
      <c r="N4737" s="366">
        <f t="shared" si="522"/>
        <v>0</v>
      </c>
      <c r="O4737" s="366">
        <f t="shared" si="523"/>
        <v>0</v>
      </c>
      <c r="P4737" s="411" t="str">
        <f t="shared" si="524"/>
        <v/>
      </c>
      <c r="Q4737" s="412" t="str">
        <f t="shared" si="525"/>
        <v/>
      </c>
      <c r="Z4737" s="364"/>
      <c r="AA4737" s="364"/>
      <c r="AB4737" s="413"/>
    </row>
    <row r="4738" spans="2:28">
      <c r="B4738" s="406">
        <v>4731</v>
      </c>
      <c r="C4738" s="364"/>
      <c r="D4738" s="364" t="str">
        <f t="shared" si="519"/>
        <v xml:space="preserve">#4731 : </v>
      </c>
      <c r="E4738" s="365"/>
      <c r="F4738" s="365"/>
      <c r="G4738" s="365"/>
      <c r="H4738" s="365"/>
      <c r="I4738" s="365"/>
      <c r="J4738" s="365"/>
      <c r="K4738" s="417"/>
      <c r="L4738" s="366">
        <f t="shared" si="520"/>
        <v>0</v>
      </c>
      <c r="M4738" s="366">
        <f t="shared" si="521"/>
        <v>0</v>
      </c>
      <c r="N4738" s="366">
        <f t="shared" si="522"/>
        <v>0</v>
      </c>
      <c r="O4738" s="366">
        <f t="shared" si="523"/>
        <v>0</v>
      </c>
      <c r="P4738" s="411" t="str">
        <f t="shared" si="524"/>
        <v/>
      </c>
      <c r="Q4738" s="412" t="str">
        <f t="shared" si="525"/>
        <v/>
      </c>
      <c r="Z4738" s="364"/>
      <c r="AA4738" s="364"/>
      <c r="AB4738" s="413"/>
    </row>
    <row r="4739" spans="2:28">
      <c r="B4739" s="406">
        <v>4732</v>
      </c>
      <c r="C4739" s="364"/>
      <c r="D4739" s="364" t="str">
        <f t="shared" si="519"/>
        <v xml:space="preserve">#4732 : </v>
      </c>
      <c r="E4739" s="365"/>
      <c r="F4739" s="365"/>
      <c r="G4739" s="365"/>
      <c r="H4739" s="365"/>
      <c r="I4739" s="365"/>
      <c r="J4739" s="365"/>
      <c r="K4739" s="417"/>
      <c r="L4739" s="366">
        <f t="shared" si="520"/>
        <v>0</v>
      </c>
      <c r="M4739" s="366">
        <f t="shared" si="521"/>
        <v>0</v>
      </c>
      <c r="N4739" s="366">
        <f t="shared" si="522"/>
        <v>0</v>
      </c>
      <c r="O4739" s="366">
        <f t="shared" si="523"/>
        <v>0</v>
      </c>
      <c r="P4739" s="411" t="str">
        <f t="shared" si="524"/>
        <v/>
      </c>
      <c r="Q4739" s="412" t="str">
        <f t="shared" si="525"/>
        <v/>
      </c>
      <c r="Z4739" s="364"/>
      <c r="AA4739" s="364"/>
      <c r="AB4739" s="413"/>
    </row>
    <row r="4740" spans="2:28">
      <c r="B4740" s="406">
        <v>4733</v>
      </c>
      <c r="C4740" s="364"/>
      <c r="D4740" s="364" t="str">
        <f t="shared" si="519"/>
        <v xml:space="preserve">#4733 : </v>
      </c>
      <c r="E4740" s="365"/>
      <c r="F4740" s="365"/>
      <c r="G4740" s="365"/>
      <c r="H4740" s="365"/>
      <c r="I4740" s="365"/>
      <c r="J4740" s="365"/>
      <c r="K4740" s="417"/>
      <c r="L4740" s="366">
        <f t="shared" si="520"/>
        <v>0</v>
      </c>
      <c r="M4740" s="366">
        <f t="shared" si="521"/>
        <v>0</v>
      </c>
      <c r="N4740" s="366">
        <f t="shared" si="522"/>
        <v>0</v>
      </c>
      <c r="O4740" s="366">
        <f t="shared" si="523"/>
        <v>0</v>
      </c>
      <c r="P4740" s="411" t="str">
        <f t="shared" si="524"/>
        <v/>
      </c>
      <c r="Q4740" s="412" t="str">
        <f t="shared" si="525"/>
        <v/>
      </c>
      <c r="Z4740" s="364"/>
      <c r="AA4740" s="364"/>
      <c r="AB4740" s="413"/>
    </row>
    <row r="4741" spans="2:28">
      <c r="B4741" s="406">
        <v>4734</v>
      </c>
      <c r="C4741" s="364"/>
      <c r="D4741" s="364" t="str">
        <f t="shared" si="519"/>
        <v xml:space="preserve">#4734 : </v>
      </c>
      <c r="E4741" s="365"/>
      <c r="F4741" s="365"/>
      <c r="G4741" s="365"/>
      <c r="H4741" s="365"/>
      <c r="I4741" s="365"/>
      <c r="J4741" s="365"/>
      <c r="K4741" s="417"/>
      <c r="L4741" s="366">
        <f t="shared" si="520"/>
        <v>0</v>
      </c>
      <c r="M4741" s="366">
        <f t="shared" si="521"/>
        <v>0</v>
      </c>
      <c r="N4741" s="366">
        <f t="shared" si="522"/>
        <v>0</v>
      </c>
      <c r="O4741" s="366">
        <f t="shared" si="523"/>
        <v>0</v>
      </c>
      <c r="P4741" s="411" t="str">
        <f t="shared" si="524"/>
        <v/>
      </c>
      <c r="Q4741" s="412" t="str">
        <f t="shared" si="525"/>
        <v/>
      </c>
      <c r="Z4741" s="364"/>
      <c r="AA4741" s="364"/>
      <c r="AB4741" s="413"/>
    </row>
    <row r="4742" spans="2:28">
      <c r="B4742" s="406">
        <v>4735</v>
      </c>
      <c r="C4742" s="364"/>
      <c r="D4742" s="364" t="str">
        <f t="shared" si="519"/>
        <v xml:space="preserve">#4735 : </v>
      </c>
      <c r="E4742" s="365"/>
      <c r="F4742" s="365"/>
      <c r="G4742" s="365"/>
      <c r="H4742" s="365"/>
      <c r="I4742" s="365"/>
      <c r="J4742" s="365"/>
      <c r="K4742" s="417"/>
      <c r="L4742" s="366">
        <f t="shared" si="520"/>
        <v>0</v>
      </c>
      <c r="M4742" s="366">
        <f t="shared" si="521"/>
        <v>0</v>
      </c>
      <c r="N4742" s="366">
        <f t="shared" si="522"/>
        <v>0</v>
      </c>
      <c r="O4742" s="366">
        <f t="shared" si="523"/>
        <v>0</v>
      </c>
      <c r="P4742" s="411" t="str">
        <f t="shared" si="524"/>
        <v/>
      </c>
      <c r="Q4742" s="412" t="str">
        <f t="shared" si="525"/>
        <v/>
      </c>
      <c r="Z4742" s="364"/>
      <c r="AA4742" s="364"/>
      <c r="AB4742" s="413"/>
    </row>
    <row r="4743" spans="2:28">
      <c r="B4743" s="406">
        <v>4736</v>
      </c>
      <c r="C4743" s="364"/>
      <c r="D4743" s="364" t="str">
        <f t="shared" si="519"/>
        <v xml:space="preserve">#4736 : </v>
      </c>
      <c r="E4743" s="365"/>
      <c r="F4743" s="365"/>
      <c r="G4743" s="365"/>
      <c r="H4743" s="365"/>
      <c r="I4743" s="365"/>
      <c r="J4743" s="365"/>
      <c r="K4743" s="417"/>
      <c r="L4743" s="366">
        <f t="shared" si="520"/>
        <v>0</v>
      </c>
      <c r="M4743" s="366">
        <f t="shared" si="521"/>
        <v>0</v>
      </c>
      <c r="N4743" s="366">
        <f t="shared" si="522"/>
        <v>0</v>
      </c>
      <c r="O4743" s="366">
        <f t="shared" si="523"/>
        <v>0</v>
      </c>
      <c r="P4743" s="411" t="str">
        <f t="shared" si="524"/>
        <v/>
      </c>
      <c r="Q4743" s="412" t="str">
        <f t="shared" si="525"/>
        <v/>
      </c>
      <c r="Z4743" s="364"/>
      <c r="AA4743" s="364"/>
      <c r="AB4743" s="413"/>
    </row>
    <row r="4744" spans="2:28">
      <c r="B4744" s="406">
        <v>4737</v>
      </c>
      <c r="C4744" s="364"/>
      <c r="D4744" s="364" t="str">
        <f t="shared" si="519"/>
        <v xml:space="preserve">#4737 : </v>
      </c>
      <c r="E4744" s="365"/>
      <c r="F4744" s="365"/>
      <c r="G4744" s="365"/>
      <c r="H4744" s="365"/>
      <c r="I4744" s="365"/>
      <c r="J4744" s="365"/>
      <c r="K4744" s="417"/>
      <c r="L4744" s="366">
        <f t="shared" si="520"/>
        <v>0</v>
      </c>
      <c r="M4744" s="366">
        <f t="shared" si="521"/>
        <v>0</v>
      </c>
      <c r="N4744" s="366">
        <f t="shared" si="522"/>
        <v>0</v>
      </c>
      <c r="O4744" s="366">
        <f t="shared" si="523"/>
        <v>0</v>
      </c>
      <c r="P4744" s="411" t="str">
        <f t="shared" si="524"/>
        <v/>
      </c>
      <c r="Q4744" s="412" t="str">
        <f t="shared" si="525"/>
        <v/>
      </c>
      <c r="Z4744" s="364"/>
      <c r="AA4744" s="364"/>
      <c r="AB4744" s="413"/>
    </row>
    <row r="4745" spans="2:28">
      <c r="B4745" s="406">
        <v>4738</v>
      </c>
      <c r="C4745" s="364"/>
      <c r="D4745" s="364" t="str">
        <f t="shared" si="519"/>
        <v xml:space="preserve">#4738 : </v>
      </c>
      <c r="E4745" s="365"/>
      <c r="F4745" s="365"/>
      <c r="G4745" s="365"/>
      <c r="H4745" s="365"/>
      <c r="I4745" s="365"/>
      <c r="J4745" s="365"/>
      <c r="K4745" s="417"/>
      <c r="L4745" s="366">
        <f t="shared" si="520"/>
        <v>0</v>
      </c>
      <c r="M4745" s="366">
        <f t="shared" si="521"/>
        <v>0</v>
      </c>
      <c r="N4745" s="366">
        <f t="shared" si="522"/>
        <v>0</v>
      </c>
      <c r="O4745" s="366">
        <f t="shared" si="523"/>
        <v>0</v>
      </c>
      <c r="P4745" s="411" t="str">
        <f t="shared" si="524"/>
        <v/>
      </c>
      <c r="Q4745" s="412" t="str">
        <f t="shared" si="525"/>
        <v/>
      </c>
      <c r="Z4745" s="364"/>
      <c r="AA4745" s="364"/>
      <c r="AB4745" s="413"/>
    </row>
    <row r="4746" spans="2:28">
      <c r="B4746" s="406">
        <v>4739</v>
      </c>
      <c r="C4746" s="364"/>
      <c r="D4746" s="364" t="str">
        <f t="shared" si="519"/>
        <v xml:space="preserve">#4739 : </v>
      </c>
      <c r="E4746" s="365"/>
      <c r="F4746" s="365"/>
      <c r="G4746" s="365"/>
      <c r="H4746" s="365"/>
      <c r="I4746" s="365"/>
      <c r="J4746" s="365"/>
      <c r="K4746" s="417"/>
      <c r="L4746" s="366">
        <f t="shared" si="520"/>
        <v>0</v>
      </c>
      <c r="M4746" s="366">
        <f t="shared" si="521"/>
        <v>0</v>
      </c>
      <c r="N4746" s="366">
        <f t="shared" si="522"/>
        <v>0</v>
      </c>
      <c r="O4746" s="366">
        <f t="shared" si="523"/>
        <v>0</v>
      </c>
      <c r="P4746" s="411" t="str">
        <f t="shared" si="524"/>
        <v/>
      </c>
      <c r="Q4746" s="412" t="str">
        <f t="shared" si="525"/>
        <v/>
      </c>
      <c r="Z4746" s="364"/>
      <c r="AA4746" s="364"/>
      <c r="AB4746" s="413"/>
    </row>
    <row r="4747" spans="2:28">
      <c r="B4747" s="406">
        <v>4740</v>
      </c>
      <c r="C4747" s="364"/>
      <c r="D4747" s="364" t="str">
        <f t="shared" si="519"/>
        <v xml:space="preserve">#4740 : </v>
      </c>
      <c r="E4747" s="365"/>
      <c r="F4747" s="365"/>
      <c r="G4747" s="365"/>
      <c r="H4747" s="365"/>
      <c r="I4747" s="365"/>
      <c r="J4747" s="365"/>
      <c r="K4747" s="417"/>
      <c r="L4747" s="366">
        <f t="shared" si="520"/>
        <v>0</v>
      </c>
      <c r="M4747" s="366">
        <f t="shared" si="521"/>
        <v>0</v>
      </c>
      <c r="N4747" s="366">
        <f t="shared" si="522"/>
        <v>0</v>
      </c>
      <c r="O4747" s="366">
        <f t="shared" si="523"/>
        <v>0</v>
      </c>
      <c r="P4747" s="411" t="str">
        <f t="shared" si="524"/>
        <v/>
      </c>
      <c r="Q4747" s="412" t="str">
        <f t="shared" si="525"/>
        <v/>
      </c>
      <c r="Z4747" s="364"/>
      <c r="AA4747" s="364"/>
      <c r="AB4747" s="413"/>
    </row>
    <row r="4748" spans="2:28">
      <c r="B4748" s="406">
        <v>4741</v>
      </c>
      <c r="C4748" s="364"/>
      <c r="D4748" s="364" t="str">
        <f t="shared" si="519"/>
        <v xml:space="preserve">#4741 : </v>
      </c>
      <c r="E4748" s="365"/>
      <c r="F4748" s="365"/>
      <c r="G4748" s="365"/>
      <c r="H4748" s="365"/>
      <c r="I4748" s="365"/>
      <c r="J4748" s="365"/>
      <c r="K4748" s="417"/>
      <c r="L4748" s="366">
        <f t="shared" si="520"/>
        <v>0</v>
      </c>
      <c r="M4748" s="366">
        <f t="shared" si="521"/>
        <v>0</v>
      </c>
      <c r="N4748" s="366">
        <f t="shared" si="522"/>
        <v>0</v>
      </c>
      <c r="O4748" s="366">
        <f t="shared" si="523"/>
        <v>0</v>
      </c>
      <c r="P4748" s="411" t="str">
        <f t="shared" si="524"/>
        <v/>
      </c>
      <c r="Q4748" s="412" t="str">
        <f t="shared" si="525"/>
        <v/>
      </c>
      <c r="Z4748" s="364"/>
      <c r="AA4748" s="364"/>
      <c r="AB4748" s="413"/>
    </row>
    <row r="4749" spans="2:28">
      <c r="B4749" s="406">
        <v>4742</v>
      </c>
      <c r="C4749" s="364"/>
      <c r="D4749" s="364" t="str">
        <f t="shared" si="519"/>
        <v xml:space="preserve">#4742 : </v>
      </c>
      <c r="E4749" s="365"/>
      <c r="F4749" s="365"/>
      <c r="G4749" s="365"/>
      <c r="H4749" s="365"/>
      <c r="I4749" s="365"/>
      <c r="J4749" s="365"/>
      <c r="K4749" s="417"/>
      <c r="L4749" s="366">
        <f t="shared" si="520"/>
        <v>0</v>
      </c>
      <c r="M4749" s="366">
        <f t="shared" si="521"/>
        <v>0</v>
      </c>
      <c r="N4749" s="366">
        <f t="shared" si="522"/>
        <v>0</v>
      </c>
      <c r="O4749" s="366">
        <f t="shared" si="523"/>
        <v>0</v>
      </c>
      <c r="P4749" s="411" t="str">
        <f t="shared" si="524"/>
        <v/>
      </c>
      <c r="Q4749" s="412" t="str">
        <f t="shared" si="525"/>
        <v/>
      </c>
      <c r="Z4749" s="364"/>
      <c r="AA4749" s="364"/>
      <c r="AB4749" s="413"/>
    </row>
    <row r="4750" spans="2:28">
      <c r="B4750" s="406">
        <v>4743</v>
      </c>
      <c r="C4750" s="364"/>
      <c r="D4750" s="364" t="str">
        <f t="shared" si="519"/>
        <v xml:space="preserve">#4743 : </v>
      </c>
      <c r="E4750" s="365"/>
      <c r="F4750" s="365"/>
      <c r="G4750" s="365"/>
      <c r="H4750" s="365"/>
      <c r="I4750" s="365"/>
      <c r="J4750" s="365"/>
      <c r="K4750" s="417"/>
      <c r="L4750" s="366">
        <f t="shared" si="520"/>
        <v>0</v>
      </c>
      <c r="M4750" s="366">
        <f t="shared" si="521"/>
        <v>0</v>
      </c>
      <c r="N4750" s="366">
        <f t="shared" si="522"/>
        <v>0</v>
      </c>
      <c r="O4750" s="366">
        <f t="shared" si="523"/>
        <v>0</v>
      </c>
      <c r="P4750" s="411" t="str">
        <f t="shared" si="524"/>
        <v/>
      </c>
      <c r="Q4750" s="412" t="str">
        <f t="shared" si="525"/>
        <v/>
      </c>
      <c r="Z4750" s="364"/>
      <c r="AA4750" s="364"/>
      <c r="AB4750" s="413"/>
    </row>
    <row r="4751" spans="2:28">
      <c r="B4751" s="406">
        <v>4744</v>
      </c>
      <c r="C4751" s="364"/>
      <c r="D4751" s="364" t="str">
        <f t="shared" si="519"/>
        <v xml:space="preserve">#4744 : </v>
      </c>
      <c r="E4751" s="365"/>
      <c r="F4751" s="365"/>
      <c r="G4751" s="365"/>
      <c r="H4751" s="365"/>
      <c r="I4751" s="365"/>
      <c r="J4751" s="365"/>
      <c r="K4751" s="417"/>
      <c r="L4751" s="366">
        <f t="shared" si="520"/>
        <v>0</v>
      </c>
      <c r="M4751" s="366">
        <f t="shared" si="521"/>
        <v>0</v>
      </c>
      <c r="N4751" s="366">
        <f t="shared" si="522"/>
        <v>0</v>
      </c>
      <c r="O4751" s="366">
        <f t="shared" si="523"/>
        <v>0</v>
      </c>
      <c r="P4751" s="411" t="str">
        <f t="shared" si="524"/>
        <v/>
      </c>
      <c r="Q4751" s="412" t="str">
        <f t="shared" si="525"/>
        <v/>
      </c>
      <c r="Z4751" s="364"/>
      <c r="AA4751" s="364"/>
      <c r="AB4751" s="413"/>
    </row>
    <row r="4752" spans="2:28">
      <c r="B4752" s="406">
        <v>4745</v>
      </c>
      <c r="C4752" s="364"/>
      <c r="D4752" s="364" t="str">
        <f t="shared" si="519"/>
        <v xml:space="preserve">#4745 : </v>
      </c>
      <c r="E4752" s="365"/>
      <c r="F4752" s="365"/>
      <c r="G4752" s="365"/>
      <c r="H4752" s="365"/>
      <c r="I4752" s="365"/>
      <c r="J4752" s="365"/>
      <c r="K4752" s="417"/>
      <c r="L4752" s="366">
        <f t="shared" si="520"/>
        <v>0</v>
      </c>
      <c r="M4752" s="366">
        <f t="shared" si="521"/>
        <v>0</v>
      </c>
      <c r="N4752" s="366">
        <f t="shared" si="522"/>
        <v>0</v>
      </c>
      <c r="O4752" s="366">
        <f t="shared" si="523"/>
        <v>0</v>
      </c>
      <c r="P4752" s="411" t="str">
        <f t="shared" si="524"/>
        <v/>
      </c>
      <c r="Q4752" s="412" t="str">
        <f t="shared" si="525"/>
        <v/>
      </c>
      <c r="Z4752" s="364"/>
      <c r="AA4752" s="364"/>
      <c r="AB4752" s="413"/>
    </row>
    <row r="4753" spans="2:28">
      <c r="B4753" s="406">
        <v>4746</v>
      </c>
      <c r="C4753" s="364"/>
      <c r="D4753" s="364" t="str">
        <f t="shared" si="519"/>
        <v xml:space="preserve">#4746 : </v>
      </c>
      <c r="E4753" s="365"/>
      <c r="F4753" s="365"/>
      <c r="G4753" s="365"/>
      <c r="H4753" s="365"/>
      <c r="I4753" s="365"/>
      <c r="J4753" s="365"/>
      <c r="K4753" s="417"/>
      <c r="L4753" s="366">
        <f t="shared" si="520"/>
        <v>0</v>
      </c>
      <c r="M4753" s="366">
        <f t="shared" si="521"/>
        <v>0</v>
      </c>
      <c r="N4753" s="366">
        <f t="shared" si="522"/>
        <v>0</v>
      </c>
      <c r="O4753" s="366">
        <f t="shared" si="523"/>
        <v>0</v>
      </c>
      <c r="P4753" s="411" t="str">
        <f t="shared" si="524"/>
        <v/>
      </c>
      <c r="Q4753" s="412" t="str">
        <f t="shared" si="525"/>
        <v/>
      </c>
      <c r="Z4753" s="364"/>
      <c r="AA4753" s="364"/>
      <c r="AB4753" s="413"/>
    </row>
    <row r="4754" spans="2:28">
      <c r="B4754" s="406">
        <v>4747</v>
      </c>
      <c r="C4754" s="364"/>
      <c r="D4754" s="364" t="str">
        <f t="shared" si="519"/>
        <v xml:space="preserve">#4747 : </v>
      </c>
      <c r="E4754" s="365"/>
      <c r="F4754" s="365"/>
      <c r="G4754" s="365"/>
      <c r="H4754" s="365"/>
      <c r="I4754" s="365"/>
      <c r="J4754" s="365"/>
      <c r="K4754" s="417"/>
      <c r="L4754" s="366">
        <f t="shared" si="520"/>
        <v>0</v>
      </c>
      <c r="M4754" s="366">
        <f t="shared" si="521"/>
        <v>0</v>
      </c>
      <c r="N4754" s="366">
        <f t="shared" si="522"/>
        <v>0</v>
      </c>
      <c r="O4754" s="366">
        <f t="shared" si="523"/>
        <v>0</v>
      </c>
      <c r="P4754" s="411" t="str">
        <f t="shared" si="524"/>
        <v/>
      </c>
      <c r="Q4754" s="412" t="str">
        <f t="shared" si="525"/>
        <v/>
      </c>
      <c r="Z4754" s="364"/>
      <c r="AA4754" s="364"/>
      <c r="AB4754" s="413"/>
    </row>
    <row r="4755" spans="2:28">
      <c r="B4755" s="406">
        <v>4748</v>
      </c>
      <c r="C4755" s="364"/>
      <c r="D4755" s="364" t="str">
        <f t="shared" si="519"/>
        <v xml:space="preserve">#4748 : </v>
      </c>
      <c r="E4755" s="365"/>
      <c r="F4755" s="365"/>
      <c r="G4755" s="365"/>
      <c r="H4755" s="365"/>
      <c r="I4755" s="365"/>
      <c r="J4755" s="365"/>
      <c r="K4755" s="417"/>
      <c r="L4755" s="366">
        <f t="shared" si="520"/>
        <v>0</v>
      </c>
      <c r="M4755" s="366">
        <f t="shared" si="521"/>
        <v>0</v>
      </c>
      <c r="N4755" s="366">
        <f t="shared" si="522"/>
        <v>0</v>
      </c>
      <c r="O4755" s="366">
        <f t="shared" si="523"/>
        <v>0</v>
      </c>
      <c r="P4755" s="411" t="str">
        <f t="shared" si="524"/>
        <v/>
      </c>
      <c r="Q4755" s="412" t="str">
        <f t="shared" si="525"/>
        <v/>
      </c>
      <c r="Z4755" s="364"/>
      <c r="AA4755" s="364"/>
      <c r="AB4755" s="413"/>
    </row>
    <row r="4756" spans="2:28">
      <c r="B4756" s="406">
        <v>4749</v>
      </c>
      <c r="C4756" s="364"/>
      <c r="D4756" s="364" t="str">
        <f t="shared" si="519"/>
        <v xml:space="preserve">#4749 : </v>
      </c>
      <c r="E4756" s="365"/>
      <c r="F4756" s="365"/>
      <c r="G4756" s="365"/>
      <c r="H4756" s="365"/>
      <c r="I4756" s="365"/>
      <c r="J4756" s="365"/>
      <c r="K4756" s="417"/>
      <c r="L4756" s="366">
        <f t="shared" si="520"/>
        <v>0</v>
      </c>
      <c r="M4756" s="366">
        <f t="shared" si="521"/>
        <v>0</v>
      </c>
      <c r="N4756" s="366">
        <f t="shared" si="522"/>
        <v>0</v>
      </c>
      <c r="O4756" s="366">
        <f t="shared" si="523"/>
        <v>0</v>
      </c>
      <c r="P4756" s="411" t="str">
        <f t="shared" si="524"/>
        <v/>
      </c>
      <c r="Q4756" s="412" t="str">
        <f t="shared" si="525"/>
        <v/>
      </c>
      <c r="Z4756" s="364"/>
      <c r="AA4756" s="364"/>
      <c r="AB4756" s="413"/>
    </row>
    <row r="4757" spans="2:28">
      <c r="B4757" s="406">
        <v>4750</v>
      </c>
      <c r="C4757" s="364"/>
      <c r="D4757" s="364" t="str">
        <f t="shared" si="519"/>
        <v xml:space="preserve">#4750 : </v>
      </c>
      <c r="E4757" s="365"/>
      <c r="F4757" s="365"/>
      <c r="G4757" s="365"/>
      <c r="H4757" s="365"/>
      <c r="I4757" s="365"/>
      <c r="J4757" s="365"/>
      <c r="K4757" s="417"/>
      <c r="L4757" s="366">
        <f t="shared" si="520"/>
        <v>0</v>
      </c>
      <c r="M4757" s="366">
        <f t="shared" si="521"/>
        <v>0</v>
      </c>
      <c r="N4757" s="366">
        <f t="shared" si="522"/>
        <v>0</v>
      </c>
      <c r="O4757" s="366">
        <f t="shared" si="523"/>
        <v>0</v>
      </c>
      <c r="P4757" s="411" t="str">
        <f t="shared" si="524"/>
        <v/>
      </c>
      <c r="Q4757" s="412" t="str">
        <f t="shared" si="525"/>
        <v/>
      </c>
      <c r="Z4757" s="364"/>
      <c r="AA4757" s="364"/>
      <c r="AB4757" s="413"/>
    </row>
    <row r="4758" spans="2:28">
      <c r="B4758" s="406">
        <v>4751</v>
      </c>
      <c r="C4758" s="364"/>
      <c r="D4758" s="364" t="str">
        <f t="shared" si="519"/>
        <v xml:space="preserve">#4751 : </v>
      </c>
      <c r="E4758" s="365"/>
      <c r="F4758" s="365"/>
      <c r="G4758" s="365"/>
      <c r="H4758" s="365"/>
      <c r="I4758" s="365"/>
      <c r="J4758" s="365"/>
      <c r="K4758" s="417"/>
      <c r="L4758" s="366">
        <f t="shared" si="520"/>
        <v>0</v>
      </c>
      <c r="M4758" s="366">
        <f t="shared" si="521"/>
        <v>0</v>
      </c>
      <c r="N4758" s="366">
        <f t="shared" si="522"/>
        <v>0</v>
      </c>
      <c r="O4758" s="366">
        <f t="shared" si="523"/>
        <v>0</v>
      </c>
      <c r="P4758" s="411" t="str">
        <f t="shared" si="524"/>
        <v/>
      </c>
      <c r="Q4758" s="412" t="str">
        <f t="shared" si="525"/>
        <v/>
      </c>
      <c r="Z4758" s="364"/>
      <c r="AA4758" s="364"/>
      <c r="AB4758" s="413"/>
    </row>
    <row r="4759" spans="2:28">
      <c r="B4759" s="406">
        <v>4752</v>
      </c>
      <c r="C4759" s="364"/>
      <c r="D4759" s="364" t="str">
        <f t="shared" si="519"/>
        <v xml:space="preserve">#4752 : </v>
      </c>
      <c r="E4759" s="365"/>
      <c r="F4759" s="365"/>
      <c r="G4759" s="365"/>
      <c r="H4759" s="365"/>
      <c r="I4759" s="365"/>
      <c r="J4759" s="365"/>
      <c r="K4759" s="417"/>
      <c r="L4759" s="366">
        <f t="shared" si="520"/>
        <v>0</v>
      </c>
      <c r="M4759" s="366">
        <f t="shared" si="521"/>
        <v>0</v>
      </c>
      <c r="N4759" s="366">
        <f t="shared" si="522"/>
        <v>0</v>
      </c>
      <c r="O4759" s="366">
        <f t="shared" si="523"/>
        <v>0</v>
      </c>
      <c r="P4759" s="411" t="str">
        <f t="shared" si="524"/>
        <v/>
      </c>
      <c r="Q4759" s="412" t="str">
        <f t="shared" si="525"/>
        <v/>
      </c>
      <c r="Z4759" s="364"/>
      <c r="AA4759" s="364"/>
      <c r="AB4759" s="413"/>
    </row>
    <row r="4760" spans="2:28">
      <c r="B4760" s="406">
        <v>4753</v>
      </c>
      <c r="C4760" s="364"/>
      <c r="D4760" s="364" t="str">
        <f t="shared" ref="D4760:D4823" si="526">"#"&amp;B4760&amp;" : "&amp;C4760</f>
        <v xml:space="preserve">#4753 : </v>
      </c>
      <c r="E4760" s="365"/>
      <c r="F4760" s="365"/>
      <c r="G4760" s="365"/>
      <c r="H4760" s="365"/>
      <c r="I4760" s="365"/>
      <c r="J4760" s="365"/>
      <c r="K4760" s="417"/>
      <c r="L4760" s="366">
        <f t="shared" ref="L4760:L4823" si="527">VALUE(
IF(AND(E4760="Privately Rented Home",K4760&gt;=$L$5/0.7),$L$5,
IF(AND(E4760="Privately Rented Home",K4760&lt;$L$5/0.7),K4760*0.7,
IF(AND(E4760="Privately Owned Home",K4760&gt;=0),K4760,
"0"))))</f>
        <v>0</v>
      </c>
      <c r="M4760" s="366">
        <f t="shared" ref="M4760:M4823" si="528">VALUE(
IF(AND(E4760="Social Home",K4760&gt;=$M$5/0.5),$M$5,
IF(AND(E4760="Social Home",K4760&lt;$M$5/0.5),K4760*50%,
"0")))</f>
        <v>0</v>
      </c>
      <c r="N4760" s="366">
        <f t="shared" ref="N4760:N4823" si="529">VALUE(IF(E4760="Social Home",K4760-M4760,0))</f>
        <v>0</v>
      </c>
      <c r="O4760" s="366">
        <f t="shared" ref="O4760:O4823" si="530">VALUE(IF(E4760="Privately Rented Home",K4760-L4760,0))</f>
        <v>0</v>
      </c>
      <c r="P4760" s="411" t="str">
        <f t="shared" ref="P4760:P4823" si="531">IF(M4760&gt;N4760,"Match funding needs to be min 50%","")</f>
        <v/>
      </c>
      <c r="Q4760" s="412" t="str">
        <f t="shared" ref="Q4760:Q4823" si="532" xml:space="preserve">
IF(AND(E4760="Privately Rented Home",K4760&gt;=$L$5/0.7,L4760=$L$5),"",
IF(AND(E4760="Privately Rented Home",K4760&lt;$L$5/0.7,L4760=K4760*70%),"",
IF(AND(E4760="Privately Owned Home",K4760=L4760),"",
IF(AND(E4760="Social Home",K4760=(M4760+N4760)),"",
IF(AND(E4760="",K4760=0),"",
"Private Landlord contribution needs to be greater")))))</f>
        <v/>
      </c>
      <c r="Z4760" s="364"/>
      <c r="AA4760" s="364"/>
      <c r="AB4760" s="413"/>
    </row>
    <row r="4761" spans="2:28">
      <c r="B4761" s="406">
        <v>4754</v>
      </c>
      <c r="C4761" s="364"/>
      <c r="D4761" s="364" t="str">
        <f t="shared" si="526"/>
        <v xml:space="preserve">#4754 : </v>
      </c>
      <c r="E4761" s="365"/>
      <c r="F4761" s="365"/>
      <c r="G4761" s="365"/>
      <c r="H4761" s="365"/>
      <c r="I4761" s="365"/>
      <c r="J4761" s="365"/>
      <c r="K4761" s="417"/>
      <c r="L4761" s="366">
        <f t="shared" si="527"/>
        <v>0</v>
      </c>
      <c r="M4761" s="366">
        <f t="shared" si="528"/>
        <v>0</v>
      </c>
      <c r="N4761" s="366">
        <f t="shared" si="529"/>
        <v>0</v>
      </c>
      <c r="O4761" s="366">
        <f t="shared" si="530"/>
        <v>0</v>
      </c>
      <c r="P4761" s="411" t="str">
        <f t="shared" si="531"/>
        <v/>
      </c>
      <c r="Q4761" s="412" t="str">
        <f t="shared" si="532"/>
        <v/>
      </c>
      <c r="Z4761" s="364"/>
      <c r="AA4761" s="364"/>
      <c r="AB4761" s="413"/>
    </row>
    <row r="4762" spans="2:28">
      <c r="B4762" s="406">
        <v>4755</v>
      </c>
      <c r="C4762" s="364"/>
      <c r="D4762" s="364" t="str">
        <f t="shared" si="526"/>
        <v xml:space="preserve">#4755 : </v>
      </c>
      <c r="E4762" s="365"/>
      <c r="F4762" s="365"/>
      <c r="G4762" s="365"/>
      <c r="H4762" s="365"/>
      <c r="I4762" s="365"/>
      <c r="J4762" s="365"/>
      <c r="K4762" s="417"/>
      <c r="L4762" s="366">
        <f t="shared" si="527"/>
        <v>0</v>
      </c>
      <c r="M4762" s="366">
        <f t="shared" si="528"/>
        <v>0</v>
      </c>
      <c r="N4762" s="366">
        <f t="shared" si="529"/>
        <v>0</v>
      </c>
      <c r="O4762" s="366">
        <f t="shared" si="530"/>
        <v>0</v>
      </c>
      <c r="P4762" s="411" t="str">
        <f t="shared" si="531"/>
        <v/>
      </c>
      <c r="Q4762" s="412" t="str">
        <f t="shared" si="532"/>
        <v/>
      </c>
      <c r="Z4762" s="364"/>
      <c r="AA4762" s="364"/>
      <c r="AB4762" s="413"/>
    </row>
    <row r="4763" spans="2:28">
      <c r="B4763" s="406">
        <v>4756</v>
      </c>
      <c r="C4763" s="364"/>
      <c r="D4763" s="364" t="str">
        <f t="shared" si="526"/>
        <v xml:space="preserve">#4756 : </v>
      </c>
      <c r="E4763" s="365"/>
      <c r="F4763" s="365"/>
      <c r="G4763" s="365"/>
      <c r="H4763" s="365"/>
      <c r="I4763" s="365"/>
      <c r="J4763" s="365"/>
      <c r="K4763" s="417"/>
      <c r="L4763" s="366">
        <f t="shared" si="527"/>
        <v>0</v>
      </c>
      <c r="M4763" s="366">
        <f t="shared" si="528"/>
        <v>0</v>
      </c>
      <c r="N4763" s="366">
        <f t="shared" si="529"/>
        <v>0</v>
      </c>
      <c r="O4763" s="366">
        <f t="shared" si="530"/>
        <v>0</v>
      </c>
      <c r="P4763" s="411" t="str">
        <f t="shared" si="531"/>
        <v/>
      </c>
      <c r="Q4763" s="412" t="str">
        <f t="shared" si="532"/>
        <v/>
      </c>
      <c r="Z4763" s="364"/>
      <c r="AA4763" s="364"/>
      <c r="AB4763" s="413"/>
    </row>
    <row r="4764" spans="2:28">
      <c r="B4764" s="406">
        <v>4757</v>
      </c>
      <c r="C4764" s="364"/>
      <c r="D4764" s="364" t="str">
        <f t="shared" si="526"/>
        <v xml:space="preserve">#4757 : </v>
      </c>
      <c r="E4764" s="365"/>
      <c r="F4764" s="365"/>
      <c r="G4764" s="365"/>
      <c r="H4764" s="365"/>
      <c r="I4764" s="365"/>
      <c r="J4764" s="365"/>
      <c r="K4764" s="417"/>
      <c r="L4764" s="366">
        <f t="shared" si="527"/>
        <v>0</v>
      </c>
      <c r="M4764" s="366">
        <f t="shared" si="528"/>
        <v>0</v>
      </c>
      <c r="N4764" s="366">
        <f t="shared" si="529"/>
        <v>0</v>
      </c>
      <c r="O4764" s="366">
        <f t="shared" si="530"/>
        <v>0</v>
      </c>
      <c r="P4764" s="411" t="str">
        <f t="shared" si="531"/>
        <v/>
      </c>
      <c r="Q4764" s="412" t="str">
        <f t="shared" si="532"/>
        <v/>
      </c>
      <c r="Z4764" s="364"/>
      <c r="AA4764" s="364"/>
      <c r="AB4764" s="413"/>
    </row>
    <row r="4765" spans="2:28">
      <c r="B4765" s="406">
        <v>4758</v>
      </c>
      <c r="C4765" s="364"/>
      <c r="D4765" s="364" t="str">
        <f t="shared" si="526"/>
        <v xml:space="preserve">#4758 : </v>
      </c>
      <c r="E4765" s="365"/>
      <c r="F4765" s="365"/>
      <c r="G4765" s="365"/>
      <c r="H4765" s="365"/>
      <c r="I4765" s="365"/>
      <c r="J4765" s="365"/>
      <c r="K4765" s="417"/>
      <c r="L4765" s="366">
        <f t="shared" si="527"/>
        <v>0</v>
      </c>
      <c r="M4765" s="366">
        <f t="shared" si="528"/>
        <v>0</v>
      </c>
      <c r="N4765" s="366">
        <f t="shared" si="529"/>
        <v>0</v>
      </c>
      <c r="O4765" s="366">
        <f t="shared" si="530"/>
        <v>0</v>
      </c>
      <c r="P4765" s="411" t="str">
        <f t="shared" si="531"/>
        <v/>
      </c>
      <c r="Q4765" s="412" t="str">
        <f t="shared" si="532"/>
        <v/>
      </c>
      <c r="Z4765" s="364"/>
      <c r="AA4765" s="364"/>
      <c r="AB4765" s="413"/>
    </row>
    <row r="4766" spans="2:28">
      <c r="B4766" s="406">
        <v>4759</v>
      </c>
      <c r="C4766" s="364"/>
      <c r="D4766" s="364" t="str">
        <f t="shared" si="526"/>
        <v xml:space="preserve">#4759 : </v>
      </c>
      <c r="E4766" s="365"/>
      <c r="F4766" s="365"/>
      <c r="G4766" s="365"/>
      <c r="H4766" s="365"/>
      <c r="I4766" s="365"/>
      <c r="J4766" s="365"/>
      <c r="K4766" s="417"/>
      <c r="L4766" s="366">
        <f t="shared" si="527"/>
        <v>0</v>
      </c>
      <c r="M4766" s="366">
        <f t="shared" si="528"/>
        <v>0</v>
      </c>
      <c r="N4766" s="366">
        <f t="shared" si="529"/>
        <v>0</v>
      </c>
      <c r="O4766" s="366">
        <f t="shared" si="530"/>
        <v>0</v>
      </c>
      <c r="P4766" s="411" t="str">
        <f t="shared" si="531"/>
        <v/>
      </c>
      <c r="Q4766" s="412" t="str">
        <f t="shared" si="532"/>
        <v/>
      </c>
      <c r="Z4766" s="364"/>
      <c r="AA4766" s="364"/>
      <c r="AB4766" s="413"/>
    </row>
    <row r="4767" spans="2:28">
      <c r="B4767" s="406">
        <v>4760</v>
      </c>
      <c r="C4767" s="364"/>
      <c r="D4767" s="364" t="str">
        <f t="shared" si="526"/>
        <v xml:space="preserve">#4760 : </v>
      </c>
      <c r="E4767" s="365"/>
      <c r="F4767" s="365"/>
      <c r="G4767" s="365"/>
      <c r="H4767" s="365"/>
      <c r="I4767" s="365"/>
      <c r="J4767" s="365"/>
      <c r="K4767" s="417"/>
      <c r="L4767" s="366">
        <f t="shared" si="527"/>
        <v>0</v>
      </c>
      <c r="M4767" s="366">
        <f t="shared" si="528"/>
        <v>0</v>
      </c>
      <c r="N4767" s="366">
        <f t="shared" si="529"/>
        <v>0</v>
      </c>
      <c r="O4767" s="366">
        <f t="shared" si="530"/>
        <v>0</v>
      </c>
      <c r="P4767" s="411" t="str">
        <f t="shared" si="531"/>
        <v/>
      </c>
      <c r="Q4767" s="412" t="str">
        <f t="shared" si="532"/>
        <v/>
      </c>
      <c r="Z4767" s="364"/>
      <c r="AA4767" s="364"/>
      <c r="AB4767" s="413"/>
    </row>
    <row r="4768" spans="2:28">
      <c r="B4768" s="406">
        <v>4761</v>
      </c>
      <c r="C4768" s="364"/>
      <c r="D4768" s="364" t="str">
        <f t="shared" si="526"/>
        <v xml:space="preserve">#4761 : </v>
      </c>
      <c r="E4768" s="365"/>
      <c r="F4768" s="365"/>
      <c r="G4768" s="365"/>
      <c r="H4768" s="365"/>
      <c r="I4768" s="365"/>
      <c r="J4768" s="365"/>
      <c r="K4768" s="417"/>
      <c r="L4768" s="366">
        <f t="shared" si="527"/>
        <v>0</v>
      </c>
      <c r="M4768" s="366">
        <f t="shared" si="528"/>
        <v>0</v>
      </c>
      <c r="N4768" s="366">
        <f t="shared" si="529"/>
        <v>0</v>
      </c>
      <c r="O4768" s="366">
        <f t="shared" si="530"/>
        <v>0</v>
      </c>
      <c r="P4768" s="411" t="str">
        <f t="shared" si="531"/>
        <v/>
      </c>
      <c r="Q4768" s="412" t="str">
        <f t="shared" si="532"/>
        <v/>
      </c>
      <c r="Z4768" s="364"/>
      <c r="AA4768" s="364"/>
      <c r="AB4768" s="413"/>
    </row>
    <row r="4769" spans="2:28">
      <c r="B4769" s="406">
        <v>4762</v>
      </c>
      <c r="C4769" s="364"/>
      <c r="D4769" s="364" t="str">
        <f t="shared" si="526"/>
        <v xml:space="preserve">#4762 : </v>
      </c>
      <c r="E4769" s="365"/>
      <c r="F4769" s="365"/>
      <c r="G4769" s="365"/>
      <c r="H4769" s="365"/>
      <c r="I4769" s="365"/>
      <c r="J4769" s="365"/>
      <c r="K4769" s="417"/>
      <c r="L4769" s="366">
        <f t="shared" si="527"/>
        <v>0</v>
      </c>
      <c r="M4769" s="366">
        <f t="shared" si="528"/>
        <v>0</v>
      </c>
      <c r="N4769" s="366">
        <f t="shared" si="529"/>
        <v>0</v>
      </c>
      <c r="O4769" s="366">
        <f t="shared" si="530"/>
        <v>0</v>
      </c>
      <c r="P4769" s="411" t="str">
        <f t="shared" si="531"/>
        <v/>
      </c>
      <c r="Q4769" s="412" t="str">
        <f t="shared" si="532"/>
        <v/>
      </c>
      <c r="Z4769" s="364"/>
      <c r="AA4769" s="364"/>
      <c r="AB4769" s="413"/>
    </row>
    <row r="4770" spans="2:28">
      <c r="B4770" s="406">
        <v>4763</v>
      </c>
      <c r="C4770" s="364"/>
      <c r="D4770" s="364" t="str">
        <f t="shared" si="526"/>
        <v xml:space="preserve">#4763 : </v>
      </c>
      <c r="E4770" s="365"/>
      <c r="F4770" s="365"/>
      <c r="G4770" s="365"/>
      <c r="H4770" s="365"/>
      <c r="I4770" s="365"/>
      <c r="J4770" s="365"/>
      <c r="K4770" s="417"/>
      <c r="L4770" s="366">
        <f t="shared" si="527"/>
        <v>0</v>
      </c>
      <c r="M4770" s="366">
        <f t="shared" si="528"/>
        <v>0</v>
      </c>
      <c r="N4770" s="366">
        <f t="shared" si="529"/>
        <v>0</v>
      </c>
      <c r="O4770" s="366">
        <f t="shared" si="530"/>
        <v>0</v>
      </c>
      <c r="P4770" s="411" t="str">
        <f t="shared" si="531"/>
        <v/>
      </c>
      <c r="Q4770" s="412" t="str">
        <f t="shared" si="532"/>
        <v/>
      </c>
      <c r="Z4770" s="364"/>
      <c r="AA4770" s="364"/>
      <c r="AB4770" s="413"/>
    </row>
    <row r="4771" spans="2:28">
      <c r="B4771" s="406">
        <v>4764</v>
      </c>
      <c r="C4771" s="364"/>
      <c r="D4771" s="364" t="str">
        <f t="shared" si="526"/>
        <v xml:space="preserve">#4764 : </v>
      </c>
      <c r="E4771" s="365"/>
      <c r="F4771" s="365"/>
      <c r="G4771" s="365"/>
      <c r="H4771" s="365"/>
      <c r="I4771" s="365"/>
      <c r="J4771" s="365"/>
      <c r="K4771" s="417"/>
      <c r="L4771" s="366">
        <f t="shared" si="527"/>
        <v>0</v>
      </c>
      <c r="M4771" s="366">
        <f t="shared" si="528"/>
        <v>0</v>
      </c>
      <c r="N4771" s="366">
        <f t="shared" si="529"/>
        <v>0</v>
      </c>
      <c r="O4771" s="366">
        <f t="shared" si="530"/>
        <v>0</v>
      </c>
      <c r="P4771" s="411" t="str">
        <f t="shared" si="531"/>
        <v/>
      </c>
      <c r="Q4771" s="412" t="str">
        <f t="shared" si="532"/>
        <v/>
      </c>
      <c r="Z4771" s="364"/>
      <c r="AA4771" s="364"/>
      <c r="AB4771" s="413"/>
    </row>
    <row r="4772" spans="2:28">
      <c r="B4772" s="406">
        <v>4765</v>
      </c>
      <c r="C4772" s="364"/>
      <c r="D4772" s="364" t="str">
        <f t="shared" si="526"/>
        <v xml:space="preserve">#4765 : </v>
      </c>
      <c r="E4772" s="365"/>
      <c r="F4772" s="365"/>
      <c r="G4772" s="365"/>
      <c r="H4772" s="365"/>
      <c r="I4772" s="365"/>
      <c r="J4772" s="365"/>
      <c r="K4772" s="417"/>
      <c r="L4772" s="366">
        <f t="shared" si="527"/>
        <v>0</v>
      </c>
      <c r="M4772" s="366">
        <f t="shared" si="528"/>
        <v>0</v>
      </c>
      <c r="N4772" s="366">
        <f t="shared" si="529"/>
        <v>0</v>
      </c>
      <c r="O4772" s="366">
        <f t="shared" si="530"/>
        <v>0</v>
      </c>
      <c r="P4772" s="411" t="str">
        <f t="shared" si="531"/>
        <v/>
      </c>
      <c r="Q4772" s="412" t="str">
        <f t="shared" si="532"/>
        <v/>
      </c>
      <c r="Z4772" s="364"/>
      <c r="AA4772" s="364"/>
      <c r="AB4772" s="413"/>
    </row>
    <row r="4773" spans="2:28">
      <c r="B4773" s="406">
        <v>4766</v>
      </c>
      <c r="C4773" s="364"/>
      <c r="D4773" s="364" t="str">
        <f t="shared" si="526"/>
        <v xml:space="preserve">#4766 : </v>
      </c>
      <c r="E4773" s="365"/>
      <c r="F4773" s="365"/>
      <c r="G4773" s="365"/>
      <c r="H4773" s="365"/>
      <c r="I4773" s="365"/>
      <c r="J4773" s="365"/>
      <c r="K4773" s="417"/>
      <c r="L4773" s="366">
        <f t="shared" si="527"/>
        <v>0</v>
      </c>
      <c r="M4773" s="366">
        <f t="shared" si="528"/>
        <v>0</v>
      </c>
      <c r="N4773" s="366">
        <f t="shared" si="529"/>
        <v>0</v>
      </c>
      <c r="O4773" s="366">
        <f t="shared" si="530"/>
        <v>0</v>
      </c>
      <c r="P4773" s="411" t="str">
        <f t="shared" si="531"/>
        <v/>
      </c>
      <c r="Q4773" s="412" t="str">
        <f t="shared" si="532"/>
        <v/>
      </c>
      <c r="Z4773" s="364"/>
      <c r="AA4773" s="364"/>
      <c r="AB4773" s="413"/>
    </row>
    <row r="4774" spans="2:28">
      <c r="B4774" s="406">
        <v>4767</v>
      </c>
      <c r="C4774" s="364"/>
      <c r="D4774" s="364" t="str">
        <f t="shared" si="526"/>
        <v xml:space="preserve">#4767 : </v>
      </c>
      <c r="E4774" s="365"/>
      <c r="F4774" s="365"/>
      <c r="G4774" s="365"/>
      <c r="H4774" s="365"/>
      <c r="I4774" s="365"/>
      <c r="J4774" s="365"/>
      <c r="K4774" s="417"/>
      <c r="L4774" s="366">
        <f t="shared" si="527"/>
        <v>0</v>
      </c>
      <c r="M4774" s="366">
        <f t="shared" si="528"/>
        <v>0</v>
      </c>
      <c r="N4774" s="366">
        <f t="shared" si="529"/>
        <v>0</v>
      </c>
      <c r="O4774" s="366">
        <f t="shared" si="530"/>
        <v>0</v>
      </c>
      <c r="P4774" s="411" t="str">
        <f t="shared" si="531"/>
        <v/>
      </c>
      <c r="Q4774" s="412" t="str">
        <f t="shared" si="532"/>
        <v/>
      </c>
      <c r="Z4774" s="364"/>
      <c r="AA4774" s="364"/>
      <c r="AB4774" s="413"/>
    </row>
    <row r="4775" spans="2:28">
      <c r="B4775" s="406">
        <v>4768</v>
      </c>
      <c r="C4775" s="364"/>
      <c r="D4775" s="364" t="str">
        <f t="shared" si="526"/>
        <v xml:space="preserve">#4768 : </v>
      </c>
      <c r="E4775" s="365"/>
      <c r="F4775" s="365"/>
      <c r="G4775" s="365"/>
      <c r="H4775" s="365"/>
      <c r="I4775" s="365"/>
      <c r="J4775" s="365"/>
      <c r="K4775" s="417"/>
      <c r="L4775" s="366">
        <f t="shared" si="527"/>
        <v>0</v>
      </c>
      <c r="M4775" s="366">
        <f t="shared" si="528"/>
        <v>0</v>
      </c>
      <c r="N4775" s="366">
        <f t="shared" si="529"/>
        <v>0</v>
      </c>
      <c r="O4775" s="366">
        <f t="shared" si="530"/>
        <v>0</v>
      </c>
      <c r="P4775" s="411" t="str">
        <f t="shared" si="531"/>
        <v/>
      </c>
      <c r="Q4775" s="412" t="str">
        <f t="shared" si="532"/>
        <v/>
      </c>
      <c r="Z4775" s="364"/>
      <c r="AA4775" s="364"/>
      <c r="AB4775" s="413"/>
    </row>
    <row r="4776" spans="2:28">
      <c r="B4776" s="406">
        <v>4769</v>
      </c>
      <c r="C4776" s="364"/>
      <c r="D4776" s="364" t="str">
        <f t="shared" si="526"/>
        <v xml:space="preserve">#4769 : </v>
      </c>
      <c r="E4776" s="365"/>
      <c r="F4776" s="365"/>
      <c r="G4776" s="365"/>
      <c r="H4776" s="365"/>
      <c r="I4776" s="365"/>
      <c r="J4776" s="365"/>
      <c r="K4776" s="417"/>
      <c r="L4776" s="366">
        <f t="shared" si="527"/>
        <v>0</v>
      </c>
      <c r="M4776" s="366">
        <f t="shared" si="528"/>
        <v>0</v>
      </c>
      <c r="N4776" s="366">
        <f t="shared" si="529"/>
        <v>0</v>
      </c>
      <c r="O4776" s="366">
        <f t="shared" si="530"/>
        <v>0</v>
      </c>
      <c r="P4776" s="411" t="str">
        <f t="shared" si="531"/>
        <v/>
      </c>
      <c r="Q4776" s="412" t="str">
        <f t="shared" si="532"/>
        <v/>
      </c>
      <c r="Z4776" s="364"/>
      <c r="AA4776" s="364"/>
      <c r="AB4776" s="413"/>
    </row>
    <row r="4777" spans="2:28">
      <c r="B4777" s="406">
        <v>4770</v>
      </c>
      <c r="C4777" s="364"/>
      <c r="D4777" s="364" t="str">
        <f t="shared" si="526"/>
        <v xml:space="preserve">#4770 : </v>
      </c>
      <c r="E4777" s="365"/>
      <c r="F4777" s="365"/>
      <c r="G4777" s="365"/>
      <c r="H4777" s="365"/>
      <c r="I4777" s="365"/>
      <c r="J4777" s="365"/>
      <c r="K4777" s="417"/>
      <c r="L4777" s="366">
        <f t="shared" si="527"/>
        <v>0</v>
      </c>
      <c r="M4777" s="366">
        <f t="shared" si="528"/>
        <v>0</v>
      </c>
      <c r="N4777" s="366">
        <f t="shared" si="529"/>
        <v>0</v>
      </c>
      <c r="O4777" s="366">
        <f t="shared" si="530"/>
        <v>0</v>
      </c>
      <c r="P4777" s="411" t="str">
        <f t="shared" si="531"/>
        <v/>
      </c>
      <c r="Q4777" s="412" t="str">
        <f t="shared" si="532"/>
        <v/>
      </c>
      <c r="Z4777" s="364"/>
      <c r="AA4777" s="364"/>
      <c r="AB4777" s="413"/>
    </row>
    <row r="4778" spans="2:28">
      <c r="B4778" s="406">
        <v>4771</v>
      </c>
      <c r="C4778" s="364"/>
      <c r="D4778" s="364" t="str">
        <f t="shared" si="526"/>
        <v xml:space="preserve">#4771 : </v>
      </c>
      <c r="E4778" s="365"/>
      <c r="F4778" s="365"/>
      <c r="G4778" s="365"/>
      <c r="H4778" s="365"/>
      <c r="I4778" s="365"/>
      <c r="J4778" s="365"/>
      <c r="K4778" s="417"/>
      <c r="L4778" s="366">
        <f t="shared" si="527"/>
        <v>0</v>
      </c>
      <c r="M4778" s="366">
        <f t="shared" si="528"/>
        <v>0</v>
      </c>
      <c r="N4778" s="366">
        <f t="shared" si="529"/>
        <v>0</v>
      </c>
      <c r="O4778" s="366">
        <f t="shared" si="530"/>
        <v>0</v>
      </c>
      <c r="P4778" s="411" t="str">
        <f t="shared" si="531"/>
        <v/>
      </c>
      <c r="Q4778" s="412" t="str">
        <f t="shared" si="532"/>
        <v/>
      </c>
      <c r="Z4778" s="364"/>
      <c r="AA4778" s="364"/>
      <c r="AB4778" s="413"/>
    </row>
    <row r="4779" spans="2:28">
      <c r="B4779" s="406">
        <v>4772</v>
      </c>
      <c r="C4779" s="364"/>
      <c r="D4779" s="364" t="str">
        <f t="shared" si="526"/>
        <v xml:space="preserve">#4772 : </v>
      </c>
      <c r="E4779" s="365"/>
      <c r="F4779" s="365"/>
      <c r="G4779" s="365"/>
      <c r="H4779" s="365"/>
      <c r="I4779" s="365"/>
      <c r="J4779" s="365"/>
      <c r="K4779" s="417"/>
      <c r="L4779" s="366">
        <f t="shared" si="527"/>
        <v>0</v>
      </c>
      <c r="M4779" s="366">
        <f t="shared" si="528"/>
        <v>0</v>
      </c>
      <c r="N4779" s="366">
        <f t="shared" si="529"/>
        <v>0</v>
      </c>
      <c r="O4779" s="366">
        <f t="shared" si="530"/>
        <v>0</v>
      </c>
      <c r="P4779" s="411" t="str">
        <f t="shared" si="531"/>
        <v/>
      </c>
      <c r="Q4779" s="412" t="str">
        <f t="shared" si="532"/>
        <v/>
      </c>
      <c r="Z4779" s="364"/>
      <c r="AA4779" s="364"/>
      <c r="AB4779" s="413"/>
    </row>
    <row r="4780" spans="2:28">
      <c r="B4780" s="406">
        <v>4773</v>
      </c>
      <c r="C4780" s="364"/>
      <c r="D4780" s="364" t="str">
        <f t="shared" si="526"/>
        <v xml:space="preserve">#4773 : </v>
      </c>
      <c r="E4780" s="365"/>
      <c r="F4780" s="365"/>
      <c r="G4780" s="365"/>
      <c r="H4780" s="365"/>
      <c r="I4780" s="365"/>
      <c r="J4780" s="365"/>
      <c r="K4780" s="417"/>
      <c r="L4780" s="366">
        <f t="shared" si="527"/>
        <v>0</v>
      </c>
      <c r="M4780" s="366">
        <f t="shared" si="528"/>
        <v>0</v>
      </c>
      <c r="N4780" s="366">
        <f t="shared" si="529"/>
        <v>0</v>
      </c>
      <c r="O4780" s="366">
        <f t="shared" si="530"/>
        <v>0</v>
      </c>
      <c r="P4780" s="411" t="str">
        <f t="shared" si="531"/>
        <v/>
      </c>
      <c r="Q4780" s="412" t="str">
        <f t="shared" si="532"/>
        <v/>
      </c>
      <c r="Z4780" s="364"/>
      <c r="AA4780" s="364"/>
      <c r="AB4780" s="413"/>
    </row>
    <row r="4781" spans="2:28">
      <c r="B4781" s="406">
        <v>4774</v>
      </c>
      <c r="C4781" s="364"/>
      <c r="D4781" s="364" t="str">
        <f t="shared" si="526"/>
        <v xml:space="preserve">#4774 : </v>
      </c>
      <c r="E4781" s="365"/>
      <c r="F4781" s="365"/>
      <c r="G4781" s="365"/>
      <c r="H4781" s="365"/>
      <c r="I4781" s="365"/>
      <c r="J4781" s="365"/>
      <c r="K4781" s="417"/>
      <c r="L4781" s="366">
        <f t="shared" si="527"/>
        <v>0</v>
      </c>
      <c r="M4781" s="366">
        <f t="shared" si="528"/>
        <v>0</v>
      </c>
      <c r="N4781" s="366">
        <f t="shared" si="529"/>
        <v>0</v>
      </c>
      <c r="O4781" s="366">
        <f t="shared" si="530"/>
        <v>0</v>
      </c>
      <c r="P4781" s="411" t="str">
        <f t="shared" si="531"/>
        <v/>
      </c>
      <c r="Q4781" s="412" t="str">
        <f t="shared" si="532"/>
        <v/>
      </c>
      <c r="Z4781" s="364"/>
      <c r="AA4781" s="364"/>
      <c r="AB4781" s="413"/>
    </row>
    <row r="4782" spans="2:28">
      <c r="B4782" s="406">
        <v>4775</v>
      </c>
      <c r="C4782" s="364"/>
      <c r="D4782" s="364" t="str">
        <f t="shared" si="526"/>
        <v xml:space="preserve">#4775 : </v>
      </c>
      <c r="E4782" s="365"/>
      <c r="F4782" s="365"/>
      <c r="G4782" s="365"/>
      <c r="H4782" s="365"/>
      <c r="I4782" s="365"/>
      <c r="J4782" s="365"/>
      <c r="K4782" s="417"/>
      <c r="L4782" s="366">
        <f t="shared" si="527"/>
        <v>0</v>
      </c>
      <c r="M4782" s="366">
        <f t="shared" si="528"/>
        <v>0</v>
      </c>
      <c r="N4782" s="366">
        <f t="shared" si="529"/>
        <v>0</v>
      </c>
      <c r="O4782" s="366">
        <f t="shared" si="530"/>
        <v>0</v>
      </c>
      <c r="P4782" s="411" t="str">
        <f t="shared" si="531"/>
        <v/>
      </c>
      <c r="Q4782" s="412" t="str">
        <f t="shared" si="532"/>
        <v/>
      </c>
      <c r="Z4782" s="364"/>
      <c r="AA4782" s="364"/>
      <c r="AB4782" s="413"/>
    </row>
    <row r="4783" spans="2:28">
      <c r="B4783" s="406">
        <v>4776</v>
      </c>
      <c r="C4783" s="364"/>
      <c r="D4783" s="364" t="str">
        <f t="shared" si="526"/>
        <v xml:space="preserve">#4776 : </v>
      </c>
      <c r="E4783" s="365"/>
      <c r="F4783" s="365"/>
      <c r="G4783" s="365"/>
      <c r="H4783" s="365"/>
      <c r="I4783" s="365"/>
      <c r="J4783" s="365"/>
      <c r="K4783" s="417"/>
      <c r="L4783" s="366">
        <f t="shared" si="527"/>
        <v>0</v>
      </c>
      <c r="M4783" s="366">
        <f t="shared" si="528"/>
        <v>0</v>
      </c>
      <c r="N4783" s="366">
        <f t="shared" si="529"/>
        <v>0</v>
      </c>
      <c r="O4783" s="366">
        <f t="shared" si="530"/>
        <v>0</v>
      </c>
      <c r="P4783" s="411" t="str">
        <f t="shared" si="531"/>
        <v/>
      </c>
      <c r="Q4783" s="412" t="str">
        <f t="shared" si="532"/>
        <v/>
      </c>
      <c r="Z4783" s="364"/>
      <c r="AA4783" s="364"/>
      <c r="AB4783" s="413"/>
    </row>
    <row r="4784" spans="2:28">
      <c r="B4784" s="406">
        <v>4777</v>
      </c>
      <c r="C4784" s="364"/>
      <c r="D4784" s="364" t="str">
        <f t="shared" si="526"/>
        <v xml:space="preserve">#4777 : </v>
      </c>
      <c r="E4784" s="365"/>
      <c r="F4784" s="365"/>
      <c r="G4784" s="365"/>
      <c r="H4784" s="365"/>
      <c r="I4784" s="365"/>
      <c r="J4784" s="365"/>
      <c r="K4784" s="417"/>
      <c r="L4784" s="366">
        <f t="shared" si="527"/>
        <v>0</v>
      </c>
      <c r="M4784" s="366">
        <f t="shared" si="528"/>
        <v>0</v>
      </c>
      <c r="N4784" s="366">
        <f t="shared" si="529"/>
        <v>0</v>
      </c>
      <c r="O4784" s="366">
        <f t="shared" si="530"/>
        <v>0</v>
      </c>
      <c r="P4784" s="411" t="str">
        <f t="shared" si="531"/>
        <v/>
      </c>
      <c r="Q4784" s="412" t="str">
        <f t="shared" si="532"/>
        <v/>
      </c>
      <c r="Z4784" s="364"/>
      <c r="AA4784" s="364"/>
      <c r="AB4784" s="413"/>
    </row>
    <row r="4785" spans="2:28">
      <c r="B4785" s="406">
        <v>4778</v>
      </c>
      <c r="C4785" s="364"/>
      <c r="D4785" s="364" t="str">
        <f t="shared" si="526"/>
        <v xml:space="preserve">#4778 : </v>
      </c>
      <c r="E4785" s="365"/>
      <c r="F4785" s="365"/>
      <c r="G4785" s="365"/>
      <c r="H4785" s="365"/>
      <c r="I4785" s="365"/>
      <c r="J4785" s="365"/>
      <c r="K4785" s="417"/>
      <c r="L4785" s="366">
        <f t="shared" si="527"/>
        <v>0</v>
      </c>
      <c r="M4785" s="366">
        <f t="shared" si="528"/>
        <v>0</v>
      </c>
      <c r="N4785" s="366">
        <f t="shared" si="529"/>
        <v>0</v>
      </c>
      <c r="O4785" s="366">
        <f t="shared" si="530"/>
        <v>0</v>
      </c>
      <c r="P4785" s="411" t="str">
        <f t="shared" si="531"/>
        <v/>
      </c>
      <c r="Q4785" s="412" t="str">
        <f t="shared" si="532"/>
        <v/>
      </c>
      <c r="Z4785" s="364"/>
      <c r="AA4785" s="364"/>
      <c r="AB4785" s="413"/>
    </row>
    <row r="4786" spans="2:28">
      <c r="B4786" s="406">
        <v>4779</v>
      </c>
      <c r="C4786" s="364"/>
      <c r="D4786" s="364" t="str">
        <f t="shared" si="526"/>
        <v xml:space="preserve">#4779 : </v>
      </c>
      <c r="E4786" s="365"/>
      <c r="F4786" s="365"/>
      <c r="G4786" s="365"/>
      <c r="H4786" s="365"/>
      <c r="I4786" s="365"/>
      <c r="J4786" s="365"/>
      <c r="K4786" s="417"/>
      <c r="L4786" s="366">
        <f t="shared" si="527"/>
        <v>0</v>
      </c>
      <c r="M4786" s="366">
        <f t="shared" si="528"/>
        <v>0</v>
      </c>
      <c r="N4786" s="366">
        <f t="shared" si="529"/>
        <v>0</v>
      </c>
      <c r="O4786" s="366">
        <f t="shared" si="530"/>
        <v>0</v>
      </c>
      <c r="P4786" s="411" t="str">
        <f t="shared" si="531"/>
        <v/>
      </c>
      <c r="Q4786" s="412" t="str">
        <f t="shared" si="532"/>
        <v/>
      </c>
      <c r="Z4786" s="364"/>
      <c r="AA4786" s="364"/>
      <c r="AB4786" s="413"/>
    </row>
    <row r="4787" spans="2:28">
      <c r="B4787" s="406">
        <v>4780</v>
      </c>
      <c r="C4787" s="364"/>
      <c r="D4787" s="364" t="str">
        <f t="shared" si="526"/>
        <v xml:space="preserve">#4780 : </v>
      </c>
      <c r="E4787" s="365"/>
      <c r="F4787" s="365"/>
      <c r="G4787" s="365"/>
      <c r="H4787" s="365"/>
      <c r="I4787" s="365"/>
      <c r="J4787" s="365"/>
      <c r="K4787" s="417"/>
      <c r="L4787" s="366">
        <f t="shared" si="527"/>
        <v>0</v>
      </c>
      <c r="M4787" s="366">
        <f t="shared" si="528"/>
        <v>0</v>
      </c>
      <c r="N4787" s="366">
        <f t="shared" si="529"/>
        <v>0</v>
      </c>
      <c r="O4787" s="366">
        <f t="shared" si="530"/>
        <v>0</v>
      </c>
      <c r="P4787" s="411" t="str">
        <f t="shared" si="531"/>
        <v/>
      </c>
      <c r="Q4787" s="412" t="str">
        <f t="shared" si="532"/>
        <v/>
      </c>
      <c r="Z4787" s="364"/>
      <c r="AA4787" s="364"/>
      <c r="AB4787" s="413"/>
    </row>
    <row r="4788" spans="2:28">
      <c r="B4788" s="406">
        <v>4781</v>
      </c>
      <c r="C4788" s="364"/>
      <c r="D4788" s="364" t="str">
        <f t="shared" si="526"/>
        <v xml:space="preserve">#4781 : </v>
      </c>
      <c r="E4788" s="365"/>
      <c r="F4788" s="365"/>
      <c r="G4788" s="365"/>
      <c r="H4788" s="365"/>
      <c r="I4788" s="365"/>
      <c r="J4788" s="365"/>
      <c r="K4788" s="417"/>
      <c r="L4788" s="366">
        <f t="shared" si="527"/>
        <v>0</v>
      </c>
      <c r="M4788" s="366">
        <f t="shared" si="528"/>
        <v>0</v>
      </c>
      <c r="N4788" s="366">
        <f t="shared" si="529"/>
        <v>0</v>
      </c>
      <c r="O4788" s="366">
        <f t="shared" si="530"/>
        <v>0</v>
      </c>
      <c r="P4788" s="411" t="str">
        <f t="shared" si="531"/>
        <v/>
      </c>
      <c r="Q4788" s="412" t="str">
        <f t="shared" si="532"/>
        <v/>
      </c>
      <c r="Z4788" s="364"/>
      <c r="AA4788" s="364"/>
      <c r="AB4788" s="413"/>
    </row>
    <row r="4789" spans="2:28">
      <c r="B4789" s="406">
        <v>4782</v>
      </c>
      <c r="C4789" s="364"/>
      <c r="D4789" s="364" t="str">
        <f t="shared" si="526"/>
        <v xml:space="preserve">#4782 : </v>
      </c>
      <c r="E4789" s="365"/>
      <c r="F4789" s="365"/>
      <c r="G4789" s="365"/>
      <c r="H4789" s="365"/>
      <c r="I4789" s="365"/>
      <c r="J4789" s="365"/>
      <c r="K4789" s="417"/>
      <c r="L4789" s="366">
        <f t="shared" si="527"/>
        <v>0</v>
      </c>
      <c r="M4789" s="366">
        <f t="shared" si="528"/>
        <v>0</v>
      </c>
      <c r="N4789" s="366">
        <f t="shared" si="529"/>
        <v>0</v>
      </c>
      <c r="O4789" s="366">
        <f t="shared" si="530"/>
        <v>0</v>
      </c>
      <c r="P4789" s="411" t="str">
        <f t="shared" si="531"/>
        <v/>
      </c>
      <c r="Q4789" s="412" t="str">
        <f t="shared" si="532"/>
        <v/>
      </c>
      <c r="Z4789" s="364"/>
      <c r="AA4789" s="364"/>
      <c r="AB4789" s="413"/>
    </row>
    <row r="4790" spans="2:28">
      <c r="B4790" s="406">
        <v>4783</v>
      </c>
      <c r="C4790" s="364"/>
      <c r="D4790" s="364" t="str">
        <f t="shared" si="526"/>
        <v xml:space="preserve">#4783 : </v>
      </c>
      <c r="E4790" s="365"/>
      <c r="F4790" s="365"/>
      <c r="G4790" s="365"/>
      <c r="H4790" s="365"/>
      <c r="I4790" s="365"/>
      <c r="J4790" s="365"/>
      <c r="K4790" s="417"/>
      <c r="L4790" s="366">
        <f t="shared" si="527"/>
        <v>0</v>
      </c>
      <c r="M4790" s="366">
        <f t="shared" si="528"/>
        <v>0</v>
      </c>
      <c r="N4790" s="366">
        <f t="shared" si="529"/>
        <v>0</v>
      </c>
      <c r="O4790" s="366">
        <f t="shared" si="530"/>
        <v>0</v>
      </c>
      <c r="P4790" s="411" t="str">
        <f t="shared" si="531"/>
        <v/>
      </c>
      <c r="Q4790" s="412" t="str">
        <f t="shared" si="532"/>
        <v/>
      </c>
      <c r="Z4790" s="364"/>
      <c r="AA4790" s="364"/>
      <c r="AB4790" s="413"/>
    </row>
    <row r="4791" spans="2:28">
      <c r="B4791" s="406">
        <v>4784</v>
      </c>
      <c r="C4791" s="364"/>
      <c r="D4791" s="364" t="str">
        <f t="shared" si="526"/>
        <v xml:space="preserve">#4784 : </v>
      </c>
      <c r="E4791" s="365"/>
      <c r="F4791" s="365"/>
      <c r="G4791" s="365"/>
      <c r="H4791" s="365"/>
      <c r="I4791" s="365"/>
      <c r="J4791" s="365"/>
      <c r="K4791" s="417"/>
      <c r="L4791" s="366">
        <f t="shared" si="527"/>
        <v>0</v>
      </c>
      <c r="M4791" s="366">
        <f t="shared" si="528"/>
        <v>0</v>
      </c>
      <c r="N4791" s="366">
        <f t="shared" si="529"/>
        <v>0</v>
      </c>
      <c r="O4791" s="366">
        <f t="shared" si="530"/>
        <v>0</v>
      </c>
      <c r="P4791" s="411" t="str">
        <f t="shared" si="531"/>
        <v/>
      </c>
      <c r="Q4791" s="412" t="str">
        <f t="shared" si="532"/>
        <v/>
      </c>
      <c r="Z4791" s="364"/>
      <c r="AA4791" s="364"/>
      <c r="AB4791" s="413"/>
    </row>
    <row r="4792" spans="2:28">
      <c r="B4792" s="406">
        <v>4785</v>
      </c>
      <c r="C4792" s="364"/>
      <c r="D4792" s="364" t="str">
        <f t="shared" si="526"/>
        <v xml:space="preserve">#4785 : </v>
      </c>
      <c r="E4792" s="365"/>
      <c r="F4792" s="365"/>
      <c r="G4792" s="365"/>
      <c r="H4792" s="365"/>
      <c r="I4792" s="365"/>
      <c r="J4792" s="365"/>
      <c r="K4792" s="417"/>
      <c r="L4792" s="366">
        <f t="shared" si="527"/>
        <v>0</v>
      </c>
      <c r="M4792" s="366">
        <f t="shared" si="528"/>
        <v>0</v>
      </c>
      <c r="N4792" s="366">
        <f t="shared" si="529"/>
        <v>0</v>
      </c>
      <c r="O4792" s="366">
        <f t="shared" si="530"/>
        <v>0</v>
      </c>
      <c r="P4792" s="411" t="str">
        <f t="shared" si="531"/>
        <v/>
      </c>
      <c r="Q4792" s="412" t="str">
        <f t="shared" si="532"/>
        <v/>
      </c>
      <c r="Z4792" s="364"/>
      <c r="AA4792" s="364"/>
      <c r="AB4792" s="413"/>
    </row>
    <row r="4793" spans="2:28">
      <c r="B4793" s="406">
        <v>4786</v>
      </c>
      <c r="C4793" s="364"/>
      <c r="D4793" s="364" t="str">
        <f t="shared" si="526"/>
        <v xml:space="preserve">#4786 : </v>
      </c>
      <c r="E4793" s="365"/>
      <c r="F4793" s="365"/>
      <c r="G4793" s="365"/>
      <c r="H4793" s="365"/>
      <c r="I4793" s="365"/>
      <c r="J4793" s="365"/>
      <c r="K4793" s="417"/>
      <c r="L4793" s="366">
        <f t="shared" si="527"/>
        <v>0</v>
      </c>
      <c r="M4793" s="366">
        <f t="shared" si="528"/>
        <v>0</v>
      </c>
      <c r="N4793" s="366">
        <f t="shared" si="529"/>
        <v>0</v>
      </c>
      <c r="O4793" s="366">
        <f t="shared" si="530"/>
        <v>0</v>
      </c>
      <c r="P4793" s="411" t="str">
        <f t="shared" si="531"/>
        <v/>
      </c>
      <c r="Q4793" s="412" t="str">
        <f t="shared" si="532"/>
        <v/>
      </c>
      <c r="Z4793" s="364"/>
      <c r="AA4793" s="364"/>
      <c r="AB4793" s="413"/>
    </row>
    <row r="4794" spans="2:28">
      <c r="B4794" s="406">
        <v>4787</v>
      </c>
      <c r="C4794" s="364"/>
      <c r="D4794" s="364" t="str">
        <f t="shared" si="526"/>
        <v xml:space="preserve">#4787 : </v>
      </c>
      <c r="E4794" s="365"/>
      <c r="F4794" s="365"/>
      <c r="G4794" s="365"/>
      <c r="H4794" s="365"/>
      <c r="I4794" s="365"/>
      <c r="J4794" s="365"/>
      <c r="K4794" s="417"/>
      <c r="L4794" s="366">
        <f t="shared" si="527"/>
        <v>0</v>
      </c>
      <c r="M4794" s="366">
        <f t="shared" si="528"/>
        <v>0</v>
      </c>
      <c r="N4794" s="366">
        <f t="shared" si="529"/>
        <v>0</v>
      </c>
      <c r="O4794" s="366">
        <f t="shared" si="530"/>
        <v>0</v>
      </c>
      <c r="P4794" s="411" t="str">
        <f t="shared" si="531"/>
        <v/>
      </c>
      <c r="Q4794" s="412" t="str">
        <f t="shared" si="532"/>
        <v/>
      </c>
      <c r="Z4794" s="364"/>
      <c r="AA4794" s="364"/>
      <c r="AB4794" s="413"/>
    </row>
    <row r="4795" spans="2:28">
      <c r="B4795" s="406">
        <v>4788</v>
      </c>
      <c r="C4795" s="364"/>
      <c r="D4795" s="364" t="str">
        <f t="shared" si="526"/>
        <v xml:space="preserve">#4788 : </v>
      </c>
      <c r="E4795" s="365"/>
      <c r="F4795" s="365"/>
      <c r="G4795" s="365"/>
      <c r="H4795" s="365"/>
      <c r="I4795" s="365"/>
      <c r="J4795" s="365"/>
      <c r="K4795" s="417"/>
      <c r="L4795" s="366">
        <f t="shared" si="527"/>
        <v>0</v>
      </c>
      <c r="M4795" s="366">
        <f t="shared" si="528"/>
        <v>0</v>
      </c>
      <c r="N4795" s="366">
        <f t="shared" si="529"/>
        <v>0</v>
      </c>
      <c r="O4795" s="366">
        <f t="shared" si="530"/>
        <v>0</v>
      </c>
      <c r="P4795" s="411" t="str">
        <f t="shared" si="531"/>
        <v/>
      </c>
      <c r="Q4795" s="412" t="str">
        <f t="shared" si="532"/>
        <v/>
      </c>
      <c r="Z4795" s="364"/>
      <c r="AA4795" s="364"/>
      <c r="AB4795" s="413"/>
    </row>
    <row r="4796" spans="2:28">
      <c r="B4796" s="406">
        <v>4789</v>
      </c>
      <c r="C4796" s="364"/>
      <c r="D4796" s="364" t="str">
        <f t="shared" si="526"/>
        <v xml:space="preserve">#4789 : </v>
      </c>
      <c r="E4796" s="365"/>
      <c r="F4796" s="365"/>
      <c r="G4796" s="365"/>
      <c r="H4796" s="365"/>
      <c r="I4796" s="365"/>
      <c r="J4796" s="365"/>
      <c r="K4796" s="417"/>
      <c r="L4796" s="366">
        <f t="shared" si="527"/>
        <v>0</v>
      </c>
      <c r="M4796" s="366">
        <f t="shared" si="528"/>
        <v>0</v>
      </c>
      <c r="N4796" s="366">
        <f t="shared" si="529"/>
        <v>0</v>
      </c>
      <c r="O4796" s="366">
        <f t="shared" si="530"/>
        <v>0</v>
      </c>
      <c r="P4796" s="411" t="str">
        <f t="shared" si="531"/>
        <v/>
      </c>
      <c r="Q4796" s="412" t="str">
        <f t="shared" si="532"/>
        <v/>
      </c>
      <c r="Z4796" s="364"/>
      <c r="AA4796" s="364"/>
      <c r="AB4796" s="413"/>
    </row>
    <row r="4797" spans="2:28">
      <c r="B4797" s="406">
        <v>4790</v>
      </c>
      <c r="C4797" s="364"/>
      <c r="D4797" s="364" t="str">
        <f t="shared" si="526"/>
        <v xml:space="preserve">#4790 : </v>
      </c>
      <c r="E4797" s="365"/>
      <c r="F4797" s="365"/>
      <c r="G4797" s="365"/>
      <c r="H4797" s="365"/>
      <c r="I4797" s="365"/>
      <c r="J4797" s="365"/>
      <c r="K4797" s="417"/>
      <c r="L4797" s="366">
        <f t="shared" si="527"/>
        <v>0</v>
      </c>
      <c r="M4797" s="366">
        <f t="shared" si="528"/>
        <v>0</v>
      </c>
      <c r="N4797" s="366">
        <f t="shared" si="529"/>
        <v>0</v>
      </c>
      <c r="O4797" s="366">
        <f t="shared" si="530"/>
        <v>0</v>
      </c>
      <c r="P4797" s="411" t="str">
        <f t="shared" si="531"/>
        <v/>
      </c>
      <c r="Q4797" s="412" t="str">
        <f t="shared" si="532"/>
        <v/>
      </c>
      <c r="Z4797" s="364"/>
      <c r="AA4797" s="364"/>
      <c r="AB4797" s="413"/>
    </row>
    <row r="4798" spans="2:28">
      <c r="B4798" s="406">
        <v>4791</v>
      </c>
      <c r="C4798" s="364"/>
      <c r="D4798" s="364" t="str">
        <f t="shared" si="526"/>
        <v xml:space="preserve">#4791 : </v>
      </c>
      <c r="E4798" s="365"/>
      <c r="F4798" s="365"/>
      <c r="G4798" s="365"/>
      <c r="H4798" s="365"/>
      <c r="I4798" s="365"/>
      <c r="J4798" s="365"/>
      <c r="K4798" s="417"/>
      <c r="L4798" s="366">
        <f t="shared" si="527"/>
        <v>0</v>
      </c>
      <c r="M4798" s="366">
        <f t="shared" si="528"/>
        <v>0</v>
      </c>
      <c r="N4798" s="366">
        <f t="shared" si="529"/>
        <v>0</v>
      </c>
      <c r="O4798" s="366">
        <f t="shared" si="530"/>
        <v>0</v>
      </c>
      <c r="P4798" s="411" t="str">
        <f t="shared" si="531"/>
        <v/>
      </c>
      <c r="Q4798" s="412" t="str">
        <f t="shared" si="532"/>
        <v/>
      </c>
      <c r="Z4798" s="364"/>
      <c r="AA4798" s="364"/>
      <c r="AB4798" s="413"/>
    </row>
    <row r="4799" spans="2:28">
      <c r="B4799" s="406">
        <v>4792</v>
      </c>
      <c r="C4799" s="364"/>
      <c r="D4799" s="364" t="str">
        <f t="shared" si="526"/>
        <v xml:space="preserve">#4792 : </v>
      </c>
      <c r="E4799" s="365"/>
      <c r="F4799" s="365"/>
      <c r="G4799" s="365"/>
      <c r="H4799" s="365"/>
      <c r="I4799" s="365"/>
      <c r="J4799" s="365"/>
      <c r="K4799" s="417"/>
      <c r="L4799" s="366">
        <f t="shared" si="527"/>
        <v>0</v>
      </c>
      <c r="M4799" s="366">
        <f t="shared" si="528"/>
        <v>0</v>
      </c>
      <c r="N4799" s="366">
        <f t="shared" si="529"/>
        <v>0</v>
      </c>
      <c r="O4799" s="366">
        <f t="shared" si="530"/>
        <v>0</v>
      </c>
      <c r="P4799" s="411" t="str">
        <f t="shared" si="531"/>
        <v/>
      </c>
      <c r="Q4799" s="412" t="str">
        <f t="shared" si="532"/>
        <v/>
      </c>
      <c r="Z4799" s="364"/>
      <c r="AA4799" s="364"/>
      <c r="AB4799" s="413"/>
    </row>
    <row r="4800" spans="2:28">
      <c r="B4800" s="406">
        <v>4793</v>
      </c>
      <c r="C4800" s="364"/>
      <c r="D4800" s="364" t="str">
        <f t="shared" si="526"/>
        <v xml:space="preserve">#4793 : </v>
      </c>
      <c r="E4800" s="365"/>
      <c r="F4800" s="365"/>
      <c r="G4800" s="365"/>
      <c r="H4800" s="365"/>
      <c r="I4800" s="365"/>
      <c r="J4800" s="365"/>
      <c r="K4800" s="417"/>
      <c r="L4800" s="366">
        <f t="shared" si="527"/>
        <v>0</v>
      </c>
      <c r="M4800" s="366">
        <f t="shared" si="528"/>
        <v>0</v>
      </c>
      <c r="N4800" s="366">
        <f t="shared" si="529"/>
        <v>0</v>
      </c>
      <c r="O4800" s="366">
        <f t="shared" si="530"/>
        <v>0</v>
      </c>
      <c r="P4800" s="411" t="str">
        <f t="shared" si="531"/>
        <v/>
      </c>
      <c r="Q4800" s="412" t="str">
        <f t="shared" si="532"/>
        <v/>
      </c>
      <c r="Z4800" s="364"/>
      <c r="AA4800" s="364"/>
      <c r="AB4800" s="413"/>
    </row>
    <row r="4801" spans="2:28">
      <c r="B4801" s="406">
        <v>4794</v>
      </c>
      <c r="C4801" s="364"/>
      <c r="D4801" s="364" t="str">
        <f t="shared" si="526"/>
        <v xml:space="preserve">#4794 : </v>
      </c>
      <c r="E4801" s="365"/>
      <c r="F4801" s="365"/>
      <c r="G4801" s="365"/>
      <c r="H4801" s="365"/>
      <c r="I4801" s="365"/>
      <c r="J4801" s="365"/>
      <c r="K4801" s="417"/>
      <c r="L4801" s="366">
        <f t="shared" si="527"/>
        <v>0</v>
      </c>
      <c r="M4801" s="366">
        <f t="shared" si="528"/>
        <v>0</v>
      </c>
      <c r="N4801" s="366">
        <f t="shared" si="529"/>
        <v>0</v>
      </c>
      <c r="O4801" s="366">
        <f t="shared" si="530"/>
        <v>0</v>
      </c>
      <c r="P4801" s="411" t="str">
        <f t="shared" si="531"/>
        <v/>
      </c>
      <c r="Q4801" s="412" t="str">
        <f t="shared" si="532"/>
        <v/>
      </c>
      <c r="Z4801" s="364"/>
      <c r="AA4801" s="364"/>
      <c r="AB4801" s="413"/>
    </row>
    <row r="4802" spans="2:28">
      <c r="B4802" s="406">
        <v>4795</v>
      </c>
      <c r="C4802" s="364"/>
      <c r="D4802" s="364" t="str">
        <f t="shared" si="526"/>
        <v xml:space="preserve">#4795 : </v>
      </c>
      <c r="E4802" s="365"/>
      <c r="F4802" s="365"/>
      <c r="G4802" s="365"/>
      <c r="H4802" s="365"/>
      <c r="I4802" s="365"/>
      <c r="J4802" s="365"/>
      <c r="K4802" s="417"/>
      <c r="L4802" s="366">
        <f t="shared" si="527"/>
        <v>0</v>
      </c>
      <c r="M4802" s="366">
        <f t="shared" si="528"/>
        <v>0</v>
      </c>
      <c r="N4802" s="366">
        <f t="shared" si="529"/>
        <v>0</v>
      </c>
      <c r="O4802" s="366">
        <f t="shared" si="530"/>
        <v>0</v>
      </c>
      <c r="P4802" s="411" t="str">
        <f t="shared" si="531"/>
        <v/>
      </c>
      <c r="Q4802" s="412" t="str">
        <f t="shared" si="532"/>
        <v/>
      </c>
      <c r="Z4802" s="364"/>
      <c r="AA4802" s="364"/>
      <c r="AB4802" s="413"/>
    </row>
    <row r="4803" spans="2:28">
      <c r="B4803" s="406">
        <v>4796</v>
      </c>
      <c r="C4803" s="364"/>
      <c r="D4803" s="364" t="str">
        <f t="shared" si="526"/>
        <v xml:space="preserve">#4796 : </v>
      </c>
      <c r="E4803" s="365"/>
      <c r="F4803" s="365"/>
      <c r="G4803" s="365"/>
      <c r="H4803" s="365"/>
      <c r="I4803" s="365"/>
      <c r="J4803" s="365"/>
      <c r="K4803" s="417"/>
      <c r="L4803" s="366">
        <f t="shared" si="527"/>
        <v>0</v>
      </c>
      <c r="M4803" s="366">
        <f t="shared" si="528"/>
        <v>0</v>
      </c>
      <c r="N4803" s="366">
        <f t="shared" si="529"/>
        <v>0</v>
      </c>
      <c r="O4803" s="366">
        <f t="shared" si="530"/>
        <v>0</v>
      </c>
      <c r="P4803" s="411" t="str">
        <f t="shared" si="531"/>
        <v/>
      </c>
      <c r="Q4803" s="412" t="str">
        <f t="shared" si="532"/>
        <v/>
      </c>
      <c r="Z4803" s="364"/>
      <c r="AA4803" s="364"/>
      <c r="AB4803" s="413"/>
    </row>
    <row r="4804" spans="2:28">
      <c r="B4804" s="406">
        <v>4797</v>
      </c>
      <c r="C4804" s="364"/>
      <c r="D4804" s="364" t="str">
        <f t="shared" si="526"/>
        <v xml:space="preserve">#4797 : </v>
      </c>
      <c r="E4804" s="365"/>
      <c r="F4804" s="365"/>
      <c r="G4804" s="365"/>
      <c r="H4804" s="365"/>
      <c r="I4804" s="365"/>
      <c r="J4804" s="365"/>
      <c r="K4804" s="417"/>
      <c r="L4804" s="366">
        <f t="shared" si="527"/>
        <v>0</v>
      </c>
      <c r="M4804" s="366">
        <f t="shared" si="528"/>
        <v>0</v>
      </c>
      <c r="N4804" s="366">
        <f t="shared" si="529"/>
        <v>0</v>
      </c>
      <c r="O4804" s="366">
        <f t="shared" si="530"/>
        <v>0</v>
      </c>
      <c r="P4804" s="411" t="str">
        <f t="shared" si="531"/>
        <v/>
      </c>
      <c r="Q4804" s="412" t="str">
        <f t="shared" si="532"/>
        <v/>
      </c>
      <c r="Z4804" s="364"/>
      <c r="AA4804" s="364"/>
      <c r="AB4804" s="413"/>
    </row>
    <row r="4805" spans="2:28">
      <c r="B4805" s="406">
        <v>4798</v>
      </c>
      <c r="C4805" s="364"/>
      <c r="D4805" s="364" t="str">
        <f t="shared" si="526"/>
        <v xml:space="preserve">#4798 : </v>
      </c>
      <c r="E4805" s="365"/>
      <c r="F4805" s="365"/>
      <c r="G4805" s="365"/>
      <c r="H4805" s="365"/>
      <c r="I4805" s="365"/>
      <c r="J4805" s="365"/>
      <c r="K4805" s="417"/>
      <c r="L4805" s="366">
        <f t="shared" si="527"/>
        <v>0</v>
      </c>
      <c r="M4805" s="366">
        <f t="shared" si="528"/>
        <v>0</v>
      </c>
      <c r="N4805" s="366">
        <f t="shared" si="529"/>
        <v>0</v>
      </c>
      <c r="O4805" s="366">
        <f t="shared" si="530"/>
        <v>0</v>
      </c>
      <c r="P4805" s="411" t="str">
        <f t="shared" si="531"/>
        <v/>
      </c>
      <c r="Q4805" s="412" t="str">
        <f t="shared" si="532"/>
        <v/>
      </c>
      <c r="Z4805" s="364"/>
      <c r="AA4805" s="364"/>
      <c r="AB4805" s="413"/>
    </row>
    <row r="4806" spans="2:28">
      <c r="B4806" s="406">
        <v>4799</v>
      </c>
      <c r="C4806" s="364"/>
      <c r="D4806" s="364" t="str">
        <f t="shared" si="526"/>
        <v xml:space="preserve">#4799 : </v>
      </c>
      <c r="E4806" s="365"/>
      <c r="F4806" s="365"/>
      <c r="G4806" s="365"/>
      <c r="H4806" s="365"/>
      <c r="I4806" s="365"/>
      <c r="J4806" s="365"/>
      <c r="K4806" s="417"/>
      <c r="L4806" s="366">
        <f t="shared" si="527"/>
        <v>0</v>
      </c>
      <c r="M4806" s="366">
        <f t="shared" si="528"/>
        <v>0</v>
      </c>
      <c r="N4806" s="366">
        <f t="shared" si="529"/>
        <v>0</v>
      </c>
      <c r="O4806" s="366">
        <f t="shared" si="530"/>
        <v>0</v>
      </c>
      <c r="P4806" s="411" t="str">
        <f t="shared" si="531"/>
        <v/>
      </c>
      <c r="Q4806" s="412" t="str">
        <f t="shared" si="532"/>
        <v/>
      </c>
      <c r="Z4806" s="364"/>
      <c r="AA4806" s="364"/>
      <c r="AB4806" s="413"/>
    </row>
    <row r="4807" spans="2:28">
      <c r="B4807" s="406">
        <v>4800</v>
      </c>
      <c r="C4807" s="364"/>
      <c r="D4807" s="364" t="str">
        <f t="shared" si="526"/>
        <v xml:space="preserve">#4800 : </v>
      </c>
      <c r="E4807" s="365"/>
      <c r="F4807" s="365"/>
      <c r="G4807" s="365"/>
      <c r="H4807" s="365"/>
      <c r="I4807" s="365"/>
      <c r="J4807" s="365"/>
      <c r="K4807" s="417"/>
      <c r="L4807" s="366">
        <f t="shared" si="527"/>
        <v>0</v>
      </c>
      <c r="M4807" s="366">
        <f t="shared" si="528"/>
        <v>0</v>
      </c>
      <c r="N4807" s="366">
        <f t="shared" si="529"/>
        <v>0</v>
      </c>
      <c r="O4807" s="366">
        <f t="shared" si="530"/>
        <v>0</v>
      </c>
      <c r="P4807" s="411" t="str">
        <f t="shared" si="531"/>
        <v/>
      </c>
      <c r="Q4807" s="412" t="str">
        <f t="shared" si="532"/>
        <v/>
      </c>
      <c r="Z4807" s="364"/>
      <c r="AA4807" s="364"/>
      <c r="AB4807" s="413"/>
    </row>
    <row r="4808" spans="2:28">
      <c r="B4808" s="406">
        <v>4801</v>
      </c>
      <c r="C4808" s="364"/>
      <c r="D4808" s="364" t="str">
        <f t="shared" si="526"/>
        <v xml:space="preserve">#4801 : </v>
      </c>
      <c r="E4808" s="365"/>
      <c r="F4808" s="365"/>
      <c r="G4808" s="365"/>
      <c r="H4808" s="365"/>
      <c r="I4808" s="365"/>
      <c r="J4808" s="365"/>
      <c r="K4808" s="417"/>
      <c r="L4808" s="366">
        <f t="shared" si="527"/>
        <v>0</v>
      </c>
      <c r="M4808" s="366">
        <f t="shared" si="528"/>
        <v>0</v>
      </c>
      <c r="N4808" s="366">
        <f t="shared" si="529"/>
        <v>0</v>
      </c>
      <c r="O4808" s="366">
        <f t="shared" si="530"/>
        <v>0</v>
      </c>
      <c r="P4808" s="411" t="str">
        <f t="shared" si="531"/>
        <v/>
      </c>
      <c r="Q4808" s="412" t="str">
        <f t="shared" si="532"/>
        <v/>
      </c>
      <c r="Z4808" s="364"/>
      <c r="AA4808" s="364"/>
      <c r="AB4808" s="413"/>
    </row>
    <row r="4809" spans="2:28">
      <c r="B4809" s="406">
        <v>4802</v>
      </c>
      <c r="C4809" s="364"/>
      <c r="D4809" s="364" t="str">
        <f t="shared" si="526"/>
        <v xml:space="preserve">#4802 : </v>
      </c>
      <c r="E4809" s="365"/>
      <c r="F4809" s="365"/>
      <c r="G4809" s="365"/>
      <c r="H4809" s="365"/>
      <c r="I4809" s="365"/>
      <c r="J4809" s="365"/>
      <c r="K4809" s="417"/>
      <c r="L4809" s="366">
        <f t="shared" si="527"/>
        <v>0</v>
      </c>
      <c r="M4809" s="366">
        <f t="shared" si="528"/>
        <v>0</v>
      </c>
      <c r="N4809" s="366">
        <f t="shared" si="529"/>
        <v>0</v>
      </c>
      <c r="O4809" s="366">
        <f t="shared" si="530"/>
        <v>0</v>
      </c>
      <c r="P4809" s="411" t="str">
        <f t="shared" si="531"/>
        <v/>
      </c>
      <c r="Q4809" s="412" t="str">
        <f t="shared" si="532"/>
        <v/>
      </c>
      <c r="Z4809" s="364"/>
      <c r="AA4809" s="364"/>
      <c r="AB4809" s="413"/>
    </row>
    <row r="4810" spans="2:28">
      <c r="B4810" s="406">
        <v>4803</v>
      </c>
      <c r="C4810" s="364"/>
      <c r="D4810" s="364" t="str">
        <f t="shared" si="526"/>
        <v xml:space="preserve">#4803 : </v>
      </c>
      <c r="E4810" s="365"/>
      <c r="F4810" s="365"/>
      <c r="G4810" s="365"/>
      <c r="H4810" s="365"/>
      <c r="I4810" s="365"/>
      <c r="J4810" s="365"/>
      <c r="K4810" s="417"/>
      <c r="L4810" s="366">
        <f t="shared" si="527"/>
        <v>0</v>
      </c>
      <c r="M4810" s="366">
        <f t="shared" si="528"/>
        <v>0</v>
      </c>
      <c r="N4810" s="366">
        <f t="shared" si="529"/>
        <v>0</v>
      </c>
      <c r="O4810" s="366">
        <f t="shared" si="530"/>
        <v>0</v>
      </c>
      <c r="P4810" s="411" t="str">
        <f t="shared" si="531"/>
        <v/>
      </c>
      <c r="Q4810" s="412" t="str">
        <f t="shared" si="532"/>
        <v/>
      </c>
      <c r="Z4810" s="364"/>
      <c r="AA4810" s="364"/>
      <c r="AB4810" s="413"/>
    </row>
    <row r="4811" spans="2:28">
      <c r="B4811" s="406">
        <v>4804</v>
      </c>
      <c r="C4811" s="364"/>
      <c r="D4811" s="364" t="str">
        <f t="shared" si="526"/>
        <v xml:space="preserve">#4804 : </v>
      </c>
      <c r="E4811" s="365"/>
      <c r="F4811" s="365"/>
      <c r="G4811" s="365"/>
      <c r="H4811" s="365"/>
      <c r="I4811" s="365"/>
      <c r="J4811" s="365"/>
      <c r="K4811" s="417"/>
      <c r="L4811" s="366">
        <f t="shared" si="527"/>
        <v>0</v>
      </c>
      <c r="M4811" s="366">
        <f t="shared" si="528"/>
        <v>0</v>
      </c>
      <c r="N4811" s="366">
        <f t="shared" si="529"/>
        <v>0</v>
      </c>
      <c r="O4811" s="366">
        <f t="shared" si="530"/>
        <v>0</v>
      </c>
      <c r="P4811" s="411" t="str">
        <f t="shared" si="531"/>
        <v/>
      </c>
      <c r="Q4811" s="412" t="str">
        <f t="shared" si="532"/>
        <v/>
      </c>
      <c r="Z4811" s="364"/>
      <c r="AA4811" s="364"/>
      <c r="AB4811" s="413"/>
    </row>
    <row r="4812" spans="2:28">
      <c r="B4812" s="406">
        <v>4805</v>
      </c>
      <c r="C4812" s="364"/>
      <c r="D4812" s="364" t="str">
        <f t="shared" si="526"/>
        <v xml:space="preserve">#4805 : </v>
      </c>
      <c r="E4812" s="365"/>
      <c r="F4812" s="365"/>
      <c r="G4812" s="365"/>
      <c r="H4812" s="365"/>
      <c r="I4812" s="365"/>
      <c r="J4812" s="365"/>
      <c r="K4812" s="417"/>
      <c r="L4812" s="366">
        <f t="shared" si="527"/>
        <v>0</v>
      </c>
      <c r="M4812" s="366">
        <f t="shared" si="528"/>
        <v>0</v>
      </c>
      <c r="N4812" s="366">
        <f t="shared" si="529"/>
        <v>0</v>
      </c>
      <c r="O4812" s="366">
        <f t="shared" si="530"/>
        <v>0</v>
      </c>
      <c r="P4812" s="411" t="str">
        <f t="shared" si="531"/>
        <v/>
      </c>
      <c r="Q4812" s="412" t="str">
        <f t="shared" si="532"/>
        <v/>
      </c>
      <c r="Z4812" s="364"/>
      <c r="AA4812" s="364"/>
      <c r="AB4812" s="413"/>
    </row>
    <row r="4813" spans="2:28">
      <c r="B4813" s="406">
        <v>4806</v>
      </c>
      <c r="C4813" s="364"/>
      <c r="D4813" s="364" t="str">
        <f t="shared" si="526"/>
        <v xml:space="preserve">#4806 : </v>
      </c>
      <c r="E4813" s="365"/>
      <c r="F4813" s="365"/>
      <c r="G4813" s="365"/>
      <c r="H4813" s="365"/>
      <c r="I4813" s="365"/>
      <c r="J4813" s="365"/>
      <c r="K4813" s="417"/>
      <c r="L4813" s="366">
        <f t="shared" si="527"/>
        <v>0</v>
      </c>
      <c r="M4813" s="366">
        <f t="shared" si="528"/>
        <v>0</v>
      </c>
      <c r="N4813" s="366">
        <f t="shared" si="529"/>
        <v>0</v>
      </c>
      <c r="O4813" s="366">
        <f t="shared" si="530"/>
        <v>0</v>
      </c>
      <c r="P4813" s="411" t="str">
        <f t="shared" si="531"/>
        <v/>
      </c>
      <c r="Q4813" s="412" t="str">
        <f t="shared" si="532"/>
        <v/>
      </c>
      <c r="Z4813" s="364"/>
      <c r="AA4813" s="364"/>
      <c r="AB4813" s="413"/>
    </row>
    <row r="4814" spans="2:28">
      <c r="B4814" s="406">
        <v>4807</v>
      </c>
      <c r="C4814" s="364"/>
      <c r="D4814" s="364" t="str">
        <f t="shared" si="526"/>
        <v xml:space="preserve">#4807 : </v>
      </c>
      <c r="E4814" s="365"/>
      <c r="F4814" s="365"/>
      <c r="G4814" s="365"/>
      <c r="H4814" s="365"/>
      <c r="I4814" s="365"/>
      <c r="J4814" s="365"/>
      <c r="K4814" s="417"/>
      <c r="L4814" s="366">
        <f t="shared" si="527"/>
        <v>0</v>
      </c>
      <c r="M4814" s="366">
        <f t="shared" si="528"/>
        <v>0</v>
      </c>
      <c r="N4814" s="366">
        <f t="shared" si="529"/>
        <v>0</v>
      </c>
      <c r="O4814" s="366">
        <f t="shared" si="530"/>
        <v>0</v>
      </c>
      <c r="P4814" s="411" t="str">
        <f t="shared" si="531"/>
        <v/>
      </c>
      <c r="Q4814" s="412" t="str">
        <f t="shared" si="532"/>
        <v/>
      </c>
      <c r="Z4814" s="364"/>
      <c r="AA4814" s="364"/>
      <c r="AB4814" s="413"/>
    </row>
    <row r="4815" spans="2:28">
      <c r="B4815" s="406">
        <v>4808</v>
      </c>
      <c r="C4815" s="364"/>
      <c r="D4815" s="364" t="str">
        <f t="shared" si="526"/>
        <v xml:space="preserve">#4808 : </v>
      </c>
      <c r="E4815" s="365"/>
      <c r="F4815" s="365"/>
      <c r="G4815" s="365"/>
      <c r="H4815" s="365"/>
      <c r="I4815" s="365"/>
      <c r="J4815" s="365"/>
      <c r="K4815" s="417"/>
      <c r="L4815" s="366">
        <f t="shared" si="527"/>
        <v>0</v>
      </c>
      <c r="M4815" s="366">
        <f t="shared" si="528"/>
        <v>0</v>
      </c>
      <c r="N4815" s="366">
        <f t="shared" si="529"/>
        <v>0</v>
      </c>
      <c r="O4815" s="366">
        <f t="shared" si="530"/>
        <v>0</v>
      </c>
      <c r="P4815" s="411" t="str">
        <f t="shared" si="531"/>
        <v/>
      </c>
      <c r="Q4815" s="412" t="str">
        <f t="shared" si="532"/>
        <v/>
      </c>
      <c r="Z4815" s="364"/>
      <c r="AA4815" s="364"/>
      <c r="AB4815" s="413"/>
    </row>
    <row r="4816" spans="2:28">
      <c r="B4816" s="406">
        <v>4809</v>
      </c>
      <c r="C4816" s="364"/>
      <c r="D4816" s="364" t="str">
        <f t="shared" si="526"/>
        <v xml:space="preserve">#4809 : </v>
      </c>
      <c r="E4816" s="365"/>
      <c r="F4816" s="365"/>
      <c r="G4816" s="365"/>
      <c r="H4816" s="365"/>
      <c r="I4816" s="365"/>
      <c r="J4816" s="365"/>
      <c r="K4816" s="417"/>
      <c r="L4816" s="366">
        <f t="shared" si="527"/>
        <v>0</v>
      </c>
      <c r="M4816" s="366">
        <f t="shared" si="528"/>
        <v>0</v>
      </c>
      <c r="N4816" s="366">
        <f t="shared" si="529"/>
        <v>0</v>
      </c>
      <c r="O4816" s="366">
        <f t="shared" si="530"/>
        <v>0</v>
      </c>
      <c r="P4816" s="411" t="str">
        <f t="shared" si="531"/>
        <v/>
      </c>
      <c r="Q4816" s="412" t="str">
        <f t="shared" si="532"/>
        <v/>
      </c>
      <c r="Z4816" s="364"/>
      <c r="AA4816" s="364"/>
      <c r="AB4816" s="413"/>
    </row>
    <row r="4817" spans="2:28">
      <c r="B4817" s="406">
        <v>4810</v>
      </c>
      <c r="C4817" s="364"/>
      <c r="D4817" s="364" t="str">
        <f t="shared" si="526"/>
        <v xml:space="preserve">#4810 : </v>
      </c>
      <c r="E4817" s="365"/>
      <c r="F4817" s="365"/>
      <c r="G4817" s="365"/>
      <c r="H4817" s="365"/>
      <c r="I4817" s="365"/>
      <c r="J4817" s="365"/>
      <c r="K4817" s="417"/>
      <c r="L4817" s="366">
        <f t="shared" si="527"/>
        <v>0</v>
      </c>
      <c r="M4817" s="366">
        <f t="shared" si="528"/>
        <v>0</v>
      </c>
      <c r="N4817" s="366">
        <f t="shared" si="529"/>
        <v>0</v>
      </c>
      <c r="O4817" s="366">
        <f t="shared" si="530"/>
        <v>0</v>
      </c>
      <c r="P4817" s="411" t="str">
        <f t="shared" si="531"/>
        <v/>
      </c>
      <c r="Q4817" s="412" t="str">
        <f t="shared" si="532"/>
        <v/>
      </c>
      <c r="Z4817" s="364"/>
      <c r="AA4817" s="364"/>
      <c r="AB4817" s="413"/>
    </row>
    <row r="4818" spans="2:28">
      <c r="B4818" s="406">
        <v>4811</v>
      </c>
      <c r="C4818" s="364"/>
      <c r="D4818" s="364" t="str">
        <f t="shared" si="526"/>
        <v xml:space="preserve">#4811 : </v>
      </c>
      <c r="E4818" s="365"/>
      <c r="F4818" s="365"/>
      <c r="G4818" s="365"/>
      <c r="H4818" s="365"/>
      <c r="I4818" s="365"/>
      <c r="J4818" s="365"/>
      <c r="K4818" s="417"/>
      <c r="L4818" s="366">
        <f t="shared" si="527"/>
        <v>0</v>
      </c>
      <c r="M4818" s="366">
        <f t="shared" si="528"/>
        <v>0</v>
      </c>
      <c r="N4818" s="366">
        <f t="shared" si="529"/>
        <v>0</v>
      </c>
      <c r="O4818" s="366">
        <f t="shared" si="530"/>
        <v>0</v>
      </c>
      <c r="P4818" s="411" t="str">
        <f t="shared" si="531"/>
        <v/>
      </c>
      <c r="Q4818" s="412" t="str">
        <f t="shared" si="532"/>
        <v/>
      </c>
      <c r="Z4818" s="364"/>
      <c r="AA4818" s="364"/>
      <c r="AB4818" s="413"/>
    </row>
    <row r="4819" spans="2:28">
      <c r="B4819" s="406">
        <v>4812</v>
      </c>
      <c r="C4819" s="364"/>
      <c r="D4819" s="364" t="str">
        <f t="shared" si="526"/>
        <v xml:space="preserve">#4812 : </v>
      </c>
      <c r="E4819" s="365"/>
      <c r="F4819" s="365"/>
      <c r="G4819" s="365"/>
      <c r="H4819" s="365"/>
      <c r="I4819" s="365"/>
      <c r="J4819" s="365"/>
      <c r="K4819" s="417"/>
      <c r="L4819" s="366">
        <f t="shared" si="527"/>
        <v>0</v>
      </c>
      <c r="M4819" s="366">
        <f t="shared" si="528"/>
        <v>0</v>
      </c>
      <c r="N4819" s="366">
        <f t="shared" si="529"/>
        <v>0</v>
      </c>
      <c r="O4819" s="366">
        <f t="shared" si="530"/>
        <v>0</v>
      </c>
      <c r="P4819" s="411" t="str">
        <f t="shared" si="531"/>
        <v/>
      </c>
      <c r="Q4819" s="412" t="str">
        <f t="shared" si="532"/>
        <v/>
      </c>
      <c r="Z4819" s="364"/>
      <c r="AA4819" s="364"/>
      <c r="AB4819" s="413"/>
    </row>
    <row r="4820" spans="2:28">
      <c r="B4820" s="406">
        <v>4813</v>
      </c>
      <c r="C4820" s="364"/>
      <c r="D4820" s="364" t="str">
        <f t="shared" si="526"/>
        <v xml:space="preserve">#4813 : </v>
      </c>
      <c r="E4820" s="365"/>
      <c r="F4820" s="365"/>
      <c r="G4820" s="365"/>
      <c r="H4820" s="365"/>
      <c r="I4820" s="365"/>
      <c r="J4820" s="365"/>
      <c r="K4820" s="417"/>
      <c r="L4820" s="366">
        <f t="shared" si="527"/>
        <v>0</v>
      </c>
      <c r="M4820" s="366">
        <f t="shared" si="528"/>
        <v>0</v>
      </c>
      <c r="N4820" s="366">
        <f t="shared" si="529"/>
        <v>0</v>
      </c>
      <c r="O4820" s="366">
        <f t="shared" si="530"/>
        <v>0</v>
      </c>
      <c r="P4820" s="411" t="str">
        <f t="shared" si="531"/>
        <v/>
      </c>
      <c r="Q4820" s="412" t="str">
        <f t="shared" si="532"/>
        <v/>
      </c>
      <c r="Z4820" s="364"/>
      <c r="AA4820" s="364"/>
      <c r="AB4820" s="413"/>
    </row>
    <row r="4821" spans="2:28">
      <c r="B4821" s="406">
        <v>4814</v>
      </c>
      <c r="C4821" s="364"/>
      <c r="D4821" s="364" t="str">
        <f t="shared" si="526"/>
        <v xml:space="preserve">#4814 : </v>
      </c>
      <c r="E4821" s="365"/>
      <c r="F4821" s="365"/>
      <c r="G4821" s="365"/>
      <c r="H4821" s="365"/>
      <c r="I4821" s="365"/>
      <c r="J4821" s="365"/>
      <c r="K4821" s="417"/>
      <c r="L4821" s="366">
        <f t="shared" si="527"/>
        <v>0</v>
      </c>
      <c r="M4821" s="366">
        <f t="shared" si="528"/>
        <v>0</v>
      </c>
      <c r="N4821" s="366">
        <f t="shared" si="529"/>
        <v>0</v>
      </c>
      <c r="O4821" s="366">
        <f t="shared" si="530"/>
        <v>0</v>
      </c>
      <c r="P4821" s="411" t="str">
        <f t="shared" si="531"/>
        <v/>
      </c>
      <c r="Q4821" s="412" t="str">
        <f t="shared" si="532"/>
        <v/>
      </c>
      <c r="Z4821" s="364"/>
      <c r="AA4821" s="364"/>
      <c r="AB4821" s="413"/>
    </row>
    <row r="4822" spans="2:28">
      <c r="B4822" s="406">
        <v>4815</v>
      </c>
      <c r="C4822" s="364"/>
      <c r="D4822" s="364" t="str">
        <f t="shared" si="526"/>
        <v xml:space="preserve">#4815 : </v>
      </c>
      <c r="E4822" s="365"/>
      <c r="F4822" s="365"/>
      <c r="G4822" s="365"/>
      <c r="H4822" s="365"/>
      <c r="I4822" s="365"/>
      <c r="J4822" s="365"/>
      <c r="K4822" s="417"/>
      <c r="L4822" s="366">
        <f t="shared" si="527"/>
        <v>0</v>
      </c>
      <c r="M4822" s="366">
        <f t="shared" si="528"/>
        <v>0</v>
      </c>
      <c r="N4822" s="366">
        <f t="shared" si="529"/>
        <v>0</v>
      </c>
      <c r="O4822" s="366">
        <f t="shared" si="530"/>
        <v>0</v>
      </c>
      <c r="P4822" s="411" t="str">
        <f t="shared" si="531"/>
        <v/>
      </c>
      <c r="Q4822" s="412" t="str">
        <f t="shared" si="532"/>
        <v/>
      </c>
      <c r="Z4822" s="364"/>
      <c r="AA4822" s="364"/>
      <c r="AB4822" s="413"/>
    </row>
    <row r="4823" spans="2:28">
      <c r="B4823" s="406">
        <v>4816</v>
      </c>
      <c r="C4823" s="364"/>
      <c r="D4823" s="364" t="str">
        <f t="shared" si="526"/>
        <v xml:space="preserve">#4816 : </v>
      </c>
      <c r="E4823" s="365"/>
      <c r="F4823" s="365"/>
      <c r="G4823" s="365"/>
      <c r="H4823" s="365"/>
      <c r="I4823" s="365"/>
      <c r="J4823" s="365"/>
      <c r="K4823" s="417"/>
      <c r="L4823" s="366">
        <f t="shared" si="527"/>
        <v>0</v>
      </c>
      <c r="M4823" s="366">
        <f t="shared" si="528"/>
        <v>0</v>
      </c>
      <c r="N4823" s="366">
        <f t="shared" si="529"/>
        <v>0</v>
      </c>
      <c r="O4823" s="366">
        <f t="shared" si="530"/>
        <v>0</v>
      </c>
      <c r="P4823" s="411" t="str">
        <f t="shared" si="531"/>
        <v/>
      </c>
      <c r="Q4823" s="412" t="str">
        <f t="shared" si="532"/>
        <v/>
      </c>
      <c r="Z4823" s="364"/>
      <c r="AA4823" s="364"/>
      <c r="AB4823" s="413"/>
    </row>
    <row r="4824" spans="2:28">
      <c r="B4824" s="406">
        <v>4817</v>
      </c>
      <c r="C4824" s="364"/>
      <c r="D4824" s="364" t="str">
        <f t="shared" ref="D4824:D4887" si="533">"#"&amp;B4824&amp;" : "&amp;C4824</f>
        <v xml:space="preserve">#4817 : </v>
      </c>
      <c r="E4824" s="365"/>
      <c r="F4824" s="365"/>
      <c r="G4824" s="365"/>
      <c r="H4824" s="365"/>
      <c r="I4824" s="365"/>
      <c r="J4824" s="365"/>
      <c r="K4824" s="417"/>
      <c r="L4824" s="366">
        <f t="shared" ref="L4824:L4887" si="534">VALUE(
IF(AND(E4824="Privately Rented Home",K4824&gt;=$L$5/0.7),$L$5,
IF(AND(E4824="Privately Rented Home",K4824&lt;$L$5/0.7),K4824*0.7,
IF(AND(E4824="Privately Owned Home",K4824&gt;=0),K4824,
"0"))))</f>
        <v>0</v>
      </c>
      <c r="M4824" s="366">
        <f t="shared" ref="M4824:M4887" si="535">VALUE(
IF(AND(E4824="Social Home",K4824&gt;=$M$5/0.5),$M$5,
IF(AND(E4824="Social Home",K4824&lt;$M$5/0.5),K4824*50%,
"0")))</f>
        <v>0</v>
      </c>
      <c r="N4824" s="366">
        <f t="shared" ref="N4824:N4887" si="536">VALUE(IF(E4824="Social Home",K4824-M4824,0))</f>
        <v>0</v>
      </c>
      <c r="O4824" s="366">
        <f t="shared" ref="O4824:O4887" si="537">VALUE(IF(E4824="Privately Rented Home",K4824-L4824,0))</f>
        <v>0</v>
      </c>
      <c r="P4824" s="411" t="str">
        <f t="shared" ref="P4824:P4887" si="538">IF(M4824&gt;N4824,"Match funding needs to be min 50%","")</f>
        <v/>
      </c>
      <c r="Q4824" s="412" t="str">
        <f t="shared" ref="Q4824:Q4887" si="539" xml:space="preserve">
IF(AND(E4824="Privately Rented Home",K4824&gt;=$L$5/0.7,L4824=$L$5),"",
IF(AND(E4824="Privately Rented Home",K4824&lt;$L$5/0.7,L4824=K4824*70%),"",
IF(AND(E4824="Privately Owned Home",K4824=L4824),"",
IF(AND(E4824="Social Home",K4824=(M4824+N4824)),"",
IF(AND(E4824="",K4824=0),"",
"Private Landlord contribution needs to be greater")))))</f>
        <v/>
      </c>
      <c r="Z4824" s="364"/>
      <c r="AA4824" s="364"/>
      <c r="AB4824" s="413"/>
    </row>
    <row r="4825" spans="2:28">
      <c r="B4825" s="406">
        <v>4818</v>
      </c>
      <c r="C4825" s="364"/>
      <c r="D4825" s="364" t="str">
        <f t="shared" si="533"/>
        <v xml:space="preserve">#4818 : </v>
      </c>
      <c r="E4825" s="365"/>
      <c r="F4825" s="365"/>
      <c r="G4825" s="365"/>
      <c r="H4825" s="365"/>
      <c r="I4825" s="365"/>
      <c r="J4825" s="365"/>
      <c r="K4825" s="417"/>
      <c r="L4825" s="366">
        <f t="shared" si="534"/>
        <v>0</v>
      </c>
      <c r="M4825" s="366">
        <f t="shared" si="535"/>
        <v>0</v>
      </c>
      <c r="N4825" s="366">
        <f t="shared" si="536"/>
        <v>0</v>
      </c>
      <c r="O4825" s="366">
        <f t="shared" si="537"/>
        <v>0</v>
      </c>
      <c r="P4825" s="411" t="str">
        <f t="shared" si="538"/>
        <v/>
      </c>
      <c r="Q4825" s="412" t="str">
        <f t="shared" si="539"/>
        <v/>
      </c>
      <c r="Z4825" s="364"/>
      <c r="AA4825" s="364"/>
      <c r="AB4825" s="413"/>
    </row>
    <row r="4826" spans="2:28">
      <c r="B4826" s="406">
        <v>4819</v>
      </c>
      <c r="C4826" s="364"/>
      <c r="D4826" s="364" t="str">
        <f t="shared" si="533"/>
        <v xml:space="preserve">#4819 : </v>
      </c>
      <c r="E4826" s="365"/>
      <c r="F4826" s="365"/>
      <c r="G4826" s="365"/>
      <c r="H4826" s="365"/>
      <c r="I4826" s="365"/>
      <c r="J4826" s="365"/>
      <c r="K4826" s="417"/>
      <c r="L4826" s="366">
        <f t="shared" si="534"/>
        <v>0</v>
      </c>
      <c r="M4826" s="366">
        <f t="shared" si="535"/>
        <v>0</v>
      </c>
      <c r="N4826" s="366">
        <f t="shared" si="536"/>
        <v>0</v>
      </c>
      <c r="O4826" s="366">
        <f t="shared" si="537"/>
        <v>0</v>
      </c>
      <c r="P4826" s="411" t="str">
        <f t="shared" si="538"/>
        <v/>
      </c>
      <c r="Q4826" s="412" t="str">
        <f t="shared" si="539"/>
        <v/>
      </c>
      <c r="Z4826" s="364"/>
      <c r="AA4826" s="364"/>
      <c r="AB4826" s="413"/>
    </row>
    <row r="4827" spans="2:28">
      <c r="B4827" s="406">
        <v>4820</v>
      </c>
      <c r="C4827" s="364"/>
      <c r="D4827" s="364" t="str">
        <f t="shared" si="533"/>
        <v xml:space="preserve">#4820 : </v>
      </c>
      <c r="E4827" s="365"/>
      <c r="F4827" s="365"/>
      <c r="G4827" s="365"/>
      <c r="H4827" s="365"/>
      <c r="I4827" s="365"/>
      <c r="J4827" s="365"/>
      <c r="K4827" s="417"/>
      <c r="L4827" s="366">
        <f t="shared" si="534"/>
        <v>0</v>
      </c>
      <c r="M4827" s="366">
        <f t="shared" si="535"/>
        <v>0</v>
      </c>
      <c r="N4827" s="366">
        <f t="shared" si="536"/>
        <v>0</v>
      </c>
      <c r="O4827" s="366">
        <f t="shared" si="537"/>
        <v>0</v>
      </c>
      <c r="P4827" s="411" t="str">
        <f t="shared" si="538"/>
        <v/>
      </c>
      <c r="Q4827" s="412" t="str">
        <f t="shared" si="539"/>
        <v/>
      </c>
      <c r="Z4827" s="364"/>
      <c r="AA4827" s="364"/>
      <c r="AB4827" s="413"/>
    </row>
    <row r="4828" spans="2:28">
      <c r="B4828" s="406">
        <v>4821</v>
      </c>
      <c r="C4828" s="364"/>
      <c r="D4828" s="364" t="str">
        <f t="shared" si="533"/>
        <v xml:space="preserve">#4821 : </v>
      </c>
      <c r="E4828" s="365"/>
      <c r="F4828" s="365"/>
      <c r="G4828" s="365"/>
      <c r="H4828" s="365"/>
      <c r="I4828" s="365"/>
      <c r="J4828" s="365"/>
      <c r="K4828" s="417"/>
      <c r="L4828" s="366">
        <f t="shared" si="534"/>
        <v>0</v>
      </c>
      <c r="M4828" s="366">
        <f t="shared" si="535"/>
        <v>0</v>
      </c>
      <c r="N4828" s="366">
        <f t="shared" si="536"/>
        <v>0</v>
      </c>
      <c r="O4828" s="366">
        <f t="shared" si="537"/>
        <v>0</v>
      </c>
      <c r="P4828" s="411" t="str">
        <f t="shared" si="538"/>
        <v/>
      </c>
      <c r="Q4828" s="412" t="str">
        <f t="shared" si="539"/>
        <v/>
      </c>
      <c r="Z4828" s="364"/>
      <c r="AA4828" s="364"/>
      <c r="AB4828" s="413"/>
    </row>
    <row r="4829" spans="2:28">
      <c r="B4829" s="406">
        <v>4822</v>
      </c>
      <c r="C4829" s="364"/>
      <c r="D4829" s="364" t="str">
        <f t="shared" si="533"/>
        <v xml:space="preserve">#4822 : </v>
      </c>
      <c r="E4829" s="365"/>
      <c r="F4829" s="365"/>
      <c r="G4829" s="365"/>
      <c r="H4829" s="365"/>
      <c r="I4829" s="365"/>
      <c r="J4829" s="365"/>
      <c r="K4829" s="417"/>
      <c r="L4829" s="366">
        <f t="shared" si="534"/>
        <v>0</v>
      </c>
      <c r="M4829" s="366">
        <f t="shared" si="535"/>
        <v>0</v>
      </c>
      <c r="N4829" s="366">
        <f t="shared" si="536"/>
        <v>0</v>
      </c>
      <c r="O4829" s="366">
        <f t="shared" si="537"/>
        <v>0</v>
      </c>
      <c r="P4829" s="411" t="str">
        <f t="shared" si="538"/>
        <v/>
      </c>
      <c r="Q4829" s="412" t="str">
        <f t="shared" si="539"/>
        <v/>
      </c>
      <c r="Z4829" s="364"/>
      <c r="AA4829" s="364"/>
      <c r="AB4829" s="413"/>
    </row>
    <row r="4830" spans="2:28">
      <c r="B4830" s="406">
        <v>4823</v>
      </c>
      <c r="C4830" s="364"/>
      <c r="D4830" s="364" t="str">
        <f t="shared" si="533"/>
        <v xml:space="preserve">#4823 : </v>
      </c>
      <c r="E4830" s="365"/>
      <c r="F4830" s="365"/>
      <c r="G4830" s="365"/>
      <c r="H4830" s="365"/>
      <c r="I4830" s="365"/>
      <c r="J4830" s="365"/>
      <c r="K4830" s="417"/>
      <c r="L4830" s="366">
        <f t="shared" si="534"/>
        <v>0</v>
      </c>
      <c r="M4830" s="366">
        <f t="shared" si="535"/>
        <v>0</v>
      </c>
      <c r="N4830" s="366">
        <f t="shared" si="536"/>
        <v>0</v>
      </c>
      <c r="O4830" s="366">
        <f t="shared" si="537"/>
        <v>0</v>
      </c>
      <c r="P4830" s="411" t="str">
        <f t="shared" si="538"/>
        <v/>
      </c>
      <c r="Q4830" s="412" t="str">
        <f t="shared" si="539"/>
        <v/>
      </c>
      <c r="Z4830" s="364"/>
      <c r="AA4830" s="364"/>
      <c r="AB4830" s="413"/>
    </row>
    <row r="4831" spans="2:28">
      <c r="B4831" s="406">
        <v>4824</v>
      </c>
      <c r="C4831" s="364"/>
      <c r="D4831" s="364" t="str">
        <f t="shared" si="533"/>
        <v xml:space="preserve">#4824 : </v>
      </c>
      <c r="E4831" s="365"/>
      <c r="F4831" s="365"/>
      <c r="G4831" s="365"/>
      <c r="H4831" s="365"/>
      <c r="I4831" s="365"/>
      <c r="J4831" s="365"/>
      <c r="K4831" s="417"/>
      <c r="L4831" s="366">
        <f t="shared" si="534"/>
        <v>0</v>
      </c>
      <c r="M4831" s="366">
        <f t="shared" si="535"/>
        <v>0</v>
      </c>
      <c r="N4831" s="366">
        <f t="shared" si="536"/>
        <v>0</v>
      </c>
      <c r="O4831" s="366">
        <f t="shared" si="537"/>
        <v>0</v>
      </c>
      <c r="P4831" s="411" t="str">
        <f t="shared" si="538"/>
        <v/>
      </c>
      <c r="Q4831" s="412" t="str">
        <f t="shared" si="539"/>
        <v/>
      </c>
      <c r="Z4831" s="364"/>
      <c r="AA4831" s="364"/>
      <c r="AB4831" s="413"/>
    </row>
    <row r="4832" spans="2:28">
      <c r="B4832" s="406">
        <v>4825</v>
      </c>
      <c r="C4832" s="364"/>
      <c r="D4832" s="364" t="str">
        <f t="shared" si="533"/>
        <v xml:space="preserve">#4825 : </v>
      </c>
      <c r="E4832" s="365"/>
      <c r="F4832" s="365"/>
      <c r="G4832" s="365"/>
      <c r="H4832" s="365"/>
      <c r="I4832" s="365"/>
      <c r="J4832" s="365"/>
      <c r="K4832" s="417"/>
      <c r="L4832" s="366">
        <f t="shared" si="534"/>
        <v>0</v>
      </c>
      <c r="M4832" s="366">
        <f t="shared" si="535"/>
        <v>0</v>
      </c>
      <c r="N4832" s="366">
        <f t="shared" si="536"/>
        <v>0</v>
      </c>
      <c r="O4832" s="366">
        <f t="shared" si="537"/>
        <v>0</v>
      </c>
      <c r="P4832" s="411" t="str">
        <f t="shared" si="538"/>
        <v/>
      </c>
      <c r="Q4832" s="412" t="str">
        <f t="shared" si="539"/>
        <v/>
      </c>
      <c r="Z4832" s="364"/>
      <c r="AA4832" s="364"/>
      <c r="AB4832" s="413"/>
    </row>
    <row r="4833" spans="2:28">
      <c r="B4833" s="406">
        <v>4826</v>
      </c>
      <c r="C4833" s="364"/>
      <c r="D4833" s="364" t="str">
        <f t="shared" si="533"/>
        <v xml:space="preserve">#4826 : </v>
      </c>
      <c r="E4833" s="365"/>
      <c r="F4833" s="365"/>
      <c r="G4833" s="365"/>
      <c r="H4833" s="365"/>
      <c r="I4833" s="365"/>
      <c r="J4833" s="365"/>
      <c r="K4833" s="417"/>
      <c r="L4833" s="366">
        <f t="shared" si="534"/>
        <v>0</v>
      </c>
      <c r="M4833" s="366">
        <f t="shared" si="535"/>
        <v>0</v>
      </c>
      <c r="N4833" s="366">
        <f t="shared" si="536"/>
        <v>0</v>
      </c>
      <c r="O4833" s="366">
        <f t="shared" si="537"/>
        <v>0</v>
      </c>
      <c r="P4833" s="411" t="str">
        <f t="shared" si="538"/>
        <v/>
      </c>
      <c r="Q4833" s="412" t="str">
        <f t="shared" si="539"/>
        <v/>
      </c>
      <c r="Z4833" s="364"/>
      <c r="AA4833" s="364"/>
      <c r="AB4833" s="413"/>
    </row>
    <row r="4834" spans="2:28">
      <c r="B4834" s="406">
        <v>4827</v>
      </c>
      <c r="C4834" s="364"/>
      <c r="D4834" s="364" t="str">
        <f t="shared" si="533"/>
        <v xml:space="preserve">#4827 : </v>
      </c>
      <c r="E4834" s="365"/>
      <c r="F4834" s="365"/>
      <c r="G4834" s="365"/>
      <c r="H4834" s="365"/>
      <c r="I4834" s="365"/>
      <c r="J4834" s="365"/>
      <c r="K4834" s="417"/>
      <c r="L4834" s="366">
        <f t="shared" si="534"/>
        <v>0</v>
      </c>
      <c r="M4834" s="366">
        <f t="shared" si="535"/>
        <v>0</v>
      </c>
      <c r="N4834" s="366">
        <f t="shared" si="536"/>
        <v>0</v>
      </c>
      <c r="O4834" s="366">
        <f t="shared" si="537"/>
        <v>0</v>
      </c>
      <c r="P4834" s="411" t="str">
        <f t="shared" si="538"/>
        <v/>
      </c>
      <c r="Q4834" s="412" t="str">
        <f t="shared" si="539"/>
        <v/>
      </c>
      <c r="Z4834" s="364"/>
      <c r="AA4834" s="364"/>
      <c r="AB4834" s="413"/>
    </row>
    <row r="4835" spans="2:28">
      <c r="B4835" s="406">
        <v>4828</v>
      </c>
      <c r="C4835" s="364"/>
      <c r="D4835" s="364" t="str">
        <f t="shared" si="533"/>
        <v xml:space="preserve">#4828 : </v>
      </c>
      <c r="E4835" s="365"/>
      <c r="F4835" s="365"/>
      <c r="G4835" s="365"/>
      <c r="H4835" s="365"/>
      <c r="I4835" s="365"/>
      <c r="J4835" s="365"/>
      <c r="K4835" s="417"/>
      <c r="L4835" s="366">
        <f t="shared" si="534"/>
        <v>0</v>
      </c>
      <c r="M4835" s="366">
        <f t="shared" si="535"/>
        <v>0</v>
      </c>
      <c r="N4835" s="366">
        <f t="shared" si="536"/>
        <v>0</v>
      </c>
      <c r="O4835" s="366">
        <f t="shared" si="537"/>
        <v>0</v>
      </c>
      <c r="P4835" s="411" t="str">
        <f t="shared" si="538"/>
        <v/>
      </c>
      <c r="Q4835" s="412" t="str">
        <f t="shared" si="539"/>
        <v/>
      </c>
      <c r="Z4835" s="364"/>
      <c r="AA4835" s="364"/>
      <c r="AB4835" s="413"/>
    </row>
    <row r="4836" spans="2:28">
      <c r="B4836" s="406">
        <v>4829</v>
      </c>
      <c r="C4836" s="364"/>
      <c r="D4836" s="364" t="str">
        <f t="shared" si="533"/>
        <v xml:space="preserve">#4829 : </v>
      </c>
      <c r="E4836" s="365"/>
      <c r="F4836" s="365"/>
      <c r="G4836" s="365"/>
      <c r="H4836" s="365"/>
      <c r="I4836" s="365"/>
      <c r="J4836" s="365"/>
      <c r="K4836" s="417"/>
      <c r="L4836" s="366">
        <f t="shared" si="534"/>
        <v>0</v>
      </c>
      <c r="M4836" s="366">
        <f t="shared" si="535"/>
        <v>0</v>
      </c>
      <c r="N4836" s="366">
        <f t="shared" si="536"/>
        <v>0</v>
      </c>
      <c r="O4836" s="366">
        <f t="shared" si="537"/>
        <v>0</v>
      </c>
      <c r="P4836" s="411" t="str">
        <f t="shared" si="538"/>
        <v/>
      </c>
      <c r="Q4836" s="412" t="str">
        <f t="shared" si="539"/>
        <v/>
      </c>
      <c r="Z4836" s="364"/>
      <c r="AA4836" s="364"/>
      <c r="AB4836" s="413"/>
    </row>
    <row r="4837" spans="2:28">
      <c r="B4837" s="406">
        <v>4830</v>
      </c>
      <c r="C4837" s="364"/>
      <c r="D4837" s="364" t="str">
        <f t="shared" si="533"/>
        <v xml:space="preserve">#4830 : </v>
      </c>
      <c r="E4837" s="365"/>
      <c r="F4837" s="365"/>
      <c r="G4837" s="365"/>
      <c r="H4837" s="365"/>
      <c r="I4837" s="365"/>
      <c r="J4837" s="365"/>
      <c r="K4837" s="417"/>
      <c r="L4837" s="366">
        <f t="shared" si="534"/>
        <v>0</v>
      </c>
      <c r="M4837" s="366">
        <f t="shared" si="535"/>
        <v>0</v>
      </c>
      <c r="N4837" s="366">
        <f t="shared" si="536"/>
        <v>0</v>
      </c>
      <c r="O4837" s="366">
        <f t="shared" si="537"/>
        <v>0</v>
      </c>
      <c r="P4837" s="411" t="str">
        <f t="shared" si="538"/>
        <v/>
      </c>
      <c r="Q4837" s="412" t="str">
        <f t="shared" si="539"/>
        <v/>
      </c>
      <c r="Z4837" s="364"/>
      <c r="AA4837" s="364"/>
      <c r="AB4837" s="413"/>
    </row>
    <row r="4838" spans="2:28">
      <c r="B4838" s="406">
        <v>4831</v>
      </c>
      <c r="C4838" s="364"/>
      <c r="D4838" s="364" t="str">
        <f t="shared" si="533"/>
        <v xml:space="preserve">#4831 : </v>
      </c>
      <c r="E4838" s="365"/>
      <c r="F4838" s="365"/>
      <c r="G4838" s="365"/>
      <c r="H4838" s="365"/>
      <c r="I4838" s="365"/>
      <c r="J4838" s="365"/>
      <c r="K4838" s="417"/>
      <c r="L4838" s="366">
        <f t="shared" si="534"/>
        <v>0</v>
      </c>
      <c r="M4838" s="366">
        <f t="shared" si="535"/>
        <v>0</v>
      </c>
      <c r="N4838" s="366">
        <f t="shared" si="536"/>
        <v>0</v>
      </c>
      <c r="O4838" s="366">
        <f t="shared" si="537"/>
        <v>0</v>
      </c>
      <c r="P4838" s="411" t="str">
        <f t="shared" si="538"/>
        <v/>
      </c>
      <c r="Q4838" s="412" t="str">
        <f t="shared" si="539"/>
        <v/>
      </c>
      <c r="Z4838" s="364"/>
      <c r="AA4838" s="364"/>
      <c r="AB4838" s="413"/>
    </row>
    <row r="4839" spans="2:28">
      <c r="B4839" s="406">
        <v>4832</v>
      </c>
      <c r="C4839" s="364"/>
      <c r="D4839" s="364" t="str">
        <f t="shared" si="533"/>
        <v xml:space="preserve">#4832 : </v>
      </c>
      <c r="E4839" s="365"/>
      <c r="F4839" s="365"/>
      <c r="G4839" s="365"/>
      <c r="H4839" s="365"/>
      <c r="I4839" s="365"/>
      <c r="J4839" s="365"/>
      <c r="K4839" s="417"/>
      <c r="L4839" s="366">
        <f t="shared" si="534"/>
        <v>0</v>
      </c>
      <c r="M4839" s="366">
        <f t="shared" si="535"/>
        <v>0</v>
      </c>
      <c r="N4839" s="366">
        <f t="shared" si="536"/>
        <v>0</v>
      </c>
      <c r="O4839" s="366">
        <f t="shared" si="537"/>
        <v>0</v>
      </c>
      <c r="P4839" s="411" t="str">
        <f t="shared" si="538"/>
        <v/>
      </c>
      <c r="Q4839" s="412" t="str">
        <f t="shared" si="539"/>
        <v/>
      </c>
      <c r="Z4839" s="364"/>
      <c r="AA4839" s="364"/>
      <c r="AB4839" s="413"/>
    </row>
    <row r="4840" spans="2:28">
      <c r="B4840" s="406">
        <v>4833</v>
      </c>
      <c r="C4840" s="364"/>
      <c r="D4840" s="364" t="str">
        <f t="shared" si="533"/>
        <v xml:space="preserve">#4833 : </v>
      </c>
      <c r="E4840" s="365"/>
      <c r="F4840" s="365"/>
      <c r="G4840" s="365"/>
      <c r="H4840" s="365"/>
      <c r="I4840" s="365"/>
      <c r="J4840" s="365"/>
      <c r="K4840" s="417"/>
      <c r="L4840" s="366">
        <f t="shared" si="534"/>
        <v>0</v>
      </c>
      <c r="M4840" s="366">
        <f t="shared" si="535"/>
        <v>0</v>
      </c>
      <c r="N4840" s="366">
        <f t="shared" si="536"/>
        <v>0</v>
      </c>
      <c r="O4840" s="366">
        <f t="shared" si="537"/>
        <v>0</v>
      </c>
      <c r="P4840" s="411" t="str">
        <f t="shared" si="538"/>
        <v/>
      </c>
      <c r="Q4840" s="412" t="str">
        <f t="shared" si="539"/>
        <v/>
      </c>
      <c r="Z4840" s="364"/>
      <c r="AA4840" s="364"/>
      <c r="AB4840" s="413"/>
    </row>
    <row r="4841" spans="2:28">
      <c r="B4841" s="406">
        <v>4834</v>
      </c>
      <c r="C4841" s="364"/>
      <c r="D4841" s="364" t="str">
        <f t="shared" si="533"/>
        <v xml:space="preserve">#4834 : </v>
      </c>
      <c r="E4841" s="365"/>
      <c r="F4841" s="365"/>
      <c r="G4841" s="365"/>
      <c r="H4841" s="365"/>
      <c r="I4841" s="365"/>
      <c r="J4841" s="365"/>
      <c r="K4841" s="417"/>
      <c r="L4841" s="366">
        <f t="shared" si="534"/>
        <v>0</v>
      </c>
      <c r="M4841" s="366">
        <f t="shared" si="535"/>
        <v>0</v>
      </c>
      <c r="N4841" s="366">
        <f t="shared" si="536"/>
        <v>0</v>
      </c>
      <c r="O4841" s="366">
        <f t="shared" si="537"/>
        <v>0</v>
      </c>
      <c r="P4841" s="411" t="str">
        <f t="shared" si="538"/>
        <v/>
      </c>
      <c r="Q4841" s="412" t="str">
        <f t="shared" si="539"/>
        <v/>
      </c>
      <c r="Z4841" s="364"/>
      <c r="AA4841" s="364"/>
      <c r="AB4841" s="413"/>
    </row>
    <row r="4842" spans="2:28">
      <c r="B4842" s="406">
        <v>4835</v>
      </c>
      <c r="C4842" s="364"/>
      <c r="D4842" s="364" t="str">
        <f t="shared" si="533"/>
        <v xml:space="preserve">#4835 : </v>
      </c>
      <c r="E4842" s="365"/>
      <c r="F4842" s="365"/>
      <c r="G4842" s="365"/>
      <c r="H4842" s="365"/>
      <c r="I4842" s="365"/>
      <c r="J4842" s="365"/>
      <c r="K4842" s="417"/>
      <c r="L4842" s="366">
        <f t="shared" si="534"/>
        <v>0</v>
      </c>
      <c r="M4842" s="366">
        <f t="shared" si="535"/>
        <v>0</v>
      </c>
      <c r="N4842" s="366">
        <f t="shared" si="536"/>
        <v>0</v>
      </c>
      <c r="O4842" s="366">
        <f t="shared" si="537"/>
        <v>0</v>
      </c>
      <c r="P4842" s="411" t="str">
        <f t="shared" si="538"/>
        <v/>
      </c>
      <c r="Q4842" s="412" t="str">
        <f t="shared" si="539"/>
        <v/>
      </c>
      <c r="Z4842" s="364"/>
      <c r="AA4842" s="364"/>
      <c r="AB4842" s="413"/>
    </row>
    <row r="4843" spans="2:28">
      <c r="B4843" s="406">
        <v>4836</v>
      </c>
      <c r="C4843" s="364"/>
      <c r="D4843" s="364" t="str">
        <f t="shared" si="533"/>
        <v xml:space="preserve">#4836 : </v>
      </c>
      <c r="E4843" s="365"/>
      <c r="F4843" s="365"/>
      <c r="G4843" s="365"/>
      <c r="H4843" s="365"/>
      <c r="I4843" s="365"/>
      <c r="J4843" s="365"/>
      <c r="K4843" s="417"/>
      <c r="L4843" s="366">
        <f t="shared" si="534"/>
        <v>0</v>
      </c>
      <c r="M4843" s="366">
        <f t="shared" si="535"/>
        <v>0</v>
      </c>
      <c r="N4843" s="366">
        <f t="shared" si="536"/>
        <v>0</v>
      </c>
      <c r="O4843" s="366">
        <f t="shared" si="537"/>
        <v>0</v>
      </c>
      <c r="P4843" s="411" t="str">
        <f t="shared" si="538"/>
        <v/>
      </c>
      <c r="Q4843" s="412" t="str">
        <f t="shared" si="539"/>
        <v/>
      </c>
      <c r="Z4843" s="364"/>
      <c r="AA4843" s="364"/>
      <c r="AB4843" s="413"/>
    </row>
    <row r="4844" spans="2:28">
      <c r="B4844" s="406">
        <v>4837</v>
      </c>
      <c r="C4844" s="364"/>
      <c r="D4844" s="364" t="str">
        <f t="shared" si="533"/>
        <v xml:space="preserve">#4837 : </v>
      </c>
      <c r="E4844" s="365"/>
      <c r="F4844" s="365"/>
      <c r="G4844" s="365"/>
      <c r="H4844" s="365"/>
      <c r="I4844" s="365"/>
      <c r="J4844" s="365"/>
      <c r="K4844" s="417"/>
      <c r="L4844" s="366">
        <f t="shared" si="534"/>
        <v>0</v>
      </c>
      <c r="M4844" s="366">
        <f t="shared" si="535"/>
        <v>0</v>
      </c>
      <c r="N4844" s="366">
        <f t="shared" si="536"/>
        <v>0</v>
      </c>
      <c r="O4844" s="366">
        <f t="shared" si="537"/>
        <v>0</v>
      </c>
      <c r="P4844" s="411" t="str">
        <f t="shared" si="538"/>
        <v/>
      </c>
      <c r="Q4844" s="412" t="str">
        <f t="shared" si="539"/>
        <v/>
      </c>
      <c r="Z4844" s="364"/>
      <c r="AA4844" s="364"/>
      <c r="AB4844" s="413"/>
    </row>
    <row r="4845" spans="2:28">
      <c r="B4845" s="406">
        <v>4838</v>
      </c>
      <c r="C4845" s="364"/>
      <c r="D4845" s="364" t="str">
        <f t="shared" si="533"/>
        <v xml:space="preserve">#4838 : </v>
      </c>
      <c r="E4845" s="365"/>
      <c r="F4845" s="365"/>
      <c r="G4845" s="365"/>
      <c r="H4845" s="365"/>
      <c r="I4845" s="365"/>
      <c r="J4845" s="365"/>
      <c r="K4845" s="417"/>
      <c r="L4845" s="366">
        <f t="shared" si="534"/>
        <v>0</v>
      </c>
      <c r="M4845" s="366">
        <f t="shared" si="535"/>
        <v>0</v>
      </c>
      <c r="N4845" s="366">
        <f t="shared" si="536"/>
        <v>0</v>
      </c>
      <c r="O4845" s="366">
        <f t="shared" si="537"/>
        <v>0</v>
      </c>
      <c r="P4845" s="411" t="str">
        <f t="shared" si="538"/>
        <v/>
      </c>
      <c r="Q4845" s="412" t="str">
        <f t="shared" si="539"/>
        <v/>
      </c>
      <c r="Z4845" s="364"/>
      <c r="AA4845" s="364"/>
      <c r="AB4845" s="413"/>
    </row>
    <row r="4846" spans="2:28">
      <c r="B4846" s="406">
        <v>4839</v>
      </c>
      <c r="C4846" s="364"/>
      <c r="D4846" s="364" t="str">
        <f t="shared" si="533"/>
        <v xml:space="preserve">#4839 : </v>
      </c>
      <c r="E4846" s="365"/>
      <c r="F4846" s="365"/>
      <c r="G4846" s="365"/>
      <c r="H4846" s="365"/>
      <c r="I4846" s="365"/>
      <c r="J4846" s="365"/>
      <c r="K4846" s="417"/>
      <c r="L4846" s="366">
        <f t="shared" si="534"/>
        <v>0</v>
      </c>
      <c r="M4846" s="366">
        <f t="shared" si="535"/>
        <v>0</v>
      </c>
      <c r="N4846" s="366">
        <f t="shared" si="536"/>
        <v>0</v>
      </c>
      <c r="O4846" s="366">
        <f t="shared" si="537"/>
        <v>0</v>
      </c>
      <c r="P4846" s="411" t="str">
        <f t="shared" si="538"/>
        <v/>
      </c>
      <c r="Q4846" s="412" t="str">
        <f t="shared" si="539"/>
        <v/>
      </c>
      <c r="Z4846" s="364"/>
      <c r="AA4846" s="364"/>
      <c r="AB4846" s="413"/>
    </row>
    <row r="4847" spans="2:28">
      <c r="B4847" s="406">
        <v>4840</v>
      </c>
      <c r="C4847" s="364"/>
      <c r="D4847" s="364" t="str">
        <f t="shared" si="533"/>
        <v xml:space="preserve">#4840 : </v>
      </c>
      <c r="E4847" s="365"/>
      <c r="F4847" s="365"/>
      <c r="G4847" s="365"/>
      <c r="H4847" s="365"/>
      <c r="I4847" s="365"/>
      <c r="J4847" s="365"/>
      <c r="K4847" s="417"/>
      <c r="L4847" s="366">
        <f t="shared" si="534"/>
        <v>0</v>
      </c>
      <c r="M4847" s="366">
        <f t="shared" si="535"/>
        <v>0</v>
      </c>
      <c r="N4847" s="366">
        <f t="shared" si="536"/>
        <v>0</v>
      </c>
      <c r="O4847" s="366">
        <f t="shared" si="537"/>
        <v>0</v>
      </c>
      <c r="P4847" s="411" t="str">
        <f t="shared" si="538"/>
        <v/>
      </c>
      <c r="Q4847" s="412" t="str">
        <f t="shared" si="539"/>
        <v/>
      </c>
      <c r="Z4847" s="364"/>
      <c r="AA4847" s="364"/>
      <c r="AB4847" s="413"/>
    </row>
    <row r="4848" spans="2:28">
      <c r="B4848" s="406">
        <v>4841</v>
      </c>
      <c r="C4848" s="364"/>
      <c r="D4848" s="364" t="str">
        <f t="shared" si="533"/>
        <v xml:space="preserve">#4841 : </v>
      </c>
      <c r="E4848" s="365"/>
      <c r="F4848" s="365"/>
      <c r="G4848" s="365"/>
      <c r="H4848" s="365"/>
      <c r="I4848" s="365"/>
      <c r="J4848" s="365"/>
      <c r="K4848" s="417"/>
      <c r="L4848" s="366">
        <f t="shared" si="534"/>
        <v>0</v>
      </c>
      <c r="M4848" s="366">
        <f t="shared" si="535"/>
        <v>0</v>
      </c>
      <c r="N4848" s="366">
        <f t="shared" si="536"/>
        <v>0</v>
      </c>
      <c r="O4848" s="366">
        <f t="shared" si="537"/>
        <v>0</v>
      </c>
      <c r="P4848" s="411" t="str">
        <f t="shared" si="538"/>
        <v/>
      </c>
      <c r="Q4848" s="412" t="str">
        <f t="shared" si="539"/>
        <v/>
      </c>
      <c r="Z4848" s="364"/>
      <c r="AA4848" s="364"/>
      <c r="AB4848" s="413"/>
    </row>
    <row r="4849" spans="2:28">
      <c r="B4849" s="406">
        <v>4842</v>
      </c>
      <c r="C4849" s="364"/>
      <c r="D4849" s="364" t="str">
        <f t="shared" si="533"/>
        <v xml:space="preserve">#4842 : </v>
      </c>
      <c r="E4849" s="365"/>
      <c r="F4849" s="365"/>
      <c r="G4849" s="365"/>
      <c r="H4849" s="365"/>
      <c r="I4849" s="365"/>
      <c r="J4849" s="365"/>
      <c r="K4849" s="417"/>
      <c r="L4849" s="366">
        <f t="shared" si="534"/>
        <v>0</v>
      </c>
      <c r="M4849" s="366">
        <f t="shared" si="535"/>
        <v>0</v>
      </c>
      <c r="N4849" s="366">
        <f t="shared" si="536"/>
        <v>0</v>
      </c>
      <c r="O4849" s="366">
        <f t="shared" si="537"/>
        <v>0</v>
      </c>
      <c r="P4849" s="411" t="str">
        <f t="shared" si="538"/>
        <v/>
      </c>
      <c r="Q4849" s="412" t="str">
        <f t="shared" si="539"/>
        <v/>
      </c>
      <c r="Z4849" s="364"/>
      <c r="AA4849" s="364"/>
      <c r="AB4849" s="413"/>
    </row>
    <row r="4850" spans="2:28">
      <c r="B4850" s="406">
        <v>4843</v>
      </c>
      <c r="C4850" s="364"/>
      <c r="D4850" s="364" t="str">
        <f t="shared" si="533"/>
        <v xml:space="preserve">#4843 : </v>
      </c>
      <c r="E4850" s="365"/>
      <c r="F4850" s="365"/>
      <c r="G4850" s="365"/>
      <c r="H4850" s="365"/>
      <c r="I4850" s="365"/>
      <c r="J4850" s="365"/>
      <c r="K4850" s="417"/>
      <c r="L4850" s="366">
        <f t="shared" si="534"/>
        <v>0</v>
      </c>
      <c r="M4850" s="366">
        <f t="shared" si="535"/>
        <v>0</v>
      </c>
      <c r="N4850" s="366">
        <f t="shared" si="536"/>
        <v>0</v>
      </c>
      <c r="O4850" s="366">
        <f t="shared" si="537"/>
        <v>0</v>
      </c>
      <c r="P4850" s="411" t="str">
        <f t="shared" si="538"/>
        <v/>
      </c>
      <c r="Q4850" s="412" t="str">
        <f t="shared" si="539"/>
        <v/>
      </c>
      <c r="Z4850" s="364"/>
      <c r="AA4850" s="364"/>
      <c r="AB4850" s="413"/>
    </row>
    <row r="4851" spans="2:28">
      <c r="B4851" s="406">
        <v>4844</v>
      </c>
      <c r="C4851" s="364"/>
      <c r="D4851" s="364" t="str">
        <f t="shared" si="533"/>
        <v xml:space="preserve">#4844 : </v>
      </c>
      <c r="E4851" s="365"/>
      <c r="F4851" s="365"/>
      <c r="G4851" s="365"/>
      <c r="H4851" s="365"/>
      <c r="I4851" s="365"/>
      <c r="J4851" s="365"/>
      <c r="K4851" s="417"/>
      <c r="L4851" s="366">
        <f t="shared" si="534"/>
        <v>0</v>
      </c>
      <c r="M4851" s="366">
        <f t="shared" si="535"/>
        <v>0</v>
      </c>
      <c r="N4851" s="366">
        <f t="shared" si="536"/>
        <v>0</v>
      </c>
      <c r="O4851" s="366">
        <f t="shared" si="537"/>
        <v>0</v>
      </c>
      <c r="P4851" s="411" t="str">
        <f t="shared" si="538"/>
        <v/>
      </c>
      <c r="Q4851" s="412" t="str">
        <f t="shared" si="539"/>
        <v/>
      </c>
      <c r="Z4851" s="364"/>
      <c r="AA4851" s="364"/>
      <c r="AB4851" s="413"/>
    </row>
    <row r="4852" spans="2:28">
      <c r="B4852" s="406">
        <v>4845</v>
      </c>
      <c r="C4852" s="364"/>
      <c r="D4852" s="364" t="str">
        <f t="shared" si="533"/>
        <v xml:space="preserve">#4845 : </v>
      </c>
      <c r="E4852" s="365"/>
      <c r="F4852" s="365"/>
      <c r="G4852" s="365"/>
      <c r="H4852" s="365"/>
      <c r="I4852" s="365"/>
      <c r="J4852" s="365"/>
      <c r="K4852" s="417"/>
      <c r="L4852" s="366">
        <f t="shared" si="534"/>
        <v>0</v>
      </c>
      <c r="M4852" s="366">
        <f t="shared" si="535"/>
        <v>0</v>
      </c>
      <c r="N4852" s="366">
        <f t="shared" si="536"/>
        <v>0</v>
      </c>
      <c r="O4852" s="366">
        <f t="shared" si="537"/>
        <v>0</v>
      </c>
      <c r="P4852" s="411" t="str">
        <f t="shared" si="538"/>
        <v/>
      </c>
      <c r="Q4852" s="412" t="str">
        <f t="shared" si="539"/>
        <v/>
      </c>
      <c r="Z4852" s="364"/>
      <c r="AA4852" s="364"/>
      <c r="AB4852" s="413"/>
    </row>
    <row r="4853" spans="2:28">
      <c r="B4853" s="406">
        <v>4846</v>
      </c>
      <c r="C4853" s="364"/>
      <c r="D4853" s="364" t="str">
        <f t="shared" si="533"/>
        <v xml:space="preserve">#4846 : </v>
      </c>
      <c r="E4853" s="365"/>
      <c r="F4853" s="365"/>
      <c r="G4853" s="365"/>
      <c r="H4853" s="365"/>
      <c r="I4853" s="365"/>
      <c r="J4853" s="365"/>
      <c r="K4853" s="417"/>
      <c r="L4853" s="366">
        <f t="shared" si="534"/>
        <v>0</v>
      </c>
      <c r="M4853" s="366">
        <f t="shared" si="535"/>
        <v>0</v>
      </c>
      <c r="N4853" s="366">
        <f t="shared" si="536"/>
        <v>0</v>
      </c>
      <c r="O4853" s="366">
        <f t="shared" si="537"/>
        <v>0</v>
      </c>
      <c r="P4853" s="411" t="str">
        <f t="shared" si="538"/>
        <v/>
      </c>
      <c r="Q4853" s="412" t="str">
        <f t="shared" si="539"/>
        <v/>
      </c>
      <c r="Z4853" s="364"/>
      <c r="AA4853" s="364"/>
      <c r="AB4853" s="413"/>
    </row>
    <row r="4854" spans="2:28">
      <c r="B4854" s="406">
        <v>4847</v>
      </c>
      <c r="C4854" s="364"/>
      <c r="D4854" s="364" t="str">
        <f t="shared" si="533"/>
        <v xml:space="preserve">#4847 : </v>
      </c>
      <c r="E4854" s="365"/>
      <c r="F4854" s="365"/>
      <c r="G4854" s="365"/>
      <c r="H4854" s="365"/>
      <c r="I4854" s="365"/>
      <c r="J4854" s="365"/>
      <c r="K4854" s="417"/>
      <c r="L4854" s="366">
        <f t="shared" si="534"/>
        <v>0</v>
      </c>
      <c r="M4854" s="366">
        <f t="shared" si="535"/>
        <v>0</v>
      </c>
      <c r="N4854" s="366">
        <f t="shared" si="536"/>
        <v>0</v>
      </c>
      <c r="O4854" s="366">
        <f t="shared" si="537"/>
        <v>0</v>
      </c>
      <c r="P4854" s="411" t="str">
        <f t="shared" si="538"/>
        <v/>
      </c>
      <c r="Q4854" s="412" t="str">
        <f t="shared" si="539"/>
        <v/>
      </c>
      <c r="Z4854" s="364"/>
      <c r="AA4854" s="364"/>
      <c r="AB4854" s="413"/>
    </row>
    <row r="4855" spans="2:28">
      <c r="B4855" s="406">
        <v>4848</v>
      </c>
      <c r="C4855" s="364"/>
      <c r="D4855" s="364" t="str">
        <f t="shared" si="533"/>
        <v xml:space="preserve">#4848 : </v>
      </c>
      <c r="E4855" s="365"/>
      <c r="F4855" s="365"/>
      <c r="G4855" s="365"/>
      <c r="H4855" s="365"/>
      <c r="I4855" s="365"/>
      <c r="J4855" s="365"/>
      <c r="K4855" s="417"/>
      <c r="L4855" s="366">
        <f t="shared" si="534"/>
        <v>0</v>
      </c>
      <c r="M4855" s="366">
        <f t="shared" si="535"/>
        <v>0</v>
      </c>
      <c r="N4855" s="366">
        <f t="shared" si="536"/>
        <v>0</v>
      </c>
      <c r="O4855" s="366">
        <f t="shared" si="537"/>
        <v>0</v>
      </c>
      <c r="P4855" s="411" t="str">
        <f t="shared" si="538"/>
        <v/>
      </c>
      <c r="Q4855" s="412" t="str">
        <f t="shared" si="539"/>
        <v/>
      </c>
      <c r="Z4855" s="364"/>
      <c r="AA4855" s="364"/>
      <c r="AB4855" s="413"/>
    </row>
    <row r="4856" spans="2:28">
      <c r="B4856" s="406">
        <v>4849</v>
      </c>
      <c r="C4856" s="364"/>
      <c r="D4856" s="364" t="str">
        <f t="shared" si="533"/>
        <v xml:space="preserve">#4849 : </v>
      </c>
      <c r="E4856" s="365"/>
      <c r="F4856" s="365"/>
      <c r="G4856" s="365"/>
      <c r="H4856" s="365"/>
      <c r="I4856" s="365"/>
      <c r="J4856" s="365"/>
      <c r="K4856" s="417"/>
      <c r="L4856" s="366">
        <f t="shared" si="534"/>
        <v>0</v>
      </c>
      <c r="M4856" s="366">
        <f t="shared" si="535"/>
        <v>0</v>
      </c>
      <c r="N4856" s="366">
        <f t="shared" si="536"/>
        <v>0</v>
      </c>
      <c r="O4856" s="366">
        <f t="shared" si="537"/>
        <v>0</v>
      </c>
      <c r="P4856" s="411" t="str">
        <f t="shared" si="538"/>
        <v/>
      </c>
      <c r="Q4856" s="412" t="str">
        <f t="shared" si="539"/>
        <v/>
      </c>
      <c r="Z4856" s="364"/>
      <c r="AA4856" s="364"/>
      <c r="AB4856" s="413"/>
    </row>
    <row r="4857" spans="2:28">
      <c r="B4857" s="406">
        <v>4850</v>
      </c>
      <c r="C4857" s="364"/>
      <c r="D4857" s="364" t="str">
        <f t="shared" si="533"/>
        <v xml:space="preserve">#4850 : </v>
      </c>
      <c r="E4857" s="365"/>
      <c r="F4857" s="365"/>
      <c r="G4857" s="365"/>
      <c r="H4857" s="365"/>
      <c r="I4857" s="365"/>
      <c r="J4857" s="365"/>
      <c r="K4857" s="417"/>
      <c r="L4857" s="366">
        <f t="shared" si="534"/>
        <v>0</v>
      </c>
      <c r="M4857" s="366">
        <f t="shared" si="535"/>
        <v>0</v>
      </c>
      <c r="N4857" s="366">
        <f t="shared" si="536"/>
        <v>0</v>
      </c>
      <c r="O4857" s="366">
        <f t="shared" si="537"/>
        <v>0</v>
      </c>
      <c r="P4857" s="411" t="str">
        <f t="shared" si="538"/>
        <v/>
      </c>
      <c r="Q4857" s="412" t="str">
        <f t="shared" si="539"/>
        <v/>
      </c>
      <c r="Z4857" s="364"/>
      <c r="AA4857" s="364"/>
      <c r="AB4857" s="413"/>
    </row>
    <row r="4858" spans="2:28">
      <c r="B4858" s="406">
        <v>4851</v>
      </c>
      <c r="C4858" s="364"/>
      <c r="D4858" s="364" t="str">
        <f t="shared" si="533"/>
        <v xml:space="preserve">#4851 : </v>
      </c>
      <c r="E4858" s="365"/>
      <c r="F4858" s="365"/>
      <c r="G4858" s="365"/>
      <c r="H4858" s="365"/>
      <c r="I4858" s="365"/>
      <c r="J4858" s="365"/>
      <c r="K4858" s="417"/>
      <c r="L4858" s="366">
        <f t="shared" si="534"/>
        <v>0</v>
      </c>
      <c r="M4858" s="366">
        <f t="shared" si="535"/>
        <v>0</v>
      </c>
      <c r="N4858" s="366">
        <f t="shared" si="536"/>
        <v>0</v>
      </c>
      <c r="O4858" s="366">
        <f t="shared" si="537"/>
        <v>0</v>
      </c>
      <c r="P4858" s="411" t="str">
        <f t="shared" si="538"/>
        <v/>
      </c>
      <c r="Q4858" s="412" t="str">
        <f t="shared" si="539"/>
        <v/>
      </c>
      <c r="Z4858" s="364"/>
      <c r="AA4858" s="364"/>
      <c r="AB4858" s="413"/>
    </row>
    <row r="4859" spans="2:28">
      <c r="B4859" s="406">
        <v>4852</v>
      </c>
      <c r="C4859" s="364"/>
      <c r="D4859" s="364" t="str">
        <f t="shared" si="533"/>
        <v xml:space="preserve">#4852 : </v>
      </c>
      <c r="E4859" s="365"/>
      <c r="F4859" s="365"/>
      <c r="G4859" s="365"/>
      <c r="H4859" s="365"/>
      <c r="I4859" s="365"/>
      <c r="J4859" s="365"/>
      <c r="K4859" s="417"/>
      <c r="L4859" s="366">
        <f t="shared" si="534"/>
        <v>0</v>
      </c>
      <c r="M4859" s="366">
        <f t="shared" si="535"/>
        <v>0</v>
      </c>
      <c r="N4859" s="366">
        <f t="shared" si="536"/>
        <v>0</v>
      </c>
      <c r="O4859" s="366">
        <f t="shared" si="537"/>
        <v>0</v>
      </c>
      <c r="P4859" s="411" t="str">
        <f t="shared" si="538"/>
        <v/>
      </c>
      <c r="Q4859" s="412" t="str">
        <f t="shared" si="539"/>
        <v/>
      </c>
      <c r="Z4859" s="364"/>
      <c r="AA4859" s="364"/>
      <c r="AB4859" s="413"/>
    </row>
    <row r="4860" spans="2:28">
      <c r="B4860" s="406">
        <v>4853</v>
      </c>
      <c r="C4860" s="364"/>
      <c r="D4860" s="364" t="str">
        <f t="shared" si="533"/>
        <v xml:space="preserve">#4853 : </v>
      </c>
      <c r="E4860" s="365"/>
      <c r="F4860" s="365"/>
      <c r="G4860" s="365"/>
      <c r="H4860" s="365"/>
      <c r="I4860" s="365"/>
      <c r="J4860" s="365"/>
      <c r="K4860" s="417"/>
      <c r="L4860" s="366">
        <f t="shared" si="534"/>
        <v>0</v>
      </c>
      <c r="M4860" s="366">
        <f t="shared" si="535"/>
        <v>0</v>
      </c>
      <c r="N4860" s="366">
        <f t="shared" si="536"/>
        <v>0</v>
      </c>
      <c r="O4860" s="366">
        <f t="shared" si="537"/>
        <v>0</v>
      </c>
      <c r="P4860" s="411" t="str">
        <f t="shared" si="538"/>
        <v/>
      </c>
      <c r="Q4860" s="412" t="str">
        <f t="shared" si="539"/>
        <v/>
      </c>
      <c r="Z4860" s="364"/>
      <c r="AA4860" s="364"/>
      <c r="AB4860" s="413"/>
    </row>
    <row r="4861" spans="2:28">
      <c r="B4861" s="406">
        <v>4854</v>
      </c>
      <c r="C4861" s="364"/>
      <c r="D4861" s="364" t="str">
        <f t="shared" si="533"/>
        <v xml:space="preserve">#4854 : </v>
      </c>
      <c r="E4861" s="365"/>
      <c r="F4861" s="365"/>
      <c r="G4861" s="365"/>
      <c r="H4861" s="365"/>
      <c r="I4861" s="365"/>
      <c r="J4861" s="365"/>
      <c r="K4861" s="417"/>
      <c r="L4861" s="366">
        <f t="shared" si="534"/>
        <v>0</v>
      </c>
      <c r="M4861" s="366">
        <f t="shared" si="535"/>
        <v>0</v>
      </c>
      <c r="N4861" s="366">
        <f t="shared" si="536"/>
        <v>0</v>
      </c>
      <c r="O4861" s="366">
        <f t="shared" si="537"/>
        <v>0</v>
      </c>
      <c r="P4861" s="411" t="str">
        <f t="shared" si="538"/>
        <v/>
      </c>
      <c r="Q4861" s="412" t="str">
        <f t="shared" si="539"/>
        <v/>
      </c>
      <c r="Z4861" s="364"/>
      <c r="AA4861" s="364"/>
      <c r="AB4861" s="413"/>
    </row>
    <row r="4862" spans="2:28">
      <c r="B4862" s="406">
        <v>4855</v>
      </c>
      <c r="C4862" s="364"/>
      <c r="D4862" s="364" t="str">
        <f t="shared" si="533"/>
        <v xml:space="preserve">#4855 : </v>
      </c>
      <c r="E4862" s="365"/>
      <c r="F4862" s="365"/>
      <c r="G4862" s="365"/>
      <c r="H4862" s="365"/>
      <c r="I4862" s="365"/>
      <c r="J4862" s="365"/>
      <c r="K4862" s="417"/>
      <c r="L4862" s="366">
        <f t="shared" si="534"/>
        <v>0</v>
      </c>
      <c r="M4862" s="366">
        <f t="shared" si="535"/>
        <v>0</v>
      </c>
      <c r="N4862" s="366">
        <f t="shared" si="536"/>
        <v>0</v>
      </c>
      <c r="O4862" s="366">
        <f t="shared" si="537"/>
        <v>0</v>
      </c>
      <c r="P4862" s="411" t="str">
        <f t="shared" si="538"/>
        <v/>
      </c>
      <c r="Q4862" s="412" t="str">
        <f t="shared" si="539"/>
        <v/>
      </c>
      <c r="Z4862" s="364"/>
      <c r="AA4862" s="364"/>
      <c r="AB4862" s="413"/>
    </row>
    <row r="4863" spans="2:28">
      <c r="B4863" s="406">
        <v>4856</v>
      </c>
      <c r="C4863" s="364"/>
      <c r="D4863" s="364" t="str">
        <f t="shared" si="533"/>
        <v xml:space="preserve">#4856 : </v>
      </c>
      <c r="E4863" s="365"/>
      <c r="F4863" s="365"/>
      <c r="G4863" s="365"/>
      <c r="H4863" s="365"/>
      <c r="I4863" s="365"/>
      <c r="J4863" s="365"/>
      <c r="K4863" s="417"/>
      <c r="L4863" s="366">
        <f t="shared" si="534"/>
        <v>0</v>
      </c>
      <c r="M4863" s="366">
        <f t="shared" si="535"/>
        <v>0</v>
      </c>
      <c r="N4863" s="366">
        <f t="shared" si="536"/>
        <v>0</v>
      </c>
      <c r="O4863" s="366">
        <f t="shared" si="537"/>
        <v>0</v>
      </c>
      <c r="P4863" s="411" t="str">
        <f t="shared" si="538"/>
        <v/>
      </c>
      <c r="Q4863" s="412" t="str">
        <f t="shared" si="539"/>
        <v/>
      </c>
      <c r="Z4863" s="364"/>
      <c r="AA4863" s="364"/>
      <c r="AB4863" s="413"/>
    </row>
    <row r="4864" spans="2:28">
      <c r="B4864" s="406">
        <v>4857</v>
      </c>
      <c r="C4864" s="364"/>
      <c r="D4864" s="364" t="str">
        <f t="shared" si="533"/>
        <v xml:space="preserve">#4857 : </v>
      </c>
      <c r="E4864" s="365"/>
      <c r="F4864" s="365"/>
      <c r="G4864" s="365"/>
      <c r="H4864" s="365"/>
      <c r="I4864" s="365"/>
      <c r="J4864" s="365"/>
      <c r="K4864" s="417"/>
      <c r="L4864" s="366">
        <f t="shared" si="534"/>
        <v>0</v>
      </c>
      <c r="M4864" s="366">
        <f t="shared" si="535"/>
        <v>0</v>
      </c>
      <c r="N4864" s="366">
        <f t="shared" si="536"/>
        <v>0</v>
      </c>
      <c r="O4864" s="366">
        <f t="shared" si="537"/>
        <v>0</v>
      </c>
      <c r="P4864" s="411" t="str">
        <f t="shared" si="538"/>
        <v/>
      </c>
      <c r="Q4864" s="412" t="str">
        <f t="shared" si="539"/>
        <v/>
      </c>
      <c r="Z4864" s="364"/>
      <c r="AA4864" s="364"/>
      <c r="AB4864" s="413"/>
    </row>
    <row r="4865" spans="2:28">
      <c r="B4865" s="406">
        <v>4858</v>
      </c>
      <c r="C4865" s="364"/>
      <c r="D4865" s="364" t="str">
        <f t="shared" si="533"/>
        <v xml:space="preserve">#4858 : </v>
      </c>
      <c r="E4865" s="365"/>
      <c r="F4865" s="365"/>
      <c r="G4865" s="365"/>
      <c r="H4865" s="365"/>
      <c r="I4865" s="365"/>
      <c r="J4865" s="365"/>
      <c r="K4865" s="417"/>
      <c r="L4865" s="366">
        <f t="shared" si="534"/>
        <v>0</v>
      </c>
      <c r="M4865" s="366">
        <f t="shared" si="535"/>
        <v>0</v>
      </c>
      <c r="N4865" s="366">
        <f t="shared" si="536"/>
        <v>0</v>
      </c>
      <c r="O4865" s="366">
        <f t="shared" si="537"/>
        <v>0</v>
      </c>
      <c r="P4865" s="411" t="str">
        <f t="shared" si="538"/>
        <v/>
      </c>
      <c r="Q4865" s="412" t="str">
        <f t="shared" si="539"/>
        <v/>
      </c>
      <c r="Z4865" s="364"/>
      <c r="AA4865" s="364"/>
      <c r="AB4865" s="413"/>
    </row>
    <row r="4866" spans="2:28">
      <c r="B4866" s="406">
        <v>4859</v>
      </c>
      <c r="C4866" s="364"/>
      <c r="D4866" s="364" t="str">
        <f t="shared" si="533"/>
        <v xml:space="preserve">#4859 : </v>
      </c>
      <c r="E4866" s="365"/>
      <c r="F4866" s="365"/>
      <c r="G4866" s="365"/>
      <c r="H4866" s="365"/>
      <c r="I4866" s="365"/>
      <c r="J4866" s="365"/>
      <c r="K4866" s="417"/>
      <c r="L4866" s="366">
        <f t="shared" si="534"/>
        <v>0</v>
      </c>
      <c r="M4866" s="366">
        <f t="shared" si="535"/>
        <v>0</v>
      </c>
      <c r="N4866" s="366">
        <f t="shared" si="536"/>
        <v>0</v>
      </c>
      <c r="O4866" s="366">
        <f t="shared" si="537"/>
        <v>0</v>
      </c>
      <c r="P4866" s="411" t="str">
        <f t="shared" si="538"/>
        <v/>
      </c>
      <c r="Q4866" s="412" t="str">
        <f t="shared" si="539"/>
        <v/>
      </c>
      <c r="Z4866" s="364"/>
      <c r="AA4866" s="364"/>
      <c r="AB4866" s="413"/>
    </row>
    <row r="4867" spans="2:28">
      <c r="B4867" s="406">
        <v>4860</v>
      </c>
      <c r="C4867" s="364"/>
      <c r="D4867" s="364" t="str">
        <f t="shared" si="533"/>
        <v xml:space="preserve">#4860 : </v>
      </c>
      <c r="E4867" s="365"/>
      <c r="F4867" s="365"/>
      <c r="G4867" s="365"/>
      <c r="H4867" s="365"/>
      <c r="I4867" s="365"/>
      <c r="J4867" s="365"/>
      <c r="K4867" s="417"/>
      <c r="L4867" s="366">
        <f t="shared" si="534"/>
        <v>0</v>
      </c>
      <c r="M4867" s="366">
        <f t="shared" si="535"/>
        <v>0</v>
      </c>
      <c r="N4867" s="366">
        <f t="shared" si="536"/>
        <v>0</v>
      </c>
      <c r="O4867" s="366">
        <f t="shared" si="537"/>
        <v>0</v>
      </c>
      <c r="P4867" s="411" t="str">
        <f t="shared" si="538"/>
        <v/>
      </c>
      <c r="Q4867" s="412" t="str">
        <f t="shared" si="539"/>
        <v/>
      </c>
      <c r="Z4867" s="364"/>
      <c r="AA4867" s="364"/>
      <c r="AB4867" s="413"/>
    </row>
    <row r="4868" spans="2:28">
      <c r="B4868" s="406">
        <v>4861</v>
      </c>
      <c r="C4868" s="364"/>
      <c r="D4868" s="364" t="str">
        <f t="shared" si="533"/>
        <v xml:space="preserve">#4861 : </v>
      </c>
      <c r="E4868" s="365"/>
      <c r="F4868" s="365"/>
      <c r="G4868" s="365"/>
      <c r="H4868" s="365"/>
      <c r="I4868" s="365"/>
      <c r="J4868" s="365"/>
      <c r="K4868" s="417"/>
      <c r="L4868" s="366">
        <f t="shared" si="534"/>
        <v>0</v>
      </c>
      <c r="M4868" s="366">
        <f t="shared" si="535"/>
        <v>0</v>
      </c>
      <c r="N4868" s="366">
        <f t="shared" si="536"/>
        <v>0</v>
      </c>
      <c r="O4868" s="366">
        <f t="shared" si="537"/>
        <v>0</v>
      </c>
      <c r="P4868" s="411" t="str">
        <f t="shared" si="538"/>
        <v/>
      </c>
      <c r="Q4868" s="412" t="str">
        <f t="shared" si="539"/>
        <v/>
      </c>
      <c r="Z4868" s="364"/>
      <c r="AA4868" s="364"/>
      <c r="AB4868" s="413"/>
    </row>
    <row r="4869" spans="2:28">
      <c r="B4869" s="406">
        <v>4862</v>
      </c>
      <c r="C4869" s="364"/>
      <c r="D4869" s="364" t="str">
        <f t="shared" si="533"/>
        <v xml:space="preserve">#4862 : </v>
      </c>
      <c r="E4869" s="365"/>
      <c r="F4869" s="365"/>
      <c r="G4869" s="365"/>
      <c r="H4869" s="365"/>
      <c r="I4869" s="365"/>
      <c r="J4869" s="365"/>
      <c r="K4869" s="417"/>
      <c r="L4869" s="366">
        <f t="shared" si="534"/>
        <v>0</v>
      </c>
      <c r="M4869" s="366">
        <f t="shared" si="535"/>
        <v>0</v>
      </c>
      <c r="N4869" s="366">
        <f t="shared" si="536"/>
        <v>0</v>
      </c>
      <c r="O4869" s="366">
        <f t="shared" si="537"/>
        <v>0</v>
      </c>
      <c r="P4869" s="411" t="str">
        <f t="shared" si="538"/>
        <v/>
      </c>
      <c r="Q4869" s="412" t="str">
        <f t="shared" si="539"/>
        <v/>
      </c>
      <c r="Z4869" s="364"/>
      <c r="AA4869" s="364"/>
      <c r="AB4869" s="413"/>
    </row>
    <row r="4870" spans="2:28">
      <c r="B4870" s="406">
        <v>4863</v>
      </c>
      <c r="C4870" s="364"/>
      <c r="D4870" s="364" t="str">
        <f t="shared" si="533"/>
        <v xml:space="preserve">#4863 : </v>
      </c>
      <c r="E4870" s="365"/>
      <c r="F4870" s="365"/>
      <c r="G4870" s="365"/>
      <c r="H4870" s="365"/>
      <c r="I4870" s="365"/>
      <c r="J4870" s="365"/>
      <c r="K4870" s="417"/>
      <c r="L4870" s="366">
        <f t="shared" si="534"/>
        <v>0</v>
      </c>
      <c r="M4870" s="366">
        <f t="shared" si="535"/>
        <v>0</v>
      </c>
      <c r="N4870" s="366">
        <f t="shared" si="536"/>
        <v>0</v>
      </c>
      <c r="O4870" s="366">
        <f t="shared" si="537"/>
        <v>0</v>
      </c>
      <c r="P4870" s="411" t="str">
        <f t="shared" si="538"/>
        <v/>
      </c>
      <c r="Q4870" s="412" t="str">
        <f t="shared" si="539"/>
        <v/>
      </c>
      <c r="Z4870" s="364"/>
      <c r="AA4870" s="364"/>
      <c r="AB4870" s="413"/>
    </row>
    <row r="4871" spans="2:28">
      <c r="B4871" s="406">
        <v>4864</v>
      </c>
      <c r="C4871" s="364"/>
      <c r="D4871" s="364" t="str">
        <f t="shared" si="533"/>
        <v xml:space="preserve">#4864 : </v>
      </c>
      <c r="E4871" s="365"/>
      <c r="F4871" s="365"/>
      <c r="G4871" s="365"/>
      <c r="H4871" s="365"/>
      <c r="I4871" s="365"/>
      <c r="J4871" s="365"/>
      <c r="K4871" s="417"/>
      <c r="L4871" s="366">
        <f t="shared" si="534"/>
        <v>0</v>
      </c>
      <c r="M4871" s="366">
        <f t="shared" si="535"/>
        <v>0</v>
      </c>
      <c r="N4871" s="366">
        <f t="shared" si="536"/>
        <v>0</v>
      </c>
      <c r="O4871" s="366">
        <f t="shared" si="537"/>
        <v>0</v>
      </c>
      <c r="P4871" s="411" t="str">
        <f t="shared" si="538"/>
        <v/>
      </c>
      <c r="Q4871" s="412" t="str">
        <f t="shared" si="539"/>
        <v/>
      </c>
      <c r="Z4871" s="364"/>
      <c r="AA4871" s="364"/>
      <c r="AB4871" s="413"/>
    </row>
    <row r="4872" spans="2:28">
      <c r="B4872" s="406">
        <v>4865</v>
      </c>
      <c r="C4872" s="364"/>
      <c r="D4872" s="364" t="str">
        <f t="shared" si="533"/>
        <v xml:space="preserve">#4865 : </v>
      </c>
      <c r="E4872" s="365"/>
      <c r="F4872" s="365"/>
      <c r="G4872" s="365"/>
      <c r="H4872" s="365"/>
      <c r="I4872" s="365"/>
      <c r="J4872" s="365"/>
      <c r="K4872" s="417"/>
      <c r="L4872" s="366">
        <f t="shared" si="534"/>
        <v>0</v>
      </c>
      <c r="M4872" s="366">
        <f t="shared" si="535"/>
        <v>0</v>
      </c>
      <c r="N4872" s="366">
        <f t="shared" si="536"/>
        <v>0</v>
      </c>
      <c r="O4872" s="366">
        <f t="shared" si="537"/>
        <v>0</v>
      </c>
      <c r="P4872" s="411" t="str">
        <f t="shared" si="538"/>
        <v/>
      </c>
      <c r="Q4872" s="412" t="str">
        <f t="shared" si="539"/>
        <v/>
      </c>
      <c r="Z4872" s="364"/>
      <c r="AA4872" s="364"/>
      <c r="AB4872" s="413"/>
    </row>
    <row r="4873" spans="2:28">
      <c r="B4873" s="406">
        <v>4866</v>
      </c>
      <c r="C4873" s="364"/>
      <c r="D4873" s="364" t="str">
        <f t="shared" si="533"/>
        <v xml:space="preserve">#4866 : </v>
      </c>
      <c r="E4873" s="365"/>
      <c r="F4873" s="365"/>
      <c r="G4873" s="365"/>
      <c r="H4873" s="365"/>
      <c r="I4873" s="365"/>
      <c r="J4873" s="365"/>
      <c r="K4873" s="417"/>
      <c r="L4873" s="366">
        <f t="shared" si="534"/>
        <v>0</v>
      </c>
      <c r="M4873" s="366">
        <f t="shared" si="535"/>
        <v>0</v>
      </c>
      <c r="N4873" s="366">
        <f t="shared" si="536"/>
        <v>0</v>
      </c>
      <c r="O4873" s="366">
        <f t="shared" si="537"/>
        <v>0</v>
      </c>
      <c r="P4873" s="411" t="str">
        <f t="shared" si="538"/>
        <v/>
      </c>
      <c r="Q4873" s="412" t="str">
        <f t="shared" si="539"/>
        <v/>
      </c>
      <c r="Z4873" s="364"/>
      <c r="AA4873" s="364"/>
      <c r="AB4873" s="413"/>
    </row>
    <row r="4874" spans="2:28">
      <c r="B4874" s="406">
        <v>4867</v>
      </c>
      <c r="C4874" s="364"/>
      <c r="D4874" s="364" t="str">
        <f t="shared" si="533"/>
        <v xml:space="preserve">#4867 : </v>
      </c>
      <c r="E4874" s="365"/>
      <c r="F4874" s="365"/>
      <c r="G4874" s="365"/>
      <c r="H4874" s="365"/>
      <c r="I4874" s="365"/>
      <c r="J4874" s="365"/>
      <c r="K4874" s="417"/>
      <c r="L4874" s="366">
        <f t="shared" si="534"/>
        <v>0</v>
      </c>
      <c r="M4874" s="366">
        <f t="shared" si="535"/>
        <v>0</v>
      </c>
      <c r="N4874" s="366">
        <f t="shared" si="536"/>
        <v>0</v>
      </c>
      <c r="O4874" s="366">
        <f t="shared" si="537"/>
        <v>0</v>
      </c>
      <c r="P4874" s="411" t="str">
        <f t="shared" si="538"/>
        <v/>
      </c>
      <c r="Q4874" s="412" t="str">
        <f t="shared" si="539"/>
        <v/>
      </c>
      <c r="Z4874" s="364"/>
      <c r="AA4874" s="364"/>
      <c r="AB4874" s="413"/>
    </row>
    <row r="4875" spans="2:28">
      <c r="B4875" s="406">
        <v>4868</v>
      </c>
      <c r="C4875" s="364"/>
      <c r="D4875" s="364" t="str">
        <f t="shared" si="533"/>
        <v xml:space="preserve">#4868 : </v>
      </c>
      <c r="E4875" s="365"/>
      <c r="F4875" s="365"/>
      <c r="G4875" s="365"/>
      <c r="H4875" s="365"/>
      <c r="I4875" s="365"/>
      <c r="J4875" s="365"/>
      <c r="K4875" s="417"/>
      <c r="L4875" s="366">
        <f t="shared" si="534"/>
        <v>0</v>
      </c>
      <c r="M4875" s="366">
        <f t="shared" si="535"/>
        <v>0</v>
      </c>
      <c r="N4875" s="366">
        <f t="shared" si="536"/>
        <v>0</v>
      </c>
      <c r="O4875" s="366">
        <f t="shared" si="537"/>
        <v>0</v>
      </c>
      <c r="P4875" s="411" t="str">
        <f t="shared" si="538"/>
        <v/>
      </c>
      <c r="Q4875" s="412" t="str">
        <f t="shared" si="539"/>
        <v/>
      </c>
      <c r="Z4875" s="364"/>
      <c r="AA4875" s="364"/>
      <c r="AB4875" s="413"/>
    </row>
    <row r="4876" spans="2:28">
      <c r="B4876" s="406">
        <v>4869</v>
      </c>
      <c r="C4876" s="364"/>
      <c r="D4876" s="364" t="str">
        <f t="shared" si="533"/>
        <v xml:space="preserve">#4869 : </v>
      </c>
      <c r="E4876" s="365"/>
      <c r="F4876" s="365"/>
      <c r="G4876" s="365"/>
      <c r="H4876" s="365"/>
      <c r="I4876" s="365"/>
      <c r="J4876" s="365"/>
      <c r="K4876" s="417"/>
      <c r="L4876" s="366">
        <f t="shared" si="534"/>
        <v>0</v>
      </c>
      <c r="M4876" s="366">
        <f t="shared" si="535"/>
        <v>0</v>
      </c>
      <c r="N4876" s="366">
        <f t="shared" si="536"/>
        <v>0</v>
      </c>
      <c r="O4876" s="366">
        <f t="shared" si="537"/>
        <v>0</v>
      </c>
      <c r="P4876" s="411" t="str">
        <f t="shared" si="538"/>
        <v/>
      </c>
      <c r="Q4876" s="412" t="str">
        <f t="shared" si="539"/>
        <v/>
      </c>
      <c r="Z4876" s="364"/>
      <c r="AA4876" s="364"/>
      <c r="AB4876" s="413"/>
    </row>
    <row r="4877" spans="2:28">
      <c r="B4877" s="406">
        <v>4870</v>
      </c>
      <c r="C4877" s="364"/>
      <c r="D4877" s="364" t="str">
        <f t="shared" si="533"/>
        <v xml:space="preserve">#4870 : </v>
      </c>
      <c r="E4877" s="365"/>
      <c r="F4877" s="365"/>
      <c r="G4877" s="365"/>
      <c r="H4877" s="365"/>
      <c r="I4877" s="365"/>
      <c r="J4877" s="365"/>
      <c r="K4877" s="417"/>
      <c r="L4877" s="366">
        <f t="shared" si="534"/>
        <v>0</v>
      </c>
      <c r="M4877" s="366">
        <f t="shared" si="535"/>
        <v>0</v>
      </c>
      <c r="N4877" s="366">
        <f t="shared" si="536"/>
        <v>0</v>
      </c>
      <c r="O4877" s="366">
        <f t="shared" si="537"/>
        <v>0</v>
      </c>
      <c r="P4877" s="411" t="str">
        <f t="shared" si="538"/>
        <v/>
      </c>
      <c r="Q4877" s="412" t="str">
        <f t="shared" si="539"/>
        <v/>
      </c>
      <c r="Z4877" s="364"/>
      <c r="AA4877" s="364"/>
      <c r="AB4877" s="413"/>
    </row>
    <row r="4878" spans="2:28">
      <c r="B4878" s="406">
        <v>4871</v>
      </c>
      <c r="C4878" s="364"/>
      <c r="D4878" s="364" t="str">
        <f t="shared" si="533"/>
        <v xml:space="preserve">#4871 : </v>
      </c>
      <c r="E4878" s="365"/>
      <c r="F4878" s="365"/>
      <c r="G4878" s="365"/>
      <c r="H4878" s="365"/>
      <c r="I4878" s="365"/>
      <c r="J4878" s="365"/>
      <c r="K4878" s="417"/>
      <c r="L4878" s="366">
        <f t="shared" si="534"/>
        <v>0</v>
      </c>
      <c r="M4878" s="366">
        <f t="shared" si="535"/>
        <v>0</v>
      </c>
      <c r="N4878" s="366">
        <f t="shared" si="536"/>
        <v>0</v>
      </c>
      <c r="O4878" s="366">
        <f t="shared" si="537"/>
        <v>0</v>
      </c>
      <c r="P4878" s="411" t="str">
        <f t="shared" si="538"/>
        <v/>
      </c>
      <c r="Q4878" s="412" t="str">
        <f t="shared" si="539"/>
        <v/>
      </c>
      <c r="Z4878" s="364"/>
      <c r="AA4878" s="364"/>
      <c r="AB4878" s="413"/>
    </row>
    <row r="4879" spans="2:28">
      <c r="B4879" s="406">
        <v>4872</v>
      </c>
      <c r="C4879" s="364"/>
      <c r="D4879" s="364" t="str">
        <f t="shared" si="533"/>
        <v xml:space="preserve">#4872 : </v>
      </c>
      <c r="E4879" s="365"/>
      <c r="F4879" s="365"/>
      <c r="G4879" s="365"/>
      <c r="H4879" s="365"/>
      <c r="I4879" s="365"/>
      <c r="J4879" s="365"/>
      <c r="K4879" s="417"/>
      <c r="L4879" s="366">
        <f t="shared" si="534"/>
        <v>0</v>
      </c>
      <c r="M4879" s="366">
        <f t="shared" si="535"/>
        <v>0</v>
      </c>
      <c r="N4879" s="366">
        <f t="shared" si="536"/>
        <v>0</v>
      </c>
      <c r="O4879" s="366">
        <f t="shared" si="537"/>
        <v>0</v>
      </c>
      <c r="P4879" s="411" t="str">
        <f t="shared" si="538"/>
        <v/>
      </c>
      <c r="Q4879" s="412" t="str">
        <f t="shared" si="539"/>
        <v/>
      </c>
      <c r="Z4879" s="364"/>
      <c r="AA4879" s="364"/>
      <c r="AB4879" s="413"/>
    </row>
    <row r="4880" spans="2:28">
      <c r="B4880" s="406">
        <v>4873</v>
      </c>
      <c r="C4880" s="364"/>
      <c r="D4880" s="364" t="str">
        <f t="shared" si="533"/>
        <v xml:space="preserve">#4873 : </v>
      </c>
      <c r="E4880" s="365"/>
      <c r="F4880" s="365"/>
      <c r="G4880" s="365"/>
      <c r="H4880" s="365"/>
      <c r="I4880" s="365"/>
      <c r="J4880" s="365"/>
      <c r="K4880" s="417"/>
      <c r="L4880" s="366">
        <f t="shared" si="534"/>
        <v>0</v>
      </c>
      <c r="M4880" s="366">
        <f t="shared" si="535"/>
        <v>0</v>
      </c>
      <c r="N4880" s="366">
        <f t="shared" si="536"/>
        <v>0</v>
      </c>
      <c r="O4880" s="366">
        <f t="shared" si="537"/>
        <v>0</v>
      </c>
      <c r="P4880" s="411" t="str">
        <f t="shared" si="538"/>
        <v/>
      </c>
      <c r="Q4880" s="412" t="str">
        <f t="shared" si="539"/>
        <v/>
      </c>
      <c r="Z4880" s="364"/>
      <c r="AA4880" s="364"/>
      <c r="AB4880" s="413"/>
    </row>
    <row r="4881" spans="2:28">
      <c r="B4881" s="406">
        <v>4874</v>
      </c>
      <c r="C4881" s="364"/>
      <c r="D4881" s="364" t="str">
        <f t="shared" si="533"/>
        <v xml:space="preserve">#4874 : </v>
      </c>
      <c r="E4881" s="365"/>
      <c r="F4881" s="365"/>
      <c r="G4881" s="365"/>
      <c r="H4881" s="365"/>
      <c r="I4881" s="365"/>
      <c r="J4881" s="365"/>
      <c r="K4881" s="417"/>
      <c r="L4881" s="366">
        <f t="shared" si="534"/>
        <v>0</v>
      </c>
      <c r="M4881" s="366">
        <f t="shared" si="535"/>
        <v>0</v>
      </c>
      <c r="N4881" s="366">
        <f t="shared" si="536"/>
        <v>0</v>
      </c>
      <c r="O4881" s="366">
        <f t="shared" si="537"/>
        <v>0</v>
      </c>
      <c r="P4881" s="411" t="str">
        <f t="shared" si="538"/>
        <v/>
      </c>
      <c r="Q4881" s="412" t="str">
        <f t="shared" si="539"/>
        <v/>
      </c>
      <c r="Z4881" s="364"/>
      <c r="AA4881" s="364"/>
      <c r="AB4881" s="413"/>
    </row>
    <row r="4882" spans="2:28">
      <c r="B4882" s="406">
        <v>4875</v>
      </c>
      <c r="C4882" s="364"/>
      <c r="D4882" s="364" t="str">
        <f t="shared" si="533"/>
        <v xml:space="preserve">#4875 : </v>
      </c>
      <c r="E4882" s="365"/>
      <c r="F4882" s="365"/>
      <c r="G4882" s="365"/>
      <c r="H4882" s="365"/>
      <c r="I4882" s="365"/>
      <c r="J4882" s="365"/>
      <c r="K4882" s="417"/>
      <c r="L4882" s="366">
        <f t="shared" si="534"/>
        <v>0</v>
      </c>
      <c r="M4882" s="366">
        <f t="shared" si="535"/>
        <v>0</v>
      </c>
      <c r="N4882" s="366">
        <f t="shared" si="536"/>
        <v>0</v>
      </c>
      <c r="O4882" s="366">
        <f t="shared" si="537"/>
        <v>0</v>
      </c>
      <c r="P4882" s="411" t="str">
        <f t="shared" si="538"/>
        <v/>
      </c>
      <c r="Q4882" s="412" t="str">
        <f t="shared" si="539"/>
        <v/>
      </c>
      <c r="Z4882" s="364"/>
      <c r="AA4882" s="364"/>
      <c r="AB4882" s="413"/>
    </row>
    <row r="4883" spans="2:28">
      <c r="B4883" s="406">
        <v>4876</v>
      </c>
      <c r="C4883" s="364"/>
      <c r="D4883" s="364" t="str">
        <f t="shared" si="533"/>
        <v xml:space="preserve">#4876 : </v>
      </c>
      <c r="E4883" s="365"/>
      <c r="F4883" s="365"/>
      <c r="G4883" s="365"/>
      <c r="H4883" s="365"/>
      <c r="I4883" s="365"/>
      <c r="J4883" s="365"/>
      <c r="K4883" s="417"/>
      <c r="L4883" s="366">
        <f t="shared" si="534"/>
        <v>0</v>
      </c>
      <c r="M4883" s="366">
        <f t="shared" si="535"/>
        <v>0</v>
      </c>
      <c r="N4883" s="366">
        <f t="shared" si="536"/>
        <v>0</v>
      </c>
      <c r="O4883" s="366">
        <f t="shared" si="537"/>
        <v>0</v>
      </c>
      <c r="P4883" s="411" t="str">
        <f t="shared" si="538"/>
        <v/>
      </c>
      <c r="Q4883" s="412" t="str">
        <f t="shared" si="539"/>
        <v/>
      </c>
      <c r="Z4883" s="364"/>
      <c r="AA4883" s="364"/>
      <c r="AB4883" s="413"/>
    </row>
    <row r="4884" spans="2:28">
      <c r="B4884" s="406">
        <v>4877</v>
      </c>
      <c r="C4884" s="364"/>
      <c r="D4884" s="364" t="str">
        <f t="shared" si="533"/>
        <v xml:space="preserve">#4877 : </v>
      </c>
      <c r="E4884" s="365"/>
      <c r="F4884" s="365"/>
      <c r="G4884" s="365"/>
      <c r="H4884" s="365"/>
      <c r="I4884" s="365"/>
      <c r="J4884" s="365"/>
      <c r="K4884" s="417"/>
      <c r="L4884" s="366">
        <f t="shared" si="534"/>
        <v>0</v>
      </c>
      <c r="M4884" s="366">
        <f t="shared" si="535"/>
        <v>0</v>
      </c>
      <c r="N4884" s="366">
        <f t="shared" si="536"/>
        <v>0</v>
      </c>
      <c r="O4884" s="366">
        <f t="shared" si="537"/>
        <v>0</v>
      </c>
      <c r="P4884" s="411" t="str">
        <f t="shared" si="538"/>
        <v/>
      </c>
      <c r="Q4884" s="412" t="str">
        <f t="shared" si="539"/>
        <v/>
      </c>
      <c r="Z4884" s="364"/>
      <c r="AA4884" s="364"/>
      <c r="AB4884" s="413"/>
    </row>
    <row r="4885" spans="2:28">
      <c r="B4885" s="406">
        <v>4878</v>
      </c>
      <c r="C4885" s="364"/>
      <c r="D4885" s="364" t="str">
        <f t="shared" si="533"/>
        <v xml:space="preserve">#4878 : </v>
      </c>
      <c r="E4885" s="365"/>
      <c r="F4885" s="365"/>
      <c r="G4885" s="365"/>
      <c r="H4885" s="365"/>
      <c r="I4885" s="365"/>
      <c r="J4885" s="365"/>
      <c r="K4885" s="417"/>
      <c r="L4885" s="366">
        <f t="shared" si="534"/>
        <v>0</v>
      </c>
      <c r="M4885" s="366">
        <f t="shared" si="535"/>
        <v>0</v>
      </c>
      <c r="N4885" s="366">
        <f t="shared" si="536"/>
        <v>0</v>
      </c>
      <c r="O4885" s="366">
        <f t="shared" si="537"/>
        <v>0</v>
      </c>
      <c r="P4885" s="411" t="str">
        <f t="shared" si="538"/>
        <v/>
      </c>
      <c r="Q4885" s="412" t="str">
        <f t="shared" si="539"/>
        <v/>
      </c>
      <c r="Z4885" s="364"/>
      <c r="AA4885" s="364"/>
      <c r="AB4885" s="413"/>
    </row>
    <row r="4886" spans="2:28">
      <c r="B4886" s="406">
        <v>4879</v>
      </c>
      <c r="C4886" s="364"/>
      <c r="D4886" s="364" t="str">
        <f t="shared" si="533"/>
        <v xml:space="preserve">#4879 : </v>
      </c>
      <c r="E4886" s="365"/>
      <c r="F4886" s="365"/>
      <c r="G4886" s="365"/>
      <c r="H4886" s="365"/>
      <c r="I4886" s="365"/>
      <c r="J4886" s="365"/>
      <c r="K4886" s="417"/>
      <c r="L4886" s="366">
        <f t="shared" si="534"/>
        <v>0</v>
      </c>
      <c r="M4886" s="366">
        <f t="shared" si="535"/>
        <v>0</v>
      </c>
      <c r="N4886" s="366">
        <f t="shared" si="536"/>
        <v>0</v>
      </c>
      <c r="O4886" s="366">
        <f t="shared" si="537"/>
        <v>0</v>
      </c>
      <c r="P4886" s="411" t="str">
        <f t="shared" si="538"/>
        <v/>
      </c>
      <c r="Q4886" s="412" t="str">
        <f t="shared" si="539"/>
        <v/>
      </c>
      <c r="Z4886" s="364"/>
      <c r="AA4886" s="364"/>
      <c r="AB4886" s="413"/>
    </row>
    <row r="4887" spans="2:28">
      <c r="B4887" s="406">
        <v>4880</v>
      </c>
      <c r="C4887" s="364"/>
      <c r="D4887" s="364" t="str">
        <f t="shared" si="533"/>
        <v xml:space="preserve">#4880 : </v>
      </c>
      <c r="E4887" s="365"/>
      <c r="F4887" s="365"/>
      <c r="G4887" s="365"/>
      <c r="H4887" s="365"/>
      <c r="I4887" s="365"/>
      <c r="J4887" s="365"/>
      <c r="K4887" s="417"/>
      <c r="L4887" s="366">
        <f t="shared" si="534"/>
        <v>0</v>
      </c>
      <c r="M4887" s="366">
        <f t="shared" si="535"/>
        <v>0</v>
      </c>
      <c r="N4887" s="366">
        <f t="shared" si="536"/>
        <v>0</v>
      </c>
      <c r="O4887" s="366">
        <f t="shared" si="537"/>
        <v>0</v>
      </c>
      <c r="P4887" s="411" t="str">
        <f t="shared" si="538"/>
        <v/>
      </c>
      <c r="Q4887" s="412" t="str">
        <f t="shared" si="539"/>
        <v/>
      </c>
      <c r="Z4887" s="364"/>
      <c r="AA4887" s="364"/>
      <c r="AB4887" s="413"/>
    </row>
    <row r="4888" spans="2:28">
      <c r="B4888" s="406">
        <v>4881</v>
      </c>
      <c r="C4888" s="364"/>
      <c r="D4888" s="364" t="str">
        <f t="shared" ref="D4888:D4951" si="540">"#"&amp;B4888&amp;" : "&amp;C4888</f>
        <v xml:space="preserve">#4881 : </v>
      </c>
      <c r="E4888" s="365"/>
      <c r="F4888" s="365"/>
      <c r="G4888" s="365"/>
      <c r="H4888" s="365"/>
      <c r="I4888" s="365"/>
      <c r="J4888" s="365"/>
      <c r="K4888" s="417"/>
      <c r="L4888" s="366">
        <f t="shared" ref="L4888:L4951" si="541">VALUE(
IF(AND(E4888="Privately Rented Home",K4888&gt;=$L$5/0.7),$L$5,
IF(AND(E4888="Privately Rented Home",K4888&lt;$L$5/0.7),K4888*0.7,
IF(AND(E4888="Privately Owned Home",K4888&gt;=0),K4888,
"0"))))</f>
        <v>0</v>
      </c>
      <c r="M4888" s="366">
        <f t="shared" ref="M4888:M4951" si="542">VALUE(
IF(AND(E4888="Social Home",K4888&gt;=$M$5/0.5),$M$5,
IF(AND(E4888="Social Home",K4888&lt;$M$5/0.5),K4888*50%,
"0")))</f>
        <v>0</v>
      </c>
      <c r="N4888" s="366">
        <f t="shared" ref="N4888:N4951" si="543">VALUE(IF(E4888="Social Home",K4888-M4888,0))</f>
        <v>0</v>
      </c>
      <c r="O4888" s="366">
        <f t="shared" ref="O4888:O4951" si="544">VALUE(IF(E4888="Privately Rented Home",K4888-L4888,0))</f>
        <v>0</v>
      </c>
      <c r="P4888" s="411" t="str">
        <f t="shared" ref="P4888:P4951" si="545">IF(M4888&gt;N4888,"Match funding needs to be min 50%","")</f>
        <v/>
      </c>
      <c r="Q4888" s="412" t="str">
        <f t="shared" ref="Q4888:Q4951" si="546" xml:space="preserve">
IF(AND(E4888="Privately Rented Home",K4888&gt;=$L$5/0.7,L4888=$L$5),"",
IF(AND(E4888="Privately Rented Home",K4888&lt;$L$5/0.7,L4888=K4888*70%),"",
IF(AND(E4888="Privately Owned Home",K4888=L4888),"",
IF(AND(E4888="Social Home",K4888=(M4888+N4888)),"",
IF(AND(E4888="",K4888=0),"",
"Private Landlord contribution needs to be greater")))))</f>
        <v/>
      </c>
      <c r="Z4888" s="364"/>
      <c r="AA4888" s="364"/>
      <c r="AB4888" s="413"/>
    </row>
    <row r="4889" spans="2:28">
      <c r="B4889" s="406">
        <v>4882</v>
      </c>
      <c r="C4889" s="364"/>
      <c r="D4889" s="364" t="str">
        <f t="shared" si="540"/>
        <v xml:space="preserve">#4882 : </v>
      </c>
      <c r="E4889" s="365"/>
      <c r="F4889" s="365"/>
      <c r="G4889" s="365"/>
      <c r="H4889" s="365"/>
      <c r="I4889" s="365"/>
      <c r="J4889" s="365"/>
      <c r="K4889" s="417"/>
      <c r="L4889" s="366">
        <f t="shared" si="541"/>
        <v>0</v>
      </c>
      <c r="M4889" s="366">
        <f t="shared" si="542"/>
        <v>0</v>
      </c>
      <c r="N4889" s="366">
        <f t="shared" si="543"/>
        <v>0</v>
      </c>
      <c r="O4889" s="366">
        <f t="shared" si="544"/>
        <v>0</v>
      </c>
      <c r="P4889" s="411" t="str">
        <f t="shared" si="545"/>
        <v/>
      </c>
      <c r="Q4889" s="412" t="str">
        <f t="shared" si="546"/>
        <v/>
      </c>
      <c r="Z4889" s="364"/>
      <c r="AA4889" s="364"/>
      <c r="AB4889" s="413"/>
    </row>
    <row r="4890" spans="2:28">
      <c r="B4890" s="406">
        <v>4883</v>
      </c>
      <c r="C4890" s="364"/>
      <c r="D4890" s="364" t="str">
        <f t="shared" si="540"/>
        <v xml:space="preserve">#4883 : </v>
      </c>
      <c r="E4890" s="365"/>
      <c r="F4890" s="365"/>
      <c r="G4890" s="365"/>
      <c r="H4890" s="365"/>
      <c r="I4890" s="365"/>
      <c r="J4890" s="365"/>
      <c r="K4890" s="417"/>
      <c r="L4890" s="366">
        <f t="shared" si="541"/>
        <v>0</v>
      </c>
      <c r="M4890" s="366">
        <f t="shared" si="542"/>
        <v>0</v>
      </c>
      <c r="N4890" s="366">
        <f t="shared" si="543"/>
        <v>0</v>
      </c>
      <c r="O4890" s="366">
        <f t="shared" si="544"/>
        <v>0</v>
      </c>
      <c r="P4890" s="411" t="str">
        <f t="shared" si="545"/>
        <v/>
      </c>
      <c r="Q4890" s="412" t="str">
        <f t="shared" si="546"/>
        <v/>
      </c>
      <c r="Z4890" s="364"/>
      <c r="AA4890" s="364"/>
      <c r="AB4890" s="413"/>
    </row>
    <row r="4891" spans="2:28">
      <c r="B4891" s="406">
        <v>4884</v>
      </c>
      <c r="C4891" s="364"/>
      <c r="D4891" s="364" t="str">
        <f t="shared" si="540"/>
        <v xml:space="preserve">#4884 : </v>
      </c>
      <c r="E4891" s="365"/>
      <c r="F4891" s="365"/>
      <c r="G4891" s="365"/>
      <c r="H4891" s="365"/>
      <c r="I4891" s="365"/>
      <c r="J4891" s="365"/>
      <c r="K4891" s="417"/>
      <c r="L4891" s="366">
        <f t="shared" si="541"/>
        <v>0</v>
      </c>
      <c r="M4891" s="366">
        <f t="shared" si="542"/>
        <v>0</v>
      </c>
      <c r="N4891" s="366">
        <f t="shared" si="543"/>
        <v>0</v>
      </c>
      <c r="O4891" s="366">
        <f t="shared" si="544"/>
        <v>0</v>
      </c>
      <c r="P4891" s="411" t="str">
        <f t="shared" si="545"/>
        <v/>
      </c>
      <c r="Q4891" s="412" t="str">
        <f t="shared" si="546"/>
        <v/>
      </c>
      <c r="Z4891" s="364"/>
      <c r="AA4891" s="364"/>
      <c r="AB4891" s="413"/>
    </row>
    <row r="4892" spans="2:28">
      <c r="B4892" s="406">
        <v>4885</v>
      </c>
      <c r="C4892" s="364"/>
      <c r="D4892" s="364" t="str">
        <f t="shared" si="540"/>
        <v xml:space="preserve">#4885 : </v>
      </c>
      <c r="E4892" s="365"/>
      <c r="F4892" s="365"/>
      <c r="G4892" s="365"/>
      <c r="H4892" s="365"/>
      <c r="I4892" s="365"/>
      <c r="J4892" s="365"/>
      <c r="K4892" s="417"/>
      <c r="L4892" s="366">
        <f t="shared" si="541"/>
        <v>0</v>
      </c>
      <c r="M4892" s="366">
        <f t="shared" si="542"/>
        <v>0</v>
      </c>
      <c r="N4892" s="366">
        <f t="shared" si="543"/>
        <v>0</v>
      </c>
      <c r="O4892" s="366">
        <f t="shared" si="544"/>
        <v>0</v>
      </c>
      <c r="P4892" s="411" t="str">
        <f t="shared" si="545"/>
        <v/>
      </c>
      <c r="Q4892" s="412" t="str">
        <f t="shared" si="546"/>
        <v/>
      </c>
      <c r="Z4892" s="364"/>
      <c r="AA4892" s="364"/>
      <c r="AB4892" s="413"/>
    </row>
    <row r="4893" spans="2:28">
      <c r="B4893" s="406">
        <v>4886</v>
      </c>
      <c r="C4893" s="364"/>
      <c r="D4893" s="364" t="str">
        <f t="shared" si="540"/>
        <v xml:space="preserve">#4886 : </v>
      </c>
      <c r="E4893" s="365"/>
      <c r="F4893" s="365"/>
      <c r="G4893" s="365"/>
      <c r="H4893" s="365"/>
      <c r="I4893" s="365"/>
      <c r="J4893" s="365"/>
      <c r="K4893" s="417"/>
      <c r="L4893" s="366">
        <f t="shared" si="541"/>
        <v>0</v>
      </c>
      <c r="M4893" s="366">
        <f t="shared" si="542"/>
        <v>0</v>
      </c>
      <c r="N4893" s="366">
        <f t="shared" si="543"/>
        <v>0</v>
      </c>
      <c r="O4893" s="366">
        <f t="shared" si="544"/>
        <v>0</v>
      </c>
      <c r="P4893" s="411" t="str">
        <f t="shared" si="545"/>
        <v/>
      </c>
      <c r="Q4893" s="412" t="str">
        <f t="shared" si="546"/>
        <v/>
      </c>
      <c r="Z4893" s="364"/>
      <c r="AA4893" s="364"/>
      <c r="AB4893" s="413"/>
    </row>
    <row r="4894" spans="2:28">
      <c r="B4894" s="406">
        <v>4887</v>
      </c>
      <c r="C4894" s="364"/>
      <c r="D4894" s="364" t="str">
        <f t="shared" si="540"/>
        <v xml:space="preserve">#4887 : </v>
      </c>
      <c r="E4894" s="365"/>
      <c r="F4894" s="365"/>
      <c r="G4894" s="365"/>
      <c r="H4894" s="365"/>
      <c r="I4894" s="365"/>
      <c r="J4894" s="365"/>
      <c r="K4894" s="417"/>
      <c r="L4894" s="366">
        <f t="shared" si="541"/>
        <v>0</v>
      </c>
      <c r="M4894" s="366">
        <f t="shared" si="542"/>
        <v>0</v>
      </c>
      <c r="N4894" s="366">
        <f t="shared" si="543"/>
        <v>0</v>
      </c>
      <c r="O4894" s="366">
        <f t="shared" si="544"/>
        <v>0</v>
      </c>
      <c r="P4894" s="411" t="str">
        <f t="shared" si="545"/>
        <v/>
      </c>
      <c r="Q4894" s="412" t="str">
        <f t="shared" si="546"/>
        <v/>
      </c>
      <c r="Z4894" s="364"/>
      <c r="AA4894" s="364"/>
      <c r="AB4894" s="413"/>
    </row>
    <row r="4895" spans="2:28">
      <c r="B4895" s="406">
        <v>4888</v>
      </c>
      <c r="C4895" s="364"/>
      <c r="D4895" s="364" t="str">
        <f t="shared" si="540"/>
        <v xml:space="preserve">#4888 : </v>
      </c>
      <c r="E4895" s="365"/>
      <c r="F4895" s="365"/>
      <c r="G4895" s="365"/>
      <c r="H4895" s="365"/>
      <c r="I4895" s="365"/>
      <c r="J4895" s="365"/>
      <c r="K4895" s="417"/>
      <c r="L4895" s="366">
        <f t="shared" si="541"/>
        <v>0</v>
      </c>
      <c r="M4895" s="366">
        <f t="shared" si="542"/>
        <v>0</v>
      </c>
      <c r="N4895" s="366">
        <f t="shared" si="543"/>
        <v>0</v>
      </c>
      <c r="O4895" s="366">
        <f t="shared" si="544"/>
        <v>0</v>
      </c>
      <c r="P4895" s="411" t="str">
        <f t="shared" si="545"/>
        <v/>
      </c>
      <c r="Q4895" s="412" t="str">
        <f t="shared" si="546"/>
        <v/>
      </c>
      <c r="Z4895" s="364"/>
      <c r="AA4895" s="364"/>
      <c r="AB4895" s="413"/>
    </row>
    <row r="4896" spans="2:28">
      <c r="B4896" s="406">
        <v>4889</v>
      </c>
      <c r="C4896" s="364"/>
      <c r="D4896" s="364" t="str">
        <f t="shared" si="540"/>
        <v xml:space="preserve">#4889 : </v>
      </c>
      <c r="E4896" s="365"/>
      <c r="F4896" s="365"/>
      <c r="G4896" s="365"/>
      <c r="H4896" s="365"/>
      <c r="I4896" s="365"/>
      <c r="J4896" s="365"/>
      <c r="K4896" s="417"/>
      <c r="L4896" s="366">
        <f t="shared" si="541"/>
        <v>0</v>
      </c>
      <c r="M4896" s="366">
        <f t="shared" si="542"/>
        <v>0</v>
      </c>
      <c r="N4896" s="366">
        <f t="shared" si="543"/>
        <v>0</v>
      </c>
      <c r="O4896" s="366">
        <f t="shared" si="544"/>
        <v>0</v>
      </c>
      <c r="P4896" s="411" t="str">
        <f t="shared" si="545"/>
        <v/>
      </c>
      <c r="Q4896" s="412" t="str">
        <f t="shared" si="546"/>
        <v/>
      </c>
      <c r="Z4896" s="364"/>
      <c r="AA4896" s="364"/>
      <c r="AB4896" s="413"/>
    </row>
    <row r="4897" spans="2:28">
      <c r="B4897" s="406">
        <v>4890</v>
      </c>
      <c r="C4897" s="364"/>
      <c r="D4897" s="364" t="str">
        <f t="shared" si="540"/>
        <v xml:space="preserve">#4890 : </v>
      </c>
      <c r="E4897" s="365"/>
      <c r="F4897" s="365"/>
      <c r="G4897" s="365"/>
      <c r="H4897" s="365"/>
      <c r="I4897" s="365"/>
      <c r="J4897" s="365"/>
      <c r="K4897" s="417"/>
      <c r="L4897" s="366">
        <f t="shared" si="541"/>
        <v>0</v>
      </c>
      <c r="M4897" s="366">
        <f t="shared" si="542"/>
        <v>0</v>
      </c>
      <c r="N4897" s="366">
        <f t="shared" si="543"/>
        <v>0</v>
      </c>
      <c r="O4897" s="366">
        <f t="shared" si="544"/>
        <v>0</v>
      </c>
      <c r="P4897" s="411" t="str">
        <f t="shared" si="545"/>
        <v/>
      </c>
      <c r="Q4897" s="412" t="str">
        <f t="shared" si="546"/>
        <v/>
      </c>
      <c r="Z4897" s="364"/>
      <c r="AA4897" s="364"/>
      <c r="AB4897" s="413"/>
    </row>
    <row r="4898" spans="2:28">
      <c r="B4898" s="406">
        <v>4891</v>
      </c>
      <c r="C4898" s="364"/>
      <c r="D4898" s="364" t="str">
        <f t="shared" si="540"/>
        <v xml:space="preserve">#4891 : </v>
      </c>
      <c r="E4898" s="365"/>
      <c r="F4898" s="365"/>
      <c r="G4898" s="365"/>
      <c r="H4898" s="365"/>
      <c r="I4898" s="365"/>
      <c r="J4898" s="365"/>
      <c r="K4898" s="417"/>
      <c r="L4898" s="366">
        <f t="shared" si="541"/>
        <v>0</v>
      </c>
      <c r="M4898" s="366">
        <f t="shared" si="542"/>
        <v>0</v>
      </c>
      <c r="N4898" s="366">
        <f t="shared" si="543"/>
        <v>0</v>
      </c>
      <c r="O4898" s="366">
        <f t="shared" si="544"/>
        <v>0</v>
      </c>
      <c r="P4898" s="411" t="str">
        <f t="shared" si="545"/>
        <v/>
      </c>
      <c r="Q4898" s="412" t="str">
        <f t="shared" si="546"/>
        <v/>
      </c>
      <c r="Z4898" s="364"/>
      <c r="AA4898" s="364"/>
      <c r="AB4898" s="413"/>
    </row>
    <row r="4899" spans="2:28">
      <c r="B4899" s="406">
        <v>4892</v>
      </c>
      <c r="C4899" s="364"/>
      <c r="D4899" s="364" t="str">
        <f t="shared" si="540"/>
        <v xml:space="preserve">#4892 : </v>
      </c>
      <c r="E4899" s="365"/>
      <c r="F4899" s="365"/>
      <c r="G4899" s="365"/>
      <c r="H4899" s="365"/>
      <c r="I4899" s="365"/>
      <c r="J4899" s="365"/>
      <c r="K4899" s="417"/>
      <c r="L4899" s="366">
        <f t="shared" si="541"/>
        <v>0</v>
      </c>
      <c r="M4899" s="366">
        <f t="shared" si="542"/>
        <v>0</v>
      </c>
      <c r="N4899" s="366">
        <f t="shared" si="543"/>
        <v>0</v>
      </c>
      <c r="O4899" s="366">
        <f t="shared" si="544"/>
        <v>0</v>
      </c>
      <c r="P4899" s="411" t="str">
        <f t="shared" si="545"/>
        <v/>
      </c>
      <c r="Q4899" s="412" t="str">
        <f t="shared" si="546"/>
        <v/>
      </c>
      <c r="Z4899" s="364"/>
      <c r="AA4899" s="364"/>
      <c r="AB4899" s="413"/>
    </row>
    <row r="4900" spans="2:28">
      <c r="B4900" s="406">
        <v>4893</v>
      </c>
      <c r="C4900" s="364"/>
      <c r="D4900" s="364" t="str">
        <f t="shared" si="540"/>
        <v xml:space="preserve">#4893 : </v>
      </c>
      <c r="E4900" s="365"/>
      <c r="F4900" s="365"/>
      <c r="G4900" s="365"/>
      <c r="H4900" s="365"/>
      <c r="I4900" s="365"/>
      <c r="J4900" s="365"/>
      <c r="K4900" s="417"/>
      <c r="L4900" s="366">
        <f t="shared" si="541"/>
        <v>0</v>
      </c>
      <c r="M4900" s="366">
        <f t="shared" si="542"/>
        <v>0</v>
      </c>
      <c r="N4900" s="366">
        <f t="shared" si="543"/>
        <v>0</v>
      </c>
      <c r="O4900" s="366">
        <f t="shared" si="544"/>
        <v>0</v>
      </c>
      <c r="P4900" s="411" t="str">
        <f t="shared" si="545"/>
        <v/>
      </c>
      <c r="Q4900" s="412" t="str">
        <f t="shared" si="546"/>
        <v/>
      </c>
      <c r="Z4900" s="364"/>
      <c r="AA4900" s="364"/>
      <c r="AB4900" s="413"/>
    </row>
    <row r="4901" spans="2:28">
      <c r="B4901" s="406">
        <v>4894</v>
      </c>
      <c r="C4901" s="364"/>
      <c r="D4901" s="364" t="str">
        <f t="shared" si="540"/>
        <v xml:space="preserve">#4894 : </v>
      </c>
      <c r="E4901" s="365"/>
      <c r="F4901" s="365"/>
      <c r="G4901" s="365"/>
      <c r="H4901" s="365"/>
      <c r="I4901" s="365"/>
      <c r="J4901" s="365"/>
      <c r="K4901" s="417"/>
      <c r="L4901" s="366">
        <f t="shared" si="541"/>
        <v>0</v>
      </c>
      <c r="M4901" s="366">
        <f t="shared" si="542"/>
        <v>0</v>
      </c>
      <c r="N4901" s="366">
        <f t="shared" si="543"/>
        <v>0</v>
      </c>
      <c r="O4901" s="366">
        <f t="shared" si="544"/>
        <v>0</v>
      </c>
      <c r="P4901" s="411" t="str">
        <f t="shared" si="545"/>
        <v/>
      </c>
      <c r="Q4901" s="412" t="str">
        <f t="shared" si="546"/>
        <v/>
      </c>
      <c r="Z4901" s="364"/>
      <c r="AA4901" s="364"/>
      <c r="AB4901" s="413"/>
    </row>
    <row r="4902" spans="2:28">
      <c r="B4902" s="406">
        <v>4895</v>
      </c>
      <c r="C4902" s="364"/>
      <c r="D4902" s="364" t="str">
        <f t="shared" si="540"/>
        <v xml:space="preserve">#4895 : </v>
      </c>
      <c r="E4902" s="365"/>
      <c r="F4902" s="365"/>
      <c r="G4902" s="365"/>
      <c r="H4902" s="365"/>
      <c r="I4902" s="365"/>
      <c r="J4902" s="365"/>
      <c r="K4902" s="417"/>
      <c r="L4902" s="366">
        <f t="shared" si="541"/>
        <v>0</v>
      </c>
      <c r="M4902" s="366">
        <f t="shared" si="542"/>
        <v>0</v>
      </c>
      <c r="N4902" s="366">
        <f t="shared" si="543"/>
        <v>0</v>
      </c>
      <c r="O4902" s="366">
        <f t="shared" si="544"/>
        <v>0</v>
      </c>
      <c r="P4902" s="411" t="str">
        <f t="shared" si="545"/>
        <v/>
      </c>
      <c r="Q4902" s="412" t="str">
        <f t="shared" si="546"/>
        <v/>
      </c>
      <c r="Z4902" s="364"/>
      <c r="AA4902" s="364"/>
      <c r="AB4902" s="413"/>
    </row>
    <row r="4903" spans="2:28">
      <c r="B4903" s="406">
        <v>4896</v>
      </c>
      <c r="C4903" s="364"/>
      <c r="D4903" s="364" t="str">
        <f t="shared" si="540"/>
        <v xml:space="preserve">#4896 : </v>
      </c>
      <c r="E4903" s="365"/>
      <c r="F4903" s="365"/>
      <c r="G4903" s="365"/>
      <c r="H4903" s="365"/>
      <c r="I4903" s="365"/>
      <c r="J4903" s="365"/>
      <c r="K4903" s="417"/>
      <c r="L4903" s="366">
        <f t="shared" si="541"/>
        <v>0</v>
      </c>
      <c r="M4903" s="366">
        <f t="shared" si="542"/>
        <v>0</v>
      </c>
      <c r="N4903" s="366">
        <f t="shared" si="543"/>
        <v>0</v>
      </c>
      <c r="O4903" s="366">
        <f t="shared" si="544"/>
        <v>0</v>
      </c>
      <c r="P4903" s="411" t="str">
        <f t="shared" si="545"/>
        <v/>
      </c>
      <c r="Q4903" s="412" t="str">
        <f t="shared" si="546"/>
        <v/>
      </c>
      <c r="Z4903" s="364"/>
      <c r="AA4903" s="364"/>
      <c r="AB4903" s="413"/>
    </row>
    <row r="4904" spans="2:28">
      <c r="B4904" s="406">
        <v>4897</v>
      </c>
      <c r="C4904" s="364"/>
      <c r="D4904" s="364" t="str">
        <f t="shared" si="540"/>
        <v xml:space="preserve">#4897 : </v>
      </c>
      <c r="E4904" s="365"/>
      <c r="F4904" s="365"/>
      <c r="G4904" s="365"/>
      <c r="H4904" s="365"/>
      <c r="I4904" s="365"/>
      <c r="J4904" s="365"/>
      <c r="K4904" s="417"/>
      <c r="L4904" s="366">
        <f t="shared" si="541"/>
        <v>0</v>
      </c>
      <c r="M4904" s="366">
        <f t="shared" si="542"/>
        <v>0</v>
      </c>
      <c r="N4904" s="366">
        <f t="shared" si="543"/>
        <v>0</v>
      </c>
      <c r="O4904" s="366">
        <f t="shared" si="544"/>
        <v>0</v>
      </c>
      <c r="P4904" s="411" t="str">
        <f t="shared" si="545"/>
        <v/>
      </c>
      <c r="Q4904" s="412" t="str">
        <f t="shared" si="546"/>
        <v/>
      </c>
      <c r="Z4904" s="364"/>
      <c r="AA4904" s="364"/>
      <c r="AB4904" s="413"/>
    </row>
    <row r="4905" spans="2:28">
      <c r="B4905" s="406">
        <v>4898</v>
      </c>
      <c r="C4905" s="364"/>
      <c r="D4905" s="364" t="str">
        <f t="shared" si="540"/>
        <v xml:space="preserve">#4898 : </v>
      </c>
      <c r="E4905" s="365"/>
      <c r="F4905" s="365"/>
      <c r="G4905" s="365"/>
      <c r="H4905" s="365"/>
      <c r="I4905" s="365"/>
      <c r="J4905" s="365"/>
      <c r="K4905" s="417"/>
      <c r="L4905" s="366">
        <f t="shared" si="541"/>
        <v>0</v>
      </c>
      <c r="M4905" s="366">
        <f t="shared" si="542"/>
        <v>0</v>
      </c>
      <c r="N4905" s="366">
        <f t="shared" si="543"/>
        <v>0</v>
      </c>
      <c r="O4905" s="366">
        <f t="shared" si="544"/>
        <v>0</v>
      </c>
      <c r="P4905" s="411" t="str">
        <f t="shared" si="545"/>
        <v/>
      </c>
      <c r="Q4905" s="412" t="str">
        <f t="shared" si="546"/>
        <v/>
      </c>
      <c r="Z4905" s="364"/>
      <c r="AA4905" s="364"/>
      <c r="AB4905" s="413"/>
    </row>
    <row r="4906" spans="2:28">
      <c r="B4906" s="406">
        <v>4899</v>
      </c>
      <c r="C4906" s="364"/>
      <c r="D4906" s="364" t="str">
        <f t="shared" si="540"/>
        <v xml:space="preserve">#4899 : </v>
      </c>
      <c r="E4906" s="365"/>
      <c r="F4906" s="365"/>
      <c r="G4906" s="365"/>
      <c r="H4906" s="365"/>
      <c r="I4906" s="365"/>
      <c r="J4906" s="365"/>
      <c r="K4906" s="417"/>
      <c r="L4906" s="366">
        <f t="shared" si="541"/>
        <v>0</v>
      </c>
      <c r="M4906" s="366">
        <f t="shared" si="542"/>
        <v>0</v>
      </c>
      <c r="N4906" s="366">
        <f t="shared" si="543"/>
        <v>0</v>
      </c>
      <c r="O4906" s="366">
        <f t="shared" si="544"/>
        <v>0</v>
      </c>
      <c r="P4906" s="411" t="str">
        <f t="shared" si="545"/>
        <v/>
      </c>
      <c r="Q4906" s="412" t="str">
        <f t="shared" si="546"/>
        <v/>
      </c>
      <c r="Z4906" s="364"/>
      <c r="AA4906" s="364"/>
      <c r="AB4906" s="413"/>
    </row>
    <row r="4907" spans="2:28">
      <c r="B4907" s="406">
        <v>4900</v>
      </c>
      <c r="C4907" s="364"/>
      <c r="D4907" s="364" t="str">
        <f t="shared" si="540"/>
        <v xml:space="preserve">#4900 : </v>
      </c>
      <c r="E4907" s="365"/>
      <c r="F4907" s="365"/>
      <c r="G4907" s="365"/>
      <c r="H4907" s="365"/>
      <c r="I4907" s="365"/>
      <c r="J4907" s="365"/>
      <c r="K4907" s="417"/>
      <c r="L4907" s="366">
        <f t="shared" si="541"/>
        <v>0</v>
      </c>
      <c r="M4907" s="366">
        <f t="shared" si="542"/>
        <v>0</v>
      </c>
      <c r="N4907" s="366">
        <f t="shared" si="543"/>
        <v>0</v>
      </c>
      <c r="O4907" s="366">
        <f t="shared" si="544"/>
        <v>0</v>
      </c>
      <c r="P4907" s="411" t="str">
        <f t="shared" si="545"/>
        <v/>
      </c>
      <c r="Q4907" s="412" t="str">
        <f t="shared" si="546"/>
        <v/>
      </c>
      <c r="Z4907" s="364"/>
      <c r="AA4907" s="364"/>
      <c r="AB4907" s="413"/>
    </row>
    <row r="4908" spans="2:28">
      <c r="B4908" s="406">
        <v>4901</v>
      </c>
      <c r="C4908" s="364"/>
      <c r="D4908" s="364" t="str">
        <f t="shared" si="540"/>
        <v xml:space="preserve">#4901 : </v>
      </c>
      <c r="E4908" s="365"/>
      <c r="F4908" s="365"/>
      <c r="G4908" s="365"/>
      <c r="H4908" s="365"/>
      <c r="I4908" s="365"/>
      <c r="J4908" s="365"/>
      <c r="K4908" s="417"/>
      <c r="L4908" s="366">
        <f t="shared" si="541"/>
        <v>0</v>
      </c>
      <c r="M4908" s="366">
        <f t="shared" si="542"/>
        <v>0</v>
      </c>
      <c r="N4908" s="366">
        <f t="shared" si="543"/>
        <v>0</v>
      </c>
      <c r="O4908" s="366">
        <f t="shared" si="544"/>
        <v>0</v>
      </c>
      <c r="P4908" s="411" t="str">
        <f t="shared" si="545"/>
        <v/>
      </c>
      <c r="Q4908" s="412" t="str">
        <f t="shared" si="546"/>
        <v/>
      </c>
      <c r="Z4908" s="364"/>
      <c r="AA4908" s="364"/>
      <c r="AB4908" s="413"/>
    </row>
    <row r="4909" spans="2:28">
      <c r="B4909" s="406">
        <v>4902</v>
      </c>
      <c r="C4909" s="364"/>
      <c r="D4909" s="364" t="str">
        <f t="shared" si="540"/>
        <v xml:space="preserve">#4902 : </v>
      </c>
      <c r="E4909" s="365"/>
      <c r="F4909" s="365"/>
      <c r="G4909" s="365"/>
      <c r="H4909" s="365"/>
      <c r="I4909" s="365"/>
      <c r="J4909" s="365"/>
      <c r="K4909" s="417"/>
      <c r="L4909" s="366">
        <f t="shared" si="541"/>
        <v>0</v>
      </c>
      <c r="M4909" s="366">
        <f t="shared" si="542"/>
        <v>0</v>
      </c>
      <c r="N4909" s="366">
        <f t="shared" si="543"/>
        <v>0</v>
      </c>
      <c r="O4909" s="366">
        <f t="shared" si="544"/>
        <v>0</v>
      </c>
      <c r="P4909" s="411" t="str">
        <f t="shared" si="545"/>
        <v/>
      </c>
      <c r="Q4909" s="412" t="str">
        <f t="shared" si="546"/>
        <v/>
      </c>
      <c r="Z4909" s="364"/>
      <c r="AA4909" s="364"/>
      <c r="AB4909" s="413"/>
    </row>
    <row r="4910" spans="2:28">
      <c r="B4910" s="406">
        <v>4903</v>
      </c>
      <c r="C4910" s="364"/>
      <c r="D4910" s="364" t="str">
        <f t="shared" si="540"/>
        <v xml:space="preserve">#4903 : </v>
      </c>
      <c r="E4910" s="365"/>
      <c r="F4910" s="365"/>
      <c r="G4910" s="365"/>
      <c r="H4910" s="365"/>
      <c r="I4910" s="365"/>
      <c r="J4910" s="365"/>
      <c r="K4910" s="417"/>
      <c r="L4910" s="366">
        <f t="shared" si="541"/>
        <v>0</v>
      </c>
      <c r="M4910" s="366">
        <f t="shared" si="542"/>
        <v>0</v>
      </c>
      <c r="N4910" s="366">
        <f t="shared" si="543"/>
        <v>0</v>
      </c>
      <c r="O4910" s="366">
        <f t="shared" si="544"/>
        <v>0</v>
      </c>
      <c r="P4910" s="411" t="str">
        <f t="shared" si="545"/>
        <v/>
      </c>
      <c r="Q4910" s="412" t="str">
        <f t="shared" si="546"/>
        <v/>
      </c>
      <c r="Z4910" s="364"/>
      <c r="AA4910" s="364"/>
      <c r="AB4910" s="413"/>
    </row>
    <row r="4911" spans="2:28">
      <c r="B4911" s="406">
        <v>4904</v>
      </c>
      <c r="C4911" s="364"/>
      <c r="D4911" s="364" t="str">
        <f t="shared" si="540"/>
        <v xml:space="preserve">#4904 : </v>
      </c>
      <c r="E4911" s="365"/>
      <c r="F4911" s="365"/>
      <c r="G4911" s="365"/>
      <c r="H4911" s="365"/>
      <c r="I4911" s="365"/>
      <c r="J4911" s="365"/>
      <c r="K4911" s="417"/>
      <c r="L4911" s="366">
        <f t="shared" si="541"/>
        <v>0</v>
      </c>
      <c r="M4911" s="366">
        <f t="shared" si="542"/>
        <v>0</v>
      </c>
      <c r="N4911" s="366">
        <f t="shared" si="543"/>
        <v>0</v>
      </c>
      <c r="O4911" s="366">
        <f t="shared" si="544"/>
        <v>0</v>
      </c>
      <c r="P4911" s="411" t="str">
        <f t="shared" si="545"/>
        <v/>
      </c>
      <c r="Q4911" s="412" t="str">
        <f t="shared" si="546"/>
        <v/>
      </c>
      <c r="Z4911" s="364"/>
      <c r="AA4911" s="364"/>
      <c r="AB4911" s="413"/>
    </row>
    <row r="4912" spans="2:28">
      <c r="B4912" s="406">
        <v>4905</v>
      </c>
      <c r="C4912" s="364"/>
      <c r="D4912" s="364" t="str">
        <f t="shared" si="540"/>
        <v xml:space="preserve">#4905 : </v>
      </c>
      <c r="E4912" s="365"/>
      <c r="F4912" s="365"/>
      <c r="G4912" s="365"/>
      <c r="H4912" s="365"/>
      <c r="I4912" s="365"/>
      <c r="J4912" s="365"/>
      <c r="K4912" s="417"/>
      <c r="L4912" s="366">
        <f t="shared" si="541"/>
        <v>0</v>
      </c>
      <c r="M4912" s="366">
        <f t="shared" si="542"/>
        <v>0</v>
      </c>
      <c r="N4912" s="366">
        <f t="shared" si="543"/>
        <v>0</v>
      </c>
      <c r="O4912" s="366">
        <f t="shared" si="544"/>
        <v>0</v>
      </c>
      <c r="P4912" s="411" t="str">
        <f t="shared" si="545"/>
        <v/>
      </c>
      <c r="Q4912" s="412" t="str">
        <f t="shared" si="546"/>
        <v/>
      </c>
      <c r="Z4912" s="364"/>
      <c r="AA4912" s="364"/>
      <c r="AB4912" s="413"/>
    </row>
    <row r="4913" spans="2:28">
      <c r="B4913" s="406">
        <v>4906</v>
      </c>
      <c r="C4913" s="364"/>
      <c r="D4913" s="364" t="str">
        <f t="shared" si="540"/>
        <v xml:space="preserve">#4906 : </v>
      </c>
      <c r="E4913" s="365"/>
      <c r="F4913" s="365"/>
      <c r="G4913" s="365"/>
      <c r="H4913" s="365"/>
      <c r="I4913" s="365"/>
      <c r="J4913" s="365"/>
      <c r="K4913" s="417"/>
      <c r="L4913" s="366">
        <f t="shared" si="541"/>
        <v>0</v>
      </c>
      <c r="M4913" s="366">
        <f t="shared" si="542"/>
        <v>0</v>
      </c>
      <c r="N4913" s="366">
        <f t="shared" si="543"/>
        <v>0</v>
      </c>
      <c r="O4913" s="366">
        <f t="shared" si="544"/>
        <v>0</v>
      </c>
      <c r="P4913" s="411" t="str">
        <f t="shared" si="545"/>
        <v/>
      </c>
      <c r="Q4913" s="412" t="str">
        <f t="shared" si="546"/>
        <v/>
      </c>
      <c r="Z4913" s="364"/>
      <c r="AA4913" s="364"/>
      <c r="AB4913" s="413"/>
    </row>
    <row r="4914" spans="2:28">
      <c r="B4914" s="406">
        <v>4907</v>
      </c>
      <c r="C4914" s="364"/>
      <c r="D4914" s="364" t="str">
        <f t="shared" si="540"/>
        <v xml:space="preserve">#4907 : </v>
      </c>
      <c r="E4914" s="365"/>
      <c r="F4914" s="365"/>
      <c r="G4914" s="365"/>
      <c r="H4914" s="365"/>
      <c r="I4914" s="365"/>
      <c r="J4914" s="365"/>
      <c r="K4914" s="417"/>
      <c r="L4914" s="366">
        <f t="shared" si="541"/>
        <v>0</v>
      </c>
      <c r="M4914" s="366">
        <f t="shared" si="542"/>
        <v>0</v>
      </c>
      <c r="N4914" s="366">
        <f t="shared" si="543"/>
        <v>0</v>
      </c>
      <c r="O4914" s="366">
        <f t="shared" si="544"/>
        <v>0</v>
      </c>
      <c r="P4914" s="411" t="str">
        <f t="shared" si="545"/>
        <v/>
      </c>
      <c r="Q4914" s="412" t="str">
        <f t="shared" si="546"/>
        <v/>
      </c>
      <c r="Z4914" s="364"/>
      <c r="AA4914" s="364"/>
      <c r="AB4914" s="413"/>
    </row>
    <row r="4915" spans="2:28">
      <c r="B4915" s="406">
        <v>4908</v>
      </c>
      <c r="C4915" s="364"/>
      <c r="D4915" s="364" t="str">
        <f t="shared" si="540"/>
        <v xml:space="preserve">#4908 : </v>
      </c>
      <c r="E4915" s="365"/>
      <c r="F4915" s="365"/>
      <c r="G4915" s="365"/>
      <c r="H4915" s="365"/>
      <c r="I4915" s="365"/>
      <c r="J4915" s="365"/>
      <c r="K4915" s="417"/>
      <c r="L4915" s="366">
        <f t="shared" si="541"/>
        <v>0</v>
      </c>
      <c r="M4915" s="366">
        <f t="shared" si="542"/>
        <v>0</v>
      </c>
      <c r="N4915" s="366">
        <f t="shared" si="543"/>
        <v>0</v>
      </c>
      <c r="O4915" s="366">
        <f t="shared" si="544"/>
        <v>0</v>
      </c>
      <c r="P4915" s="411" t="str">
        <f t="shared" si="545"/>
        <v/>
      </c>
      <c r="Q4915" s="412" t="str">
        <f t="shared" si="546"/>
        <v/>
      </c>
      <c r="Z4915" s="364"/>
      <c r="AA4915" s="364"/>
      <c r="AB4915" s="413"/>
    </row>
    <row r="4916" spans="2:28">
      <c r="B4916" s="406">
        <v>4909</v>
      </c>
      <c r="C4916" s="364"/>
      <c r="D4916" s="364" t="str">
        <f t="shared" si="540"/>
        <v xml:space="preserve">#4909 : </v>
      </c>
      <c r="E4916" s="365"/>
      <c r="F4916" s="365"/>
      <c r="G4916" s="365"/>
      <c r="H4916" s="365"/>
      <c r="I4916" s="365"/>
      <c r="J4916" s="365"/>
      <c r="K4916" s="417"/>
      <c r="L4916" s="366">
        <f t="shared" si="541"/>
        <v>0</v>
      </c>
      <c r="M4916" s="366">
        <f t="shared" si="542"/>
        <v>0</v>
      </c>
      <c r="N4916" s="366">
        <f t="shared" si="543"/>
        <v>0</v>
      </c>
      <c r="O4916" s="366">
        <f t="shared" si="544"/>
        <v>0</v>
      </c>
      <c r="P4916" s="411" t="str">
        <f t="shared" si="545"/>
        <v/>
      </c>
      <c r="Q4916" s="412" t="str">
        <f t="shared" si="546"/>
        <v/>
      </c>
      <c r="Z4916" s="364"/>
      <c r="AA4916" s="364"/>
      <c r="AB4916" s="413"/>
    </row>
    <row r="4917" spans="2:28">
      <c r="B4917" s="406">
        <v>4910</v>
      </c>
      <c r="C4917" s="364"/>
      <c r="D4917" s="364" t="str">
        <f t="shared" si="540"/>
        <v xml:space="preserve">#4910 : </v>
      </c>
      <c r="E4917" s="365"/>
      <c r="F4917" s="365"/>
      <c r="G4917" s="365"/>
      <c r="H4917" s="365"/>
      <c r="I4917" s="365"/>
      <c r="J4917" s="365"/>
      <c r="K4917" s="417"/>
      <c r="L4917" s="366">
        <f t="shared" si="541"/>
        <v>0</v>
      </c>
      <c r="M4917" s="366">
        <f t="shared" si="542"/>
        <v>0</v>
      </c>
      <c r="N4917" s="366">
        <f t="shared" si="543"/>
        <v>0</v>
      </c>
      <c r="O4917" s="366">
        <f t="shared" si="544"/>
        <v>0</v>
      </c>
      <c r="P4917" s="411" t="str">
        <f t="shared" si="545"/>
        <v/>
      </c>
      <c r="Q4917" s="412" t="str">
        <f t="shared" si="546"/>
        <v/>
      </c>
      <c r="Z4917" s="364"/>
      <c r="AA4917" s="364"/>
      <c r="AB4917" s="413"/>
    </row>
    <row r="4918" spans="2:28">
      <c r="B4918" s="406">
        <v>4911</v>
      </c>
      <c r="C4918" s="364"/>
      <c r="D4918" s="364" t="str">
        <f t="shared" si="540"/>
        <v xml:space="preserve">#4911 : </v>
      </c>
      <c r="E4918" s="365"/>
      <c r="F4918" s="365"/>
      <c r="G4918" s="365"/>
      <c r="H4918" s="365"/>
      <c r="I4918" s="365"/>
      <c r="J4918" s="365"/>
      <c r="K4918" s="417"/>
      <c r="L4918" s="366">
        <f t="shared" si="541"/>
        <v>0</v>
      </c>
      <c r="M4918" s="366">
        <f t="shared" si="542"/>
        <v>0</v>
      </c>
      <c r="N4918" s="366">
        <f t="shared" si="543"/>
        <v>0</v>
      </c>
      <c r="O4918" s="366">
        <f t="shared" si="544"/>
        <v>0</v>
      </c>
      <c r="P4918" s="411" t="str">
        <f t="shared" si="545"/>
        <v/>
      </c>
      <c r="Q4918" s="412" t="str">
        <f t="shared" si="546"/>
        <v/>
      </c>
      <c r="Z4918" s="364"/>
      <c r="AA4918" s="364"/>
      <c r="AB4918" s="413"/>
    </row>
    <row r="4919" spans="2:28">
      <c r="B4919" s="406">
        <v>4912</v>
      </c>
      <c r="C4919" s="364"/>
      <c r="D4919" s="364" t="str">
        <f t="shared" si="540"/>
        <v xml:space="preserve">#4912 : </v>
      </c>
      <c r="E4919" s="365"/>
      <c r="F4919" s="365"/>
      <c r="G4919" s="365"/>
      <c r="H4919" s="365"/>
      <c r="I4919" s="365"/>
      <c r="J4919" s="365"/>
      <c r="K4919" s="417"/>
      <c r="L4919" s="366">
        <f t="shared" si="541"/>
        <v>0</v>
      </c>
      <c r="M4919" s="366">
        <f t="shared" si="542"/>
        <v>0</v>
      </c>
      <c r="N4919" s="366">
        <f t="shared" si="543"/>
        <v>0</v>
      </c>
      <c r="O4919" s="366">
        <f t="shared" si="544"/>
        <v>0</v>
      </c>
      <c r="P4919" s="411" t="str">
        <f t="shared" si="545"/>
        <v/>
      </c>
      <c r="Q4919" s="412" t="str">
        <f t="shared" si="546"/>
        <v/>
      </c>
      <c r="Z4919" s="364"/>
      <c r="AA4919" s="364"/>
      <c r="AB4919" s="413"/>
    </row>
    <row r="4920" spans="2:28">
      <c r="B4920" s="406">
        <v>4913</v>
      </c>
      <c r="C4920" s="364"/>
      <c r="D4920" s="364" t="str">
        <f t="shared" si="540"/>
        <v xml:space="preserve">#4913 : </v>
      </c>
      <c r="E4920" s="365"/>
      <c r="F4920" s="365"/>
      <c r="G4920" s="365"/>
      <c r="H4920" s="365"/>
      <c r="I4920" s="365"/>
      <c r="J4920" s="365"/>
      <c r="K4920" s="417"/>
      <c r="L4920" s="366">
        <f t="shared" si="541"/>
        <v>0</v>
      </c>
      <c r="M4920" s="366">
        <f t="shared" si="542"/>
        <v>0</v>
      </c>
      <c r="N4920" s="366">
        <f t="shared" si="543"/>
        <v>0</v>
      </c>
      <c r="O4920" s="366">
        <f t="shared" si="544"/>
        <v>0</v>
      </c>
      <c r="P4920" s="411" t="str">
        <f t="shared" si="545"/>
        <v/>
      </c>
      <c r="Q4920" s="412" t="str">
        <f t="shared" si="546"/>
        <v/>
      </c>
      <c r="Z4920" s="364"/>
      <c r="AA4920" s="364"/>
      <c r="AB4920" s="413"/>
    </row>
    <row r="4921" spans="2:28">
      <c r="B4921" s="406">
        <v>4914</v>
      </c>
      <c r="C4921" s="364"/>
      <c r="D4921" s="364" t="str">
        <f t="shared" si="540"/>
        <v xml:space="preserve">#4914 : </v>
      </c>
      <c r="E4921" s="365"/>
      <c r="F4921" s="365"/>
      <c r="G4921" s="365"/>
      <c r="H4921" s="365"/>
      <c r="I4921" s="365"/>
      <c r="J4921" s="365"/>
      <c r="K4921" s="417"/>
      <c r="L4921" s="366">
        <f t="shared" si="541"/>
        <v>0</v>
      </c>
      <c r="M4921" s="366">
        <f t="shared" si="542"/>
        <v>0</v>
      </c>
      <c r="N4921" s="366">
        <f t="shared" si="543"/>
        <v>0</v>
      </c>
      <c r="O4921" s="366">
        <f t="shared" si="544"/>
        <v>0</v>
      </c>
      <c r="P4921" s="411" t="str">
        <f t="shared" si="545"/>
        <v/>
      </c>
      <c r="Q4921" s="412" t="str">
        <f t="shared" si="546"/>
        <v/>
      </c>
      <c r="Z4921" s="364"/>
      <c r="AA4921" s="364"/>
      <c r="AB4921" s="413"/>
    </row>
    <row r="4922" spans="2:28">
      <c r="B4922" s="406">
        <v>4915</v>
      </c>
      <c r="C4922" s="364"/>
      <c r="D4922" s="364" t="str">
        <f t="shared" si="540"/>
        <v xml:space="preserve">#4915 : </v>
      </c>
      <c r="E4922" s="365"/>
      <c r="F4922" s="365"/>
      <c r="G4922" s="365"/>
      <c r="H4922" s="365"/>
      <c r="I4922" s="365"/>
      <c r="J4922" s="365"/>
      <c r="K4922" s="417"/>
      <c r="L4922" s="366">
        <f t="shared" si="541"/>
        <v>0</v>
      </c>
      <c r="M4922" s="366">
        <f t="shared" si="542"/>
        <v>0</v>
      </c>
      <c r="N4922" s="366">
        <f t="shared" si="543"/>
        <v>0</v>
      </c>
      <c r="O4922" s="366">
        <f t="shared" si="544"/>
        <v>0</v>
      </c>
      <c r="P4922" s="411" t="str">
        <f t="shared" si="545"/>
        <v/>
      </c>
      <c r="Q4922" s="412" t="str">
        <f t="shared" si="546"/>
        <v/>
      </c>
      <c r="Z4922" s="364"/>
      <c r="AA4922" s="364"/>
      <c r="AB4922" s="413"/>
    </row>
    <row r="4923" spans="2:28">
      <c r="B4923" s="406">
        <v>4916</v>
      </c>
      <c r="C4923" s="364"/>
      <c r="D4923" s="364" t="str">
        <f t="shared" si="540"/>
        <v xml:space="preserve">#4916 : </v>
      </c>
      <c r="E4923" s="365"/>
      <c r="F4923" s="365"/>
      <c r="G4923" s="365"/>
      <c r="H4923" s="365"/>
      <c r="I4923" s="365"/>
      <c r="J4923" s="365"/>
      <c r="K4923" s="417"/>
      <c r="L4923" s="366">
        <f t="shared" si="541"/>
        <v>0</v>
      </c>
      <c r="M4923" s="366">
        <f t="shared" si="542"/>
        <v>0</v>
      </c>
      <c r="N4923" s="366">
        <f t="shared" si="543"/>
        <v>0</v>
      </c>
      <c r="O4923" s="366">
        <f t="shared" si="544"/>
        <v>0</v>
      </c>
      <c r="P4923" s="411" t="str">
        <f t="shared" si="545"/>
        <v/>
      </c>
      <c r="Q4923" s="412" t="str">
        <f t="shared" si="546"/>
        <v/>
      </c>
      <c r="Z4923" s="364"/>
      <c r="AA4923" s="364"/>
      <c r="AB4923" s="413"/>
    </row>
    <row r="4924" spans="2:28">
      <c r="B4924" s="406">
        <v>4917</v>
      </c>
      <c r="C4924" s="364"/>
      <c r="D4924" s="364" t="str">
        <f t="shared" si="540"/>
        <v xml:space="preserve">#4917 : </v>
      </c>
      <c r="E4924" s="365"/>
      <c r="F4924" s="365"/>
      <c r="G4924" s="365"/>
      <c r="H4924" s="365"/>
      <c r="I4924" s="365"/>
      <c r="J4924" s="365"/>
      <c r="K4924" s="417"/>
      <c r="L4924" s="366">
        <f t="shared" si="541"/>
        <v>0</v>
      </c>
      <c r="M4924" s="366">
        <f t="shared" si="542"/>
        <v>0</v>
      </c>
      <c r="N4924" s="366">
        <f t="shared" si="543"/>
        <v>0</v>
      </c>
      <c r="O4924" s="366">
        <f t="shared" si="544"/>
        <v>0</v>
      </c>
      <c r="P4924" s="411" t="str">
        <f t="shared" si="545"/>
        <v/>
      </c>
      <c r="Q4924" s="412" t="str">
        <f t="shared" si="546"/>
        <v/>
      </c>
      <c r="Z4924" s="364"/>
      <c r="AA4924" s="364"/>
      <c r="AB4924" s="413"/>
    </row>
    <row r="4925" spans="2:28">
      <c r="B4925" s="406">
        <v>4918</v>
      </c>
      <c r="C4925" s="364"/>
      <c r="D4925" s="364" t="str">
        <f t="shared" si="540"/>
        <v xml:space="preserve">#4918 : </v>
      </c>
      <c r="E4925" s="365"/>
      <c r="F4925" s="365"/>
      <c r="G4925" s="365"/>
      <c r="H4925" s="365"/>
      <c r="I4925" s="365"/>
      <c r="J4925" s="365"/>
      <c r="K4925" s="417"/>
      <c r="L4925" s="366">
        <f t="shared" si="541"/>
        <v>0</v>
      </c>
      <c r="M4925" s="366">
        <f t="shared" si="542"/>
        <v>0</v>
      </c>
      <c r="N4925" s="366">
        <f t="shared" si="543"/>
        <v>0</v>
      </c>
      <c r="O4925" s="366">
        <f t="shared" si="544"/>
        <v>0</v>
      </c>
      <c r="P4925" s="411" t="str">
        <f t="shared" si="545"/>
        <v/>
      </c>
      <c r="Q4925" s="412" t="str">
        <f t="shared" si="546"/>
        <v/>
      </c>
      <c r="Z4925" s="364"/>
      <c r="AA4925" s="364"/>
      <c r="AB4925" s="413"/>
    </row>
    <row r="4926" spans="2:28">
      <c r="B4926" s="406">
        <v>4919</v>
      </c>
      <c r="C4926" s="364"/>
      <c r="D4926" s="364" t="str">
        <f t="shared" si="540"/>
        <v xml:space="preserve">#4919 : </v>
      </c>
      <c r="E4926" s="365"/>
      <c r="F4926" s="365"/>
      <c r="G4926" s="365"/>
      <c r="H4926" s="365"/>
      <c r="I4926" s="365"/>
      <c r="J4926" s="365"/>
      <c r="K4926" s="417"/>
      <c r="L4926" s="366">
        <f t="shared" si="541"/>
        <v>0</v>
      </c>
      <c r="M4926" s="366">
        <f t="shared" si="542"/>
        <v>0</v>
      </c>
      <c r="N4926" s="366">
        <f t="shared" si="543"/>
        <v>0</v>
      </c>
      <c r="O4926" s="366">
        <f t="shared" si="544"/>
        <v>0</v>
      </c>
      <c r="P4926" s="411" t="str">
        <f t="shared" si="545"/>
        <v/>
      </c>
      <c r="Q4926" s="412" t="str">
        <f t="shared" si="546"/>
        <v/>
      </c>
      <c r="Z4926" s="364"/>
      <c r="AA4926" s="364"/>
      <c r="AB4926" s="413"/>
    </row>
    <row r="4927" spans="2:28">
      <c r="B4927" s="406">
        <v>4920</v>
      </c>
      <c r="C4927" s="364"/>
      <c r="D4927" s="364" t="str">
        <f t="shared" si="540"/>
        <v xml:space="preserve">#4920 : </v>
      </c>
      <c r="E4927" s="365"/>
      <c r="F4927" s="365"/>
      <c r="G4927" s="365"/>
      <c r="H4927" s="365"/>
      <c r="I4927" s="365"/>
      <c r="J4927" s="365"/>
      <c r="K4927" s="417"/>
      <c r="L4927" s="366">
        <f t="shared" si="541"/>
        <v>0</v>
      </c>
      <c r="M4927" s="366">
        <f t="shared" si="542"/>
        <v>0</v>
      </c>
      <c r="N4927" s="366">
        <f t="shared" si="543"/>
        <v>0</v>
      </c>
      <c r="O4927" s="366">
        <f t="shared" si="544"/>
        <v>0</v>
      </c>
      <c r="P4927" s="411" t="str">
        <f t="shared" si="545"/>
        <v/>
      </c>
      <c r="Q4927" s="412" t="str">
        <f t="shared" si="546"/>
        <v/>
      </c>
      <c r="Z4927" s="364"/>
      <c r="AA4927" s="364"/>
      <c r="AB4927" s="413"/>
    </row>
    <row r="4928" spans="2:28">
      <c r="B4928" s="406">
        <v>4921</v>
      </c>
      <c r="C4928" s="364"/>
      <c r="D4928" s="364" t="str">
        <f t="shared" si="540"/>
        <v xml:space="preserve">#4921 : </v>
      </c>
      <c r="E4928" s="365"/>
      <c r="F4928" s="365"/>
      <c r="G4928" s="365"/>
      <c r="H4928" s="365"/>
      <c r="I4928" s="365"/>
      <c r="J4928" s="365"/>
      <c r="K4928" s="417"/>
      <c r="L4928" s="366">
        <f t="shared" si="541"/>
        <v>0</v>
      </c>
      <c r="M4928" s="366">
        <f t="shared" si="542"/>
        <v>0</v>
      </c>
      <c r="N4928" s="366">
        <f t="shared" si="543"/>
        <v>0</v>
      </c>
      <c r="O4928" s="366">
        <f t="shared" si="544"/>
        <v>0</v>
      </c>
      <c r="P4928" s="411" t="str">
        <f t="shared" si="545"/>
        <v/>
      </c>
      <c r="Q4928" s="412" t="str">
        <f t="shared" si="546"/>
        <v/>
      </c>
      <c r="Z4928" s="364"/>
      <c r="AA4928" s="364"/>
      <c r="AB4928" s="413"/>
    </row>
    <row r="4929" spans="2:28">
      <c r="B4929" s="406">
        <v>4922</v>
      </c>
      <c r="C4929" s="364"/>
      <c r="D4929" s="364" t="str">
        <f t="shared" si="540"/>
        <v xml:space="preserve">#4922 : </v>
      </c>
      <c r="E4929" s="365"/>
      <c r="F4929" s="365"/>
      <c r="G4929" s="365"/>
      <c r="H4929" s="365"/>
      <c r="I4929" s="365"/>
      <c r="J4929" s="365"/>
      <c r="K4929" s="417"/>
      <c r="L4929" s="366">
        <f t="shared" si="541"/>
        <v>0</v>
      </c>
      <c r="M4929" s="366">
        <f t="shared" si="542"/>
        <v>0</v>
      </c>
      <c r="N4929" s="366">
        <f t="shared" si="543"/>
        <v>0</v>
      </c>
      <c r="O4929" s="366">
        <f t="shared" si="544"/>
        <v>0</v>
      </c>
      <c r="P4929" s="411" t="str">
        <f t="shared" si="545"/>
        <v/>
      </c>
      <c r="Q4929" s="412" t="str">
        <f t="shared" si="546"/>
        <v/>
      </c>
      <c r="Z4929" s="364"/>
      <c r="AA4929" s="364"/>
      <c r="AB4929" s="413"/>
    </row>
    <row r="4930" spans="2:28">
      <c r="B4930" s="406">
        <v>4923</v>
      </c>
      <c r="C4930" s="364"/>
      <c r="D4930" s="364" t="str">
        <f t="shared" si="540"/>
        <v xml:space="preserve">#4923 : </v>
      </c>
      <c r="E4930" s="365"/>
      <c r="F4930" s="365"/>
      <c r="G4930" s="365"/>
      <c r="H4930" s="365"/>
      <c r="I4930" s="365"/>
      <c r="J4930" s="365"/>
      <c r="K4930" s="417"/>
      <c r="L4930" s="366">
        <f t="shared" si="541"/>
        <v>0</v>
      </c>
      <c r="M4930" s="366">
        <f t="shared" si="542"/>
        <v>0</v>
      </c>
      <c r="N4930" s="366">
        <f t="shared" si="543"/>
        <v>0</v>
      </c>
      <c r="O4930" s="366">
        <f t="shared" si="544"/>
        <v>0</v>
      </c>
      <c r="P4930" s="411" t="str">
        <f t="shared" si="545"/>
        <v/>
      </c>
      <c r="Q4930" s="412" t="str">
        <f t="shared" si="546"/>
        <v/>
      </c>
      <c r="Z4930" s="364"/>
      <c r="AA4930" s="364"/>
      <c r="AB4930" s="413"/>
    </row>
    <row r="4931" spans="2:28">
      <c r="B4931" s="406">
        <v>4924</v>
      </c>
      <c r="C4931" s="364"/>
      <c r="D4931" s="364" t="str">
        <f t="shared" si="540"/>
        <v xml:space="preserve">#4924 : </v>
      </c>
      <c r="E4931" s="365"/>
      <c r="F4931" s="365"/>
      <c r="G4931" s="365"/>
      <c r="H4931" s="365"/>
      <c r="I4931" s="365"/>
      <c r="J4931" s="365"/>
      <c r="K4931" s="417"/>
      <c r="L4931" s="366">
        <f t="shared" si="541"/>
        <v>0</v>
      </c>
      <c r="M4931" s="366">
        <f t="shared" si="542"/>
        <v>0</v>
      </c>
      <c r="N4931" s="366">
        <f t="shared" si="543"/>
        <v>0</v>
      </c>
      <c r="O4931" s="366">
        <f t="shared" si="544"/>
        <v>0</v>
      </c>
      <c r="P4931" s="411" t="str">
        <f t="shared" si="545"/>
        <v/>
      </c>
      <c r="Q4931" s="412" t="str">
        <f t="shared" si="546"/>
        <v/>
      </c>
      <c r="Z4931" s="364"/>
      <c r="AA4931" s="364"/>
      <c r="AB4931" s="413"/>
    </row>
    <row r="4932" spans="2:28">
      <c r="B4932" s="406">
        <v>4925</v>
      </c>
      <c r="C4932" s="364"/>
      <c r="D4932" s="364" t="str">
        <f t="shared" si="540"/>
        <v xml:space="preserve">#4925 : </v>
      </c>
      <c r="E4932" s="365"/>
      <c r="F4932" s="365"/>
      <c r="G4932" s="365"/>
      <c r="H4932" s="365"/>
      <c r="I4932" s="365"/>
      <c r="J4932" s="365"/>
      <c r="K4932" s="417"/>
      <c r="L4932" s="366">
        <f t="shared" si="541"/>
        <v>0</v>
      </c>
      <c r="M4932" s="366">
        <f t="shared" si="542"/>
        <v>0</v>
      </c>
      <c r="N4932" s="366">
        <f t="shared" si="543"/>
        <v>0</v>
      </c>
      <c r="O4932" s="366">
        <f t="shared" si="544"/>
        <v>0</v>
      </c>
      <c r="P4932" s="411" t="str">
        <f t="shared" si="545"/>
        <v/>
      </c>
      <c r="Q4932" s="412" t="str">
        <f t="shared" si="546"/>
        <v/>
      </c>
      <c r="Z4932" s="364"/>
      <c r="AA4932" s="364"/>
      <c r="AB4932" s="413"/>
    </row>
    <row r="4933" spans="2:28">
      <c r="B4933" s="406">
        <v>4926</v>
      </c>
      <c r="C4933" s="364"/>
      <c r="D4933" s="364" t="str">
        <f t="shared" si="540"/>
        <v xml:space="preserve">#4926 : </v>
      </c>
      <c r="E4933" s="365"/>
      <c r="F4933" s="365"/>
      <c r="G4933" s="365"/>
      <c r="H4933" s="365"/>
      <c r="I4933" s="365"/>
      <c r="J4933" s="365"/>
      <c r="K4933" s="417"/>
      <c r="L4933" s="366">
        <f t="shared" si="541"/>
        <v>0</v>
      </c>
      <c r="M4933" s="366">
        <f t="shared" si="542"/>
        <v>0</v>
      </c>
      <c r="N4933" s="366">
        <f t="shared" si="543"/>
        <v>0</v>
      </c>
      <c r="O4933" s="366">
        <f t="shared" si="544"/>
        <v>0</v>
      </c>
      <c r="P4933" s="411" t="str">
        <f t="shared" si="545"/>
        <v/>
      </c>
      <c r="Q4933" s="412" t="str">
        <f t="shared" si="546"/>
        <v/>
      </c>
      <c r="Z4933" s="364"/>
      <c r="AA4933" s="364"/>
      <c r="AB4933" s="413"/>
    </row>
    <row r="4934" spans="2:28">
      <c r="B4934" s="406">
        <v>4927</v>
      </c>
      <c r="C4934" s="364"/>
      <c r="D4934" s="364" t="str">
        <f t="shared" si="540"/>
        <v xml:space="preserve">#4927 : </v>
      </c>
      <c r="E4934" s="365"/>
      <c r="F4934" s="365"/>
      <c r="G4934" s="365"/>
      <c r="H4934" s="365"/>
      <c r="I4934" s="365"/>
      <c r="J4934" s="365"/>
      <c r="K4934" s="417"/>
      <c r="L4934" s="366">
        <f t="shared" si="541"/>
        <v>0</v>
      </c>
      <c r="M4934" s="366">
        <f t="shared" si="542"/>
        <v>0</v>
      </c>
      <c r="N4934" s="366">
        <f t="shared" si="543"/>
        <v>0</v>
      </c>
      <c r="O4934" s="366">
        <f t="shared" si="544"/>
        <v>0</v>
      </c>
      <c r="P4934" s="411" t="str">
        <f t="shared" si="545"/>
        <v/>
      </c>
      <c r="Q4934" s="412" t="str">
        <f t="shared" si="546"/>
        <v/>
      </c>
      <c r="Z4934" s="364"/>
      <c r="AA4934" s="364"/>
      <c r="AB4934" s="413"/>
    </row>
    <row r="4935" spans="2:28">
      <c r="B4935" s="406">
        <v>4928</v>
      </c>
      <c r="C4935" s="364"/>
      <c r="D4935" s="364" t="str">
        <f t="shared" si="540"/>
        <v xml:space="preserve">#4928 : </v>
      </c>
      <c r="E4935" s="365"/>
      <c r="F4935" s="365"/>
      <c r="G4935" s="365"/>
      <c r="H4935" s="365"/>
      <c r="I4935" s="365"/>
      <c r="J4935" s="365"/>
      <c r="K4935" s="417"/>
      <c r="L4935" s="366">
        <f t="shared" si="541"/>
        <v>0</v>
      </c>
      <c r="M4935" s="366">
        <f t="shared" si="542"/>
        <v>0</v>
      </c>
      <c r="N4935" s="366">
        <f t="shared" si="543"/>
        <v>0</v>
      </c>
      <c r="O4935" s="366">
        <f t="shared" si="544"/>
        <v>0</v>
      </c>
      <c r="P4935" s="411" t="str">
        <f t="shared" si="545"/>
        <v/>
      </c>
      <c r="Q4935" s="412" t="str">
        <f t="shared" si="546"/>
        <v/>
      </c>
      <c r="Z4935" s="364"/>
      <c r="AA4935" s="364"/>
      <c r="AB4935" s="413"/>
    </row>
    <row r="4936" spans="2:28">
      <c r="B4936" s="406">
        <v>4929</v>
      </c>
      <c r="C4936" s="364"/>
      <c r="D4936" s="364" t="str">
        <f t="shared" si="540"/>
        <v xml:space="preserve">#4929 : </v>
      </c>
      <c r="E4936" s="365"/>
      <c r="F4936" s="365"/>
      <c r="G4936" s="365"/>
      <c r="H4936" s="365"/>
      <c r="I4936" s="365"/>
      <c r="J4936" s="365"/>
      <c r="K4936" s="417"/>
      <c r="L4936" s="366">
        <f t="shared" si="541"/>
        <v>0</v>
      </c>
      <c r="M4936" s="366">
        <f t="shared" si="542"/>
        <v>0</v>
      </c>
      <c r="N4936" s="366">
        <f t="shared" si="543"/>
        <v>0</v>
      </c>
      <c r="O4936" s="366">
        <f t="shared" si="544"/>
        <v>0</v>
      </c>
      <c r="P4936" s="411" t="str">
        <f t="shared" si="545"/>
        <v/>
      </c>
      <c r="Q4936" s="412" t="str">
        <f t="shared" si="546"/>
        <v/>
      </c>
      <c r="Z4936" s="364"/>
      <c r="AA4936" s="364"/>
      <c r="AB4936" s="413"/>
    </row>
    <row r="4937" spans="2:28">
      <c r="B4937" s="406">
        <v>4930</v>
      </c>
      <c r="C4937" s="364"/>
      <c r="D4937" s="364" t="str">
        <f t="shared" si="540"/>
        <v xml:space="preserve">#4930 : </v>
      </c>
      <c r="E4937" s="365"/>
      <c r="F4937" s="365"/>
      <c r="G4937" s="365"/>
      <c r="H4937" s="365"/>
      <c r="I4937" s="365"/>
      <c r="J4937" s="365"/>
      <c r="K4937" s="417"/>
      <c r="L4937" s="366">
        <f t="shared" si="541"/>
        <v>0</v>
      </c>
      <c r="M4937" s="366">
        <f t="shared" si="542"/>
        <v>0</v>
      </c>
      <c r="N4937" s="366">
        <f t="shared" si="543"/>
        <v>0</v>
      </c>
      <c r="O4937" s="366">
        <f t="shared" si="544"/>
        <v>0</v>
      </c>
      <c r="P4937" s="411" t="str">
        <f t="shared" si="545"/>
        <v/>
      </c>
      <c r="Q4937" s="412" t="str">
        <f t="shared" si="546"/>
        <v/>
      </c>
      <c r="Z4937" s="364"/>
      <c r="AA4937" s="364"/>
      <c r="AB4937" s="413"/>
    </row>
    <row r="4938" spans="2:28">
      <c r="B4938" s="406">
        <v>4931</v>
      </c>
      <c r="C4938" s="364"/>
      <c r="D4938" s="364" t="str">
        <f t="shared" si="540"/>
        <v xml:space="preserve">#4931 : </v>
      </c>
      <c r="E4938" s="365"/>
      <c r="F4938" s="365"/>
      <c r="G4938" s="365"/>
      <c r="H4938" s="365"/>
      <c r="I4938" s="365"/>
      <c r="J4938" s="365"/>
      <c r="K4938" s="417"/>
      <c r="L4938" s="366">
        <f t="shared" si="541"/>
        <v>0</v>
      </c>
      <c r="M4938" s="366">
        <f t="shared" si="542"/>
        <v>0</v>
      </c>
      <c r="N4938" s="366">
        <f t="shared" si="543"/>
        <v>0</v>
      </c>
      <c r="O4938" s="366">
        <f t="shared" si="544"/>
        <v>0</v>
      </c>
      <c r="P4938" s="411" t="str">
        <f t="shared" si="545"/>
        <v/>
      </c>
      <c r="Q4938" s="412" t="str">
        <f t="shared" si="546"/>
        <v/>
      </c>
      <c r="Z4938" s="364"/>
      <c r="AA4938" s="364"/>
      <c r="AB4938" s="413"/>
    </row>
    <row r="4939" spans="2:28">
      <c r="B4939" s="406">
        <v>4932</v>
      </c>
      <c r="C4939" s="364"/>
      <c r="D4939" s="364" t="str">
        <f t="shared" si="540"/>
        <v xml:space="preserve">#4932 : </v>
      </c>
      <c r="E4939" s="365"/>
      <c r="F4939" s="365"/>
      <c r="G4939" s="365"/>
      <c r="H4939" s="365"/>
      <c r="I4939" s="365"/>
      <c r="J4939" s="365"/>
      <c r="K4939" s="417"/>
      <c r="L4939" s="366">
        <f t="shared" si="541"/>
        <v>0</v>
      </c>
      <c r="M4939" s="366">
        <f t="shared" si="542"/>
        <v>0</v>
      </c>
      <c r="N4939" s="366">
        <f t="shared" si="543"/>
        <v>0</v>
      </c>
      <c r="O4939" s="366">
        <f t="shared" si="544"/>
        <v>0</v>
      </c>
      <c r="P4939" s="411" t="str">
        <f t="shared" si="545"/>
        <v/>
      </c>
      <c r="Q4939" s="412" t="str">
        <f t="shared" si="546"/>
        <v/>
      </c>
      <c r="Z4939" s="364"/>
      <c r="AA4939" s="364"/>
      <c r="AB4939" s="413"/>
    </row>
    <row r="4940" spans="2:28">
      <c r="B4940" s="406">
        <v>4933</v>
      </c>
      <c r="C4940" s="364"/>
      <c r="D4940" s="364" t="str">
        <f t="shared" si="540"/>
        <v xml:space="preserve">#4933 : </v>
      </c>
      <c r="E4940" s="365"/>
      <c r="F4940" s="365"/>
      <c r="G4940" s="365"/>
      <c r="H4940" s="365"/>
      <c r="I4940" s="365"/>
      <c r="J4940" s="365"/>
      <c r="K4940" s="417"/>
      <c r="L4940" s="366">
        <f t="shared" si="541"/>
        <v>0</v>
      </c>
      <c r="M4940" s="366">
        <f t="shared" si="542"/>
        <v>0</v>
      </c>
      <c r="N4940" s="366">
        <f t="shared" si="543"/>
        <v>0</v>
      </c>
      <c r="O4940" s="366">
        <f t="shared" si="544"/>
        <v>0</v>
      </c>
      <c r="P4940" s="411" t="str">
        <f t="shared" si="545"/>
        <v/>
      </c>
      <c r="Q4940" s="412" t="str">
        <f t="shared" si="546"/>
        <v/>
      </c>
      <c r="Z4940" s="364"/>
      <c r="AA4940" s="364"/>
      <c r="AB4940" s="413"/>
    </row>
    <row r="4941" spans="2:28">
      <c r="B4941" s="406">
        <v>4934</v>
      </c>
      <c r="C4941" s="364"/>
      <c r="D4941" s="364" t="str">
        <f t="shared" si="540"/>
        <v xml:space="preserve">#4934 : </v>
      </c>
      <c r="E4941" s="365"/>
      <c r="F4941" s="365"/>
      <c r="G4941" s="365"/>
      <c r="H4941" s="365"/>
      <c r="I4941" s="365"/>
      <c r="J4941" s="365"/>
      <c r="K4941" s="417"/>
      <c r="L4941" s="366">
        <f t="shared" si="541"/>
        <v>0</v>
      </c>
      <c r="M4941" s="366">
        <f t="shared" si="542"/>
        <v>0</v>
      </c>
      <c r="N4941" s="366">
        <f t="shared" si="543"/>
        <v>0</v>
      </c>
      <c r="O4941" s="366">
        <f t="shared" si="544"/>
        <v>0</v>
      </c>
      <c r="P4941" s="411" t="str">
        <f t="shared" si="545"/>
        <v/>
      </c>
      <c r="Q4941" s="412" t="str">
        <f t="shared" si="546"/>
        <v/>
      </c>
      <c r="Z4941" s="364"/>
      <c r="AA4941" s="364"/>
      <c r="AB4941" s="413"/>
    </row>
    <row r="4942" spans="2:28">
      <c r="B4942" s="406">
        <v>4935</v>
      </c>
      <c r="C4942" s="364"/>
      <c r="D4942" s="364" t="str">
        <f t="shared" si="540"/>
        <v xml:space="preserve">#4935 : </v>
      </c>
      <c r="E4942" s="365"/>
      <c r="F4942" s="365"/>
      <c r="G4942" s="365"/>
      <c r="H4942" s="365"/>
      <c r="I4942" s="365"/>
      <c r="J4942" s="365"/>
      <c r="K4942" s="417"/>
      <c r="L4942" s="366">
        <f t="shared" si="541"/>
        <v>0</v>
      </c>
      <c r="M4942" s="366">
        <f t="shared" si="542"/>
        <v>0</v>
      </c>
      <c r="N4942" s="366">
        <f t="shared" si="543"/>
        <v>0</v>
      </c>
      <c r="O4942" s="366">
        <f t="shared" si="544"/>
        <v>0</v>
      </c>
      <c r="P4942" s="411" t="str">
        <f t="shared" si="545"/>
        <v/>
      </c>
      <c r="Q4942" s="412" t="str">
        <f t="shared" si="546"/>
        <v/>
      </c>
      <c r="Z4942" s="364"/>
      <c r="AA4942" s="364"/>
      <c r="AB4942" s="413"/>
    </row>
    <row r="4943" spans="2:28">
      <c r="B4943" s="406">
        <v>4936</v>
      </c>
      <c r="C4943" s="364"/>
      <c r="D4943" s="364" t="str">
        <f t="shared" si="540"/>
        <v xml:space="preserve">#4936 : </v>
      </c>
      <c r="E4943" s="365"/>
      <c r="F4943" s="365"/>
      <c r="G4943" s="365"/>
      <c r="H4943" s="365"/>
      <c r="I4943" s="365"/>
      <c r="J4943" s="365"/>
      <c r="K4943" s="417"/>
      <c r="L4943" s="366">
        <f t="shared" si="541"/>
        <v>0</v>
      </c>
      <c r="M4943" s="366">
        <f t="shared" si="542"/>
        <v>0</v>
      </c>
      <c r="N4943" s="366">
        <f t="shared" si="543"/>
        <v>0</v>
      </c>
      <c r="O4943" s="366">
        <f t="shared" si="544"/>
        <v>0</v>
      </c>
      <c r="P4943" s="411" t="str">
        <f t="shared" si="545"/>
        <v/>
      </c>
      <c r="Q4943" s="412" t="str">
        <f t="shared" si="546"/>
        <v/>
      </c>
      <c r="Z4943" s="364"/>
      <c r="AA4943" s="364"/>
      <c r="AB4943" s="413"/>
    </row>
    <row r="4944" spans="2:28">
      <c r="B4944" s="406">
        <v>4937</v>
      </c>
      <c r="C4944" s="364"/>
      <c r="D4944" s="364" t="str">
        <f t="shared" si="540"/>
        <v xml:space="preserve">#4937 : </v>
      </c>
      <c r="E4944" s="365"/>
      <c r="F4944" s="365"/>
      <c r="G4944" s="365"/>
      <c r="H4944" s="365"/>
      <c r="I4944" s="365"/>
      <c r="J4944" s="365"/>
      <c r="K4944" s="417"/>
      <c r="L4944" s="366">
        <f t="shared" si="541"/>
        <v>0</v>
      </c>
      <c r="M4944" s="366">
        <f t="shared" si="542"/>
        <v>0</v>
      </c>
      <c r="N4944" s="366">
        <f t="shared" si="543"/>
        <v>0</v>
      </c>
      <c r="O4944" s="366">
        <f t="shared" si="544"/>
        <v>0</v>
      </c>
      <c r="P4944" s="411" t="str">
        <f t="shared" si="545"/>
        <v/>
      </c>
      <c r="Q4944" s="412" t="str">
        <f t="shared" si="546"/>
        <v/>
      </c>
      <c r="Z4944" s="364"/>
      <c r="AA4944" s="364"/>
      <c r="AB4944" s="413"/>
    </row>
    <row r="4945" spans="2:28">
      <c r="B4945" s="406">
        <v>4938</v>
      </c>
      <c r="C4945" s="364"/>
      <c r="D4945" s="364" t="str">
        <f t="shared" si="540"/>
        <v xml:space="preserve">#4938 : </v>
      </c>
      <c r="E4945" s="365"/>
      <c r="F4945" s="365"/>
      <c r="G4945" s="365"/>
      <c r="H4945" s="365"/>
      <c r="I4945" s="365"/>
      <c r="J4945" s="365"/>
      <c r="K4945" s="417"/>
      <c r="L4945" s="366">
        <f t="shared" si="541"/>
        <v>0</v>
      </c>
      <c r="M4945" s="366">
        <f t="shared" si="542"/>
        <v>0</v>
      </c>
      <c r="N4945" s="366">
        <f t="shared" si="543"/>
        <v>0</v>
      </c>
      <c r="O4945" s="366">
        <f t="shared" si="544"/>
        <v>0</v>
      </c>
      <c r="P4945" s="411" t="str">
        <f t="shared" si="545"/>
        <v/>
      </c>
      <c r="Q4945" s="412" t="str">
        <f t="shared" si="546"/>
        <v/>
      </c>
      <c r="Z4945" s="364"/>
      <c r="AA4945" s="364"/>
      <c r="AB4945" s="413"/>
    </row>
    <row r="4946" spans="2:28">
      <c r="B4946" s="406">
        <v>4939</v>
      </c>
      <c r="C4946" s="364"/>
      <c r="D4946" s="364" t="str">
        <f t="shared" si="540"/>
        <v xml:space="preserve">#4939 : </v>
      </c>
      <c r="E4946" s="365"/>
      <c r="F4946" s="365"/>
      <c r="G4946" s="365"/>
      <c r="H4946" s="365"/>
      <c r="I4946" s="365"/>
      <c r="J4946" s="365"/>
      <c r="K4946" s="417"/>
      <c r="L4946" s="366">
        <f t="shared" si="541"/>
        <v>0</v>
      </c>
      <c r="M4946" s="366">
        <f t="shared" si="542"/>
        <v>0</v>
      </c>
      <c r="N4946" s="366">
        <f t="shared" si="543"/>
        <v>0</v>
      </c>
      <c r="O4946" s="366">
        <f t="shared" si="544"/>
        <v>0</v>
      </c>
      <c r="P4946" s="411" t="str">
        <f t="shared" si="545"/>
        <v/>
      </c>
      <c r="Q4946" s="412" t="str">
        <f t="shared" si="546"/>
        <v/>
      </c>
      <c r="Z4946" s="364"/>
      <c r="AA4946" s="364"/>
      <c r="AB4946" s="413"/>
    </row>
    <row r="4947" spans="2:28">
      <c r="B4947" s="406">
        <v>4940</v>
      </c>
      <c r="C4947" s="364"/>
      <c r="D4947" s="364" t="str">
        <f t="shared" si="540"/>
        <v xml:space="preserve">#4940 : </v>
      </c>
      <c r="E4947" s="365"/>
      <c r="F4947" s="365"/>
      <c r="G4947" s="365"/>
      <c r="H4947" s="365"/>
      <c r="I4947" s="365"/>
      <c r="J4947" s="365"/>
      <c r="K4947" s="417"/>
      <c r="L4947" s="366">
        <f t="shared" si="541"/>
        <v>0</v>
      </c>
      <c r="M4947" s="366">
        <f t="shared" si="542"/>
        <v>0</v>
      </c>
      <c r="N4947" s="366">
        <f t="shared" si="543"/>
        <v>0</v>
      </c>
      <c r="O4947" s="366">
        <f t="shared" si="544"/>
        <v>0</v>
      </c>
      <c r="P4947" s="411" t="str">
        <f t="shared" si="545"/>
        <v/>
      </c>
      <c r="Q4947" s="412" t="str">
        <f t="shared" si="546"/>
        <v/>
      </c>
      <c r="Z4947" s="364"/>
      <c r="AA4947" s="364"/>
      <c r="AB4947" s="413"/>
    </row>
    <row r="4948" spans="2:28">
      <c r="B4948" s="406">
        <v>4941</v>
      </c>
      <c r="C4948" s="364"/>
      <c r="D4948" s="364" t="str">
        <f t="shared" si="540"/>
        <v xml:space="preserve">#4941 : </v>
      </c>
      <c r="E4948" s="365"/>
      <c r="F4948" s="365"/>
      <c r="G4948" s="365"/>
      <c r="H4948" s="365"/>
      <c r="I4948" s="365"/>
      <c r="J4948" s="365"/>
      <c r="K4948" s="417"/>
      <c r="L4948" s="366">
        <f t="shared" si="541"/>
        <v>0</v>
      </c>
      <c r="M4948" s="366">
        <f t="shared" si="542"/>
        <v>0</v>
      </c>
      <c r="N4948" s="366">
        <f t="shared" si="543"/>
        <v>0</v>
      </c>
      <c r="O4948" s="366">
        <f t="shared" si="544"/>
        <v>0</v>
      </c>
      <c r="P4948" s="411" t="str">
        <f t="shared" si="545"/>
        <v/>
      </c>
      <c r="Q4948" s="412" t="str">
        <f t="shared" si="546"/>
        <v/>
      </c>
      <c r="Z4948" s="364"/>
      <c r="AA4948" s="364"/>
      <c r="AB4948" s="413"/>
    </row>
    <row r="4949" spans="2:28">
      <c r="B4949" s="406">
        <v>4942</v>
      </c>
      <c r="C4949" s="364"/>
      <c r="D4949" s="364" t="str">
        <f t="shared" si="540"/>
        <v xml:space="preserve">#4942 : </v>
      </c>
      <c r="E4949" s="365"/>
      <c r="F4949" s="365"/>
      <c r="G4949" s="365"/>
      <c r="H4949" s="365"/>
      <c r="I4949" s="365"/>
      <c r="J4949" s="365"/>
      <c r="K4949" s="417"/>
      <c r="L4949" s="366">
        <f t="shared" si="541"/>
        <v>0</v>
      </c>
      <c r="M4949" s="366">
        <f t="shared" si="542"/>
        <v>0</v>
      </c>
      <c r="N4949" s="366">
        <f t="shared" si="543"/>
        <v>0</v>
      </c>
      <c r="O4949" s="366">
        <f t="shared" si="544"/>
        <v>0</v>
      </c>
      <c r="P4949" s="411" t="str">
        <f t="shared" si="545"/>
        <v/>
      </c>
      <c r="Q4949" s="412" t="str">
        <f t="shared" si="546"/>
        <v/>
      </c>
      <c r="Z4949" s="364"/>
      <c r="AA4949" s="364"/>
      <c r="AB4949" s="413"/>
    </row>
    <row r="4950" spans="2:28">
      <c r="B4950" s="406">
        <v>4943</v>
      </c>
      <c r="C4950" s="364"/>
      <c r="D4950" s="364" t="str">
        <f t="shared" si="540"/>
        <v xml:space="preserve">#4943 : </v>
      </c>
      <c r="E4950" s="365"/>
      <c r="F4950" s="365"/>
      <c r="G4950" s="365"/>
      <c r="H4950" s="365"/>
      <c r="I4950" s="365"/>
      <c r="J4950" s="365"/>
      <c r="K4950" s="417"/>
      <c r="L4950" s="366">
        <f t="shared" si="541"/>
        <v>0</v>
      </c>
      <c r="M4950" s="366">
        <f t="shared" si="542"/>
        <v>0</v>
      </c>
      <c r="N4950" s="366">
        <f t="shared" si="543"/>
        <v>0</v>
      </c>
      <c r="O4950" s="366">
        <f t="shared" si="544"/>
        <v>0</v>
      </c>
      <c r="P4950" s="411" t="str">
        <f t="shared" si="545"/>
        <v/>
      </c>
      <c r="Q4950" s="412" t="str">
        <f t="shared" si="546"/>
        <v/>
      </c>
      <c r="Z4950" s="364"/>
      <c r="AA4950" s="364"/>
      <c r="AB4950" s="413"/>
    </row>
    <row r="4951" spans="2:28">
      <c r="B4951" s="406">
        <v>4944</v>
      </c>
      <c r="C4951" s="364"/>
      <c r="D4951" s="364" t="str">
        <f t="shared" si="540"/>
        <v xml:space="preserve">#4944 : </v>
      </c>
      <c r="E4951" s="365"/>
      <c r="F4951" s="365"/>
      <c r="G4951" s="365"/>
      <c r="H4951" s="365"/>
      <c r="I4951" s="365"/>
      <c r="J4951" s="365"/>
      <c r="K4951" s="417"/>
      <c r="L4951" s="366">
        <f t="shared" si="541"/>
        <v>0</v>
      </c>
      <c r="M4951" s="366">
        <f t="shared" si="542"/>
        <v>0</v>
      </c>
      <c r="N4951" s="366">
        <f t="shared" si="543"/>
        <v>0</v>
      </c>
      <c r="O4951" s="366">
        <f t="shared" si="544"/>
        <v>0</v>
      </c>
      <c r="P4951" s="411" t="str">
        <f t="shared" si="545"/>
        <v/>
      </c>
      <c r="Q4951" s="412" t="str">
        <f t="shared" si="546"/>
        <v/>
      </c>
      <c r="Z4951" s="364"/>
      <c r="AA4951" s="364"/>
      <c r="AB4951" s="413"/>
    </row>
    <row r="4952" spans="2:28">
      <c r="B4952" s="406">
        <v>4945</v>
      </c>
      <c r="C4952" s="364"/>
      <c r="D4952" s="364" t="str">
        <f t="shared" ref="D4952:D5015" si="547">"#"&amp;B4952&amp;" : "&amp;C4952</f>
        <v xml:space="preserve">#4945 : </v>
      </c>
      <c r="E4952" s="365"/>
      <c r="F4952" s="365"/>
      <c r="G4952" s="365"/>
      <c r="H4952" s="365"/>
      <c r="I4952" s="365"/>
      <c r="J4952" s="365"/>
      <c r="K4952" s="417"/>
      <c r="L4952" s="366">
        <f t="shared" ref="L4952:L5015" si="548">VALUE(
IF(AND(E4952="Privately Rented Home",K4952&gt;=$L$5/0.7),$L$5,
IF(AND(E4952="Privately Rented Home",K4952&lt;$L$5/0.7),K4952*0.7,
IF(AND(E4952="Privately Owned Home",K4952&gt;=0),K4952,
"0"))))</f>
        <v>0</v>
      </c>
      <c r="M4952" s="366">
        <f t="shared" ref="M4952:M5015" si="549">VALUE(
IF(AND(E4952="Social Home",K4952&gt;=$M$5/0.5),$M$5,
IF(AND(E4952="Social Home",K4952&lt;$M$5/0.5),K4952*50%,
"0")))</f>
        <v>0</v>
      </c>
      <c r="N4952" s="366">
        <f t="shared" ref="N4952:N5015" si="550">VALUE(IF(E4952="Social Home",K4952-M4952,0))</f>
        <v>0</v>
      </c>
      <c r="O4952" s="366">
        <f t="shared" ref="O4952:O5015" si="551">VALUE(IF(E4952="Privately Rented Home",K4952-L4952,0))</f>
        <v>0</v>
      </c>
      <c r="P4952" s="411" t="str">
        <f t="shared" ref="P4952:P5015" si="552">IF(M4952&gt;N4952,"Match funding needs to be min 50%","")</f>
        <v/>
      </c>
      <c r="Q4952" s="412" t="str">
        <f t="shared" ref="Q4952:Q5015" si="553" xml:space="preserve">
IF(AND(E4952="Privately Rented Home",K4952&gt;=$L$5/0.7,L4952=$L$5),"",
IF(AND(E4952="Privately Rented Home",K4952&lt;$L$5/0.7,L4952=K4952*70%),"",
IF(AND(E4952="Privately Owned Home",K4952=L4952),"",
IF(AND(E4952="Social Home",K4952=(M4952+N4952)),"",
IF(AND(E4952="",K4952=0),"",
"Private Landlord contribution needs to be greater")))))</f>
        <v/>
      </c>
      <c r="Z4952" s="364"/>
      <c r="AA4952" s="364"/>
      <c r="AB4952" s="413"/>
    </row>
    <row r="4953" spans="2:28">
      <c r="B4953" s="406">
        <v>4946</v>
      </c>
      <c r="C4953" s="364"/>
      <c r="D4953" s="364" t="str">
        <f t="shared" si="547"/>
        <v xml:space="preserve">#4946 : </v>
      </c>
      <c r="E4953" s="365"/>
      <c r="F4953" s="365"/>
      <c r="G4953" s="365"/>
      <c r="H4953" s="365"/>
      <c r="I4953" s="365"/>
      <c r="J4953" s="365"/>
      <c r="K4953" s="417"/>
      <c r="L4953" s="366">
        <f t="shared" si="548"/>
        <v>0</v>
      </c>
      <c r="M4953" s="366">
        <f t="shared" si="549"/>
        <v>0</v>
      </c>
      <c r="N4953" s="366">
        <f t="shared" si="550"/>
        <v>0</v>
      </c>
      <c r="O4953" s="366">
        <f t="shared" si="551"/>
        <v>0</v>
      </c>
      <c r="P4953" s="411" t="str">
        <f t="shared" si="552"/>
        <v/>
      </c>
      <c r="Q4953" s="412" t="str">
        <f t="shared" si="553"/>
        <v/>
      </c>
      <c r="Z4953" s="364"/>
      <c r="AA4953" s="364"/>
      <c r="AB4953" s="413"/>
    </row>
    <row r="4954" spans="2:28">
      <c r="B4954" s="406">
        <v>4947</v>
      </c>
      <c r="C4954" s="364"/>
      <c r="D4954" s="364" t="str">
        <f t="shared" si="547"/>
        <v xml:space="preserve">#4947 : </v>
      </c>
      <c r="E4954" s="365"/>
      <c r="F4954" s="365"/>
      <c r="G4954" s="365"/>
      <c r="H4954" s="365"/>
      <c r="I4954" s="365"/>
      <c r="J4954" s="365"/>
      <c r="K4954" s="417"/>
      <c r="L4954" s="366">
        <f t="shared" si="548"/>
        <v>0</v>
      </c>
      <c r="M4954" s="366">
        <f t="shared" si="549"/>
        <v>0</v>
      </c>
      <c r="N4954" s="366">
        <f t="shared" si="550"/>
        <v>0</v>
      </c>
      <c r="O4954" s="366">
        <f t="shared" si="551"/>
        <v>0</v>
      </c>
      <c r="P4954" s="411" t="str">
        <f t="shared" si="552"/>
        <v/>
      </c>
      <c r="Q4954" s="412" t="str">
        <f t="shared" si="553"/>
        <v/>
      </c>
      <c r="Z4954" s="364"/>
      <c r="AA4954" s="364"/>
      <c r="AB4954" s="413"/>
    </row>
    <row r="4955" spans="2:28">
      <c r="B4955" s="406">
        <v>4948</v>
      </c>
      <c r="C4955" s="364"/>
      <c r="D4955" s="364" t="str">
        <f t="shared" si="547"/>
        <v xml:space="preserve">#4948 : </v>
      </c>
      <c r="E4955" s="365"/>
      <c r="F4955" s="365"/>
      <c r="G4955" s="365"/>
      <c r="H4955" s="365"/>
      <c r="I4955" s="365"/>
      <c r="J4955" s="365"/>
      <c r="K4955" s="417"/>
      <c r="L4955" s="366">
        <f t="shared" si="548"/>
        <v>0</v>
      </c>
      <c r="M4955" s="366">
        <f t="shared" si="549"/>
        <v>0</v>
      </c>
      <c r="N4955" s="366">
        <f t="shared" si="550"/>
        <v>0</v>
      </c>
      <c r="O4955" s="366">
        <f t="shared" si="551"/>
        <v>0</v>
      </c>
      <c r="P4955" s="411" t="str">
        <f t="shared" si="552"/>
        <v/>
      </c>
      <c r="Q4955" s="412" t="str">
        <f t="shared" si="553"/>
        <v/>
      </c>
      <c r="Z4955" s="364"/>
      <c r="AA4955" s="364"/>
      <c r="AB4955" s="413"/>
    </row>
    <row r="4956" spans="2:28">
      <c r="B4956" s="406">
        <v>4949</v>
      </c>
      <c r="C4956" s="364"/>
      <c r="D4956" s="364" t="str">
        <f t="shared" si="547"/>
        <v xml:space="preserve">#4949 : </v>
      </c>
      <c r="E4956" s="365"/>
      <c r="F4956" s="365"/>
      <c r="G4956" s="365"/>
      <c r="H4956" s="365"/>
      <c r="I4956" s="365"/>
      <c r="J4956" s="365"/>
      <c r="K4956" s="417"/>
      <c r="L4956" s="366">
        <f t="shared" si="548"/>
        <v>0</v>
      </c>
      <c r="M4956" s="366">
        <f t="shared" si="549"/>
        <v>0</v>
      </c>
      <c r="N4956" s="366">
        <f t="shared" si="550"/>
        <v>0</v>
      </c>
      <c r="O4956" s="366">
        <f t="shared" si="551"/>
        <v>0</v>
      </c>
      <c r="P4956" s="411" t="str">
        <f t="shared" si="552"/>
        <v/>
      </c>
      <c r="Q4956" s="412" t="str">
        <f t="shared" si="553"/>
        <v/>
      </c>
      <c r="Z4956" s="364"/>
      <c r="AA4956" s="364"/>
      <c r="AB4956" s="413"/>
    </row>
    <row r="4957" spans="2:28">
      <c r="B4957" s="406">
        <v>4950</v>
      </c>
      <c r="C4957" s="364"/>
      <c r="D4957" s="364" t="str">
        <f t="shared" si="547"/>
        <v xml:space="preserve">#4950 : </v>
      </c>
      <c r="E4957" s="365"/>
      <c r="F4957" s="365"/>
      <c r="G4957" s="365"/>
      <c r="H4957" s="365"/>
      <c r="I4957" s="365"/>
      <c r="J4957" s="365"/>
      <c r="K4957" s="417"/>
      <c r="L4957" s="366">
        <f t="shared" si="548"/>
        <v>0</v>
      </c>
      <c r="M4957" s="366">
        <f t="shared" si="549"/>
        <v>0</v>
      </c>
      <c r="N4957" s="366">
        <f t="shared" si="550"/>
        <v>0</v>
      </c>
      <c r="O4957" s="366">
        <f t="shared" si="551"/>
        <v>0</v>
      </c>
      <c r="P4957" s="411" t="str">
        <f t="shared" si="552"/>
        <v/>
      </c>
      <c r="Q4957" s="412" t="str">
        <f t="shared" si="553"/>
        <v/>
      </c>
      <c r="Z4957" s="364"/>
      <c r="AA4957" s="364"/>
      <c r="AB4957" s="413"/>
    </row>
    <row r="4958" spans="2:28">
      <c r="B4958" s="406">
        <v>4951</v>
      </c>
      <c r="C4958" s="364"/>
      <c r="D4958" s="364" t="str">
        <f t="shared" si="547"/>
        <v xml:space="preserve">#4951 : </v>
      </c>
      <c r="E4958" s="365"/>
      <c r="F4958" s="365"/>
      <c r="G4958" s="365"/>
      <c r="H4958" s="365"/>
      <c r="I4958" s="365"/>
      <c r="J4958" s="365"/>
      <c r="K4958" s="417"/>
      <c r="L4958" s="366">
        <f t="shared" si="548"/>
        <v>0</v>
      </c>
      <c r="M4958" s="366">
        <f t="shared" si="549"/>
        <v>0</v>
      </c>
      <c r="N4958" s="366">
        <f t="shared" si="550"/>
        <v>0</v>
      </c>
      <c r="O4958" s="366">
        <f t="shared" si="551"/>
        <v>0</v>
      </c>
      <c r="P4958" s="411" t="str">
        <f t="shared" si="552"/>
        <v/>
      </c>
      <c r="Q4958" s="412" t="str">
        <f t="shared" si="553"/>
        <v/>
      </c>
      <c r="Z4958" s="364"/>
      <c r="AA4958" s="364"/>
      <c r="AB4958" s="413"/>
    </row>
    <row r="4959" spans="2:28">
      <c r="B4959" s="406">
        <v>4952</v>
      </c>
      <c r="C4959" s="364"/>
      <c r="D4959" s="364" t="str">
        <f t="shared" si="547"/>
        <v xml:space="preserve">#4952 : </v>
      </c>
      <c r="E4959" s="365"/>
      <c r="F4959" s="365"/>
      <c r="G4959" s="365"/>
      <c r="H4959" s="365"/>
      <c r="I4959" s="365"/>
      <c r="J4959" s="365"/>
      <c r="K4959" s="417"/>
      <c r="L4959" s="366">
        <f t="shared" si="548"/>
        <v>0</v>
      </c>
      <c r="M4959" s="366">
        <f t="shared" si="549"/>
        <v>0</v>
      </c>
      <c r="N4959" s="366">
        <f t="shared" si="550"/>
        <v>0</v>
      </c>
      <c r="O4959" s="366">
        <f t="shared" si="551"/>
        <v>0</v>
      </c>
      <c r="P4959" s="411" t="str">
        <f t="shared" si="552"/>
        <v/>
      </c>
      <c r="Q4959" s="412" t="str">
        <f t="shared" si="553"/>
        <v/>
      </c>
      <c r="Z4959" s="364"/>
      <c r="AA4959" s="364"/>
      <c r="AB4959" s="413"/>
    </row>
    <row r="4960" spans="2:28">
      <c r="B4960" s="406">
        <v>4953</v>
      </c>
      <c r="C4960" s="364"/>
      <c r="D4960" s="364" t="str">
        <f t="shared" si="547"/>
        <v xml:space="preserve">#4953 : </v>
      </c>
      <c r="E4960" s="365"/>
      <c r="F4960" s="365"/>
      <c r="G4960" s="365"/>
      <c r="H4960" s="365"/>
      <c r="I4960" s="365"/>
      <c r="J4960" s="365"/>
      <c r="K4960" s="417"/>
      <c r="L4960" s="366">
        <f t="shared" si="548"/>
        <v>0</v>
      </c>
      <c r="M4960" s="366">
        <f t="shared" si="549"/>
        <v>0</v>
      </c>
      <c r="N4960" s="366">
        <f t="shared" si="550"/>
        <v>0</v>
      </c>
      <c r="O4960" s="366">
        <f t="shared" si="551"/>
        <v>0</v>
      </c>
      <c r="P4960" s="411" t="str">
        <f t="shared" si="552"/>
        <v/>
      </c>
      <c r="Q4960" s="412" t="str">
        <f t="shared" si="553"/>
        <v/>
      </c>
      <c r="Z4960" s="364"/>
      <c r="AA4960" s="364"/>
      <c r="AB4960" s="413"/>
    </row>
    <row r="4961" spans="2:28">
      <c r="B4961" s="406">
        <v>4954</v>
      </c>
      <c r="C4961" s="364"/>
      <c r="D4961" s="364" t="str">
        <f t="shared" si="547"/>
        <v xml:space="preserve">#4954 : </v>
      </c>
      <c r="E4961" s="365"/>
      <c r="F4961" s="365"/>
      <c r="G4961" s="365"/>
      <c r="H4961" s="365"/>
      <c r="I4961" s="365"/>
      <c r="J4961" s="365"/>
      <c r="K4961" s="417"/>
      <c r="L4961" s="366">
        <f t="shared" si="548"/>
        <v>0</v>
      </c>
      <c r="M4961" s="366">
        <f t="shared" si="549"/>
        <v>0</v>
      </c>
      <c r="N4961" s="366">
        <f t="shared" si="550"/>
        <v>0</v>
      </c>
      <c r="O4961" s="366">
        <f t="shared" si="551"/>
        <v>0</v>
      </c>
      <c r="P4961" s="411" t="str">
        <f t="shared" si="552"/>
        <v/>
      </c>
      <c r="Q4961" s="412" t="str">
        <f t="shared" si="553"/>
        <v/>
      </c>
      <c r="Z4961" s="364"/>
      <c r="AA4961" s="364"/>
      <c r="AB4961" s="413"/>
    </row>
    <row r="4962" spans="2:28">
      <c r="B4962" s="406">
        <v>4955</v>
      </c>
      <c r="C4962" s="364"/>
      <c r="D4962" s="364" t="str">
        <f t="shared" si="547"/>
        <v xml:space="preserve">#4955 : </v>
      </c>
      <c r="E4962" s="365"/>
      <c r="F4962" s="365"/>
      <c r="G4962" s="365"/>
      <c r="H4962" s="365"/>
      <c r="I4962" s="365"/>
      <c r="J4962" s="365"/>
      <c r="K4962" s="417"/>
      <c r="L4962" s="366">
        <f t="shared" si="548"/>
        <v>0</v>
      </c>
      <c r="M4962" s="366">
        <f t="shared" si="549"/>
        <v>0</v>
      </c>
      <c r="N4962" s="366">
        <f t="shared" si="550"/>
        <v>0</v>
      </c>
      <c r="O4962" s="366">
        <f t="shared" si="551"/>
        <v>0</v>
      </c>
      <c r="P4962" s="411" t="str">
        <f t="shared" si="552"/>
        <v/>
      </c>
      <c r="Q4962" s="412" t="str">
        <f t="shared" si="553"/>
        <v/>
      </c>
      <c r="Z4962" s="364"/>
      <c r="AA4962" s="364"/>
      <c r="AB4962" s="413"/>
    </row>
    <row r="4963" spans="2:28">
      <c r="B4963" s="406">
        <v>4956</v>
      </c>
      <c r="C4963" s="364"/>
      <c r="D4963" s="364" t="str">
        <f t="shared" si="547"/>
        <v xml:space="preserve">#4956 : </v>
      </c>
      <c r="E4963" s="365"/>
      <c r="F4963" s="365"/>
      <c r="G4963" s="365"/>
      <c r="H4963" s="365"/>
      <c r="I4963" s="365"/>
      <c r="J4963" s="365"/>
      <c r="K4963" s="417"/>
      <c r="L4963" s="366">
        <f t="shared" si="548"/>
        <v>0</v>
      </c>
      <c r="M4963" s="366">
        <f t="shared" si="549"/>
        <v>0</v>
      </c>
      <c r="N4963" s="366">
        <f t="shared" si="550"/>
        <v>0</v>
      </c>
      <c r="O4963" s="366">
        <f t="shared" si="551"/>
        <v>0</v>
      </c>
      <c r="P4963" s="411" t="str">
        <f t="shared" si="552"/>
        <v/>
      </c>
      <c r="Q4963" s="412" t="str">
        <f t="shared" si="553"/>
        <v/>
      </c>
      <c r="Z4963" s="364"/>
      <c r="AA4963" s="364"/>
      <c r="AB4963" s="413"/>
    </row>
    <row r="4964" spans="2:28">
      <c r="B4964" s="406">
        <v>4957</v>
      </c>
      <c r="C4964" s="364"/>
      <c r="D4964" s="364" t="str">
        <f t="shared" si="547"/>
        <v xml:space="preserve">#4957 : </v>
      </c>
      <c r="E4964" s="365"/>
      <c r="F4964" s="365"/>
      <c r="G4964" s="365"/>
      <c r="H4964" s="365"/>
      <c r="I4964" s="365"/>
      <c r="J4964" s="365"/>
      <c r="K4964" s="417"/>
      <c r="L4964" s="366">
        <f t="shared" si="548"/>
        <v>0</v>
      </c>
      <c r="M4964" s="366">
        <f t="shared" si="549"/>
        <v>0</v>
      </c>
      <c r="N4964" s="366">
        <f t="shared" si="550"/>
        <v>0</v>
      </c>
      <c r="O4964" s="366">
        <f t="shared" si="551"/>
        <v>0</v>
      </c>
      <c r="P4964" s="411" t="str">
        <f t="shared" si="552"/>
        <v/>
      </c>
      <c r="Q4964" s="412" t="str">
        <f t="shared" si="553"/>
        <v/>
      </c>
      <c r="Z4964" s="364"/>
      <c r="AA4964" s="364"/>
      <c r="AB4964" s="413"/>
    </row>
    <row r="4965" spans="2:28">
      <c r="B4965" s="406">
        <v>4958</v>
      </c>
      <c r="C4965" s="364"/>
      <c r="D4965" s="364" t="str">
        <f t="shared" si="547"/>
        <v xml:space="preserve">#4958 : </v>
      </c>
      <c r="E4965" s="365"/>
      <c r="F4965" s="365"/>
      <c r="G4965" s="365"/>
      <c r="H4965" s="365"/>
      <c r="I4965" s="365"/>
      <c r="J4965" s="365"/>
      <c r="K4965" s="417"/>
      <c r="L4965" s="366">
        <f t="shared" si="548"/>
        <v>0</v>
      </c>
      <c r="M4965" s="366">
        <f t="shared" si="549"/>
        <v>0</v>
      </c>
      <c r="N4965" s="366">
        <f t="shared" si="550"/>
        <v>0</v>
      </c>
      <c r="O4965" s="366">
        <f t="shared" si="551"/>
        <v>0</v>
      </c>
      <c r="P4965" s="411" t="str">
        <f t="shared" si="552"/>
        <v/>
      </c>
      <c r="Q4965" s="412" t="str">
        <f t="shared" si="553"/>
        <v/>
      </c>
      <c r="Z4965" s="364"/>
      <c r="AA4965" s="364"/>
      <c r="AB4965" s="413"/>
    </row>
    <row r="4966" spans="2:28">
      <c r="B4966" s="406">
        <v>4959</v>
      </c>
      <c r="C4966" s="364"/>
      <c r="D4966" s="364" t="str">
        <f t="shared" si="547"/>
        <v xml:space="preserve">#4959 : </v>
      </c>
      <c r="E4966" s="365"/>
      <c r="F4966" s="365"/>
      <c r="G4966" s="365"/>
      <c r="H4966" s="365"/>
      <c r="I4966" s="365"/>
      <c r="J4966" s="365"/>
      <c r="K4966" s="417"/>
      <c r="L4966" s="366">
        <f t="shared" si="548"/>
        <v>0</v>
      </c>
      <c r="M4966" s="366">
        <f t="shared" si="549"/>
        <v>0</v>
      </c>
      <c r="N4966" s="366">
        <f t="shared" si="550"/>
        <v>0</v>
      </c>
      <c r="O4966" s="366">
        <f t="shared" si="551"/>
        <v>0</v>
      </c>
      <c r="P4966" s="411" t="str">
        <f t="shared" si="552"/>
        <v/>
      </c>
      <c r="Q4966" s="412" t="str">
        <f t="shared" si="553"/>
        <v/>
      </c>
      <c r="Z4966" s="364"/>
      <c r="AA4966" s="364"/>
      <c r="AB4966" s="413"/>
    </row>
    <row r="4967" spans="2:28">
      <c r="B4967" s="406">
        <v>4960</v>
      </c>
      <c r="C4967" s="364"/>
      <c r="D4967" s="364" t="str">
        <f t="shared" si="547"/>
        <v xml:space="preserve">#4960 : </v>
      </c>
      <c r="E4967" s="365"/>
      <c r="F4967" s="365"/>
      <c r="G4967" s="365"/>
      <c r="H4967" s="365"/>
      <c r="I4967" s="365"/>
      <c r="J4967" s="365"/>
      <c r="K4967" s="417"/>
      <c r="L4967" s="366">
        <f t="shared" si="548"/>
        <v>0</v>
      </c>
      <c r="M4967" s="366">
        <f t="shared" si="549"/>
        <v>0</v>
      </c>
      <c r="N4967" s="366">
        <f t="shared" si="550"/>
        <v>0</v>
      </c>
      <c r="O4967" s="366">
        <f t="shared" si="551"/>
        <v>0</v>
      </c>
      <c r="P4967" s="411" t="str">
        <f t="shared" si="552"/>
        <v/>
      </c>
      <c r="Q4967" s="412" t="str">
        <f t="shared" si="553"/>
        <v/>
      </c>
      <c r="Z4967" s="364"/>
      <c r="AA4967" s="364"/>
      <c r="AB4967" s="413"/>
    </row>
    <row r="4968" spans="2:28">
      <c r="B4968" s="406">
        <v>4961</v>
      </c>
      <c r="C4968" s="364"/>
      <c r="D4968" s="364" t="str">
        <f t="shared" si="547"/>
        <v xml:space="preserve">#4961 : </v>
      </c>
      <c r="E4968" s="365"/>
      <c r="F4968" s="365"/>
      <c r="G4968" s="365"/>
      <c r="H4968" s="365"/>
      <c r="I4968" s="365"/>
      <c r="J4968" s="365"/>
      <c r="K4968" s="417"/>
      <c r="L4968" s="366">
        <f t="shared" si="548"/>
        <v>0</v>
      </c>
      <c r="M4968" s="366">
        <f t="shared" si="549"/>
        <v>0</v>
      </c>
      <c r="N4968" s="366">
        <f t="shared" si="550"/>
        <v>0</v>
      </c>
      <c r="O4968" s="366">
        <f t="shared" si="551"/>
        <v>0</v>
      </c>
      <c r="P4968" s="411" t="str">
        <f t="shared" si="552"/>
        <v/>
      </c>
      <c r="Q4968" s="412" t="str">
        <f t="shared" si="553"/>
        <v/>
      </c>
      <c r="Z4968" s="364"/>
      <c r="AA4968" s="364"/>
      <c r="AB4968" s="413"/>
    </row>
    <row r="4969" spans="2:28">
      <c r="B4969" s="406">
        <v>4962</v>
      </c>
      <c r="C4969" s="364"/>
      <c r="D4969" s="364" t="str">
        <f t="shared" si="547"/>
        <v xml:space="preserve">#4962 : </v>
      </c>
      <c r="E4969" s="365"/>
      <c r="F4969" s="365"/>
      <c r="G4969" s="365"/>
      <c r="H4969" s="365"/>
      <c r="I4969" s="365"/>
      <c r="J4969" s="365"/>
      <c r="K4969" s="417"/>
      <c r="L4969" s="366">
        <f t="shared" si="548"/>
        <v>0</v>
      </c>
      <c r="M4969" s="366">
        <f t="shared" si="549"/>
        <v>0</v>
      </c>
      <c r="N4969" s="366">
        <f t="shared" si="550"/>
        <v>0</v>
      </c>
      <c r="O4969" s="366">
        <f t="shared" si="551"/>
        <v>0</v>
      </c>
      <c r="P4969" s="411" t="str">
        <f t="shared" si="552"/>
        <v/>
      </c>
      <c r="Q4969" s="412" t="str">
        <f t="shared" si="553"/>
        <v/>
      </c>
      <c r="Z4969" s="364"/>
      <c r="AA4969" s="364"/>
      <c r="AB4969" s="413"/>
    </row>
    <row r="4970" spans="2:28">
      <c r="B4970" s="406">
        <v>4963</v>
      </c>
      <c r="C4970" s="364"/>
      <c r="D4970" s="364" t="str">
        <f t="shared" si="547"/>
        <v xml:space="preserve">#4963 : </v>
      </c>
      <c r="E4970" s="365"/>
      <c r="F4970" s="365"/>
      <c r="G4970" s="365"/>
      <c r="H4970" s="365"/>
      <c r="I4970" s="365"/>
      <c r="J4970" s="365"/>
      <c r="K4970" s="417"/>
      <c r="L4970" s="366">
        <f t="shared" si="548"/>
        <v>0</v>
      </c>
      <c r="M4970" s="366">
        <f t="shared" si="549"/>
        <v>0</v>
      </c>
      <c r="N4970" s="366">
        <f t="shared" si="550"/>
        <v>0</v>
      </c>
      <c r="O4970" s="366">
        <f t="shared" si="551"/>
        <v>0</v>
      </c>
      <c r="P4970" s="411" t="str">
        <f t="shared" si="552"/>
        <v/>
      </c>
      <c r="Q4970" s="412" t="str">
        <f t="shared" si="553"/>
        <v/>
      </c>
      <c r="Z4970" s="364"/>
      <c r="AA4970" s="364"/>
      <c r="AB4970" s="413"/>
    </row>
    <row r="4971" spans="2:28">
      <c r="B4971" s="406">
        <v>4964</v>
      </c>
      <c r="C4971" s="364"/>
      <c r="D4971" s="364" t="str">
        <f t="shared" si="547"/>
        <v xml:space="preserve">#4964 : </v>
      </c>
      <c r="E4971" s="365"/>
      <c r="F4971" s="365"/>
      <c r="G4971" s="365"/>
      <c r="H4971" s="365"/>
      <c r="I4971" s="365"/>
      <c r="J4971" s="365"/>
      <c r="K4971" s="417"/>
      <c r="L4971" s="366">
        <f t="shared" si="548"/>
        <v>0</v>
      </c>
      <c r="M4971" s="366">
        <f t="shared" si="549"/>
        <v>0</v>
      </c>
      <c r="N4971" s="366">
        <f t="shared" si="550"/>
        <v>0</v>
      </c>
      <c r="O4971" s="366">
        <f t="shared" si="551"/>
        <v>0</v>
      </c>
      <c r="P4971" s="411" t="str">
        <f t="shared" si="552"/>
        <v/>
      </c>
      <c r="Q4971" s="412" t="str">
        <f t="shared" si="553"/>
        <v/>
      </c>
      <c r="Z4971" s="364"/>
      <c r="AA4971" s="364"/>
      <c r="AB4971" s="413"/>
    </row>
    <row r="4972" spans="2:28">
      <c r="B4972" s="406">
        <v>4965</v>
      </c>
      <c r="C4972" s="364"/>
      <c r="D4972" s="364" t="str">
        <f t="shared" si="547"/>
        <v xml:space="preserve">#4965 : </v>
      </c>
      <c r="E4972" s="365"/>
      <c r="F4972" s="365"/>
      <c r="G4972" s="365"/>
      <c r="H4972" s="365"/>
      <c r="I4972" s="365"/>
      <c r="J4972" s="365"/>
      <c r="K4972" s="417"/>
      <c r="L4972" s="366">
        <f t="shared" si="548"/>
        <v>0</v>
      </c>
      <c r="M4972" s="366">
        <f t="shared" si="549"/>
        <v>0</v>
      </c>
      <c r="N4972" s="366">
        <f t="shared" si="550"/>
        <v>0</v>
      </c>
      <c r="O4972" s="366">
        <f t="shared" si="551"/>
        <v>0</v>
      </c>
      <c r="P4972" s="411" t="str">
        <f t="shared" si="552"/>
        <v/>
      </c>
      <c r="Q4972" s="412" t="str">
        <f t="shared" si="553"/>
        <v/>
      </c>
      <c r="Z4972" s="364"/>
      <c r="AA4972" s="364"/>
      <c r="AB4972" s="413"/>
    </row>
    <row r="4973" spans="2:28">
      <c r="B4973" s="406">
        <v>4966</v>
      </c>
      <c r="C4973" s="364"/>
      <c r="D4973" s="364" t="str">
        <f t="shared" si="547"/>
        <v xml:space="preserve">#4966 : </v>
      </c>
      <c r="E4973" s="365"/>
      <c r="F4973" s="365"/>
      <c r="G4973" s="365"/>
      <c r="H4973" s="365"/>
      <c r="I4973" s="365"/>
      <c r="J4973" s="365"/>
      <c r="K4973" s="417"/>
      <c r="L4973" s="366">
        <f t="shared" si="548"/>
        <v>0</v>
      </c>
      <c r="M4973" s="366">
        <f t="shared" si="549"/>
        <v>0</v>
      </c>
      <c r="N4973" s="366">
        <f t="shared" si="550"/>
        <v>0</v>
      </c>
      <c r="O4973" s="366">
        <f t="shared" si="551"/>
        <v>0</v>
      </c>
      <c r="P4973" s="411" t="str">
        <f t="shared" si="552"/>
        <v/>
      </c>
      <c r="Q4973" s="412" t="str">
        <f t="shared" si="553"/>
        <v/>
      </c>
      <c r="Z4973" s="364"/>
      <c r="AA4973" s="364"/>
      <c r="AB4973" s="413"/>
    </row>
    <row r="4974" spans="2:28">
      <c r="B4974" s="406">
        <v>4967</v>
      </c>
      <c r="C4974" s="364"/>
      <c r="D4974" s="364" t="str">
        <f t="shared" si="547"/>
        <v xml:space="preserve">#4967 : </v>
      </c>
      <c r="E4974" s="365"/>
      <c r="F4974" s="365"/>
      <c r="G4974" s="365"/>
      <c r="H4974" s="365"/>
      <c r="I4974" s="365"/>
      <c r="J4974" s="365"/>
      <c r="K4974" s="417"/>
      <c r="L4974" s="366">
        <f t="shared" si="548"/>
        <v>0</v>
      </c>
      <c r="M4974" s="366">
        <f t="shared" si="549"/>
        <v>0</v>
      </c>
      <c r="N4974" s="366">
        <f t="shared" si="550"/>
        <v>0</v>
      </c>
      <c r="O4974" s="366">
        <f t="shared" si="551"/>
        <v>0</v>
      </c>
      <c r="P4974" s="411" t="str">
        <f t="shared" si="552"/>
        <v/>
      </c>
      <c r="Q4974" s="412" t="str">
        <f t="shared" si="553"/>
        <v/>
      </c>
      <c r="Z4974" s="364"/>
      <c r="AA4974" s="364"/>
      <c r="AB4974" s="413"/>
    </row>
    <row r="4975" spans="2:28">
      <c r="B4975" s="406">
        <v>4968</v>
      </c>
      <c r="C4975" s="364"/>
      <c r="D4975" s="364" t="str">
        <f t="shared" si="547"/>
        <v xml:space="preserve">#4968 : </v>
      </c>
      <c r="E4975" s="365"/>
      <c r="F4975" s="365"/>
      <c r="G4975" s="365"/>
      <c r="H4975" s="365"/>
      <c r="I4975" s="365"/>
      <c r="J4975" s="365"/>
      <c r="K4975" s="417"/>
      <c r="L4975" s="366">
        <f t="shared" si="548"/>
        <v>0</v>
      </c>
      <c r="M4975" s="366">
        <f t="shared" si="549"/>
        <v>0</v>
      </c>
      <c r="N4975" s="366">
        <f t="shared" si="550"/>
        <v>0</v>
      </c>
      <c r="O4975" s="366">
        <f t="shared" si="551"/>
        <v>0</v>
      </c>
      <c r="P4975" s="411" t="str">
        <f t="shared" si="552"/>
        <v/>
      </c>
      <c r="Q4975" s="412" t="str">
        <f t="shared" si="553"/>
        <v/>
      </c>
      <c r="Z4975" s="364"/>
      <c r="AA4975" s="364"/>
      <c r="AB4975" s="413"/>
    </row>
    <row r="4976" spans="2:28">
      <c r="B4976" s="406">
        <v>4969</v>
      </c>
      <c r="C4976" s="364"/>
      <c r="D4976" s="364" t="str">
        <f t="shared" si="547"/>
        <v xml:space="preserve">#4969 : </v>
      </c>
      <c r="E4976" s="365"/>
      <c r="F4976" s="365"/>
      <c r="G4976" s="365"/>
      <c r="H4976" s="365"/>
      <c r="I4976" s="365"/>
      <c r="J4976" s="365"/>
      <c r="K4976" s="417"/>
      <c r="L4976" s="366">
        <f t="shared" si="548"/>
        <v>0</v>
      </c>
      <c r="M4976" s="366">
        <f t="shared" si="549"/>
        <v>0</v>
      </c>
      <c r="N4976" s="366">
        <f t="shared" si="550"/>
        <v>0</v>
      </c>
      <c r="O4976" s="366">
        <f t="shared" si="551"/>
        <v>0</v>
      </c>
      <c r="P4976" s="411" t="str">
        <f t="shared" si="552"/>
        <v/>
      </c>
      <c r="Q4976" s="412" t="str">
        <f t="shared" si="553"/>
        <v/>
      </c>
      <c r="Z4976" s="364"/>
      <c r="AA4976" s="364"/>
      <c r="AB4976" s="413"/>
    </row>
    <row r="4977" spans="2:28">
      <c r="B4977" s="406">
        <v>4970</v>
      </c>
      <c r="C4977" s="364"/>
      <c r="D4977" s="364" t="str">
        <f t="shared" si="547"/>
        <v xml:space="preserve">#4970 : </v>
      </c>
      <c r="E4977" s="365"/>
      <c r="F4977" s="365"/>
      <c r="G4977" s="365"/>
      <c r="H4977" s="365"/>
      <c r="I4977" s="365"/>
      <c r="J4977" s="365"/>
      <c r="K4977" s="417"/>
      <c r="L4977" s="366">
        <f t="shared" si="548"/>
        <v>0</v>
      </c>
      <c r="M4977" s="366">
        <f t="shared" si="549"/>
        <v>0</v>
      </c>
      <c r="N4977" s="366">
        <f t="shared" si="550"/>
        <v>0</v>
      </c>
      <c r="O4977" s="366">
        <f t="shared" si="551"/>
        <v>0</v>
      </c>
      <c r="P4977" s="411" t="str">
        <f t="shared" si="552"/>
        <v/>
      </c>
      <c r="Q4977" s="412" t="str">
        <f t="shared" si="553"/>
        <v/>
      </c>
      <c r="Z4977" s="364"/>
      <c r="AA4977" s="364"/>
      <c r="AB4977" s="413"/>
    </row>
    <row r="4978" spans="2:28">
      <c r="B4978" s="406">
        <v>4971</v>
      </c>
      <c r="C4978" s="364"/>
      <c r="D4978" s="364" t="str">
        <f t="shared" si="547"/>
        <v xml:space="preserve">#4971 : </v>
      </c>
      <c r="E4978" s="365"/>
      <c r="F4978" s="365"/>
      <c r="G4978" s="365"/>
      <c r="H4978" s="365"/>
      <c r="I4978" s="365"/>
      <c r="J4978" s="365"/>
      <c r="K4978" s="417"/>
      <c r="L4978" s="366">
        <f t="shared" si="548"/>
        <v>0</v>
      </c>
      <c r="M4978" s="366">
        <f t="shared" si="549"/>
        <v>0</v>
      </c>
      <c r="N4978" s="366">
        <f t="shared" si="550"/>
        <v>0</v>
      </c>
      <c r="O4978" s="366">
        <f t="shared" si="551"/>
        <v>0</v>
      </c>
      <c r="P4978" s="411" t="str">
        <f t="shared" si="552"/>
        <v/>
      </c>
      <c r="Q4978" s="412" t="str">
        <f t="shared" si="553"/>
        <v/>
      </c>
      <c r="Z4978" s="364"/>
      <c r="AA4978" s="364"/>
      <c r="AB4978" s="413"/>
    </row>
    <row r="4979" spans="2:28">
      <c r="B4979" s="406">
        <v>4972</v>
      </c>
      <c r="C4979" s="364"/>
      <c r="D4979" s="364" t="str">
        <f t="shared" si="547"/>
        <v xml:space="preserve">#4972 : </v>
      </c>
      <c r="E4979" s="365"/>
      <c r="F4979" s="365"/>
      <c r="G4979" s="365"/>
      <c r="H4979" s="365"/>
      <c r="I4979" s="365"/>
      <c r="J4979" s="365"/>
      <c r="K4979" s="417"/>
      <c r="L4979" s="366">
        <f t="shared" si="548"/>
        <v>0</v>
      </c>
      <c r="M4979" s="366">
        <f t="shared" si="549"/>
        <v>0</v>
      </c>
      <c r="N4979" s="366">
        <f t="shared" si="550"/>
        <v>0</v>
      </c>
      <c r="O4979" s="366">
        <f t="shared" si="551"/>
        <v>0</v>
      </c>
      <c r="P4979" s="411" t="str">
        <f t="shared" si="552"/>
        <v/>
      </c>
      <c r="Q4979" s="412" t="str">
        <f t="shared" si="553"/>
        <v/>
      </c>
      <c r="Z4979" s="364"/>
      <c r="AA4979" s="364"/>
      <c r="AB4979" s="413"/>
    </row>
    <row r="4980" spans="2:28">
      <c r="B4980" s="406">
        <v>4973</v>
      </c>
      <c r="C4980" s="364"/>
      <c r="D4980" s="364" t="str">
        <f t="shared" si="547"/>
        <v xml:space="preserve">#4973 : </v>
      </c>
      <c r="E4980" s="365"/>
      <c r="F4980" s="365"/>
      <c r="G4980" s="365"/>
      <c r="H4980" s="365"/>
      <c r="I4980" s="365"/>
      <c r="J4980" s="365"/>
      <c r="K4980" s="417"/>
      <c r="L4980" s="366">
        <f t="shared" si="548"/>
        <v>0</v>
      </c>
      <c r="M4980" s="366">
        <f t="shared" si="549"/>
        <v>0</v>
      </c>
      <c r="N4980" s="366">
        <f t="shared" si="550"/>
        <v>0</v>
      </c>
      <c r="O4980" s="366">
        <f t="shared" si="551"/>
        <v>0</v>
      </c>
      <c r="P4980" s="411" t="str">
        <f t="shared" si="552"/>
        <v/>
      </c>
      <c r="Q4980" s="412" t="str">
        <f t="shared" si="553"/>
        <v/>
      </c>
      <c r="Z4980" s="364"/>
      <c r="AA4980" s="364"/>
      <c r="AB4980" s="413"/>
    </row>
    <row r="4981" spans="2:28">
      <c r="B4981" s="406">
        <v>4974</v>
      </c>
      <c r="C4981" s="364"/>
      <c r="D4981" s="364" t="str">
        <f t="shared" si="547"/>
        <v xml:space="preserve">#4974 : </v>
      </c>
      <c r="E4981" s="365"/>
      <c r="F4981" s="365"/>
      <c r="G4981" s="365"/>
      <c r="H4981" s="365"/>
      <c r="I4981" s="365"/>
      <c r="J4981" s="365"/>
      <c r="K4981" s="417"/>
      <c r="L4981" s="366">
        <f t="shared" si="548"/>
        <v>0</v>
      </c>
      <c r="M4981" s="366">
        <f t="shared" si="549"/>
        <v>0</v>
      </c>
      <c r="N4981" s="366">
        <f t="shared" si="550"/>
        <v>0</v>
      </c>
      <c r="O4981" s="366">
        <f t="shared" si="551"/>
        <v>0</v>
      </c>
      <c r="P4981" s="411" t="str">
        <f t="shared" si="552"/>
        <v/>
      </c>
      <c r="Q4981" s="412" t="str">
        <f t="shared" si="553"/>
        <v/>
      </c>
      <c r="Z4981" s="364"/>
      <c r="AA4981" s="364"/>
      <c r="AB4981" s="413"/>
    </row>
    <row r="4982" spans="2:28">
      <c r="B4982" s="406">
        <v>4975</v>
      </c>
      <c r="C4982" s="364"/>
      <c r="D4982" s="364" t="str">
        <f t="shared" si="547"/>
        <v xml:space="preserve">#4975 : </v>
      </c>
      <c r="E4982" s="365"/>
      <c r="F4982" s="365"/>
      <c r="G4982" s="365"/>
      <c r="H4982" s="365"/>
      <c r="I4982" s="365"/>
      <c r="J4982" s="365"/>
      <c r="K4982" s="417"/>
      <c r="L4982" s="366">
        <f t="shared" si="548"/>
        <v>0</v>
      </c>
      <c r="M4982" s="366">
        <f t="shared" si="549"/>
        <v>0</v>
      </c>
      <c r="N4982" s="366">
        <f t="shared" si="550"/>
        <v>0</v>
      </c>
      <c r="O4982" s="366">
        <f t="shared" si="551"/>
        <v>0</v>
      </c>
      <c r="P4982" s="411" t="str">
        <f t="shared" si="552"/>
        <v/>
      </c>
      <c r="Q4982" s="412" t="str">
        <f t="shared" si="553"/>
        <v/>
      </c>
      <c r="Z4982" s="364"/>
      <c r="AA4982" s="364"/>
      <c r="AB4982" s="413"/>
    </row>
    <row r="4983" spans="2:28">
      <c r="B4983" s="406">
        <v>4976</v>
      </c>
      <c r="C4983" s="364"/>
      <c r="D4983" s="364" t="str">
        <f t="shared" si="547"/>
        <v xml:space="preserve">#4976 : </v>
      </c>
      <c r="E4983" s="365"/>
      <c r="F4983" s="365"/>
      <c r="G4983" s="365"/>
      <c r="H4983" s="365"/>
      <c r="I4983" s="365"/>
      <c r="J4983" s="365"/>
      <c r="K4983" s="417"/>
      <c r="L4983" s="366">
        <f t="shared" si="548"/>
        <v>0</v>
      </c>
      <c r="M4983" s="366">
        <f t="shared" si="549"/>
        <v>0</v>
      </c>
      <c r="N4983" s="366">
        <f t="shared" si="550"/>
        <v>0</v>
      </c>
      <c r="O4983" s="366">
        <f t="shared" si="551"/>
        <v>0</v>
      </c>
      <c r="P4983" s="411" t="str">
        <f t="shared" si="552"/>
        <v/>
      </c>
      <c r="Q4983" s="412" t="str">
        <f t="shared" si="553"/>
        <v/>
      </c>
      <c r="Z4983" s="364"/>
      <c r="AA4983" s="364"/>
      <c r="AB4983" s="413"/>
    </row>
    <row r="4984" spans="2:28">
      <c r="B4984" s="406">
        <v>4977</v>
      </c>
      <c r="C4984" s="364"/>
      <c r="D4984" s="364" t="str">
        <f t="shared" si="547"/>
        <v xml:space="preserve">#4977 : </v>
      </c>
      <c r="E4984" s="365"/>
      <c r="F4984" s="365"/>
      <c r="G4984" s="365"/>
      <c r="H4984" s="365"/>
      <c r="I4984" s="365"/>
      <c r="J4984" s="365"/>
      <c r="K4984" s="417"/>
      <c r="L4984" s="366">
        <f t="shared" si="548"/>
        <v>0</v>
      </c>
      <c r="M4984" s="366">
        <f t="shared" si="549"/>
        <v>0</v>
      </c>
      <c r="N4984" s="366">
        <f t="shared" si="550"/>
        <v>0</v>
      </c>
      <c r="O4984" s="366">
        <f t="shared" si="551"/>
        <v>0</v>
      </c>
      <c r="P4984" s="411" t="str">
        <f t="shared" si="552"/>
        <v/>
      </c>
      <c r="Q4984" s="412" t="str">
        <f t="shared" si="553"/>
        <v/>
      </c>
      <c r="Z4984" s="364"/>
      <c r="AA4984" s="364"/>
      <c r="AB4984" s="413"/>
    </row>
    <row r="4985" spans="2:28">
      <c r="B4985" s="406">
        <v>4978</v>
      </c>
      <c r="C4985" s="364"/>
      <c r="D4985" s="364" t="str">
        <f t="shared" si="547"/>
        <v xml:space="preserve">#4978 : </v>
      </c>
      <c r="E4985" s="365"/>
      <c r="F4985" s="365"/>
      <c r="G4985" s="365"/>
      <c r="H4985" s="365"/>
      <c r="I4985" s="365"/>
      <c r="J4985" s="365"/>
      <c r="K4985" s="417"/>
      <c r="L4985" s="366">
        <f t="shared" si="548"/>
        <v>0</v>
      </c>
      <c r="M4985" s="366">
        <f t="shared" si="549"/>
        <v>0</v>
      </c>
      <c r="N4985" s="366">
        <f t="shared" si="550"/>
        <v>0</v>
      </c>
      <c r="O4985" s="366">
        <f t="shared" si="551"/>
        <v>0</v>
      </c>
      <c r="P4985" s="411" t="str">
        <f t="shared" si="552"/>
        <v/>
      </c>
      <c r="Q4985" s="412" t="str">
        <f t="shared" si="553"/>
        <v/>
      </c>
      <c r="Z4985" s="364"/>
      <c r="AA4985" s="364"/>
      <c r="AB4985" s="413"/>
    </row>
    <row r="4986" spans="2:28">
      <c r="B4986" s="406">
        <v>4979</v>
      </c>
      <c r="C4986" s="364"/>
      <c r="D4986" s="364" t="str">
        <f t="shared" si="547"/>
        <v xml:space="preserve">#4979 : </v>
      </c>
      <c r="E4986" s="365"/>
      <c r="F4986" s="365"/>
      <c r="G4986" s="365"/>
      <c r="H4986" s="365"/>
      <c r="I4986" s="365"/>
      <c r="J4986" s="365"/>
      <c r="K4986" s="417"/>
      <c r="L4986" s="366">
        <f t="shared" si="548"/>
        <v>0</v>
      </c>
      <c r="M4986" s="366">
        <f t="shared" si="549"/>
        <v>0</v>
      </c>
      <c r="N4986" s="366">
        <f t="shared" si="550"/>
        <v>0</v>
      </c>
      <c r="O4986" s="366">
        <f t="shared" si="551"/>
        <v>0</v>
      </c>
      <c r="P4986" s="411" t="str">
        <f t="shared" si="552"/>
        <v/>
      </c>
      <c r="Q4986" s="412" t="str">
        <f t="shared" si="553"/>
        <v/>
      </c>
      <c r="Z4986" s="364"/>
      <c r="AA4986" s="364"/>
      <c r="AB4986" s="413"/>
    </row>
    <row r="4987" spans="2:28">
      <c r="B4987" s="406">
        <v>4980</v>
      </c>
      <c r="C4987" s="364"/>
      <c r="D4987" s="364" t="str">
        <f t="shared" si="547"/>
        <v xml:space="preserve">#4980 : </v>
      </c>
      <c r="E4987" s="365"/>
      <c r="F4987" s="365"/>
      <c r="G4987" s="365"/>
      <c r="H4987" s="365"/>
      <c r="I4987" s="365"/>
      <c r="J4987" s="365"/>
      <c r="K4987" s="417"/>
      <c r="L4987" s="366">
        <f t="shared" si="548"/>
        <v>0</v>
      </c>
      <c r="M4987" s="366">
        <f t="shared" si="549"/>
        <v>0</v>
      </c>
      <c r="N4987" s="366">
        <f t="shared" si="550"/>
        <v>0</v>
      </c>
      <c r="O4987" s="366">
        <f t="shared" si="551"/>
        <v>0</v>
      </c>
      <c r="P4987" s="411" t="str">
        <f t="shared" si="552"/>
        <v/>
      </c>
      <c r="Q4987" s="412" t="str">
        <f t="shared" si="553"/>
        <v/>
      </c>
      <c r="Z4987" s="364"/>
      <c r="AA4987" s="364"/>
      <c r="AB4987" s="413"/>
    </row>
    <row r="4988" spans="2:28">
      <c r="B4988" s="406">
        <v>4981</v>
      </c>
      <c r="C4988" s="364"/>
      <c r="D4988" s="364" t="str">
        <f t="shared" si="547"/>
        <v xml:space="preserve">#4981 : </v>
      </c>
      <c r="E4988" s="365"/>
      <c r="F4988" s="365"/>
      <c r="G4988" s="365"/>
      <c r="H4988" s="365"/>
      <c r="I4988" s="365"/>
      <c r="J4988" s="365"/>
      <c r="K4988" s="417"/>
      <c r="L4988" s="366">
        <f t="shared" si="548"/>
        <v>0</v>
      </c>
      <c r="M4988" s="366">
        <f t="shared" si="549"/>
        <v>0</v>
      </c>
      <c r="N4988" s="366">
        <f t="shared" si="550"/>
        <v>0</v>
      </c>
      <c r="O4988" s="366">
        <f t="shared" si="551"/>
        <v>0</v>
      </c>
      <c r="P4988" s="411" t="str">
        <f t="shared" si="552"/>
        <v/>
      </c>
      <c r="Q4988" s="412" t="str">
        <f t="shared" si="553"/>
        <v/>
      </c>
      <c r="Z4988" s="364"/>
      <c r="AA4988" s="364"/>
      <c r="AB4988" s="413"/>
    </row>
    <row r="4989" spans="2:28">
      <c r="B4989" s="406">
        <v>4982</v>
      </c>
      <c r="C4989" s="364"/>
      <c r="D4989" s="364" t="str">
        <f t="shared" si="547"/>
        <v xml:space="preserve">#4982 : </v>
      </c>
      <c r="E4989" s="365"/>
      <c r="F4989" s="365"/>
      <c r="G4989" s="365"/>
      <c r="H4989" s="365"/>
      <c r="I4989" s="365"/>
      <c r="J4989" s="365"/>
      <c r="K4989" s="417"/>
      <c r="L4989" s="366">
        <f t="shared" si="548"/>
        <v>0</v>
      </c>
      <c r="M4989" s="366">
        <f t="shared" si="549"/>
        <v>0</v>
      </c>
      <c r="N4989" s="366">
        <f t="shared" si="550"/>
        <v>0</v>
      </c>
      <c r="O4989" s="366">
        <f t="shared" si="551"/>
        <v>0</v>
      </c>
      <c r="P4989" s="411" t="str">
        <f t="shared" si="552"/>
        <v/>
      </c>
      <c r="Q4989" s="412" t="str">
        <f t="shared" si="553"/>
        <v/>
      </c>
      <c r="Z4989" s="364"/>
      <c r="AA4989" s="364"/>
      <c r="AB4989" s="413"/>
    </row>
    <row r="4990" spans="2:28">
      <c r="B4990" s="406">
        <v>4983</v>
      </c>
      <c r="C4990" s="364"/>
      <c r="D4990" s="364" t="str">
        <f t="shared" si="547"/>
        <v xml:space="preserve">#4983 : </v>
      </c>
      <c r="E4990" s="365"/>
      <c r="F4990" s="365"/>
      <c r="G4990" s="365"/>
      <c r="H4990" s="365"/>
      <c r="I4990" s="365"/>
      <c r="J4990" s="365"/>
      <c r="K4990" s="417"/>
      <c r="L4990" s="366">
        <f t="shared" si="548"/>
        <v>0</v>
      </c>
      <c r="M4990" s="366">
        <f t="shared" si="549"/>
        <v>0</v>
      </c>
      <c r="N4990" s="366">
        <f t="shared" si="550"/>
        <v>0</v>
      </c>
      <c r="O4990" s="366">
        <f t="shared" si="551"/>
        <v>0</v>
      </c>
      <c r="P4990" s="411" t="str">
        <f t="shared" si="552"/>
        <v/>
      </c>
      <c r="Q4990" s="412" t="str">
        <f t="shared" si="553"/>
        <v/>
      </c>
      <c r="Z4990" s="364"/>
      <c r="AA4990" s="364"/>
      <c r="AB4990" s="413"/>
    </row>
    <row r="4991" spans="2:28">
      <c r="B4991" s="406">
        <v>4984</v>
      </c>
      <c r="C4991" s="364"/>
      <c r="D4991" s="364" t="str">
        <f t="shared" si="547"/>
        <v xml:space="preserve">#4984 : </v>
      </c>
      <c r="E4991" s="365"/>
      <c r="F4991" s="365"/>
      <c r="G4991" s="365"/>
      <c r="H4991" s="365"/>
      <c r="I4991" s="365"/>
      <c r="J4991" s="365"/>
      <c r="K4991" s="417"/>
      <c r="L4991" s="366">
        <f t="shared" si="548"/>
        <v>0</v>
      </c>
      <c r="M4991" s="366">
        <f t="shared" si="549"/>
        <v>0</v>
      </c>
      <c r="N4991" s="366">
        <f t="shared" si="550"/>
        <v>0</v>
      </c>
      <c r="O4991" s="366">
        <f t="shared" si="551"/>
        <v>0</v>
      </c>
      <c r="P4991" s="411" t="str">
        <f t="shared" si="552"/>
        <v/>
      </c>
      <c r="Q4991" s="412" t="str">
        <f t="shared" si="553"/>
        <v/>
      </c>
      <c r="Z4991" s="364"/>
      <c r="AA4991" s="364"/>
      <c r="AB4991" s="413"/>
    </row>
    <row r="4992" spans="2:28">
      <c r="B4992" s="406">
        <v>4985</v>
      </c>
      <c r="C4992" s="364"/>
      <c r="D4992" s="364" t="str">
        <f t="shared" si="547"/>
        <v xml:space="preserve">#4985 : </v>
      </c>
      <c r="E4992" s="365"/>
      <c r="F4992" s="365"/>
      <c r="G4992" s="365"/>
      <c r="H4992" s="365"/>
      <c r="I4992" s="365"/>
      <c r="J4992" s="365"/>
      <c r="K4992" s="417"/>
      <c r="L4992" s="366">
        <f t="shared" si="548"/>
        <v>0</v>
      </c>
      <c r="M4992" s="366">
        <f t="shared" si="549"/>
        <v>0</v>
      </c>
      <c r="N4992" s="366">
        <f t="shared" si="550"/>
        <v>0</v>
      </c>
      <c r="O4992" s="366">
        <f t="shared" si="551"/>
        <v>0</v>
      </c>
      <c r="P4992" s="411" t="str">
        <f t="shared" si="552"/>
        <v/>
      </c>
      <c r="Q4992" s="412" t="str">
        <f t="shared" si="553"/>
        <v/>
      </c>
      <c r="Z4992" s="364"/>
      <c r="AA4992" s="364"/>
      <c r="AB4992" s="413"/>
    </row>
    <row r="4993" spans="2:28">
      <c r="B4993" s="406">
        <v>4986</v>
      </c>
      <c r="C4993" s="364"/>
      <c r="D4993" s="364" t="str">
        <f t="shared" si="547"/>
        <v xml:space="preserve">#4986 : </v>
      </c>
      <c r="E4993" s="365"/>
      <c r="F4993" s="365"/>
      <c r="G4993" s="365"/>
      <c r="H4993" s="365"/>
      <c r="I4993" s="365"/>
      <c r="J4993" s="365"/>
      <c r="K4993" s="417"/>
      <c r="L4993" s="366">
        <f t="shared" si="548"/>
        <v>0</v>
      </c>
      <c r="M4993" s="366">
        <f t="shared" si="549"/>
        <v>0</v>
      </c>
      <c r="N4993" s="366">
        <f t="shared" si="550"/>
        <v>0</v>
      </c>
      <c r="O4993" s="366">
        <f t="shared" si="551"/>
        <v>0</v>
      </c>
      <c r="P4993" s="411" t="str">
        <f t="shared" si="552"/>
        <v/>
      </c>
      <c r="Q4993" s="412" t="str">
        <f t="shared" si="553"/>
        <v/>
      </c>
      <c r="Z4993" s="364"/>
      <c r="AA4993" s="364"/>
      <c r="AB4993" s="413"/>
    </row>
    <row r="4994" spans="2:28">
      <c r="B4994" s="406">
        <v>4987</v>
      </c>
      <c r="C4994" s="364"/>
      <c r="D4994" s="364" t="str">
        <f t="shared" si="547"/>
        <v xml:space="preserve">#4987 : </v>
      </c>
      <c r="E4994" s="365"/>
      <c r="F4994" s="365"/>
      <c r="G4994" s="365"/>
      <c r="H4994" s="365"/>
      <c r="I4994" s="365"/>
      <c r="J4994" s="365"/>
      <c r="K4994" s="417"/>
      <c r="L4994" s="366">
        <f t="shared" si="548"/>
        <v>0</v>
      </c>
      <c r="M4994" s="366">
        <f t="shared" si="549"/>
        <v>0</v>
      </c>
      <c r="N4994" s="366">
        <f t="shared" si="550"/>
        <v>0</v>
      </c>
      <c r="O4994" s="366">
        <f t="shared" si="551"/>
        <v>0</v>
      </c>
      <c r="P4994" s="411" t="str">
        <f t="shared" si="552"/>
        <v/>
      </c>
      <c r="Q4994" s="412" t="str">
        <f t="shared" si="553"/>
        <v/>
      </c>
      <c r="Z4994" s="364"/>
      <c r="AA4994" s="364"/>
      <c r="AB4994" s="413"/>
    </row>
    <row r="4995" spans="2:28">
      <c r="B4995" s="406">
        <v>4988</v>
      </c>
      <c r="C4995" s="364"/>
      <c r="D4995" s="364" t="str">
        <f t="shared" si="547"/>
        <v xml:space="preserve">#4988 : </v>
      </c>
      <c r="E4995" s="365"/>
      <c r="F4995" s="365"/>
      <c r="G4995" s="365"/>
      <c r="H4995" s="365"/>
      <c r="I4995" s="365"/>
      <c r="J4995" s="365"/>
      <c r="K4995" s="417"/>
      <c r="L4995" s="366">
        <f t="shared" si="548"/>
        <v>0</v>
      </c>
      <c r="M4995" s="366">
        <f t="shared" si="549"/>
        <v>0</v>
      </c>
      <c r="N4995" s="366">
        <f t="shared" si="550"/>
        <v>0</v>
      </c>
      <c r="O4995" s="366">
        <f t="shared" si="551"/>
        <v>0</v>
      </c>
      <c r="P4995" s="411" t="str">
        <f t="shared" si="552"/>
        <v/>
      </c>
      <c r="Q4995" s="412" t="str">
        <f t="shared" si="553"/>
        <v/>
      </c>
      <c r="Z4995" s="364"/>
      <c r="AA4995" s="364"/>
      <c r="AB4995" s="413"/>
    </row>
    <row r="4996" spans="2:28">
      <c r="B4996" s="406">
        <v>4989</v>
      </c>
      <c r="C4996" s="364"/>
      <c r="D4996" s="364" t="str">
        <f t="shared" si="547"/>
        <v xml:space="preserve">#4989 : </v>
      </c>
      <c r="E4996" s="365"/>
      <c r="F4996" s="365"/>
      <c r="G4996" s="365"/>
      <c r="H4996" s="365"/>
      <c r="I4996" s="365"/>
      <c r="J4996" s="365"/>
      <c r="K4996" s="417"/>
      <c r="L4996" s="366">
        <f t="shared" si="548"/>
        <v>0</v>
      </c>
      <c r="M4996" s="366">
        <f t="shared" si="549"/>
        <v>0</v>
      </c>
      <c r="N4996" s="366">
        <f t="shared" si="550"/>
        <v>0</v>
      </c>
      <c r="O4996" s="366">
        <f t="shared" si="551"/>
        <v>0</v>
      </c>
      <c r="P4996" s="411" t="str">
        <f t="shared" si="552"/>
        <v/>
      </c>
      <c r="Q4996" s="412" t="str">
        <f t="shared" si="553"/>
        <v/>
      </c>
      <c r="Z4996" s="364"/>
      <c r="AA4996" s="364"/>
      <c r="AB4996" s="413"/>
    </row>
    <row r="4997" spans="2:28">
      <c r="B4997" s="406">
        <v>4990</v>
      </c>
      <c r="C4997" s="364"/>
      <c r="D4997" s="364" t="str">
        <f t="shared" si="547"/>
        <v xml:space="preserve">#4990 : </v>
      </c>
      <c r="E4997" s="365"/>
      <c r="F4997" s="365"/>
      <c r="G4997" s="365"/>
      <c r="H4997" s="365"/>
      <c r="I4997" s="365"/>
      <c r="J4997" s="365"/>
      <c r="K4997" s="417"/>
      <c r="L4997" s="366">
        <f t="shared" si="548"/>
        <v>0</v>
      </c>
      <c r="M4997" s="366">
        <f t="shared" si="549"/>
        <v>0</v>
      </c>
      <c r="N4997" s="366">
        <f t="shared" si="550"/>
        <v>0</v>
      </c>
      <c r="O4997" s="366">
        <f t="shared" si="551"/>
        <v>0</v>
      </c>
      <c r="P4997" s="411" t="str">
        <f t="shared" si="552"/>
        <v/>
      </c>
      <c r="Q4997" s="412" t="str">
        <f t="shared" si="553"/>
        <v/>
      </c>
      <c r="Z4997" s="364"/>
      <c r="AA4997" s="364"/>
      <c r="AB4997" s="413"/>
    </row>
    <row r="4998" spans="2:28">
      <c r="B4998" s="406">
        <v>4991</v>
      </c>
      <c r="C4998" s="364"/>
      <c r="D4998" s="364" t="str">
        <f t="shared" si="547"/>
        <v xml:space="preserve">#4991 : </v>
      </c>
      <c r="E4998" s="365"/>
      <c r="F4998" s="365"/>
      <c r="G4998" s="365"/>
      <c r="H4998" s="365"/>
      <c r="I4998" s="365"/>
      <c r="J4998" s="365"/>
      <c r="K4998" s="417"/>
      <c r="L4998" s="366">
        <f t="shared" si="548"/>
        <v>0</v>
      </c>
      <c r="M4998" s="366">
        <f t="shared" si="549"/>
        <v>0</v>
      </c>
      <c r="N4998" s="366">
        <f t="shared" si="550"/>
        <v>0</v>
      </c>
      <c r="O4998" s="366">
        <f t="shared" si="551"/>
        <v>0</v>
      </c>
      <c r="P4998" s="411" t="str">
        <f t="shared" si="552"/>
        <v/>
      </c>
      <c r="Q4998" s="412" t="str">
        <f t="shared" si="553"/>
        <v/>
      </c>
      <c r="Z4998" s="364"/>
      <c r="AA4998" s="364"/>
      <c r="AB4998" s="413"/>
    </row>
    <row r="4999" spans="2:28">
      <c r="B4999" s="406">
        <v>4992</v>
      </c>
      <c r="C4999" s="364"/>
      <c r="D4999" s="364" t="str">
        <f t="shared" si="547"/>
        <v xml:space="preserve">#4992 : </v>
      </c>
      <c r="E4999" s="365"/>
      <c r="F4999" s="365"/>
      <c r="G4999" s="365"/>
      <c r="H4999" s="365"/>
      <c r="I4999" s="365"/>
      <c r="J4999" s="365"/>
      <c r="K4999" s="417"/>
      <c r="L4999" s="366">
        <f t="shared" si="548"/>
        <v>0</v>
      </c>
      <c r="M4999" s="366">
        <f t="shared" si="549"/>
        <v>0</v>
      </c>
      <c r="N4999" s="366">
        <f t="shared" si="550"/>
        <v>0</v>
      </c>
      <c r="O4999" s="366">
        <f t="shared" si="551"/>
        <v>0</v>
      </c>
      <c r="P4999" s="411" t="str">
        <f t="shared" si="552"/>
        <v/>
      </c>
      <c r="Q4999" s="412" t="str">
        <f t="shared" si="553"/>
        <v/>
      </c>
      <c r="Z4999" s="364"/>
      <c r="AA4999" s="364"/>
      <c r="AB4999" s="413"/>
    </row>
    <row r="5000" spans="2:28">
      <c r="B5000" s="406">
        <v>4993</v>
      </c>
      <c r="C5000" s="364"/>
      <c r="D5000" s="364" t="str">
        <f t="shared" si="547"/>
        <v xml:space="preserve">#4993 : </v>
      </c>
      <c r="E5000" s="365"/>
      <c r="F5000" s="365"/>
      <c r="G5000" s="365"/>
      <c r="H5000" s="365"/>
      <c r="I5000" s="365"/>
      <c r="J5000" s="365"/>
      <c r="K5000" s="417"/>
      <c r="L5000" s="366">
        <f t="shared" si="548"/>
        <v>0</v>
      </c>
      <c r="M5000" s="366">
        <f t="shared" si="549"/>
        <v>0</v>
      </c>
      <c r="N5000" s="366">
        <f t="shared" si="550"/>
        <v>0</v>
      </c>
      <c r="O5000" s="366">
        <f t="shared" si="551"/>
        <v>0</v>
      </c>
      <c r="P5000" s="411" t="str">
        <f t="shared" si="552"/>
        <v/>
      </c>
      <c r="Q5000" s="412" t="str">
        <f t="shared" si="553"/>
        <v/>
      </c>
      <c r="Z5000" s="364"/>
      <c r="AA5000" s="364"/>
      <c r="AB5000" s="413"/>
    </row>
    <row r="5001" spans="2:28">
      <c r="B5001" s="406">
        <v>4994</v>
      </c>
      <c r="C5001" s="364"/>
      <c r="D5001" s="364" t="str">
        <f t="shared" si="547"/>
        <v xml:space="preserve">#4994 : </v>
      </c>
      <c r="E5001" s="365"/>
      <c r="F5001" s="365"/>
      <c r="G5001" s="365"/>
      <c r="H5001" s="365"/>
      <c r="I5001" s="365"/>
      <c r="J5001" s="365"/>
      <c r="K5001" s="417"/>
      <c r="L5001" s="366">
        <f t="shared" si="548"/>
        <v>0</v>
      </c>
      <c r="M5001" s="366">
        <f t="shared" si="549"/>
        <v>0</v>
      </c>
      <c r="N5001" s="366">
        <f t="shared" si="550"/>
        <v>0</v>
      </c>
      <c r="O5001" s="366">
        <f t="shared" si="551"/>
        <v>0</v>
      </c>
      <c r="P5001" s="411" t="str">
        <f t="shared" si="552"/>
        <v/>
      </c>
      <c r="Q5001" s="412" t="str">
        <f t="shared" si="553"/>
        <v/>
      </c>
      <c r="Z5001" s="364"/>
      <c r="AA5001" s="364"/>
      <c r="AB5001" s="413"/>
    </row>
    <row r="5002" spans="2:28">
      <c r="B5002" s="406">
        <v>4995</v>
      </c>
      <c r="C5002" s="364"/>
      <c r="D5002" s="364" t="str">
        <f t="shared" si="547"/>
        <v xml:space="preserve">#4995 : </v>
      </c>
      <c r="E5002" s="365"/>
      <c r="F5002" s="365"/>
      <c r="G5002" s="365"/>
      <c r="H5002" s="365"/>
      <c r="I5002" s="365"/>
      <c r="J5002" s="365"/>
      <c r="K5002" s="417"/>
      <c r="L5002" s="366">
        <f t="shared" si="548"/>
        <v>0</v>
      </c>
      <c r="M5002" s="366">
        <f t="shared" si="549"/>
        <v>0</v>
      </c>
      <c r="N5002" s="366">
        <f t="shared" si="550"/>
        <v>0</v>
      </c>
      <c r="O5002" s="366">
        <f t="shared" si="551"/>
        <v>0</v>
      </c>
      <c r="P5002" s="411" t="str">
        <f t="shared" si="552"/>
        <v/>
      </c>
      <c r="Q5002" s="412" t="str">
        <f t="shared" si="553"/>
        <v/>
      </c>
      <c r="Z5002" s="364"/>
      <c r="AA5002" s="364"/>
      <c r="AB5002" s="413"/>
    </row>
    <row r="5003" spans="2:28">
      <c r="B5003" s="406">
        <v>4996</v>
      </c>
      <c r="C5003" s="364"/>
      <c r="D5003" s="364" t="str">
        <f t="shared" si="547"/>
        <v xml:space="preserve">#4996 : </v>
      </c>
      <c r="E5003" s="365"/>
      <c r="F5003" s="365"/>
      <c r="G5003" s="365"/>
      <c r="H5003" s="365"/>
      <c r="I5003" s="365"/>
      <c r="J5003" s="365"/>
      <c r="K5003" s="417"/>
      <c r="L5003" s="366">
        <f t="shared" si="548"/>
        <v>0</v>
      </c>
      <c r="M5003" s="366">
        <f t="shared" si="549"/>
        <v>0</v>
      </c>
      <c r="N5003" s="366">
        <f t="shared" si="550"/>
        <v>0</v>
      </c>
      <c r="O5003" s="366">
        <f t="shared" si="551"/>
        <v>0</v>
      </c>
      <c r="P5003" s="411" t="str">
        <f t="shared" si="552"/>
        <v/>
      </c>
      <c r="Q5003" s="412" t="str">
        <f t="shared" si="553"/>
        <v/>
      </c>
      <c r="Z5003" s="364"/>
      <c r="AA5003" s="364"/>
      <c r="AB5003" s="413"/>
    </row>
    <row r="5004" spans="2:28">
      <c r="B5004" s="406">
        <v>4997</v>
      </c>
      <c r="C5004" s="364"/>
      <c r="D5004" s="364" t="str">
        <f t="shared" si="547"/>
        <v xml:space="preserve">#4997 : </v>
      </c>
      <c r="E5004" s="365"/>
      <c r="F5004" s="365"/>
      <c r="G5004" s="365"/>
      <c r="H5004" s="365"/>
      <c r="I5004" s="365"/>
      <c r="J5004" s="365"/>
      <c r="K5004" s="417"/>
      <c r="L5004" s="366">
        <f t="shared" si="548"/>
        <v>0</v>
      </c>
      <c r="M5004" s="366">
        <f t="shared" si="549"/>
        <v>0</v>
      </c>
      <c r="N5004" s="366">
        <f t="shared" si="550"/>
        <v>0</v>
      </c>
      <c r="O5004" s="366">
        <f t="shared" si="551"/>
        <v>0</v>
      </c>
      <c r="P5004" s="411" t="str">
        <f t="shared" si="552"/>
        <v/>
      </c>
      <c r="Q5004" s="412" t="str">
        <f t="shared" si="553"/>
        <v/>
      </c>
      <c r="Z5004" s="364"/>
      <c r="AA5004" s="364"/>
      <c r="AB5004" s="413"/>
    </row>
    <row r="5005" spans="2:28">
      <c r="B5005" s="406">
        <v>4998</v>
      </c>
      <c r="C5005" s="364"/>
      <c r="D5005" s="364" t="str">
        <f t="shared" si="547"/>
        <v xml:space="preserve">#4998 : </v>
      </c>
      <c r="E5005" s="365"/>
      <c r="F5005" s="365"/>
      <c r="G5005" s="365"/>
      <c r="H5005" s="365"/>
      <c r="I5005" s="365"/>
      <c r="J5005" s="365"/>
      <c r="K5005" s="417"/>
      <c r="L5005" s="366">
        <f t="shared" si="548"/>
        <v>0</v>
      </c>
      <c r="M5005" s="366">
        <f t="shared" si="549"/>
        <v>0</v>
      </c>
      <c r="N5005" s="366">
        <f t="shared" si="550"/>
        <v>0</v>
      </c>
      <c r="O5005" s="366">
        <f t="shared" si="551"/>
        <v>0</v>
      </c>
      <c r="P5005" s="411" t="str">
        <f t="shared" si="552"/>
        <v/>
      </c>
      <c r="Q5005" s="412" t="str">
        <f t="shared" si="553"/>
        <v/>
      </c>
      <c r="Z5005" s="364"/>
      <c r="AA5005" s="364"/>
      <c r="AB5005" s="413"/>
    </row>
    <row r="5006" spans="2:28">
      <c r="B5006" s="406">
        <v>4999</v>
      </c>
      <c r="C5006" s="364"/>
      <c r="D5006" s="364" t="str">
        <f t="shared" si="547"/>
        <v xml:space="preserve">#4999 : </v>
      </c>
      <c r="E5006" s="365"/>
      <c r="F5006" s="365"/>
      <c r="G5006" s="365"/>
      <c r="H5006" s="365"/>
      <c r="I5006" s="365"/>
      <c r="J5006" s="365"/>
      <c r="K5006" s="417"/>
      <c r="L5006" s="366">
        <f t="shared" si="548"/>
        <v>0</v>
      </c>
      <c r="M5006" s="366">
        <f t="shared" si="549"/>
        <v>0</v>
      </c>
      <c r="N5006" s="366">
        <f t="shared" si="550"/>
        <v>0</v>
      </c>
      <c r="O5006" s="366">
        <f t="shared" si="551"/>
        <v>0</v>
      </c>
      <c r="P5006" s="411" t="str">
        <f t="shared" si="552"/>
        <v/>
      </c>
      <c r="Q5006" s="412" t="str">
        <f t="shared" si="553"/>
        <v/>
      </c>
      <c r="Z5006" s="364"/>
      <c r="AA5006" s="364"/>
      <c r="AB5006" s="413"/>
    </row>
    <row r="5007" spans="2:28">
      <c r="B5007" s="406">
        <v>5000</v>
      </c>
      <c r="C5007" s="364"/>
      <c r="D5007" s="364" t="str">
        <f t="shared" si="547"/>
        <v xml:space="preserve">#5000 : </v>
      </c>
      <c r="E5007" s="365"/>
      <c r="F5007" s="365"/>
      <c r="G5007" s="365"/>
      <c r="H5007" s="365"/>
      <c r="I5007" s="365"/>
      <c r="J5007" s="365"/>
      <c r="K5007" s="417"/>
      <c r="L5007" s="366">
        <f t="shared" si="548"/>
        <v>0</v>
      </c>
      <c r="M5007" s="366">
        <f t="shared" si="549"/>
        <v>0</v>
      </c>
      <c r="N5007" s="366">
        <f t="shared" si="550"/>
        <v>0</v>
      </c>
      <c r="O5007" s="366">
        <f t="shared" si="551"/>
        <v>0</v>
      </c>
      <c r="P5007" s="411" t="str">
        <f t="shared" si="552"/>
        <v/>
      </c>
      <c r="Q5007" s="412" t="str">
        <f t="shared" si="553"/>
        <v/>
      </c>
      <c r="Z5007" s="364"/>
      <c r="AA5007" s="364"/>
      <c r="AB5007" s="413"/>
    </row>
    <row r="5008" spans="2:28">
      <c r="B5008" s="406">
        <v>5001</v>
      </c>
      <c r="C5008" s="364"/>
      <c r="D5008" s="364" t="str">
        <f t="shared" si="547"/>
        <v xml:space="preserve">#5001 : </v>
      </c>
      <c r="E5008" s="365"/>
      <c r="F5008" s="365"/>
      <c r="G5008" s="365"/>
      <c r="H5008" s="365"/>
      <c r="I5008" s="365"/>
      <c r="J5008" s="365"/>
      <c r="K5008" s="417"/>
      <c r="L5008" s="366">
        <f t="shared" si="548"/>
        <v>0</v>
      </c>
      <c r="M5008" s="366">
        <f t="shared" si="549"/>
        <v>0</v>
      </c>
      <c r="N5008" s="366">
        <f t="shared" si="550"/>
        <v>0</v>
      </c>
      <c r="O5008" s="366">
        <f t="shared" si="551"/>
        <v>0</v>
      </c>
      <c r="P5008" s="411" t="str">
        <f t="shared" si="552"/>
        <v/>
      </c>
      <c r="Q5008" s="412" t="str">
        <f t="shared" si="553"/>
        <v/>
      </c>
      <c r="Z5008" s="364"/>
      <c r="AA5008" s="364"/>
      <c r="AB5008" s="413"/>
    </row>
    <row r="5009" spans="2:28">
      <c r="B5009" s="406">
        <v>5002</v>
      </c>
      <c r="C5009" s="364"/>
      <c r="D5009" s="364" t="str">
        <f t="shared" si="547"/>
        <v xml:space="preserve">#5002 : </v>
      </c>
      <c r="E5009" s="365"/>
      <c r="F5009" s="365"/>
      <c r="G5009" s="365"/>
      <c r="H5009" s="365"/>
      <c r="I5009" s="365"/>
      <c r="J5009" s="365"/>
      <c r="K5009" s="417"/>
      <c r="L5009" s="366">
        <f t="shared" si="548"/>
        <v>0</v>
      </c>
      <c r="M5009" s="366">
        <f t="shared" si="549"/>
        <v>0</v>
      </c>
      <c r="N5009" s="366">
        <f t="shared" si="550"/>
        <v>0</v>
      </c>
      <c r="O5009" s="366">
        <f t="shared" si="551"/>
        <v>0</v>
      </c>
      <c r="P5009" s="411" t="str">
        <f t="shared" si="552"/>
        <v/>
      </c>
      <c r="Q5009" s="412" t="str">
        <f t="shared" si="553"/>
        <v/>
      </c>
      <c r="Z5009" s="364"/>
      <c r="AA5009" s="364"/>
      <c r="AB5009" s="413"/>
    </row>
    <row r="5010" spans="2:28">
      <c r="B5010" s="406">
        <v>5003</v>
      </c>
      <c r="C5010" s="364"/>
      <c r="D5010" s="364" t="str">
        <f t="shared" si="547"/>
        <v xml:space="preserve">#5003 : </v>
      </c>
      <c r="E5010" s="365"/>
      <c r="F5010" s="365"/>
      <c r="G5010" s="365"/>
      <c r="H5010" s="365"/>
      <c r="I5010" s="365"/>
      <c r="J5010" s="365"/>
      <c r="K5010" s="417"/>
      <c r="L5010" s="366">
        <f t="shared" si="548"/>
        <v>0</v>
      </c>
      <c r="M5010" s="366">
        <f t="shared" si="549"/>
        <v>0</v>
      </c>
      <c r="N5010" s="366">
        <f t="shared" si="550"/>
        <v>0</v>
      </c>
      <c r="O5010" s="366">
        <f t="shared" si="551"/>
        <v>0</v>
      </c>
      <c r="P5010" s="411" t="str">
        <f t="shared" si="552"/>
        <v/>
      </c>
      <c r="Q5010" s="412" t="str">
        <f t="shared" si="553"/>
        <v/>
      </c>
      <c r="Z5010" s="364"/>
      <c r="AA5010" s="364"/>
      <c r="AB5010" s="413"/>
    </row>
    <row r="5011" spans="2:28">
      <c r="B5011" s="406">
        <v>5004</v>
      </c>
      <c r="C5011" s="364"/>
      <c r="D5011" s="364" t="str">
        <f t="shared" si="547"/>
        <v xml:space="preserve">#5004 : </v>
      </c>
      <c r="E5011" s="365"/>
      <c r="F5011" s="365"/>
      <c r="G5011" s="365"/>
      <c r="H5011" s="365"/>
      <c r="I5011" s="365"/>
      <c r="J5011" s="365"/>
      <c r="K5011" s="417"/>
      <c r="L5011" s="366">
        <f t="shared" si="548"/>
        <v>0</v>
      </c>
      <c r="M5011" s="366">
        <f t="shared" si="549"/>
        <v>0</v>
      </c>
      <c r="N5011" s="366">
        <f t="shared" si="550"/>
        <v>0</v>
      </c>
      <c r="O5011" s="366">
        <f t="shared" si="551"/>
        <v>0</v>
      </c>
      <c r="P5011" s="411" t="str">
        <f t="shared" si="552"/>
        <v/>
      </c>
      <c r="Q5011" s="412" t="str">
        <f t="shared" si="553"/>
        <v/>
      </c>
      <c r="Z5011" s="364"/>
      <c r="AA5011" s="364"/>
      <c r="AB5011" s="413"/>
    </row>
    <row r="5012" spans="2:28">
      <c r="B5012" s="406">
        <v>5005</v>
      </c>
      <c r="C5012" s="364"/>
      <c r="D5012" s="364" t="str">
        <f t="shared" si="547"/>
        <v xml:space="preserve">#5005 : </v>
      </c>
      <c r="E5012" s="365"/>
      <c r="F5012" s="365"/>
      <c r="G5012" s="365"/>
      <c r="H5012" s="365"/>
      <c r="I5012" s="365"/>
      <c r="J5012" s="365"/>
      <c r="K5012" s="417"/>
      <c r="L5012" s="366">
        <f t="shared" si="548"/>
        <v>0</v>
      </c>
      <c r="M5012" s="366">
        <f t="shared" si="549"/>
        <v>0</v>
      </c>
      <c r="N5012" s="366">
        <f t="shared" si="550"/>
        <v>0</v>
      </c>
      <c r="O5012" s="366">
        <f t="shared" si="551"/>
        <v>0</v>
      </c>
      <c r="P5012" s="411" t="str">
        <f t="shared" si="552"/>
        <v/>
      </c>
      <c r="Q5012" s="412" t="str">
        <f t="shared" si="553"/>
        <v/>
      </c>
      <c r="Z5012" s="364"/>
      <c r="AA5012" s="364"/>
      <c r="AB5012" s="413"/>
    </row>
    <row r="5013" spans="2:28">
      <c r="B5013" s="406">
        <v>5006</v>
      </c>
      <c r="C5013" s="364"/>
      <c r="D5013" s="364" t="str">
        <f t="shared" si="547"/>
        <v xml:space="preserve">#5006 : </v>
      </c>
      <c r="E5013" s="365"/>
      <c r="F5013" s="365"/>
      <c r="G5013" s="365"/>
      <c r="H5013" s="365"/>
      <c r="I5013" s="365"/>
      <c r="J5013" s="365"/>
      <c r="K5013" s="417"/>
      <c r="L5013" s="366">
        <f t="shared" si="548"/>
        <v>0</v>
      </c>
      <c r="M5013" s="366">
        <f t="shared" si="549"/>
        <v>0</v>
      </c>
      <c r="N5013" s="366">
        <f t="shared" si="550"/>
        <v>0</v>
      </c>
      <c r="O5013" s="366">
        <f t="shared" si="551"/>
        <v>0</v>
      </c>
      <c r="P5013" s="411" t="str">
        <f t="shared" si="552"/>
        <v/>
      </c>
      <c r="Q5013" s="412" t="str">
        <f t="shared" si="553"/>
        <v/>
      </c>
      <c r="Z5013" s="364"/>
      <c r="AA5013" s="364"/>
      <c r="AB5013" s="413"/>
    </row>
    <row r="5014" spans="2:28">
      <c r="B5014" s="406">
        <v>5007</v>
      </c>
      <c r="C5014" s="364"/>
      <c r="D5014" s="364" t="str">
        <f t="shared" si="547"/>
        <v xml:space="preserve">#5007 : </v>
      </c>
      <c r="E5014" s="365"/>
      <c r="F5014" s="365"/>
      <c r="G5014" s="365"/>
      <c r="H5014" s="365"/>
      <c r="I5014" s="365"/>
      <c r="J5014" s="365"/>
      <c r="K5014" s="417"/>
      <c r="L5014" s="366">
        <f t="shared" si="548"/>
        <v>0</v>
      </c>
      <c r="M5014" s="366">
        <f t="shared" si="549"/>
        <v>0</v>
      </c>
      <c r="N5014" s="366">
        <f t="shared" si="550"/>
        <v>0</v>
      </c>
      <c r="O5014" s="366">
        <f t="shared" si="551"/>
        <v>0</v>
      </c>
      <c r="P5014" s="411" t="str">
        <f t="shared" si="552"/>
        <v/>
      </c>
      <c r="Q5014" s="412" t="str">
        <f t="shared" si="553"/>
        <v/>
      </c>
      <c r="Z5014" s="364"/>
      <c r="AA5014" s="364"/>
      <c r="AB5014" s="413"/>
    </row>
    <row r="5015" spans="2:28">
      <c r="B5015" s="406">
        <v>5008</v>
      </c>
      <c r="C5015" s="364"/>
      <c r="D5015" s="364" t="str">
        <f t="shared" si="547"/>
        <v xml:space="preserve">#5008 : </v>
      </c>
      <c r="E5015" s="365"/>
      <c r="F5015" s="365"/>
      <c r="G5015" s="365"/>
      <c r="H5015" s="365"/>
      <c r="I5015" s="365"/>
      <c r="J5015" s="365"/>
      <c r="K5015" s="417"/>
      <c r="L5015" s="366">
        <f t="shared" si="548"/>
        <v>0</v>
      </c>
      <c r="M5015" s="366">
        <f t="shared" si="549"/>
        <v>0</v>
      </c>
      <c r="N5015" s="366">
        <f t="shared" si="550"/>
        <v>0</v>
      </c>
      <c r="O5015" s="366">
        <f t="shared" si="551"/>
        <v>0</v>
      </c>
      <c r="P5015" s="411" t="str">
        <f t="shared" si="552"/>
        <v/>
      </c>
      <c r="Q5015" s="412" t="str">
        <f t="shared" si="553"/>
        <v/>
      </c>
      <c r="Z5015" s="364"/>
      <c r="AA5015" s="364"/>
      <c r="AB5015" s="413"/>
    </row>
    <row r="5016" spans="2:28">
      <c r="B5016" s="406">
        <v>5009</v>
      </c>
      <c r="C5016" s="364"/>
      <c r="D5016" s="364" t="str">
        <f t="shared" ref="D5016:D5079" si="554">"#"&amp;B5016&amp;" : "&amp;C5016</f>
        <v xml:space="preserve">#5009 : </v>
      </c>
      <c r="E5016" s="365"/>
      <c r="F5016" s="365"/>
      <c r="G5016" s="365"/>
      <c r="H5016" s="365"/>
      <c r="I5016" s="365"/>
      <c r="J5016" s="365"/>
      <c r="K5016" s="417"/>
      <c r="L5016" s="366">
        <f t="shared" ref="L5016:L5079" si="555">VALUE(
IF(AND(E5016="Privately Rented Home",K5016&gt;=$L$5/0.7),$L$5,
IF(AND(E5016="Privately Rented Home",K5016&lt;$L$5/0.7),K5016*0.7,
IF(AND(E5016="Privately Owned Home",K5016&gt;=0),K5016,
"0"))))</f>
        <v>0</v>
      </c>
      <c r="M5016" s="366">
        <f t="shared" ref="M5016:M5079" si="556">VALUE(
IF(AND(E5016="Social Home",K5016&gt;=$M$5/0.5),$M$5,
IF(AND(E5016="Social Home",K5016&lt;$M$5/0.5),K5016*50%,
"0")))</f>
        <v>0</v>
      </c>
      <c r="N5016" s="366">
        <f t="shared" ref="N5016:N5079" si="557">VALUE(IF(E5016="Social Home",K5016-M5016,0))</f>
        <v>0</v>
      </c>
      <c r="O5016" s="366">
        <f t="shared" ref="O5016:O5079" si="558">VALUE(IF(E5016="Privately Rented Home",K5016-L5016,0))</f>
        <v>0</v>
      </c>
      <c r="P5016" s="411" t="str">
        <f t="shared" ref="P5016:P5079" si="559">IF(M5016&gt;N5016,"Match funding needs to be min 50%","")</f>
        <v/>
      </c>
      <c r="Q5016" s="412" t="str">
        <f t="shared" ref="Q5016:Q5079" si="560" xml:space="preserve">
IF(AND(E5016="Privately Rented Home",K5016&gt;=$L$5/0.7,L5016=$L$5),"",
IF(AND(E5016="Privately Rented Home",K5016&lt;$L$5/0.7,L5016=K5016*70%),"",
IF(AND(E5016="Privately Owned Home",K5016=L5016),"",
IF(AND(E5016="Social Home",K5016=(M5016+N5016)),"",
IF(AND(E5016="",K5016=0),"",
"Private Landlord contribution needs to be greater")))))</f>
        <v/>
      </c>
      <c r="Z5016" s="364"/>
      <c r="AA5016" s="364"/>
      <c r="AB5016" s="413"/>
    </row>
    <row r="5017" spans="2:28">
      <c r="B5017" s="406">
        <v>5010</v>
      </c>
      <c r="C5017" s="364"/>
      <c r="D5017" s="364" t="str">
        <f t="shared" si="554"/>
        <v xml:space="preserve">#5010 : </v>
      </c>
      <c r="E5017" s="365"/>
      <c r="F5017" s="365"/>
      <c r="G5017" s="365"/>
      <c r="H5017" s="365"/>
      <c r="I5017" s="365"/>
      <c r="J5017" s="365"/>
      <c r="K5017" s="417"/>
      <c r="L5017" s="366">
        <f t="shared" si="555"/>
        <v>0</v>
      </c>
      <c r="M5017" s="366">
        <f t="shared" si="556"/>
        <v>0</v>
      </c>
      <c r="N5017" s="366">
        <f t="shared" si="557"/>
        <v>0</v>
      </c>
      <c r="O5017" s="366">
        <f t="shared" si="558"/>
        <v>0</v>
      </c>
      <c r="P5017" s="411" t="str">
        <f t="shared" si="559"/>
        <v/>
      </c>
      <c r="Q5017" s="412" t="str">
        <f t="shared" si="560"/>
        <v/>
      </c>
      <c r="Z5017" s="364"/>
      <c r="AA5017" s="364"/>
      <c r="AB5017" s="413"/>
    </row>
    <row r="5018" spans="2:28">
      <c r="B5018" s="406">
        <v>5011</v>
      </c>
      <c r="C5018" s="364"/>
      <c r="D5018" s="364" t="str">
        <f t="shared" si="554"/>
        <v xml:space="preserve">#5011 : </v>
      </c>
      <c r="E5018" s="365"/>
      <c r="F5018" s="365"/>
      <c r="G5018" s="365"/>
      <c r="H5018" s="365"/>
      <c r="I5018" s="365"/>
      <c r="J5018" s="365"/>
      <c r="K5018" s="417"/>
      <c r="L5018" s="366">
        <f t="shared" si="555"/>
        <v>0</v>
      </c>
      <c r="M5018" s="366">
        <f t="shared" si="556"/>
        <v>0</v>
      </c>
      <c r="N5018" s="366">
        <f t="shared" si="557"/>
        <v>0</v>
      </c>
      <c r="O5018" s="366">
        <f t="shared" si="558"/>
        <v>0</v>
      </c>
      <c r="P5018" s="411" t="str">
        <f t="shared" si="559"/>
        <v/>
      </c>
      <c r="Q5018" s="412" t="str">
        <f t="shared" si="560"/>
        <v/>
      </c>
      <c r="Z5018" s="364"/>
      <c r="AA5018" s="364"/>
      <c r="AB5018" s="413"/>
    </row>
    <row r="5019" spans="2:28">
      <c r="B5019" s="406">
        <v>5012</v>
      </c>
      <c r="C5019" s="364"/>
      <c r="D5019" s="364" t="str">
        <f t="shared" si="554"/>
        <v xml:space="preserve">#5012 : </v>
      </c>
      <c r="E5019" s="365"/>
      <c r="F5019" s="365"/>
      <c r="G5019" s="365"/>
      <c r="H5019" s="365"/>
      <c r="I5019" s="365"/>
      <c r="J5019" s="365"/>
      <c r="K5019" s="417"/>
      <c r="L5019" s="366">
        <f t="shared" si="555"/>
        <v>0</v>
      </c>
      <c r="M5019" s="366">
        <f t="shared" si="556"/>
        <v>0</v>
      </c>
      <c r="N5019" s="366">
        <f t="shared" si="557"/>
        <v>0</v>
      </c>
      <c r="O5019" s="366">
        <f t="shared" si="558"/>
        <v>0</v>
      </c>
      <c r="P5019" s="411" t="str">
        <f t="shared" si="559"/>
        <v/>
      </c>
      <c r="Q5019" s="412" t="str">
        <f t="shared" si="560"/>
        <v/>
      </c>
      <c r="Z5019" s="364"/>
      <c r="AA5019" s="364"/>
      <c r="AB5019" s="413"/>
    </row>
    <row r="5020" spans="2:28">
      <c r="B5020" s="406">
        <v>5013</v>
      </c>
      <c r="C5020" s="364"/>
      <c r="D5020" s="364" t="str">
        <f t="shared" si="554"/>
        <v xml:space="preserve">#5013 : </v>
      </c>
      <c r="E5020" s="365"/>
      <c r="F5020" s="365"/>
      <c r="G5020" s="365"/>
      <c r="H5020" s="365"/>
      <c r="I5020" s="365"/>
      <c r="J5020" s="365"/>
      <c r="K5020" s="417"/>
      <c r="L5020" s="366">
        <f t="shared" si="555"/>
        <v>0</v>
      </c>
      <c r="M5020" s="366">
        <f t="shared" si="556"/>
        <v>0</v>
      </c>
      <c r="N5020" s="366">
        <f t="shared" si="557"/>
        <v>0</v>
      </c>
      <c r="O5020" s="366">
        <f t="shared" si="558"/>
        <v>0</v>
      </c>
      <c r="P5020" s="411" t="str">
        <f t="shared" si="559"/>
        <v/>
      </c>
      <c r="Q5020" s="412" t="str">
        <f t="shared" si="560"/>
        <v/>
      </c>
      <c r="Z5020" s="364"/>
      <c r="AA5020" s="364"/>
      <c r="AB5020" s="413"/>
    </row>
    <row r="5021" spans="2:28">
      <c r="B5021" s="406">
        <v>5014</v>
      </c>
      <c r="C5021" s="364"/>
      <c r="D5021" s="364" t="str">
        <f t="shared" si="554"/>
        <v xml:space="preserve">#5014 : </v>
      </c>
      <c r="E5021" s="365"/>
      <c r="F5021" s="365"/>
      <c r="G5021" s="365"/>
      <c r="H5021" s="365"/>
      <c r="I5021" s="365"/>
      <c r="J5021" s="365"/>
      <c r="K5021" s="417"/>
      <c r="L5021" s="366">
        <f t="shared" si="555"/>
        <v>0</v>
      </c>
      <c r="M5021" s="366">
        <f t="shared" si="556"/>
        <v>0</v>
      </c>
      <c r="N5021" s="366">
        <f t="shared" si="557"/>
        <v>0</v>
      </c>
      <c r="O5021" s="366">
        <f t="shared" si="558"/>
        <v>0</v>
      </c>
      <c r="P5021" s="411" t="str">
        <f t="shared" si="559"/>
        <v/>
      </c>
      <c r="Q5021" s="412" t="str">
        <f t="shared" si="560"/>
        <v/>
      </c>
      <c r="Z5021" s="364"/>
      <c r="AA5021" s="364"/>
      <c r="AB5021" s="413"/>
    </row>
    <row r="5022" spans="2:28">
      <c r="B5022" s="406">
        <v>5015</v>
      </c>
      <c r="C5022" s="364"/>
      <c r="D5022" s="364" t="str">
        <f t="shared" si="554"/>
        <v xml:space="preserve">#5015 : </v>
      </c>
      <c r="E5022" s="365"/>
      <c r="F5022" s="365"/>
      <c r="G5022" s="365"/>
      <c r="H5022" s="365"/>
      <c r="I5022" s="365"/>
      <c r="J5022" s="365"/>
      <c r="K5022" s="417"/>
      <c r="L5022" s="366">
        <f t="shared" si="555"/>
        <v>0</v>
      </c>
      <c r="M5022" s="366">
        <f t="shared" si="556"/>
        <v>0</v>
      </c>
      <c r="N5022" s="366">
        <f t="shared" si="557"/>
        <v>0</v>
      </c>
      <c r="O5022" s="366">
        <f t="shared" si="558"/>
        <v>0</v>
      </c>
      <c r="P5022" s="411" t="str">
        <f t="shared" si="559"/>
        <v/>
      </c>
      <c r="Q5022" s="412" t="str">
        <f t="shared" si="560"/>
        <v/>
      </c>
      <c r="Z5022" s="364"/>
      <c r="AA5022" s="364"/>
      <c r="AB5022" s="413"/>
    </row>
    <row r="5023" spans="2:28">
      <c r="B5023" s="406">
        <v>5016</v>
      </c>
      <c r="C5023" s="364"/>
      <c r="D5023" s="364" t="str">
        <f t="shared" si="554"/>
        <v xml:space="preserve">#5016 : </v>
      </c>
      <c r="E5023" s="365"/>
      <c r="F5023" s="365"/>
      <c r="G5023" s="365"/>
      <c r="H5023" s="365"/>
      <c r="I5023" s="365"/>
      <c r="J5023" s="365"/>
      <c r="K5023" s="417"/>
      <c r="L5023" s="366">
        <f t="shared" si="555"/>
        <v>0</v>
      </c>
      <c r="M5023" s="366">
        <f t="shared" si="556"/>
        <v>0</v>
      </c>
      <c r="N5023" s="366">
        <f t="shared" si="557"/>
        <v>0</v>
      </c>
      <c r="O5023" s="366">
        <f t="shared" si="558"/>
        <v>0</v>
      </c>
      <c r="P5023" s="411" t="str">
        <f t="shared" si="559"/>
        <v/>
      </c>
      <c r="Q5023" s="412" t="str">
        <f t="shared" si="560"/>
        <v/>
      </c>
      <c r="Z5023" s="364"/>
      <c r="AA5023" s="364"/>
      <c r="AB5023" s="413"/>
    </row>
    <row r="5024" spans="2:28">
      <c r="B5024" s="406">
        <v>5017</v>
      </c>
      <c r="C5024" s="364"/>
      <c r="D5024" s="364" t="str">
        <f t="shared" si="554"/>
        <v xml:space="preserve">#5017 : </v>
      </c>
      <c r="E5024" s="365"/>
      <c r="F5024" s="365"/>
      <c r="G5024" s="365"/>
      <c r="H5024" s="365"/>
      <c r="I5024" s="365"/>
      <c r="J5024" s="365"/>
      <c r="K5024" s="417"/>
      <c r="L5024" s="366">
        <f t="shared" si="555"/>
        <v>0</v>
      </c>
      <c r="M5024" s="366">
        <f t="shared" si="556"/>
        <v>0</v>
      </c>
      <c r="N5024" s="366">
        <f t="shared" si="557"/>
        <v>0</v>
      </c>
      <c r="O5024" s="366">
        <f t="shared" si="558"/>
        <v>0</v>
      </c>
      <c r="P5024" s="411" t="str">
        <f t="shared" si="559"/>
        <v/>
      </c>
      <c r="Q5024" s="412" t="str">
        <f t="shared" si="560"/>
        <v/>
      </c>
      <c r="Z5024" s="364"/>
      <c r="AA5024" s="364"/>
      <c r="AB5024" s="413"/>
    </row>
    <row r="5025" spans="2:28">
      <c r="B5025" s="406">
        <v>5018</v>
      </c>
      <c r="C5025" s="364"/>
      <c r="D5025" s="364" t="str">
        <f t="shared" si="554"/>
        <v xml:space="preserve">#5018 : </v>
      </c>
      <c r="E5025" s="365"/>
      <c r="F5025" s="365"/>
      <c r="G5025" s="365"/>
      <c r="H5025" s="365"/>
      <c r="I5025" s="365"/>
      <c r="J5025" s="365"/>
      <c r="K5025" s="417"/>
      <c r="L5025" s="366">
        <f t="shared" si="555"/>
        <v>0</v>
      </c>
      <c r="M5025" s="366">
        <f t="shared" si="556"/>
        <v>0</v>
      </c>
      <c r="N5025" s="366">
        <f t="shared" si="557"/>
        <v>0</v>
      </c>
      <c r="O5025" s="366">
        <f t="shared" si="558"/>
        <v>0</v>
      </c>
      <c r="P5025" s="411" t="str">
        <f t="shared" si="559"/>
        <v/>
      </c>
      <c r="Q5025" s="412" t="str">
        <f t="shared" si="560"/>
        <v/>
      </c>
      <c r="Z5025" s="364"/>
      <c r="AA5025" s="364"/>
      <c r="AB5025" s="413"/>
    </row>
    <row r="5026" spans="2:28">
      <c r="B5026" s="406">
        <v>5019</v>
      </c>
      <c r="C5026" s="364"/>
      <c r="D5026" s="364" t="str">
        <f t="shared" si="554"/>
        <v xml:space="preserve">#5019 : </v>
      </c>
      <c r="E5026" s="365"/>
      <c r="F5026" s="365"/>
      <c r="G5026" s="365"/>
      <c r="H5026" s="365"/>
      <c r="I5026" s="365"/>
      <c r="J5026" s="365"/>
      <c r="K5026" s="417"/>
      <c r="L5026" s="366">
        <f t="shared" si="555"/>
        <v>0</v>
      </c>
      <c r="M5026" s="366">
        <f t="shared" si="556"/>
        <v>0</v>
      </c>
      <c r="N5026" s="366">
        <f t="shared" si="557"/>
        <v>0</v>
      </c>
      <c r="O5026" s="366">
        <f t="shared" si="558"/>
        <v>0</v>
      </c>
      <c r="P5026" s="411" t="str">
        <f t="shared" si="559"/>
        <v/>
      </c>
      <c r="Q5026" s="412" t="str">
        <f t="shared" si="560"/>
        <v/>
      </c>
      <c r="Z5026" s="364"/>
      <c r="AA5026" s="364"/>
      <c r="AB5026" s="413"/>
    </row>
    <row r="5027" spans="2:28">
      <c r="B5027" s="406">
        <v>5020</v>
      </c>
      <c r="C5027" s="364"/>
      <c r="D5027" s="364" t="str">
        <f t="shared" si="554"/>
        <v xml:space="preserve">#5020 : </v>
      </c>
      <c r="E5027" s="365"/>
      <c r="F5027" s="365"/>
      <c r="G5027" s="365"/>
      <c r="H5027" s="365"/>
      <c r="I5027" s="365"/>
      <c r="J5027" s="365"/>
      <c r="K5027" s="417"/>
      <c r="L5027" s="366">
        <f t="shared" si="555"/>
        <v>0</v>
      </c>
      <c r="M5027" s="366">
        <f t="shared" si="556"/>
        <v>0</v>
      </c>
      <c r="N5027" s="366">
        <f t="shared" si="557"/>
        <v>0</v>
      </c>
      <c r="O5027" s="366">
        <f t="shared" si="558"/>
        <v>0</v>
      </c>
      <c r="P5027" s="411" t="str">
        <f t="shared" si="559"/>
        <v/>
      </c>
      <c r="Q5027" s="412" t="str">
        <f t="shared" si="560"/>
        <v/>
      </c>
      <c r="Z5027" s="364"/>
      <c r="AA5027" s="364"/>
      <c r="AB5027" s="413"/>
    </row>
    <row r="5028" spans="2:28">
      <c r="B5028" s="406">
        <v>5021</v>
      </c>
      <c r="C5028" s="364"/>
      <c r="D5028" s="364" t="str">
        <f t="shared" si="554"/>
        <v xml:space="preserve">#5021 : </v>
      </c>
      <c r="E5028" s="365"/>
      <c r="F5028" s="365"/>
      <c r="G5028" s="365"/>
      <c r="H5028" s="365"/>
      <c r="I5028" s="365"/>
      <c r="J5028" s="365"/>
      <c r="K5028" s="417"/>
      <c r="L5028" s="366">
        <f t="shared" si="555"/>
        <v>0</v>
      </c>
      <c r="M5028" s="366">
        <f t="shared" si="556"/>
        <v>0</v>
      </c>
      <c r="N5028" s="366">
        <f t="shared" si="557"/>
        <v>0</v>
      </c>
      <c r="O5028" s="366">
        <f t="shared" si="558"/>
        <v>0</v>
      </c>
      <c r="P5028" s="411" t="str">
        <f t="shared" si="559"/>
        <v/>
      </c>
      <c r="Q5028" s="412" t="str">
        <f t="shared" si="560"/>
        <v/>
      </c>
      <c r="Z5028" s="364"/>
      <c r="AA5028" s="364"/>
      <c r="AB5028" s="413"/>
    </row>
    <row r="5029" spans="2:28">
      <c r="B5029" s="406">
        <v>5022</v>
      </c>
      <c r="C5029" s="364"/>
      <c r="D5029" s="364" t="str">
        <f t="shared" si="554"/>
        <v xml:space="preserve">#5022 : </v>
      </c>
      <c r="E5029" s="365"/>
      <c r="F5029" s="365"/>
      <c r="G5029" s="365"/>
      <c r="H5029" s="365"/>
      <c r="I5029" s="365"/>
      <c r="J5029" s="365"/>
      <c r="K5029" s="417"/>
      <c r="L5029" s="366">
        <f t="shared" si="555"/>
        <v>0</v>
      </c>
      <c r="M5029" s="366">
        <f t="shared" si="556"/>
        <v>0</v>
      </c>
      <c r="N5029" s="366">
        <f t="shared" si="557"/>
        <v>0</v>
      </c>
      <c r="O5029" s="366">
        <f t="shared" si="558"/>
        <v>0</v>
      </c>
      <c r="P5029" s="411" t="str">
        <f t="shared" si="559"/>
        <v/>
      </c>
      <c r="Q5029" s="412" t="str">
        <f t="shared" si="560"/>
        <v/>
      </c>
      <c r="Z5029" s="364"/>
      <c r="AA5029" s="364"/>
      <c r="AB5029" s="413"/>
    </row>
    <row r="5030" spans="2:28">
      <c r="B5030" s="406">
        <v>5023</v>
      </c>
      <c r="C5030" s="364"/>
      <c r="D5030" s="364" t="str">
        <f t="shared" si="554"/>
        <v xml:space="preserve">#5023 : </v>
      </c>
      <c r="E5030" s="365"/>
      <c r="F5030" s="365"/>
      <c r="G5030" s="365"/>
      <c r="H5030" s="365"/>
      <c r="I5030" s="365"/>
      <c r="J5030" s="365"/>
      <c r="K5030" s="417"/>
      <c r="L5030" s="366">
        <f t="shared" si="555"/>
        <v>0</v>
      </c>
      <c r="M5030" s="366">
        <f t="shared" si="556"/>
        <v>0</v>
      </c>
      <c r="N5030" s="366">
        <f t="shared" si="557"/>
        <v>0</v>
      </c>
      <c r="O5030" s="366">
        <f t="shared" si="558"/>
        <v>0</v>
      </c>
      <c r="P5030" s="411" t="str">
        <f t="shared" si="559"/>
        <v/>
      </c>
      <c r="Q5030" s="412" t="str">
        <f t="shared" si="560"/>
        <v/>
      </c>
      <c r="Z5030" s="364"/>
      <c r="AA5030" s="364"/>
      <c r="AB5030" s="413"/>
    </row>
    <row r="5031" spans="2:28">
      <c r="B5031" s="406">
        <v>5024</v>
      </c>
      <c r="C5031" s="364"/>
      <c r="D5031" s="364" t="str">
        <f t="shared" si="554"/>
        <v xml:space="preserve">#5024 : </v>
      </c>
      <c r="E5031" s="365"/>
      <c r="F5031" s="365"/>
      <c r="G5031" s="365"/>
      <c r="H5031" s="365"/>
      <c r="I5031" s="365"/>
      <c r="J5031" s="365"/>
      <c r="K5031" s="417"/>
      <c r="L5031" s="366">
        <f t="shared" si="555"/>
        <v>0</v>
      </c>
      <c r="M5031" s="366">
        <f t="shared" si="556"/>
        <v>0</v>
      </c>
      <c r="N5031" s="366">
        <f t="shared" si="557"/>
        <v>0</v>
      </c>
      <c r="O5031" s="366">
        <f t="shared" si="558"/>
        <v>0</v>
      </c>
      <c r="P5031" s="411" t="str">
        <f t="shared" si="559"/>
        <v/>
      </c>
      <c r="Q5031" s="412" t="str">
        <f t="shared" si="560"/>
        <v/>
      </c>
      <c r="Z5031" s="364"/>
      <c r="AA5031" s="364"/>
      <c r="AB5031" s="413"/>
    </row>
    <row r="5032" spans="2:28">
      <c r="B5032" s="406">
        <v>5025</v>
      </c>
      <c r="C5032" s="364"/>
      <c r="D5032" s="364" t="str">
        <f t="shared" si="554"/>
        <v xml:space="preserve">#5025 : </v>
      </c>
      <c r="E5032" s="365"/>
      <c r="F5032" s="365"/>
      <c r="G5032" s="365"/>
      <c r="H5032" s="365"/>
      <c r="I5032" s="365"/>
      <c r="J5032" s="365"/>
      <c r="K5032" s="417"/>
      <c r="L5032" s="366">
        <f t="shared" si="555"/>
        <v>0</v>
      </c>
      <c r="M5032" s="366">
        <f t="shared" si="556"/>
        <v>0</v>
      </c>
      <c r="N5032" s="366">
        <f t="shared" si="557"/>
        <v>0</v>
      </c>
      <c r="O5032" s="366">
        <f t="shared" si="558"/>
        <v>0</v>
      </c>
      <c r="P5032" s="411" t="str">
        <f t="shared" si="559"/>
        <v/>
      </c>
      <c r="Q5032" s="412" t="str">
        <f t="shared" si="560"/>
        <v/>
      </c>
      <c r="Z5032" s="364"/>
      <c r="AA5032" s="364"/>
      <c r="AB5032" s="413"/>
    </row>
    <row r="5033" spans="2:28">
      <c r="B5033" s="406">
        <v>5026</v>
      </c>
      <c r="C5033" s="364"/>
      <c r="D5033" s="364" t="str">
        <f t="shared" si="554"/>
        <v xml:space="preserve">#5026 : </v>
      </c>
      <c r="E5033" s="365"/>
      <c r="F5033" s="365"/>
      <c r="G5033" s="365"/>
      <c r="H5033" s="365"/>
      <c r="I5033" s="365"/>
      <c r="J5033" s="365"/>
      <c r="K5033" s="417"/>
      <c r="L5033" s="366">
        <f t="shared" si="555"/>
        <v>0</v>
      </c>
      <c r="M5033" s="366">
        <f t="shared" si="556"/>
        <v>0</v>
      </c>
      <c r="N5033" s="366">
        <f t="shared" si="557"/>
        <v>0</v>
      </c>
      <c r="O5033" s="366">
        <f t="shared" si="558"/>
        <v>0</v>
      </c>
      <c r="P5033" s="411" t="str">
        <f t="shared" si="559"/>
        <v/>
      </c>
      <c r="Q5033" s="412" t="str">
        <f t="shared" si="560"/>
        <v/>
      </c>
      <c r="Z5033" s="364"/>
      <c r="AA5033" s="364"/>
      <c r="AB5033" s="413"/>
    </row>
    <row r="5034" spans="2:28">
      <c r="B5034" s="406">
        <v>5027</v>
      </c>
      <c r="C5034" s="364"/>
      <c r="D5034" s="364" t="str">
        <f t="shared" si="554"/>
        <v xml:space="preserve">#5027 : </v>
      </c>
      <c r="E5034" s="365"/>
      <c r="F5034" s="365"/>
      <c r="G5034" s="365"/>
      <c r="H5034" s="365"/>
      <c r="I5034" s="365"/>
      <c r="J5034" s="365"/>
      <c r="K5034" s="417"/>
      <c r="L5034" s="366">
        <f t="shared" si="555"/>
        <v>0</v>
      </c>
      <c r="M5034" s="366">
        <f t="shared" si="556"/>
        <v>0</v>
      </c>
      <c r="N5034" s="366">
        <f t="shared" si="557"/>
        <v>0</v>
      </c>
      <c r="O5034" s="366">
        <f t="shared" si="558"/>
        <v>0</v>
      </c>
      <c r="P5034" s="411" t="str">
        <f t="shared" si="559"/>
        <v/>
      </c>
      <c r="Q5034" s="412" t="str">
        <f t="shared" si="560"/>
        <v/>
      </c>
      <c r="Z5034" s="364"/>
      <c r="AA5034" s="364"/>
      <c r="AB5034" s="413"/>
    </row>
    <row r="5035" spans="2:28">
      <c r="B5035" s="406">
        <v>5028</v>
      </c>
      <c r="C5035" s="364"/>
      <c r="D5035" s="364" t="str">
        <f t="shared" si="554"/>
        <v xml:space="preserve">#5028 : </v>
      </c>
      <c r="E5035" s="365"/>
      <c r="F5035" s="365"/>
      <c r="G5035" s="365"/>
      <c r="H5035" s="365"/>
      <c r="I5035" s="365"/>
      <c r="J5035" s="365"/>
      <c r="K5035" s="417"/>
      <c r="L5035" s="366">
        <f t="shared" si="555"/>
        <v>0</v>
      </c>
      <c r="M5035" s="366">
        <f t="shared" si="556"/>
        <v>0</v>
      </c>
      <c r="N5035" s="366">
        <f t="shared" si="557"/>
        <v>0</v>
      </c>
      <c r="O5035" s="366">
        <f t="shared" si="558"/>
        <v>0</v>
      </c>
      <c r="P5035" s="411" t="str">
        <f t="shared" si="559"/>
        <v/>
      </c>
      <c r="Q5035" s="412" t="str">
        <f t="shared" si="560"/>
        <v/>
      </c>
      <c r="Z5035" s="364"/>
      <c r="AA5035" s="364"/>
      <c r="AB5035" s="413"/>
    </row>
    <row r="5036" spans="2:28">
      <c r="B5036" s="406">
        <v>5029</v>
      </c>
      <c r="C5036" s="364"/>
      <c r="D5036" s="364" t="str">
        <f t="shared" si="554"/>
        <v xml:space="preserve">#5029 : </v>
      </c>
      <c r="E5036" s="365"/>
      <c r="F5036" s="365"/>
      <c r="G5036" s="365"/>
      <c r="H5036" s="365"/>
      <c r="I5036" s="365"/>
      <c r="J5036" s="365"/>
      <c r="K5036" s="417"/>
      <c r="L5036" s="366">
        <f t="shared" si="555"/>
        <v>0</v>
      </c>
      <c r="M5036" s="366">
        <f t="shared" si="556"/>
        <v>0</v>
      </c>
      <c r="N5036" s="366">
        <f t="shared" si="557"/>
        <v>0</v>
      </c>
      <c r="O5036" s="366">
        <f t="shared" si="558"/>
        <v>0</v>
      </c>
      <c r="P5036" s="411" t="str">
        <f t="shared" si="559"/>
        <v/>
      </c>
      <c r="Q5036" s="412" t="str">
        <f t="shared" si="560"/>
        <v/>
      </c>
      <c r="Z5036" s="364"/>
      <c r="AA5036" s="364"/>
      <c r="AB5036" s="413"/>
    </row>
    <row r="5037" spans="2:28">
      <c r="B5037" s="406">
        <v>5030</v>
      </c>
      <c r="C5037" s="364"/>
      <c r="D5037" s="364" t="str">
        <f t="shared" si="554"/>
        <v xml:space="preserve">#5030 : </v>
      </c>
      <c r="E5037" s="365"/>
      <c r="F5037" s="365"/>
      <c r="G5037" s="365"/>
      <c r="H5037" s="365"/>
      <c r="I5037" s="365"/>
      <c r="J5037" s="365"/>
      <c r="K5037" s="417"/>
      <c r="L5037" s="366">
        <f t="shared" si="555"/>
        <v>0</v>
      </c>
      <c r="M5037" s="366">
        <f t="shared" si="556"/>
        <v>0</v>
      </c>
      <c r="N5037" s="366">
        <f t="shared" si="557"/>
        <v>0</v>
      </c>
      <c r="O5037" s="366">
        <f t="shared" si="558"/>
        <v>0</v>
      </c>
      <c r="P5037" s="411" t="str">
        <f t="shared" si="559"/>
        <v/>
      </c>
      <c r="Q5037" s="412" t="str">
        <f t="shared" si="560"/>
        <v/>
      </c>
      <c r="Z5037" s="364"/>
      <c r="AA5037" s="364"/>
      <c r="AB5037" s="413"/>
    </row>
    <row r="5038" spans="2:28">
      <c r="B5038" s="406">
        <v>5031</v>
      </c>
      <c r="C5038" s="364"/>
      <c r="D5038" s="364" t="str">
        <f t="shared" si="554"/>
        <v xml:space="preserve">#5031 : </v>
      </c>
      <c r="E5038" s="365"/>
      <c r="F5038" s="365"/>
      <c r="G5038" s="365"/>
      <c r="H5038" s="365"/>
      <c r="I5038" s="365"/>
      <c r="J5038" s="365"/>
      <c r="K5038" s="417"/>
      <c r="L5038" s="366">
        <f t="shared" si="555"/>
        <v>0</v>
      </c>
      <c r="M5038" s="366">
        <f t="shared" si="556"/>
        <v>0</v>
      </c>
      <c r="N5038" s="366">
        <f t="shared" si="557"/>
        <v>0</v>
      </c>
      <c r="O5038" s="366">
        <f t="shared" si="558"/>
        <v>0</v>
      </c>
      <c r="P5038" s="411" t="str">
        <f t="shared" si="559"/>
        <v/>
      </c>
      <c r="Q5038" s="412" t="str">
        <f t="shared" si="560"/>
        <v/>
      </c>
      <c r="Z5038" s="364"/>
      <c r="AA5038" s="364"/>
      <c r="AB5038" s="413"/>
    </row>
    <row r="5039" spans="2:28">
      <c r="B5039" s="406">
        <v>5032</v>
      </c>
      <c r="C5039" s="364"/>
      <c r="D5039" s="364" t="str">
        <f t="shared" si="554"/>
        <v xml:space="preserve">#5032 : </v>
      </c>
      <c r="E5039" s="365"/>
      <c r="F5039" s="365"/>
      <c r="G5039" s="365"/>
      <c r="H5039" s="365"/>
      <c r="I5039" s="365"/>
      <c r="J5039" s="365"/>
      <c r="K5039" s="417"/>
      <c r="L5039" s="366">
        <f t="shared" si="555"/>
        <v>0</v>
      </c>
      <c r="M5039" s="366">
        <f t="shared" si="556"/>
        <v>0</v>
      </c>
      <c r="N5039" s="366">
        <f t="shared" si="557"/>
        <v>0</v>
      </c>
      <c r="O5039" s="366">
        <f t="shared" si="558"/>
        <v>0</v>
      </c>
      <c r="P5039" s="411" t="str">
        <f t="shared" si="559"/>
        <v/>
      </c>
      <c r="Q5039" s="412" t="str">
        <f t="shared" si="560"/>
        <v/>
      </c>
      <c r="Z5039" s="364"/>
      <c r="AA5039" s="364"/>
      <c r="AB5039" s="413"/>
    </row>
    <row r="5040" spans="2:28">
      <c r="B5040" s="406">
        <v>5033</v>
      </c>
      <c r="C5040" s="364"/>
      <c r="D5040" s="364" t="str">
        <f t="shared" si="554"/>
        <v xml:space="preserve">#5033 : </v>
      </c>
      <c r="E5040" s="365"/>
      <c r="F5040" s="365"/>
      <c r="G5040" s="365"/>
      <c r="H5040" s="365"/>
      <c r="I5040" s="365"/>
      <c r="J5040" s="365"/>
      <c r="K5040" s="417"/>
      <c r="L5040" s="366">
        <f t="shared" si="555"/>
        <v>0</v>
      </c>
      <c r="M5040" s="366">
        <f t="shared" si="556"/>
        <v>0</v>
      </c>
      <c r="N5040" s="366">
        <f t="shared" si="557"/>
        <v>0</v>
      </c>
      <c r="O5040" s="366">
        <f t="shared" si="558"/>
        <v>0</v>
      </c>
      <c r="P5040" s="411" t="str">
        <f t="shared" si="559"/>
        <v/>
      </c>
      <c r="Q5040" s="412" t="str">
        <f t="shared" si="560"/>
        <v/>
      </c>
      <c r="Z5040" s="364"/>
      <c r="AA5040" s="364"/>
      <c r="AB5040" s="413"/>
    </row>
    <row r="5041" spans="2:28">
      <c r="B5041" s="406">
        <v>5034</v>
      </c>
      <c r="C5041" s="364"/>
      <c r="D5041" s="364" t="str">
        <f t="shared" si="554"/>
        <v xml:space="preserve">#5034 : </v>
      </c>
      <c r="E5041" s="365"/>
      <c r="F5041" s="365"/>
      <c r="G5041" s="365"/>
      <c r="H5041" s="365"/>
      <c r="I5041" s="365"/>
      <c r="J5041" s="365"/>
      <c r="K5041" s="417"/>
      <c r="L5041" s="366">
        <f t="shared" si="555"/>
        <v>0</v>
      </c>
      <c r="M5041" s="366">
        <f t="shared" si="556"/>
        <v>0</v>
      </c>
      <c r="N5041" s="366">
        <f t="shared" si="557"/>
        <v>0</v>
      </c>
      <c r="O5041" s="366">
        <f t="shared" si="558"/>
        <v>0</v>
      </c>
      <c r="P5041" s="411" t="str">
        <f t="shared" si="559"/>
        <v/>
      </c>
      <c r="Q5041" s="412" t="str">
        <f t="shared" si="560"/>
        <v/>
      </c>
      <c r="Z5041" s="364"/>
      <c r="AA5041" s="364"/>
      <c r="AB5041" s="413"/>
    </row>
    <row r="5042" spans="2:28">
      <c r="B5042" s="406">
        <v>5035</v>
      </c>
      <c r="C5042" s="364"/>
      <c r="D5042" s="364" t="str">
        <f t="shared" si="554"/>
        <v xml:space="preserve">#5035 : </v>
      </c>
      <c r="E5042" s="365"/>
      <c r="F5042" s="365"/>
      <c r="G5042" s="365"/>
      <c r="H5042" s="365"/>
      <c r="I5042" s="365"/>
      <c r="J5042" s="365"/>
      <c r="K5042" s="417"/>
      <c r="L5042" s="366">
        <f t="shared" si="555"/>
        <v>0</v>
      </c>
      <c r="M5042" s="366">
        <f t="shared" si="556"/>
        <v>0</v>
      </c>
      <c r="N5042" s="366">
        <f t="shared" si="557"/>
        <v>0</v>
      </c>
      <c r="O5042" s="366">
        <f t="shared" si="558"/>
        <v>0</v>
      </c>
      <c r="P5042" s="411" t="str">
        <f t="shared" si="559"/>
        <v/>
      </c>
      <c r="Q5042" s="412" t="str">
        <f t="shared" si="560"/>
        <v/>
      </c>
      <c r="Z5042" s="364"/>
      <c r="AA5042" s="364"/>
      <c r="AB5042" s="413"/>
    </row>
    <row r="5043" spans="2:28">
      <c r="B5043" s="406">
        <v>5036</v>
      </c>
      <c r="C5043" s="364"/>
      <c r="D5043" s="364" t="str">
        <f t="shared" si="554"/>
        <v xml:space="preserve">#5036 : </v>
      </c>
      <c r="E5043" s="365"/>
      <c r="F5043" s="365"/>
      <c r="G5043" s="365"/>
      <c r="H5043" s="365"/>
      <c r="I5043" s="365"/>
      <c r="J5043" s="365"/>
      <c r="K5043" s="417"/>
      <c r="L5043" s="366">
        <f t="shared" si="555"/>
        <v>0</v>
      </c>
      <c r="M5043" s="366">
        <f t="shared" si="556"/>
        <v>0</v>
      </c>
      <c r="N5043" s="366">
        <f t="shared" si="557"/>
        <v>0</v>
      </c>
      <c r="O5043" s="366">
        <f t="shared" si="558"/>
        <v>0</v>
      </c>
      <c r="P5043" s="411" t="str">
        <f t="shared" si="559"/>
        <v/>
      </c>
      <c r="Q5043" s="412" t="str">
        <f t="shared" si="560"/>
        <v/>
      </c>
      <c r="Z5043" s="364"/>
      <c r="AA5043" s="364"/>
      <c r="AB5043" s="413"/>
    </row>
    <row r="5044" spans="2:28">
      <c r="B5044" s="406">
        <v>5037</v>
      </c>
      <c r="C5044" s="364"/>
      <c r="D5044" s="364" t="str">
        <f t="shared" si="554"/>
        <v xml:space="preserve">#5037 : </v>
      </c>
      <c r="E5044" s="365"/>
      <c r="F5044" s="365"/>
      <c r="G5044" s="365"/>
      <c r="H5044" s="365"/>
      <c r="I5044" s="365"/>
      <c r="J5044" s="365"/>
      <c r="K5044" s="417"/>
      <c r="L5044" s="366">
        <f t="shared" si="555"/>
        <v>0</v>
      </c>
      <c r="M5044" s="366">
        <f t="shared" si="556"/>
        <v>0</v>
      </c>
      <c r="N5044" s="366">
        <f t="shared" si="557"/>
        <v>0</v>
      </c>
      <c r="O5044" s="366">
        <f t="shared" si="558"/>
        <v>0</v>
      </c>
      <c r="P5044" s="411" t="str">
        <f t="shared" si="559"/>
        <v/>
      </c>
      <c r="Q5044" s="412" t="str">
        <f t="shared" si="560"/>
        <v/>
      </c>
      <c r="Z5044" s="364"/>
      <c r="AA5044" s="364"/>
      <c r="AB5044" s="413"/>
    </row>
    <row r="5045" spans="2:28">
      <c r="B5045" s="406">
        <v>5038</v>
      </c>
      <c r="C5045" s="364"/>
      <c r="D5045" s="364" t="str">
        <f t="shared" si="554"/>
        <v xml:space="preserve">#5038 : </v>
      </c>
      <c r="E5045" s="365"/>
      <c r="F5045" s="365"/>
      <c r="G5045" s="365"/>
      <c r="H5045" s="365"/>
      <c r="I5045" s="365"/>
      <c r="J5045" s="365"/>
      <c r="K5045" s="417"/>
      <c r="L5045" s="366">
        <f t="shared" si="555"/>
        <v>0</v>
      </c>
      <c r="M5045" s="366">
        <f t="shared" si="556"/>
        <v>0</v>
      </c>
      <c r="N5045" s="366">
        <f t="shared" si="557"/>
        <v>0</v>
      </c>
      <c r="O5045" s="366">
        <f t="shared" si="558"/>
        <v>0</v>
      </c>
      <c r="P5045" s="411" t="str">
        <f t="shared" si="559"/>
        <v/>
      </c>
      <c r="Q5045" s="412" t="str">
        <f t="shared" si="560"/>
        <v/>
      </c>
      <c r="Z5045" s="364"/>
      <c r="AA5045" s="364"/>
      <c r="AB5045" s="413"/>
    </row>
    <row r="5046" spans="2:28">
      <c r="B5046" s="406">
        <v>5039</v>
      </c>
      <c r="C5046" s="364"/>
      <c r="D5046" s="364" t="str">
        <f t="shared" si="554"/>
        <v xml:space="preserve">#5039 : </v>
      </c>
      <c r="E5046" s="365"/>
      <c r="F5046" s="365"/>
      <c r="G5046" s="365"/>
      <c r="H5046" s="365"/>
      <c r="I5046" s="365"/>
      <c r="J5046" s="365"/>
      <c r="K5046" s="417"/>
      <c r="L5046" s="366">
        <f t="shared" si="555"/>
        <v>0</v>
      </c>
      <c r="M5046" s="366">
        <f t="shared" si="556"/>
        <v>0</v>
      </c>
      <c r="N5046" s="366">
        <f t="shared" si="557"/>
        <v>0</v>
      </c>
      <c r="O5046" s="366">
        <f t="shared" si="558"/>
        <v>0</v>
      </c>
      <c r="P5046" s="411" t="str">
        <f t="shared" si="559"/>
        <v/>
      </c>
      <c r="Q5046" s="412" t="str">
        <f t="shared" si="560"/>
        <v/>
      </c>
      <c r="Z5046" s="364"/>
      <c r="AA5046" s="364"/>
      <c r="AB5046" s="413"/>
    </row>
    <row r="5047" spans="2:28">
      <c r="B5047" s="406">
        <v>5040</v>
      </c>
      <c r="C5047" s="364"/>
      <c r="D5047" s="364" t="str">
        <f t="shared" si="554"/>
        <v xml:space="preserve">#5040 : </v>
      </c>
      <c r="E5047" s="365"/>
      <c r="F5047" s="365"/>
      <c r="G5047" s="365"/>
      <c r="H5047" s="365"/>
      <c r="I5047" s="365"/>
      <c r="J5047" s="365"/>
      <c r="K5047" s="417"/>
      <c r="L5047" s="366">
        <f t="shared" si="555"/>
        <v>0</v>
      </c>
      <c r="M5047" s="366">
        <f t="shared" si="556"/>
        <v>0</v>
      </c>
      <c r="N5047" s="366">
        <f t="shared" si="557"/>
        <v>0</v>
      </c>
      <c r="O5047" s="366">
        <f t="shared" si="558"/>
        <v>0</v>
      </c>
      <c r="P5047" s="411" t="str">
        <f t="shared" si="559"/>
        <v/>
      </c>
      <c r="Q5047" s="412" t="str">
        <f t="shared" si="560"/>
        <v/>
      </c>
      <c r="Z5047" s="364"/>
      <c r="AA5047" s="364"/>
      <c r="AB5047" s="413"/>
    </row>
    <row r="5048" spans="2:28">
      <c r="B5048" s="406">
        <v>5041</v>
      </c>
      <c r="C5048" s="364"/>
      <c r="D5048" s="364" t="str">
        <f t="shared" si="554"/>
        <v xml:space="preserve">#5041 : </v>
      </c>
      <c r="E5048" s="365"/>
      <c r="F5048" s="365"/>
      <c r="G5048" s="365"/>
      <c r="H5048" s="365"/>
      <c r="I5048" s="365"/>
      <c r="J5048" s="365"/>
      <c r="K5048" s="417"/>
      <c r="L5048" s="366">
        <f t="shared" si="555"/>
        <v>0</v>
      </c>
      <c r="M5048" s="366">
        <f t="shared" si="556"/>
        <v>0</v>
      </c>
      <c r="N5048" s="366">
        <f t="shared" si="557"/>
        <v>0</v>
      </c>
      <c r="O5048" s="366">
        <f t="shared" si="558"/>
        <v>0</v>
      </c>
      <c r="P5048" s="411" t="str">
        <f t="shared" si="559"/>
        <v/>
      </c>
      <c r="Q5048" s="412" t="str">
        <f t="shared" si="560"/>
        <v/>
      </c>
      <c r="Z5048" s="364"/>
      <c r="AA5048" s="364"/>
      <c r="AB5048" s="413"/>
    </row>
    <row r="5049" spans="2:28">
      <c r="B5049" s="406">
        <v>5042</v>
      </c>
      <c r="C5049" s="364"/>
      <c r="D5049" s="364" t="str">
        <f t="shared" si="554"/>
        <v xml:space="preserve">#5042 : </v>
      </c>
      <c r="E5049" s="365"/>
      <c r="F5049" s="365"/>
      <c r="G5049" s="365"/>
      <c r="H5049" s="365"/>
      <c r="I5049" s="365"/>
      <c r="J5049" s="365"/>
      <c r="K5049" s="417"/>
      <c r="L5049" s="366">
        <f t="shared" si="555"/>
        <v>0</v>
      </c>
      <c r="M5049" s="366">
        <f t="shared" si="556"/>
        <v>0</v>
      </c>
      <c r="N5049" s="366">
        <f t="shared" si="557"/>
        <v>0</v>
      </c>
      <c r="O5049" s="366">
        <f t="shared" si="558"/>
        <v>0</v>
      </c>
      <c r="P5049" s="411" t="str">
        <f t="shared" si="559"/>
        <v/>
      </c>
      <c r="Q5049" s="412" t="str">
        <f t="shared" si="560"/>
        <v/>
      </c>
      <c r="Z5049" s="364"/>
      <c r="AA5049" s="364"/>
      <c r="AB5049" s="413"/>
    </row>
    <row r="5050" spans="2:28">
      <c r="B5050" s="406">
        <v>5043</v>
      </c>
      <c r="C5050" s="364"/>
      <c r="D5050" s="364" t="str">
        <f t="shared" si="554"/>
        <v xml:space="preserve">#5043 : </v>
      </c>
      <c r="E5050" s="365"/>
      <c r="F5050" s="365"/>
      <c r="G5050" s="365"/>
      <c r="H5050" s="365"/>
      <c r="I5050" s="365"/>
      <c r="J5050" s="365"/>
      <c r="K5050" s="417"/>
      <c r="L5050" s="366">
        <f t="shared" si="555"/>
        <v>0</v>
      </c>
      <c r="M5050" s="366">
        <f t="shared" si="556"/>
        <v>0</v>
      </c>
      <c r="N5050" s="366">
        <f t="shared" si="557"/>
        <v>0</v>
      </c>
      <c r="O5050" s="366">
        <f t="shared" si="558"/>
        <v>0</v>
      </c>
      <c r="P5050" s="411" t="str">
        <f t="shared" si="559"/>
        <v/>
      </c>
      <c r="Q5050" s="412" t="str">
        <f t="shared" si="560"/>
        <v/>
      </c>
      <c r="Z5050" s="364"/>
      <c r="AA5050" s="364"/>
      <c r="AB5050" s="413"/>
    </row>
    <row r="5051" spans="2:28">
      <c r="B5051" s="406">
        <v>5044</v>
      </c>
      <c r="C5051" s="364"/>
      <c r="D5051" s="364" t="str">
        <f t="shared" si="554"/>
        <v xml:space="preserve">#5044 : </v>
      </c>
      <c r="E5051" s="365"/>
      <c r="F5051" s="365"/>
      <c r="G5051" s="365"/>
      <c r="H5051" s="365"/>
      <c r="I5051" s="365"/>
      <c r="J5051" s="365"/>
      <c r="K5051" s="417"/>
      <c r="L5051" s="366">
        <f t="shared" si="555"/>
        <v>0</v>
      </c>
      <c r="M5051" s="366">
        <f t="shared" si="556"/>
        <v>0</v>
      </c>
      <c r="N5051" s="366">
        <f t="shared" si="557"/>
        <v>0</v>
      </c>
      <c r="O5051" s="366">
        <f t="shared" si="558"/>
        <v>0</v>
      </c>
      <c r="P5051" s="411" t="str">
        <f t="shared" si="559"/>
        <v/>
      </c>
      <c r="Q5051" s="412" t="str">
        <f t="shared" si="560"/>
        <v/>
      </c>
      <c r="Z5051" s="364"/>
      <c r="AA5051" s="364"/>
      <c r="AB5051" s="413"/>
    </row>
    <row r="5052" spans="2:28">
      <c r="B5052" s="406">
        <v>5045</v>
      </c>
      <c r="C5052" s="364"/>
      <c r="D5052" s="364" t="str">
        <f t="shared" si="554"/>
        <v xml:space="preserve">#5045 : </v>
      </c>
      <c r="E5052" s="365"/>
      <c r="F5052" s="365"/>
      <c r="G5052" s="365"/>
      <c r="H5052" s="365"/>
      <c r="I5052" s="365"/>
      <c r="J5052" s="365"/>
      <c r="K5052" s="417"/>
      <c r="L5052" s="366">
        <f t="shared" si="555"/>
        <v>0</v>
      </c>
      <c r="M5052" s="366">
        <f t="shared" si="556"/>
        <v>0</v>
      </c>
      <c r="N5052" s="366">
        <f t="shared" si="557"/>
        <v>0</v>
      </c>
      <c r="O5052" s="366">
        <f t="shared" si="558"/>
        <v>0</v>
      </c>
      <c r="P5052" s="411" t="str">
        <f t="shared" si="559"/>
        <v/>
      </c>
      <c r="Q5052" s="412" t="str">
        <f t="shared" si="560"/>
        <v/>
      </c>
      <c r="Z5052" s="364"/>
      <c r="AA5052" s="364"/>
      <c r="AB5052" s="413"/>
    </row>
    <row r="5053" spans="2:28">
      <c r="B5053" s="406">
        <v>5046</v>
      </c>
      <c r="C5053" s="364"/>
      <c r="D5053" s="364" t="str">
        <f t="shared" si="554"/>
        <v xml:space="preserve">#5046 : </v>
      </c>
      <c r="E5053" s="365"/>
      <c r="F5053" s="365"/>
      <c r="G5053" s="365"/>
      <c r="H5053" s="365"/>
      <c r="I5053" s="365"/>
      <c r="J5053" s="365"/>
      <c r="K5053" s="417"/>
      <c r="L5053" s="366">
        <f t="shared" si="555"/>
        <v>0</v>
      </c>
      <c r="M5053" s="366">
        <f t="shared" si="556"/>
        <v>0</v>
      </c>
      <c r="N5053" s="366">
        <f t="shared" si="557"/>
        <v>0</v>
      </c>
      <c r="O5053" s="366">
        <f t="shared" si="558"/>
        <v>0</v>
      </c>
      <c r="P5053" s="411" t="str">
        <f t="shared" si="559"/>
        <v/>
      </c>
      <c r="Q5053" s="412" t="str">
        <f t="shared" si="560"/>
        <v/>
      </c>
      <c r="Z5053" s="364"/>
      <c r="AA5053" s="364"/>
      <c r="AB5053" s="413"/>
    </row>
    <row r="5054" spans="2:28">
      <c r="B5054" s="406">
        <v>5047</v>
      </c>
      <c r="C5054" s="364"/>
      <c r="D5054" s="364" t="str">
        <f t="shared" si="554"/>
        <v xml:space="preserve">#5047 : </v>
      </c>
      <c r="E5054" s="365"/>
      <c r="F5054" s="365"/>
      <c r="G5054" s="365"/>
      <c r="H5054" s="365"/>
      <c r="I5054" s="365"/>
      <c r="J5054" s="365"/>
      <c r="K5054" s="417"/>
      <c r="L5054" s="366">
        <f t="shared" si="555"/>
        <v>0</v>
      </c>
      <c r="M5054" s="366">
        <f t="shared" si="556"/>
        <v>0</v>
      </c>
      <c r="N5054" s="366">
        <f t="shared" si="557"/>
        <v>0</v>
      </c>
      <c r="O5054" s="366">
        <f t="shared" si="558"/>
        <v>0</v>
      </c>
      <c r="P5054" s="411" t="str">
        <f t="shared" si="559"/>
        <v/>
      </c>
      <c r="Q5054" s="412" t="str">
        <f t="shared" si="560"/>
        <v/>
      </c>
      <c r="Z5054" s="364"/>
      <c r="AA5054" s="364"/>
      <c r="AB5054" s="413"/>
    </row>
    <row r="5055" spans="2:28">
      <c r="B5055" s="406">
        <v>5048</v>
      </c>
      <c r="C5055" s="364"/>
      <c r="D5055" s="364" t="str">
        <f t="shared" si="554"/>
        <v xml:space="preserve">#5048 : </v>
      </c>
      <c r="E5055" s="365"/>
      <c r="F5055" s="365"/>
      <c r="G5055" s="365"/>
      <c r="H5055" s="365"/>
      <c r="I5055" s="365"/>
      <c r="J5055" s="365"/>
      <c r="K5055" s="417"/>
      <c r="L5055" s="366">
        <f t="shared" si="555"/>
        <v>0</v>
      </c>
      <c r="M5055" s="366">
        <f t="shared" si="556"/>
        <v>0</v>
      </c>
      <c r="N5055" s="366">
        <f t="shared" si="557"/>
        <v>0</v>
      </c>
      <c r="O5055" s="366">
        <f t="shared" si="558"/>
        <v>0</v>
      </c>
      <c r="P5055" s="411" t="str">
        <f t="shared" si="559"/>
        <v/>
      </c>
      <c r="Q5055" s="412" t="str">
        <f t="shared" si="560"/>
        <v/>
      </c>
      <c r="Z5055" s="364"/>
      <c r="AA5055" s="364"/>
      <c r="AB5055" s="413"/>
    </row>
    <row r="5056" spans="2:28">
      <c r="B5056" s="406">
        <v>5049</v>
      </c>
      <c r="C5056" s="364"/>
      <c r="D5056" s="364" t="str">
        <f t="shared" si="554"/>
        <v xml:space="preserve">#5049 : </v>
      </c>
      <c r="E5056" s="365"/>
      <c r="F5056" s="365"/>
      <c r="G5056" s="365"/>
      <c r="H5056" s="365"/>
      <c r="I5056" s="365"/>
      <c r="J5056" s="365"/>
      <c r="K5056" s="417"/>
      <c r="L5056" s="366">
        <f t="shared" si="555"/>
        <v>0</v>
      </c>
      <c r="M5056" s="366">
        <f t="shared" si="556"/>
        <v>0</v>
      </c>
      <c r="N5056" s="366">
        <f t="shared" si="557"/>
        <v>0</v>
      </c>
      <c r="O5056" s="366">
        <f t="shared" si="558"/>
        <v>0</v>
      </c>
      <c r="P5056" s="411" t="str">
        <f t="shared" si="559"/>
        <v/>
      </c>
      <c r="Q5056" s="412" t="str">
        <f t="shared" si="560"/>
        <v/>
      </c>
      <c r="Z5056" s="364"/>
      <c r="AA5056" s="364"/>
      <c r="AB5056" s="413"/>
    </row>
    <row r="5057" spans="2:28">
      <c r="B5057" s="406">
        <v>5050</v>
      </c>
      <c r="C5057" s="364"/>
      <c r="D5057" s="364" t="str">
        <f t="shared" si="554"/>
        <v xml:space="preserve">#5050 : </v>
      </c>
      <c r="E5057" s="365"/>
      <c r="F5057" s="365"/>
      <c r="G5057" s="365"/>
      <c r="H5057" s="365"/>
      <c r="I5057" s="365"/>
      <c r="J5057" s="365"/>
      <c r="K5057" s="417"/>
      <c r="L5057" s="366">
        <f t="shared" si="555"/>
        <v>0</v>
      </c>
      <c r="M5057" s="366">
        <f t="shared" si="556"/>
        <v>0</v>
      </c>
      <c r="N5057" s="366">
        <f t="shared" si="557"/>
        <v>0</v>
      </c>
      <c r="O5057" s="366">
        <f t="shared" si="558"/>
        <v>0</v>
      </c>
      <c r="P5057" s="411" t="str">
        <f t="shared" si="559"/>
        <v/>
      </c>
      <c r="Q5057" s="412" t="str">
        <f t="shared" si="560"/>
        <v/>
      </c>
      <c r="Z5057" s="364"/>
      <c r="AA5057" s="364"/>
      <c r="AB5057" s="413"/>
    </row>
    <row r="5058" spans="2:28">
      <c r="B5058" s="406">
        <v>5051</v>
      </c>
      <c r="C5058" s="364"/>
      <c r="D5058" s="364" t="str">
        <f t="shared" si="554"/>
        <v xml:space="preserve">#5051 : </v>
      </c>
      <c r="E5058" s="365"/>
      <c r="F5058" s="365"/>
      <c r="G5058" s="365"/>
      <c r="H5058" s="365"/>
      <c r="I5058" s="365"/>
      <c r="J5058" s="365"/>
      <c r="K5058" s="417"/>
      <c r="L5058" s="366">
        <f t="shared" si="555"/>
        <v>0</v>
      </c>
      <c r="M5058" s="366">
        <f t="shared" si="556"/>
        <v>0</v>
      </c>
      <c r="N5058" s="366">
        <f t="shared" si="557"/>
        <v>0</v>
      </c>
      <c r="O5058" s="366">
        <f t="shared" si="558"/>
        <v>0</v>
      </c>
      <c r="P5058" s="411" t="str">
        <f t="shared" si="559"/>
        <v/>
      </c>
      <c r="Q5058" s="412" t="str">
        <f t="shared" si="560"/>
        <v/>
      </c>
      <c r="Z5058" s="364"/>
      <c r="AA5058" s="364"/>
      <c r="AB5058" s="413"/>
    </row>
    <row r="5059" spans="2:28">
      <c r="B5059" s="406">
        <v>5052</v>
      </c>
      <c r="C5059" s="364"/>
      <c r="D5059" s="364" t="str">
        <f t="shared" si="554"/>
        <v xml:space="preserve">#5052 : </v>
      </c>
      <c r="E5059" s="365"/>
      <c r="F5059" s="365"/>
      <c r="G5059" s="365"/>
      <c r="H5059" s="365"/>
      <c r="I5059" s="365"/>
      <c r="J5059" s="365"/>
      <c r="K5059" s="417"/>
      <c r="L5059" s="366">
        <f t="shared" si="555"/>
        <v>0</v>
      </c>
      <c r="M5059" s="366">
        <f t="shared" si="556"/>
        <v>0</v>
      </c>
      <c r="N5059" s="366">
        <f t="shared" si="557"/>
        <v>0</v>
      </c>
      <c r="O5059" s="366">
        <f t="shared" si="558"/>
        <v>0</v>
      </c>
      <c r="P5059" s="411" t="str">
        <f t="shared" si="559"/>
        <v/>
      </c>
      <c r="Q5059" s="412" t="str">
        <f t="shared" si="560"/>
        <v/>
      </c>
      <c r="Z5059" s="364"/>
      <c r="AA5059" s="364"/>
      <c r="AB5059" s="413"/>
    </row>
    <row r="5060" spans="2:28">
      <c r="B5060" s="406">
        <v>5053</v>
      </c>
      <c r="C5060" s="364"/>
      <c r="D5060" s="364" t="str">
        <f t="shared" si="554"/>
        <v xml:space="preserve">#5053 : </v>
      </c>
      <c r="E5060" s="365"/>
      <c r="F5060" s="365"/>
      <c r="G5060" s="365"/>
      <c r="H5060" s="365"/>
      <c r="I5060" s="365"/>
      <c r="J5060" s="365"/>
      <c r="K5060" s="417"/>
      <c r="L5060" s="366">
        <f t="shared" si="555"/>
        <v>0</v>
      </c>
      <c r="M5060" s="366">
        <f t="shared" si="556"/>
        <v>0</v>
      </c>
      <c r="N5060" s="366">
        <f t="shared" si="557"/>
        <v>0</v>
      </c>
      <c r="O5060" s="366">
        <f t="shared" si="558"/>
        <v>0</v>
      </c>
      <c r="P5060" s="411" t="str">
        <f t="shared" si="559"/>
        <v/>
      </c>
      <c r="Q5060" s="412" t="str">
        <f t="shared" si="560"/>
        <v/>
      </c>
      <c r="Z5060" s="364"/>
      <c r="AA5060" s="364"/>
      <c r="AB5060" s="413"/>
    </row>
    <row r="5061" spans="2:28">
      <c r="B5061" s="406">
        <v>5054</v>
      </c>
      <c r="C5061" s="364"/>
      <c r="D5061" s="364" t="str">
        <f t="shared" si="554"/>
        <v xml:space="preserve">#5054 : </v>
      </c>
      <c r="E5061" s="365"/>
      <c r="F5061" s="365"/>
      <c r="G5061" s="365"/>
      <c r="H5061" s="365"/>
      <c r="I5061" s="365"/>
      <c r="J5061" s="365"/>
      <c r="K5061" s="417"/>
      <c r="L5061" s="366">
        <f t="shared" si="555"/>
        <v>0</v>
      </c>
      <c r="M5061" s="366">
        <f t="shared" si="556"/>
        <v>0</v>
      </c>
      <c r="N5061" s="366">
        <f t="shared" si="557"/>
        <v>0</v>
      </c>
      <c r="O5061" s="366">
        <f t="shared" si="558"/>
        <v>0</v>
      </c>
      <c r="P5061" s="411" t="str">
        <f t="shared" si="559"/>
        <v/>
      </c>
      <c r="Q5061" s="412" t="str">
        <f t="shared" si="560"/>
        <v/>
      </c>
      <c r="Z5061" s="364"/>
      <c r="AA5061" s="364"/>
      <c r="AB5061" s="413"/>
    </row>
    <row r="5062" spans="2:28">
      <c r="B5062" s="406">
        <v>5055</v>
      </c>
      <c r="C5062" s="364"/>
      <c r="D5062" s="364" t="str">
        <f t="shared" si="554"/>
        <v xml:space="preserve">#5055 : </v>
      </c>
      <c r="E5062" s="365"/>
      <c r="F5062" s="365"/>
      <c r="G5062" s="365"/>
      <c r="H5062" s="365"/>
      <c r="I5062" s="365"/>
      <c r="J5062" s="365"/>
      <c r="K5062" s="417"/>
      <c r="L5062" s="366">
        <f t="shared" si="555"/>
        <v>0</v>
      </c>
      <c r="M5062" s="366">
        <f t="shared" si="556"/>
        <v>0</v>
      </c>
      <c r="N5062" s="366">
        <f t="shared" si="557"/>
        <v>0</v>
      </c>
      <c r="O5062" s="366">
        <f t="shared" si="558"/>
        <v>0</v>
      </c>
      <c r="P5062" s="411" t="str">
        <f t="shared" si="559"/>
        <v/>
      </c>
      <c r="Q5062" s="412" t="str">
        <f t="shared" si="560"/>
        <v/>
      </c>
      <c r="Z5062" s="364"/>
      <c r="AA5062" s="364"/>
      <c r="AB5062" s="413"/>
    </row>
    <row r="5063" spans="2:28">
      <c r="B5063" s="406">
        <v>5056</v>
      </c>
      <c r="C5063" s="364"/>
      <c r="D5063" s="364" t="str">
        <f t="shared" si="554"/>
        <v xml:space="preserve">#5056 : </v>
      </c>
      <c r="E5063" s="365"/>
      <c r="F5063" s="365"/>
      <c r="G5063" s="365"/>
      <c r="H5063" s="365"/>
      <c r="I5063" s="365"/>
      <c r="J5063" s="365"/>
      <c r="K5063" s="417"/>
      <c r="L5063" s="366">
        <f t="shared" si="555"/>
        <v>0</v>
      </c>
      <c r="M5063" s="366">
        <f t="shared" si="556"/>
        <v>0</v>
      </c>
      <c r="N5063" s="366">
        <f t="shared" si="557"/>
        <v>0</v>
      </c>
      <c r="O5063" s="366">
        <f t="shared" si="558"/>
        <v>0</v>
      </c>
      <c r="P5063" s="411" t="str">
        <f t="shared" si="559"/>
        <v/>
      </c>
      <c r="Q5063" s="412" t="str">
        <f t="shared" si="560"/>
        <v/>
      </c>
      <c r="Z5063" s="364"/>
      <c r="AA5063" s="364"/>
      <c r="AB5063" s="413"/>
    </row>
    <row r="5064" spans="2:28">
      <c r="B5064" s="406">
        <v>5057</v>
      </c>
      <c r="C5064" s="364"/>
      <c r="D5064" s="364" t="str">
        <f t="shared" si="554"/>
        <v xml:space="preserve">#5057 : </v>
      </c>
      <c r="E5064" s="365"/>
      <c r="F5064" s="365"/>
      <c r="G5064" s="365"/>
      <c r="H5064" s="365"/>
      <c r="I5064" s="365"/>
      <c r="J5064" s="365"/>
      <c r="K5064" s="417"/>
      <c r="L5064" s="366">
        <f t="shared" si="555"/>
        <v>0</v>
      </c>
      <c r="M5064" s="366">
        <f t="shared" si="556"/>
        <v>0</v>
      </c>
      <c r="N5064" s="366">
        <f t="shared" si="557"/>
        <v>0</v>
      </c>
      <c r="O5064" s="366">
        <f t="shared" si="558"/>
        <v>0</v>
      </c>
      <c r="P5064" s="411" t="str">
        <f t="shared" si="559"/>
        <v/>
      </c>
      <c r="Q5064" s="412" t="str">
        <f t="shared" si="560"/>
        <v/>
      </c>
      <c r="Z5064" s="364"/>
      <c r="AA5064" s="364"/>
      <c r="AB5064" s="413"/>
    </row>
    <row r="5065" spans="2:28">
      <c r="B5065" s="406">
        <v>5058</v>
      </c>
      <c r="C5065" s="364"/>
      <c r="D5065" s="364" t="str">
        <f t="shared" si="554"/>
        <v xml:space="preserve">#5058 : </v>
      </c>
      <c r="E5065" s="365"/>
      <c r="F5065" s="365"/>
      <c r="G5065" s="365"/>
      <c r="H5065" s="365"/>
      <c r="I5065" s="365"/>
      <c r="J5065" s="365"/>
      <c r="K5065" s="417"/>
      <c r="L5065" s="366">
        <f t="shared" si="555"/>
        <v>0</v>
      </c>
      <c r="M5065" s="366">
        <f t="shared" si="556"/>
        <v>0</v>
      </c>
      <c r="N5065" s="366">
        <f t="shared" si="557"/>
        <v>0</v>
      </c>
      <c r="O5065" s="366">
        <f t="shared" si="558"/>
        <v>0</v>
      </c>
      <c r="P5065" s="411" t="str">
        <f t="shared" si="559"/>
        <v/>
      </c>
      <c r="Q5065" s="412" t="str">
        <f t="shared" si="560"/>
        <v/>
      </c>
      <c r="Z5065" s="364"/>
      <c r="AA5065" s="364"/>
      <c r="AB5065" s="413"/>
    </row>
    <row r="5066" spans="2:28">
      <c r="B5066" s="406">
        <v>5059</v>
      </c>
      <c r="C5066" s="364"/>
      <c r="D5066" s="364" t="str">
        <f t="shared" si="554"/>
        <v xml:space="preserve">#5059 : </v>
      </c>
      <c r="E5066" s="365"/>
      <c r="F5066" s="365"/>
      <c r="G5066" s="365"/>
      <c r="H5066" s="365"/>
      <c r="I5066" s="365"/>
      <c r="J5066" s="365"/>
      <c r="K5066" s="417"/>
      <c r="L5066" s="366">
        <f t="shared" si="555"/>
        <v>0</v>
      </c>
      <c r="M5066" s="366">
        <f t="shared" si="556"/>
        <v>0</v>
      </c>
      <c r="N5066" s="366">
        <f t="shared" si="557"/>
        <v>0</v>
      </c>
      <c r="O5066" s="366">
        <f t="shared" si="558"/>
        <v>0</v>
      </c>
      <c r="P5066" s="411" t="str">
        <f t="shared" si="559"/>
        <v/>
      </c>
      <c r="Q5066" s="412" t="str">
        <f t="shared" si="560"/>
        <v/>
      </c>
      <c r="Z5066" s="364"/>
      <c r="AA5066" s="364"/>
      <c r="AB5066" s="413"/>
    </row>
    <row r="5067" spans="2:28">
      <c r="B5067" s="406">
        <v>5060</v>
      </c>
      <c r="C5067" s="364"/>
      <c r="D5067" s="364" t="str">
        <f t="shared" si="554"/>
        <v xml:space="preserve">#5060 : </v>
      </c>
      <c r="E5067" s="365"/>
      <c r="F5067" s="365"/>
      <c r="G5067" s="365"/>
      <c r="H5067" s="365"/>
      <c r="I5067" s="365"/>
      <c r="J5067" s="365"/>
      <c r="K5067" s="417"/>
      <c r="L5067" s="366">
        <f t="shared" si="555"/>
        <v>0</v>
      </c>
      <c r="M5067" s="366">
        <f t="shared" si="556"/>
        <v>0</v>
      </c>
      <c r="N5067" s="366">
        <f t="shared" si="557"/>
        <v>0</v>
      </c>
      <c r="O5067" s="366">
        <f t="shared" si="558"/>
        <v>0</v>
      </c>
      <c r="P5067" s="411" t="str">
        <f t="shared" si="559"/>
        <v/>
      </c>
      <c r="Q5067" s="412" t="str">
        <f t="shared" si="560"/>
        <v/>
      </c>
      <c r="Z5067" s="364"/>
      <c r="AA5067" s="364"/>
      <c r="AB5067" s="413"/>
    </row>
    <row r="5068" spans="2:28">
      <c r="B5068" s="406">
        <v>5061</v>
      </c>
      <c r="C5068" s="364"/>
      <c r="D5068" s="364" t="str">
        <f t="shared" si="554"/>
        <v xml:space="preserve">#5061 : </v>
      </c>
      <c r="E5068" s="365"/>
      <c r="F5068" s="365"/>
      <c r="G5068" s="365"/>
      <c r="H5068" s="365"/>
      <c r="I5068" s="365"/>
      <c r="J5068" s="365"/>
      <c r="K5068" s="417"/>
      <c r="L5068" s="366">
        <f t="shared" si="555"/>
        <v>0</v>
      </c>
      <c r="M5068" s="366">
        <f t="shared" si="556"/>
        <v>0</v>
      </c>
      <c r="N5068" s="366">
        <f t="shared" si="557"/>
        <v>0</v>
      </c>
      <c r="O5068" s="366">
        <f t="shared" si="558"/>
        <v>0</v>
      </c>
      <c r="P5068" s="411" t="str">
        <f t="shared" si="559"/>
        <v/>
      </c>
      <c r="Q5068" s="412" t="str">
        <f t="shared" si="560"/>
        <v/>
      </c>
      <c r="Z5068" s="364"/>
      <c r="AA5068" s="364"/>
      <c r="AB5068" s="413"/>
    </row>
    <row r="5069" spans="2:28">
      <c r="B5069" s="406">
        <v>5062</v>
      </c>
      <c r="C5069" s="364"/>
      <c r="D5069" s="364" t="str">
        <f t="shared" si="554"/>
        <v xml:space="preserve">#5062 : </v>
      </c>
      <c r="E5069" s="365"/>
      <c r="F5069" s="365"/>
      <c r="G5069" s="365"/>
      <c r="H5069" s="365"/>
      <c r="I5069" s="365"/>
      <c r="J5069" s="365"/>
      <c r="K5069" s="417"/>
      <c r="L5069" s="366">
        <f t="shared" si="555"/>
        <v>0</v>
      </c>
      <c r="M5069" s="366">
        <f t="shared" si="556"/>
        <v>0</v>
      </c>
      <c r="N5069" s="366">
        <f t="shared" si="557"/>
        <v>0</v>
      </c>
      <c r="O5069" s="366">
        <f t="shared" si="558"/>
        <v>0</v>
      </c>
      <c r="P5069" s="411" t="str">
        <f t="shared" si="559"/>
        <v/>
      </c>
      <c r="Q5069" s="412" t="str">
        <f t="shared" si="560"/>
        <v/>
      </c>
      <c r="Z5069" s="364"/>
      <c r="AA5069" s="364"/>
      <c r="AB5069" s="413"/>
    </row>
    <row r="5070" spans="2:28">
      <c r="B5070" s="406">
        <v>5063</v>
      </c>
      <c r="C5070" s="364"/>
      <c r="D5070" s="364" t="str">
        <f t="shared" si="554"/>
        <v xml:space="preserve">#5063 : </v>
      </c>
      <c r="E5070" s="365"/>
      <c r="F5070" s="365"/>
      <c r="G5070" s="365"/>
      <c r="H5070" s="365"/>
      <c r="I5070" s="365"/>
      <c r="J5070" s="365"/>
      <c r="K5070" s="417"/>
      <c r="L5070" s="366">
        <f t="shared" si="555"/>
        <v>0</v>
      </c>
      <c r="M5070" s="366">
        <f t="shared" si="556"/>
        <v>0</v>
      </c>
      <c r="N5070" s="366">
        <f t="shared" si="557"/>
        <v>0</v>
      </c>
      <c r="O5070" s="366">
        <f t="shared" si="558"/>
        <v>0</v>
      </c>
      <c r="P5070" s="411" t="str">
        <f t="shared" si="559"/>
        <v/>
      </c>
      <c r="Q5070" s="412" t="str">
        <f t="shared" si="560"/>
        <v/>
      </c>
      <c r="Z5070" s="364"/>
      <c r="AA5070" s="364"/>
      <c r="AB5070" s="413"/>
    </row>
    <row r="5071" spans="2:28">
      <c r="B5071" s="406">
        <v>5064</v>
      </c>
      <c r="C5071" s="364"/>
      <c r="D5071" s="364" t="str">
        <f t="shared" si="554"/>
        <v xml:space="preserve">#5064 : </v>
      </c>
      <c r="E5071" s="365"/>
      <c r="F5071" s="365"/>
      <c r="G5071" s="365"/>
      <c r="H5071" s="365"/>
      <c r="I5071" s="365"/>
      <c r="J5071" s="365"/>
      <c r="K5071" s="417"/>
      <c r="L5071" s="366">
        <f t="shared" si="555"/>
        <v>0</v>
      </c>
      <c r="M5071" s="366">
        <f t="shared" si="556"/>
        <v>0</v>
      </c>
      <c r="N5071" s="366">
        <f t="shared" si="557"/>
        <v>0</v>
      </c>
      <c r="O5071" s="366">
        <f t="shared" si="558"/>
        <v>0</v>
      </c>
      <c r="P5071" s="411" t="str">
        <f t="shared" si="559"/>
        <v/>
      </c>
      <c r="Q5071" s="412" t="str">
        <f t="shared" si="560"/>
        <v/>
      </c>
      <c r="Z5071" s="364"/>
      <c r="AA5071" s="364"/>
      <c r="AB5071" s="413"/>
    </row>
    <row r="5072" spans="2:28">
      <c r="B5072" s="406">
        <v>5065</v>
      </c>
      <c r="C5072" s="364"/>
      <c r="D5072" s="364" t="str">
        <f t="shared" si="554"/>
        <v xml:space="preserve">#5065 : </v>
      </c>
      <c r="E5072" s="365"/>
      <c r="F5072" s="365"/>
      <c r="G5072" s="365"/>
      <c r="H5072" s="365"/>
      <c r="I5072" s="365"/>
      <c r="J5072" s="365"/>
      <c r="K5072" s="417"/>
      <c r="L5072" s="366">
        <f t="shared" si="555"/>
        <v>0</v>
      </c>
      <c r="M5072" s="366">
        <f t="shared" si="556"/>
        <v>0</v>
      </c>
      <c r="N5072" s="366">
        <f t="shared" si="557"/>
        <v>0</v>
      </c>
      <c r="O5072" s="366">
        <f t="shared" si="558"/>
        <v>0</v>
      </c>
      <c r="P5072" s="411" t="str">
        <f t="shared" si="559"/>
        <v/>
      </c>
      <c r="Q5072" s="412" t="str">
        <f t="shared" si="560"/>
        <v/>
      </c>
      <c r="Z5072" s="364"/>
      <c r="AA5072" s="364"/>
      <c r="AB5072" s="413"/>
    </row>
    <row r="5073" spans="2:28">
      <c r="B5073" s="406">
        <v>5066</v>
      </c>
      <c r="C5073" s="364"/>
      <c r="D5073" s="364" t="str">
        <f t="shared" si="554"/>
        <v xml:space="preserve">#5066 : </v>
      </c>
      <c r="E5073" s="365"/>
      <c r="F5073" s="365"/>
      <c r="G5073" s="365"/>
      <c r="H5073" s="365"/>
      <c r="I5073" s="365"/>
      <c r="J5073" s="365"/>
      <c r="K5073" s="417"/>
      <c r="L5073" s="366">
        <f t="shared" si="555"/>
        <v>0</v>
      </c>
      <c r="M5073" s="366">
        <f t="shared" si="556"/>
        <v>0</v>
      </c>
      <c r="N5073" s="366">
        <f t="shared" si="557"/>
        <v>0</v>
      </c>
      <c r="O5073" s="366">
        <f t="shared" si="558"/>
        <v>0</v>
      </c>
      <c r="P5073" s="411" t="str">
        <f t="shared" si="559"/>
        <v/>
      </c>
      <c r="Q5073" s="412" t="str">
        <f t="shared" si="560"/>
        <v/>
      </c>
      <c r="Z5073" s="364"/>
      <c r="AA5073" s="364"/>
      <c r="AB5073" s="413"/>
    </row>
    <row r="5074" spans="2:28">
      <c r="B5074" s="406">
        <v>5067</v>
      </c>
      <c r="C5074" s="364"/>
      <c r="D5074" s="364" t="str">
        <f t="shared" si="554"/>
        <v xml:space="preserve">#5067 : </v>
      </c>
      <c r="E5074" s="365"/>
      <c r="F5074" s="365"/>
      <c r="G5074" s="365"/>
      <c r="H5074" s="365"/>
      <c r="I5074" s="365"/>
      <c r="J5074" s="365"/>
      <c r="K5074" s="417"/>
      <c r="L5074" s="366">
        <f t="shared" si="555"/>
        <v>0</v>
      </c>
      <c r="M5074" s="366">
        <f t="shared" si="556"/>
        <v>0</v>
      </c>
      <c r="N5074" s="366">
        <f t="shared" si="557"/>
        <v>0</v>
      </c>
      <c r="O5074" s="366">
        <f t="shared" si="558"/>
        <v>0</v>
      </c>
      <c r="P5074" s="411" t="str">
        <f t="shared" si="559"/>
        <v/>
      </c>
      <c r="Q5074" s="412" t="str">
        <f t="shared" si="560"/>
        <v/>
      </c>
      <c r="Z5074" s="364"/>
      <c r="AA5074" s="364"/>
      <c r="AB5074" s="413"/>
    </row>
    <row r="5075" spans="2:28">
      <c r="B5075" s="406">
        <v>5068</v>
      </c>
      <c r="C5075" s="364"/>
      <c r="D5075" s="364" t="str">
        <f t="shared" si="554"/>
        <v xml:space="preserve">#5068 : </v>
      </c>
      <c r="E5075" s="365"/>
      <c r="F5075" s="365"/>
      <c r="G5075" s="365"/>
      <c r="H5075" s="365"/>
      <c r="I5075" s="365"/>
      <c r="J5075" s="365"/>
      <c r="K5075" s="417"/>
      <c r="L5075" s="366">
        <f t="shared" si="555"/>
        <v>0</v>
      </c>
      <c r="M5075" s="366">
        <f t="shared" si="556"/>
        <v>0</v>
      </c>
      <c r="N5075" s="366">
        <f t="shared" si="557"/>
        <v>0</v>
      </c>
      <c r="O5075" s="366">
        <f t="shared" si="558"/>
        <v>0</v>
      </c>
      <c r="P5075" s="411" t="str">
        <f t="shared" si="559"/>
        <v/>
      </c>
      <c r="Q5075" s="412" t="str">
        <f t="shared" si="560"/>
        <v/>
      </c>
      <c r="Z5075" s="364"/>
      <c r="AA5075" s="364"/>
      <c r="AB5075" s="413"/>
    </row>
    <row r="5076" spans="2:28">
      <c r="B5076" s="406">
        <v>5069</v>
      </c>
      <c r="C5076" s="364"/>
      <c r="D5076" s="364" t="str">
        <f t="shared" si="554"/>
        <v xml:space="preserve">#5069 : </v>
      </c>
      <c r="E5076" s="365"/>
      <c r="F5076" s="365"/>
      <c r="G5076" s="365"/>
      <c r="H5076" s="365"/>
      <c r="I5076" s="365"/>
      <c r="J5076" s="365"/>
      <c r="K5076" s="417"/>
      <c r="L5076" s="366">
        <f t="shared" si="555"/>
        <v>0</v>
      </c>
      <c r="M5076" s="366">
        <f t="shared" si="556"/>
        <v>0</v>
      </c>
      <c r="N5076" s="366">
        <f t="shared" si="557"/>
        <v>0</v>
      </c>
      <c r="O5076" s="366">
        <f t="shared" si="558"/>
        <v>0</v>
      </c>
      <c r="P5076" s="411" t="str">
        <f t="shared" si="559"/>
        <v/>
      </c>
      <c r="Q5076" s="412" t="str">
        <f t="shared" si="560"/>
        <v/>
      </c>
      <c r="Z5076" s="364"/>
      <c r="AA5076" s="364"/>
      <c r="AB5076" s="413"/>
    </row>
    <row r="5077" spans="2:28">
      <c r="B5077" s="406">
        <v>5070</v>
      </c>
      <c r="C5077" s="364"/>
      <c r="D5077" s="364" t="str">
        <f t="shared" si="554"/>
        <v xml:space="preserve">#5070 : </v>
      </c>
      <c r="E5077" s="365"/>
      <c r="F5077" s="365"/>
      <c r="G5077" s="365"/>
      <c r="H5077" s="365"/>
      <c r="I5077" s="365"/>
      <c r="J5077" s="365"/>
      <c r="K5077" s="417"/>
      <c r="L5077" s="366">
        <f t="shared" si="555"/>
        <v>0</v>
      </c>
      <c r="M5077" s="366">
        <f t="shared" si="556"/>
        <v>0</v>
      </c>
      <c r="N5077" s="366">
        <f t="shared" si="557"/>
        <v>0</v>
      </c>
      <c r="O5077" s="366">
        <f t="shared" si="558"/>
        <v>0</v>
      </c>
      <c r="P5077" s="411" t="str">
        <f t="shared" si="559"/>
        <v/>
      </c>
      <c r="Q5077" s="412" t="str">
        <f t="shared" si="560"/>
        <v/>
      </c>
      <c r="Z5077" s="364"/>
      <c r="AA5077" s="364"/>
      <c r="AB5077" s="413"/>
    </row>
    <row r="5078" spans="2:28">
      <c r="B5078" s="406">
        <v>5071</v>
      </c>
      <c r="C5078" s="364"/>
      <c r="D5078" s="364" t="str">
        <f t="shared" si="554"/>
        <v xml:space="preserve">#5071 : </v>
      </c>
      <c r="E5078" s="365"/>
      <c r="F5078" s="365"/>
      <c r="G5078" s="365"/>
      <c r="H5078" s="365"/>
      <c r="I5078" s="365"/>
      <c r="J5078" s="365"/>
      <c r="K5078" s="417"/>
      <c r="L5078" s="366">
        <f t="shared" si="555"/>
        <v>0</v>
      </c>
      <c r="M5078" s="366">
        <f t="shared" si="556"/>
        <v>0</v>
      </c>
      <c r="N5078" s="366">
        <f t="shared" si="557"/>
        <v>0</v>
      </c>
      <c r="O5078" s="366">
        <f t="shared" si="558"/>
        <v>0</v>
      </c>
      <c r="P5078" s="411" t="str">
        <f t="shared" si="559"/>
        <v/>
      </c>
      <c r="Q5078" s="412" t="str">
        <f t="shared" si="560"/>
        <v/>
      </c>
      <c r="Z5078" s="364"/>
      <c r="AA5078" s="364"/>
      <c r="AB5078" s="413"/>
    </row>
    <row r="5079" spans="2:28">
      <c r="B5079" s="406">
        <v>5072</v>
      </c>
      <c r="C5079" s="364"/>
      <c r="D5079" s="364" t="str">
        <f t="shared" si="554"/>
        <v xml:space="preserve">#5072 : </v>
      </c>
      <c r="E5079" s="365"/>
      <c r="F5079" s="365"/>
      <c r="G5079" s="365"/>
      <c r="H5079" s="365"/>
      <c r="I5079" s="365"/>
      <c r="J5079" s="365"/>
      <c r="K5079" s="417"/>
      <c r="L5079" s="366">
        <f t="shared" si="555"/>
        <v>0</v>
      </c>
      <c r="M5079" s="366">
        <f t="shared" si="556"/>
        <v>0</v>
      </c>
      <c r="N5079" s="366">
        <f t="shared" si="557"/>
        <v>0</v>
      </c>
      <c r="O5079" s="366">
        <f t="shared" si="558"/>
        <v>0</v>
      </c>
      <c r="P5079" s="411" t="str">
        <f t="shared" si="559"/>
        <v/>
      </c>
      <c r="Q5079" s="412" t="str">
        <f t="shared" si="560"/>
        <v/>
      </c>
      <c r="Z5079" s="364"/>
      <c r="AA5079" s="364"/>
      <c r="AB5079" s="413"/>
    </row>
    <row r="5080" spans="2:28">
      <c r="B5080" s="406">
        <v>5073</v>
      </c>
      <c r="C5080" s="364"/>
      <c r="D5080" s="364" t="str">
        <f t="shared" ref="D5080:D5143" si="561">"#"&amp;B5080&amp;" : "&amp;C5080</f>
        <v xml:space="preserve">#5073 : </v>
      </c>
      <c r="E5080" s="365"/>
      <c r="F5080" s="365"/>
      <c r="G5080" s="365"/>
      <c r="H5080" s="365"/>
      <c r="I5080" s="365"/>
      <c r="J5080" s="365"/>
      <c r="K5080" s="417"/>
      <c r="L5080" s="366">
        <f t="shared" ref="L5080:L5143" si="562">VALUE(
IF(AND(E5080="Privately Rented Home",K5080&gt;=$L$5/0.7),$L$5,
IF(AND(E5080="Privately Rented Home",K5080&lt;$L$5/0.7),K5080*0.7,
IF(AND(E5080="Privately Owned Home",K5080&gt;=0),K5080,
"0"))))</f>
        <v>0</v>
      </c>
      <c r="M5080" s="366">
        <f t="shared" ref="M5080:M5143" si="563">VALUE(
IF(AND(E5080="Social Home",K5080&gt;=$M$5/0.5),$M$5,
IF(AND(E5080="Social Home",K5080&lt;$M$5/0.5),K5080*50%,
"0")))</f>
        <v>0</v>
      </c>
      <c r="N5080" s="366">
        <f t="shared" ref="N5080:N5143" si="564">VALUE(IF(E5080="Social Home",K5080-M5080,0))</f>
        <v>0</v>
      </c>
      <c r="O5080" s="366">
        <f t="shared" ref="O5080:O5143" si="565">VALUE(IF(E5080="Privately Rented Home",K5080-L5080,0))</f>
        <v>0</v>
      </c>
      <c r="P5080" s="411" t="str">
        <f t="shared" ref="P5080:P5143" si="566">IF(M5080&gt;N5080,"Match funding needs to be min 50%","")</f>
        <v/>
      </c>
      <c r="Q5080" s="412" t="str">
        <f t="shared" ref="Q5080:Q5143" si="567" xml:space="preserve">
IF(AND(E5080="Privately Rented Home",K5080&gt;=$L$5/0.7,L5080=$L$5),"",
IF(AND(E5080="Privately Rented Home",K5080&lt;$L$5/0.7,L5080=K5080*70%),"",
IF(AND(E5080="Privately Owned Home",K5080=L5080),"",
IF(AND(E5080="Social Home",K5080=(M5080+N5080)),"",
IF(AND(E5080="",K5080=0),"",
"Private Landlord contribution needs to be greater")))))</f>
        <v/>
      </c>
      <c r="Z5080" s="364"/>
      <c r="AA5080" s="364"/>
      <c r="AB5080" s="413"/>
    </row>
    <row r="5081" spans="2:28">
      <c r="B5081" s="406">
        <v>5074</v>
      </c>
      <c r="C5081" s="364"/>
      <c r="D5081" s="364" t="str">
        <f t="shared" si="561"/>
        <v xml:space="preserve">#5074 : </v>
      </c>
      <c r="E5081" s="365"/>
      <c r="F5081" s="365"/>
      <c r="G5081" s="365"/>
      <c r="H5081" s="365"/>
      <c r="I5081" s="365"/>
      <c r="J5081" s="365"/>
      <c r="K5081" s="417"/>
      <c r="L5081" s="366">
        <f t="shared" si="562"/>
        <v>0</v>
      </c>
      <c r="M5081" s="366">
        <f t="shared" si="563"/>
        <v>0</v>
      </c>
      <c r="N5081" s="366">
        <f t="shared" si="564"/>
        <v>0</v>
      </c>
      <c r="O5081" s="366">
        <f t="shared" si="565"/>
        <v>0</v>
      </c>
      <c r="P5081" s="411" t="str">
        <f t="shared" si="566"/>
        <v/>
      </c>
      <c r="Q5081" s="412" t="str">
        <f t="shared" si="567"/>
        <v/>
      </c>
      <c r="Z5081" s="364"/>
      <c r="AA5081" s="364"/>
      <c r="AB5081" s="413"/>
    </row>
    <row r="5082" spans="2:28">
      <c r="B5082" s="406">
        <v>5075</v>
      </c>
      <c r="C5082" s="364"/>
      <c r="D5082" s="364" t="str">
        <f t="shared" si="561"/>
        <v xml:space="preserve">#5075 : </v>
      </c>
      <c r="E5082" s="365"/>
      <c r="F5082" s="365"/>
      <c r="G5082" s="365"/>
      <c r="H5082" s="365"/>
      <c r="I5082" s="365"/>
      <c r="J5082" s="365"/>
      <c r="K5082" s="417"/>
      <c r="L5082" s="366">
        <f t="shared" si="562"/>
        <v>0</v>
      </c>
      <c r="M5082" s="366">
        <f t="shared" si="563"/>
        <v>0</v>
      </c>
      <c r="N5082" s="366">
        <f t="shared" si="564"/>
        <v>0</v>
      </c>
      <c r="O5082" s="366">
        <f t="shared" si="565"/>
        <v>0</v>
      </c>
      <c r="P5082" s="411" t="str">
        <f t="shared" si="566"/>
        <v/>
      </c>
      <c r="Q5082" s="412" t="str">
        <f t="shared" si="567"/>
        <v/>
      </c>
      <c r="Z5082" s="364"/>
      <c r="AA5082" s="364"/>
      <c r="AB5082" s="413"/>
    </row>
    <row r="5083" spans="2:28">
      <c r="B5083" s="406">
        <v>5076</v>
      </c>
      <c r="C5083" s="364"/>
      <c r="D5083" s="364" t="str">
        <f t="shared" si="561"/>
        <v xml:space="preserve">#5076 : </v>
      </c>
      <c r="E5083" s="365"/>
      <c r="F5083" s="365"/>
      <c r="G5083" s="365"/>
      <c r="H5083" s="365"/>
      <c r="I5083" s="365"/>
      <c r="J5083" s="365"/>
      <c r="K5083" s="417"/>
      <c r="L5083" s="366">
        <f t="shared" si="562"/>
        <v>0</v>
      </c>
      <c r="M5083" s="366">
        <f t="shared" si="563"/>
        <v>0</v>
      </c>
      <c r="N5083" s="366">
        <f t="shared" si="564"/>
        <v>0</v>
      </c>
      <c r="O5083" s="366">
        <f t="shared" si="565"/>
        <v>0</v>
      </c>
      <c r="P5083" s="411" t="str">
        <f t="shared" si="566"/>
        <v/>
      </c>
      <c r="Q5083" s="412" t="str">
        <f t="shared" si="567"/>
        <v/>
      </c>
      <c r="Z5083" s="364"/>
      <c r="AA5083" s="364"/>
      <c r="AB5083" s="413"/>
    </row>
    <row r="5084" spans="2:28">
      <c r="B5084" s="406">
        <v>5077</v>
      </c>
      <c r="C5084" s="364"/>
      <c r="D5084" s="364" t="str">
        <f t="shared" si="561"/>
        <v xml:space="preserve">#5077 : </v>
      </c>
      <c r="E5084" s="365"/>
      <c r="F5084" s="365"/>
      <c r="G5084" s="365"/>
      <c r="H5084" s="365"/>
      <c r="I5084" s="365"/>
      <c r="J5084" s="365"/>
      <c r="K5084" s="417"/>
      <c r="L5084" s="366">
        <f t="shared" si="562"/>
        <v>0</v>
      </c>
      <c r="M5084" s="366">
        <f t="shared" si="563"/>
        <v>0</v>
      </c>
      <c r="N5084" s="366">
        <f t="shared" si="564"/>
        <v>0</v>
      </c>
      <c r="O5084" s="366">
        <f t="shared" si="565"/>
        <v>0</v>
      </c>
      <c r="P5084" s="411" t="str">
        <f t="shared" si="566"/>
        <v/>
      </c>
      <c r="Q5084" s="412" t="str">
        <f t="shared" si="567"/>
        <v/>
      </c>
      <c r="Z5084" s="364"/>
      <c r="AA5084" s="364"/>
      <c r="AB5084" s="413"/>
    </row>
    <row r="5085" spans="2:28">
      <c r="B5085" s="406">
        <v>5078</v>
      </c>
      <c r="C5085" s="364"/>
      <c r="D5085" s="364" t="str">
        <f t="shared" si="561"/>
        <v xml:space="preserve">#5078 : </v>
      </c>
      <c r="E5085" s="365"/>
      <c r="F5085" s="365"/>
      <c r="G5085" s="365"/>
      <c r="H5085" s="365"/>
      <c r="I5085" s="365"/>
      <c r="J5085" s="365"/>
      <c r="K5085" s="417"/>
      <c r="L5085" s="366">
        <f t="shared" si="562"/>
        <v>0</v>
      </c>
      <c r="M5085" s="366">
        <f t="shared" si="563"/>
        <v>0</v>
      </c>
      <c r="N5085" s="366">
        <f t="shared" si="564"/>
        <v>0</v>
      </c>
      <c r="O5085" s="366">
        <f t="shared" si="565"/>
        <v>0</v>
      </c>
      <c r="P5085" s="411" t="str">
        <f t="shared" si="566"/>
        <v/>
      </c>
      <c r="Q5085" s="412" t="str">
        <f t="shared" si="567"/>
        <v/>
      </c>
      <c r="Z5085" s="364"/>
      <c r="AA5085" s="364"/>
      <c r="AB5085" s="413"/>
    </row>
    <row r="5086" spans="2:28">
      <c r="B5086" s="406">
        <v>5079</v>
      </c>
      <c r="C5086" s="364"/>
      <c r="D5086" s="364" t="str">
        <f t="shared" si="561"/>
        <v xml:space="preserve">#5079 : </v>
      </c>
      <c r="E5086" s="365"/>
      <c r="F5086" s="365"/>
      <c r="G5086" s="365"/>
      <c r="H5086" s="365"/>
      <c r="I5086" s="365"/>
      <c r="J5086" s="365"/>
      <c r="K5086" s="417"/>
      <c r="L5086" s="366">
        <f t="shared" si="562"/>
        <v>0</v>
      </c>
      <c r="M5086" s="366">
        <f t="shared" si="563"/>
        <v>0</v>
      </c>
      <c r="N5086" s="366">
        <f t="shared" si="564"/>
        <v>0</v>
      </c>
      <c r="O5086" s="366">
        <f t="shared" si="565"/>
        <v>0</v>
      </c>
      <c r="P5086" s="411" t="str">
        <f t="shared" si="566"/>
        <v/>
      </c>
      <c r="Q5086" s="412" t="str">
        <f t="shared" si="567"/>
        <v/>
      </c>
      <c r="Z5086" s="364"/>
      <c r="AA5086" s="364"/>
      <c r="AB5086" s="413"/>
    </row>
    <row r="5087" spans="2:28">
      <c r="B5087" s="406">
        <v>5080</v>
      </c>
      <c r="C5087" s="364"/>
      <c r="D5087" s="364" t="str">
        <f t="shared" si="561"/>
        <v xml:space="preserve">#5080 : </v>
      </c>
      <c r="E5087" s="365"/>
      <c r="F5087" s="365"/>
      <c r="G5087" s="365"/>
      <c r="H5087" s="365"/>
      <c r="I5087" s="365"/>
      <c r="J5087" s="365"/>
      <c r="K5087" s="417"/>
      <c r="L5087" s="366">
        <f t="shared" si="562"/>
        <v>0</v>
      </c>
      <c r="M5087" s="366">
        <f t="shared" si="563"/>
        <v>0</v>
      </c>
      <c r="N5087" s="366">
        <f t="shared" si="564"/>
        <v>0</v>
      </c>
      <c r="O5087" s="366">
        <f t="shared" si="565"/>
        <v>0</v>
      </c>
      <c r="P5087" s="411" t="str">
        <f t="shared" si="566"/>
        <v/>
      </c>
      <c r="Q5087" s="412" t="str">
        <f t="shared" si="567"/>
        <v/>
      </c>
      <c r="Z5087" s="364"/>
      <c r="AA5087" s="364"/>
      <c r="AB5087" s="413"/>
    </row>
    <row r="5088" spans="2:28">
      <c r="B5088" s="406">
        <v>5081</v>
      </c>
      <c r="C5088" s="364"/>
      <c r="D5088" s="364" t="str">
        <f t="shared" si="561"/>
        <v xml:space="preserve">#5081 : </v>
      </c>
      <c r="E5088" s="365"/>
      <c r="F5088" s="365"/>
      <c r="G5088" s="365"/>
      <c r="H5088" s="365"/>
      <c r="I5088" s="365"/>
      <c r="J5088" s="365"/>
      <c r="K5088" s="417"/>
      <c r="L5088" s="366">
        <f t="shared" si="562"/>
        <v>0</v>
      </c>
      <c r="M5088" s="366">
        <f t="shared" si="563"/>
        <v>0</v>
      </c>
      <c r="N5088" s="366">
        <f t="shared" si="564"/>
        <v>0</v>
      </c>
      <c r="O5088" s="366">
        <f t="shared" si="565"/>
        <v>0</v>
      </c>
      <c r="P5088" s="411" t="str">
        <f t="shared" si="566"/>
        <v/>
      </c>
      <c r="Q5088" s="412" t="str">
        <f t="shared" si="567"/>
        <v/>
      </c>
      <c r="Z5088" s="364"/>
      <c r="AA5088" s="364"/>
      <c r="AB5088" s="413"/>
    </row>
    <row r="5089" spans="2:28">
      <c r="B5089" s="406">
        <v>5082</v>
      </c>
      <c r="C5089" s="364"/>
      <c r="D5089" s="364" t="str">
        <f t="shared" si="561"/>
        <v xml:space="preserve">#5082 : </v>
      </c>
      <c r="E5089" s="365"/>
      <c r="F5089" s="365"/>
      <c r="G5089" s="365"/>
      <c r="H5089" s="365"/>
      <c r="I5089" s="365"/>
      <c r="J5089" s="365"/>
      <c r="K5089" s="417"/>
      <c r="L5089" s="366">
        <f t="shared" si="562"/>
        <v>0</v>
      </c>
      <c r="M5089" s="366">
        <f t="shared" si="563"/>
        <v>0</v>
      </c>
      <c r="N5089" s="366">
        <f t="shared" si="564"/>
        <v>0</v>
      </c>
      <c r="O5089" s="366">
        <f t="shared" si="565"/>
        <v>0</v>
      </c>
      <c r="P5089" s="411" t="str">
        <f t="shared" si="566"/>
        <v/>
      </c>
      <c r="Q5089" s="412" t="str">
        <f t="shared" si="567"/>
        <v/>
      </c>
      <c r="Z5089" s="364"/>
      <c r="AA5089" s="364"/>
      <c r="AB5089" s="413"/>
    </row>
    <row r="5090" spans="2:28">
      <c r="B5090" s="406">
        <v>5083</v>
      </c>
      <c r="C5090" s="364"/>
      <c r="D5090" s="364" t="str">
        <f t="shared" si="561"/>
        <v xml:space="preserve">#5083 : </v>
      </c>
      <c r="E5090" s="365"/>
      <c r="F5090" s="365"/>
      <c r="G5090" s="365"/>
      <c r="H5090" s="365"/>
      <c r="I5090" s="365"/>
      <c r="J5090" s="365"/>
      <c r="K5090" s="417"/>
      <c r="L5090" s="366">
        <f t="shared" si="562"/>
        <v>0</v>
      </c>
      <c r="M5090" s="366">
        <f t="shared" si="563"/>
        <v>0</v>
      </c>
      <c r="N5090" s="366">
        <f t="shared" si="564"/>
        <v>0</v>
      </c>
      <c r="O5090" s="366">
        <f t="shared" si="565"/>
        <v>0</v>
      </c>
      <c r="P5090" s="411" t="str">
        <f t="shared" si="566"/>
        <v/>
      </c>
      <c r="Q5090" s="412" t="str">
        <f t="shared" si="567"/>
        <v/>
      </c>
      <c r="Z5090" s="364"/>
      <c r="AA5090" s="364"/>
      <c r="AB5090" s="413"/>
    </row>
    <row r="5091" spans="2:28">
      <c r="B5091" s="406">
        <v>5084</v>
      </c>
      <c r="C5091" s="364"/>
      <c r="D5091" s="364" t="str">
        <f t="shared" si="561"/>
        <v xml:space="preserve">#5084 : </v>
      </c>
      <c r="E5091" s="365"/>
      <c r="F5091" s="365"/>
      <c r="G5091" s="365"/>
      <c r="H5091" s="365"/>
      <c r="I5091" s="365"/>
      <c r="J5091" s="365"/>
      <c r="K5091" s="417"/>
      <c r="L5091" s="366">
        <f t="shared" si="562"/>
        <v>0</v>
      </c>
      <c r="M5091" s="366">
        <f t="shared" si="563"/>
        <v>0</v>
      </c>
      <c r="N5091" s="366">
        <f t="shared" si="564"/>
        <v>0</v>
      </c>
      <c r="O5091" s="366">
        <f t="shared" si="565"/>
        <v>0</v>
      </c>
      <c r="P5091" s="411" t="str">
        <f t="shared" si="566"/>
        <v/>
      </c>
      <c r="Q5091" s="412" t="str">
        <f t="shared" si="567"/>
        <v/>
      </c>
      <c r="Z5091" s="364"/>
      <c r="AA5091" s="364"/>
      <c r="AB5091" s="413"/>
    </row>
    <row r="5092" spans="2:28">
      <c r="B5092" s="406">
        <v>5085</v>
      </c>
      <c r="C5092" s="364"/>
      <c r="D5092" s="364" t="str">
        <f t="shared" si="561"/>
        <v xml:space="preserve">#5085 : </v>
      </c>
      <c r="E5092" s="365"/>
      <c r="F5092" s="365"/>
      <c r="G5092" s="365"/>
      <c r="H5092" s="365"/>
      <c r="I5092" s="365"/>
      <c r="J5092" s="365"/>
      <c r="K5092" s="417"/>
      <c r="L5092" s="366">
        <f t="shared" si="562"/>
        <v>0</v>
      </c>
      <c r="M5092" s="366">
        <f t="shared" si="563"/>
        <v>0</v>
      </c>
      <c r="N5092" s="366">
        <f t="shared" si="564"/>
        <v>0</v>
      </c>
      <c r="O5092" s="366">
        <f t="shared" si="565"/>
        <v>0</v>
      </c>
      <c r="P5092" s="411" t="str">
        <f t="shared" si="566"/>
        <v/>
      </c>
      <c r="Q5092" s="412" t="str">
        <f t="shared" si="567"/>
        <v/>
      </c>
      <c r="Z5092" s="364"/>
      <c r="AA5092" s="364"/>
      <c r="AB5092" s="413"/>
    </row>
    <row r="5093" spans="2:28">
      <c r="B5093" s="406">
        <v>5086</v>
      </c>
      <c r="C5093" s="364"/>
      <c r="D5093" s="364" t="str">
        <f t="shared" si="561"/>
        <v xml:space="preserve">#5086 : </v>
      </c>
      <c r="E5093" s="365"/>
      <c r="F5093" s="365"/>
      <c r="G5093" s="365"/>
      <c r="H5093" s="365"/>
      <c r="I5093" s="365"/>
      <c r="J5093" s="365"/>
      <c r="K5093" s="417"/>
      <c r="L5093" s="366">
        <f t="shared" si="562"/>
        <v>0</v>
      </c>
      <c r="M5093" s="366">
        <f t="shared" si="563"/>
        <v>0</v>
      </c>
      <c r="N5093" s="366">
        <f t="shared" si="564"/>
        <v>0</v>
      </c>
      <c r="O5093" s="366">
        <f t="shared" si="565"/>
        <v>0</v>
      </c>
      <c r="P5093" s="411" t="str">
        <f t="shared" si="566"/>
        <v/>
      </c>
      <c r="Q5093" s="412" t="str">
        <f t="shared" si="567"/>
        <v/>
      </c>
      <c r="Z5093" s="364"/>
      <c r="AA5093" s="364"/>
      <c r="AB5093" s="413"/>
    </row>
    <row r="5094" spans="2:28">
      <c r="B5094" s="406">
        <v>5087</v>
      </c>
      <c r="C5094" s="364"/>
      <c r="D5094" s="364" t="str">
        <f t="shared" si="561"/>
        <v xml:space="preserve">#5087 : </v>
      </c>
      <c r="E5094" s="365"/>
      <c r="F5094" s="365"/>
      <c r="G5094" s="365"/>
      <c r="H5094" s="365"/>
      <c r="I5094" s="365"/>
      <c r="J5094" s="365"/>
      <c r="K5094" s="417"/>
      <c r="L5094" s="366">
        <f t="shared" si="562"/>
        <v>0</v>
      </c>
      <c r="M5094" s="366">
        <f t="shared" si="563"/>
        <v>0</v>
      </c>
      <c r="N5094" s="366">
        <f t="shared" si="564"/>
        <v>0</v>
      </c>
      <c r="O5094" s="366">
        <f t="shared" si="565"/>
        <v>0</v>
      </c>
      <c r="P5094" s="411" t="str">
        <f t="shared" si="566"/>
        <v/>
      </c>
      <c r="Q5094" s="412" t="str">
        <f t="shared" si="567"/>
        <v/>
      </c>
      <c r="Z5094" s="364"/>
      <c r="AA5094" s="364"/>
      <c r="AB5094" s="413"/>
    </row>
    <row r="5095" spans="2:28">
      <c r="B5095" s="406">
        <v>5088</v>
      </c>
      <c r="C5095" s="364"/>
      <c r="D5095" s="364" t="str">
        <f t="shared" si="561"/>
        <v xml:space="preserve">#5088 : </v>
      </c>
      <c r="E5095" s="365"/>
      <c r="F5095" s="365"/>
      <c r="G5095" s="365"/>
      <c r="H5095" s="365"/>
      <c r="I5095" s="365"/>
      <c r="J5095" s="365"/>
      <c r="K5095" s="417"/>
      <c r="L5095" s="366">
        <f t="shared" si="562"/>
        <v>0</v>
      </c>
      <c r="M5095" s="366">
        <f t="shared" si="563"/>
        <v>0</v>
      </c>
      <c r="N5095" s="366">
        <f t="shared" si="564"/>
        <v>0</v>
      </c>
      <c r="O5095" s="366">
        <f t="shared" si="565"/>
        <v>0</v>
      </c>
      <c r="P5095" s="411" t="str">
        <f t="shared" si="566"/>
        <v/>
      </c>
      <c r="Q5095" s="412" t="str">
        <f t="shared" si="567"/>
        <v/>
      </c>
      <c r="Z5095" s="364"/>
      <c r="AA5095" s="364"/>
      <c r="AB5095" s="413"/>
    </row>
    <row r="5096" spans="2:28">
      <c r="B5096" s="406">
        <v>5089</v>
      </c>
      <c r="C5096" s="364"/>
      <c r="D5096" s="364" t="str">
        <f t="shared" si="561"/>
        <v xml:space="preserve">#5089 : </v>
      </c>
      <c r="E5096" s="365"/>
      <c r="F5096" s="365"/>
      <c r="G5096" s="365"/>
      <c r="H5096" s="365"/>
      <c r="I5096" s="365"/>
      <c r="J5096" s="365"/>
      <c r="K5096" s="417"/>
      <c r="L5096" s="366">
        <f t="shared" si="562"/>
        <v>0</v>
      </c>
      <c r="M5096" s="366">
        <f t="shared" si="563"/>
        <v>0</v>
      </c>
      <c r="N5096" s="366">
        <f t="shared" si="564"/>
        <v>0</v>
      </c>
      <c r="O5096" s="366">
        <f t="shared" si="565"/>
        <v>0</v>
      </c>
      <c r="P5096" s="411" t="str">
        <f t="shared" si="566"/>
        <v/>
      </c>
      <c r="Q5096" s="412" t="str">
        <f t="shared" si="567"/>
        <v/>
      </c>
      <c r="Z5096" s="364"/>
      <c r="AA5096" s="364"/>
      <c r="AB5096" s="413"/>
    </row>
    <row r="5097" spans="2:28">
      <c r="B5097" s="406">
        <v>5090</v>
      </c>
      <c r="C5097" s="364"/>
      <c r="D5097" s="364" t="str">
        <f t="shared" si="561"/>
        <v xml:space="preserve">#5090 : </v>
      </c>
      <c r="E5097" s="365"/>
      <c r="F5097" s="365"/>
      <c r="G5097" s="365"/>
      <c r="H5097" s="365"/>
      <c r="I5097" s="365"/>
      <c r="J5097" s="365"/>
      <c r="K5097" s="417"/>
      <c r="L5097" s="366">
        <f t="shared" si="562"/>
        <v>0</v>
      </c>
      <c r="M5097" s="366">
        <f t="shared" si="563"/>
        <v>0</v>
      </c>
      <c r="N5097" s="366">
        <f t="shared" si="564"/>
        <v>0</v>
      </c>
      <c r="O5097" s="366">
        <f t="shared" si="565"/>
        <v>0</v>
      </c>
      <c r="P5097" s="411" t="str">
        <f t="shared" si="566"/>
        <v/>
      </c>
      <c r="Q5097" s="412" t="str">
        <f t="shared" si="567"/>
        <v/>
      </c>
      <c r="Z5097" s="364"/>
      <c r="AA5097" s="364"/>
      <c r="AB5097" s="413"/>
    </row>
    <row r="5098" spans="2:28">
      <c r="B5098" s="406">
        <v>5091</v>
      </c>
      <c r="C5098" s="364"/>
      <c r="D5098" s="364" t="str">
        <f t="shared" si="561"/>
        <v xml:space="preserve">#5091 : </v>
      </c>
      <c r="E5098" s="365"/>
      <c r="F5098" s="365"/>
      <c r="G5098" s="365"/>
      <c r="H5098" s="365"/>
      <c r="I5098" s="365"/>
      <c r="J5098" s="365"/>
      <c r="K5098" s="417"/>
      <c r="L5098" s="366">
        <f t="shared" si="562"/>
        <v>0</v>
      </c>
      <c r="M5098" s="366">
        <f t="shared" si="563"/>
        <v>0</v>
      </c>
      <c r="N5098" s="366">
        <f t="shared" si="564"/>
        <v>0</v>
      </c>
      <c r="O5098" s="366">
        <f t="shared" si="565"/>
        <v>0</v>
      </c>
      <c r="P5098" s="411" t="str">
        <f t="shared" si="566"/>
        <v/>
      </c>
      <c r="Q5098" s="412" t="str">
        <f t="shared" si="567"/>
        <v/>
      </c>
      <c r="Z5098" s="364"/>
      <c r="AA5098" s="364"/>
      <c r="AB5098" s="413"/>
    </row>
    <row r="5099" spans="2:28">
      <c r="B5099" s="406">
        <v>5092</v>
      </c>
      <c r="C5099" s="364"/>
      <c r="D5099" s="364" t="str">
        <f t="shared" si="561"/>
        <v xml:space="preserve">#5092 : </v>
      </c>
      <c r="E5099" s="365"/>
      <c r="F5099" s="365"/>
      <c r="G5099" s="365"/>
      <c r="H5099" s="365"/>
      <c r="I5099" s="365"/>
      <c r="J5099" s="365"/>
      <c r="K5099" s="417"/>
      <c r="L5099" s="366">
        <f t="shared" si="562"/>
        <v>0</v>
      </c>
      <c r="M5099" s="366">
        <f t="shared" si="563"/>
        <v>0</v>
      </c>
      <c r="N5099" s="366">
        <f t="shared" si="564"/>
        <v>0</v>
      </c>
      <c r="O5099" s="366">
        <f t="shared" si="565"/>
        <v>0</v>
      </c>
      <c r="P5099" s="411" t="str">
        <f t="shared" si="566"/>
        <v/>
      </c>
      <c r="Q5099" s="412" t="str">
        <f t="shared" si="567"/>
        <v/>
      </c>
      <c r="Z5099" s="364"/>
      <c r="AA5099" s="364"/>
      <c r="AB5099" s="413"/>
    </row>
    <row r="5100" spans="2:28">
      <c r="B5100" s="406">
        <v>5093</v>
      </c>
      <c r="C5100" s="364"/>
      <c r="D5100" s="364" t="str">
        <f t="shared" si="561"/>
        <v xml:space="preserve">#5093 : </v>
      </c>
      <c r="E5100" s="365"/>
      <c r="F5100" s="365"/>
      <c r="G5100" s="365"/>
      <c r="H5100" s="365"/>
      <c r="I5100" s="365"/>
      <c r="J5100" s="365"/>
      <c r="K5100" s="417"/>
      <c r="L5100" s="366">
        <f t="shared" si="562"/>
        <v>0</v>
      </c>
      <c r="M5100" s="366">
        <f t="shared" si="563"/>
        <v>0</v>
      </c>
      <c r="N5100" s="366">
        <f t="shared" si="564"/>
        <v>0</v>
      </c>
      <c r="O5100" s="366">
        <f t="shared" si="565"/>
        <v>0</v>
      </c>
      <c r="P5100" s="411" t="str">
        <f t="shared" si="566"/>
        <v/>
      </c>
      <c r="Q5100" s="412" t="str">
        <f t="shared" si="567"/>
        <v/>
      </c>
      <c r="Z5100" s="364"/>
      <c r="AA5100" s="364"/>
      <c r="AB5100" s="413"/>
    </row>
    <row r="5101" spans="2:28">
      <c r="B5101" s="406">
        <v>5094</v>
      </c>
      <c r="C5101" s="364"/>
      <c r="D5101" s="364" t="str">
        <f t="shared" si="561"/>
        <v xml:space="preserve">#5094 : </v>
      </c>
      <c r="E5101" s="365"/>
      <c r="F5101" s="365"/>
      <c r="G5101" s="365"/>
      <c r="H5101" s="365"/>
      <c r="I5101" s="365"/>
      <c r="J5101" s="365"/>
      <c r="K5101" s="417"/>
      <c r="L5101" s="366">
        <f t="shared" si="562"/>
        <v>0</v>
      </c>
      <c r="M5101" s="366">
        <f t="shared" si="563"/>
        <v>0</v>
      </c>
      <c r="N5101" s="366">
        <f t="shared" si="564"/>
        <v>0</v>
      </c>
      <c r="O5101" s="366">
        <f t="shared" si="565"/>
        <v>0</v>
      </c>
      <c r="P5101" s="411" t="str">
        <f t="shared" si="566"/>
        <v/>
      </c>
      <c r="Q5101" s="412" t="str">
        <f t="shared" si="567"/>
        <v/>
      </c>
      <c r="Z5101" s="364"/>
      <c r="AA5101" s="364"/>
      <c r="AB5101" s="413"/>
    </row>
    <row r="5102" spans="2:28">
      <c r="B5102" s="406">
        <v>5095</v>
      </c>
      <c r="C5102" s="364"/>
      <c r="D5102" s="364" t="str">
        <f t="shared" si="561"/>
        <v xml:space="preserve">#5095 : </v>
      </c>
      <c r="E5102" s="365"/>
      <c r="F5102" s="365"/>
      <c r="G5102" s="365"/>
      <c r="H5102" s="365"/>
      <c r="I5102" s="365"/>
      <c r="J5102" s="365"/>
      <c r="K5102" s="417"/>
      <c r="L5102" s="366">
        <f t="shared" si="562"/>
        <v>0</v>
      </c>
      <c r="M5102" s="366">
        <f t="shared" si="563"/>
        <v>0</v>
      </c>
      <c r="N5102" s="366">
        <f t="shared" si="564"/>
        <v>0</v>
      </c>
      <c r="O5102" s="366">
        <f t="shared" si="565"/>
        <v>0</v>
      </c>
      <c r="P5102" s="411" t="str">
        <f t="shared" si="566"/>
        <v/>
      </c>
      <c r="Q5102" s="412" t="str">
        <f t="shared" si="567"/>
        <v/>
      </c>
      <c r="Z5102" s="364"/>
      <c r="AA5102" s="364"/>
      <c r="AB5102" s="413"/>
    </row>
    <row r="5103" spans="2:28">
      <c r="B5103" s="406">
        <v>5096</v>
      </c>
      <c r="C5103" s="364"/>
      <c r="D5103" s="364" t="str">
        <f t="shared" si="561"/>
        <v xml:space="preserve">#5096 : </v>
      </c>
      <c r="E5103" s="365"/>
      <c r="F5103" s="365"/>
      <c r="G5103" s="365"/>
      <c r="H5103" s="365"/>
      <c r="I5103" s="365"/>
      <c r="J5103" s="365"/>
      <c r="K5103" s="417"/>
      <c r="L5103" s="366">
        <f t="shared" si="562"/>
        <v>0</v>
      </c>
      <c r="M5103" s="366">
        <f t="shared" si="563"/>
        <v>0</v>
      </c>
      <c r="N5103" s="366">
        <f t="shared" si="564"/>
        <v>0</v>
      </c>
      <c r="O5103" s="366">
        <f t="shared" si="565"/>
        <v>0</v>
      </c>
      <c r="P5103" s="411" t="str">
        <f t="shared" si="566"/>
        <v/>
      </c>
      <c r="Q5103" s="412" t="str">
        <f t="shared" si="567"/>
        <v/>
      </c>
      <c r="Z5103" s="364"/>
      <c r="AA5103" s="364"/>
      <c r="AB5103" s="413"/>
    </row>
    <row r="5104" spans="2:28">
      <c r="B5104" s="406">
        <v>5097</v>
      </c>
      <c r="C5104" s="364"/>
      <c r="D5104" s="364" t="str">
        <f t="shared" si="561"/>
        <v xml:space="preserve">#5097 : </v>
      </c>
      <c r="E5104" s="365"/>
      <c r="F5104" s="365"/>
      <c r="G5104" s="365"/>
      <c r="H5104" s="365"/>
      <c r="I5104" s="365"/>
      <c r="J5104" s="365"/>
      <c r="K5104" s="417"/>
      <c r="L5104" s="366">
        <f t="shared" si="562"/>
        <v>0</v>
      </c>
      <c r="M5104" s="366">
        <f t="shared" si="563"/>
        <v>0</v>
      </c>
      <c r="N5104" s="366">
        <f t="shared" si="564"/>
        <v>0</v>
      </c>
      <c r="O5104" s="366">
        <f t="shared" si="565"/>
        <v>0</v>
      </c>
      <c r="P5104" s="411" t="str">
        <f t="shared" si="566"/>
        <v/>
      </c>
      <c r="Q5104" s="412" t="str">
        <f t="shared" si="567"/>
        <v/>
      </c>
      <c r="Z5104" s="364"/>
      <c r="AA5104" s="364"/>
      <c r="AB5104" s="413"/>
    </row>
    <row r="5105" spans="2:28">
      <c r="B5105" s="406">
        <v>5098</v>
      </c>
      <c r="C5105" s="364"/>
      <c r="D5105" s="364" t="str">
        <f t="shared" si="561"/>
        <v xml:space="preserve">#5098 : </v>
      </c>
      <c r="E5105" s="365"/>
      <c r="F5105" s="365"/>
      <c r="G5105" s="365"/>
      <c r="H5105" s="365"/>
      <c r="I5105" s="365"/>
      <c r="J5105" s="365"/>
      <c r="K5105" s="417"/>
      <c r="L5105" s="366">
        <f t="shared" si="562"/>
        <v>0</v>
      </c>
      <c r="M5105" s="366">
        <f t="shared" si="563"/>
        <v>0</v>
      </c>
      <c r="N5105" s="366">
        <f t="shared" si="564"/>
        <v>0</v>
      </c>
      <c r="O5105" s="366">
        <f t="shared" si="565"/>
        <v>0</v>
      </c>
      <c r="P5105" s="411" t="str">
        <f t="shared" si="566"/>
        <v/>
      </c>
      <c r="Q5105" s="412" t="str">
        <f t="shared" si="567"/>
        <v/>
      </c>
      <c r="Z5105" s="364"/>
      <c r="AA5105" s="364"/>
      <c r="AB5105" s="413"/>
    </row>
    <row r="5106" spans="2:28">
      <c r="B5106" s="406">
        <v>5099</v>
      </c>
      <c r="C5106" s="364"/>
      <c r="D5106" s="364" t="str">
        <f t="shared" si="561"/>
        <v xml:space="preserve">#5099 : </v>
      </c>
      <c r="E5106" s="365"/>
      <c r="F5106" s="365"/>
      <c r="G5106" s="365"/>
      <c r="H5106" s="365"/>
      <c r="I5106" s="365"/>
      <c r="J5106" s="365"/>
      <c r="K5106" s="417"/>
      <c r="L5106" s="366">
        <f t="shared" si="562"/>
        <v>0</v>
      </c>
      <c r="M5106" s="366">
        <f t="shared" si="563"/>
        <v>0</v>
      </c>
      <c r="N5106" s="366">
        <f t="shared" si="564"/>
        <v>0</v>
      </c>
      <c r="O5106" s="366">
        <f t="shared" si="565"/>
        <v>0</v>
      </c>
      <c r="P5106" s="411" t="str">
        <f t="shared" si="566"/>
        <v/>
      </c>
      <c r="Q5106" s="412" t="str">
        <f t="shared" si="567"/>
        <v/>
      </c>
      <c r="Z5106" s="364"/>
      <c r="AA5106" s="364"/>
      <c r="AB5106" s="413"/>
    </row>
    <row r="5107" spans="2:28">
      <c r="B5107" s="406">
        <v>5100</v>
      </c>
      <c r="C5107" s="364"/>
      <c r="D5107" s="364" t="str">
        <f t="shared" si="561"/>
        <v xml:space="preserve">#5100 : </v>
      </c>
      <c r="E5107" s="365"/>
      <c r="F5107" s="365"/>
      <c r="G5107" s="365"/>
      <c r="H5107" s="365"/>
      <c r="I5107" s="365"/>
      <c r="J5107" s="365"/>
      <c r="K5107" s="417"/>
      <c r="L5107" s="366">
        <f t="shared" si="562"/>
        <v>0</v>
      </c>
      <c r="M5107" s="366">
        <f t="shared" si="563"/>
        <v>0</v>
      </c>
      <c r="N5107" s="366">
        <f t="shared" si="564"/>
        <v>0</v>
      </c>
      <c r="O5107" s="366">
        <f t="shared" si="565"/>
        <v>0</v>
      </c>
      <c r="P5107" s="411" t="str">
        <f t="shared" si="566"/>
        <v/>
      </c>
      <c r="Q5107" s="412" t="str">
        <f t="shared" si="567"/>
        <v/>
      </c>
      <c r="Z5107" s="364"/>
      <c r="AA5107" s="364"/>
      <c r="AB5107" s="413"/>
    </row>
    <row r="5108" spans="2:28">
      <c r="B5108" s="406">
        <v>5101</v>
      </c>
      <c r="C5108" s="364"/>
      <c r="D5108" s="364" t="str">
        <f t="shared" si="561"/>
        <v xml:space="preserve">#5101 : </v>
      </c>
      <c r="E5108" s="365"/>
      <c r="F5108" s="365"/>
      <c r="G5108" s="365"/>
      <c r="H5108" s="365"/>
      <c r="I5108" s="365"/>
      <c r="J5108" s="365"/>
      <c r="K5108" s="417"/>
      <c r="L5108" s="366">
        <f t="shared" si="562"/>
        <v>0</v>
      </c>
      <c r="M5108" s="366">
        <f t="shared" si="563"/>
        <v>0</v>
      </c>
      <c r="N5108" s="366">
        <f t="shared" si="564"/>
        <v>0</v>
      </c>
      <c r="O5108" s="366">
        <f t="shared" si="565"/>
        <v>0</v>
      </c>
      <c r="P5108" s="411" t="str">
        <f t="shared" si="566"/>
        <v/>
      </c>
      <c r="Q5108" s="412" t="str">
        <f t="shared" si="567"/>
        <v/>
      </c>
      <c r="Z5108" s="364"/>
      <c r="AA5108" s="364"/>
      <c r="AB5108" s="413"/>
    </row>
    <row r="5109" spans="2:28">
      <c r="B5109" s="406">
        <v>5102</v>
      </c>
      <c r="C5109" s="364"/>
      <c r="D5109" s="364" t="str">
        <f t="shared" si="561"/>
        <v xml:space="preserve">#5102 : </v>
      </c>
      <c r="E5109" s="365"/>
      <c r="F5109" s="365"/>
      <c r="G5109" s="365"/>
      <c r="H5109" s="365"/>
      <c r="I5109" s="365"/>
      <c r="J5109" s="365"/>
      <c r="K5109" s="417"/>
      <c r="L5109" s="366">
        <f t="shared" si="562"/>
        <v>0</v>
      </c>
      <c r="M5109" s="366">
        <f t="shared" si="563"/>
        <v>0</v>
      </c>
      <c r="N5109" s="366">
        <f t="shared" si="564"/>
        <v>0</v>
      </c>
      <c r="O5109" s="366">
        <f t="shared" si="565"/>
        <v>0</v>
      </c>
      <c r="P5109" s="411" t="str">
        <f t="shared" si="566"/>
        <v/>
      </c>
      <c r="Q5109" s="412" t="str">
        <f t="shared" si="567"/>
        <v/>
      </c>
      <c r="Z5109" s="364"/>
      <c r="AA5109" s="364"/>
      <c r="AB5109" s="413"/>
    </row>
    <row r="5110" spans="2:28">
      <c r="B5110" s="406">
        <v>5103</v>
      </c>
      <c r="C5110" s="364"/>
      <c r="D5110" s="364" t="str">
        <f t="shared" si="561"/>
        <v xml:space="preserve">#5103 : </v>
      </c>
      <c r="E5110" s="365"/>
      <c r="F5110" s="365"/>
      <c r="G5110" s="365"/>
      <c r="H5110" s="365"/>
      <c r="I5110" s="365"/>
      <c r="J5110" s="365"/>
      <c r="K5110" s="417"/>
      <c r="L5110" s="366">
        <f t="shared" si="562"/>
        <v>0</v>
      </c>
      <c r="M5110" s="366">
        <f t="shared" si="563"/>
        <v>0</v>
      </c>
      <c r="N5110" s="366">
        <f t="shared" si="564"/>
        <v>0</v>
      </c>
      <c r="O5110" s="366">
        <f t="shared" si="565"/>
        <v>0</v>
      </c>
      <c r="P5110" s="411" t="str">
        <f t="shared" si="566"/>
        <v/>
      </c>
      <c r="Q5110" s="412" t="str">
        <f t="shared" si="567"/>
        <v/>
      </c>
      <c r="Z5110" s="364"/>
      <c r="AA5110" s="364"/>
      <c r="AB5110" s="413"/>
    </row>
    <row r="5111" spans="2:28">
      <c r="B5111" s="406">
        <v>5104</v>
      </c>
      <c r="C5111" s="364"/>
      <c r="D5111" s="364" t="str">
        <f t="shared" si="561"/>
        <v xml:space="preserve">#5104 : </v>
      </c>
      <c r="E5111" s="365"/>
      <c r="F5111" s="365"/>
      <c r="G5111" s="365"/>
      <c r="H5111" s="365"/>
      <c r="I5111" s="365"/>
      <c r="J5111" s="365"/>
      <c r="K5111" s="417"/>
      <c r="L5111" s="366">
        <f t="shared" si="562"/>
        <v>0</v>
      </c>
      <c r="M5111" s="366">
        <f t="shared" si="563"/>
        <v>0</v>
      </c>
      <c r="N5111" s="366">
        <f t="shared" si="564"/>
        <v>0</v>
      </c>
      <c r="O5111" s="366">
        <f t="shared" si="565"/>
        <v>0</v>
      </c>
      <c r="P5111" s="411" t="str">
        <f t="shared" si="566"/>
        <v/>
      </c>
      <c r="Q5111" s="412" t="str">
        <f t="shared" si="567"/>
        <v/>
      </c>
      <c r="Z5111" s="364"/>
      <c r="AA5111" s="364"/>
      <c r="AB5111" s="413"/>
    </row>
    <row r="5112" spans="2:28">
      <c r="B5112" s="406">
        <v>5105</v>
      </c>
      <c r="C5112" s="364"/>
      <c r="D5112" s="364" t="str">
        <f t="shared" si="561"/>
        <v xml:space="preserve">#5105 : </v>
      </c>
      <c r="E5112" s="365"/>
      <c r="F5112" s="365"/>
      <c r="G5112" s="365"/>
      <c r="H5112" s="365"/>
      <c r="I5112" s="365"/>
      <c r="J5112" s="365"/>
      <c r="K5112" s="417"/>
      <c r="L5112" s="366">
        <f t="shared" si="562"/>
        <v>0</v>
      </c>
      <c r="M5112" s="366">
        <f t="shared" si="563"/>
        <v>0</v>
      </c>
      <c r="N5112" s="366">
        <f t="shared" si="564"/>
        <v>0</v>
      </c>
      <c r="O5112" s="366">
        <f t="shared" si="565"/>
        <v>0</v>
      </c>
      <c r="P5112" s="411" t="str">
        <f t="shared" si="566"/>
        <v/>
      </c>
      <c r="Q5112" s="412" t="str">
        <f t="shared" si="567"/>
        <v/>
      </c>
      <c r="Z5112" s="364"/>
      <c r="AA5112" s="364"/>
      <c r="AB5112" s="413"/>
    </row>
    <row r="5113" spans="2:28">
      <c r="B5113" s="406">
        <v>5106</v>
      </c>
      <c r="C5113" s="364"/>
      <c r="D5113" s="364" t="str">
        <f t="shared" si="561"/>
        <v xml:space="preserve">#5106 : </v>
      </c>
      <c r="E5113" s="365"/>
      <c r="F5113" s="365"/>
      <c r="G5113" s="365"/>
      <c r="H5113" s="365"/>
      <c r="I5113" s="365"/>
      <c r="J5113" s="365"/>
      <c r="K5113" s="417"/>
      <c r="L5113" s="366">
        <f t="shared" si="562"/>
        <v>0</v>
      </c>
      <c r="M5113" s="366">
        <f t="shared" si="563"/>
        <v>0</v>
      </c>
      <c r="N5113" s="366">
        <f t="shared" si="564"/>
        <v>0</v>
      </c>
      <c r="O5113" s="366">
        <f t="shared" si="565"/>
        <v>0</v>
      </c>
      <c r="P5113" s="411" t="str">
        <f t="shared" si="566"/>
        <v/>
      </c>
      <c r="Q5113" s="412" t="str">
        <f t="shared" si="567"/>
        <v/>
      </c>
      <c r="Z5113" s="364"/>
      <c r="AA5113" s="364"/>
      <c r="AB5113" s="413"/>
    </row>
    <row r="5114" spans="2:28">
      <c r="B5114" s="406">
        <v>5107</v>
      </c>
      <c r="C5114" s="364"/>
      <c r="D5114" s="364" t="str">
        <f t="shared" si="561"/>
        <v xml:space="preserve">#5107 : </v>
      </c>
      <c r="E5114" s="365"/>
      <c r="F5114" s="365"/>
      <c r="G5114" s="365"/>
      <c r="H5114" s="365"/>
      <c r="I5114" s="365"/>
      <c r="J5114" s="365"/>
      <c r="K5114" s="417"/>
      <c r="L5114" s="366">
        <f t="shared" si="562"/>
        <v>0</v>
      </c>
      <c r="M5114" s="366">
        <f t="shared" si="563"/>
        <v>0</v>
      </c>
      <c r="N5114" s="366">
        <f t="shared" si="564"/>
        <v>0</v>
      </c>
      <c r="O5114" s="366">
        <f t="shared" si="565"/>
        <v>0</v>
      </c>
      <c r="P5114" s="411" t="str">
        <f t="shared" si="566"/>
        <v/>
      </c>
      <c r="Q5114" s="412" t="str">
        <f t="shared" si="567"/>
        <v/>
      </c>
      <c r="Z5114" s="364"/>
      <c r="AA5114" s="364"/>
      <c r="AB5114" s="413"/>
    </row>
    <row r="5115" spans="2:28">
      <c r="B5115" s="406">
        <v>5108</v>
      </c>
      <c r="C5115" s="364"/>
      <c r="D5115" s="364" t="str">
        <f t="shared" si="561"/>
        <v xml:space="preserve">#5108 : </v>
      </c>
      <c r="E5115" s="365"/>
      <c r="F5115" s="365"/>
      <c r="G5115" s="365"/>
      <c r="H5115" s="365"/>
      <c r="I5115" s="365"/>
      <c r="J5115" s="365"/>
      <c r="K5115" s="417"/>
      <c r="L5115" s="366">
        <f t="shared" si="562"/>
        <v>0</v>
      </c>
      <c r="M5115" s="366">
        <f t="shared" si="563"/>
        <v>0</v>
      </c>
      <c r="N5115" s="366">
        <f t="shared" si="564"/>
        <v>0</v>
      </c>
      <c r="O5115" s="366">
        <f t="shared" si="565"/>
        <v>0</v>
      </c>
      <c r="P5115" s="411" t="str">
        <f t="shared" si="566"/>
        <v/>
      </c>
      <c r="Q5115" s="412" t="str">
        <f t="shared" si="567"/>
        <v/>
      </c>
      <c r="Z5115" s="364"/>
      <c r="AA5115" s="364"/>
      <c r="AB5115" s="413"/>
    </row>
    <row r="5116" spans="2:28">
      <c r="B5116" s="406">
        <v>5109</v>
      </c>
      <c r="C5116" s="364"/>
      <c r="D5116" s="364" t="str">
        <f t="shared" si="561"/>
        <v xml:space="preserve">#5109 : </v>
      </c>
      <c r="E5116" s="365"/>
      <c r="F5116" s="365"/>
      <c r="G5116" s="365"/>
      <c r="H5116" s="365"/>
      <c r="I5116" s="365"/>
      <c r="J5116" s="365"/>
      <c r="K5116" s="417"/>
      <c r="L5116" s="366">
        <f t="shared" si="562"/>
        <v>0</v>
      </c>
      <c r="M5116" s="366">
        <f t="shared" si="563"/>
        <v>0</v>
      </c>
      <c r="N5116" s="366">
        <f t="shared" si="564"/>
        <v>0</v>
      </c>
      <c r="O5116" s="366">
        <f t="shared" si="565"/>
        <v>0</v>
      </c>
      <c r="P5116" s="411" t="str">
        <f t="shared" si="566"/>
        <v/>
      </c>
      <c r="Q5116" s="412" t="str">
        <f t="shared" si="567"/>
        <v/>
      </c>
      <c r="Z5116" s="364"/>
      <c r="AA5116" s="364"/>
      <c r="AB5116" s="413"/>
    </row>
    <row r="5117" spans="2:28">
      <c r="B5117" s="406">
        <v>5110</v>
      </c>
      <c r="C5117" s="364"/>
      <c r="D5117" s="364" t="str">
        <f t="shared" si="561"/>
        <v xml:space="preserve">#5110 : </v>
      </c>
      <c r="E5117" s="365"/>
      <c r="F5117" s="365"/>
      <c r="G5117" s="365"/>
      <c r="H5117" s="365"/>
      <c r="I5117" s="365"/>
      <c r="J5117" s="365"/>
      <c r="K5117" s="417"/>
      <c r="L5117" s="366">
        <f t="shared" si="562"/>
        <v>0</v>
      </c>
      <c r="M5117" s="366">
        <f t="shared" si="563"/>
        <v>0</v>
      </c>
      <c r="N5117" s="366">
        <f t="shared" si="564"/>
        <v>0</v>
      </c>
      <c r="O5117" s="366">
        <f t="shared" si="565"/>
        <v>0</v>
      </c>
      <c r="P5117" s="411" t="str">
        <f t="shared" si="566"/>
        <v/>
      </c>
      <c r="Q5117" s="412" t="str">
        <f t="shared" si="567"/>
        <v/>
      </c>
      <c r="Z5117" s="364"/>
      <c r="AA5117" s="364"/>
      <c r="AB5117" s="413"/>
    </row>
    <row r="5118" spans="2:28">
      <c r="B5118" s="406">
        <v>5111</v>
      </c>
      <c r="C5118" s="364"/>
      <c r="D5118" s="364" t="str">
        <f t="shared" si="561"/>
        <v xml:space="preserve">#5111 : </v>
      </c>
      <c r="E5118" s="365"/>
      <c r="F5118" s="365"/>
      <c r="G5118" s="365"/>
      <c r="H5118" s="365"/>
      <c r="I5118" s="365"/>
      <c r="J5118" s="365"/>
      <c r="K5118" s="417"/>
      <c r="L5118" s="366">
        <f t="shared" si="562"/>
        <v>0</v>
      </c>
      <c r="M5118" s="366">
        <f t="shared" si="563"/>
        <v>0</v>
      </c>
      <c r="N5118" s="366">
        <f t="shared" si="564"/>
        <v>0</v>
      </c>
      <c r="O5118" s="366">
        <f t="shared" si="565"/>
        <v>0</v>
      </c>
      <c r="P5118" s="411" t="str">
        <f t="shared" si="566"/>
        <v/>
      </c>
      <c r="Q5118" s="412" t="str">
        <f t="shared" si="567"/>
        <v/>
      </c>
      <c r="Z5118" s="364"/>
      <c r="AA5118" s="364"/>
      <c r="AB5118" s="413"/>
    </row>
    <row r="5119" spans="2:28">
      <c r="B5119" s="406">
        <v>5112</v>
      </c>
      <c r="C5119" s="364"/>
      <c r="D5119" s="364" t="str">
        <f t="shared" si="561"/>
        <v xml:space="preserve">#5112 : </v>
      </c>
      <c r="E5119" s="365"/>
      <c r="F5119" s="365"/>
      <c r="G5119" s="365"/>
      <c r="H5119" s="365"/>
      <c r="I5119" s="365"/>
      <c r="J5119" s="365"/>
      <c r="K5119" s="417"/>
      <c r="L5119" s="366">
        <f t="shared" si="562"/>
        <v>0</v>
      </c>
      <c r="M5119" s="366">
        <f t="shared" si="563"/>
        <v>0</v>
      </c>
      <c r="N5119" s="366">
        <f t="shared" si="564"/>
        <v>0</v>
      </c>
      <c r="O5119" s="366">
        <f t="shared" si="565"/>
        <v>0</v>
      </c>
      <c r="P5119" s="411" t="str">
        <f t="shared" si="566"/>
        <v/>
      </c>
      <c r="Q5119" s="412" t="str">
        <f t="shared" si="567"/>
        <v/>
      </c>
      <c r="Z5119" s="364"/>
      <c r="AA5119" s="364"/>
      <c r="AB5119" s="413"/>
    </row>
    <row r="5120" spans="2:28">
      <c r="B5120" s="406">
        <v>5113</v>
      </c>
      <c r="C5120" s="364"/>
      <c r="D5120" s="364" t="str">
        <f t="shared" si="561"/>
        <v xml:space="preserve">#5113 : </v>
      </c>
      <c r="E5120" s="365"/>
      <c r="F5120" s="365"/>
      <c r="G5120" s="365"/>
      <c r="H5120" s="365"/>
      <c r="I5120" s="365"/>
      <c r="J5120" s="365"/>
      <c r="K5120" s="417"/>
      <c r="L5120" s="366">
        <f t="shared" si="562"/>
        <v>0</v>
      </c>
      <c r="M5120" s="366">
        <f t="shared" si="563"/>
        <v>0</v>
      </c>
      <c r="N5120" s="366">
        <f t="shared" si="564"/>
        <v>0</v>
      </c>
      <c r="O5120" s="366">
        <f t="shared" si="565"/>
        <v>0</v>
      </c>
      <c r="P5120" s="411" t="str">
        <f t="shared" si="566"/>
        <v/>
      </c>
      <c r="Q5120" s="412" t="str">
        <f t="shared" si="567"/>
        <v/>
      </c>
      <c r="Z5120" s="364"/>
      <c r="AA5120" s="364"/>
      <c r="AB5120" s="413"/>
    </row>
    <row r="5121" spans="2:28">
      <c r="B5121" s="406">
        <v>5114</v>
      </c>
      <c r="C5121" s="364"/>
      <c r="D5121" s="364" t="str">
        <f t="shared" si="561"/>
        <v xml:space="preserve">#5114 : </v>
      </c>
      <c r="E5121" s="365"/>
      <c r="F5121" s="365"/>
      <c r="G5121" s="365"/>
      <c r="H5121" s="365"/>
      <c r="I5121" s="365"/>
      <c r="J5121" s="365"/>
      <c r="K5121" s="417"/>
      <c r="L5121" s="366">
        <f t="shared" si="562"/>
        <v>0</v>
      </c>
      <c r="M5121" s="366">
        <f t="shared" si="563"/>
        <v>0</v>
      </c>
      <c r="N5121" s="366">
        <f t="shared" si="564"/>
        <v>0</v>
      </c>
      <c r="O5121" s="366">
        <f t="shared" si="565"/>
        <v>0</v>
      </c>
      <c r="P5121" s="411" t="str">
        <f t="shared" si="566"/>
        <v/>
      </c>
      <c r="Q5121" s="412" t="str">
        <f t="shared" si="567"/>
        <v/>
      </c>
      <c r="Z5121" s="364"/>
      <c r="AA5121" s="364"/>
      <c r="AB5121" s="413"/>
    </row>
    <row r="5122" spans="2:28">
      <c r="B5122" s="406">
        <v>5115</v>
      </c>
      <c r="C5122" s="364"/>
      <c r="D5122" s="364" t="str">
        <f t="shared" si="561"/>
        <v xml:space="preserve">#5115 : </v>
      </c>
      <c r="E5122" s="365"/>
      <c r="F5122" s="365"/>
      <c r="G5122" s="365"/>
      <c r="H5122" s="365"/>
      <c r="I5122" s="365"/>
      <c r="J5122" s="365"/>
      <c r="K5122" s="417"/>
      <c r="L5122" s="366">
        <f t="shared" si="562"/>
        <v>0</v>
      </c>
      <c r="M5122" s="366">
        <f t="shared" si="563"/>
        <v>0</v>
      </c>
      <c r="N5122" s="366">
        <f t="shared" si="564"/>
        <v>0</v>
      </c>
      <c r="O5122" s="366">
        <f t="shared" si="565"/>
        <v>0</v>
      </c>
      <c r="P5122" s="411" t="str">
        <f t="shared" si="566"/>
        <v/>
      </c>
      <c r="Q5122" s="412" t="str">
        <f t="shared" si="567"/>
        <v/>
      </c>
      <c r="Z5122" s="364"/>
      <c r="AA5122" s="364"/>
      <c r="AB5122" s="413"/>
    </row>
    <row r="5123" spans="2:28">
      <c r="B5123" s="406">
        <v>5116</v>
      </c>
      <c r="C5123" s="364"/>
      <c r="D5123" s="364" t="str">
        <f t="shared" si="561"/>
        <v xml:space="preserve">#5116 : </v>
      </c>
      <c r="E5123" s="365"/>
      <c r="F5123" s="365"/>
      <c r="G5123" s="365"/>
      <c r="H5123" s="365"/>
      <c r="I5123" s="365"/>
      <c r="J5123" s="365"/>
      <c r="K5123" s="417"/>
      <c r="L5123" s="366">
        <f t="shared" si="562"/>
        <v>0</v>
      </c>
      <c r="M5123" s="366">
        <f t="shared" si="563"/>
        <v>0</v>
      </c>
      <c r="N5123" s="366">
        <f t="shared" si="564"/>
        <v>0</v>
      </c>
      <c r="O5123" s="366">
        <f t="shared" si="565"/>
        <v>0</v>
      </c>
      <c r="P5123" s="411" t="str">
        <f t="shared" si="566"/>
        <v/>
      </c>
      <c r="Q5123" s="412" t="str">
        <f t="shared" si="567"/>
        <v/>
      </c>
      <c r="Z5123" s="364"/>
      <c r="AA5123" s="364"/>
      <c r="AB5123" s="413"/>
    </row>
    <row r="5124" spans="2:28">
      <c r="B5124" s="406">
        <v>5117</v>
      </c>
      <c r="C5124" s="364"/>
      <c r="D5124" s="364" t="str">
        <f t="shared" si="561"/>
        <v xml:space="preserve">#5117 : </v>
      </c>
      <c r="E5124" s="365"/>
      <c r="F5124" s="365"/>
      <c r="G5124" s="365"/>
      <c r="H5124" s="365"/>
      <c r="I5124" s="365"/>
      <c r="J5124" s="365"/>
      <c r="K5124" s="417"/>
      <c r="L5124" s="366">
        <f t="shared" si="562"/>
        <v>0</v>
      </c>
      <c r="M5124" s="366">
        <f t="shared" si="563"/>
        <v>0</v>
      </c>
      <c r="N5124" s="366">
        <f t="shared" si="564"/>
        <v>0</v>
      </c>
      <c r="O5124" s="366">
        <f t="shared" si="565"/>
        <v>0</v>
      </c>
      <c r="P5124" s="411" t="str">
        <f t="shared" si="566"/>
        <v/>
      </c>
      <c r="Q5124" s="412" t="str">
        <f t="shared" si="567"/>
        <v/>
      </c>
      <c r="Z5124" s="364"/>
      <c r="AA5124" s="364"/>
      <c r="AB5124" s="413"/>
    </row>
    <row r="5125" spans="2:28">
      <c r="B5125" s="406">
        <v>5118</v>
      </c>
      <c r="C5125" s="364"/>
      <c r="D5125" s="364" t="str">
        <f t="shared" si="561"/>
        <v xml:space="preserve">#5118 : </v>
      </c>
      <c r="E5125" s="365"/>
      <c r="F5125" s="365"/>
      <c r="G5125" s="365"/>
      <c r="H5125" s="365"/>
      <c r="I5125" s="365"/>
      <c r="J5125" s="365"/>
      <c r="K5125" s="417"/>
      <c r="L5125" s="366">
        <f t="shared" si="562"/>
        <v>0</v>
      </c>
      <c r="M5125" s="366">
        <f t="shared" si="563"/>
        <v>0</v>
      </c>
      <c r="N5125" s="366">
        <f t="shared" si="564"/>
        <v>0</v>
      </c>
      <c r="O5125" s="366">
        <f t="shared" si="565"/>
        <v>0</v>
      </c>
      <c r="P5125" s="411" t="str">
        <f t="shared" si="566"/>
        <v/>
      </c>
      <c r="Q5125" s="412" t="str">
        <f t="shared" si="567"/>
        <v/>
      </c>
      <c r="Z5125" s="364"/>
      <c r="AA5125" s="364"/>
      <c r="AB5125" s="413"/>
    </row>
    <row r="5126" spans="2:28">
      <c r="B5126" s="406">
        <v>5119</v>
      </c>
      <c r="C5126" s="364"/>
      <c r="D5126" s="364" t="str">
        <f t="shared" si="561"/>
        <v xml:space="preserve">#5119 : </v>
      </c>
      <c r="E5126" s="365"/>
      <c r="F5126" s="365"/>
      <c r="G5126" s="365"/>
      <c r="H5126" s="365"/>
      <c r="I5126" s="365"/>
      <c r="J5126" s="365"/>
      <c r="K5126" s="417"/>
      <c r="L5126" s="366">
        <f t="shared" si="562"/>
        <v>0</v>
      </c>
      <c r="M5126" s="366">
        <f t="shared" si="563"/>
        <v>0</v>
      </c>
      <c r="N5126" s="366">
        <f t="shared" si="564"/>
        <v>0</v>
      </c>
      <c r="O5126" s="366">
        <f t="shared" si="565"/>
        <v>0</v>
      </c>
      <c r="P5126" s="411" t="str">
        <f t="shared" si="566"/>
        <v/>
      </c>
      <c r="Q5126" s="412" t="str">
        <f t="shared" si="567"/>
        <v/>
      </c>
      <c r="Z5126" s="364"/>
      <c r="AA5126" s="364"/>
      <c r="AB5126" s="413"/>
    </row>
    <row r="5127" spans="2:28">
      <c r="B5127" s="406">
        <v>5120</v>
      </c>
      <c r="C5127" s="364"/>
      <c r="D5127" s="364" t="str">
        <f t="shared" si="561"/>
        <v xml:space="preserve">#5120 : </v>
      </c>
      <c r="E5127" s="365"/>
      <c r="F5127" s="365"/>
      <c r="G5127" s="365"/>
      <c r="H5127" s="365"/>
      <c r="I5127" s="365"/>
      <c r="J5127" s="365"/>
      <c r="K5127" s="417"/>
      <c r="L5127" s="366">
        <f t="shared" si="562"/>
        <v>0</v>
      </c>
      <c r="M5127" s="366">
        <f t="shared" si="563"/>
        <v>0</v>
      </c>
      <c r="N5127" s="366">
        <f t="shared" si="564"/>
        <v>0</v>
      </c>
      <c r="O5127" s="366">
        <f t="shared" si="565"/>
        <v>0</v>
      </c>
      <c r="P5127" s="411" t="str">
        <f t="shared" si="566"/>
        <v/>
      </c>
      <c r="Q5127" s="412" t="str">
        <f t="shared" si="567"/>
        <v/>
      </c>
      <c r="Z5127" s="364"/>
      <c r="AA5127" s="364"/>
      <c r="AB5127" s="413"/>
    </row>
    <row r="5128" spans="2:28">
      <c r="B5128" s="406">
        <v>5121</v>
      </c>
      <c r="C5128" s="364"/>
      <c r="D5128" s="364" t="str">
        <f t="shared" si="561"/>
        <v xml:space="preserve">#5121 : </v>
      </c>
      <c r="E5128" s="365"/>
      <c r="F5128" s="365"/>
      <c r="G5128" s="365"/>
      <c r="H5128" s="365"/>
      <c r="I5128" s="365"/>
      <c r="J5128" s="365"/>
      <c r="K5128" s="417"/>
      <c r="L5128" s="366">
        <f t="shared" si="562"/>
        <v>0</v>
      </c>
      <c r="M5128" s="366">
        <f t="shared" si="563"/>
        <v>0</v>
      </c>
      <c r="N5128" s="366">
        <f t="shared" si="564"/>
        <v>0</v>
      </c>
      <c r="O5128" s="366">
        <f t="shared" si="565"/>
        <v>0</v>
      </c>
      <c r="P5128" s="411" t="str">
        <f t="shared" si="566"/>
        <v/>
      </c>
      <c r="Q5128" s="412" t="str">
        <f t="shared" si="567"/>
        <v/>
      </c>
      <c r="Z5128" s="364"/>
      <c r="AA5128" s="364"/>
      <c r="AB5128" s="413"/>
    </row>
    <row r="5129" spans="2:28">
      <c r="B5129" s="406">
        <v>5122</v>
      </c>
      <c r="C5129" s="364"/>
      <c r="D5129" s="364" t="str">
        <f t="shared" si="561"/>
        <v xml:space="preserve">#5122 : </v>
      </c>
      <c r="E5129" s="365"/>
      <c r="F5129" s="365"/>
      <c r="G5129" s="365"/>
      <c r="H5129" s="365"/>
      <c r="I5129" s="365"/>
      <c r="J5129" s="365"/>
      <c r="K5129" s="417"/>
      <c r="L5129" s="366">
        <f t="shared" si="562"/>
        <v>0</v>
      </c>
      <c r="M5129" s="366">
        <f t="shared" si="563"/>
        <v>0</v>
      </c>
      <c r="N5129" s="366">
        <f t="shared" si="564"/>
        <v>0</v>
      </c>
      <c r="O5129" s="366">
        <f t="shared" si="565"/>
        <v>0</v>
      </c>
      <c r="P5129" s="411" t="str">
        <f t="shared" si="566"/>
        <v/>
      </c>
      <c r="Q5129" s="412" t="str">
        <f t="shared" si="567"/>
        <v/>
      </c>
      <c r="Z5129" s="364"/>
      <c r="AA5129" s="364"/>
      <c r="AB5129" s="413"/>
    </row>
    <row r="5130" spans="2:28">
      <c r="B5130" s="406">
        <v>5123</v>
      </c>
      <c r="C5130" s="364"/>
      <c r="D5130" s="364" t="str">
        <f t="shared" si="561"/>
        <v xml:space="preserve">#5123 : </v>
      </c>
      <c r="E5130" s="365"/>
      <c r="F5130" s="365"/>
      <c r="G5130" s="365"/>
      <c r="H5130" s="365"/>
      <c r="I5130" s="365"/>
      <c r="J5130" s="365"/>
      <c r="K5130" s="417"/>
      <c r="L5130" s="366">
        <f t="shared" si="562"/>
        <v>0</v>
      </c>
      <c r="M5130" s="366">
        <f t="shared" si="563"/>
        <v>0</v>
      </c>
      <c r="N5130" s="366">
        <f t="shared" si="564"/>
        <v>0</v>
      </c>
      <c r="O5130" s="366">
        <f t="shared" si="565"/>
        <v>0</v>
      </c>
      <c r="P5130" s="411" t="str">
        <f t="shared" si="566"/>
        <v/>
      </c>
      <c r="Q5130" s="412" t="str">
        <f t="shared" si="567"/>
        <v/>
      </c>
      <c r="Z5130" s="364"/>
      <c r="AA5130" s="364"/>
      <c r="AB5130" s="413"/>
    </row>
    <row r="5131" spans="2:28">
      <c r="B5131" s="406">
        <v>5124</v>
      </c>
      <c r="C5131" s="364"/>
      <c r="D5131" s="364" t="str">
        <f t="shared" si="561"/>
        <v xml:space="preserve">#5124 : </v>
      </c>
      <c r="E5131" s="365"/>
      <c r="F5131" s="365"/>
      <c r="G5131" s="365"/>
      <c r="H5131" s="365"/>
      <c r="I5131" s="365"/>
      <c r="J5131" s="365"/>
      <c r="K5131" s="417"/>
      <c r="L5131" s="366">
        <f t="shared" si="562"/>
        <v>0</v>
      </c>
      <c r="M5131" s="366">
        <f t="shared" si="563"/>
        <v>0</v>
      </c>
      <c r="N5131" s="366">
        <f t="shared" si="564"/>
        <v>0</v>
      </c>
      <c r="O5131" s="366">
        <f t="shared" si="565"/>
        <v>0</v>
      </c>
      <c r="P5131" s="411" t="str">
        <f t="shared" si="566"/>
        <v/>
      </c>
      <c r="Q5131" s="412" t="str">
        <f t="shared" si="567"/>
        <v/>
      </c>
      <c r="Z5131" s="364"/>
      <c r="AA5131" s="364"/>
      <c r="AB5131" s="413"/>
    </row>
    <row r="5132" spans="2:28">
      <c r="B5132" s="406">
        <v>5125</v>
      </c>
      <c r="C5132" s="364"/>
      <c r="D5132" s="364" t="str">
        <f t="shared" si="561"/>
        <v xml:space="preserve">#5125 : </v>
      </c>
      <c r="E5132" s="365"/>
      <c r="F5132" s="365"/>
      <c r="G5132" s="365"/>
      <c r="H5132" s="365"/>
      <c r="I5132" s="365"/>
      <c r="J5132" s="365"/>
      <c r="K5132" s="417"/>
      <c r="L5132" s="366">
        <f t="shared" si="562"/>
        <v>0</v>
      </c>
      <c r="M5132" s="366">
        <f t="shared" si="563"/>
        <v>0</v>
      </c>
      <c r="N5132" s="366">
        <f t="shared" si="564"/>
        <v>0</v>
      </c>
      <c r="O5132" s="366">
        <f t="shared" si="565"/>
        <v>0</v>
      </c>
      <c r="P5132" s="411" t="str">
        <f t="shared" si="566"/>
        <v/>
      </c>
      <c r="Q5132" s="412" t="str">
        <f t="shared" si="567"/>
        <v/>
      </c>
      <c r="Z5132" s="364"/>
      <c r="AA5132" s="364"/>
      <c r="AB5132" s="413"/>
    </row>
    <row r="5133" spans="2:28">
      <c r="B5133" s="406">
        <v>5126</v>
      </c>
      <c r="C5133" s="364"/>
      <c r="D5133" s="364" t="str">
        <f t="shared" si="561"/>
        <v xml:space="preserve">#5126 : </v>
      </c>
      <c r="E5133" s="365"/>
      <c r="F5133" s="365"/>
      <c r="G5133" s="365"/>
      <c r="H5133" s="365"/>
      <c r="I5133" s="365"/>
      <c r="J5133" s="365"/>
      <c r="K5133" s="417"/>
      <c r="L5133" s="366">
        <f t="shared" si="562"/>
        <v>0</v>
      </c>
      <c r="M5133" s="366">
        <f t="shared" si="563"/>
        <v>0</v>
      </c>
      <c r="N5133" s="366">
        <f t="shared" si="564"/>
        <v>0</v>
      </c>
      <c r="O5133" s="366">
        <f t="shared" si="565"/>
        <v>0</v>
      </c>
      <c r="P5133" s="411" t="str">
        <f t="shared" si="566"/>
        <v/>
      </c>
      <c r="Q5133" s="412" t="str">
        <f t="shared" si="567"/>
        <v/>
      </c>
      <c r="Z5133" s="364"/>
      <c r="AA5133" s="364"/>
      <c r="AB5133" s="413"/>
    </row>
    <row r="5134" spans="2:28">
      <c r="B5134" s="406">
        <v>5127</v>
      </c>
      <c r="C5134" s="364"/>
      <c r="D5134" s="364" t="str">
        <f t="shared" si="561"/>
        <v xml:space="preserve">#5127 : </v>
      </c>
      <c r="E5134" s="365"/>
      <c r="F5134" s="365"/>
      <c r="G5134" s="365"/>
      <c r="H5134" s="365"/>
      <c r="I5134" s="365"/>
      <c r="J5134" s="365"/>
      <c r="K5134" s="417"/>
      <c r="L5134" s="366">
        <f t="shared" si="562"/>
        <v>0</v>
      </c>
      <c r="M5134" s="366">
        <f t="shared" si="563"/>
        <v>0</v>
      </c>
      <c r="N5134" s="366">
        <f t="shared" si="564"/>
        <v>0</v>
      </c>
      <c r="O5134" s="366">
        <f t="shared" si="565"/>
        <v>0</v>
      </c>
      <c r="P5134" s="411" t="str">
        <f t="shared" si="566"/>
        <v/>
      </c>
      <c r="Q5134" s="412" t="str">
        <f t="shared" si="567"/>
        <v/>
      </c>
      <c r="Z5134" s="364"/>
      <c r="AA5134" s="364"/>
      <c r="AB5134" s="413"/>
    </row>
    <row r="5135" spans="2:28">
      <c r="B5135" s="406">
        <v>5128</v>
      </c>
      <c r="C5135" s="364"/>
      <c r="D5135" s="364" t="str">
        <f t="shared" si="561"/>
        <v xml:space="preserve">#5128 : </v>
      </c>
      <c r="E5135" s="365"/>
      <c r="F5135" s="365"/>
      <c r="G5135" s="365"/>
      <c r="H5135" s="365"/>
      <c r="I5135" s="365"/>
      <c r="J5135" s="365"/>
      <c r="K5135" s="417"/>
      <c r="L5135" s="366">
        <f t="shared" si="562"/>
        <v>0</v>
      </c>
      <c r="M5135" s="366">
        <f t="shared" si="563"/>
        <v>0</v>
      </c>
      <c r="N5135" s="366">
        <f t="shared" si="564"/>
        <v>0</v>
      </c>
      <c r="O5135" s="366">
        <f t="shared" si="565"/>
        <v>0</v>
      </c>
      <c r="P5135" s="411" t="str">
        <f t="shared" si="566"/>
        <v/>
      </c>
      <c r="Q5135" s="412" t="str">
        <f t="shared" si="567"/>
        <v/>
      </c>
      <c r="Z5135" s="364"/>
      <c r="AA5135" s="364"/>
      <c r="AB5135" s="413"/>
    </row>
    <row r="5136" spans="2:28">
      <c r="B5136" s="406">
        <v>5129</v>
      </c>
      <c r="C5136" s="364"/>
      <c r="D5136" s="364" t="str">
        <f t="shared" si="561"/>
        <v xml:space="preserve">#5129 : </v>
      </c>
      <c r="E5136" s="365"/>
      <c r="F5136" s="365"/>
      <c r="G5136" s="365"/>
      <c r="H5136" s="365"/>
      <c r="I5136" s="365"/>
      <c r="J5136" s="365"/>
      <c r="K5136" s="417"/>
      <c r="L5136" s="366">
        <f t="shared" si="562"/>
        <v>0</v>
      </c>
      <c r="M5136" s="366">
        <f t="shared" si="563"/>
        <v>0</v>
      </c>
      <c r="N5136" s="366">
        <f t="shared" si="564"/>
        <v>0</v>
      </c>
      <c r="O5136" s="366">
        <f t="shared" si="565"/>
        <v>0</v>
      </c>
      <c r="P5136" s="411" t="str">
        <f t="shared" si="566"/>
        <v/>
      </c>
      <c r="Q5136" s="412" t="str">
        <f t="shared" si="567"/>
        <v/>
      </c>
      <c r="Z5136" s="364"/>
      <c r="AA5136" s="364"/>
      <c r="AB5136" s="413"/>
    </row>
    <row r="5137" spans="2:28">
      <c r="B5137" s="406">
        <v>5130</v>
      </c>
      <c r="C5137" s="364"/>
      <c r="D5137" s="364" t="str">
        <f t="shared" si="561"/>
        <v xml:space="preserve">#5130 : </v>
      </c>
      <c r="E5137" s="365"/>
      <c r="F5137" s="365"/>
      <c r="G5137" s="365"/>
      <c r="H5137" s="365"/>
      <c r="I5137" s="365"/>
      <c r="J5137" s="365"/>
      <c r="K5137" s="417"/>
      <c r="L5137" s="366">
        <f t="shared" si="562"/>
        <v>0</v>
      </c>
      <c r="M5137" s="366">
        <f t="shared" si="563"/>
        <v>0</v>
      </c>
      <c r="N5137" s="366">
        <f t="shared" si="564"/>
        <v>0</v>
      </c>
      <c r="O5137" s="366">
        <f t="shared" si="565"/>
        <v>0</v>
      </c>
      <c r="P5137" s="411" t="str">
        <f t="shared" si="566"/>
        <v/>
      </c>
      <c r="Q5137" s="412" t="str">
        <f t="shared" si="567"/>
        <v/>
      </c>
      <c r="Z5137" s="364"/>
      <c r="AA5137" s="364"/>
      <c r="AB5137" s="413"/>
    </row>
    <row r="5138" spans="2:28">
      <c r="B5138" s="406">
        <v>5131</v>
      </c>
      <c r="C5138" s="364"/>
      <c r="D5138" s="364" t="str">
        <f t="shared" si="561"/>
        <v xml:space="preserve">#5131 : </v>
      </c>
      <c r="E5138" s="365"/>
      <c r="F5138" s="365"/>
      <c r="G5138" s="365"/>
      <c r="H5138" s="365"/>
      <c r="I5138" s="365"/>
      <c r="J5138" s="365"/>
      <c r="K5138" s="417"/>
      <c r="L5138" s="366">
        <f t="shared" si="562"/>
        <v>0</v>
      </c>
      <c r="M5138" s="366">
        <f t="shared" si="563"/>
        <v>0</v>
      </c>
      <c r="N5138" s="366">
        <f t="shared" si="564"/>
        <v>0</v>
      </c>
      <c r="O5138" s="366">
        <f t="shared" si="565"/>
        <v>0</v>
      </c>
      <c r="P5138" s="411" t="str">
        <f t="shared" si="566"/>
        <v/>
      </c>
      <c r="Q5138" s="412" t="str">
        <f t="shared" si="567"/>
        <v/>
      </c>
      <c r="Z5138" s="364"/>
      <c r="AA5138" s="364"/>
      <c r="AB5138" s="413"/>
    </row>
    <row r="5139" spans="2:28">
      <c r="B5139" s="406">
        <v>5132</v>
      </c>
      <c r="C5139" s="364"/>
      <c r="D5139" s="364" t="str">
        <f t="shared" si="561"/>
        <v xml:space="preserve">#5132 : </v>
      </c>
      <c r="E5139" s="365"/>
      <c r="F5139" s="365"/>
      <c r="G5139" s="365"/>
      <c r="H5139" s="365"/>
      <c r="I5139" s="365"/>
      <c r="J5139" s="365"/>
      <c r="K5139" s="417"/>
      <c r="L5139" s="366">
        <f t="shared" si="562"/>
        <v>0</v>
      </c>
      <c r="M5139" s="366">
        <f t="shared" si="563"/>
        <v>0</v>
      </c>
      <c r="N5139" s="366">
        <f t="shared" si="564"/>
        <v>0</v>
      </c>
      <c r="O5139" s="366">
        <f t="shared" si="565"/>
        <v>0</v>
      </c>
      <c r="P5139" s="411" t="str">
        <f t="shared" si="566"/>
        <v/>
      </c>
      <c r="Q5139" s="412" t="str">
        <f t="shared" si="567"/>
        <v/>
      </c>
      <c r="Z5139" s="364"/>
      <c r="AA5139" s="364"/>
      <c r="AB5139" s="413"/>
    </row>
    <row r="5140" spans="2:28">
      <c r="B5140" s="406">
        <v>5133</v>
      </c>
      <c r="C5140" s="364"/>
      <c r="D5140" s="364" t="str">
        <f t="shared" si="561"/>
        <v xml:space="preserve">#5133 : </v>
      </c>
      <c r="E5140" s="365"/>
      <c r="F5140" s="365"/>
      <c r="G5140" s="365"/>
      <c r="H5140" s="365"/>
      <c r="I5140" s="365"/>
      <c r="J5140" s="365"/>
      <c r="K5140" s="417"/>
      <c r="L5140" s="366">
        <f t="shared" si="562"/>
        <v>0</v>
      </c>
      <c r="M5140" s="366">
        <f t="shared" si="563"/>
        <v>0</v>
      </c>
      <c r="N5140" s="366">
        <f t="shared" si="564"/>
        <v>0</v>
      </c>
      <c r="O5140" s="366">
        <f t="shared" si="565"/>
        <v>0</v>
      </c>
      <c r="P5140" s="411" t="str">
        <f t="shared" si="566"/>
        <v/>
      </c>
      <c r="Q5140" s="412" t="str">
        <f t="shared" si="567"/>
        <v/>
      </c>
      <c r="Z5140" s="364"/>
      <c r="AA5140" s="364"/>
      <c r="AB5140" s="413"/>
    </row>
    <row r="5141" spans="2:28">
      <c r="B5141" s="406">
        <v>5134</v>
      </c>
      <c r="C5141" s="364"/>
      <c r="D5141" s="364" t="str">
        <f t="shared" si="561"/>
        <v xml:space="preserve">#5134 : </v>
      </c>
      <c r="E5141" s="365"/>
      <c r="F5141" s="365"/>
      <c r="G5141" s="365"/>
      <c r="H5141" s="365"/>
      <c r="I5141" s="365"/>
      <c r="J5141" s="365"/>
      <c r="K5141" s="417"/>
      <c r="L5141" s="366">
        <f t="shared" si="562"/>
        <v>0</v>
      </c>
      <c r="M5141" s="366">
        <f t="shared" si="563"/>
        <v>0</v>
      </c>
      <c r="N5141" s="366">
        <f t="shared" si="564"/>
        <v>0</v>
      </c>
      <c r="O5141" s="366">
        <f t="shared" si="565"/>
        <v>0</v>
      </c>
      <c r="P5141" s="411" t="str">
        <f t="shared" si="566"/>
        <v/>
      </c>
      <c r="Q5141" s="412" t="str">
        <f t="shared" si="567"/>
        <v/>
      </c>
      <c r="Z5141" s="364"/>
      <c r="AA5141" s="364"/>
      <c r="AB5141" s="413"/>
    </row>
    <row r="5142" spans="2:28">
      <c r="B5142" s="406">
        <v>5135</v>
      </c>
      <c r="C5142" s="364"/>
      <c r="D5142" s="364" t="str">
        <f t="shared" si="561"/>
        <v xml:space="preserve">#5135 : </v>
      </c>
      <c r="E5142" s="365"/>
      <c r="F5142" s="365"/>
      <c r="G5142" s="365"/>
      <c r="H5142" s="365"/>
      <c r="I5142" s="365"/>
      <c r="J5142" s="365"/>
      <c r="K5142" s="417"/>
      <c r="L5142" s="366">
        <f t="shared" si="562"/>
        <v>0</v>
      </c>
      <c r="M5142" s="366">
        <f t="shared" si="563"/>
        <v>0</v>
      </c>
      <c r="N5142" s="366">
        <f t="shared" si="564"/>
        <v>0</v>
      </c>
      <c r="O5142" s="366">
        <f t="shared" si="565"/>
        <v>0</v>
      </c>
      <c r="P5142" s="411" t="str">
        <f t="shared" si="566"/>
        <v/>
      </c>
      <c r="Q5142" s="412" t="str">
        <f t="shared" si="567"/>
        <v/>
      </c>
      <c r="Z5142" s="364"/>
      <c r="AA5142" s="364"/>
      <c r="AB5142" s="413"/>
    </row>
    <row r="5143" spans="2:28">
      <c r="B5143" s="406">
        <v>5136</v>
      </c>
      <c r="C5143" s="364"/>
      <c r="D5143" s="364" t="str">
        <f t="shared" si="561"/>
        <v xml:space="preserve">#5136 : </v>
      </c>
      <c r="E5143" s="365"/>
      <c r="F5143" s="365"/>
      <c r="G5143" s="365"/>
      <c r="H5143" s="365"/>
      <c r="I5143" s="365"/>
      <c r="J5143" s="365"/>
      <c r="K5143" s="417"/>
      <c r="L5143" s="366">
        <f t="shared" si="562"/>
        <v>0</v>
      </c>
      <c r="M5143" s="366">
        <f t="shared" si="563"/>
        <v>0</v>
      </c>
      <c r="N5143" s="366">
        <f t="shared" si="564"/>
        <v>0</v>
      </c>
      <c r="O5143" s="366">
        <f t="shared" si="565"/>
        <v>0</v>
      </c>
      <c r="P5143" s="411" t="str">
        <f t="shared" si="566"/>
        <v/>
      </c>
      <c r="Q5143" s="412" t="str">
        <f t="shared" si="567"/>
        <v/>
      </c>
      <c r="Z5143" s="364"/>
      <c r="AA5143" s="364"/>
      <c r="AB5143" s="413"/>
    </row>
    <row r="5144" spans="2:28">
      <c r="B5144" s="406">
        <v>5137</v>
      </c>
      <c r="C5144" s="364"/>
      <c r="D5144" s="364" t="str">
        <f t="shared" ref="D5144:D5207" si="568">"#"&amp;B5144&amp;" : "&amp;C5144</f>
        <v xml:space="preserve">#5137 : </v>
      </c>
      <c r="E5144" s="365"/>
      <c r="F5144" s="365"/>
      <c r="G5144" s="365"/>
      <c r="H5144" s="365"/>
      <c r="I5144" s="365"/>
      <c r="J5144" s="365"/>
      <c r="K5144" s="417"/>
      <c r="L5144" s="366">
        <f t="shared" ref="L5144:L5207" si="569">VALUE(
IF(AND(E5144="Privately Rented Home",K5144&gt;=$L$5/0.7),$L$5,
IF(AND(E5144="Privately Rented Home",K5144&lt;$L$5/0.7),K5144*0.7,
IF(AND(E5144="Privately Owned Home",K5144&gt;=0),K5144,
"0"))))</f>
        <v>0</v>
      </c>
      <c r="M5144" s="366">
        <f t="shared" ref="M5144:M5207" si="570">VALUE(
IF(AND(E5144="Social Home",K5144&gt;=$M$5/0.5),$M$5,
IF(AND(E5144="Social Home",K5144&lt;$M$5/0.5),K5144*50%,
"0")))</f>
        <v>0</v>
      </c>
      <c r="N5144" s="366">
        <f t="shared" ref="N5144:N5207" si="571">VALUE(IF(E5144="Social Home",K5144-M5144,0))</f>
        <v>0</v>
      </c>
      <c r="O5144" s="366">
        <f t="shared" ref="O5144:O5207" si="572">VALUE(IF(E5144="Privately Rented Home",K5144-L5144,0))</f>
        <v>0</v>
      </c>
      <c r="P5144" s="411" t="str">
        <f t="shared" ref="P5144:P5207" si="573">IF(M5144&gt;N5144,"Match funding needs to be min 50%","")</f>
        <v/>
      </c>
      <c r="Q5144" s="412" t="str">
        <f t="shared" ref="Q5144:Q5207" si="574" xml:space="preserve">
IF(AND(E5144="Privately Rented Home",K5144&gt;=$L$5/0.7,L5144=$L$5),"",
IF(AND(E5144="Privately Rented Home",K5144&lt;$L$5/0.7,L5144=K5144*70%),"",
IF(AND(E5144="Privately Owned Home",K5144=L5144),"",
IF(AND(E5144="Social Home",K5144=(M5144+N5144)),"",
IF(AND(E5144="",K5144=0),"",
"Private Landlord contribution needs to be greater")))))</f>
        <v/>
      </c>
      <c r="Z5144" s="364"/>
      <c r="AA5144" s="364"/>
      <c r="AB5144" s="413"/>
    </row>
    <row r="5145" spans="2:28">
      <c r="B5145" s="406">
        <v>5138</v>
      </c>
      <c r="C5145" s="364"/>
      <c r="D5145" s="364" t="str">
        <f t="shared" si="568"/>
        <v xml:space="preserve">#5138 : </v>
      </c>
      <c r="E5145" s="365"/>
      <c r="F5145" s="365"/>
      <c r="G5145" s="365"/>
      <c r="H5145" s="365"/>
      <c r="I5145" s="365"/>
      <c r="J5145" s="365"/>
      <c r="K5145" s="417"/>
      <c r="L5145" s="366">
        <f t="shared" si="569"/>
        <v>0</v>
      </c>
      <c r="M5145" s="366">
        <f t="shared" si="570"/>
        <v>0</v>
      </c>
      <c r="N5145" s="366">
        <f t="shared" si="571"/>
        <v>0</v>
      </c>
      <c r="O5145" s="366">
        <f t="shared" si="572"/>
        <v>0</v>
      </c>
      <c r="P5145" s="411" t="str">
        <f t="shared" si="573"/>
        <v/>
      </c>
      <c r="Q5145" s="412" t="str">
        <f t="shared" si="574"/>
        <v/>
      </c>
      <c r="Z5145" s="364"/>
      <c r="AA5145" s="364"/>
      <c r="AB5145" s="413"/>
    </row>
    <row r="5146" spans="2:28">
      <c r="B5146" s="406">
        <v>5139</v>
      </c>
      <c r="C5146" s="364"/>
      <c r="D5146" s="364" t="str">
        <f t="shared" si="568"/>
        <v xml:space="preserve">#5139 : </v>
      </c>
      <c r="E5146" s="365"/>
      <c r="F5146" s="365"/>
      <c r="G5146" s="365"/>
      <c r="H5146" s="365"/>
      <c r="I5146" s="365"/>
      <c r="J5146" s="365"/>
      <c r="K5146" s="417"/>
      <c r="L5146" s="366">
        <f t="shared" si="569"/>
        <v>0</v>
      </c>
      <c r="M5146" s="366">
        <f t="shared" si="570"/>
        <v>0</v>
      </c>
      <c r="N5146" s="366">
        <f t="shared" si="571"/>
        <v>0</v>
      </c>
      <c r="O5146" s="366">
        <f t="shared" si="572"/>
        <v>0</v>
      </c>
      <c r="P5146" s="411" t="str">
        <f t="shared" si="573"/>
        <v/>
      </c>
      <c r="Q5146" s="412" t="str">
        <f t="shared" si="574"/>
        <v/>
      </c>
      <c r="Z5146" s="364"/>
      <c r="AA5146" s="364"/>
      <c r="AB5146" s="413"/>
    </row>
    <row r="5147" spans="2:28">
      <c r="B5147" s="406">
        <v>5140</v>
      </c>
      <c r="C5147" s="364"/>
      <c r="D5147" s="364" t="str">
        <f t="shared" si="568"/>
        <v xml:space="preserve">#5140 : </v>
      </c>
      <c r="E5147" s="365"/>
      <c r="F5147" s="365"/>
      <c r="G5147" s="365"/>
      <c r="H5147" s="365"/>
      <c r="I5147" s="365"/>
      <c r="J5147" s="365"/>
      <c r="K5147" s="417"/>
      <c r="L5147" s="366">
        <f t="shared" si="569"/>
        <v>0</v>
      </c>
      <c r="M5147" s="366">
        <f t="shared" si="570"/>
        <v>0</v>
      </c>
      <c r="N5147" s="366">
        <f t="shared" si="571"/>
        <v>0</v>
      </c>
      <c r="O5147" s="366">
        <f t="shared" si="572"/>
        <v>0</v>
      </c>
      <c r="P5147" s="411" t="str">
        <f t="shared" si="573"/>
        <v/>
      </c>
      <c r="Q5147" s="412" t="str">
        <f t="shared" si="574"/>
        <v/>
      </c>
      <c r="Z5147" s="364"/>
      <c r="AA5147" s="364"/>
      <c r="AB5147" s="413"/>
    </row>
    <row r="5148" spans="2:28">
      <c r="B5148" s="406">
        <v>5141</v>
      </c>
      <c r="C5148" s="364"/>
      <c r="D5148" s="364" t="str">
        <f t="shared" si="568"/>
        <v xml:space="preserve">#5141 : </v>
      </c>
      <c r="E5148" s="365"/>
      <c r="F5148" s="365"/>
      <c r="G5148" s="365"/>
      <c r="H5148" s="365"/>
      <c r="I5148" s="365"/>
      <c r="J5148" s="365"/>
      <c r="K5148" s="417"/>
      <c r="L5148" s="366">
        <f t="shared" si="569"/>
        <v>0</v>
      </c>
      <c r="M5148" s="366">
        <f t="shared" si="570"/>
        <v>0</v>
      </c>
      <c r="N5148" s="366">
        <f t="shared" si="571"/>
        <v>0</v>
      </c>
      <c r="O5148" s="366">
        <f t="shared" si="572"/>
        <v>0</v>
      </c>
      <c r="P5148" s="411" t="str">
        <f t="shared" si="573"/>
        <v/>
      </c>
      <c r="Q5148" s="412" t="str">
        <f t="shared" si="574"/>
        <v/>
      </c>
      <c r="Z5148" s="364"/>
      <c r="AA5148" s="364"/>
      <c r="AB5148" s="413"/>
    </row>
    <row r="5149" spans="2:28">
      <c r="B5149" s="406">
        <v>5142</v>
      </c>
      <c r="C5149" s="364"/>
      <c r="D5149" s="364" t="str">
        <f t="shared" si="568"/>
        <v xml:space="preserve">#5142 : </v>
      </c>
      <c r="E5149" s="365"/>
      <c r="F5149" s="365"/>
      <c r="G5149" s="365"/>
      <c r="H5149" s="365"/>
      <c r="I5149" s="365"/>
      <c r="J5149" s="365"/>
      <c r="K5149" s="417"/>
      <c r="L5149" s="366">
        <f t="shared" si="569"/>
        <v>0</v>
      </c>
      <c r="M5149" s="366">
        <f t="shared" si="570"/>
        <v>0</v>
      </c>
      <c r="N5149" s="366">
        <f t="shared" si="571"/>
        <v>0</v>
      </c>
      <c r="O5149" s="366">
        <f t="shared" si="572"/>
        <v>0</v>
      </c>
      <c r="P5149" s="411" t="str">
        <f t="shared" si="573"/>
        <v/>
      </c>
      <c r="Q5149" s="412" t="str">
        <f t="shared" si="574"/>
        <v/>
      </c>
      <c r="Z5149" s="364"/>
      <c r="AA5149" s="364"/>
      <c r="AB5149" s="413"/>
    </row>
    <row r="5150" spans="2:28">
      <c r="B5150" s="406">
        <v>5143</v>
      </c>
      <c r="C5150" s="364"/>
      <c r="D5150" s="364" t="str">
        <f t="shared" si="568"/>
        <v xml:space="preserve">#5143 : </v>
      </c>
      <c r="E5150" s="365"/>
      <c r="F5150" s="365"/>
      <c r="G5150" s="365"/>
      <c r="H5150" s="365"/>
      <c r="I5150" s="365"/>
      <c r="J5150" s="365"/>
      <c r="K5150" s="417"/>
      <c r="L5150" s="366">
        <f t="shared" si="569"/>
        <v>0</v>
      </c>
      <c r="M5150" s="366">
        <f t="shared" si="570"/>
        <v>0</v>
      </c>
      <c r="N5150" s="366">
        <f t="shared" si="571"/>
        <v>0</v>
      </c>
      <c r="O5150" s="366">
        <f t="shared" si="572"/>
        <v>0</v>
      </c>
      <c r="P5150" s="411" t="str">
        <f t="shared" si="573"/>
        <v/>
      </c>
      <c r="Q5150" s="412" t="str">
        <f t="shared" si="574"/>
        <v/>
      </c>
      <c r="Z5150" s="364"/>
      <c r="AA5150" s="364"/>
      <c r="AB5150" s="413"/>
    </row>
    <row r="5151" spans="2:28">
      <c r="B5151" s="406">
        <v>5144</v>
      </c>
      <c r="C5151" s="364"/>
      <c r="D5151" s="364" t="str">
        <f t="shared" si="568"/>
        <v xml:space="preserve">#5144 : </v>
      </c>
      <c r="E5151" s="365"/>
      <c r="F5151" s="365"/>
      <c r="G5151" s="365"/>
      <c r="H5151" s="365"/>
      <c r="I5151" s="365"/>
      <c r="J5151" s="365"/>
      <c r="K5151" s="417"/>
      <c r="L5151" s="366">
        <f t="shared" si="569"/>
        <v>0</v>
      </c>
      <c r="M5151" s="366">
        <f t="shared" si="570"/>
        <v>0</v>
      </c>
      <c r="N5151" s="366">
        <f t="shared" si="571"/>
        <v>0</v>
      </c>
      <c r="O5151" s="366">
        <f t="shared" si="572"/>
        <v>0</v>
      </c>
      <c r="P5151" s="411" t="str">
        <f t="shared" si="573"/>
        <v/>
      </c>
      <c r="Q5151" s="412" t="str">
        <f t="shared" si="574"/>
        <v/>
      </c>
      <c r="Z5151" s="364"/>
      <c r="AA5151" s="364"/>
      <c r="AB5151" s="413"/>
    </row>
    <row r="5152" spans="2:28">
      <c r="B5152" s="406">
        <v>5145</v>
      </c>
      <c r="C5152" s="364"/>
      <c r="D5152" s="364" t="str">
        <f t="shared" si="568"/>
        <v xml:space="preserve">#5145 : </v>
      </c>
      <c r="E5152" s="365"/>
      <c r="F5152" s="365"/>
      <c r="G5152" s="365"/>
      <c r="H5152" s="365"/>
      <c r="I5152" s="365"/>
      <c r="J5152" s="365"/>
      <c r="K5152" s="417"/>
      <c r="L5152" s="366">
        <f t="shared" si="569"/>
        <v>0</v>
      </c>
      <c r="M5152" s="366">
        <f t="shared" si="570"/>
        <v>0</v>
      </c>
      <c r="N5152" s="366">
        <f t="shared" si="571"/>
        <v>0</v>
      </c>
      <c r="O5152" s="366">
        <f t="shared" si="572"/>
        <v>0</v>
      </c>
      <c r="P5152" s="411" t="str">
        <f t="shared" si="573"/>
        <v/>
      </c>
      <c r="Q5152" s="412" t="str">
        <f t="shared" si="574"/>
        <v/>
      </c>
      <c r="Z5152" s="364"/>
      <c r="AA5152" s="364"/>
      <c r="AB5152" s="413"/>
    </row>
    <row r="5153" spans="2:28">
      <c r="B5153" s="406">
        <v>5146</v>
      </c>
      <c r="C5153" s="364"/>
      <c r="D5153" s="364" t="str">
        <f t="shared" si="568"/>
        <v xml:space="preserve">#5146 : </v>
      </c>
      <c r="E5153" s="365"/>
      <c r="F5153" s="365"/>
      <c r="G5153" s="365"/>
      <c r="H5153" s="365"/>
      <c r="I5153" s="365"/>
      <c r="J5153" s="365"/>
      <c r="K5153" s="417"/>
      <c r="L5153" s="366">
        <f t="shared" si="569"/>
        <v>0</v>
      </c>
      <c r="M5153" s="366">
        <f t="shared" si="570"/>
        <v>0</v>
      </c>
      <c r="N5153" s="366">
        <f t="shared" si="571"/>
        <v>0</v>
      </c>
      <c r="O5153" s="366">
        <f t="shared" si="572"/>
        <v>0</v>
      </c>
      <c r="P5153" s="411" t="str">
        <f t="shared" si="573"/>
        <v/>
      </c>
      <c r="Q5153" s="412" t="str">
        <f t="shared" si="574"/>
        <v/>
      </c>
      <c r="Z5153" s="364"/>
      <c r="AA5153" s="364"/>
      <c r="AB5153" s="413"/>
    </row>
    <row r="5154" spans="2:28">
      <c r="B5154" s="406">
        <v>5147</v>
      </c>
      <c r="C5154" s="364"/>
      <c r="D5154" s="364" t="str">
        <f t="shared" si="568"/>
        <v xml:space="preserve">#5147 : </v>
      </c>
      <c r="E5154" s="365"/>
      <c r="F5154" s="365"/>
      <c r="G5154" s="365"/>
      <c r="H5154" s="365"/>
      <c r="I5154" s="365"/>
      <c r="J5154" s="365"/>
      <c r="K5154" s="417"/>
      <c r="L5154" s="366">
        <f t="shared" si="569"/>
        <v>0</v>
      </c>
      <c r="M5154" s="366">
        <f t="shared" si="570"/>
        <v>0</v>
      </c>
      <c r="N5154" s="366">
        <f t="shared" si="571"/>
        <v>0</v>
      </c>
      <c r="O5154" s="366">
        <f t="shared" si="572"/>
        <v>0</v>
      </c>
      <c r="P5154" s="411" t="str">
        <f t="shared" si="573"/>
        <v/>
      </c>
      <c r="Q5154" s="412" t="str">
        <f t="shared" si="574"/>
        <v/>
      </c>
      <c r="Z5154" s="364"/>
      <c r="AA5154" s="364"/>
      <c r="AB5154" s="413"/>
    </row>
    <row r="5155" spans="2:28">
      <c r="B5155" s="406">
        <v>5148</v>
      </c>
      <c r="C5155" s="364"/>
      <c r="D5155" s="364" t="str">
        <f t="shared" si="568"/>
        <v xml:space="preserve">#5148 : </v>
      </c>
      <c r="E5155" s="365"/>
      <c r="F5155" s="365"/>
      <c r="G5155" s="365"/>
      <c r="H5155" s="365"/>
      <c r="I5155" s="365"/>
      <c r="J5155" s="365"/>
      <c r="K5155" s="417"/>
      <c r="L5155" s="366">
        <f t="shared" si="569"/>
        <v>0</v>
      </c>
      <c r="M5155" s="366">
        <f t="shared" si="570"/>
        <v>0</v>
      </c>
      <c r="N5155" s="366">
        <f t="shared" si="571"/>
        <v>0</v>
      </c>
      <c r="O5155" s="366">
        <f t="shared" si="572"/>
        <v>0</v>
      </c>
      <c r="P5155" s="411" t="str">
        <f t="shared" si="573"/>
        <v/>
      </c>
      <c r="Q5155" s="412" t="str">
        <f t="shared" si="574"/>
        <v/>
      </c>
      <c r="Z5155" s="364"/>
      <c r="AA5155" s="364"/>
      <c r="AB5155" s="413"/>
    </row>
    <row r="5156" spans="2:28">
      <c r="B5156" s="406">
        <v>5149</v>
      </c>
      <c r="C5156" s="364"/>
      <c r="D5156" s="364" t="str">
        <f t="shared" si="568"/>
        <v xml:space="preserve">#5149 : </v>
      </c>
      <c r="E5156" s="365"/>
      <c r="F5156" s="365"/>
      <c r="G5156" s="365"/>
      <c r="H5156" s="365"/>
      <c r="I5156" s="365"/>
      <c r="J5156" s="365"/>
      <c r="K5156" s="417"/>
      <c r="L5156" s="366">
        <f t="shared" si="569"/>
        <v>0</v>
      </c>
      <c r="M5156" s="366">
        <f t="shared" si="570"/>
        <v>0</v>
      </c>
      <c r="N5156" s="366">
        <f t="shared" si="571"/>
        <v>0</v>
      </c>
      <c r="O5156" s="366">
        <f t="shared" si="572"/>
        <v>0</v>
      </c>
      <c r="P5156" s="411" t="str">
        <f t="shared" si="573"/>
        <v/>
      </c>
      <c r="Q5156" s="412" t="str">
        <f t="shared" si="574"/>
        <v/>
      </c>
      <c r="Z5156" s="364"/>
      <c r="AA5156" s="364"/>
      <c r="AB5156" s="413"/>
    </row>
    <row r="5157" spans="2:28">
      <c r="B5157" s="406">
        <v>5150</v>
      </c>
      <c r="C5157" s="364"/>
      <c r="D5157" s="364" t="str">
        <f t="shared" si="568"/>
        <v xml:space="preserve">#5150 : </v>
      </c>
      <c r="E5157" s="365"/>
      <c r="F5157" s="365"/>
      <c r="G5157" s="365"/>
      <c r="H5157" s="365"/>
      <c r="I5157" s="365"/>
      <c r="J5157" s="365"/>
      <c r="K5157" s="417"/>
      <c r="L5157" s="366">
        <f t="shared" si="569"/>
        <v>0</v>
      </c>
      <c r="M5157" s="366">
        <f t="shared" si="570"/>
        <v>0</v>
      </c>
      <c r="N5157" s="366">
        <f t="shared" si="571"/>
        <v>0</v>
      </c>
      <c r="O5157" s="366">
        <f t="shared" si="572"/>
        <v>0</v>
      </c>
      <c r="P5157" s="411" t="str">
        <f t="shared" si="573"/>
        <v/>
      </c>
      <c r="Q5157" s="412" t="str">
        <f t="shared" si="574"/>
        <v/>
      </c>
      <c r="Z5157" s="364"/>
      <c r="AA5157" s="364"/>
      <c r="AB5157" s="413"/>
    </row>
    <row r="5158" spans="2:28">
      <c r="B5158" s="406">
        <v>5151</v>
      </c>
      <c r="C5158" s="364"/>
      <c r="D5158" s="364" t="str">
        <f t="shared" si="568"/>
        <v xml:space="preserve">#5151 : </v>
      </c>
      <c r="E5158" s="365"/>
      <c r="F5158" s="365"/>
      <c r="G5158" s="365"/>
      <c r="H5158" s="365"/>
      <c r="I5158" s="365"/>
      <c r="J5158" s="365"/>
      <c r="K5158" s="417"/>
      <c r="L5158" s="366">
        <f t="shared" si="569"/>
        <v>0</v>
      </c>
      <c r="M5158" s="366">
        <f t="shared" si="570"/>
        <v>0</v>
      </c>
      <c r="N5158" s="366">
        <f t="shared" si="571"/>
        <v>0</v>
      </c>
      <c r="O5158" s="366">
        <f t="shared" si="572"/>
        <v>0</v>
      </c>
      <c r="P5158" s="411" t="str">
        <f t="shared" si="573"/>
        <v/>
      </c>
      <c r="Q5158" s="412" t="str">
        <f t="shared" si="574"/>
        <v/>
      </c>
      <c r="Z5158" s="364"/>
      <c r="AA5158" s="364"/>
      <c r="AB5158" s="413"/>
    </row>
    <row r="5159" spans="2:28">
      <c r="B5159" s="406">
        <v>5152</v>
      </c>
      <c r="C5159" s="364"/>
      <c r="D5159" s="364" t="str">
        <f t="shared" si="568"/>
        <v xml:space="preserve">#5152 : </v>
      </c>
      <c r="E5159" s="365"/>
      <c r="F5159" s="365"/>
      <c r="G5159" s="365"/>
      <c r="H5159" s="365"/>
      <c r="I5159" s="365"/>
      <c r="J5159" s="365"/>
      <c r="K5159" s="417"/>
      <c r="L5159" s="366">
        <f t="shared" si="569"/>
        <v>0</v>
      </c>
      <c r="M5159" s="366">
        <f t="shared" si="570"/>
        <v>0</v>
      </c>
      <c r="N5159" s="366">
        <f t="shared" si="571"/>
        <v>0</v>
      </c>
      <c r="O5159" s="366">
        <f t="shared" si="572"/>
        <v>0</v>
      </c>
      <c r="P5159" s="411" t="str">
        <f t="shared" si="573"/>
        <v/>
      </c>
      <c r="Q5159" s="412" t="str">
        <f t="shared" si="574"/>
        <v/>
      </c>
      <c r="Z5159" s="364"/>
      <c r="AA5159" s="364"/>
      <c r="AB5159" s="413"/>
    </row>
    <row r="5160" spans="2:28">
      <c r="B5160" s="406">
        <v>5153</v>
      </c>
      <c r="C5160" s="364"/>
      <c r="D5160" s="364" t="str">
        <f t="shared" si="568"/>
        <v xml:space="preserve">#5153 : </v>
      </c>
      <c r="E5160" s="365"/>
      <c r="F5160" s="365"/>
      <c r="G5160" s="365"/>
      <c r="H5160" s="365"/>
      <c r="I5160" s="365"/>
      <c r="J5160" s="365"/>
      <c r="K5160" s="417"/>
      <c r="L5160" s="366">
        <f t="shared" si="569"/>
        <v>0</v>
      </c>
      <c r="M5160" s="366">
        <f t="shared" si="570"/>
        <v>0</v>
      </c>
      <c r="N5160" s="366">
        <f t="shared" si="571"/>
        <v>0</v>
      </c>
      <c r="O5160" s="366">
        <f t="shared" si="572"/>
        <v>0</v>
      </c>
      <c r="P5160" s="411" t="str">
        <f t="shared" si="573"/>
        <v/>
      </c>
      <c r="Q5160" s="412" t="str">
        <f t="shared" si="574"/>
        <v/>
      </c>
      <c r="Z5160" s="364"/>
      <c r="AA5160" s="364"/>
      <c r="AB5160" s="413"/>
    </row>
    <row r="5161" spans="2:28">
      <c r="B5161" s="406">
        <v>5154</v>
      </c>
      <c r="C5161" s="364"/>
      <c r="D5161" s="364" t="str">
        <f t="shared" si="568"/>
        <v xml:space="preserve">#5154 : </v>
      </c>
      <c r="E5161" s="365"/>
      <c r="F5161" s="365"/>
      <c r="G5161" s="365"/>
      <c r="H5161" s="365"/>
      <c r="I5161" s="365"/>
      <c r="J5161" s="365"/>
      <c r="K5161" s="417"/>
      <c r="L5161" s="366">
        <f t="shared" si="569"/>
        <v>0</v>
      </c>
      <c r="M5161" s="366">
        <f t="shared" si="570"/>
        <v>0</v>
      </c>
      <c r="N5161" s="366">
        <f t="shared" si="571"/>
        <v>0</v>
      </c>
      <c r="O5161" s="366">
        <f t="shared" si="572"/>
        <v>0</v>
      </c>
      <c r="P5161" s="411" t="str">
        <f t="shared" si="573"/>
        <v/>
      </c>
      <c r="Q5161" s="412" t="str">
        <f t="shared" si="574"/>
        <v/>
      </c>
      <c r="Z5161" s="364"/>
      <c r="AA5161" s="364"/>
      <c r="AB5161" s="413"/>
    </row>
    <row r="5162" spans="2:28">
      <c r="B5162" s="406">
        <v>5155</v>
      </c>
      <c r="C5162" s="364"/>
      <c r="D5162" s="364" t="str">
        <f t="shared" si="568"/>
        <v xml:space="preserve">#5155 : </v>
      </c>
      <c r="E5162" s="365"/>
      <c r="F5162" s="365"/>
      <c r="G5162" s="365"/>
      <c r="H5162" s="365"/>
      <c r="I5162" s="365"/>
      <c r="J5162" s="365"/>
      <c r="K5162" s="417"/>
      <c r="L5162" s="366">
        <f t="shared" si="569"/>
        <v>0</v>
      </c>
      <c r="M5162" s="366">
        <f t="shared" si="570"/>
        <v>0</v>
      </c>
      <c r="N5162" s="366">
        <f t="shared" si="571"/>
        <v>0</v>
      </c>
      <c r="O5162" s="366">
        <f t="shared" si="572"/>
        <v>0</v>
      </c>
      <c r="P5162" s="411" t="str">
        <f t="shared" si="573"/>
        <v/>
      </c>
      <c r="Q5162" s="412" t="str">
        <f t="shared" si="574"/>
        <v/>
      </c>
      <c r="Z5162" s="364"/>
      <c r="AA5162" s="364"/>
      <c r="AB5162" s="413"/>
    </row>
    <row r="5163" spans="2:28">
      <c r="B5163" s="406">
        <v>5156</v>
      </c>
      <c r="C5163" s="364"/>
      <c r="D5163" s="364" t="str">
        <f t="shared" si="568"/>
        <v xml:space="preserve">#5156 : </v>
      </c>
      <c r="E5163" s="365"/>
      <c r="F5163" s="365"/>
      <c r="G5163" s="365"/>
      <c r="H5163" s="365"/>
      <c r="I5163" s="365"/>
      <c r="J5163" s="365"/>
      <c r="K5163" s="417"/>
      <c r="L5163" s="366">
        <f t="shared" si="569"/>
        <v>0</v>
      </c>
      <c r="M5163" s="366">
        <f t="shared" si="570"/>
        <v>0</v>
      </c>
      <c r="N5163" s="366">
        <f t="shared" si="571"/>
        <v>0</v>
      </c>
      <c r="O5163" s="366">
        <f t="shared" si="572"/>
        <v>0</v>
      </c>
      <c r="P5163" s="411" t="str">
        <f t="shared" si="573"/>
        <v/>
      </c>
      <c r="Q5163" s="412" t="str">
        <f t="shared" si="574"/>
        <v/>
      </c>
      <c r="Z5163" s="364"/>
      <c r="AA5163" s="364"/>
      <c r="AB5163" s="413"/>
    </row>
    <row r="5164" spans="2:28">
      <c r="B5164" s="406">
        <v>5157</v>
      </c>
      <c r="C5164" s="364"/>
      <c r="D5164" s="364" t="str">
        <f t="shared" si="568"/>
        <v xml:space="preserve">#5157 : </v>
      </c>
      <c r="E5164" s="365"/>
      <c r="F5164" s="365"/>
      <c r="G5164" s="365"/>
      <c r="H5164" s="365"/>
      <c r="I5164" s="365"/>
      <c r="J5164" s="365"/>
      <c r="K5164" s="417"/>
      <c r="L5164" s="366">
        <f t="shared" si="569"/>
        <v>0</v>
      </c>
      <c r="M5164" s="366">
        <f t="shared" si="570"/>
        <v>0</v>
      </c>
      <c r="N5164" s="366">
        <f t="shared" si="571"/>
        <v>0</v>
      </c>
      <c r="O5164" s="366">
        <f t="shared" si="572"/>
        <v>0</v>
      </c>
      <c r="P5164" s="411" t="str">
        <f t="shared" si="573"/>
        <v/>
      </c>
      <c r="Q5164" s="412" t="str">
        <f t="shared" si="574"/>
        <v/>
      </c>
      <c r="Z5164" s="364"/>
      <c r="AA5164" s="364"/>
      <c r="AB5164" s="413"/>
    </row>
    <row r="5165" spans="2:28">
      <c r="B5165" s="406">
        <v>5158</v>
      </c>
      <c r="C5165" s="364"/>
      <c r="D5165" s="364" t="str">
        <f t="shared" si="568"/>
        <v xml:space="preserve">#5158 : </v>
      </c>
      <c r="E5165" s="365"/>
      <c r="F5165" s="365"/>
      <c r="G5165" s="365"/>
      <c r="H5165" s="365"/>
      <c r="I5165" s="365"/>
      <c r="J5165" s="365"/>
      <c r="K5165" s="417"/>
      <c r="L5165" s="366">
        <f t="shared" si="569"/>
        <v>0</v>
      </c>
      <c r="M5165" s="366">
        <f t="shared" si="570"/>
        <v>0</v>
      </c>
      <c r="N5165" s="366">
        <f t="shared" si="571"/>
        <v>0</v>
      </c>
      <c r="O5165" s="366">
        <f t="shared" si="572"/>
        <v>0</v>
      </c>
      <c r="P5165" s="411" t="str">
        <f t="shared" si="573"/>
        <v/>
      </c>
      <c r="Q5165" s="412" t="str">
        <f t="shared" si="574"/>
        <v/>
      </c>
      <c r="Z5165" s="364"/>
      <c r="AA5165" s="364"/>
      <c r="AB5165" s="413"/>
    </row>
    <row r="5166" spans="2:28">
      <c r="B5166" s="406">
        <v>5159</v>
      </c>
      <c r="C5166" s="364"/>
      <c r="D5166" s="364" t="str">
        <f t="shared" si="568"/>
        <v xml:space="preserve">#5159 : </v>
      </c>
      <c r="E5166" s="365"/>
      <c r="F5166" s="365"/>
      <c r="G5166" s="365"/>
      <c r="H5166" s="365"/>
      <c r="I5166" s="365"/>
      <c r="J5166" s="365"/>
      <c r="K5166" s="417"/>
      <c r="L5166" s="366">
        <f t="shared" si="569"/>
        <v>0</v>
      </c>
      <c r="M5166" s="366">
        <f t="shared" si="570"/>
        <v>0</v>
      </c>
      <c r="N5166" s="366">
        <f t="shared" si="571"/>
        <v>0</v>
      </c>
      <c r="O5166" s="366">
        <f t="shared" si="572"/>
        <v>0</v>
      </c>
      <c r="P5166" s="411" t="str">
        <f t="shared" si="573"/>
        <v/>
      </c>
      <c r="Q5166" s="412" t="str">
        <f t="shared" si="574"/>
        <v/>
      </c>
      <c r="Z5166" s="364"/>
      <c r="AA5166" s="364"/>
      <c r="AB5166" s="413"/>
    </row>
    <row r="5167" spans="2:28">
      <c r="B5167" s="406">
        <v>5160</v>
      </c>
      <c r="C5167" s="364"/>
      <c r="D5167" s="364" t="str">
        <f t="shared" si="568"/>
        <v xml:space="preserve">#5160 : </v>
      </c>
      <c r="E5167" s="365"/>
      <c r="F5167" s="365"/>
      <c r="G5167" s="365"/>
      <c r="H5167" s="365"/>
      <c r="I5167" s="365"/>
      <c r="J5167" s="365"/>
      <c r="K5167" s="417"/>
      <c r="L5167" s="366">
        <f t="shared" si="569"/>
        <v>0</v>
      </c>
      <c r="M5167" s="366">
        <f t="shared" si="570"/>
        <v>0</v>
      </c>
      <c r="N5167" s="366">
        <f t="shared" si="571"/>
        <v>0</v>
      </c>
      <c r="O5167" s="366">
        <f t="shared" si="572"/>
        <v>0</v>
      </c>
      <c r="P5167" s="411" t="str">
        <f t="shared" si="573"/>
        <v/>
      </c>
      <c r="Q5167" s="412" t="str">
        <f t="shared" si="574"/>
        <v/>
      </c>
      <c r="Z5167" s="364"/>
      <c r="AA5167" s="364"/>
      <c r="AB5167" s="413"/>
    </row>
    <row r="5168" spans="2:28">
      <c r="B5168" s="406">
        <v>5161</v>
      </c>
      <c r="C5168" s="364"/>
      <c r="D5168" s="364" t="str">
        <f t="shared" si="568"/>
        <v xml:space="preserve">#5161 : </v>
      </c>
      <c r="E5168" s="365"/>
      <c r="F5168" s="365"/>
      <c r="G5168" s="365"/>
      <c r="H5168" s="365"/>
      <c r="I5168" s="365"/>
      <c r="J5168" s="365"/>
      <c r="K5168" s="417"/>
      <c r="L5168" s="366">
        <f t="shared" si="569"/>
        <v>0</v>
      </c>
      <c r="M5168" s="366">
        <f t="shared" si="570"/>
        <v>0</v>
      </c>
      <c r="N5168" s="366">
        <f t="shared" si="571"/>
        <v>0</v>
      </c>
      <c r="O5168" s="366">
        <f t="shared" si="572"/>
        <v>0</v>
      </c>
      <c r="P5168" s="411" t="str">
        <f t="shared" si="573"/>
        <v/>
      </c>
      <c r="Q5168" s="412" t="str">
        <f t="shared" si="574"/>
        <v/>
      </c>
      <c r="Z5168" s="364"/>
      <c r="AA5168" s="364"/>
      <c r="AB5168" s="413"/>
    </row>
    <row r="5169" spans="2:28">
      <c r="B5169" s="406">
        <v>5162</v>
      </c>
      <c r="C5169" s="364"/>
      <c r="D5169" s="364" t="str">
        <f t="shared" si="568"/>
        <v xml:space="preserve">#5162 : </v>
      </c>
      <c r="E5169" s="365"/>
      <c r="F5169" s="365"/>
      <c r="G5169" s="365"/>
      <c r="H5169" s="365"/>
      <c r="I5169" s="365"/>
      <c r="J5169" s="365"/>
      <c r="K5169" s="417"/>
      <c r="L5169" s="366">
        <f t="shared" si="569"/>
        <v>0</v>
      </c>
      <c r="M5169" s="366">
        <f t="shared" si="570"/>
        <v>0</v>
      </c>
      <c r="N5169" s="366">
        <f t="shared" si="571"/>
        <v>0</v>
      </c>
      <c r="O5169" s="366">
        <f t="shared" si="572"/>
        <v>0</v>
      </c>
      <c r="P5169" s="411" t="str">
        <f t="shared" si="573"/>
        <v/>
      </c>
      <c r="Q5169" s="412" t="str">
        <f t="shared" si="574"/>
        <v/>
      </c>
      <c r="Z5169" s="364"/>
      <c r="AA5169" s="364"/>
      <c r="AB5169" s="413"/>
    </row>
    <row r="5170" spans="2:28">
      <c r="B5170" s="406">
        <v>5163</v>
      </c>
      <c r="C5170" s="364"/>
      <c r="D5170" s="364" t="str">
        <f t="shared" si="568"/>
        <v xml:space="preserve">#5163 : </v>
      </c>
      <c r="E5170" s="365"/>
      <c r="F5170" s="365"/>
      <c r="G5170" s="365"/>
      <c r="H5170" s="365"/>
      <c r="I5170" s="365"/>
      <c r="J5170" s="365"/>
      <c r="K5170" s="417"/>
      <c r="L5170" s="366">
        <f t="shared" si="569"/>
        <v>0</v>
      </c>
      <c r="M5170" s="366">
        <f t="shared" si="570"/>
        <v>0</v>
      </c>
      <c r="N5170" s="366">
        <f t="shared" si="571"/>
        <v>0</v>
      </c>
      <c r="O5170" s="366">
        <f t="shared" si="572"/>
        <v>0</v>
      </c>
      <c r="P5170" s="411" t="str">
        <f t="shared" si="573"/>
        <v/>
      </c>
      <c r="Q5170" s="412" t="str">
        <f t="shared" si="574"/>
        <v/>
      </c>
      <c r="Z5170" s="364"/>
      <c r="AA5170" s="364"/>
      <c r="AB5170" s="413"/>
    </row>
    <row r="5171" spans="2:28">
      <c r="B5171" s="406">
        <v>5164</v>
      </c>
      <c r="C5171" s="364"/>
      <c r="D5171" s="364" t="str">
        <f t="shared" si="568"/>
        <v xml:space="preserve">#5164 : </v>
      </c>
      <c r="E5171" s="365"/>
      <c r="F5171" s="365"/>
      <c r="G5171" s="365"/>
      <c r="H5171" s="365"/>
      <c r="I5171" s="365"/>
      <c r="J5171" s="365"/>
      <c r="K5171" s="417"/>
      <c r="L5171" s="366">
        <f t="shared" si="569"/>
        <v>0</v>
      </c>
      <c r="M5171" s="366">
        <f t="shared" si="570"/>
        <v>0</v>
      </c>
      <c r="N5171" s="366">
        <f t="shared" si="571"/>
        <v>0</v>
      </c>
      <c r="O5171" s="366">
        <f t="shared" si="572"/>
        <v>0</v>
      </c>
      <c r="P5171" s="411" t="str">
        <f t="shared" si="573"/>
        <v/>
      </c>
      <c r="Q5171" s="412" t="str">
        <f t="shared" si="574"/>
        <v/>
      </c>
      <c r="Z5171" s="364"/>
      <c r="AA5171" s="364"/>
      <c r="AB5171" s="413"/>
    </row>
    <row r="5172" spans="2:28">
      <c r="B5172" s="406">
        <v>5165</v>
      </c>
      <c r="C5172" s="364"/>
      <c r="D5172" s="364" t="str">
        <f t="shared" si="568"/>
        <v xml:space="preserve">#5165 : </v>
      </c>
      <c r="E5172" s="365"/>
      <c r="F5172" s="365"/>
      <c r="G5172" s="365"/>
      <c r="H5172" s="365"/>
      <c r="I5172" s="365"/>
      <c r="J5172" s="365"/>
      <c r="K5172" s="417"/>
      <c r="L5172" s="366">
        <f t="shared" si="569"/>
        <v>0</v>
      </c>
      <c r="M5172" s="366">
        <f t="shared" si="570"/>
        <v>0</v>
      </c>
      <c r="N5172" s="366">
        <f t="shared" si="571"/>
        <v>0</v>
      </c>
      <c r="O5172" s="366">
        <f t="shared" si="572"/>
        <v>0</v>
      </c>
      <c r="P5172" s="411" t="str">
        <f t="shared" si="573"/>
        <v/>
      </c>
      <c r="Q5172" s="412" t="str">
        <f t="shared" si="574"/>
        <v/>
      </c>
      <c r="Z5172" s="364"/>
      <c r="AA5172" s="364"/>
      <c r="AB5172" s="413"/>
    </row>
    <row r="5173" spans="2:28">
      <c r="B5173" s="406">
        <v>5166</v>
      </c>
      <c r="C5173" s="364"/>
      <c r="D5173" s="364" t="str">
        <f t="shared" si="568"/>
        <v xml:space="preserve">#5166 : </v>
      </c>
      <c r="E5173" s="365"/>
      <c r="F5173" s="365"/>
      <c r="G5173" s="365"/>
      <c r="H5173" s="365"/>
      <c r="I5173" s="365"/>
      <c r="J5173" s="365"/>
      <c r="K5173" s="417"/>
      <c r="L5173" s="366">
        <f t="shared" si="569"/>
        <v>0</v>
      </c>
      <c r="M5173" s="366">
        <f t="shared" si="570"/>
        <v>0</v>
      </c>
      <c r="N5173" s="366">
        <f t="shared" si="571"/>
        <v>0</v>
      </c>
      <c r="O5173" s="366">
        <f t="shared" si="572"/>
        <v>0</v>
      </c>
      <c r="P5173" s="411" t="str">
        <f t="shared" si="573"/>
        <v/>
      </c>
      <c r="Q5173" s="412" t="str">
        <f t="shared" si="574"/>
        <v/>
      </c>
      <c r="Z5173" s="364"/>
      <c r="AA5173" s="364"/>
      <c r="AB5173" s="413"/>
    </row>
    <row r="5174" spans="2:28">
      <c r="B5174" s="406">
        <v>5167</v>
      </c>
      <c r="C5174" s="364"/>
      <c r="D5174" s="364" t="str">
        <f t="shared" si="568"/>
        <v xml:space="preserve">#5167 : </v>
      </c>
      <c r="E5174" s="365"/>
      <c r="F5174" s="365"/>
      <c r="G5174" s="365"/>
      <c r="H5174" s="365"/>
      <c r="I5174" s="365"/>
      <c r="J5174" s="365"/>
      <c r="K5174" s="417"/>
      <c r="L5174" s="366">
        <f t="shared" si="569"/>
        <v>0</v>
      </c>
      <c r="M5174" s="366">
        <f t="shared" si="570"/>
        <v>0</v>
      </c>
      <c r="N5174" s="366">
        <f t="shared" si="571"/>
        <v>0</v>
      </c>
      <c r="O5174" s="366">
        <f t="shared" si="572"/>
        <v>0</v>
      </c>
      <c r="P5174" s="411" t="str">
        <f t="shared" si="573"/>
        <v/>
      </c>
      <c r="Q5174" s="412" t="str">
        <f t="shared" si="574"/>
        <v/>
      </c>
      <c r="Z5174" s="364"/>
      <c r="AA5174" s="364"/>
      <c r="AB5174" s="413"/>
    </row>
    <row r="5175" spans="2:28">
      <c r="B5175" s="406">
        <v>5168</v>
      </c>
      <c r="C5175" s="364"/>
      <c r="D5175" s="364" t="str">
        <f t="shared" si="568"/>
        <v xml:space="preserve">#5168 : </v>
      </c>
      <c r="E5175" s="365"/>
      <c r="F5175" s="365"/>
      <c r="G5175" s="365"/>
      <c r="H5175" s="365"/>
      <c r="I5175" s="365"/>
      <c r="J5175" s="365"/>
      <c r="K5175" s="417"/>
      <c r="L5175" s="366">
        <f t="shared" si="569"/>
        <v>0</v>
      </c>
      <c r="M5175" s="366">
        <f t="shared" si="570"/>
        <v>0</v>
      </c>
      <c r="N5175" s="366">
        <f t="shared" si="571"/>
        <v>0</v>
      </c>
      <c r="O5175" s="366">
        <f t="shared" si="572"/>
        <v>0</v>
      </c>
      <c r="P5175" s="411" t="str">
        <f t="shared" si="573"/>
        <v/>
      </c>
      <c r="Q5175" s="412" t="str">
        <f t="shared" si="574"/>
        <v/>
      </c>
      <c r="Z5175" s="364"/>
      <c r="AA5175" s="364"/>
      <c r="AB5175" s="413"/>
    </row>
    <row r="5176" spans="2:28">
      <c r="B5176" s="406">
        <v>5169</v>
      </c>
      <c r="C5176" s="364"/>
      <c r="D5176" s="364" t="str">
        <f t="shared" si="568"/>
        <v xml:space="preserve">#5169 : </v>
      </c>
      <c r="E5176" s="365"/>
      <c r="F5176" s="365"/>
      <c r="G5176" s="365"/>
      <c r="H5176" s="365"/>
      <c r="I5176" s="365"/>
      <c r="J5176" s="365"/>
      <c r="K5176" s="417"/>
      <c r="L5176" s="366">
        <f t="shared" si="569"/>
        <v>0</v>
      </c>
      <c r="M5176" s="366">
        <f t="shared" si="570"/>
        <v>0</v>
      </c>
      <c r="N5176" s="366">
        <f t="shared" si="571"/>
        <v>0</v>
      </c>
      <c r="O5176" s="366">
        <f t="shared" si="572"/>
        <v>0</v>
      </c>
      <c r="P5176" s="411" t="str">
        <f t="shared" si="573"/>
        <v/>
      </c>
      <c r="Q5176" s="412" t="str">
        <f t="shared" si="574"/>
        <v/>
      </c>
      <c r="Z5176" s="364"/>
      <c r="AA5176" s="364"/>
      <c r="AB5176" s="413"/>
    </row>
    <row r="5177" spans="2:28">
      <c r="B5177" s="406">
        <v>5170</v>
      </c>
      <c r="C5177" s="364"/>
      <c r="D5177" s="364" t="str">
        <f t="shared" si="568"/>
        <v xml:space="preserve">#5170 : </v>
      </c>
      <c r="E5177" s="365"/>
      <c r="F5177" s="365"/>
      <c r="G5177" s="365"/>
      <c r="H5177" s="365"/>
      <c r="I5177" s="365"/>
      <c r="J5177" s="365"/>
      <c r="K5177" s="417"/>
      <c r="L5177" s="366">
        <f t="shared" si="569"/>
        <v>0</v>
      </c>
      <c r="M5177" s="366">
        <f t="shared" si="570"/>
        <v>0</v>
      </c>
      <c r="N5177" s="366">
        <f t="shared" si="571"/>
        <v>0</v>
      </c>
      <c r="O5177" s="366">
        <f t="shared" si="572"/>
        <v>0</v>
      </c>
      <c r="P5177" s="411" t="str">
        <f t="shared" si="573"/>
        <v/>
      </c>
      <c r="Q5177" s="412" t="str">
        <f t="shared" si="574"/>
        <v/>
      </c>
      <c r="Z5177" s="364"/>
      <c r="AA5177" s="364"/>
      <c r="AB5177" s="413"/>
    </row>
    <row r="5178" spans="2:28">
      <c r="B5178" s="406">
        <v>5171</v>
      </c>
      <c r="C5178" s="364"/>
      <c r="D5178" s="364" t="str">
        <f t="shared" si="568"/>
        <v xml:space="preserve">#5171 : </v>
      </c>
      <c r="E5178" s="365"/>
      <c r="F5178" s="365"/>
      <c r="G5178" s="365"/>
      <c r="H5178" s="365"/>
      <c r="I5178" s="365"/>
      <c r="J5178" s="365"/>
      <c r="K5178" s="417"/>
      <c r="L5178" s="366">
        <f t="shared" si="569"/>
        <v>0</v>
      </c>
      <c r="M5178" s="366">
        <f t="shared" si="570"/>
        <v>0</v>
      </c>
      <c r="N5178" s="366">
        <f t="shared" si="571"/>
        <v>0</v>
      </c>
      <c r="O5178" s="366">
        <f t="shared" si="572"/>
        <v>0</v>
      </c>
      <c r="P5178" s="411" t="str">
        <f t="shared" si="573"/>
        <v/>
      </c>
      <c r="Q5178" s="412" t="str">
        <f t="shared" si="574"/>
        <v/>
      </c>
      <c r="Z5178" s="364"/>
      <c r="AA5178" s="364"/>
      <c r="AB5178" s="413"/>
    </row>
    <row r="5179" spans="2:28">
      <c r="B5179" s="406">
        <v>5172</v>
      </c>
      <c r="C5179" s="364"/>
      <c r="D5179" s="364" t="str">
        <f t="shared" si="568"/>
        <v xml:space="preserve">#5172 : </v>
      </c>
      <c r="E5179" s="365"/>
      <c r="F5179" s="365"/>
      <c r="G5179" s="365"/>
      <c r="H5179" s="365"/>
      <c r="I5179" s="365"/>
      <c r="J5179" s="365"/>
      <c r="K5179" s="417"/>
      <c r="L5179" s="366">
        <f t="shared" si="569"/>
        <v>0</v>
      </c>
      <c r="M5179" s="366">
        <f t="shared" si="570"/>
        <v>0</v>
      </c>
      <c r="N5179" s="366">
        <f t="shared" si="571"/>
        <v>0</v>
      </c>
      <c r="O5179" s="366">
        <f t="shared" si="572"/>
        <v>0</v>
      </c>
      <c r="P5179" s="411" t="str">
        <f t="shared" si="573"/>
        <v/>
      </c>
      <c r="Q5179" s="412" t="str">
        <f t="shared" si="574"/>
        <v/>
      </c>
      <c r="Z5179" s="364"/>
      <c r="AA5179" s="364"/>
      <c r="AB5179" s="413"/>
    </row>
    <row r="5180" spans="2:28">
      <c r="B5180" s="406">
        <v>5173</v>
      </c>
      <c r="C5180" s="364"/>
      <c r="D5180" s="364" t="str">
        <f t="shared" si="568"/>
        <v xml:space="preserve">#5173 : </v>
      </c>
      <c r="E5180" s="365"/>
      <c r="F5180" s="365"/>
      <c r="G5180" s="365"/>
      <c r="H5180" s="365"/>
      <c r="I5180" s="365"/>
      <c r="J5180" s="365"/>
      <c r="K5180" s="417"/>
      <c r="L5180" s="366">
        <f t="shared" si="569"/>
        <v>0</v>
      </c>
      <c r="M5180" s="366">
        <f t="shared" si="570"/>
        <v>0</v>
      </c>
      <c r="N5180" s="366">
        <f t="shared" si="571"/>
        <v>0</v>
      </c>
      <c r="O5180" s="366">
        <f t="shared" si="572"/>
        <v>0</v>
      </c>
      <c r="P5180" s="411" t="str">
        <f t="shared" si="573"/>
        <v/>
      </c>
      <c r="Q5180" s="412" t="str">
        <f t="shared" si="574"/>
        <v/>
      </c>
      <c r="Z5180" s="364"/>
      <c r="AA5180" s="364"/>
      <c r="AB5180" s="413"/>
    </row>
    <row r="5181" spans="2:28">
      <c r="B5181" s="406">
        <v>5174</v>
      </c>
      <c r="C5181" s="364"/>
      <c r="D5181" s="364" t="str">
        <f t="shared" si="568"/>
        <v xml:space="preserve">#5174 : </v>
      </c>
      <c r="E5181" s="365"/>
      <c r="F5181" s="365"/>
      <c r="G5181" s="365"/>
      <c r="H5181" s="365"/>
      <c r="I5181" s="365"/>
      <c r="J5181" s="365"/>
      <c r="K5181" s="417"/>
      <c r="L5181" s="366">
        <f t="shared" si="569"/>
        <v>0</v>
      </c>
      <c r="M5181" s="366">
        <f t="shared" si="570"/>
        <v>0</v>
      </c>
      <c r="N5181" s="366">
        <f t="shared" si="571"/>
        <v>0</v>
      </c>
      <c r="O5181" s="366">
        <f t="shared" si="572"/>
        <v>0</v>
      </c>
      <c r="P5181" s="411" t="str">
        <f t="shared" si="573"/>
        <v/>
      </c>
      <c r="Q5181" s="412" t="str">
        <f t="shared" si="574"/>
        <v/>
      </c>
      <c r="Z5181" s="364"/>
      <c r="AA5181" s="364"/>
      <c r="AB5181" s="413"/>
    </row>
    <row r="5182" spans="2:28">
      <c r="B5182" s="406">
        <v>5175</v>
      </c>
      <c r="C5182" s="364"/>
      <c r="D5182" s="364" t="str">
        <f t="shared" si="568"/>
        <v xml:space="preserve">#5175 : </v>
      </c>
      <c r="E5182" s="365"/>
      <c r="F5182" s="365"/>
      <c r="G5182" s="365"/>
      <c r="H5182" s="365"/>
      <c r="I5182" s="365"/>
      <c r="J5182" s="365"/>
      <c r="K5182" s="417"/>
      <c r="L5182" s="366">
        <f t="shared" si="569"/>
        <v>0</v>
      </c>
      <c r="M5182" s="366">
        <f t="shared" si="570"/>
        <v>0</v>
      </c>
      <c r="N5182" s="366">
        <f t="shared" si="571"/>
        <v>0</v>
      </c>
      <c r="O5182" s="366">
        <f t="shared" si="572"/>
        <v>0</v>
      </c>
      <c r="P5182" s="411" t="str">
        <f t="shared" si="573"/>
        <v/>
      </c>
      <c r="Q5182" s="412" t="str">
        <f t="shared" si="574"/>
        <v/>
      </c>
      <c r="Z5182" s="364"/>
      <c r="AA5182" s="364"/>
      <c r="AB5182" s="413"/>
    </row>
    <row r="5183" spans="2:28">
      <c r="B5183" s="406">
        <v>5176</v>
      </c>
      <c r="C5183" s="364"/>
      <c r="D5183" s="364" t="str">
        <f t="shared" si="568"/>
        <v xml:space="preserve">#5176 : </v>
      </c>
      <c r="E5183" s="365"/>
      <c r="F5183" s="365"/>
      <c r="G5183" s="365"/>
      <c r="H5183" s="365"/>
      <c r="I5183" s="365"/>
      <c r="J5183" s="365"/>
      <c r="K5183" s="417"/>
      <c r="L5183" s="366">
        <f t="shared" si="569"/>
        <v>0</v>
      </c>
      <c r="M5183" s="366">
        <f t="shared" si="570"/>
        <v>0</v>
      </c>
      <c r="N5183" s="366">
        <f t="shared" si="571"/>
        <v>0</v>
      </c>
      <c r="O5183" s="366">
        <f t="shared" si="572"/>
        <v>0</v>
      </c>
      <c r="P5183" s="411" t="str">
        <f t="shared" si="573"/>
        <v/>
      </c>
      <c r="Q5183" s="412" t="str">
        <f t="shared" si="574"/>
        <v/>
      </c>
      <c r="Z5183" s="364"/>
      <c r="AA5183" s="364"/>
      <c r="AB5183" s="413"/>
    </row>
    <row r="5184" spans="2:28">
      <c r="B5184" s="406">
        <v>5177</v>
      </c>
      <c r="C5184" s="364"/>
      <c r="D5184" s="364" t="str">
        <f t="shared" si="568"/>
        <v xml:space="preserve">#5177 : </v>
      </c>
      <c r="E5184" s="365"/>
      <c r="F5184" s="365"/>
      <c r="G5184" s="365"/>
      <c r="H5184" s="365"/>
      <c r="I5184" s="365"/>
      <c r="J5184" s="365"/>
      <c r="K5184" s="417"/>
      <c r="L5184" s="366">
        <f t="shared" si="569"/>
        <v>0</v>
      </c>
      <c r="M5184" s="366">
        <f t="shared" si="570"/>
        <v>0</v>
      </c>
      <c r="N5184" s="366">
        <f t="shared" si="571"/>
        <v>0</v>
      </c>
      <c r="O5184" s="366">
        <f t="shared" si="572"/>
        <v>0</v>
      </c>
      <c r="P5184" s="411" t="str">
        <f t="shared" si="573"/>
        <v/>
      </c>
      <c r="Q5184" s="412" t="str">
        <f t="shared" si="574"/>
        <v/>
      </c>
      <c r="Z5184" s="364"/>
      <c r="AA5184" s="364"/>
      <c r="AB5184" s="413"/>
    </row>
    <row r="5185" spans="2:28">
      <c r="B5185" s="406">
        <v>5178</v>
      </c>
      <c r="C5185" s="364"/>
      <c r="D5185" s="364" t="str">
        <f t="shared" si="568"/>
        <v xml:space="preserve">#5178 : </v>
      </c>
      <c r="E5185" s="365"/>
      <c r="F5185" s="365"/>
      <c r="G5185" s="365"/>
      <c r="H5185" s="365"/>
      <c r="I5185" s="365"/>
      <c r="J5185" s="365"/>
      <c r="K5185" s="417"/>
      <c r="L5185" s="366">
        <f t="shared" si="569"/>
        <v>0</v>
      </c>
      <c r="M5185" s="366">
        <f t="shared" si="570"/>
        <v>0</v>
      </c>
      <c r="N5185" s="366">
        <f t="shared" si="571"/>
        <v>0</v>
      </c>
      <c r="O5185" s="366">
        <f t="shared" si="572"/>
        <v>0</v>
      </c>
      <c r="P5185" s="411" t="str">
        <f t="shared" si="573"/>
        <v/>
      </c>
      <c r="Q5185" s="412" t="str">
        <f t="shared" si="574"/>
        <v/>
      </c>
      <c r="Z5185" s="364"/>
      <c r="AA5185" s="364"/>
      <c r="AB5185" s="413"/>
    </row>
    <row r="5186" spans="2:28">
      <c r="B5186" s="406">
        <v>5179</v>
      </c>
      <c r="C5186" s="364"/>
      <c r="D5186" s="364" t="str">
        <f t="shared" si="568"/>
        <v xml:space="preserve">#5179 : </v>
      </c>
      <c r="E5186" s="365"/>
      <c r="F5186" s="365"/>
      <c r="G5186" s="365"/>
      <c r="H5186" s="365"/>
      <c r="I5186" s="365"/>
      <c r="J5186" s="365"/>
      <c r="K5186" s="417"/>
      <c r="L5186" s="366">
        <f t="shared" si="569"/>
        <v>0</v>
      </c>
      <c r="M5186" s="366">
        <f t="shared" si="570"/>
        <v>0</v>
      </c>
      <c r="N5186" s="366">
        <f t="shared" si="571"/>
        <v>0</v>
      </c>
      <c r="O5186" s="366">
        <f t="shared" si="572"/>
        <v>0</v>
      </c>
      <c r="P5186" s="411" t="str">
        <f t="shared" si="573"/>
        <v/>
      </c>
      <c r="Q5186" s="412" t="str">
        <f t="shared" si="574"/>
        <v/>
      </c>
      <c r="Z5186" s="364"/>
      <c r="AA5186" s="364"/>
      <c r="AB5186" s="413"/>
    </row>
    <row r="5187" spans="2:28">
      <c r="B5187" s="406">
        <v>5180</v>
      </c>
      <c r="C5187" s="364"/>
      <c r="D5187" s="364" t="str">
        <f t="shared" si="568"/>
        <v xml:space="preserve">#5180 : </v>
      </c>
      <c r="E5187" s="365"/>
      <c r="F5187" s="365"/>
      <c r="G5187" s="365"/>
      <c r="H5187" s="365"/>
      <c r="I5187" s="365"/>
      <c r="J5187" s="365"/>
      <c r="K5187" s="417"/>
      <c r="L5187" s="366">
        <f t="shared" si="569"/>
        <v>0</v>
      </c>
      <c r="M5187" s="366">
        <f t="shared" si="570"/>
        <v>0</v>
      </c>
      <c r="N5187" s="366">
        <f t="shared" si="571"/>
        <v>0</v>
      </c>
      <c r="O5187" s="366">
        <f t="shared" si="572"/>
        <v>0</v>
      </c>
      <c r="P5187" s="411" t="str">
        <f t="shared" si="573"/>
        <v/>
      </c>
      <c r="Q5187" s="412" t="str">
        <f t="shared" si="574"/>
        <v/>
      </c>
      <c r="Z5187" s="364"/>
      <c r="AA5187" s="364"/>
      <c r="AB5187" s="413"/>
    </row>
    <row r="5188" spans="2:28">
      <c r="B5188" s="406">
        <v>5181</v>
      </c>
      <c r="C5188" s="364"/>
      <c r="D5188" s="364" t="str">
        <f t="shared" si="568"/>
        <v xml:space="preserve">#5181 : </v>
      </c>
      <c r="E5188" s="365"/>
      <c r="F5188" s="365"/>
      <c r="G5188" s="365"/>
      <c r="H5188" s="365"/>
      <c r="I5188" s="365"/>
      <c r="J5188" s="365"/>
      <c r="K5188" s="417"/>
      <c r="L5188" s="366">
        <f t="shared" si="569"/>
        <v>0</v>
      </c>
      <c r="M5188" s="366">
        <f t="shared" si="570"/>
        <v>0</v>
      </c>
      <c r="N5188" s="366">
        <f t="shared" si="571"/>
        <v>0</v>
      </c>
      <c r="O5188" s="366">
        <f t="shared" si="572"/>
        <v>0</v>
      </c>
      <c r="P5188" s="411" t="str">
        <f t="shared" si="573"/>
        <v/>
      </c>
      <c r="Q5188" s="412" t="str">
        <f t="shared" si="574"/>
        <v/>
      </c>
      <c r="Z5188" s="364"/>
      <c r="AA5188" s="364"/>
      <c r="AB5188" s="413"/>
    </row>
    <row r="5189" spans="2:28">
      <c r="B5189" s="406">
        <v>5182</v>
      </c>
      <c r="C5189" s="364"/>
      <c r="D5189" s="364" t="str">
        <f t="shared" si="568"/>
        <v xml:space="preserve">#5182 : </v>
      </c>
      <c r="E5189" s="365"/>
      <c r="F5189" s="365"/>
      <c r="G5189" s="365"/>
      <c r="H5189" s="365"/>
      <c r="I5189" s="365"/>
      <c r="J5189" s="365"/>
      <c r="K5189" s="417"/>
      <c r="L5189" s="366">
        <f t="shared" si="569"/>
        <v>0</v>
      </c>
      <c r="M5189" s="366">
        <f t="shared" si="570"/>
        <v>0</v>
      </c>
      <c r="N5189" s="366">
        <f t="shared" si="571"/>
        <v>0</v>
      </c>
      <c r="O5189" s="366">
        <f t="shared" si="572"/>
        <v>0</v>
      </c>
      <c r="P5189" s="411" t="str">
        <f t="shared" si="573"/>
        <v/>
      </c>
      <c r="Q5189" s="412" t="str">
        <f t="shared" si="574"/>
        <v/>
      </c>
      <c r="Z5189" s="364"/>
      <c r="AA5189" s="364"/>
      <c r="AB5189" s="413"/>
    </row>
    <row r="5190" spans="2:28">
      <c r="B5190" s="406">
        <v>5183</v>
      </c>
      <c r="C5190" s="364"/>
      <c r="D5190" s="364" t="str">
        <f t="shared" si="568"/>
        <v xml:space="preserve">#5183 : </v>
      </c>
      <c r="E5190" s="365"/>
      <c r="F5190" s="365"/>
      <c r="G5190" s="365"/>
      <c r="H5190" s="365"/>
      <c r="I5190" s="365"/>
      <c r="J5190" s="365"/>
      <c r="K5190" s="417"/>
      <c r="L5190" s="366">
        <f t="shared" si="569"/>
        <v>0</v>
      </c>
      <c r="M5190" s="366">
        <f t="shared" si="570"/>
        <v>0</v>
      </c>
      <c r="N5190" s="366">
        <f t="shared" si="571"/>
        <v>0</v>
      </c>
      <c r="O5190" s="366">
        <f t="shared" si="572"/>
        <v>0</v>
      </c>
      <c r="P5190" s="411" t="str">
        <f t="shared" si="573"/>
        <v/>
      </c>
      <c r="Q5190" s="412" t="str">
        <f t="shared" si="574"/>
        <v/>
      </c>
      <c r="Z5190" s="364"/>
      <c r="AA5190" s="364"/>
      <c r="AB5190" s="413"/>
    </row>
    <row r="5191" spans="2:28">
      <c r="B5191" s="406">
        <v>5184</v>
      </c>
      <c r="C5191" s="364"/>
      <c r="D5191" s="364" t="str">
        <f t="shared" si="568"/>
        <v xml:space="preserve">#5184 : </v>
      </c>
      <c r="E5191" s="365"/>
      <c r="F5191" s="365"/>
      <c r="G5191" s="365"/>
      <c r="H5191" s="365"/>
      <c r="I5191" s="365"/>
      <c r="J5191" s="365"/>
      <c r="K5191" s="417"/>
      <c r="L5191" s="366">
        <f t="shared" si="569"/>
        <v>0</v>
      </c>
      <c r="M5191" s="366">
        <f t="shared" si="570"/>
        <v>0</v>
      </c>
      <c r="N5191" s="366">
        <f t="shared" si="571"/>
        <v>0</v>
      </c>
      <c r="O5191" s="366">
        <f t="shared" si="572"/>
        <v>0</v>
      </c>
      <c r="P5191" s="411" t="str">
        <f t="shared" si="573"/>
        <v/>
      </c>
      <c r="Q5191" s="412" t="str">
        <f t="shared" si="574"/>
        <v/>
      </c>
      <c r="Z5191" s="364"/>
      <c r="AA5191" s="364"/>
      <c r="AB5191" s="413"/>
    </row>
    <row r="5192" spans="2:28">
      <c r="B5192" s="406">
        <v>5185</v>
      </c>
      <c r="C5192" s="364"/>
      <c r="D5192" s="364" t="str">
        <f t="shared" si="568"/>
        <v xml:space="preserve">#5185 : </v>
      </c>
      <c r="E5192" s="365"/>
      <c r="F5192" s="365"/>
      <c r="G5192" s="365"/>
      <c r="H5192" s="365"/>
      <c r="I5192" s="365"/>
      <c r="J5192" s="365"/>
      <c r="K5192" s="417"/>
      <c r="L5192" s="366">
        <f t="shared" si="569"/>
        <v>0</v>
      </c>
      <c r="M5192" s="366">
        <f t="shared" si="570"/>
        <v>0</v>
      </c>
      <c r="N5192" s="366">
        <f t="shared" si="571"/>
        <v>0</v>
      </c>
      <c r="O5192" s="366">
        <f t="shared" si="572"/>
        <v>0</v>
      </c>
      <c r="P5192" s="411" t="str">
        <f t="shared" si="573"/>
        <v/>
      </c>
      <c r="Q5192" s="412" t="str">
        <f t="shared" si="574"/>
        <v/>
      </c>
      <c r="Z5192" s="364"/>
      <c r="AA5192" s="364"/>
      <c r="AB5192" s="413"/>
    </row>
    <row r="5193" spans="2:28">
      <c r="B5193" s="406">
        <v>5186</v>
      </c>
      <c r="C5193" s="364"/>
      <c r="D5193" s="364" t="str">
        <f t="shared" si="568"/>
        <v xml:space="preserve">#5186 : </v>
      </c>
      <c r="E5193" s="365"/>
      <c r="F5193" s="365"/>
      <c r="G5193" s="365"/>
      <c r="H5193" s="365"/>
      <c r="I5193" s="365"/>
      <c r="J5193" s="365"/>
      <c r="K5193" s="417"/>
      <c r="L5193" s="366">
        <f t="shared" si="569"/>
        <v>0</v>
      </c>
      <c r="M5193" s="366">
        <f t="shared" si="570"/>
        <v>0</v>
      </c>
      <c r="N5193" s="366">
        <f t="shared" si="571"/>
        <v>0</v>
      </c>
      <c r="O5193" s="366">
        <f t="shared" si="572"/>
        <v>0</v>
      </c>
      <c r="P5193" s="411" t="str">
        <f t="shared" si="573"/>
        <v/>
      </c>
      <c r="Q5193" s="412" t="str">
        <f t="shared" si="574"/>
        <v/>
      </c>
      <c r="Z5193" s="364"/>
      <c r="AA5193" s="364"/>
      <c r="AB5193" s="413"/>
    </row>
    <row r="5194" spans="2:28">
      <c r="B5194" s="406">
        <v>5187</v>
      </c>
      <c r="C5194" s="364"/>
      <c r="D5194" s="364" t="str">
        <f t="shared" si="568"/>
        <v xml:space="preserve">#5187 : </v>
      </c>
      <c r="E5194" s="365"/>
      <c r="F5194" s="365"/>
      <c r="G5194" s="365"/>
      <c r="H5194" s="365"/>
      <c r="I5194" s="365"/>
      <c r="J5194" s="365"/>
      <c r="K5194" s="417"/>
      <c r="L5194" s="366">
        <f t="shared" si="569"/>
        <v>0</v>
      </c>
      <c r="M5194" s="366">
        <f t="shared" si="570"/>
        <v>0</v>
      </c>
      <c r="N5194" s="366">
        <f t="shared" si="571"/>
        <v>0</v>
      </c>
      <c r="O5194" s="366">
        <f t="shared" si="572"/>
        <v>0</v>
      </c>
      <c r="P5194" s="411" t="str">
        <f t="shared" si="573"/>
        <v/>
      </c>
      <c r="Q5194" s="412" t="str">
        <f t="shared" si="574"/>
        <v/>
      </c>
      <c r="Z5194" s="364"/>
      <c r="AA5194" s="364"/>
      <c r="AB5194" s="413"/>
    </row>
    <row r="5195" spans="2:28">
      <c r="B5195" s="406">
        <v>5188</v>
      </c>
      <c r="C5195" s="364"/>
      <c r="D5195" s="364" t="str">
        <f t="shared" si="568"/>
        <v xml:space="preserve">#5188 : </v>
      </c>
      <c r="E5195" s="365"/>
      <c r="F5195" s="365"/>
      <c r="G5195" s="365"/>
      <c r="H5195" s="365"/>
      <c r="I5195" s="365"/>
      <c r="J5195" s="365"/>
      <c r="K5195" s="417"/>
      <c r="L5195" s="366">
        <f t="shared" si="569"/>
        <v>0</v>
      </c>
      <c r="M5195" s="366">
        <f t="shared" si="570"/>
        <v>0</v>
      </c>
      <c r="N5195" s="366">
        <f t="shared" si="571"/>
        <v>0</v>
      </c>
      <c r="O5195" s="366">
        <f t="shared" si="572"/>
        <v>0</v>
      </c>
      <c r="P5195" s="411" t="str">
        <f t="shared" si="573"/>
        <v/>
      </c>
      <c r="Q5195" s="412" t="str">
        <f t="shared" si="574"/>
        <v/>
      </c>
      <c r="Z5195" s="364"/>
      <c r="AA5195" s="364"/>
      <c r="AB5195" s="413"/>
    </row>
    <row r="5196" spans="2:28">
      <c r="B5196" s="406">
        <v>5189</v>
      </c>
      <c r="C5196" s="364"/>
      <c r="D5196" s="364" t="str">
        <f t="shared" si="568"/>
        <v xml:space="preserve">#5189 : </v>
      </c>
      <c r="E5196" s="365"/>
      <c r="F5196" s="365"/>
      <c r="G5196" s="365"/>
      <c r="H5196" s="365"/>
      <c r="I5196" s="365"/>
      <c r="J5196" s="365"/>
      <c r="K5196" s="417"/>
      <c r="L5196" s="366">
        <f t="shared" si="569"/>
        <v>0</v>
      </c>
      <c r="M5196" s="366">
        <f t="shared" si="570"/>
        <v>0</v>
      </c>
      <c r="N5196" s="366">
        <f t="shared" si="571"/>
        <v>0</v>
      </c>
      <c r="O5196" s="366">
        <f t="shared" si="572"/>
        <v>0</v>
      </c>
      <c r="P5196" s="411" t="str">
        <f t="shared" si="573"/>
        <v/>
      </c>
      <c r="Q5196" s="412" t="str">
        <f t="shared" si="574"/>
        <v/>
      </c>
      <c r="Z5196" s="364"/>
      <c r="AA5196" s="364"/>
      <c r="AB5196" s="413"/>
    </row>
    <row r="5197" spans="2:28">
      <c r="B5197" s="406">
        <v>5190</v>
      </c>
      <c r="C5197" s="364"/>
      <c r="D5197" s="364" t="str">
        <f t="shared" si="568"/>
        <v xml:space="preserve">#5190 : </v>
      </c>
      <c r="E5197" s="365"/>
      <c r="F5197" s="365"/>
      <c r="G5197" s="365"/>
      <c r="H5197" s="365"/>
      <c r="I5197" s="365"/>
      <c r="J5197" s="365"/>
      <c r="K5197" s="417"/>
      <c r="L5197" s="366">
        <f t="shared" si="569"/>
        <v>0</v>
      </c>
      <c r="M5197" s="366">
        <f t="shared" si="570"/>
        <v>0</v>
      </c>
      <c r="N5197" s="366">
        <f t="shared" si="571"/>
        <v>0</v>
      </c>
      <c r="O5197" s="366">
        <f t="shared" si="572"/>
        <v>0</v>
      </c>
      <c r="P5197" s="411" t="str">
        <f t="shared" si="573"/>
        <v/>
      </c>
      <c r="Q5197" s="412" t="str">
        <f t="shared" si="574"/>
        <v/>
      </c>
      <c r="Z5197" s="364"/>
      <c r="AA5197" s="364"/>
      <c r="AB5197" s="413"/>
    </row>
    <row r="5198" spans="2:28">
      <c r="B5198" s="406">
        <v>5191</v>
      </c>
      <c r="C5198" s="364"/>
      <c r="D5198" s="364" t="str">
        <f t="shared" si="568"/>
        <v xml:space="preserve">#5191 : </v>
      </c>
      <c r="E5198" s="365"/>
      <c r="F5198" s="365"/>
      <c r="G5198" s="365"/>
      <c r="H5198" s="365"/>
      <c r="I5198" s="365"/>
      <c r="J5198" s="365"/>
      <c r="K5198" s="417"/>
      <c r="L5198" s="366">
        <f t="shared" si="569"/>
        <v>0</v>
      </c>
      <c r="M5198" s="366">
        <f t="shared" si="570"/>
        <v>0</v>
      </c>
      <c r="N5198" s="366">
        <f t="shared" si="571"/>
        <v>0</v>
      </c>
      <c r="O5198" s="366">
        <f t="shared" si="572"/>
        <v>0</v>
      </c>
      <c r="P5198" s="411" t="str">
        <f t="shared" si="573"/>
        <v/>
      </c>
      <c r="Q5198" s="412" t="str">
        <f t="shared" si="574"/>
        <v/>
      </c>
      <c r="Z5198" s="364"/>
      <c r="AA5198" s="364"/>
      <c r="AB5198" s="413"/>
    </row>
    <row r="5199" spans="2:28">
      <c r="B5199" s="406">
        <v>5192</v>
      </c>
      <c r="C5199" s="364"/>
      <c r="D5199" s="364" t="str">
        <f t="shared" si="568"/>
        <v xml:space="preserve">#5192 : </v>
      </c>
      <c r="E5199" s="365"/>
      <c r="F5199" s="365"/>
      <c r="G5199" s="365"/>
      <c r="H5199" s="365"/>
      <c r="I5199" s="365"/>
      <c r="J5199" s="365"/>
      <c r="K5199" s="417"/>
      <c r="L5199" s="366">
        <f t="shared" si="569"/>
        <v>0</v>
      </c>
      <c r="M5199" s="366">
        <f t="shared" si="570"/>
        <v>0</v>
      </c>
      <c r="N5199" s="366">
        <f t="shared" si="571"/>
        <v>0</v>
      </c>
      <c r="O5199" s="366">
        <f t="shared" si="572"/>
        <v>0</v>
      </c>
      <c r="P5199" s="411" t="str">
        <f t="shared" si="573"/>
        <v/>
      </c>
      <c r="Q5199" s="412" t="str">
        <f t="shared" si="574"/>
        <v/>
      </c>
      <c r="Z5199" s="364"/>
      <c r="AA5199" s="364"/>
      <c r="AB5199" s="413"/>
    </row>
    <row r="5200" spans="2:28">
      <c r="B5200" s="406">
        <v>5193</v>
      </c>
      <c r="C5200" s="364"/>
      <c r="D5200" s="364" t="str">
        <f t="shared" si="568"/>
        <v xml:space="preserve">#5193 : </v>
      </c>
      <c r="E5200" s="365"/>
      <c r="F5200" s="365"/>
      <c r="G5200" s="365"/>
      <c r="H5200" s="365"/>
      <c r="I5200" s="365"/>
      <c r="J5200" s="365"/>
      <c r="K5200" s="417"/>
      <c r="L5200" s="366">
        <f t="shared" si="569"/>
        <v>0</v>
      </c>
      <c r="M5200" s="366">
        <f t="shared" si="570"/>
        <v>0</v>
      </c>
      <c r="N5200" s="366">
        <f t="shared" si="571"/>
        <v>0</v>
      </c>
      <c r="O5200" s="366">
        <f t="shared" si="572"/>
        <v>0</v>
      </c>
      <c r="P5200" s="411" t="str">
        <f t="shared" si="573"/>
        <v/>
      </c>
      <c r="Q5200" s="412" t="str">
        <f t="shared" si="574"/>
        <v/>
      </c>
      <c r="Z5200" s="364"/>
      <c r="AA5200" s="364"/>
      <c r="AB5200" s="413"/>
    </row>
    <row r="5201" spans="2:28">
      <c r="B5201" s="406">
        <v>5194</v>
      </c>
      <c r="C5201" s="364"/>
      <c r="D5201" s="364" t="str">
        <f t="shared" si="568"/>
        <v xml:space="preserve">#5194 : </v>
      </c>
      <c r="E5201" s="365"/>
      <c r="F5201" s="365"/>
      <c r="G5201" s="365"/>
      <c r="H5201" s="365"/>
      <c r="I5201" s="365"/>
      <c r="J5201" s="365"/>
      <c r="K5201" s="417"/>
      <c r="L5201" s="366">
        <f t="shared" si="569"/>
        <v>0</v>
      </c>
      <c r="M5201" s="366">
        <f t="shared" si="570"/>
        <v>0</v>
      </c>
      <c r="N5201" s="366">
        <f t="shared" si="571"/>
        <v>0</v>
      </c>
      <c r="O5201" s="366">
        <f t="shared" si="572"/>
        <v>0</v>
      </c>
      <c r="P5201" s="411" t="str">
        <f t="shared" si="573"/>
        <v/>
      </c>
      <c r="Q5201" s="412" t="str">
        <f t="shared" si="574"/>
        <v/>
      </c>
      <c r="Z5201" s="364"/>
      <c r="AA5201" s="364"/>
      <c r="AB5201" s="413"/>
    </row>
    <row r="5202" spans="2:28">
      <c r="B5202" s="406">
        <v>5195</v>
      </c>
      <c r="C5202" s="364"/>
      <c r="D5202" s="364" t="str">
        <f t="shared" si="568"/>
        <v xml:space="preserve">#5195 : </v>
      </c>
      <c r="E5202" s="365"/>
      <c r="F5202" s="365"/>
      <c r="G5202" s="365"/>
      <c r="H5202" s="365"/>
      <c r="I5202" s="365"/>
      <c r="J5202" s="365"/>
      <c r="K5202" s="417"/>
      <c r="L5202" s="366">
        <f t="shared" si="569"/>
        <v>0</v>
      </c>
      <c r="M5202" s="366">
        <f t="shared" si="570"/>
        <v>0</v>
      </c>
      <c r="N5202" s="366">
        <f t="shared" si="571"/>
        <v>0</v>
      </c>
      <c r="O5202" s="366">
        <f t="shared" si="572"/>
        <v>0</v>
      </c>
      <c r="P5202" s="411" t="str">
        <f t="shared" si="573"/>
        <v/>
      </c>
      <c r="Q5202" s="412" t="str">
        <f t="shared" si="574"/>
        <v/>
      </c>
      <c r="Z5202" s="364"/>
      <c r="AA5202" s="364"/>
      <c r="AB5202" s="413"/>
    </row>
    <row r="5203" spans="2:28">
      <c r="B5203" s="406">
        <v>5196</v>
      </c>
      <c r="C5203" s="364"/>
      <c r="D5203" s="364" t="str">
        <f t="shared" si="568"/>
        <v xml:space="preserve">#5196 : </v>
      </c>
      <c r="E5203" s="365"/>
      <c r="F5203" s="365"/>
      <c r="G5203" s="365"/>
      <c r="H5203" s="365"/>
      <c r="I5203" s="365"/>
      <c r="J5203" s="365"/>
      <c r="K5203" s="417"/>
      <c r="L5203" s="366">
        <f t="shared" si="569"/>
        <v>0</v>
      </c>
      <c r="M5203" s="366">
        <f t="shared" si="570"/>
        <v>0</v>
      </c>
      <c r="N5203" s="366">
        <f t="shared" si="571"/>
        <v>0</v>
      </c>
      <c r="O5203" s="366">
        <f t="shared" si="572"/>
        <v>0</v>
      </c>
      <c r="P5203" s="411" t="str">
        <f t="shared" si="573"/>
        <v/>
      </c>
      <c r="Q5203" s="412" t="str">
        <f t="shared" si="574"/>
        <v/>
      </c>
      <c r="Z5203" s="364"/>
      <c r="AA5203" s="364"/>
      <c r="AB5203" s="413"/>
    </row>
    <row r="5204" spans="2:28">
      <c r="B5204" s="406">
        <v>5197</v>
      </c>
      <c r="C5204" s="364"/>
      <c r="D5204" s="364" t="str">
        <f t="shared" si="568"/>
        <v xml:space="preserve">#5197 : </v>
      </c>
      <c r="E5204" s="365"/>
      <c r="F5204" s="365"/>
      <c r="G5204" s="365"/>
      <c r="H5204" s="365"/>
      <c r="I5204" s="365"/>
      <c r="J5204" s="365"/>
      <c r="K5204" s="417"/>
      <c r="L5204" s="366">
        <f t="shared" si="569"/>
        <v>0</v>
      </c>
      <c r="M5204" s="366">
        <f t="shared" si="570"/>
        <v>0</v>
      </c>
      <c r="N5204" s="366">
        <f t="shared" si="571"/>
        <v>0</v>
      </c>
      <c r="O5204" s="366">
        <f t="shared" si="572"/>
        <v>0</v>
      </c>
      <c r="P5204" s="411" t="str">
        <f t="shared" si="573"/>
        <v/>
      </c>
      <c r="Q5204" s="412" t="str">
        <f t="shared" si="574"/>
        <v/>
      </c>
      <c r="Z5204" s="364"/>
      <c r="AA5204" s="364"/>
      <c r="AB5204" s="413"/>
    </row>
    <row r="5205" spans="2:28">
      <c r="B5205" s="406">
        <v>5198</v>
      </c>
      <c r="C5205" s="364"/>
      <c r="D5205" s="364" t="str">
        <f t="shared" si="568"/>
        <v xml:space="preserve">#5198 : </v>
      </c>
      <c r="E5205" s="365"/>
      <c r="F5205" s="365"/>
      <c r="G5205" s="365"/>
      <c r="H5205" s="365"/>
      <c r="I5205" s="365"/>
      <c r="J5205" s="365"/>
      <c r="K5205" s="417"/>
      <c r="L5205" s="366">
        <f t="shared" si="569"/>
        <v>0</v>
      </c>
      <c r="M5205" s="366">
        <f t="shared" si="570"/>
        <v>0</v>
      </c>
      <c r="N5205" s="366">
        <f t="shared" si="571"/>
        <v>0</v>
      </c>
      <c r="O5205" s="366">
        <f t="shared" si="572"/>
        <v>0</v>
      </c>
      <c r="P5205" s="411" t="str">
        <f t="shared" si="573"/>
        <v/>
      </c>
      <c r="Q5205" s="412" t="str">
        <f t="shared" si="574"/>
        <v/>
      </c>
      <c r="Z5205" s="364"/>
      <c r="AA5205" s="364"/>
      <c r="AB5205" s="413"/>
    </row>
    <row r="5206" spans="2:28">
      <c r="B5206" s="406">
        <v>5199</v>
      </c>
      <c r="C5206" s="364"/>
      <c r="D5206" s="364" t="str">
        <f t="shared" si="568"/>
        <v xml:space="preserve">#5199 : </v>
      </c>
      <c r="E5206" s="365"/>
      <c r="F5206" s="365"/>
      <c r="G5206" s="365"/>
      <c r="H5206" s="365"/>
      <c r="I5206" s="365"/>
      <c r="J5206" s="365"/>
      <c r="K5206" s="417"/>
      <c r="L5206" s="366">
        <f t="shared" si="569"/>
        <v>0</v>
      </c>
      <c r="M5206" s="366">
        <f t="shared" si="570"/>
        <v>0</v>
      </c>
      <c r="N5206" s="366">
        <f t="shared" si="571"/>
        <v>0</v>
      </c>
      <c r="O5206" s="366">
        <f t="shared" si="572"/>
        <v>0</v>
      </c>
      <c r="P5206" s="411" t="str">
        <f t="shared" si="573"/>
        <v/>
      </c>
      <c r="Q5206" s="412" t="str">
        <f t="shared" si="574"/>
        <v/>
      </c>
      <c r="Z5206" s="364"/>
      <c r="AA5206" s="364"/>
      <c r="AB5206" s="413"/>
    </row>
    <row r="5207" spans="2:28">
      <c r="B5207" s="406">
        <v>5200</v>
      </c>
      <c r="C5207" s="364"/>
      <c r="D5207" s="364" t="str">
        <f t="shared" si="568"/>
        <v xml:space="preserve">#5200 : </v>
      </c>
      <c r="E5207" s="365"/>
      <c r="F5207" s="365"/>
      <c r="G5207" s="365"/>
      <c r="H5207" s="365"/>
      <c r="I5207" s="365"/>
      <c r="J5207" s="365"/>
      <c r="K5207" s="417"/>
      <c r="L5207" s="366">
        <f t="shared" si="569"/>
        <v>0</v>
      </c>
      <c r="M5207" s="366">
        <f t="shared" si="570"/>
        <v>0</v>
      </c>
      <c r="N5207" s="366">
        <f t="shared" si="571"/>
        <v>0</v>
      </c>
      <c r="O5207" s="366">
        <f t="shared" si="572"/>
        <v>0</v>
      </c>
      <c r="P5207" s="411" t="str">
        <f t="shared" si="573"/>
        <v/>
      </c>
      <c r="Q5207" s="412" t="str">
        <f t="shared" si="574"/>
        <v/>
      </c>
      <c r="Z5207" s="364"/>
      <c r="AA5207" s="364"/>
      <c r="AB5207" s="413"/>
    </row>
    <row r="5208" spans="2:28">
      <c r="B5208" s="406">
        <v>5201</v>
      </c>
      <c r="C5208" s="364"/>
      <c r="D5208" s="364" t="str">
        <f t="shared" ref="D5208:D5271" si="575">"#"&amp;B5208&amp;" : "&amp;C5208</f>
        <v xml:space="preserve">#5201 : </v>
      </c>
      <c r="E5208" s="365"/>
      <c r="F5208" s="365"/>
      <c r="G5208" s="365"/>
      <c r="H5208" s="365"/>
      <c r="I5208" s="365"/>
      <c r="J5208" s="365"/>
      <c r="K5208" s="417"/>
      <c r="L5208" s="366">
        <f t="shared" ref="L5208:L5271" si="576">VALUE(
IF(AND(E5208="Privately Rented Home",K5208&gt;=$L$5/0.7),$L$5,
IF(AND(E5208="Privately Rented Home",K5208&lt;$L$5/0.7),K5208*0.7,
IF(AND(E5208="Privately Owned Home",K5208&gt;=0),K5208,
"0"))))</f>
        <v>0</v>
      </c>
      <c r="M5208" s="366">
        <f t="shared" ref="M5208:M5271" si="577">VALUE(
IF(AND(E5208="Social Home",K5208&gt;=$M$5/0.5),$M$5,
IF(AND(E5208="Social Home",K5208&lt;$M$5/0.5),K5208*50%,
"0")))</f>
        <v>0</v>
      </c>
      <c r="N5208" s="366">
        <f t="shared" ref="N5208:N5271" si="578">VALUE(IF(E5208="Social Home",K5208-M5208,0))</f>
        <v>0</v>
      </c>
      <c r="O5208" s="366">
        <f t="shared" ref="O5208:O5271" si="579">VALUE(IF(E5208="Privately Rented Home",K5208-L5208,0))</f>
        <v>0</v>
      </c>
      <c r="P5208" s="411" t="str">
        <f t="shared" ref="P5208:P5271" si="580">IF(M5208&gt;N5208,"Match funding needs to be min 50%","")</f>
        <v/>
      </c>
      <c r="Q5208" s="412" t="str">
        <f t="shared" ref="Q5208:Q5271" si="581" xml:space="preserve">
IF(AND(E5208="Privately Rented Home",K5208&gt;=$L$5/0.7,L5208=$L$5),"",
IF(AND(E5208="Privately Rented Home",K5208&lt;$L$5/0.7,L5208=K5208*70%),"",
IF(AND(E5208="Privately Owned Home",K5208=L5208),"",
IF(AND(E5208="Social Home",K5208=(M5208+N5208)),"",
IF(AND(E5208="",K5208=0),"",
"Private Landlord contribution needs to be greater")))))</f>
        <v/>
      </c>
      <c r="Z5208" s="364"/>
      <c r="AA5208" s="364"/>
      <c r="AB5208" s="413"/>
    </row>
    <row r="5209" spans="2:28">
      <c r="B5209" s="406">
        <v>5202</v>
      </c>
      <c r="C5209" s="364"/>
      <c r="D5209" s="364" t="str">
        <f t="shared" si="575"/>
        <v xml:space="preserve">#5202 : </v>
      </c>
      <c r="E5209" s="365"/>
      <c r="F5209" s="365"/>
      <c r="G5209" s="365"/>
      <c r="H5209" s="365"/>
      <c r="I5209" s="365"/>
      <c r="J5209" s="365"/>
      <c r="K5209" s="417"/>
      <c r="L5209" s="366">
        <f t="shared" si="576"/>
        <v>0</v>
      </c>
      <c r="M5209" s="366">
        <f t="shared" si="577"/>
        <v>0</v>
      </c>
      <c r="N5209" s="366">
        <f t="shared" si="578"/>
        <v>0</v>
      </c>
      <c r="O5209" s="366">
        <f t="shared" si="579"/>
        <v>0</v>
      </c>
      <c r="P5209" s="411" t="str">
        <f t="shared" si="580"/>
        <v/>
      </c>
      <c r="Q5209" s="412" t="str">
        <f t="shared" si="581"/>
        <v/>
      </c>
      <c r="Z5209" s="364"/>
      <c r="AA5209" s="364"/>
      <c r="AB5209" s="413"/>
    </row>
    <row r="5210" spans="2:28">
      <c r="B5210" s="406">
        <v>5203</v>
      </c>
      <c r="C5210" s="364"/>
      <c r="D5210" s="364" t="str">
        <f t="shared" si="575"/>
        <v xml:space="preserve">#5203 : </v>
      </c>
      <c r="E5210" s="365"/>
      <c r="F5210" s="365"/>
      <c r="G5210" s="365"/>
      <c r="H5210" s="365"/>
      <c r="I5210" s="365"/>
      <c r="J5210" s="365"/>
      <c r="K5210" s="417"/>
      <c r="L5210" s="366">
        <f t="shared" si="576"/>
        <v>0</v>
      </c>
      <c r="M5210" s="366">
        <f t="shared" si="577"/>
        <v>0</v>
      </c>
      <c r="N5210" s="366">
        <f t="shared" si="578"/>
        <v>0</v>
      </c>
      <c r="O5210" s="366">
        <f t="shared" si="579"/>
        <v>0</v>
      </c>
      <c r="P5210" s="411" t="str">
        <f t="shared" si="580"/>
        <v/>
      </c>
      <c r="Q5210" s="412" t="str">
        <f t="shared" si="581"/>
        <v/>
      </c>
      <c r="Z5210" s="364"/>
      <c r="AA5210" s="364"/>
      <c r="AB5210" s="413"/>
    </row>
    <row r="5211" spans="2:28">
      <c r="B5211" s="406">
        <v>5204</v>
      </c>
      <c r="C5211" s="364"/>
      <c r="D5211" s="364" t="str">
        <f t="shared" si="575"/>
        <v xml:space="preserve">#5204 : </v>
      </c>
      <c r="E5211" s="365"/>
      <c r="F5211" s="365"/>
      <c r="G5211" s="365"/>
      <c r="H5211" s="365"/>
      <c r="I5211" s="365"/>
      <c r="J5211" s="365"/>
      <c r="K5211" s="417"/>
      <c r="L5211" s="366">
        <f t="shared" si="576"/>
        <v>0</v>
      </c>
      <c r="M5211" s="366">
        <f t="shared" si="577"/>
        <v>0</v>
      </c>
      <c r="N5211" s="366">
        <f t="shared" si="578"/>
        <v>0</v>
      </c>
      <c r="O5211" s="366">
        <f t="shared" si="579"/>
        <v>0</v>
      </c>
      <c r="P5211" s="411" t="str">
        <f t="shared" si="580"/>
        <v/>
      </c>
      <c r="Q5211" s="412" t="str">
        <f t="shared" si="581"/>
        <v/>
      </c>
      <c r="Z5211" s="364"/>
      <c r="AA5211" s="364"/>
      <c r="AB5211" s="413"/>
    </row>
    <row r="5212" spans="2:28">
      <c r="B5212" s="406">
        <v>5205</v>
      </c>
      <c r="C5212" s="364"/>
      <c r="D5212" s="364" t="str">
        <f t="shared" si="575"/>
        <v xml:space="preserve">#5205 : </v>
      </c>
      <c r="E5212" s="365"/>
      <c r="F5212" s="365"/>
      <c r="G5212" s="365"/>
      <c r="H5212" s="365"/>
      <c r="I5212" s="365"/>
      <c r="J5212" s="365"/>
      <c r="K5212" s="417"/>
      <c r="L5212" s="366">
        <f t="shared" si="576"/>
        <v>0</v>
      </c>
      <c r="M5212" s="366">
        <f t="shared" si="577"/>
        <v>0</v>
      </c>
      <c r="N5212" s="366">
        <f t="shared" si="578"/>
        <v>0</v>
      </c>
      <c r="O5212" s="366">
        <f t="shared" si="579"/>
        <v>0</v>
      </c>
      <c r="P5212" s="411" t="str">
        <f t="shared" si="580"/>
        <v/>
      </c>
      <c r="Q5212" s="412" t="str">
        <f t="shared" si="581"/>
        <v/>
      </c>
      <c r="Z5212" s="364"/>
      <c r="AA5212" s="364"/>
      <c r="AB5212" s="413"/>
    </row>
    <row r="5213" spans="2:28">
      <c r="B5213" s="406">
        <v>5206</v>
      </c>
      <c r="C5213" s="364"/>
      <c r="D5213" s="364" t="str">
        <f t="shared" si="575"/>
        <v xml:space="preserve">#5206 : </v>
      </c>
      <c r="E5213" s="365"/>
      <c r="F5213" s="365"/>
      <c r="G5213" s="365"/>
      <c r="H5213" s="365"/>
      <c r="I5213" s="365"/>
      <c r="J5213" s="365"/>
      <c r="K5213" s="417"/>
      <c r="L5213" s="366">
        <f t="shared" si="576"/>
        <v>0</v>
      </c>
      <c r="M5213" s="366">
        <f t="shared" si="577"/>
        <v>0</v>
      </c>
      <c r="N5213" s="366">
        <f t="shared" si="578"/>
        <v>0</v>
      </c>
      <c r="O5213" s="366">
        <f t="shared" si="579"/>
        <v>0</v>
      </c>
      <c r="P5213" s="411" t="str">
        <f t="shared" si="580"/>
        <v/>
      </c>
      <c r="Q5213" s="412" t="str">
        <f t="shared" si="581"/>
        <v/>
      </c>
      <c r="Z5213" s="364"/>
      <c r="AA5213" s="364"/>
      <c r="AB5213" s="413"/>
    </row>
    <row r="5214" spans="2:28">
      <c r="B5214" s="406">
        <v>5207</v>
      </c>
      <c r="C5214" s="364"/>
      <c r="D5214" s="364" t="str">
        <f t="shared" si="575"/>
        <v xml:space="preserve">#5207 : </v>
      </c>
      <c r="E5214" s="365"/>
      <c r="F5214" s="365"/>
      <c r="G5214" s="365"/>
      <c r="H5214" s="365"/>
      <c r="I5214" s="365"/>
      <c r="J5214" s="365"/>
      <c r="K5214" s="417"/>
      <c r="L5214" s="366">
        <f t="shared" si="576"/>
        <v>0</v>
      </c>
      <c r="M5214" s="366">
        <f t="shared" si="577"/>
        <v>0</v>
      </c>
      <c r="N5214" s="366">
        <f t="shared" si="578"/>
        <v>0</v>
      </c>
      <c r="O5214" s="366">
        <f t="shared" si="579"/>
        <v>0</v>
      </c>
      <c r="P5214" s="411" t="str">
        <f t="shared" si="580"/>
        <v/>
      </c>
      <c r="Q5214" s="412" t="str">
        <f t="shared" si="581"/>
        <v/>
      </c>
      <c r="Z5214" s="364"/>
      <c r="AA5214" s="364"/>
      <c r="AB5214" s="413"/>
    </row>
    <row r="5215" spans="2:28">
      <c r="B5215" s="406">
        <v>5208</v>
      </c>
      <c r="C5215" s="364"/>
      <c r="D5215" s="364" t="str">
        <f t="shared" si="575"/>
        <v xml:space="preserve">#5208 : </v>
      </c>
      <c r="E5215" s="365"/>
      <c r="F5215" s="365"/>
      <c r="G5215" s="365"/>
      <c r="H5215" s="365"/>
      <c r="I5215" s="365"/>
      <c r="J5215" s="365"/>
      <c r="K5215" s="417"/>
      <c r="L5215" s="366">
        <f t="shared" si="576"/>
        <v>0</v>
      </c>
      <c r="M5215" s="366">
        <f t="shared" si="577"/>
        <v>0</v>
      </c>
      <c r="N5215" s="366">
        <f t="shared" si="578"/>
        <v>0</v>
      </c>
      <c r="O5215" s="366">
        <f t="shared" si="579"/>
        <v>0</v>
      </c>
      <c r="P5215" s="411" t="str">
        <f t="shared" si="580"/>
        <v/>
      </c>
      <c r="Q5215" s="412" t="str">
        <f t="shared" si="581"/>
        <v/>
      </c>
      <c r="Z5215" s="364"/>
      <c r="AA5215" s="364"/>
      <c r="AB5215" s="413"/>
    </row>
    <row r="5216" spans="2:28">
      <c r="B5216" s="406">
        <v>5209</v>
      </c>
      <c r="C5216" s="364"/>
      <c r="D5216" s="364" t="str">
        <f t="shared" si="575"/>
        <v xml:space="preserve">#5209 : </v>
      </c>
      <c r="E5216" s="365"/>
      <c r="F5216" s="365"/>
      <c r="G5216" s="365"/>
      <c r="H5216" s="365"/>
      <c r="I5216" s="365"/>
      <c r="J5216" s="365"/>
      <c r="K5216" s="417"/>
      <c r="L5216" s="366">
        <f t="shared" si="576"/>
        <v>0</v>
      </c>
      <c r="M5216" s="366">
        <f t="shared" si="577"/>
        <v>0</v>
      </c>
      <c r="N5216" s="366">
        <f t="shared" si="578"/>
        <v>0</v>
      </c>
      <c r="O5216" s="366">
        <f t="shared" si="579"/>
        <v>0</v>
      </c>
      <c r="P5216" s="411" t="str">
        <f t="shared" si="580"/>
        <v/>
      </c>
      <c r="Q5216" s="412" t="str">
        <f t="shared" si="581"/>
        <v/>
      </c>
      <c r="Z5216" s="364"/>
      <c r="AA5216" s="364"/>
      <c r="AB5216" s="413"/>
    </row>
    <row r="5217" spans="2:28">
      <c r="B5217" s="406">
        <v>5210</v>
      </c>
      <c r="C5217" s="364"/>
      <c r="D5217" s="364" t="str">
        <f t="shared" si="575"/>
        <v xml:space="preserve">#5210 : </v>
      </c>
      <c r="E5217" s="365"/>
      <c r="F5217" s="365"/>
      <c r="G5217" s="365"/>
      <c r="H5217" s="365"/>
      <c r="I5217" s="365"/>
      <c r="J5217" s="365"/>
      <c r="K5217" s="417"/>
      <c r="L5217" s="366">
        <f t="shared" si="576"/>
        <v>0</v>
      </c>
      <c r="M5217" s="366">
        <f t="shared" si="577"/>
        <v>0</v>
      </c>
      <c r="N5217" s="366">
        <f t="shared" si="578"/>
        <v>0</v>
      </c>
      <c r="O5217" s="366">
        <f t="shared" si="579"/>
        <v>0</v>
      </c>
      <c r="P5217" s="411" t="str">
        <f t="shared" si="580"/>
        <v/>
      </c>
      <c r="Q5217" s="412" t="str">
        <f t="shared" si="581"/>
        <v/>
      </c>
      <c r="Z5217" s="364"/>
      <c r="AA5217" s="364"/>
      <c r="AB5217" s="413"/>
    </row>
    <row r="5218" spans="2:28">
      <c r="B5218" s="406">
        <v>5211</v>
      </c>
      <c r="C5218" s="364"/>
      <c r="D5218" s="364" t="str">
        <f t="shared" si="575"/>
        <v xml:space="preserve">#5211 : </v>
      </c>
      <c r="E5218" s="365"/>
      <c r="F5218" s="365"/>
      <c r="G5218" s="365"/>
      <c r="H5218" s="365"/>
      <c r="I5218" s="365"/>
      <c r="J5218" s="365"/>
      <c r="K5218" s="417"/>
      <c r="L5218" s="366">
        <f t="shared" si="576"/>
        <v>0</v>
      </c>
      <c r="M5218" s="366">
        <f t="shared" si="577"/>
        <v>0</v>
      </c>
      <c r="N5218" s="366">
        <f t="shared" si="578"/>
        <v>0</v>
      </c>
      <c r="O5218" s="366">
        <f t="shared" si="579"/>
        <v>0</v>
      </c>
      <c r="P5218" s="411" t="str">
        <f t="shared" si="580"/>
        <v/>
      </c>
      <c r="Q5218" s="412" t="str">
        <f t="shared" si="581"/>
        <v/>
      </c>
      <c r="Z5218" s="364"/>
      <c r="AA5218" s="364"/>
      <c r="AB5218" s="413"/>
    </row>
    <row r="5219" spans="2:28">
      <c r="B5219" s="406">
        <v>5212</v>
      </c>
      <c r="C5219" s="364"/>
      <c r="D5219" s="364" t="str">
        <f t="shared" si="575"/>
        <v xml:space="preserve">#5212 : </v>
      </c>
      <c r="E5219" s="365"/>
      <c r="F5219" s="365"/>
      <c r="G5219" s="365"/>
      <c r="H5219" s="365"/>
      <c r="I5219" s="365"/>
      <c r="J5219" s="365"/>
      <c r="K5219" s="417"/>
      <c r="L5219" s="366">
        <f t="shared" si="576"/>
        <v>0</v>
      </c>
      <c r="M5219" s="366">
        <f t="shared" si="577"/>
        <v>0</v>
      </c>
      <c r="N5219" s="366">
        <f t="shared" si="578"/>
        <v>0</v>
      </c>
      <c r="O5219" s="366">
        <f t="shared" si="579"/>
        <v>0</v>
      </c>
      <c r="P5219" s="411" t="str">
        <f t="shared" si="580"/>
        <v/>
      </c>
      <c r="Q5219" s="412" t="str">
        <f t="shared" si="581"/>
        <v/>
      </c>
      <c r="Z5219" s="364"/>
      <c r="AA5219" s="364"/>
      <c r="AB5219" s="413"/>
    </row>
    <row r="5220" spans="2:28">
      <c r="B5220" s="406">
        <v>5213</v>
      </c>
      <c r="C5220" s="364"/>
      <c r="D5220" s="364" t="str">
        <f t="shared" si="575"/>
        <v xml:space="preserve">#5213 : </v>
      </c>
      <c r="E5220" s="365"/>
      <c r="F5220" s="365"/>
      <c r="G5220" s="365"/>
      <c r="H5220" s="365"/>
      <c r="I5220" s="365"/>
      <c r="J5220" s="365"/>
      <c r="K5220" s="417"/>
      <c r="L5220" s="366">
        <f t="shared" si="576"/>
        <v>0</v>
      </c>
      <c r="M5220" s="366">
        <f t="shared" si="577"/>
        <v>0</v>
      </c>
      <c r="N5220" s="366">
        <f t="shared" si="578"/>
        <v>0</v>
      </c>
      <c r="O5220" s="366">
        <f t="shared" si="579"/>
        <v>0</v>
      </c>
      <c r="P5220" s="411" t="str">
        <f t="shared" si="580"/>
        <v/>
      </c>
      <c r="Q5220" s="412" t="str">
        <f t="shared" si="581"/>
        <v/>
      </c>
      <c r="Z5220" s="364"/>
      <c r="AA5220" s="364"/>
      <c r="AB5220" s="413"/>
    </row>
    <row r="5221" spans="2:28">
      <c r="B5221" s="406">
        <v>5214</v>
      </c>
      <c r="C5221" s="364"/>
      <c r="D5221" s="364" t="str">
        <f t="shared" si="575"/>
        <v xml:space="preserve">#5214 : </v>
      </c>
      <c r="E5221" s="365"/>
      <c r="F5221" s="365"/>
      <c r="G5221" s="365"/>
      <c r="H5221" s="365"/>
      <c r="I5221" s="365"/>
      <c r="J5221" s="365"/>
      <c r="K5221" s="417"/>
      <c r="L5221" s="366">
        <f t="shared" si="576"/>
        <v>0</v>
      </c>
      <c r="M5221" s="366">
        <f t="shared" si="577"/>
        <v>0</v>
      </c>
      <c r="N5221" s="366">
        <f t="shared" si="578"/>
        <v>0</v>
      </c>
      <c r="O5221" s="366">
        <f t="shared" si="579"/>
        <v>0</v>
      </c>
      <c r="P5221" s="411" t="str">
        <f t="shared" si="580"/>
        <v/>
      </c>
      <c r="Q5221" s="412" t="str">
        <f t="shared" si="581"/>
        <v/>
      </c>
      <c r="Z5221" s="364"/>
      <c r="AA5221" s="364"/>
      <c r="AB5221" s="413"/>
    </row>
    <row r="5222" spans="2:28">
      <c r="B5222" s="406">
        <v>5215</v>
      </c>
      <c r="C5222" s="364"/>
      <c r="D5222" s="364" t="str">
        <f t="shared" si="575"/>
        <v xml:space="preserve">#5215 : </v>
      </c>
      <c r="E5222" s="365"/>
      <c r="F5222" s="365"/>
      <c r="G5222" s="365"/>
      <c r="H5222" s="365"/>
      <c r="I5222" s="365"/>
      <c r="J5222" s="365"/>
      <c r="K5222" s="417"/>
      <c r="L5222" s="366">
        <f t="shared" si="576"/>
        <v>0</v>
      </c>
      <c r="M5222" s="366">
        <f t="shared" si="577"/>
        <v>0</v>
      </c>
      <c r="N5222" s="366">
        <f t="shared" si="578"/>
        <v>0</v>
      </c>
      <c r="O5222" s="366">
        <f t="shared" si="579"/>
        <v>0</v>
      </c>
      <c r="P5222" s="411" t="str">
        <f t="shared" si="580"/>
        <v/>
      </c>
      <c r="Q5222" s="412" t="str">
        <f t="shared" si="581"/>
        <v/>
      </c>
      <c r="Z5222" s="364"/>
      <c r="AA5222" s="364"/>
      <c r="AB5222" s="413"/>
    </row>
    <row r="5223" spans="2:28">
      <c r="B5223" s="406">
        <v>5216</v>
      </c>
      <c r="C5223" s="364"/>
      <c r="D5223" s="364" t="str">
        <f t="shared" si="575"/>
        <v xml:space="preserve">#5216 : </v>
      </c>
      <c r="E5223" s="365"/>
      <c r="F5223" s="365"/>
      <c r="G5223" s="365"/>
      <c r="H5223" s="365"/>
      <c r="I5223" s="365"/>
      <c r="J5223" s="365"/>
      <c r="K5223" s="417"/>
      <c r="L5223" s="366">
        <f t="shared" si="576"/>
        <v>0</v>
      </c>
      <c r="M5223" s="366">
        <f t="shared" si="577"/>
        <v>0</v>
      </c>
      <c r="N5223" s="366">
        <f t="shared" si="578"/>
        <v>0</v>
      </c>
      <c r="O5223" s="366">
        <f t="shared" si="579"/>
        <v>0</v>
      </c>
      <c r="P5223" s="411" t="str">
        <f t="shared" si="580"/>
        <v/>
      </c>
      <c r="Q5223" s="412" t="str">
        <f t="shared" si="581"/>
        <v/>
      </c>
      <c r="Z5223" s="364"/>
      <c r="AA5223" s="364"/>
      <c r="AB5223" s="413"/>
    </row>
    <row r="5224" spans="2:28">
      <c r="B5224" s="406">
        <v>5217</v>
      </c>
      <c r="C5224" s="364"/>
      <c r="D5224" s="364" t="str">
        <f t="shared" si="575"/>
        <v xml:space="preserve">#5217 : </v>
      </c>
      <c r="E5224" s="365"/>
      <c r="F5224" s="365"/>
      <c r="G5224" s="365"/>
      <c r="H5224" s="365"/>
      <c r="I5224" s="365"/>
      <c r="J5224" s="365"/>
      <c r="K5224" s="417"/>
      <c r="L5224" s="366">
        <f t="shared" si="576"/>
        <v>0</v>
      </c>
      <c r="M5224" s="366">
        <f t="shared" si="577"/>
        <v>0</v>
      </c>
      <c r="N5224" s="366">
        <f t="shared" si="578"/>
        <v>0</v>
      </c>
      <c r="O5224" s="366">
        <f t="shared" si="579"/>
        <v>0</v>
      </c>
      <c r="P5224" s="411" t="str">
        <f t="shared" si="580"/>
        <v/>
      </c>
      <c r="Q5224" s="412" t="str">
        <f t="shared" si="581"/>
        <v/>
      </c>
      <c r="Z5224" s="364"/>
      <c r="AA5224" s="364"/>
      <c r="AB5224" s="413"/>
    </row>
    <row r="5225" spans="2:28">
      <c r="B5225" s="406">
        <v>5218</v>
      </c>
      <c r="C5225" s="364"/>
      <c r="D5225" s="364" t="str">
        <f t="shared" si="575"/>
        <v xml:space="preserve">#5218 : </v>
      </c>
      <c r="E5225" s="365"/>
      <c r="F5225" s="365"/>
      <c r="G5225" s="365"/>
      <c r="H5225" s="365"/>
      <c r="I5225" s="365"/>
      <c r="J5225" s="365"/>
      <c r="K5225" s="417"/>
      <c r="L5225" s="366">
        <f t="shared" si="576"/>
        <v>0</v>
      </c>
      <c r="M5225" s="366">
        <f t="shared" si="577"/>
        <v>0</v>
      </c>
      <c r="N5225" s="366">
        <f t="shared" si="578"/>
        <v>0</v>
      </c>
      <c r="O5225" s="366">
        <f t="shared" si="579"/>
        <v>0</v>
      </c>
      <c r="P5225" s="411" t="str">
        <f t="shared" si="580"/>
        <v/>
      </c>
      <c r="Q5225" s="412" t="str">
        <f t="shared" si="581"/>
        <v/>
      </c>
      <c r="Z5225" s="364"/>
      <c r="AA5225" s="364"/>
      <c r="AB5225" s="413"/>
    </row>
    <row r="5226" spans="2:28">
      <c r="B5226" s="406">
        <v>5219</v>
      </c>
      <c r="C5226" s="364"/>
      <c r="D5226" s="364" t="str">
        <f t="shared" si="575"/>
        <v xml:space="preserve">#5219 : </v>
      </c>
      <c r="E5226" s="365"/>
      <c r="F5226" s="365"/>
      <c r="G5226" s="365"/>
      <c r="H5226" s="365"/>
      <c r="I5226" s="365"/>
      <c r="J5226" s="365"/>
      <c r="K5226" s="417"/>
      <c r="L5226" s="366">
        <f t="shared" si="576"/>
        <v>0</v>
      </c>
      <c r="M5226" s="366">
        <f t="shared" si="577"/>
        <v>0</v>
      </c>
      <c r="N5226" s="366">
        <f t="shared" si="578"/>
        <v>0</v>
      </c>
      <c r="O5226" s="366">
        <f t="shared" si="579"/>
        <v>0</v>
      </c>
      <c r="P5226" s="411" t="str">
        <f t="shared" si="580"/>
        <v/>
      </c>
      <c r="Q5226" s="412" t="str">
        <f t="shared" si="581"/>
        <v/>
      </c>
      <c r="Z5226" s="364"/>
      <c r="AA5226" s="364"/>
      <c r="AB5226" s="413"/>
    </row>
    <row r="5227" spans="2:28">
      <c r="B5227" s="406">
        <v>5220</v>
      </c>
      <c r="C5227" s="364"/>
      <c r="D5227" s="364" t="str">
        <f t="shared" si="575"/>
        <v xml:space="preserve">#5220 : </v>
      </c>
      <c r="E5227" s="365"/>
      <c r="F5227" s="365"/>
      <c r="G5227" s="365"/>
      <c r="H5227" s="365"/>
      <c r="I5227" s="365"/>
      <c r="J5227" s="365"/>
      <c r="K5227" s="417"/>
      <c r="L5227" s="366">
        <f t="shared" si="576"/>
        <v>0</v>
      </c>
      <c r="M5227" s="366">
        <f t="shared" si="577"/>
        <v>0</v>
      </c>
      <c r="N5227" s="366">
        <f t="shared" si="578"/>
        <v>0</v>
      </c>
      <c r="O5227" s="366">
        <f t="shared" si="579"/>
        <v>0</v>
      </c>
      <c r="P5227" s="411" t="str">
        <f t="shared" si="580"/>
        <v/>
      </c>
      <c r="Q5227" s="412" t="str">
        <f t="shared" si="581"/>
        <v/>
      </c>
      <c r="Z5227" s="364"/>
      <c r="AA5227" s="364"/>
      <c r="AB5227" s="413"/>
    </row>
    <row r="5228" spans="2:28">
      <c r="B5228" s="406">
        <v>5221</v>
      </c>
      <c r="C5228" s="364"/>
      <c r="D5228" s="364" t="str">
        <f t="shared" si="575"/>
        <v xml:space="preserve">#5221 : </v>
      </c>
      <c r="E5228" s="365"/>
      <c r="F5228" s="365"/>
      <c r="G5228" s="365"/>
      <c r="H5228" s="365"/>
      <c r="I5228" s="365"/>
      <c r="J5228" s="365"/>
      <c r="K5228" s="417"/>
      <c r="L5228" s="366">
        <f t="shared" si="576"/>
        <v>0</v>
      </c>
      <c r="M5228" s="366">
        <f t="shared" si="577"/>
        <v>0</v>
      </c>
      <c r="N5228" s="366">
        <f t="shared" si="578"/>
        <v>0</v>
      </c>
      <c r="O5228" s="366">
        <f t="shared" si="579"/>
        <v>0</v>
      </c>
      <c r="P5228" s="411" t="str">
        <f t="shared" si="580"/>
        <v/>
      </c>
      <c r="Q5228" s="412" t="str">
        <f t="shared" si="581"/>
        <v/>
      </c>
      <c r="Z5228" s="364"/>
      <c r="AA5228" s="364"/>
      <c r="AB5228" s="413"/>
    </row>
    <row r="5229" spans="2:28">
      <c r="B5229" s="406">
        <v>5222</v>
      </c>
      <c r="C5229" s="364"/>
      <c r="D5229" s="364" t="str">
        <f t="shared" si="575"/>
        <v xml:space="preserve">#5222 : </v>
      </c>
      <c r="E5229" s="365"/>
      <c r="F5229" s="365"/>
      <c r="G5229" s="365"/>
      <c r="H5229" s="365"/>
      <c r="I5229" s="365"/>
      <c r="J5229" s="365"/>
      <c r="K5229" s="417"/>
      <c r="L5229" s="366">
        <f t="shared" si="576"/>
        <v>0</v>
      </c>
      <c r="M5229" s="366">
        <f t="shared" si="577"/>
        <v>0</v>
      </c>
      <c r="N5229" s="366">
        <f t="shared" si="578"/>
        <v>0</v>
      </c>
      <c r="O5229" s="366">
        <f t="shared" si="579"/>
        <v>0</v>
      </c>
      <c r="P5229" s="411" t="str">
        <f t="shared" si="580"/>
        <v/>
      </c>
      <c r="Q5229" s="412" t="str">
        <f t="shared" si="581"/>
        <v/>
      </c>
      <c r="Z5229" s="364"/>
      <c r="AA5229" s="364"/>
      <c r="AB5229" s="413"/>
    </row>
    <row r="5230" spans="2:28">
      <c r="B5230" s="406">
        <v>5223</v>
      </c>
      <c r="C5230" s="364"/>
      <c r="D5230" s="364" t="str">
        <f t="shared" si="575"/>
        <v xml:space="preserve">#5223 : </v>
      </c>
      <c r="E5230" s="365"/>
      <c r="F5230" s="365"/>
      <c r="G5230" s="365"/>
      <c r="H5230" s="365"/>
      <c r="I5230" s="365"/>
      <c r="J5230" s="365"/>
      <c r="K5230" s="417"/>
      <c r="L5230" s="366">
        <f t="shared" si="576"/>
        <v>0</v>
      </c>
      <c r="M5230" s="366">
        <f t="shared" si="577"/>
        <v>0</v>
      </c>
      <c r="N5230" s="366">
        <f t="shared" si="578"/>
        <v>0</v>
      </c>
      <c r="O5230" s="366">
        <f t="shared" si="579"/>
        <v>0</v>
      </c>
      <c r="P5230" s="411" t="str">
        <f t="shared" si="580"/>
        <v/>
      </c>
      <c r="Q5230" s="412" t="str">
        <f t="shared" si="581"/>
        <v/>
      </c>
      <c r="Z5230" s="364"/>
      <c r="AA5230" s="364"/>
      <c r="AB5230" s="413"/>
    </row>
    <row r="5231" spans="2:28">
      <c r="B5231" s="406">
        <v>5224</v>
      </c>
      <c r="C5231" s="364"/>
      <c r="D5231" s="364" t="str">
        <f t="shared" si="575"/>
        <v xml:space="preserve">#5224 : </v>
      </c>
      <c r="E5231" s="365"/>
      <c r="F5231" s="365"/>
      <c r="G5231" s="365"/>
      <c r="H5231" s="365"/>
      <c r="I5231" s="365"/>
      <c r="J5231" s="365"/>
      <c r="K5231" s="417"/>
      <c r="L5231" s="366">
        <f t="shared" si="576"/>
        <v>0</v>
      </c>
      <c r="M5231" s="366">
        <f t="shared" si="577"/>
        <v>0</v>
      </c>
      <c r="N5231" s="366">
        <f t="shared" si="578"/>
        <v>0</v>
      </c>
      <c r="O5231" s="366">
        <f t="shared" si="579"/>
        <v>0</v>
      </c>
      <c r="P5231" s="411" t="str">
        <f t="shared" si="580"/>
        <v/>
      </c>
      <c r="Q5231" s="412" t="str">
        <f t="shared" si="581"/>
        <v/>
      </c>
      <c r="Z5231" s="364"/>
      <c r="AA5231" s="364"/>
      <c r="AB5231" s="413"/>
    </row>
    <row r="5232" spans="2:28">
      <c r="B5232" s="406">
        <v>5225</v>
      </c>
      <c r="C5232" s="364"/>
      <c r="D5232" s="364" t="str">
        <f t="shared" si="575"/>
        <v xml:space="preserve">#5225 : </v>
      </c>
      <c r="E5232" s="365"/>
      <c r="F5232" s="365"/>
      <c r="G5232" s="365"/>
      <c r="H5232" s="365"/>
      <c r="I5232" s="365"/>
      <c r="J5232" s="365"/>
      <c r="K5232" s="417"/>
      <c r="L5232" s="366">
        <f t="shared" si="576"/>
        <v>0</v>
      </c>
      <c r="M5232" s="366">
        <f t="shared" si="577"/>
        <v>0</v>
      </c>
      <c r="N5232" s="366">
        <f t="shared" si="578"/>
        <v>0</v>
      </c>
      <c r="O5232" s="366">
        <f t="shared" si="579"/>
        <v>0</v>
      </c>
      <c r="P5232" s="411" t="str">
        <f t="shared" si="580"/>
        <v/>
      </c>
      <c r="Q5232" s="412" t="str">
        <f t="shared" si="581"/>
        <v/>
      </c>
      <c r="Z5232" s="364"/>
      <c r="AA5232" s="364"/>
      <c r="AB5232" s="413"/>
    </row>
    <row r="5233" spans="2:28">
      <c r="B5233" s="406">
        <v>5226</v>
      </c>
      <c r="C5233" s="364"/>
      <c r="D5233" s="364" t="str">
        <f t="shared" si="575"/>
        <v xml:space="preserve">#5226 : </v>
      </c>
      <c r="E5233" s="365"/>
      <c r="F5233" s="365"/>
      <c r="G5233" s="365"/>
      <c r="H5233" s="365"/>
      <c r="I5233" s="365"/>
      <c r="J5233" s="365"/>
      <c r="K5233" s="417"/>
      <c r="L5233" s="366">
        <f t="shared" si="576"/>
        <v>0</v>
      </c>
      <c r="M5233" s="366">
        <f t="shared" si="577"/>
        <v>0</v>
      </c>
      <c r="N5233" s="366">
        <f t="shared" si="578"/>
        <v>0</v>
      </c>
      <c r="O5233" s="366">
        <f t="shared" si="579"/>
        <v>0</v>
      </c>
      <c r="P5233" s="411" t="str">
        <f t="shared" si="580"/>
        <v/>
      </c>
      <c r="Q5233" s="412" t="str">
        <f t="shared" si="581"/>
        <v/>
      </c>
      <c r="Z5233" s="364"/>
      <c r="AA5233" s="364"/>
      <c r="AB5233" s="413"/>
    </row>
    <row r="5234" spans="2:28">
      <c r="B5234" s="406">
        <v>5227</v>
      </c>
      <c r="C5234" s="364"/>
      <c r="D5234" s="364" t="str">
        <f t="shared" si="575"/>
        <v xml:space="preserve">#5227 : </v>
      </c>
      <c r="E5234" s="365"/>
      <c r="F5234" s="365"/>
      <c r="G5234" s="365"/>
      <c r="H5234" s="365"/>
      <c r="I5234" s="365"/>
      <c r="J5234" s="365"/>
      <c r="K5234" s="417"/>
      <c r="L5234" s="366">
        <f t="shared" si="576"/>
        <v>0</v>
      </c>
      <c r="M5234" s="366">
        <f t="shared" si="577"/>
        <v>0</v>
      </c>
      <c r="N5234" s="366">
        <f t="shared" si="578"/>
        <v>0</v>
      </c>
      <c r="O5234" s="366">
        <f t="shared" si="579"/>
        <v>0</v>
      </c>
      <c r="P5234" s="411" t="str">
        <f t="shared" si="580"/>
        <v/>
      </c>
      <c r="Q5234" s="412" t="str">
        <f t="shared" si="581"/>
        <v/>
      </c>
      <c r="Z5234" s="364"/>
      <c r="AA5234" s="364"/>
      <c r="AB5234" s="413"/>
    </row>
    <row r="5235" spans="2:28">
      <c r="B5235" s="406">
        <v>5228</v>
      </c>
      <c r="C5235" s="364"/>
      <c r="D5235" s="364" t="str">
        <f t="shared" si="575"/>
        <v xml:space="preserve">#5228 : </v>
      </c>
      <c r="E5235" s="365"/>
      <c r="F5235" s="365"/>
      <c r="G5235" s="365"/>
      <c r="H5235" s="365"/>
      <c r="I5235" s="365"/>
      <c r="J5235" s="365"/>
      <c r="K5235" s="417"/>
      <c r="L5235" s="366">
        <f t="shared" si="576"/>
        <v>0</v>
      </c>
      <c r="M5235" s="366">
        <f t="shared" si="577"/>
        <v>0</v>
      </c>
      <c r="N5235" s="366">
        <f t="shared" si="578"/>
        <v>0</v>
      </c>
      <c r="O5235" s="366">
        <f t="shared" si="579"/>
        <v>0</v>
      </c>
      <c r="P5235" s="411" t="str">
        <f t="shared" si="580"/>
        <v/>
      </c>
      <c r="Q5235" s="412" t="str">
        <f t="shared" si="581"/>
        <v/>
      </c>
      <c r="Z5235" s="364"/>
      <c r="AA5235" s="364"/>
      <c r="AB5235" s="413"/>
    </row>
    <row r="5236" spans="2:28">
      <c r="B5236" s="406">
        <v>5229</v>
      </c>
      <c r="C5236" s="364"/>
      <c r="D5236" s="364" t="str">
        <f t="shared" si="575"/>
        <v xml:space="preserve">#5229 : </v>
      </c>
      <c r="E5236" s="365"/>
      <c r="F5236" s="365"/>
      <c r="G5236" s="365"/>
      <c r="H5236" s="365"/>
      <c r="I5236" s="365"/>
      <c r="J5236" s="365"/>
      <c r="K5236" s="417"/>
      <c r="L5236" s="366">
        <f t="shared" si="576"/>
        <v>0</v>
      </c>
      <c r="M5236" s="366">
        <f t="shared" si="577"/>
        <v>0</v>
      </c>
      <c r="N5236" s="366">
        <f t="shared" si="578"/>
        <v>0</v>
      </c>
      <c r="O5236" s="366">
        <f t="shared" si="579"/>
        <v>0</v>
      </c>
      <c r="P5236" s="411" t="str">
        <f t="shared" si="580"/>
        <v/>
      </c>
      <c r="Q5236" s="412" t="str">
        <f t="shared" si="581"/>
        <v/>
      </c>
      <c r="Z5236" s="364"/>
      <c r="AA5236" s="364"/>
      <c r="AB5236" s="413"/>
    </row>
    <row r="5237" spans="2:28">
      <c r="B5237" s="406">
        <v>5230</v>
      </c>
      <c r="C5237" s="364"/>
      <c r="D5237" s="364" t="str">
        <f t="shared" si="575"/>
        <v xml:space="preserve">#5230 : </v>
      </c>
      <c r="E5237" s="365"/>
      <c r="F5237" s="365"/>
      <c r="G5237" s="365"/>
      <c r="H5237" s="365"/>
      <c r="I5237" s="365"/>
      <c r="J5237" s="365"/>
      <c r="K5237" s="417"/>
      <c r="L5237" s="366">
        <f t="shared" si="576"/>
        <v>0</v>
      </c>
      <c r="M5237" s="366">
        <f t="shared" si="577"/>
        <v>0</v>
      </c>
      <c r="N5237" s="366">
        <f t="shared" si="578"/>
        <v>0</v>
      </c>
      <c r="O5237" s="366">
        <f t="shared" si="579"/>
        <v>0</v>
      </c>
      <c r="P5237" s="411" t="str">
        <f t="shared" si="580"/>
        <v/>
      </c>
      <c r="Q5237" s="412" t="str">
        <f t="shared" si="581"/>
        <v/>
      </c>
      <c r="Z5237" s="364"/>
      <c r="AA5237" s="364"/>
      <c r="AB5237" s="413"/>
    </row>
    <row r="5238" spans="2:28">
      <c r="B5238" s="406">
        <v>5231</v>
      </c>
      <c r="C5238" s="364"/>
      <c r="D5238" s="364" t="str">
        <f t="shared" si="575"/>
        <v xml:space="preserve">#5231 : </v>
      </c>
      <c r="E5238" s="365"/>
      <c r="F5238" s="365"/>
      <c r="G5238" s="365"/>
      <c r="H5238" s="365"/>
      <c r="I5238" s="365"/>
      <c r="J5238" s="365"/>
      <c r="K5238" s="417"/>
      <c r="L5238" s="366">
        <f t="shared" si="576"/>
        <v>0</v>
      </c>
      <c r="M5238" s="366">
        <f t="shared" si="577"/>
        <v>0</v>
      </c>
      <c r="N5238" s="366">
        <f t="shared" si="578"/>
        <v>0</v>
      </c>
      <c r="O5238" s="366">
        <f t="shared" si="579"/>
        <v>0</v>
      </c>
      <c r="P5238" s="411" t="str">
        <f t="shared" si="580"/>
        <v/>
      </c>
      <c r="Q5238" s="412" t="str">
        <f t="shared" si="581"/>
        <v/>
      </c>
      <c r="Z5238" s="364"/>
      <c r="AA5238" s="364"/>
      <c r="AB5238" s="413"/>
    </row>
    <row r="5239" spans="2:28">
      <c r="B5239" s="406">
        <v>5232</v>
      </c>
      <c r="C5239" s="364"/>
      <c r="D5239" s="364" t="str">
        <f t="shared" si="575"/>
        <v xml:space="preserve">#5232 : </v>
      </c>
      <c r="E5239" s="365"/>
      <c r="F5239" s="365"/>
      <c r="G5239" s="365"/>
      <c r="H5239" s="365"/>
      <c r="I5239" s="365"/>
      <c r="J5239" s="365"/>
      <c r="K5239" s="417"/>
      <c r="L5239" s="366">
        <f t="shared" si="576"/>
        <v>0</v>
      </c>
      <c r="M5239" s="366">
        <f t="shared" si="577"/>
        <v>0</v>
      </c>
      <c r="N5239" s="366">
        <f t="shared" si="578"/>
        <v>0</v>
      </c>
      <c r="O5239" s="366">
        <f t="shared" si="579"/>
        <v>0</v>
      </c>
      <c r="P5239" s="411" t="str">
        <f t="shared" si="580"/>
        <v/>
      </c>
      <c r="Q5239" s="412" t="str">
        <f t="shared" si="581"/>
        <v/>
      </c>
      <c r="Z5239" s="364"/>
      <c r="AA5239" s="364"/>
      <c r="AB5239" s="413"/>
    </row>
    <row r="5240" spans="2:28">
      <c r="B5240" s="406">
        <v>5233</v>
      </c>
      <c r="C5240" s="364"/>
      <c r="D5240" s="364" t="str">
        <f t="shared" si="575"/>
        <v xml:space="preserve">#5233 : </v>
      </c>
      <c r="E5240" s="365"/>
      <c r="F5240" s="365"/>
      <c r="G5240" s="365"/>
      <c r="H5240" s="365"/>
      <c r="I5240" s="365"/>
      <c r="J5240" s="365"/>
      <c r="K5240" s="417"/>
      <c r="L5240" s="366">
        <f t="shared" si="576"/>
        <v>0</v>
      </c>
      <c r="M5240" s="366">
        <f t="shared" si="577"/>
        <v>0</v>
      </c>
      <c r="N5240" s="366">
        <f t="shared" si="578"/>
        <v>0</v>
      </c>
      <c r="O5240" s="366">
        <f t="shared" si="579"/>
        <v>0</v>
      </c>
      <c r="P5240" s="411" t="str">
        <f t="shared" si="580"/>
        <v/>
      </c>
      <c r="Q5240" s="412" t="str">
        <f t="shared" si="581"/>
        <v/>
      </c>
      <c r="Z5240" s="364"/>
      <c r="AA5240" s="364"/>
      <c r="AB5240" s="413"/>
    </row>
    <row r="5241" spans="2:28">
      <c r="B5241" s="406">
        <v>5234</v>
      </c>
      <c r="C5241" s="364"/>
      <c r="D5241" s="364" t="str">
        <f t="shared" si="575"/>
        <v xml:space="preserve">#5234 : </v>
      </c>
      <c r="E5241" s="365"/>
      <c r="F5241" s="365"/>
      <c r="G5241" s="365"/>
      <c r="H5241" s="365"/>
      <c r="I5241" s="365"/>
      <c r="J5241" s="365"/>
      <c r="K5241" s="417"/>
      <c r="L5241" s="366">
        <f t="shared" si="576"/>
        <v>0</v>
      </c>
      <c r="M5241" s="366">
        <f t="shared" si="577"/>
        <v>0</v>
      </c>
      <c r="N5241" s="366">
        <f t="shared" si="578"/>
        <v>0</v>
      </c>
      <c r="O5241" s="366">
        <f t="shared" si="579"/>
        <v>0</v>
      </c>
      <c r="P5241" s="411" t="str">
        <f t="shared" si="580"/>
        <v/>
      </c>
      <c r="Q5241" s="412" t="str">
        <f t="shared" si="581"/>
        <v/>
      </c>
      <c r="Z5241" s="364"/>
      <c r="AA5241" s="364"/>
      <c r="AB5241" s="413"/>
    </row>
    <row r="5242" spans="2:28">
      <c r="B5242" s="406">
        <v>5235</v>
      </c>
      <c r="C5242" s="364"/>
      <c r="D5242" s="364" t="str">
        <f t="shared" si="575"/>
        <v xml:space="preserve">#5235 : </v>
      </c>
      <c r="E5242" s="365"/>
      <c r="F5242" s="365"/>
      <c r="G5242" s="365"/>
      <c r="H5242" s="365"/>
      <c r="I5242" s="365"/>
      <c r="J5242" s="365"/>
      <c r="K5242" s="417"/>
      <c r="L5242" s="366">
        <f t="shared" si="576"/>
        <v>0</v>
      </c>
      <c r="M5242" s="366">
        <f t="shared" si="577"/>
        <v>0</v>
      </c>
      <c r="N5242" s="366">
        <f t="shared" si="578"/>
        <v>0</v>
      </c>
      <c r="O5242" s="366">
        <f t="shared" si="579"/>
        <v>0</v>
      </c>
      <c r="P5242" s="411" t="str">
        <f t="shared" si="580"/>
        <v/>
      </c>
      <c r="Q5242" s="412" t="str">
        <f t="shared" si="581"/>
        <v/>
      </c>
      <c r="Z5242" s="364"/>
      <c r="AA5242" s="364"/>
      <c r="AB5242" s="413"/>
    </row>
    <row r="5243" spans="2:28">
      <c r="B5243" s="406">
        <v>5236</v>
      </c>
      <c r="C5243" s="364"/>
      <c r="D5243" s="364" t="str">
        <f t="shared" si="575"/>
        <v xml:space="preserve">#5236 : </v>
      </c>
      <c r="E5243" s="365"/>
      <c r="F5243" s="365"/>
      <c r="G5243" s="365"/>
      <c r="H5243" s="365"/>
      <c r="I5243" s="365"/>
      <c r="J5243" s="365"/>
      <c r="K5243" s="417"/>
      <c r="L5243" s="366">
        <f t="shared" si="576"/>
        <v>0</v>
      </c>
      <c r="M5243" s="366">
        <f t="shared" si="577"/>
        <v>0</v>
      </c>
      <c r="N5243" s="366">
        <f t="shared" si="578"/>
        <v>0</v>
      </c>
      <c r="O5243" s="366">
        <f t="shared" si="579"/>
        <v>0</v>
      </c>
      <c r="P5243" s="411" t="str">
        <f t="shared" si="580"/>
        <v/>
      </c>
      <c r="Q5243" s="412" t="str">
        <f t="shared" si="581"/>
        <v/>
      </c>
      <c r="Z5243" s="364"/>
      <c r="AA5243" s="364"/>
      <c r="AB5243" s="413"/>
    </row>
    <row r="5244" spans="2:28">
      <c r="B5244" s="406">
        <v>5237</v>
      </c>
      <c r="C5244" s="364"/>
      <c r="D5244" s="364" t="str">
        <f t="shared" si="575"/>
        <v xml:space="preserve">#5237 : </v>
      </c>
      <c r="E5244" s="365"/>
      <c r="F5244" s="365"/>
      <c r="G5244" s="365"/>
      <c r="H5244" s="365"/>
      <c r="I5244" s="365"/>
      <c r="J5244" s="365"/>
      <c r="K5244" s="417"/>
      <c r="L5244" s="366">
        <f t="shared" si="576"/>
        <v>0</v>
      </c>
      <c r="M5244" s="366">
        <f t="shared" si="577"/>
        <v>0</v>
      </c>
      <c r="N5244" s="366">
        <f t="shared" si="578"/>
        <v>0</v>
      </c>
      <c r="O5244" s="366">
        <f t="shared" si="579"/>
        <v>0</v>
      </c>
      <c r="P5244" s="411" t="str">
        <f t="shared" si="580"/>
        <v/>
      </c>
      <c r="Q5244" s="412" t="str">
        <f t="shared" si="581"/>
        <v/>
      </c>
      <c r="Z5244" s="364"/>
      <c r="AA5244" s="364"/>
      <c r="AB5244" s="413"/>
    </row>
    <row r="5245" spans="2:28">
      <c r="B5245" s="406">
        <v>5238</v>
      </c>
      <c r="C5245" s="364"/>
      <c r="D5245" s="364" t="str">
        <f t="shared" si="575"/>
        <v xml:space="preserve">#5238 : </v>
      </c>
      <c r="E5245" s="365"/>
      <c r="F5245" s="365"/>
      <c r="G5245" s="365"/>
      <c r="H5245" s="365"/>
      <c r="I5245" s="365"/>
      <c r="J5245" s="365"/>
      <c r="K5245" s="417"/>
      <c r="L5245" s="366">
        <f t="shared" si="576"/>
        <v>0</v>
      </c>
      <c r="M5245" s="366">
        <f t="shared" si="577"/>
        <v>0</v>
      </c>
      <c r="N5245" s="366">
        <f t="shared" si="578"/>
        <v>0</v>
      </c>
      <c r="O5245" s="366">
        <f t="shared" si="579"/>
        <v>0</v>
      </c>
      <c r="P5245" s="411" t="str">
        <f t="shared" si="580"/>
        <v/>
      </c>
      <c r="Q5245" s="412" t="str">
        <f t="shared" si="581"/>
        <v/>
      </c>
      <c r="Z5245" s="364"/>
      <c r="AA5245" s="364"/>
      <c r="AB5245" s="413"/>
    </row>
    <row r="5246" spans="2:28">
      <c r="B5246" s="406">
        <v>5239</v>
      </c>
      <c r="C5246" s="364"/>
      <c r="D5246" s="364" t="str">
        <f t="shared" si="575"/>
        <v xml:space="preserve">#5239 : </v>
      </c>
      <c r="E5246" s="365"/>
      <c r="F5246" s="365"/>
      <c r="G5246" s="365"/>
      <c r="H5246" s="365"/>
      <c r="I5246" s="365"/>
      <c r="J5246" s="365"/>
      <c r="K5246" s="417"/>
      <c r="L5246" s="366">
        <f t="shared" si="576"/>
        <v>0</v>
      </c>
      <c r="M5246" s="366">
        <f t="shared" si="577"/>
        <v>0</v>
      </c>
      <c r="N5246" s="366">
        <f t="shared" si="578"/>
        <v>0</v>
      </c>
      <c r="O5246" s="366">
        <f t="shared" si="579"/>
        <v>0</v>
      </c>
      <c r="P5246" s="411" t="str">
        <f t="shared" si="580"/>
        <v/>
      </c>
      <c r="Q5246" s="412" t="str">
        <f t="shared" si="581"/>
        <v/>
      </c>
      <c r="Z5246" s="364"/>
      <c r="AA5246" s="364"/>
      <c r="AB5246" s="413"/>
    </row>
    <row r="5247" spans="2:28">
      <c r="B5247" s="406">
        <v>5240</v>
      </c>
      <c r="C5247" s="364"/>
      <c r="D5247" s="364" t="str">
        <f t="shared" si="575"/>
        <v xml:space="preserve">#5240 : </v>
      </c>
      <c r="E5247" s="365"/>
      <c r="F5247" s="365"/>
      <c r="G5247" s="365"/>
      <c r="H5247" s="365"/>
      <c r="I5247" s="365"/>
      <c r="J5247" s="365"/>
      <c r="K5247" s="417"/>
      <c r="L5247" s="366">
        <f t="shared" si="576"/>
        <v>0</v>
      </c>
      <c r="M5247" s="366">
        <f t="shared" si="577"/>
        <v>0</v>
      </c>
      <c r="N5247" s="366">
        <f t="shared" si="578"/>
        <v>0</v>
      </c>
      <c r="O5247" s="366">
        <f t="shared" si="579"/>
        <v>0</v>
      </c>
      <c r="P5247" s="411" t="str">
        <f t="shared" si="580"/>
        <v/>
      </c>
      <c r="Q5247" s="412" t="str">
        <f t="shared" si="581"/>
        <v/>
      </c>
      <c r="Z5247" s="364"/>
      <c r="AA5247" s="364"/>
      <c r="AB5247" s="413"/>
    </row>
    <row r="5248" spans="2:28">
      <c r="B5248" s="406">
        <v>5241</v>
      </c>
      <c r="C5248" s="364"/>
      <c r="D5248" s="364" t="str">
        <f t="shared" si="575"/>
        <v xml:space="preserve">#5241 : </v>
      </c>
      <c r="E5248" s="365"/>
      <c r="F5248" s="365"/>
      <c r="G5248" s="365"/>
      <c r="H5248" s="365"/>
      <c r="I5248" s="365"/>
      <c r="J5248" s="365"/>
      <c r="K5248" s="417"/>
      <c r="L5248" s="366">
        <f t="shared" si="576"/>
        <v>0</v>
      </c>
      <c r="M5248" s="366">
        <f t="shared" si="577"/>
        <v>0</v>
      </c>
      <c r="N5248" s="366">
        <f t="shared" si="578"/>
        <v>0</v>
      </c>
      <c r="O5248" s="366">
        <f t="shared" si="579"/>
        <v>0</v>
      </c>
      <c r="P5248" s="411" t="str">
        <f t="shared" si="580"/>
        <v/>
      </c>
      <c r="Q5248" s="412" t="str">
        <f t="shared" si="581"/>
        <v/>
      </c>
      <c r="Z5248" s="364"/>
      <c r="AA5248" s="364"/>
      <c r="AB5248" s="413"/>
    </row>
    <row r="5249" spans="2:28">
      <c r="B5249" s="406">
        <v>5242</v>
      </c>
      <c r="C5249" s="364"/>
      <c r="D5249" s="364" t="str">
        <f t="shared" si="575"/>
        <v xml:space="preserve">#5242 : </v>
      </c>
      <c r="E5249" s="365"/>
      <c r="F5249" s="365"/>
      <c r="G5249" s="365"/>
      <c r="H5249" s="365"/>
      <c r="I5249" s="365"/>
      <c r="J5249" s="365"/>
      <c r="K5249" s="417"/>
      <c r="L5249" s="366">
        <f t="shared" si="576"/>
        <v>0</v>
      </c>
      <c r="M5249" s="366">
        <f t="shared" si="577"/>
        <v>0</v>
      </c>
      <c r="N5249" s="366">
        <f t="shared" si="578"/>
        <v>0</v>
      </c>
      <c r="O5249" s="366">
        <f t="shared" si="579"/>
        <v>0</v>
      </c>
      <c r="P5249" s="411" t="str">
        <f t="shared" si="580"/>
        <v/>
      </c>
      <c r="Q5249" s="412" t="str">
        <f t="shared" si="581"/>
        <v/>
      </c>
      <c r="Z5249" s="364"/>
      <c r="AA5249" s="364"/>
      <c r="AB5249" s="413"/>
    </row>
    <row r="5250" spans="2:28">
      <c r="B5250" s="406">
        <v>5243</v>
      </c>
      <c r="C5250" s="364"/>
      <c r="D5250" s="364" t="str">
        <f t="shared" si="575"/>
        <v xml:space="preserve">#5243 : </v>
      </c>
      <c r="E5250" s="365"/>
      <c r="F5250" s="365"/>
      <c r="G5250" s="365"/>
      <c r="H5250" s="365"/>
      <c r="I5250" s="365"/>
      <c r="J5250" s="365"/>
      <c r="K5250" s="417"/>
      <c r="L5250" s="366">
        <f t="shared" si="576"/>
        <v>0</v>
      </c>
      <c r="M5250" s="366">
        <f t="shared" si="577"/>
        <v>0</v>
      </c>
      <c r="N5250" s="366">
        <f t="shared" si="578"/>
        <v>0</v>
      </c>
      <c r="O5250" s="366">
        <f t="shared" si="579"/>
        <v>0</v>
      </c>
      <c r="P5250" s="411" t="str">
        <f t="shared" si="580"/>
        <v/>
      </c>
      <c r="Q5250" s="412" t="str">
        <f t="shared" si="581"/>
        <v/>
      </c>
      <c r="Z5250" s="364"/>
      <c r="AA5250" s="364"/>
      <c r="AB5250" s="413"/>
    </row>
    <row r="5251" spans="2:28">
      <c r="B5251" s="406">
        <v>5244</v>
      </c>
      <c r="C5251" s="364"/>
      <c r="D5251" s="364" t="str">
        <f t="shared" si="575"/>
        <v xml:space="preserve">#5244 : </v>
      </c>
      <c r="E5251" s="365"/>
      <c r="F5251" s="365"/>
      <c r="G5251" s="365"/>
      <c r="H5251" s="365"/>
      <c r="I5251" s="365"/>
      <c r="J5251" s="365"/>
      <c r="K5251" s="417"/>
      <c r="L5251" s="366">
        <f t="shared" si="576"/>
        <v>0</v>
      </c>
      <c r="M5251" s="366">
        <f t="shared" si="577"/>
        <v>0</v>
      </c>
      <c r="N5251" s="366">
        <f t="shared" si="578"/>
        <v>0</v>
      </c>
      <c r="O5251" s="366">
        <f t="shared" si="579"/>
        <v>0</v>
      </c>
      <c r="P5251" s="411" t="str">
        <f t="shared" si="580"/>
        <v/>
      </c>
      <c r="Q5251" s="412" t="str">
        <f t="shared" si="581"/>
        <v/>
      </c>
      <c r="Z5251" s="364"/>
      <c r="AA5251" s="364"/>
      <c r="AB5251" s="413"/>
    </row>
    <row r="5252" spans="2:28">
      <c r="B5252" s="406">
        <v>5245</v>
      </c>
      <c r="C5252" s="364"/>
      <c r="D5252" s="364" t="str">
        <f t="shared" si="575"/>
        <v xml:space="preserve">#5245 : </v>
      </c>
      <c r="E5252" s="365"/>
      <c r="F5252" s="365"/>
      <c r="G5252" s="365"/>
      <c r="H5252" s="365"/>
      <c r="I5252" s="365"/>
      <c r="J5252" s="365"/>
      <c r="K5252" s="417"/>
      <c r="L5252" s="366">
        <f t="shared" si="576"/>
        <v>0</v>
      </c>
      <c r="M5252" s="366">
        <f t="shared" si="577"/>
        <v>0</v>
      </c>
      <c r="N5252" s="366">
        <f t="shared" si="578"/>
        <v>0</v>
      </c>
      <c r="O5252" s="366">
        <f t="shared" si="579"/>
        <v>0</v>
      </c>
      <c r="P5252" s="411" t="str">
        <f t="shared" si="580"/>
        <v/>
      </c>
      <c r="Q5252" s="412" t="str">
        <f t="shared" si="581"/>
        <v/>
      </c>
      <c r="Z5252" s="364"/>
      <c r="AA5252" s="364"/>
      <c r="AB5252" s="413"/>
    </row>
    <row r="5253" spans="2:28">
      <c r="B5253" s="406">
        <v>5246</v>
      </c>
      <c r="C5253" s="364"/>
      <c r="D5253" s="364" t="str">
        <f t="shared" si="575"/>
        <v xml:space="preserve">#5246 : </v>
      </c>
      <c r="E5253" s="365"/>
      <c r="F5253" s="365"/>
      <c r="G5253" s="365"/>
      <c r="H5253" s="365"/>
      <c r="I5253" s="365"/>
      <c r="J5253" s="365"/>
      <c r="K5253" s="417"/>
      <c r="L5253" s="366">
        <f t="shared" si="576"/>
        <v>0</v>
      </c>
      <c r="M5253" s="366">
        <f t="shared" si="577"/>
        <v>0</v>
      </c>
      <c r="N5253" s="366">
        <f t="shared" si="578"/>
        <v>0</v>
      </c>
      <c r="O5253" s="366">
        <f t="shared" si="579"/>
        <v>0</v>
      </c>
      <c r="P5253" s="411" t="str">
        <f t="shared" si="580"/>
        <v/>
      </c>
      <c r="Q5253" s="412" t="str">
        <f t="shared" si="581"/>
        <v/>
      </c>
      <c r="Z5253" s="364"/>
      <c r="AA5253" s="364"/>
      <c r="AB5253" s="413"/>
    </row>
    <row r="5254" spans="2:28">
      <c r="B5254" s="406">
        <v>5247</v>
      </c>
      <c r="C5254" s="364"/>
      <c r="D5254" s="364" t="str">
        <f t="shared" si="575"/>
        <v xml:space="preserve">#5247 : </v>
      </c>
      <c r="E5254" s="365"/>
      <c r="F5254" s="365"/>
      <c r="G5254" s="365"/>
      <c r="H5254" s="365"/>
      <c r="I5254" s="365"/>
      <c r="J5254" s="365"/>
      <c r="K5254" s="417"/>
      <c r="L5254" s="366">
        <f t="shared" si="576"/>
        <v>0</v>
      </c>
      <c r="M5254" s="366">
        <f t="shared" si="577"/>
        <v>0</v>
      </c>
      <c r="N5254" s="366">
        <f t="shared" si="578"/>
        <v>0</v>
      </c>
      <c r="O5254" s="366">
        <f t="shared" si="579"/>
        <v>0</v>
      </c>
      <c r="P5254" s="411" t="str">
        <f t="shared" si="580"/>
        <v/>
      </c>
      <c r="Q5254" s="412" t="str">
        <f t="shared" si="581"/>
        <v/>
      </c>
      <c r="Z5254" s="364"/>
      <c r="AA5254" s="364"/>
      <c r="AB5254" s="413"/>
    </row>
    <row r="5255" spans="2:28">
      <c r="B5255" s="406">
        <v>5248</v>
      </c>
      <c r="C5255" s="364"/>
      <c r="D5255" s="364" t="str">
        <f t="shared" si="575"/>
        <v xml:space="preserve">#5248 : </v>
      </c>
      <c r="E5255" s="365"/>
      <c r="F5255" s="365"/>
      <c r="G5255" s="365"/>
      <c r="H5255" s="365"/>
      <c r="I5255" s="365"/>
      <c r="J5255" s="365"/>
      <c r="K5255" s="417"/>
      <c r="L5255" s="366">
        <f t="shared" si="576"/>
        <v>0</v>
      </c>
      <c r="M5255" s="366">
        <f t="shared" si="577"/>
        <v>0</v>
      </c>
      <c r="N5255" s="366">
        <f t="shared" si="578"/>
        <v>0</v>
      </c>
      <c r="O5255" s="366">
        <f t="shared" si="579"/>
        <v>0</v>
      </c>
      <c r="P5255" s="411" t="str">
        <f t="shared" si="580"/>
        <v/>
      </c>
      <c r="Q5255" s="412" t="str">
        <f t="shared" si="581"/>
        <v/>
      </c>
      <c r="Z5255" s="364"/>
      <c r="AA5255" s="364"/>
      <c r="AB5255" s="413"/>
    </row>
    <row r="5256" spans="2:28">
      <c r="B5256" s="406">
        <v>5249</v>
      </c>
      <c r="C5256" s="364"/>
      <c r="D5256" s="364" t="str">
        <f t="shared" si="575"/>
        <v xml:space="preserve">#5249 : </v>
      </c>
      <c r="E5256" s="365"/>
      <c r="F5256" s="365"/>
      <c r="G5256" s="365"/>
      <c r="H5256" s="365"/>
      <c r="I5256" s="365"/>
      <c r="J5256" s="365"/>
      <c r="K5256" s="417"/>
      <c r="L5256" s="366">
        <f t="shared" si="576"/>
        <v>0</v>
      </c>
      <c r="M5256" s="366">
        <f t="shared" si="577"/>
        <v>0</v>
      </c>
      <c r="N5256" s="366">
        <f t="shared" si="578"/>
        <v>0</v>
      </c>
      <c r="O5256" s="366">
        <f t="shared" si="579"/>
        <v>0</v>
      </c>
      <c r="P5256" s="411" t="str">
        <f t="shared" si="580"/>
        <v/>
      </c>
      <c r="Q5256" s="412" t="str">
        <f t="shared" si="581"/>
        <v/>
      </c>
      <c r="Z5256" s="364"/>
      <c r="AA5256" s="364"/>
      <c r="AB5256" s="413"/>
    </row>
    <row r="5257" spans="2:28">
      <c r="B5257" s="406">
        <v>5250</v>
      </c>
      <c r="C5257" s="364"/>
      <c r="D5257" s="364" t="str">
        <f t="shared" si="575"/>
        <v xml:space="preserve">#5250 : </v>
      </c>
      <c r="E5257" s="365"/>
      <c r="F5257" s="365"/>
      <c r="G5257" s="365"/>
      <c r="H5257" s="365"/>
      <c r="I5257" s="365"/>
      <c r="J5257" s="365"/>
      <c r="K5257" s="417"/>
      <c r="L5257" s="366">
        <f t="shared" si="576"/>
        <v>0</v>
      </c>
      <c r="M5257" s="366">
        <f t="shared" si="577"/>
        <v>0</v>
      </c>
      <c r="N5257" s="366">
        <f t="shared" si="578"/>
        <v>0</v>
      </c>
      <c r="O5257" s="366">
        <f t="shared" si="579"/>
        <v>0</v>
      </c>
      <c r="P5257" s="411" t="str">
        <f t="shared" si="580"/>
        <v/>
      </c>
      <c r="Q5257" s="412" t="str">
        <f t="shared" si="581"/>
        <v/>
      </c>
      <c r="Z5257" s="364"/>
      <c r="AA5257" s="364"/>
      <c r="AB5257" s="413"/>
    </row>
    <row r="5258" spans="2:28">
      <c r="B5258" s="406">
        <v>5251</v>
      </c>
      <c r="C5258" s="364"/>
      <c r="D5258" s="364" t="str">
        <f t="shared" si="575"/>
        <v xml:space="preserve">#5251 : </v>
      </c>
      <c r="E5258" s="365"/>
      <c r="F5258" s="365"/>
      <c r="G5258" s="365"/>
      <c r="H5258" s="365"/>
      <c r="I5258" s="365"/>
      <c r="J5258" s="365"/>
      <c r="K5258" s="417"/>
      <c r="L5258" s="366">
        <f t="shared" si="576"/>
        <v>0</v>
      </c>
      <c r="M5258" s="366">
        <f t="shared" si="577"/>
        <v>0</v>
      </c>
      <c r="N5258" s="366">
        <f t="shared" si="578"/>
        <v>0</v>
      </c>
      <c r="O5258" s="366">
        <f t="shared" si="579"/>
        <v>0</v>
      </c>
      <c r="P5258" s="411" t="str">
        <f t="shared" si="580"/>
        <v/>
      </c>
      <c r="Q5258" s="412" t="str">
        <f t="shared" si="581"/>
        <v/>
      </c>
      <c r="Z5258" s="364"/>
      <c r="AA5258" s="364"/>
      <c r="AB5258" s="413"/>
    </row>
    <row r="5259" spans="2:28">
      <c r="B5259" s="406">
        <v>5252</v>
      </c>
      <c r="C5259" s="364"/>
      <c r="D5259" s="364" t="str">
        <f t="shared" si="575"/>
        <v xml:space="preserve">#5252 : </v>
      </c>
      <c r="E5259" s="365"/>
      <c r="F5259" s="365"/>
      <c r="G5259" s="365"/>
      <c r="H5259" s="365"/>
      <c r="I5259" s="365"/>
      <c r="J5259" s="365"/>
      <c r="K5259" s="417"/>
      <c r="L5259" s="366">
        <f t="shared" si="576"/>
        <v>0</v>
      </c>
      <c r="M5259" s="366">
        <f t="shared" si="577"/>
        <v>0</v>
      </c>
      <c r="N5259" s="366">
        <f t="shared" si="578"/>
        <v>0</v>
      </c>
      <c r="O5259" s="366">
        <f t="shared" si="579"/>
        <v>0</v>
      </c>
      <c r="P5259" s="411" t="str">
        <f t="shared" si="580"/>
        <v/>
      </c>
      <c r="Q5259" s="412" t="str">
        <f t="shared" si="581"/>
        <v/>
      </c>
      <c r="Z5259" s="364"/>
      <c r="AA5259" s="364"/>
      <c r="AB5259" s="413"/>
    </row>
    <row r="5260" spans="2:28">
      <c r="B5260" s="406">
        <v>5253</v>
      </c>
      <c r="C5260" s="364"/>
      <c r="D5260" s="364" t="str">
        <f t="shared" si="575"/>
        <v xml:space="preserve">#5253 : </v>
      </c>
      <c r="E5260" s="365"/>
      <c r="F5260" s="365"/>
      <c r="G5260" s="365"/>
      <c r="H5260" s="365"/>
      <c r="I5260" s="365"/>
      <c r="J5260" s="365"/>
      <c r="K5260" s="417"/>
      <c r="L5260" s="366">
        <f t="shared" si="576"/>
        <v>0</v>
      </c>
      <c r="M5260" s="366">
        <f t="shared" si="577"/>
        <v>0</v>
      </c>
      <c r="N5260" s="366">
        <f t="shared" si="578"/>
        <v>0</v>
      </c>
      <c r="O5260" s="366">
        <f t="shared" si="579"/>
        <v>0</v>
      </c>
      <c r="P5260" s="411" t="str">
        <f t="shared" si="580"/>
        <v/>
      </c>
      <c r="Q5260" s="412" t="str">
        <f t="shared" si="581"/>
        <v/>
      </c>
      <c r="Z5260" s="364"/>
      <c r="AA5260" s="364"/>
      <c r="AB5260" s="413"/>
    </row>
    <row r="5261" spans="2:28">
      <c r="B5261" s="406">
        <v>5254</v>
      </c>
      <c r="C5261" s="364"/>
      <c r="D5261" s="364" t="str">
        <f t="shared" si="575"/>
        <v xml:space="preserve">#5254 : </v>
      </c>
      <c r="E5261" s="365"/>
      <c r="F5261" s="365"/>
      <c r="G5261" s="365"/>
      <c r="H5261" s="365"/>
      <c r="I5261" s="365"/>
      <c r="J5261" s="365"/>
      <c r="K5261" s="417"/>
      <c r="L5261" s="366">
        <f t="shared" si="576"/>
        <v>0</v>
      </c>
      <c r="M5261" s="366">
        <f t="shared" si="577"/>
        <v>0</v>
      </c>
      <c r="N5261" s="366">
        <f t="shared" si="578"/>
        <v>0</v>
      </c>
      <c r="O5261" s="366">
        <f t="shared" si="579"/>
        <v>0</v>
      </c>
      <c r="P5261" s="411" t="str">
        <f t="shared" si="580"/>
        <v/>
      </c>
      <c r="Q5261" s="412" t="str">
        <f t="shared" si="581"/>
        <v/>
      </c>
      <c r="Z5261" s="364"/>
      <c r="AA5261" s="364"/>
      <c r="AB5261" s="413"/>
    </row>
    <row r="5262" spans="2:28">
      <c r="B5262" s="406">
        <v>5255</v>
      </c>
      <c r="C5262" s="364"/>
      <c r="D5262" s="364" t="str">
        <f t="shared" si="575"/>
        <v xml:space="preserve">#5255 : </v>
      </c>
      <c r="E5262" s="365"/>
      <c r="F5262" s="365"/>
      <c r="G5262" s="365"/>
      <c r="H5262" s="365"/>
      <c r="I5262" s="365"/>
      <c r="J5262" s="365"/>
      <c r="K5262" s="417"/>
      <c r="L5262" s="366">
        <f t="shared" si="576"/>
        <v>0</v>
      </c>
      <c r="M5262" s="366">
        <f t="shared" si="577"/>
        <v>0</v>
      </c>
      <c r="N5262" s="366">
        <f t="shared" si="578"/>
        <v>0</v>
      </c>
      <c r="O5262" s="366">
        <f t="shared" si="579"/>
        <v>0</v>
      </c>
      <c r="P5262" s="411" t="str">
        <f t="shared" si="580"/>
        <v/>
      </c>
      <c r="Q5262" s="412" t="str">
        <f t="shared" si="581"/>
        <v/>
      </c>
      <c r="Z5262" s="364"/>
      <c r="AA5262" s="364"/>
      <c r="AB5262" s="413"/>
    </row>
    <row r="5263" spans="2:28">
      <c r="B5263" s="406">
        <v>5256</v>
      </c>
      <c r="C5263" s="364"/>
      <c r="D5263" s="364" t="str">
        <f t="shared" si="575"/>
        <v xml:space="preserve">#5256 : </v>
      </c>
      <c r="E5263" s="365"/>
      <c r="F5263" s="365"/>
      <c r="G5263" s="365"/>
      <c r="H5263" s="365"/>
      <c r="I5263" s="365"/>
      <c r="J5263" s="365"/>
      <c r="K5263" s="417"/>
      <c r="L5263" s="366">
        <f t="shared" si="576"/>
        <v>0</v>
      </c>
      <c r="M5263" s="366">
        <f t="shared" si="577"/>
        <v>0</v>
      </c>
      <c r="N5263" s="366">
        <f t="shared" si="578"/>
        <v>0</v>
      </c>
      <c r="O5263" s="366">
        <f t="shared" si="579"/>
        <v>0</v>
      </c>
      <c r="P5263" s="411" t="str">
        <f t="shared" si="580"/>
        <v/>
      </c>
      <c r="Q5263" s="412" t="str">
        <f t="shared" si="581"/>
        <v/>
      </c>
      <c r="Z5263" s="364"/>
      <c r="AA5263" s="364"/>
      <c r="AB5263" s="413"/>
    </row>
    <row r="5264" spans="2:28">
      <c r="B5264" s="406">
        <v>5257</v>
      </c>
      <c r="C5264" s="364"/>
      <c r="D5264" s="364" t="str">
        <f t="shared" si="575"/>
        <v xml:space="preserve">#5257 : </v>
      </c>
      <c r="E5264" s="365"/>
      <c r="F5264" s="365"/>
      <c r="G5264" s="365"/>
      <c r="H5264" s="365"/>
      <c r="I5264" s="365"/>
      <c r="J5264" s="365"/>
      <c r="K5264" s="417"/>
      <c r="L5264" s="366">
        <f t="shared" si="576"/>
        <v>0</v>
      </c>
      <c r="M5264" s="366">
        <f t="shared" si="577"/>
        <v>0</v>
      </c>
      <c r="N5264" s="366">
        <f t="shared" si="578"/>
        <v>0</v>
      </c>
      <c r="O5264" s="366">
        <f t="shared" si="579"/>
        <v>0</v>
      </c>
      <c r="P5264" s="411" t="str">
        <f t="shared" si="580"/>
        <v/>
      </c>
      <c r="Q5264" s="412" t="str">
        <f t="shared" si="581"/>
        <v/>
      </c>
      <c r="Z5264" s="364"/>
      <c r="AA5264" s="364"/>
      <c r="AB5264" s="413"/>
    </row>
    <row r="5265" spans="2:28">
      <c r="B5265" s="406">
        <v>5258</v>
      </c>
      <c r="C5265" s="364"/>
      <c r="D5265" s="364" t="str">
        <f t="shared" si="575"/>
        <v xml:space="preserve">#5258 : </v>
      </c>
      <c r="E5265" s="365"/>
      <c r="F5265" s="365"/>
      <c r="G5265" s="365"/>
      <c r="H5265" s="365"/>
      <c r="I5265" s="365"/>
      <c r="J5265" s="365"/>
      <c r="K5265" s="417"/>
      <c r="L5265" s="366">
        <f t="shared" si="576"/>
        <v>0</v>
      </c>
      <c r="M5265" s="366">
        <f t="shared" si="577"/>
        <v>0</v>
      </c>
      <c r="N5265" s="366">
        <f t="shared" si="578"/>
        <v>0</v>
      </c>
      <c r="O5265" s="366">
        <f t="shared" si="579"/>
        <v>0</v>
      </c>
      <c r="P5265" s="411" t="str">
        <f t="shared" si="580"/>
        <v/>
      </c>
      <c r="Q5265" s="412" t="str">
        <f t="shared" si="581"/>
        <v/>
      </c>
      <c r="Z5265" s="364"/>
      <c r="AA5265" s="364"/>
      <c r="AB5265" s="413"/>
    </row>
    <row r="5266" spans="2:28">
      <c r="B5266" s="406">
        <v>5259</v>
      </c>
      <c r="C5266" s="364"/>
      <c r="D5266" s="364" t="str">
        <f t="shared" si="575"/>
        <v xml:space="preserve">#5259 : </v>
      </c>
      <c r="E5266" s="365"/>
      <c r="F5266" s="365"/>
      <c r="G5266" s="365"/>
      <c r="H5266" s="365"/>
      <c r="I5266" s="365"/>
      <c r="J5266" s="365"/>
      <c r="K5266" s="417"/>
      <c r="L5266" s="366">
        <f t="shared" si="576"/>
        <v>0</v>
      </c>
      <c r="M5266" s="366">
        <f t="shared" si="577"/>
        <v>0</v>
      </c>
      <c r="N5266" s="366">
        <f t="shared" si="578"/>
        <v>0</v>
      </c>
      <c r="O5266" s="366">
        <f t="shared" si="579"/>
        <v>0</v>
      </c>
      <c r="P5266" s="411" t="str">
        <f t="shared" si="580"/>
        <v/>
      </c>
      <c r="Q5266" s="412" t="str">
        <f t="shared" si="581"/>
        <v/>
      </c>
      <c r="Z5266" s="364"/>
      <c r="AA5266" s="364"/>
      <c r="AB5266" s="413"/>
    </row>
    <row r="5267" spans="2:28">
      <c r="B5267" s="406">
        <v>5260</v>
      </c>
      <c r="C5267" s="364"/>
      <c r="D5267" s="364" t="str">
        <f t="shared" si="575"/>
        <v xml:space="preserve">#5260 : </v>
      </c>
      <c r="E5267" s="365"/>
      <c r="F5267" s="365"/>
      <c r="G5267" s="365"/>
      <c r="H5267" s="365"/>
      <c r="I5267" s="365"/>
      <c r="J5267" s="365"/>
      <c r="K5267" s="417"/>
      <c r="L5267" s="366">
        <f t="shared" si="576"/>
        <v>0</v>
      </c>
      <c r="M5267" s="366">
        <f t="shared" si="577"/>
        <v>0</v>
      </c>
      <c r="N5267" s="366">
        <f t="shared" si="578"/>
        <v>0</v>
      </c>
      <c r="O5267" s="366">
        <f t="shared" si="579"/>
        <v>0</v>
      </c>
      <c r="P5267" s="411" t="str">
        <f t="shared" si="580"/>
        <v/>
      </c>
      <c r="Q5267" s="412" t="str">
        <f t="shared" si="581"/>
        <v/>
      </c>
      <c r="Z5267" s="364"/>
      <c r="AA5267" s="364"/>
      <c r="AB5267" s="413"/>
    </row>
    <row r="5268" spans="2:28">
      <c r="B5268" s="406">
        <v>5261</v>
      </c>
      <c r="C5268" s="364"/>
      <c r="D5268" s="364" t="str">
        <f t="shared" si="575"/>
        <v xml:space="preserve">#5261 : </v>
      </c>
      <c r="E5268" s="365"/>
      <c r="F5268" s="365"/>
      <c r="G5268" s="365"/>
      <c r="H5268" s="365"/>
      <c r="I5268" s="365"/>
      <c r="J5268" s="365"/>
      <c r="K5268" s="417"/>
      <c r="L5268" s="366">
        <f t="shared" si="576"/>
        <v>0</v>
      </c>
      <c r="M5268" s="366">
        <f t="shared" si="577"/>
        <v>0</v>
      </c>
      <c r="N5268" s="366">
        <f t="shared" si="578"/>
        <v>0</v>
      </c>
      <c r="O5268" s="366">
        <f t="shared" si="579"/>
        <v>0</v>
      </c>
      <c r="P5268" s="411" t="str">
        <f t="shared" si="580"/>
        <v/>
      </c>
      <c r="Q5268" s="412" t="str">
        <f t="shared" si="581"/>
        <v/>
      </c>
      <c r="Z5268" s="364"/>
      <c r="AA5268" s="364"/>
      <c r="AB5268" s="413"/>
    </row>
    <row r="5269" spans="2:28">
      <c r="B5269" s="406">
        <v>5262</v>
      </c>
      <c r="C5269" s="364"/>
      <c r="D5269" s="364" t="str">
        <f t="shared" si="575"/>
        <v xml:space="preserve">#5262 : </v>
      </c>
      <c r="E5269" s="365"/>
      <c r="F5269" s="365"/>
      <c r="G5269" s="365"/>
      <c r="H5269" s="365"/>
      <c r="I5269" s="365"/>
      <c r="J5269" s="365"/>
      <c r="K5269" s="417"/>
      <c r="L5269" s="366">
        <f t="shared" si="576"/>
        <v>0</v>
      </c>
      <c r="M5269" s="366">
        <f t="shared" si="577"/>
        <v>0</v>
      </c>
      <c r="N5269" s="366">
        <f t="shared" si="578"/>
        <v>0</v>
      </c>
      <c r="O5269" s="366">
        <f t="shared" si="579"/>
        <v>0</v>
      </c>
      <c r="P5269" s="411" t="str">
        <f t="shared" si="580"/>
        <v/>
      </c>
      <c r="Q5269" s="412" t="str">
        <f t="shared" si="581"/>
        <v/>
      </c>
      <c r="Z5269" s="364"/>
      <c r="AA5269" s="364"/>
      <c r="AB5269" s="413"/>
    </row>
    <row r="5270" spans="2:28">
      <c r="B5270" s="406">
        <v>5263</v>
      </c>
      <c r="C5270" s="364"/>
      <c r="D5270" s="364" t="str">
        <f t="shared" si="575"/>
        <v xml:space="preserve">#5263 : </v>
      </c>
      <c r="E5270" s="365"/>
      <c r="F5270" s="365"/>
      <c r="G5270" s="365"/>
      <c r="H5270" s="365"/>
      <c r="I5270" s="365"/>
      <c r="J5270" s="365"/>
      <c r="K5270" s="417"/>
      <c r="L5270" s="366">
        <f t="shared" si="576"/>
        <v>0</v>
      </c>
      <c r="M5270" s="366">
        <f t="shared" si="577"/>
        <v>0</v>
      </c>
      <c r="N5270" s="366">
        <f t="shared" si="578"/>
        <v>0</v>
      </c>
      <c r="O5270" s="366">
        <f t="shared" si="579"/>
        <v>0</v>
      </c>
      <c r="P5270" s="411" t="str">
        <f t="shared" si="580"/>
        <v/>
      </c>
      <c r="Q5270" s="412" t="str">
        <f t="shared" si="581"/>
        <v/>
      </c>
      <c r="Z5270" s="364"/>
      <c r="AA5270" s="364"/>
      <c r="AB5270" s="413"/>
    </row>
    <row r="5271" spans="2:28">
      <c r="B5271" s="406">
        <v>5264</v>
      </c>
      <c r="C5271" s="364"/>
      <c r="D5271" s="364" t="str">
        <f t="shared" si="575"/>
        <v xml:space="preserve">#5264 : </v>
      </c>
      <c r="E5271" s="365"/>
      <c r="F5271" s="365"/>
      <c r="G5271" s="365"/>
      <c r="H5271" s="365"/>
      <c r="I5271" s="365"/>
      <c r="J5271" s="365"/>
      <c r="K5271" s="417"/>
      <c r="L5271" s="366">
        <f t="shared" si="576"/>
        <v>0</v>
      </c>
      <c r="M5271" s="366">
        <f t="shared" si="577"/>
        <v>0</v>
      </c>
      <c r="N5271" s="366">
        <f t="shared" si="578"/>
        <v>0</v>
      </c>
      <c r="O5271" s="366">
        <f t="shared" si="579"/>
        <v>0</v>
      </c>
      <c r="P5271" s="411" t="str">
        <f t="shared" si="580"/>
        <v/>
      </c>
      <c r="Q5271" s="412" t="str">
        <f t="shared" si="581"/>
        <v/>
      </c>
      <c r="Z5271" s="364"/>
      <c r="AA5271" s="364"/>
      <c r="AB5271" s="413"/>
    </row>
    <row r="5272" spans="2:28">
      <c r="B5272" s="406">
        <v>5265</v>
      </c>
      <c r="C5272" s="364"/>
      <c r="D5272" s="364" t="str">
        <f t="shared" ref="D5272:D5335" si="582">"#"&amp;B5272&amp;" : "&amp;C5272</f>
        <v xml:space="preserve">#5265 : </v>
      </c>
      <c r="E5272" s="365"/>
      <c r="F5272" s="365"/>
      <c r="G5272" s="365"/>
      <c r="H5272" s="365"/>
      <c r="I5272" s="365"/>
      <c r="J5272" s="365"/>
      <c r="K5272" s="417"/>
      <c r="L5272" s="366">
        <f t="shared" ref="L5272:L5335" si="583">VALUE(
IF(AND(E5272="Privately Rented Home",K5272&gt;=$L$5/0.7),$L$5,
IF(AND(E5272="Privately Rented Home",K5272&lt;$L$5/0.7),K5272*0.7,
IF(AND(E5272="Privately Owned Home",K5272&gt;=0),K5272,
"0"))))</f>
        <v>0</v>
      </c>
      <c r="M5272" s="366">
        <f t="shared" ref="M5272:M5335" si="584">VALUE(
IF(AND(E5272="Social Home",K5272&gt;=$M$5/0.5),$M$5,
IF(AND(E5272="Social Home",K5272&lt;$M$5/0.5),K5272*50%,
"0")))</f>
        <v>0</v>
      </c>
      <c r="N5272" s="366">
        <f t="shared" ref="N5272:N5335" si="585">VALUE(IF(E5272="Social Home",K5272-M5272,0))</f>
        <v>0</v>
      </c>
      <c r="O5272" s="366">
        <f t="shared" ref="O5272:O5335" si="586">VALUE(IF(E5272="Privately Rented Home",K5272-L5272,0))</f>
        <v>0</v>
      </c>
      <c r="P5272" s="411" t="str">
        <f t="shared" ref="P5272:P5335" si="587">IF(M5272&gt;N5272,"Match funding needs to be min 50%","")</f>
        <v/>
      </c>
      <c r="Q5272" s="412" t="str">
        <f t="shared" ref="Q5272:Q5335" si="588" xml:space="preserve">
IF(AND(E5272="Privately Rented Home",K5272&gt;=$L$5/0.7,L5272=$L$5),"",
IF(AND(E5272="Privately Rented Home",K5272&lt;$L$5/0.7,L5272=K5272*70%),"",
IF(AND(E5272="Privately Owned Home",K5272=L5272),"",
IF(AND(E5272="Social Home",K5272=(M5272+N5272)),"",
IF(AND(E5272="",K5272=0),"",
"Private Landlord contribution needs to be greater")))))</f>
        <v/>
      </c>
      <c r="Z5272" s="364"/>
      <c r="AA5272" s="364"/>
      <c r="AB5272" s="413"/>
    </row>
    <row r="5273" spans="2:28">
      <c r="B5273" s="406">
        <v>5266</v>
      </c>
      <c r="C5273" s="364"/>
      <c r="D5273" s="364" t="str">
        <f t="shared" si="582"/>
        <v xml:space="preserve">#5266 : </v>
      </c>
      <c r="E5273" s="365"/>
      <c r="F5273" s="365"/>
      <c r="G5273" s="365"/>
      <c r="H5273" s="365"/>
      <c r="I5273" s="365"/>
      <c r="J5273" s="365"/>
      <c r="K5273" s="417"/>
      <c r="L5273" s="366">
        <f t="shared" si="583"/>
        <v>0</v>
      </c>
      <c r="M5273" s="366">
        <f t="shared" si="584"/>
        <v>0</v>
      </c>
      <c r="N5273" s="366">
        <f t="shared" si="585"/>
        <v>0</v>
      </c>
      <c r="O5273" s="366">
        <f t="shared" si="586"/>
        <v>0</v>
      </c>
      <c r="P5273" s="411" t="str">
        <f t="shared" si="587"/>
        <v/>
      </c>
      <c r="Q5273" s="412" t="str">
        <f t="shared" si="588"/>
        <v/>
      </c>
      <c r="Z5273" s="364"/>
      <c r="AA5273" s="364"/>
      <c r="AB5273" s="413"/>
    </row>
    <row r="5274" spans="2:28">
      <c r="B5274" s="406">
        <v>5267</v>
      </c>
      <c r="C5274" s="364"/>
      <c r="D5274" s="364" t="str">
        <f t="shared" si="582"/>
        <v xml:space="preserve">#5267 : </v>
      </c>
      <c r="E5274" s="365"/>
      <c r="F5274" s="365"/>
      <c r="G5274" s="365"/>
      <c r="H5274" s="365"/>
      <c r="I5274" s="365"/>
      <c r="J5274" s="365"/>
      <c r="K5274" s="417"/>
      <c r="L5274" s="366">
        <f t="shared" si="583"/>
        <v>0</v>
      </c>
      <c r="M5274" s="366">
        <f t="shared" si="584"/>
        <v>0</v>
      </c>
      <c r="N5274" s="366">
        <f t="shared" si="585"/>
        <v>0</v>
      </c>
      <c r="O5274" s="366">
        <f t="shared" si="586"/>
        <v>0</v>
      </c>
      <c r="P5274" s="411" t="str">
        <f t="shared" si="587"/>
        <v/>
      </c>
      <c r="Q5274" s="412" t="str">
        <f t="shared" si="588"/>
        <v/>
      </c>
      <c r="Z5274" s="364"/>
      <c r="AA5274" s="364"/>
      <c r="AB5274" s="413"/>
    </row>
    <row r="5275" spans="2:28">
      <c r="B5275" s="406">
        <v>5268</v>
      </c>
      <c r="C5275" s="364"/>
      <c r="D5275" s="364" t="str">
        <f t="shared" si="582"/>
        <v xml:space="preserve">#5268 : </v>
      </c>
      <c r="E5275" s="365"/>
      <c r="F5275" s="365"/>
      <c r="G5275" s="365"/>
      <c r="H5275" s="365"/>
      <c r="I5275" s="365"/>
      <c r="J5275" s="365"/>
      <c r="K5275" s="417"/>
      <c r="L5275" s="366">
        <f t="shared" si="583"/>
        <v>0</v>
      </c>
      <c r="M5275" s="366">
        <f t="shared" si="584"/>
        <v>0</v>
      </c>
      <c r="N5275" s="366">
        <f t="shared" si="585"/>
        <v>0</v>
      </c>
      <c r="O5275" s="366">
        <f t="shared" si="586"/>
        <v>0</v>
      </c>
      <c r="P5275" s="411" t="str">
        <f t="shared" si="587"/>
        <v/>
      </c>
      <c r="Q5275" s="412" t="str">
        <f t="shared" si="588"/>
        <v/>
      </c>
      <c r="Z5275" s="364"/>
      <c r="AA5275" s="364"/>
      <c r="AB5275" s="413"/>
    </row>
    <row r="5276" spans="2:28">
      <c r="B5276" s="406">
        <v>5269</v>
      </c>
      <c r="C5276" s="364"/>
      <c r="D5276" s="364" t="str">
        <f t="shared" si="582"/>
        <v xml:space="preserve">#5269 : </v>
      </c>
      <c r="E5276" s="365"/>
      <c r="F5276" s="365"/>
      <c r="G5276" s="365"/>
      <c r="H5276" s="365"/>
      <c r="I5276" s="365"/>
      <c r="J5276" s="365"/>
      <c r="K5276" s="417"/>
      <c r="L5276" s="366">
        <f t="shared" si="583"/>
        <v>0</v>
      </c>
      <c r="M5276" s="366">
        <f t="shared" si="584"/>
        <v>0</v>
      </c>
      <c r="N5276" s="366">
        <f t="shared" si="585"/>
        <v>0</v>
      </c>
      <c r="O5276" s="366">
        <f t="shared" si="586"/>
        <v>0</v>
      </c>
      <c r="P5276" s="411" t="str">
        <f t="shared" si="587"/>
        <v/>
      </c>
      <c r="Q5276" s="412" t="str">
        <f t="shared" si="588"/>
        <v/>
      </c>
      <c r="Z5276" s="364"/>
      <c r="AA5276" s="364"/>
      <c r="AB5276" s="413"/>
    </row>
    <row r="5277" spans="2:28">
      <c r="B5277" s="406">
        <v>5270</v>
      </c>
      <c r="C5277" s="364"/>
      <c r="D5277" s="364" t="str">
        <f t="shared" si="582"/>
        <v xml:space="preserve">#5270 : </v>
      </c>
      <c r="E5277" s="365"/>
      <c r="F5277" s="365"/>
      <c r="G5277" s="365"/>
      <c r="H5277" s="365"/>
      <c r="I5277" s="365"/>
      <c r="J5277" s="365"/>
      <c r="K5277" s="417"/>
      <c r="L5277" s="366">
        <f t="shared" si="583"/>
        <v>0</v>
      </c>
      <c r="M5277" s="366">
        <f t="shared" si="584"/>
        <v>0</v>
      </c>
      <c r="N5277" s="366">
        <f t="shared" si="585"/>
        <v>0</v>
      </c>
      <c r="O5277" s="366">
        <f t="shared" si="586"/>
        <v>0</v>
      </c>
      <c r="P5277" s="411" t="str">
        <f t="shared" si="587"/>
        <v/>
      </c>
      <c r="Q5277" s="412" t="str">
        <f t="shared" si="588"/>
        <v/>
      </c>
      <c r="Z5277" s="364"/>
      <c r="AA5277" s="364"/>
      <c r="AB5277" s="413"/>
    </row>
    <row r="5278" spans="2:28">
      <c r="B5278" s="406">
        <v>5271</v>
      </c>
      <c r="C5278" s="364"/>
      <c r="D5278" s="364" t="str">
        <f t="shared" si="582"/>
        <v xml:space="preserve">#5271 : </v>
      </c>
      <c r="E5278" s="365"/>
      <c r="F5278" s="365"/>
      <c r="G5278" s="365"/>
      <c r="H5278" s="365"/>
      <c r="I5278" s="365"/>
      <c r="J5278" s="365"/>
      <c r="K5278" s="417"/>
      <c r="L5278" s="366">
        <f t="shared" si="583"/>
        <v>0</v>
      </c>
      <c r="M5278" s="366">
        <f t="shared" si="584"/>
        <v>0</v>
      </c>
      <c r="N5278" s="366">
        <f t="shared" si="585"/>
        <v>0</v>
      </c>
      <c r="O5278" s="366">
        <f t="shared" si="586"/>
        <v>0</v>
      </c>
      <c r="P5278" s="411" t="str">
        <f t="shared" si="587"/>
        <v/>
      </c>
      <c r="Q5278" s="412" t="str">
        <f t="shared" si="588"/>
        <v/>
      </c>
      <c r="Z5278" s="364"/>
      <c r="AA5278" s="364"/>
      <c r="AB5278" s="413"/>
    </row>
    <row r="5279" spans="2:28">
      <c r="B5279" s="406">
        <v>5272</v>
      </c>
      <c r="C5279" s="364"/>
      <c r="D5279" s="364" t="str">
        <f t="shared" si="582"/>
        <v xml:space="preserve">#5272 : </v>
      </c>
      <c r="E5279" s="365"/>
      <c r="F5279" s="365"/>
      <c r="G5279" s="365"/>
      <c r="H5279" s="365"/>
      <c r="I5279" s="365"/>
      <c r="J5279" s="365"/>
      <c r="K5279" s="417"/>
      <c r="L5279" s="366">
        <f t="shared" si="583"/>
        <v>0</v>
      </c>
      <c r="M5279" s="366">
        <f t="shared" si="584"/>
        <v>0</v>
      </c>
      <c r="N5279" s="366">
        <f t="shared" si="585"/>
        <v>0</v>
      </c>
      <c r="O5279" s="366">
        <f t="shared" si="586"/>
        <v>0</v>
      </c>
      <c r="P5279" s="411" t="str">
        <f t="shared" si="587"/>
        <v/>
      </c>
      <c r="Q5279" s="412" t="str">
        <f t="shared" si="588"/>
        <v/>
      </c>
      <c r="Z5279" s="364"/>
      <c r="AA5279" s="364"/>
      <c r="AB5279" s="413"/>
    </row>
    <row r="5280" spans="2:28">
      <c r="B5280" s="406">
        <v>5273</v>
      </c>
      <c r="C5280" s="364"/>
      <c r="D5280" s="364" t="str">
        <f t="shared" si="582"/>
        <v xml:space="preserve">#5273 : </v>
      </c>
      <c r="E5280" s="365"/>
      <c r="F5280" s="365"/>
      <c r="G5280" s="365"/>
      <c r="H5280" s="365"/>
      <c r="I5280" s="365"/>
      <c r="J5280" s="365"/>
      <c r="K5280" s="417"/>
      <c r="L5280" s="366">
        <f t="shared" si="583"/>
        <v>0</v>
      </c>
      <c r="M5280" s="366">
        <f t="shared" si="584"/>
        <v>0</v>
      </c>
      <c r="N5280" s="366">
        <f t="shared" si="585"/>
        <v>0</v>
      </c>
      <c r="O5280" s="366">
        <f t="shared" si="586"/>
        <v>0</v>
      </c>
      <c r="P5280" s="411" t="str">
        <f t="shared" si="587"/>
        <v/>
      </c>
      <c r="Q5280" s="412" t="str">
        <f t="shared" si="588"/>
        <v/>
      </c>
      <c r="Z5280" s="364"/>
      <c r="AA5280" s="364"/>
      <c r="AB5280" s="413"/>
    </row>
    <row r="5281" spans="2:28">
      <c r="B5281" s="406">
        <v>5274</v>
      </c>
      <c r="C5281" s="364"/>
      <c r="D5281" s="364" t="str">
        <f t="shared" si="582"/>
        <v xml:space="preserve">#5274 : </v>
      </c>
      <c r="E5281" s="365"/>
      <c r="F5281" s="365"/>
      <c r="G5281" s="365"/>
      <c r="H5281" s="365"/>
      <c r="I5281" s="365"/>
      <c r="J5281" s="365"/>
      <c r="K5281" s="417"/>
      <c r="L5281" s="366">
        <f t="shared" si="583"/>
        <v>0</v>
      </c>
      <c r="M5281" s="366">
        <f t="shared" si="584"/>
        <v>0</v>
      </c>
      <c r="N5281" s="366">
        <f t="shared" si="585"/>
        <v>0</v>
      </c>
      <c r="O5281" s="366">
        <f t="shared" si="586"/>
        <v>0</v>
      </c>
      <c r="P5281" s="411" t="str">
        <f t="shared" si="587"/>
        <v/>
      </c>
      <c r="Q5281" s="412" t="str">
        <f t="shared" si="588"/>
        <v/>
      </c>
      <c r="Z5281" s="364"/>
      <c r="AA5281" s="364"/>
      <c r="AB5281" s="413"/>
    </row>
    <row r="5282" spans="2:28">
      <c r="B5282" s="406">
        <v>5275</v>
      </c>
      <c r="C5282" s="364"/>
      <c r="D5282" s="364" t="str">
        <f t="shared" si="582"/>
        <v xml:space="preserve">#5275 : </v>
      </c>
      <c r="E5282" s="365"/>
      <c r="F5282" s="365"/>
      <c r="G5282" s="365"/>
      <c r="H5282" s="365"/>
      <c r="I5282" s="365"/>
      <c r="J5282" s="365"/>
      <c r="K5282" s="417"/>
      <c r="L5282" s="366">
        <f t="shared" si="583"/>
        <v>0</v>
      </c>
      <c r="M5282" s="366">
        <f t="shared" si="584"/>
        <v>0</v>
      </c>
      <c r="N5282" s="366">
        <f t="shared" si="585"/>
        <v>0</v>
      </c>
      <c r="O5282" s="366">
        <f t="shared" si="586"/>
        <v>0</v>
      </c>
      <c r="P5282" s="411" t="str">
        <f t="shared" si="587"/>
        <v/>
      </c>
      <c r="Q5282" s="412" t="str">
        <f t="shared" si="588"/>
        <v/>
      </c>
      <c r="Z5282" s="364"/>
      <c r="AA5282" s="364"/>
      <c r="AB5282" s="413"/>
    </row>
    <row r="5283" spans="2:28">
      <c r="B5283" s="406">
        <v>5276</v>
      </c>
      <c r="C5283" s="364"/>
      <c r="D5283" s="364" t="str">
        <f t="shared" si="582"/>
        <v xml:space="preserve">#5276 : </v>
      </c>
      <c r="E5283" s="365"/>
      <c r="F5283" s="365"/>
      <c r="G5283" s="365"/>
      <c r="H5283" s="365"/>
      <c r="I5283" s="365"/>
      <c r="J5283" s="365"/>
      <c r="K5283" s="417"/>
      <c r="L5283" s="366">
        <f t="shared" si="583"/>
        <v>0</v>
      </c>
      <c r="M5283" s="366">
        <f t="shared" si="584"/>
        <v>0</v>
      </c>
      <c r="N5283" s="366">
        <f t="shared" si="585"/>
        <v>0</v>
      </c>
      <c r="O5283" s="366">
        <f t="shared" si="586"/>
        <v>0</v>
      </c>
      <c r="P5283" s="411" t="str">
        <f t="shared" si="587"/>
        <v/>
      </c>
      <c r="Q5283" s="412" t="str">
        <f t="shared" si="588"/>
        <v/>
      </c>
      <c r="Z5283" s="364"/>
      <c r="AA5283" s="364"/>
      <c r="AB5283" s="413"/>
    </row>
    <row r="5284" spans="2:28">
      <c r="B5284" s="406">
        <v>5277</v>
      </c>
      <c r="C5284" s="364"/>
      <c r="D5284" s="364" t="str">
        <f t="shared" si="582"/>
        <v xml:space="preserve">#5277 : </v>
      </c>
      <c r="E5284" s="365"/>
      <c r="F5284" s="365"/>
      <c r="G5284" s="365"/>
      <c r="H5284" s="365"/>
      <c r="I5284" s="365"/>
      <c r="J5284" s="365"/>
      <c r="K5284" s="417"/>
      <c r="L5284" s="366">
        <f t="shared" si="583"/>
        <v>0</v>
      </c>
      <c r="M5284" s="366">
        <f t="shared" si="584"/>
        <v>0</v>
      </c>
      <c r="N5284" s="366">
        <f t="shared" si="585"/>
        <v>0</v>
      </c>
      <c r="O5284" s="366">
        <f t="shared" si="586"/>
        <v>0</v>
      </c>
      <c r="P5284" s="411" t="str">
        <f t="shared" si="587"/>
        <v/>
      </c>
      <c r="Q5284" s="412" t="str">
        <f t="shared" si="588"/>
        <v/>
      </c>
      <c r="Z5284" s="364"/>
      <c r="AA5284" s="364"/>
      <c r="AB5284" s="413"/>
    </row>
    <row r="5285" spans="2:28">
      <c r="B5285" s="406">
        <v>5278</v>
      </c>
      <c r="C5285" s="364"/>
      <c r="D5285" s="364" t="str">
        <f t="shared" si="582"/>
        <v xml:space="preserve">#5278 : </v>
      </c>
      <c r="E5285" s="365"/>
      <c r="F5285" s="365"/>
      <c r="G5285" s="365"/>
      <c r="H5285" s="365"/>
      <c r="I5285" s="365"/>
      <c r="J5285" s="365"/>
      <c r="K5285" s="417"/>
      <c r="L5285" s="366">
        <f t="shared" si="583"/>
        <v>0</v>
      </c>
      <c r="M5285" s="366">
        <f t="shared" si="584"/>
        <v>0</v>
      </c>
      <c r="N5285" s="366">
        <f t="shared" si="585"/>
        <v>0</v>
      </c>
      <c r="O5285" s="366">
        <f t="shared" si="586"/>
        <v>0</v>
      </c>
      <c r="P5285" s="411" t="str">
        <f t="shared" si="587"/>
        <v/>
      </c>
      <c r="Q5285" s="412" t="str">
        <f t="shared" si="588"/>
        <v/>
      </c>
      <c r="Z5285" s="364"/>
      <c r="AA5285" s="364"/>
      <c r="AB5285" s="413"/>
    </row>
    <row r="5286" spans="2:28">
      <c r="B5286" s="406">
        <v>5279</v>
      </c>
      <c r="C5286" s="364"/>
      <c r="D5286" s="364" t="str">
        <f t="shared" si="582"/>
        <v xml:space="preserve">#5279 : </v>
      </c>
      <c r="E5286" s="365"/>
      <c r="F5286" s="365"/>
      <c r="G5286" s="365"/>
      <c r="H5286" s="365"/>
      <c r="I5286" s="365"/>
      <c r="J5286" s="365"/>
      <c r="K5286" s="417"/>
      <c r="L5286" s="366">
        <f t="shared" si="583"/>
        <v>0</v>
      </c>
      <c r="M5286" s="366">
        <f t="shared" si="584"/>
        <v>0</v>
      </c>
      <c r="N5286" s="366">
        <f t="shared" si="585"/>
        <v>0</v>
      </c>
      <c r="O5286" s="366">
        <f t="shared" si="586"/>
        <v>0</v>
      </c>
      <c r="P5286" s="411" t="str">
        <f t="shared" si="587"/>
        <v/>
      </c>
      <c r="Q5286" s="412" t="str">
        <f t="shared" si="588"/>
        <v/>
      </c>
      <c r="Z5286" s="364"/>
      <c r="AA5286" s="364"/>
      <c r="AB5286" s="413"/>
    </row>
    <row r="5287" spans="2:28">
      <c r="B5287" s="406">
        <v>5280</v>
      </c>
      <c r="C5287" s="364"/>
      <c r="D5287" s="364" t="str">
        <f t="shared" si="582"/>
        <v xml:space="preserve">#5280 : </v>
      </c>
      <c r="E5287" s="365"/>
      <c r="F5287" s="365"/>
      <c r="G5287" s="365"/>
      <c r="H5287" s="365"/>
      <c r="I5287" s="365"/>
      <c r="J5287" s="365"/>
      <c r="K5287" s="417"/>
      <c r="L5287" s="366">
        <f t="shared" si="583"/>
        <v>0</v>
      </c>
      <c r="M5287" s="366">
        <f t="shared" si="584"/>
        <v>0</v>
      </c>
      <c r="N5287" s="366">
        <f t="shared" si="585"/>
        <v>0</v>
      </c>
      <c r="O5287" s="366">
        <f t="shared" si="586"/>
        <v>0</v>
      </c>
      <c r="P5287" s="411" t="str">
        <f t="shared" si="587"/>
        <v/>
      </c>
      <c r="Q5287" s="412" t="str">
        <f t="shared" si="588"/>
        <v/>
      </c>
      <c r="Z5287" s="364"/>
      <c r="AA5287" s="364"/>
      <c r="AB5287" s="413"/>
    </row>
    <row r="5288" spans="2:28">
      <c r="B5288" s="406">
        <v>5281</v>
      </c>
      <c r="C5288" s="364"/>
      <c r="D5288" s="364" t="str">
        <f t="shared" si="582"/>
        <v xml:space="preserve">#5281 : </v>
      </c>
      <c r="E5288" s="365"/>
      <c r="F5288" s="365"/>
      <c r="G5288" s="365"/>
      <c r="H5288" s="365"/>
      <c r="I5288" s="365"/>
      <c r="J5288" s="365"/>
      <c r="K5288" s="417"/>
      <c r="L5288" s="366">
        <f t="shared" si="583"/>
        <v>0</v>
      </c>
      <c r="M5288" s="366">
        <f t="shared" si="584"/>
        <v>0</v>
      </c>
      <c r="N5288" s="366">
        <f t="shared" si="585"/>
        <v>0</v>
      </c>
      <c r="O5288" s="366">
        <f t="shared" si="586"/>
        <v>0</v>
      </c>
      <c r="P5288" s="411" t="str">
        <f t="shared" si="587"/>
        <v/>
      </c>
      <c r="Q5288" s="412" t="str">
        <f t="shared" si="588"/>
        <v/>
      </c>
      <c r="Z5288" s="364"/>
      <c r="AA5288" s="364"/>
      <c r="AB5288" s="413"/>
    </row>
    <row r="5289" spans="2:28">
      <c r="B5289" s="406">
        <v>5282</v>
      </c>
      <c r="C5289" s="364"/>
      <c r="D5289" s="364" t="str">
        <f t="shared" si="582"/>
        <v xml:space="preserve">#5282 : </v>
      </c>
      <c r="E5289" s="365"/>
      <c r="F5289" s="365"/>
      <c r="G5289" s="365"/>
      <c r="H5289" s="365"/>
      <c r="I5289" s="365"/>
      <c r="J5289" s="365"/>
      <c r="K5289" s="417"/>
      <c r="L5289" s="366">
        <f t="shared" si="583"/>
        <v>0</v>
      </c>
      <c r="M5289" s="366">
        <f t="shared" si="584"/>
        <v>0</v>
      </c>
      <c r="N5289" s="366">
        <f t="shared" si="585"/>
        <v>0</v>
      </c>
      <c r="O5289" s="366">
        <f t="shared" si="586"/>
        <v>0</v>
      </c>
      <c r="P5289" s="411" t="str">
        <f t="shared" si="587"/>
        <v/>
      </c>
      <c r="Q5289" s="412" t="str">
        <f t="shared" si="588"/>
        <v/>
      </c>
      <c r="Z5289" s="364"/>
      <c r="AA5289" s="364"/>
      <c r="AB5289" s="413"/>
    </row>
    <row r="5290" spans="2:28">
      <c r="B5290" s="406">
        <v>5283</v>
      </c>
      <c r="C5290" s="364"/>
      <c r="D5290" s="364" t="str">
        <f t="shared" si="582"/>
        <v xml:space="preserve">#5283 : </v>
      </c>
      <c r="E5290" s="365"/>
      <c r="F5290" s="365"/>
      <c r="G5290" s="365"/>
      <c r="H5290" s="365"/>
      <c r="I5290" s="365"/>
      <c r="J5290" s="365"/>
      <c r="K5290" s="417"/>
      <c r="L5290" s="366">
        <f t="shared" si="583"/>
        <v>0</v>
      </c>
      <c r="M5290" s="366">
        <f t="shared" si="584"/>
        <v>0</v>
      </c>
      <c r="N5290" s="366">
        <f t="shared" si="585"/>
        <v>0</v>
      </c>
      <c r="O5290" s="366">
        <f t="shared" si="586"/>
        <v>0</v>
      </c>
      <c r="P5290" s="411" t="str">
        <f t="shared" si="587"/>
        <v/>
      </c>
      <c r="Q5290" s="412" t="str">
        <f t="shared" si="588"/>
        <v/>
      </c>
      <c r="Z5290" s="364"/>
      <c r="AA5290" s="364"/>
      <c r="AB5290" s="413"/>
    </row>
    <row r="5291" spans="2:28">
      <c r="B5291" s="406">
        <v>5284</v>
      </c>
      <c r="C5291" s="364"/>
      <c r="D5291" s="364" t="str">
        <f t="shared" si="582"/>
        <v xml:space="preserve">#5284 : </v>
      </c>
      <c r="E5291" s="365"/>
      <c r="F5291" s="365"/>
      <c r="G5291" s="365"/>
      <c r="H5291" s="365"/>
      <c r="I5291" s="365"/>
      <c r="J5291" s="365"/>
      <c r="K5291" s="417"/>
      <c r="L5291" s="366">
        <f t="shared" si="583"/>
        <v>0</v>
      </c>
      <c r="M5291" s="366">
        <f t="shared" si="584"/>
        <v>0</v>
      </c>
      <c r="N5291" s="366">
        <f t="shared" si="585"/>
        <v>0</v>
      </c>
      <c r="O5291" s="366">
        <f t="shared" si="586"/>
        <v>0</v>
      </c>
      <c r="P5291" s="411" t="str">
        <f t="shared" si="587"/>
        <v/>
      </c>
      <c r="Q5291" s="412" t="str">
        <f t="shared" si="588"/>
        <v/>
      </c>
      <c r="Z5291" s="364"/>
      <c r="AA5291" s="364"/>
      <c r="AB5291" s="413"/>
    </row>
    <row r="5292" spans="2:28">
      <c r="B5292" s="406">
        <v>5285</v>
      </c>
      <c r="C5292" s="364"/>
      <c r="D5292" s="364" t="str">
        <f t="shared" si="582"/>
        <v xml:space="preserve">#5285 : </v>
      </c>
      <c r="E5292" s="365"/>
      <c r="F5292" s="365"/>
      <c r="G5292" s="365"/>
      <c r="H5292" s="365"/>
      <c r="I5292" s="365"/>
      <c r="J5292" s="365"/>
      <c r="K5292" s="417"/>
      <c r="L5292" s="366">
        <f t="shared" si="583"/>
        <v>0</v>
      </c>
      <c r="M5292" s="366">
        <f t="shared" si="584"/>
        <v>0</v>
      </c>
      <c r="N5292" s="366">
        <f t="shared" si="585"/>
        <v>0</v>
      </c>
      <c r="O5292" s="366">
        <f t="shared" si="586"/>
        <v>0</v>
      </c>
      <c r="P5292" s="411" t="str">
        <f t="shared" si="587"/>
        <v/>
      </c>
      <c r="Q5292" s="412" t="str">
        <f t="shared" si="588"/>
        <v/>
      </c>
      <c r="Z5292" s="364"/>
      <c r="AA5292" s="364"/>
      <c r="AB5292" s="413"/>
    </row>
    <row r="5293" spans="2:28">
      <c r="B5293" s="406">
        <v>5286</v>
      </c>
      <c r="C5293" s="364"/>
      <c r="D5293" s="364" t="str">
        <f t="shared" si="582"/>
        <v xml:space="preserve">#5286 : </v>
      </c>
      <c r="E5293" s="365"/>
      <c r="F5293" s="365"/>
      <c r="G5293" s="365"/>
      <c r="H5293" s="365"/>
      <c r="I5293" s="365"/>
      <c r="J5293" s="365"/>
      <c r="K5293" s="417"/>
      <c r="L5293" s="366">
        <f t="shared" si="583"/>
        <v>0</v>
      </c>
      <c r="M5293" s="366">
        <f t="shared" si="584"/>
        <v>0</v>
      </c>
      <c r="N5293" s="366">
        <f t="shared" si="585"/>
        <v>0</v>
      </c>
      <c r="O5293" s="366">
        <f t="shared" si="586"/>
        <v>0</v>
      </c>
      <c r="P5293" s="411" t="str">
        <f t="shared" si="587"/>
        <v/>
      </c>
      <c r="Q5293" s="412" t="str">
        <f t="shared" si="588"/>
        <v/>
      </c>
      <c r="Z5293" s="364"/>
      <c r="AA5293" s="364"/>
      <c r="AB5293" s="413"/>
    </row>
    <row r="5294" spans="2:28">
      <c r="B5294" s="406">
        <v>5287</v>
      </c>
      <c r="C5294" s="364"/>
      <c r="D5294" s="364" t="str">
        <f t="shared" si="582"/>
        <v xml:space="preserve">#5287 : </v>
      </c>
      <c r="E5294" s="365"/>
      <c r="F5294" s="365"/>
      <c r="G5294" s="365"/>
      <c r="H5294" s="365"/>
      <c r="I5294" s="365"/>
      <c r="J5294" s="365"/>
      <c r="K5294" s="417"/>
      <c r="L5294" s="366">
        <f t="shared" si="583"/>
        <v>0</v>
      </c>
      <c r="M5294" s="366">
        <f t="shared" si="584"/>
        <v>0</v>
      </c>
      <c r="N5294" s="366">
        <f t="shared" si="585"/>
        <v>0</v>
      </c>
      <c r="O5294" s="366">
        <f t="shared" si="586"/>
        <v>0</v>
      </c>
      <c r="P5294" s="411" t="str">
        <f t="shared" si="587"/>
        <v/>
      </c>
      <c r="Q5294" s="412" t="str">
        <f t="shared" si="588"/>
        <v/>
      </c>
      <c r="Z5294" s="364"/>
      <c r="AA5294" s="364"/>
      <c r="AB5294" s="413"/>
    </row>
    <row r="5295" spans="2:28">
      <c r="B5295" s="406">
        <v>5288</v>
      </c>
      <c r="C5295" s="364"/>
      <c r="D5295" s="364" t="str">
        <f t="shared" si="582"/>
        <v xml:space="preserve">#5288 : </v>
      </c>
      <c r="E5295" s="365"/>
      <c r="F5295" s="365"/>
      <c r="G5295" s="365"/>
      <c r="H5295" s="365"/>
      <c r="I5295" s="365"/>
      <c r="J5295" s="365"/>
      <c r="K5295" s="417"/>
      <c r="L5295" s="366">
        <f t="shared" si="583"/>
        <v>0</v>
      </c>
      <c r="M5295" s="366">
        <f t="shared" si="584"/>
        <v>0</v>
      </c>
      <c r="N5295" s="366">
        <f t="shared" si="585"/>
        <v>0</v>
      </c>
      <c r="O5295" s="366">
        <f t="shared" si="586"/>
        <v>0</v>
      </c>
      <c r="P5295" s="411" t="str">
        <f t="shared" si="587"/>
        <v/>
      </c>
      <c r="Q5295" s="412" t="str">
        <f t="shared" si="588"/>
        <v/>
      </c>
      <c r="Z5295" s="364"/>
      <c r="AA5295" s="364"/>
      <c r="AB5295" s="413"/>
    </row>
    <row r="5296" spans="2:28">
      <c r="B5296" s="406">
        <v>5289</v>
      </c>
      <c r="C5296" s="364"/>
      <c r="D5296" s="364" t="str">
        <f t="shared" si="582"/>
        <v xml:space="preserve">#5289 : </v>
      </c>
      <c r="E5296" s="365"/>
      <c r="F5296" s="365"/>
      <c r="G5296" s="365"/>
      <c r="H5296" s="365"/>
      <c r="I5296" s="365"/>
      <c r="J5296" s="365"/>
      <c r="K5296" s="417"/>
      <c r="L5296" s="366">
        <f t="shared" si="583"/>
        <v>0</v>
      </c>
      <c r="M5296" s="366">
        <f t="shared" si="584"/>
        <v>0</v>
      </c>
      <c r="N5296" s="366">
        <f t="shared" si="585"/>
        <v>0</v>
      </c>
      <c r="O5296" s="366">
        <f t="shared" si="586"/>
        <v>0</v>
      </c>
      <c r="P5296" s="411" t="str">
        <f t="shared" si="587"/>
        <v/>
      </c>
      <c r="Q5296" s="412" t="str">
        <f t="shared" si="588"/>
        <v/>
      </c>
      <c r="Z5296" s="364"/>
      <c r="AA5296" s="364"/>
      <c r="AB5296" s="413"/>
    </row>
    <row r="5297" spans="2:28">
      <c r="B5297" s="406">
        <v>5290</v>
      </c>
      <c r="C5297" s="364"/>
      <c r="D5297" s="364" t="str">
        <f t="shared" si="582"/>
        <v xml:space="preserve">#5290 : </v>
      </c>
      <c r="E5297" s="365"/>
      <c r="F5297" s="365"/>
      <c r="G5297" s="365"/>
      <c r="H5297" s="365"/>
      <c r="I5297" s="365"/>
      <c r="J5297" s="365"/>
      <c r="K5297" s="417"/>
      <c r="L5297" s="366">
        <f t="shared" si="583"/>
        <v>0</v>
      </c>
      <c r="M5297" s="366">
        <f t="shared" si="584"/>
        <v>0</v>
      </c>
      <c r="N5297" s="366">
        <f t="shared" si="585"/>
        <v>0</v>
      </c>
      <c r="O5297" s="366">
        <f t="shared" si="586"/>
        <v>0</v>
      </c>
      <c r="P5297" s="411" t="str">
        <f t="shared" si="587"/>
        <v/>
      </c>
      <c r="Q5297" s="412" t="str">
        <f t="shared" si="588"/>
        <v/>
      </c>
      <c r="Z5297" s="364"/>
      <c r="AA5297" s="364"/>
      <c r="AB5297" s="413"/>
    </row>
    <row r="5298" spans="2:28">
      <c r="B5298" s="406">
        <v>5291</v>
      </c>
      <c r="C5298" s="364"/>
      <c r="D5298" s="364" t="str">
        <f t="shared" si="582"/>
        <v xml:space="preserve">#5291 : </v>
      </c>
      <c r="E5298" s="365"/>
      <c r="F5298" s="365"/>
      <c r="G5298" s="365"/>
      <c r="H5298" s="365"/>
      <c r="I5298" s="365"/>
      <c r="J5298" s="365"/>
      <c r="K5298" s="417"/>
      <c r="L5298" s="366">
        <f t="shared" si="583"/>
        <v>0</v>
      </c>
      <c r="M5298" s="366">
        <f t="shared" si="584"/>
        <v>0</v>
      </c>
      <c r="N5298" s="366">
        <f t="shared" si="585"/>
        <v>0</v>
      </c>
      <c r="O5298" s="366">
        <f t="shared" si="586"/>
        <v>0</v>
      </c>
      <c r="P5298" s="411" t="str">
        <f t="shared" si="587"/>
        <v/>
      </c>
      <c r="Q5298" s="412" t="str">
        <f t="shared" si="588"/>
        <v/>
      </c>
      <c r="Z5298" s="364"/>
      <c r="AA5298" s="364"/>
      <c r="AB5298" s="413"/>
    </row>
    <row r="5299" spans="2:28">
      <c r="B5299" s="406">
        <v>5292</v>
      </c>
      <c r="C5299" s="364"/>
      <c r="D5299" s="364" t="str">
        <f t="shared" si="582"/>
        <v xml:space="preserve">#5292 : </v>
      </c>
      <c r="E5299" s="365"/>
      <c r="F5299" s="365"/>
      <c r="G5299" s="365"/>
      <c r="H5299" s="365"/>
      <c r="I5299" s="365"/>
      <c r="J5299" s="365"/>
      <c r="K5299" s="417"/>
      <c r="L5299" s="366">
        <f t="shared" si="583"/>
        <v>0</v>
      </c>
      <c r="M5299" s="366">
        <f t="shared" si="584"/>
        <v>0</v>
      </c>
      <c r="N5299" s="366">
        <f t="shared" si="585"/>
        <v>0</v>
      </c>
      <c r="O5299" s="366">
        <f t="shared" si="586"/>
        <v>0</v>
      </c>
      <c r="P5299" s="411" t="str">
        <f t="shared" si="587"/>
        <v/>
      </c>
      <c r="Q5299" s="412" t="str">
        <f t="shared" si="588"/>
        <v/>
      </c>
      <c r="Z5299" s="364"/>
      <c r="AA5299" s="364"/>
      <c r="AB5299" s="413"/>
    </row>
    <row r="5300" spans="2:28">
      <c r="B5300" s="406">
        <v>5293</v>
      </c>
      <c r="C5300" s="364"/>
      <c r="D5300" s="364" t="str">
        <f t="shared" si="582"/>
        <v xml:space="preserve">#5293 : </v>
      </c>
      <c r="E5300" s="365"/>
      <c r="F5300" s="365"/>
      <c r="G5300" s="365"/>
      <c r="H5300" s="365"/>
      <c r="I5300" s="365"/>
      <c r="J5300" s="365"/>
      <c r="K5300" s="417"/>
      <c r="L5300" s="366">
        <f t="shared" si="583"/>
        <v>0</v>
      </c>
      <c r="M5300" s="366">
        <f t="shared" si="584"/>
        <v>0</v>
      </c>
      <c r="N5300" s="366">
        <f t="shared" si="585"/>
        <v>0</v>
      </c>
      <c r="O5300" s="366">
        <f t="shared" si="586"/>
        <v>0</v>
      </c>
      <c r="P5300" s="411" t="str">
        <f t="shared" si="587"/>
        <v/>
      </c>
      <c r="Q5300" s="412" t="str">
        <f t="shared" si="588"/>
        <v/>
      </c>
      <c r="Z5300" s="364"/>
      <c r="AA5300" s="364"/>
      <c r="AB5300" s="413"/>
    </row>
    <row r="5301" spans="2:28">
      <c r="B5301" s="406">
        <v>5294</v>
      </c>
      <c r="C5301" s="364"/>
      <c r="D5301" s="364" t="str">
        <f t="shared" si="582"/>
        <v xml:space="preserve">#5294 : </v>
      </c>
      <c r="E5301" s="365"/>
      <c r="F5301" s="365"/>
      <c r="G5301" s="365"/>
      <c r="H5301" s="365"/>
      <c r="I5301" s="365"/>
      <c r="J5301" s="365"/>
      <c r="K5301" s="417"/>
      <c r="L5301" s="366">
        <f t="shared" si="583"/>
        <v>0</v>
      </c>
      <c r="M5301" s="366">
        <f t="shared" si="584"/>
        <v>0</v>
      </c>
      <c r="N5301" s="366">
        <f t="shared" si="585"/>
        <v>0</v>
      </c>
      <c r="O5301" s="366">
        <f t="shared" si="586"/>
        <v>0</v>
      </c>
      <c r="P5301" s="411" t="str">
        <f t="shared" si="587"/>
        <v/>
      </c>
      <c r="Q5301" s="412" t="str">
        <f t="shared" si="588"/>
        <v/>
      </c>
      <c r="Z5301" s="364"/>
      <c r="AA5301" s="364"/>
      <c r="AB5301" s="413"/>
    </row>
    <row r="5302" spans="2:28">
      <c r="B5302" s="406">
        <v>5295</v>
      </c>
      <c r="C5302" s="364"/>
      <c r="D5302" s="364" t="str">
        <f t="shared" si="582"/>
        <v xml:space="preserve">#5295 : </v>
      </c>
      <c r="E5302" s="365"/>
      <c r="F5302" s="365"/>
      <c r="G5302" s="365"/>
      <c r="H5302" s="365"/>
      <c r="I5302" s="365"/>
      <c r="J5302" s="365"/>
      <c r="K5302" s="417"/>
      <c r="L5302" s="366">
        <f t="shared" si="583"/>
        <v>0</v>
      </c>
      <c r="M5302" s="366">
        <f t="shared" si="584"/>
        <v>0</v>
      </c>
      <c r="N5302" s="366">
        <f t="shared" si="585"/>
        <v>0</v>
      </c>
      <c r="O5302" s="366">
        <f t="shared" si="586"/>
        <v>0</v>
      </c>
      <c r="P5302" s="411" t="str">
        <f t="shared" si="587"/>
        <v/>
      </c>
      <c r="Q5302" s="412" t="str">
        <f t="shared" si="588"/>
        <v/>
      </c>
      <c r="Z5302" s="364"/>
      <c r="AA5302" s="364"/>
      <c r="AB5302" s="413"/>
    </row>
    <row r="5303" spans="2:28">
      <c r="B5303" s="406">
        <v>5296</v>
      </c>
      <c r="C5303" s="364"/>
      <c r="D5303" s="364" t="str">
        <f t="shared" si="582"/>
        <v xml:space="preserve">#5296 : </v>
      </c>
      <c r="E5303" s="365"/>
      <c r="F5303" s="365"/>
      <c r="G5303" s="365"/>
      <c r="H5303" s="365"/>
      <c r="I5303" s="365"/>
      <c r="J5303" s="365"/>
      <c r="K5303" s="417"/>
      <c r="L5303" s="366">
        <f t="shared" si="583"/>
        <v>0</v>
      </c>
      <c r="M5303" s="366">
        <f t="shared" si="584"/>
        <v>0</v>
      </c>
      <c r="N5303" s="366">
        <f t="shared" si="585"/>
        <v>0</v>
      </c>
      <c r="O5303" s="366">
        <f t="shared" si="586"/>
        <v>0</v>
      </c>
      <c r="P5303" s="411" t="str">
        <f t="shared" si="587"/>
        <v/>
      </c>
      <c r="Q5303" s="412" t="str">
        <f t="shared" si="588"/>
        <v/>
      </c>
      <c r="Z5303" s="364"/>
      <c r="AA5303" s="364"/>
      <c r="AB5303" s="413"/>
    </row>
    <row r="5304" spans="2:28">
      <c r="B5304" s="406">
        <v>5297</v>
      </c>
      <c r="C5304" s="364"/>
      <c r="D5304" s="364" t="str">
        <f t="shared" si="582"/>
        <v xml:space="preserve">#5297 : </v>
      </c>
      <c r="E5304" s="365"/>
      <c r="F5304" s="365"/>
      <c r="G5304" s="365"/>
      <c r="H5304" s="365"/>
      <c r="I5304" s="365"/>
      <c r="J5304" s="365"/>
      <c r="K5304" s="417"/>
      <c r="L5304" s="366">
        <f t="shared" si="583"/>
        <v>0</v>
      </c>
      <c r="M5304" s="366">
        <f t="shared" si="584"/>
        <v>0</v>
      </c>
      <c r="N5304" s="366">
        <f t="shared" si="585"/>
        <v>0</v>
      </c>
      <c r="O5304" s="366">
        <f t="shared" si="586"/>
        <v>0</v>
      </c>
      <c r="P5304" s="411" t="str">
        <f t="shared" si="587"/>
        <v/>
      </c>
      <c r="Q5304" s="412" t="str">
        <f t="shared" si="588"/>
        <v/>
      </c>
      <c r="Z5304" s="364"/>
      <c r="AA5304" s="364"/>
      <c r="AB5304" s="413"/>
    </row>
    <row r="5305" spans="2:28">
      <c r="B5305" s="406">
        <v>5298</v>
      </c>
      <c r="C5305" s="364"/>
      <c r="D5305" s="364" t="str">
        <f t="shared" si="582"/>
        <v xml:space="preserve">#5298 : </v>
      </c>
      <c r="E5305" s="365"/>
      <c r="F5305" s="365"/>
      <c r="G5305" s="365"/>
      <c r="H5305" s="365"/>
      <c r="I5305" s="365"/>
      <c r="J5305" s="365"/>
      <c r="K5305" s="417"/>
      <c r="L5305" s="366">
        <f t="shared" si="583"/>
        <v>0</v>
      </c>
      <c r="M5305" s="366">
        <f t="shared" si="584"/>
        <v>0</v>
      </c>
      <c r="N5305" s="366">
        <f t="shared" si="585"/>
        <v>0</v>
      </c>
      <c r="O5305" s="366">
        <f t="shared" si="586"/>
        <v>0</v>
      </c>
      <c r="P5305" s="411" t="str">
        <f t="shared" si="587"/>
        <v/>
      </c>
      <c r="Q5305" s="412" t="str">
        <f t="shared" si="588"/>
        <v/>
      </c>
      <c r="Z5305" s="364"/>
      <c r="AA5305" s="364"/>
      <c r="AB5305" s="413"/>
    </row>
    <row r="5306" spans="2:28">
      <c r="B5306" s="406">
        <v>5299</v>
      </c>
      <c r="C5306" s="364"/>
      <c r="D5306" s="364" t="str">
        <f t="shared" si="582"/>
        <v xml:space="preserve">#5299 : </v>
      </c>
      <c r="E5306" s="365"/>
      <c r="F5306" s="365"/>
      <c r="G5306" s="365"/>
      <c r="H5306" s="365"/>
      <c r="I5306" s="365"/>
      <c r="J5306" s="365"/>
      <c r="K5306" s="417"/>
      <c r="L5306" s="366">
        <f t="shared" si="583"/>
        <v>0</v>
      </c>
      <c r="M5306" s="366">
        <f t="shared" si="584"/>
        <v>0</v>
      </c>
      <c r="N5306" s="366">
        <f t="shared" si="585"/>
        <v>0</v>
      </c>
      <c r="O5306" s="366">
        <f t="shared" si="586"/>
        <v>0</v>
      </c>
      <c r="P5306" s="411" t="str">
        <f t="shared" si="587"/>
        <v/>
      </c>
      <c r="Q5306" s="412" t="str">
        <f t="shared" si="588"/>
        <v/>
      </c>
      <c r="Z5306" s="364"/>
      <c r="AA5306" s="364"/>
      <c r="AB5306" s="413"/>
    </row>
    <row r="5307" spans="2:28">
      <c r="B5307" s="406">
        <v>5300</v>
      </c>
      <c r="C5307" s="364"/>
      <c r="D5307" s="364" t="str">
        <f t="shared" si="582"/>
        <v xml:space="preserve">#5300 : </v>
      </c>
      <c r="E5307" s="365"/>
      <c r="F5307" s="365"/>
      <c r="G5307" s="365"/>
      <c r="H5307" s="365"/>
      <c r="I5307" s="365"/>
      <c r="J5307" s="365"/>
      <c r="K5307" s="417"/>
      <c r="L5307" s="366">
        <f t="shared" si="583"/>
        <v>0</v>
      </c>
      <c r="M5307" s="366">
        <f t="shared" si="584"/>
        <v>0</v>
      </c>
      <c r="N5307" s="366">
        <f t="shared" si="585"/>
        <v>0</v>
      </c>
      <c r="O5307" s="366">
        <f t="shared" si="586"/>
        <v>0</v>
      </c>
      <c r="P5307" s="411" t="str">
        <f t="shared" si="587"/>
        <v/>
      </c>
      <c r="Q5307" s="412" t="str">
        <f t="shared" si="588"/>
        <v/>
      </c>
      <c r="Z5307" s="364"/>
      <c r="AA5307" s="364"/>
      <c r="AB5307" s="413"/>
    </row>
    <row r="5308" spans="2:28">
      <c r="B5308" s="406">
        <v>5301</v>
      </c>
      <c r="C5308" s="364"/>
      <c r="D5308" s="364" t="str">
        <f t="shared" si="582"/>
        <v xml:space="preserve">#5301 : </v>
      </c>
      <c r="E5308" s="365"/>
      <c r="F5308" s="365"/>
      <c r="G5308" s="365"/>
      <c r="H5308" s="365"/>
      <c r="I5308" s="365"/>
      <c r="J5308" s="365"/>
      <c r="K5308" s="417"/>
      <c r="L5308" s="366">
        <f t="shared" si="583"/>
        <v>0</v>
      </c>
      <c r="M5308" s="366">
        <f t="shared" si="584"/>
        <v>0</v>
      </c>
      <c r="N5308" s="366">
        <f t="shared" si="585"/>
        <v>0</v>
      </c>
      <c r="O5308" s="366">
        <f t="shared" si="586"/>
        <v>0</v>
      </c>
      <c r="P5308" s="411" t="str">
        <f t="shared" si="587"/>
        <v/>
      </c>
      <c r="Q5308" s="412" t="str">
        <f t="shared" si="588"/>
        <v/>
      </c>
      <c r="Z5308" s="364"/>
      <c r="AA5308" s="364"/>
      <c r="AB5308" s="413"/>
    </row>
    <row r="5309" spans="2:28">
      <c r="B5309" s="406">
        <v>5302</v>
      </c>
      <c r="C5309" s="364"/>
      <c r="D5309" s="364" t="str">
        <f t="shared" si="582"/>
        <v xml:space="preserve">#5302 : </v>
      </c>
      <c r="E5309" s="365"/>
      <c r="F5309" s="365"/>
      <c r="G5309" s="365"/>
      <c r="H5309" s="365"/>
      <c r="I5309" s="365"/>
      <c r="J5309" s="365"/>
      <c r="K5309" s="417"/>
      <c r="L5309" s="366">
        <f t="shared" si="583"/>
        <v>0</v>
      </c>
      <c r="M5309" s="366">
        <f t="shared" si="584"/>
        <v>0</v>
      </c>
      <c r="N5309" s="366">
        <f t="shared" si="585"/>
        <v>0</v>
      </c>
      <c r="O5309" s="366">
        <f t="shared" si="586"/>
        <v>0</v>
      </c>
      <c r="P5309" s="411" t="str">
        <f t="shared" si="587"/>
        <v/>
      </c>
      <c r="Q5309" s="412" t="str">
        <f t="shared" si="588"/>
        <v/>
      </c>
      <c r="Z5309" s="364"/>
      <c r="AA5309" s="364"/>
      <c r="AB5309" s="413"/>
    </row>
    <row r="5310" spans="2:28">
      <c r="B5310" s="406">
        <v>5303</v>
      </c>
      <c r="C5310" s="364"/>
      <c r="D5310" s="364" t="str">
        <f t="shared" si="582"/>
        <v xml:space="preserve">#5303 : </v>
      </c>
      <c r="E5310" s="365"/>
      <c r="F5310" s="365"/>
      <c r="G5310" s="365"/>
      <c r="H5310" s="365"/>
      <c r="I5310" s="365"/>
      <c r="J5310" s="365"/>
      <c r="K5310" s="417"/>
      <c r="L5310" s="366">
        <f t="shared" si="583"/>
        <v>0</v>
      </c>
      <c r="M5310" s="366">
        <f t="shared" si="584"/>
        <v>0</v>
      </c>
      <c r="N5310" s="366">
        <f t="shared" si="585"/>
        <v>0</v>
      </c>
      <c r="O5310" s="366">
        <f t="shared" si="586"/>
        <v>0</v>
      </c>
      <c r="P5310" s="411" t="str">
        <f t="shared" si="587"/>
        <v/>
      </c>
      <c r="Q5310" s="412" t="str">
        <f t="shared" si="588"/>
        <v/>
      </c>
      <c r="Z5310" s="364"/>
      <c r="AA5310" s="364"/>
      <c r="AB5310" s="413"/>
    </row>
    <row r="5311" spans="2:28">
      <c r="B5311" s="406">
        <v>5304</v>
      </c>
      <c r="C5311" s="364"/>
      <c r="D5311" s="364" t="str">
        <f t="shared" si="582"/>
        <v xml:space="preserve">#5304 : </v>
      </c>
      <c r="E5311" s="365"/>
      <c r="F5311" s="365"/>
      <c r="G5311" s="365"/>
      <c r="H5311" s="365"/>
      <c r="I5311" s="365"/>
      <c r="J5311" s="365"/>
      <c r="K5311" s="417"/>
      <c r="L5311" s="366">
        <f t="shared" si="583"/>
        <v>0</v>
      </c>
      <c r="M5311" s="366">
        <f t="shared" si="584"/>
        <v>0</v>
      </c>
      <c r="N5311" s="366">
        <f t="shared" si="585"/>
        <v>0</v>
      </c>
      <c r="O5311" s="366">
        <f t="shared" si="586"/>
        <v>0</v>
      </c>
      <c r="P5311" s="411" t="str">
        <f t="shared" si="587"/>
        <v/>
      </c>
      <c r="Q5311" s="412" t="str">
        <f t="shared" si="588"/>
        <v/>
      </c>
      <c r="Z5311" s="364"/>
      <c r="AA5311" s="364"/>
      <c r="AB5311" s="413"/>
    </row>
    <row r="5312" spans="2:28">
      <c r="B5312" s="406">
        <v>5305</v>
      </c>
      <c r="C5312" s="364"/>
      <c r="D5312" s="364" t="str">
        <f t="shared" si="582"/>
        <v xml:space="preserve">#5305 : </v>
      </c>
      <c r="E5312" s="365"/>
      <c r="F5312" s="365"/>
      <c r="G5312" s="365"/>
      <c r="H5312" s="365"/>
      <c r="I5312" s="365"/>
      <c r="J5312" s="365"/>
      <c r="K5312" s="417"/>
      <c r="L5312" s="366">
        <f t="shared" si="583"/>
        <v>0</v>
      </c>
      <c r="M5312" s="366">
        <f t="shared" si="584"/>
        <v>0</v>
      </c>
      <c r="N5312" s="366">
        <f t="shared" si="585"/>
        <v>0</v>
      </c>
      <c r="O5312" s="366">
        <f t="shared" si="586"/>
        <v>0</v>
      </c>
      <c r="P5312" s="411" t="str">
        <f t="shared" si="587"/>
        <v/>
      </c>
      <c r="Q5312" s="412" t="str">
        <f t="shared" si="588"/>
        <v/>
      </c>
      <c r="Z5312" s="364"/>
      <c r="AA5312" s="364"/>
      <c r="AB5312" s="413"/>
    </row>
    <row r="5313" spans="2:28">
      <c r="B5313" s="406">
        <v>5306</v>
      </c>
      <c r="C5313" s="364"/>
      <c r="D5313" s="364" t="str">
        <f t="shared" si="582"/>
        <v xml:space="preserve">#5306 : </v>
      </c>
      <c r="E5313" s="365"/>
      <c r="F5313" s="365"/>
      <c r="G5313" s="365"/>
      <c r="H5313" s="365"/>
      <c r="I5313" s="365"/>
      <c r="J5313" s="365"/>
      <c r="K5313" s="417"/>
      <c r="L5313" s="366">
        <f t="shared" si="583"/>
        <v>0</v>
      </c>
      <c r="M5313" s="366">
        <f t="shared" si="584"/>
        <v>0</v>
      </c>
      <c r="N5313" s="366">
        <f t="shared" si="585"/>
        <v>0</v>
      </c>
      <c r="O5313" s="366">
        <f t="shared" si="586"/>
        <v>0</v>
      </c>
      <c r="P5313" s="411" t="str">
        <f t="shared" si="587"/>
        <v/>
      </c>
      <c r="Q5313" s="412" t="str">
        <f t="shared" si="588"/>
        <v/>
      </c>
      <c r="Z5313" s="364"/>
      <c r="AA5313" s="364"/>
      <c r="AB5313" s="413"/>
    </row>
    <row r="5314" spans="2:28">
      <c r="B5314" s="406">
        <v>5307</v>
      </c>
      <c r="C5314" s="364"/>
      <c r="D5314" s="364" t="str">
        <f t="shared" si="582"/>
        <v xml:space="preserve">#5307 : </v>
      </c>
      <c r="E5314" s="365"/>
      <c r="F5314" s="365"/>
      <c r="G5314" s="365"/>
      <c r="H5314" s="365"/>
      <c r="I5314" s="365"/>
      <c r="J5314" s="365"/>
      <c r="K5314" s="417"/>
      <c r="L5314" s="366">
        <f t="shared" si="583"/>
        <v>0</v>
      </c>
      <c r="M5314" s="366">
        <f t="shared" si="584"/>
        <v>0</v>
      </c>
      <c r="N5314" s="366">
        <f t="shared" si="585"/>
        <v>0</v>
      </c>
      <c r="O5314" s="366">
        <f t="shared" si="586"/>
        <v>0</v>
      </c>
      <c r="P5314" s="411" t="str">
        <f t="shared" si="587"/>
        <v/>
      </c>
      <c r="Q5314" s="412" t="str">
        <f t="shared" si="588"/>
        <v/>
      </c>
      <c r="Z5314" s="364"/>
      <c r="AA5314" s="364"/>
      <c r="AB5314" s="413"/>
    </row>
    <row r="5315" spans="2:28">
      <c r="B5315" s="406">
        <v>5308</v>
      </c>
      <c r="C5315" s="364"/>
      <c r="D5315" s="364" t="str">
        <f t="shared" si="582"/>
        <v xml:space="preserve">#5308 : </v>
      </c>
      <c r="E5315" s="365"/>
      <c r="F5315" s="365"/>
      <c r="G5315" s="365"/>
      <c r="H5315" s="365"/>
      <c r="I5315" s="365"/>
      <c r="J5315" s="365"/>
      <c r="K5315" s="417"/>
      <c r="L5315" s="366">
        <f t="shared" si="583"/>
        <v>0</v>
      </c>
      <c r="M5315" s="366">
        <f t="shared" si="584"/>
        <v>0</v>
      </c>
      <c r="N5315" s="366">
        <f t="shared" si="585"/>
        <v>0</v>
      </c>
      <c r="O5315" s="366">
        <f t="shared" si="586"/>
        <v>0</v>
      </c>
      <c r="P5315" s="411" t="str">
        <f t="shared" si="587"/>
        <v/>
      </c>
      <c r="Q5315" s="412" t="str">
        <f t="shared" si="588"/>
        <v/>
      </c>
      <c r="Z5315" s="364"/>
      <c r="AA5315" s="364"/>
      <c r="AB5315" s="413"/>
    </row>
    <row r="5316" spans="2:28">
      <c r="B5316" s="406">
        <v>5309</v>
      </c>
      <c r="C5316" s="364"/>
      <c r="D5316" s="364" t="str">
        <f t="shared" si="582"/>
        <v xml:space="preserve">#5309 : </v>
      </c>
      <c r="E5316" s="365"/>
      <c r="F5316" s="365"/>
      <c r="G5316" s="365"/>
      <c r="H5316" s="365"/>
      <c r="I5316" s="365"/>
      <c r="J5316" s="365"/>
      <c r="K5316" s="417"/>
      <c r="L5316" s="366">
        <f t="shared" si="583"/>
        <v>0</v>
      </c>
      <c r="M5316" s="366">
        <f t="shared" si="584"/>
        <v>0</v>
      </c>
      <c r="N5316" s="366">
        <f t="shared" si="585"/>
        <v>0</v>
      </c>
      <c r="O5316" s="366">
        <f t="shared" si="586"/>
        <v>0</v>
      </c>
      <c r="P5316" s="411" t="str">
        <f t="shared" si="587"/>
        <v/>
      </c>
      <c r="Q5316" s="412" t="str">
        <f t="shared" si="588"/>
        <v/>
      </c>
      <c r="Z5316" s="364"/>
      <c r="AA5316" s="364"/>
      <c r="AB5316" s="413"/>
    </row>
    <row r="5317" spans="2:28">
      <c r="B5317" s="406">
        <v>5310</v>
      </c>
      <c r="C5317" s="364"/>
      <c r="D5317" s="364" t="str">
        <f t="shared" si="582"/>
        <v xml:space="preserve">#5310 : </v>
      </c>
      <c r="E5317" s="365"/>
      <c r="F5317" s="365"/>
      <c r="G5317" s="365"/>
      <c r="H5317" s="365"/>
      <c r="I5317" s="365"/>
      <c r="J5317" s="365"/>
      <c r="K5317" s="417"/>
      <c r="L5317" s="366">
        <f t="shared" si="583"/>
        <v>0</v>
      </c>
      <c r="M5317" s="366">
        <f t="shared" si="584"/>
        <v>0</v>
      </c>
      <c r="N5317" s="366">
        <f t="shared" si="585"/>
        <v>0</v>
      </c>
      <c r="O5317" s="366">
        <f t="shared" si="586"/>
        <v>0</v>
      </c>
      <c r="P5317" s="411" t="str">
        <f t="shared" si="587"/>
        <v/>
      </c>
      <c r="Q5317" s="412" t="str">
        <f t="shared" si="588"/>
        <v/>
      </c>
      <c r="Z5317" s="364"/>
      <c r="AA5317" s="364"/>
      <c r="AB5317" s="413"/>
    </row>
    <row r="5318" spans="2:28">
      <c r="B5318" s="406">
        <v>5311</v>
      </c>
      <c r="C5318" s="364"/>
      <c r="D5318" s="364" t="str">
        <f t="shared" si="582"/>
        <v xml:space="preserve">#5311 : </v>
      </c>
      <c r="E5318" s="365"/>
      <c r="F5318" s="365"/>
      <c r="G5318" s="365"/>
      <c r="H5318" s="365"/>
      <c r="I5318" s="365"/>
      <c r="J5318" s="365"/>
      <c r="K5318" s="417"/>
      <c r="L5318" s="366">
        <f t="shared" si="583"/>
        <v>0</v>
      </c>
      <c r="M5318" s="366">
        <f t="shared" si="584"/>
        <v>0</v>
      </c>
      <c r="N5318" s="366">
        <f t="shared" si="585"/>
        <v>0</v>
      </c>
      <c r="O5318" s="366">
        <f t="shared" si="586"/>
        <v>0</v>
      </c>
      <c r="P5318" s="411" t="str">
        <f t="shared" si="587"/>
        <v/>
      </c>
      <c r="Q5318" s="412" t="str">
        <f t="shared" si="588"/>
        <v/>
      </c>
      <c r="Z5318" s="364"/>
      <c r="AA5318" s="364"/>
      <c r="AB5318" s="413"/>
    </row>
    <row r="5319" spans="2:28">
      <c r="B5319" s="406">
        <v>5312</v>
      </c>
      <c r="C5319" s="364"/>
      <c r="D5319" s="364" t="str">
        <f t="shared" si="582"/>
        <v xml:space="preserve">#5312 : </v>
      </c>
      <c r="E5319" s="365"/>
      <c r="F5319" s="365"/>
      <c r="G5319" s="365"/>
      <c r="H5319" s="365"/>
      <c r="I5319" s="365"/>
      <c r="J5319" s="365"/>
      <c r="K5319" s="417"/>
      <c r="L5319" s="366">
        <f t="shared" si="583"/>
        <v>0</v>
      </c>
      <c r="M5319" s="366">
        <f t="shared" si="584"/>
        <v>0</v>
      </c>
      <c r="N5319" s="366">
        <f t="shared" si="585"/>
        <v>0</v>
      </c>
      <c r="O5319" s="366">
        <f t="shared" si="586"/>
        <v>0</v>
      </c>
      <c r="P5319" s="411" t="str">
        <f t="shared" si="587"/>
        <v/>
      </c>
      <c r="Q5319" s="412" t="str">
        <f t="shared" si="588"/>
        <v/>
      </c>
      <c r="Z5319" s="364"/>
      <c r="AA5319" s="364"/>
      <c r="AB5319" s="413"/>
    </row>
    <row r="5320" spans="2:28">
      <c r="B5320" s="406">
        <v>5313</v>
      </c>
      <c r="C5320" s="364"/>
      <c r="D5320" s="364" t="str">
        <f t="shared" si="582"/>
        <v xml:space="preserve">#5313 : </v>
      </c>
      <c r="E5320" s="365"/>
      <c r="F5320" s="365"/>
      <c r="G5320" s="365"/>
      <c r="H5320" s="365"/>
      <c r="I5320" s="365"/>
      <c r="J5320" s="365"/>
      <c r="K5320" s="417"/>
      <c r="L5320" s="366">
        <f t="shared" si="583"/>
        <v>0</v>
      </c>
      <c r="M5320" s="366">
        <f t="shared" si="584"/>
        <v>0</v>
      </c>
      <c r="N5320" s="366">
        <f t="shared" si="585"/>
        <v>0</v>
      </c>
      <c r="O5320" s="366">
        <f t="shared" si="586"/>
        <v>0</v>
      </c>
      <c r="P5320" s="411" t="str">
        <f t="shared" si="587"/>
        <v/>
      </c>
      <c r="Q5320" s="412" t="str">
        <f t="shared" si="588"/>
        <v/>
      </c>
      <c r="Z5320" s="364"/>
      <c r="AA5320" s="364"/>
      <c r="AB5320" s="413"/>
    </row>
    <row r="5321" spans="2:28">
      <c r="B5321" s="406">
        <v>5314</v>
      </c>
      <c r="C5321" s="364"/>
      <c r="D5321" s="364" t="str">
        <f t="shared" si="582"/>
        <v xml:space="preserve">#5314 : </v>
      </c>
      <c r="E5321" s="365"/>
      <c r="F5321" s="365"/>
      <c r="G5321" s="365"/>
      <c r="H5321" s="365"/>
      <c r="I5321" s="365"/>
      <c r="J5321" s="365"/>
      <c r="K5321" s="417"/>
      <c r="L5321" s="366">
        <f t="shared" si="583"/>
        <v>0</v>
      </c>
      <c r="M5321" s="366">
        <f t="shared" si="584"/>
        <v>0</v>
      </c>
      <c r="N5321" s="366">
        <f t="shared" si="585"/>
        <v>0</v>
      </c>
      <c r="O5321" s="366">
        <f t="shared" si="586"/>
        <v>0</v>
      </c>
      <c r="P5321" s="411" t="str">
        <f t="shared" si="587"/>
        <v/>
      </c>
      <c r="Q5321" s="412" t="str">
        <f t="shared" si="588"/>
        <v/>
      </c>
      <c r="Z5321" s="364"/>
      <c r="AA5321" s="364"/>
      <c r="AB5321" s="413"/>
    </row>
    <row r="5322" spans="2:28">
      <c r="B5322" s="406">
        <v>5315</v>
      </c>
      <c r="C5322" s="364"/>
      <c r="D5322" s="364" t="str">
        <f t="shared" si="582"/>
        <v xml:space="preserve">#5315 : </v>
      </c>
      <c r="E5322" s="365"/>
      <c r="F5322" s="365"/>
      <c r="G5322" s="365"/>
      <c r="H5322" s="365"/>
      <c r="I5322" s="365"/>
      <c r="J5322" s="365"/>
      <c r="K5322" s="417"/>
      <c r="L5322" s="366">
        <f t="shared" si="583"/>
        <v>0</v>
      </c>
      <c r="M5322" s="366">
        <f t="shared" si="584"/>
        <v>0</v>
      </c>
      <c r="N5322" s="366">
        <f t="shared" si="585"/>
        <v>0</v>
      </c>
      <c r="O5322" s="366">
        <f t="shared" si="586"/>
        <v>0</v>
      </c>
      <c r="P5322" s="411" t="str">
        <f t="shared" si="587"/>
        <v/>
      </c>
      <c r="Q5322" s="412" t="str">
        <f t="shared" si="588"/>
        <v/>
      </c>
      <c r="Z5322" s="364"/>
      <c r="AA5322" s="364"/>
      <c r="AB5322" s="413"/>
    </row>
    <row r="5323" spans="2:28">
      <c r="B5323" s="406">
        <v>5316</v>
      </c>
      <c r="C5323" s="364"/>
      <c r="D5323" s="364" t="str">
        <f t="shared" si="582"/>
        <v xml:space="preserve">#5316 : </v>
      </c>
      <c r="E5323" s="365"/>
      <c r="F5323" s="365"/>
      <c r="G5323" s="365"/>
      <c r="H5323" s="365"/>
      <c r="I5323" s="365"/>
      <c r="J5323" s="365"/>
      <c r="K5323" s="417"/>
      <c r="L5323" s="366">
        <f t="shared" si="583"/>
        <v>0</v>
      </c>
      <c r="M5323" s="366">
        <f t="shared" si="584"/>
        <v>0</v>
      </c>
      <c r="N5323" s="366">
        <f t="shared" si="585"/>
        <v>0</v>
      </c>
      <c r="O5323" s="366">
        <f t="shared" si="586"/>
        <v>0</v>
      </c>
      <c r="P5323" s="411" t="str">
        <f t="shared" si="587"/>
        <v/>
      </c>
      <c r="Q5323" s="412" t="str">
        <f t="shared" si="588"/>
        <v/>
      </c>
      <c r="Z5323" s="364"/>
      <c r="AA5323" s="364"/>
      <c r="AB5323" s="413"/>
    </row>
    <row r="5324" spans="2:28">
      <c r="B5324" s="406">
        <v>5317</v>
      </c>
      <c r="C5324" s="364"/>
      <c r="D5324" s="364" t="str">
        <f t="shared" si="582"/>
        <v xml:space="preserve">#5317 : </v>
      </c>
      <c r="E5324" s="365"/>
      <c r="F5324" s="365"/>
      <c r="G5324" s="365"/>
      <c r="H5324" s="365"/>
      <c r="I5324" s="365"/>
      <c r="J5324" s="365"/>
      <c r="K5324" s="417"/>
      <c r="L5324" s="366">
        <f t="shared" si="583"/>
        <v>0</v>
      </c>
      <c r="M5324" s="366">
        <f t="shared" si="584"/>
        <v>0</v>
      </c>
      <c r="N5324" s="366">
        <f t="shared" si="585"/>
        <v>0</v>
      </c>
      <c r="O5324" s="366">
        <f t="shared" si="586"/>
        <v>0</v>
      </c>
      <c r="P5324" s="411" t="str">
        <f t="shared" si="587"/>
        <v/>
      </c>
      <c r="Q5324" s="412" t="str">
        <f t="shared" si="588"/>
        <v/>
      </c>
      <c r="Z5324" s="364"/>
      <c r="AA5324" s="364"/>
      <c r="AB5324" s="413"/>
    </row>
    <row r="5325" spans="2:28">
      <c r="B5325" s="406">
        <v>5318</v>
      </c>
      <c r="C5325" s="364"/>
      <c r="D5325" s="364" t="str">
        <f t="shared" si="582"/>
        <v xml:space="preserve">#5318 : </v>
      </c>
      <c r="E5325" s="365"/>
      <c r="F5325" s="365"/>
      <c r="G5325" s="365"/>
      <c r="H5325" s="365"/>
      <c r="I5325" s="365"/>
      <c r="J5325" s="365"/>
      <c r="K5325" s="417"/>
      <c r="L5325" s="366">
        <f t="shared" si="583"/>
        <v>0</v>
      </c>
      <c r="M5325" s="366">
        <f t="shared" si="584"/>
        <v>0</v>
      </c>
      <c r="N5325" s="366">
        <f t="shared" si="585"/>
        <v>0</v>
      </c>
      <c r="O5325" s="366">
        <f t="shared" si="586"/>
        <v>0</v>
      </c>
      <c r="P5325" s="411" t="str">
        <f t="shared" si="587"/>
        <v/>
      </c>
      <c r="Q5325" s="412" t="str">
        <f t="shared" si="588"/>
        <v/>
      </c>
      <c r="Z5325" s="364"/>
      <c r="AA5325" s="364"/>
      <c r="AB5325" s="413"/>
    </row>
    <row r="5326" spans="2:28">
      <c r="B5326" s="406">
        <v>5319</v>
      </c>
      <c r="C5326" s="364"/>
      <c r="D5326" s="364" t="str">
        <f t="shared" si="582"/>
        <v xml:space="preserve">#5319 : </v>
      </c>
      <c r="E5326" s="365"/>
      <c r="F5326" s="365"/>
      <c r="G5326" s="365"/>
      <c r="H5326" s="365"/>
      <c r="I5326" s="365"/>
      <c r="J5326" s="365"/>
      <c r="K5326" s="417"/>
      <c r="L5326" s="366">
        <f t="shared" si="583"/>
        <v>0</v>
      </c>
      <c r="M5326" s="366">
        <f t="shared" si="584"/>
        <v>0</v>
      </c>
      <c r="N5326" s="366">
        <f t="shared" si="585"/>
        <v>0</v>
      </c>
      <c r="O5326" s="366">
        <f t="shared" si="586"/>
        <v>0</v>
      </c>
      <c r="P5326" s="411" t="str">
        <f t="shared" si="587"/>
        <v/>
      </c>
      <c r="Q5326" s="412" t="str">
        <f t="shared" si="588"/>
        <v/>
      </c>
      <c r="Z5326" s="364"/>
      <c r="AA5326" s="364"/>
      <c r="AB5326" s="413"/>
    </row>
    <row r="5327" spans="2:28">
      <c r="B5327" s="406">
        <v>5320</v>
      </c>
      <c r="C5327" s="364"/>
      <c r="D5327" s="364" t="str">
        <f t="shared" si="582"/>
        <v xml:space="preserve">#5320 : </v>
      </c>
      <c r="E5327" s="365"/>
      <c r="F5327" s="365"/>
      <c r="G5327" s="365"/>
      <c r="H5327" s="365"/>
      <c r="I5327" s="365"/>
      <c r="J5327" s="365"/>
      <c r="K5327" s="417"/>
      <c r="L5327" s="366">
        <f t="shared" si="583"/>
        <v>0</v>
      </c>
      <c r="M5327" s="366">
        <f t="shared" si="584"/>
        <v>0</v>
      </c>
      <c r="N5327" s="366">
        <f t="shared" si="585"/>
        <v>0</v>
      </c>
      <c r="O5327" s="366">
        <f t="shared" si="586"/>
        <v>0</v>
      </c>
      <c r="P5327" s="411" t="str">
        <f t="shared" si="587"/>
        <v/>
      </c>
      <c r="Q5327" s="412" t="str">
        <f t="shared" si="588"/>
        <v/>
      </c>
      <c r="Z5327" s="364"/>
      <c r="AA5327" s="364"/>
      <c r="AB5327" s="413"/>
    </row>
    <row r="5328" spans="2:28">
      <c r="B5328" s="406">
        <v>5321</v>
      </c>
      <c r="C5328" s="364"/>
      <c r="D5328" s="364" t="str">
        <f t="shared" si="582"/>
        <v xml:space="preserve">#5321 : </v>
      </c>
      <c r="E5328" s="365"/>
      <c r="F5328" s="365"/>
      <c r="G5328" s="365"/>
      <c r="H5328" s="365"/>
      <c r="I5328" s="365"/>
      <c r="J5328" s="365"/>
      <c r="K5328" s="417"/>
      <c r="L5328" s="366">
        <f t="shared" si="583"/>
        <v>0</v>
      </c>
      <c r="M5328" s="366">
        <f t="shared" si="584"/>
        <v>0</v>
      </c>
      <c r="N5328" s="366">
        <f t="shared" si="585"/>
        <v>0</v>
      </c>
      <c r="O5328" s="366">
        <f t="shared" si="586"/>
        <v>0</v>
      </c>
      <c r="P5328" s="411" t="str">
        <f t="shared" si="587"/>
        <v/>
      </c>
      <c r="Q5328" s="412" t="str">
        <f t="shared" si="588"/>
        <v/>
      </c>
      <c r="Z5328" s="364"/>
      <c r="AA5328" s="364"/>
      <c r="AB5328" s="413"/>
    </row>
    <row r="5329" spans="2:28">
      <c r="B5329" s="406">
        <v>5322</v>
      </c>
      <c r="C5329" s="364"/>
      <c r="D5329" s="364" t="str">
        <f t="shared" si="582"/>
        <v xml:space="preserve">#5322 : </v>
      </c>
      <c r="E5329" s="365"/>
      <c r="F5329" s="365"/>
      <c r="G5329" s="365"/>
      <c r="H5329" s="365"/>
      <c r="I5329" s="365"/>
      <c r="J5329" s="365"/>
      <c r="K5329" s="417"/>
      <c r="L5329" s="366">
        <f t="shared" si="583"/>
        <v>0</v>
      </c>
      <c r="M5329" s="366">
        <f t="shared" si="584"/>
        <v>0</v>
      </c>
      <c r="N5329" s="366">
        <f t="shared" si="585"/>
        <v>0</v>
      </c>
      <c r="O5329" s="366">
        <f t="shared" si="586"/>
        <v>0</v>
      </c>
      <c r="P5329" s="411" t="str">
        <f t="shared" si="587"/>
        <v/>
      </c>
      <c r="Q5329" s="412" t="str">
        <f t="shared" si="588"/>
        <v/>
      </c>
      <c r="Z5329" s="364"/>
      <c r="AA5329" s="364"/>
      <c r="AB5329" s="413"/>
    </row>
    <row r="5330" spans="2:28">
      <c r="B5330" s="406">
        <v>5323</v>
      </c>
      <c r="C5330" s="364"/>
      <c r="D5330" s="364" t="str">
        <f t="shared" si="582"/>
        <v xml:space="preserve">#5323 : </v>
      </c>
      <c r="E5330" s="365"/>
      <c r="F5330" s="365"/>
      <c r="G5330" s="365"/>
      <c r="H5330" s="365"/>
      <c r="I5330" s="365"/>
      <c r="J5330" s="365"/>
      <c r="K5330" s="417"/>
      <c r="L5330" s="366">
        <f t="shared" si="583"/>
        <v>0</v>
      </c>
      <c r="M5330" s="366">
        <f t="shared" si="584"/>
        <v>0</v>
      </c>
      <c r="N5330" s="366">
        <f t="shared" si="585"/>
        <v>0</v>
      </c>
      <c r="O5330" s="366">
        <f t="shared" si="586"/>
        <v>0</v>
      </c>
      <c r="P5330" s="411" t="str">
        <f t="shared" si="587"/>
        <v/>
      </c>
      <c r="Q5330" s="412" t="str">
        <f t="shared" si="588"/>
        <v/>
      </c>
      <c r="Z5330" s="364"/>
      <c r="AA5330" s="364"/>
      <c r="AB5330" s="413"/>
    </row>
    <row r="5331" spans="2:28">
      <c r="B5331" s="406">
        <v>5324</v>
      </c>
      <c r="C5331" s="364"/>
      <c r="D5331" s="364" t="str">
        <f t="shared" si="582"/>
        <v xml:space="preserve">#5324 : </v>
      </c>
      <c r="E5331" s="365"/>
      <c r="F5331" s="365"/>
      <c r="G5331" s="365"/>
      <c r="H5331" s="365"/>
      <c r="I5331" s="365"/>
      <c r="J5331" s="365"/>
      <c r="K5331" s="417"/>
      <c r="L5331" s="366">
        <f t="shared" si="583"/>
        <v>0</v>
      </c>
      <c r="M5331" s="366">
        <f t="shared" si="584"/>
        <v>0</v>
      </c>
      <c r="N5331" s="366">
        <f t="shared" si="585"/>
        <v>0</v>
      </c>
      <c r="O5331" s="366">
        <f t="shared" si="586"/>
        <v>0</v>
      </c>
      <c r="P5331" s="411" t="str">
        <f t="shared" si="587"/>
        <v/>
      </c>
      <c r="Q5331" s="412" t="str">
        <f t="shared" si="588"/>
        <v/>
      </c>
      <c r="Z5331" s="364"/>
      <c r="AA5331" s="364"/>
      <c r="AB5331" s="413"/>
    </row>
    <row r="5332" spans="2:28">
      <c r="B5332" s="406">
        <v>5325</v>
      </c>
      <c r="C5332" s="364"/>
      <c r="D5332" s="364" t="str">
        <f t="shared" si="582"/>
        <v xml:space="preserve">#5325 : </v>
      </c>
      <c r="E5332" s="365"/>
      <c r="F5332" s="365"/>
      <c r="G5332" s="365"/>
      <c r="H5332" s="365"/>
      <c r="I5332" s="365"/>
      <c r="J5332" s="365"/>
      <c r="K5332" s="417"/>
      <c r="L5332" s="366">
        <f t="shared" si="583"/>
        <v>0</v>
      </c>
      <c r="M5332" s="366">
        <f t="shared" si="584"/>
        <v>0</v>
      </c>
      <c r="N5332" s="366">
        <f t="shared" si="585"/>
        <v>0</v>
      </c>
      <c r="O5332" s="366">
        <f t="shared" si="586"/>
        <v>0</v>
      </c>
      <c r="P5332" s="411" t="str">
        <f t="shared" si="587"/>
        <v/>
      </c>
      <c r="Q5332" s="412" t="str">
        <f t="shared" si="588"/>
        <v/>
      </c>
      <c r="Z5332" s="364"/>
      <c r="AA5332" s="364"/>
      <c r="AB5332" s="413"/>
    </row>
    <row r="5333" spans="2:28">
      <c r="B5333" s="406">
        <v>5326</v>
      </c>
      <c r="C5333" s="364"/>
      <c r="D5333" s="364" t="str">
        <f t="shared" si="582"/>
        <v xml:space="preserve">#5326 : </v>
      </c>
      <c r="E5333" s="365"/>
      <c r="F5333" s="365"/>
      <c r="G5333" s="365"/>
      <c r="H5333" s="365"/>
      <c r="I5333" s="365"/>
      <c r="J5333" s="365"/>
      <c r="K5333" s="417"/>
      <c r="L5333" s="366">
        <f t="shared" si="583"/>
        <v>0</v>
      </c>
      <c r="M5333" s="366">
        <f t="shared" si="584"/>
        <v>0</v>
      </c>
      <c r="N5333" s="366">
        <f t="shared" si="585"/>
        <v>0</v>
      </c>
      <c r="O5333" s="366">
        <f t="shared" si="586"/>
        <v>0</v>
      </c>
      <c r="P5333" s="411" t="str">
        <f t="shared" si="587"/>
        <v/>
      </c>
      <c r="Q5333" s="412" t="str">
        <f t="shared" si="588"/>
        <v/>
      </c>
      <c r="Z5333" s="364"/>
      <c r="AA5333" s="364"/>
      <c r="AB5333" s="413"/>
    </row>
    <row r="5334" spans="2:28">
      <c r="B5334" s="406">
        <v>5327</v>
      </c>
      <c r="C5334" s="364"/>
      <c r="D5334" s="364" t="str">
        <f t="shared" si="582"/>
        <v xml:space="preserve">#5327 : </v>
      </c>
      <c r="E5334" s="365"/>
      <c r="F5334" s="365"/>
      <c r="G5334" s="365"/>
      <c r="H5334" s="365"/>
      <c r="I5334" s="365"/>
      <c r="J5334" s="365"/>
      <c r="K5334" s="417"/>
      <c r="L5334" s="366">
        <f t="shared" si="583"/>
        <v>0</v>
      </c>
      <c r="M5334" s="366">
        <f t="shared" si="584"/>
        <v>0</v>
      </c>
      <c r="N5334" s="366">
        <f t="shared" si="585"/>
        <v>0</v>
      </c>
      <c r="O5334" s="366">
        <f t="shared" si="586"/>
        <v>0</v>
      </c>
      <c r="P5334" s="411" t="str">
        <f t="shared" si="587"/>
        <v/>
      </c>
      <c r="Q5334" s="412" t="str">
        <f t="shared" si="588"/>
        <v/>
      </c>
      <c r="Z5334" s="364"/>
      <c r="AA5334" s="364"/>
      <c r="AB5334" s="413"/>
    </row>
    <row r="5335" spans="2:28">
      <c r="B5335" s="406">
        <v>5328</v>
      </c>
      <c r="C5335" s="364"/>
      <c r="D5335" s="364" t="str">
        <f t="shared" si="582"/>
        <v xml:space="preserve">#5328 : </v>
      </c>
      <c r="E5335" s="365"/>
      <c r="F5335" s="365"/>
      <c r="G5335" s="365"/>
      <c r="H5335" s="365"/>
      <c r="I5335" s="365"/>
      <c r="J5335" s="365"/>
      <c r="K5335" s="417"/>
      <c r="L5335" s="366">
        <f t="shared" si="583"/>
        <v>0</v>
      </c>
      <c r="M5335" s="366">
        <f t="shared" si="584"/>
        <v>0</v>
      </c>
      <c r="N5335" s="366">
        <f t="shared" si="585"/>
        <v>0</v>
      </c>
      <c r="O5335" s="366">
        <f t="shared" si="586"/>
        <v>0</v>
      </c>
      <c r="P5335" s="411" t="str">
        <f t="shared" si="587"/>
        <v/>
      </c>
      <c r="Q5335" s="412" t="str">
        <f t="shared" si="588"/>
        <v/>
      </c>
      <c r="Z5335" s="364"/>
      <c r="AA5335" s="364"/>
      <c r="AB5335" s="413"/>
    </row>
    <row r="5336" spans="2:28">
      <c r="B5336" s="406">
        <v>5329</v>
      </c>
      <c r="C5336" s="364"/>
      <c r="D5336" s="364" t="str">
        <f t="shared" ref="D5336:D5399" si="589">"#"&amp;B5336&amp;" : "&amp;C5336</f>
        <v xml:space="preserve">#5329 : </v>
      </c>
      <c r="E5336" s="365"/>
      <c r="F5336" s="365"/>
      <c r="G5336" s="365"/>
      <c r="H5336" s="365"/>
      <c r="I5336" s="365"/>
      <c r="J5336" s="365"/>
      <c r="K5336" s="417"/>
      <c r="L5336" s="366">
        <f t="shared" ref="L5336:L5399" si="590">VALUE(
IF(AND(E5336="Privately Rented Home",K5336&gt;=$L$5/0.7),$L$5,
IF(AND(E5336="Privately Rented Home",K5336&lt;$L$5/0.7),K5336*0.7,
IF(AND(E5336="Privately Owned Home",K5336&gt;=0),K5336,
"0"))))</f>
        <v>0</v>
      </c>
      <c r="M5336" s="366">
        <f t="shared" ref="M5336:M5399" si="591">VALUE(
IF(AND(E5336="Social Home",K5336&gt;=$M$5/0.5),$M$5,
IF(AND(E5336="Social Home",K5336&lt;$M$5/0.5),K5336*50%,
"0")))</f>
        <v>0</v>
      </c>
      <c r="N5336" s="366">
        <f t="shared" ref="N5336:N5399" si="592">VALUE(IF(E5336="Social Home",K5336-M5336,0))</f>
        <v>0</v>
      </c>
      <c r="O5336" s="366">
        <f t="shared" ref="O5336:O5399" si="593">VALUE(IF(E5336="Privately Rented Home",K5336-L5336,0))</f>
        <v>0</v>
      </c>
      <c r="P5336" s="411" t="str">
        <f t="shared" ref="P5336:P5399" si="594">IF(M5336&gt;N5336,"Match funding needs to be min 50%","")</f>
        <v/>
      </c>
      <c r="Q5336" s="412" t="str">
        <f t="shared" ref="Q5336:Q5399" si="595" xml:space="preserve">
IF(AND(E5336="Privately Rented Home",K5336&gt;=$L$5/0.7,L5336=$L$5),"",
IF(AND(E5336="Privately Rented Home",K5336&lt;$L$5/0.7,L5336=K5336*70%),"",
IF(AND(E5336="Privately Owned Home",K5336=L5336),"",
IF(AND(E5336="Social Home",K5336=(M5336+N5336)),"",
IF(AND(E5336="",K5336=0),"",
"Private Landlord contribution needs to be greater")))))</f>
        <v/>
      </c>
      <c r="Z5336" s="364"/>
      <c r="AA5336" s="364"/>
      <c r="AB5336" s="413"/>
    </row>
    <row r="5337" spans="2:28">
      <c r="B5337" s="406">
        <v>5330</v>
      </c>
      <c r="C5337" s="364"/>
      <c r="D5337" s="364" t="str">
        <f t="shared" si="589"/>
        <v xml:space="preserve">#5330 : </v>
      </c>
      <c r="E5337" s="365"/>
      <c r="F5337" s="365"/>
      <c r="G5337" s="365"/>
      <c r="H5337" s="365"/>
      <c r="I5337" s="365"/>
      <c r="J5337" s="365"/>
      <c r="K5337" s="417"/>
      <c r="L5337" s="366">
        <f t="shared" si="590"/>
        <v>0</v>
      </c>
      <c r="M5337" s="366">
        <f t="shared" si="591"/>
        <v>0</v>
      </c>
      <c r="N5337" s="366">
        <f t="shared" si="592"/>
        <v>0</v>
      </c>
      <c r="O5337" s="366">
        <f t="shared" si="593"/>
        <v>0</v>
      </c>
      <c r="P5337" s="411" t="str">
        <f t="shared" si="594"/>
        <v/>
      </c>
      <c r="Q5337" s="412" t="str">
        <f t="shared" si="595"/>
        <v/>
      </c>
      <c r="Z5337" s="364"/>
      <c r="AA5337" s="364"/>
      <c r="AB5337" s="413"/>
    </row>
    <row r="5338" spans="2:28">
      <c r="B5338" s="406">
        <v>5331</v>
      </c>
      <c r="C5338" s="364"/>
      <c r="D5338" s="364" t="str">
        <f t="shared" si="589"/>
        <v xml:space="preserve">#5331 : </v>
      </c>
      <c r="E5338" s="365"/>
      <c r="F5338" s="365"/>
      <c r="G5338" s="365"/>
      <c r="H5338" s="365"/>
      <c r="I5338" s="365"/>
      <c r="J5338" s="365"/>
      <c r="K5338" s="417"/>
      <c r="L5338" s="366">
        <f t="shared" si="590"/>
        <v>0</v>
      </c>
      <c r="M5338" s="366">
        <f t="shared" si="591"/>
        <v>0</v>
      </c>
      <c r="N5338" s="366">
        <f t="shared" si="592"/>
        <v>0</v>
      </c>
      <c r="O5338" s="366">
        <f t="shared" si="593"/>
        <v>0</v>
      </c>
      <c r="P5338" s="411" t="str">
        <f t="shared" si="594"/>
        <v/>
      </c>
      <c r="Q5338" s="412" t="str">
        <f t="shared" si="595"/>
        <v/>
      </c>
      <c r="Z5338" s="364"/>
      <c r="AA5338" s="364"/>
      <c r="AB5338" s="413"/>
    </row>
    <row r="5339" spans="2:28">
      <c r="B5339" s="406">
        <v>5332</v>
      </c>
      <c r="C5339" s="364"/>
      <c r="D5339" s="364" t="str">
        <f t="shared" si="589"/>
        <v xml:space="preserve">#5332 : </v>
      </c>
      <c r="E5339" s="365"/>
      <c r="F5339" s="365"/>
      <c r="G5339" s="365"/>
      <c r="H5339" s="365"/>
      <c r="I5339" s="365"/>
      <c r="J5339" s="365"/>
      <c r="K5339" s="417"/>
      <c r="L5339" s="366">
        <f t="shared" si="590"/>
        <v>0</v>
      </c>
      <c r="M5339" s="366">
        <f t="shared" si="591"/>
        <v>0</v>
      </c>
      <c r="N5339" s="366">
        <f t="shared" si="592"/>
        <v>0</v>
      </c>
      <c r="O5339" s="366">
        <f t="shared" si="593"/>
        <v>0</v>
      </c>
      <c r="P5339" s="411" t="str">
        <f t="shared" si="594"/>
        <v/>
      </c>
      <c r="Q5339" s="412" t="str">
        <f t="shared" si="595"/>
        <v/>
      </c>
      <c r="Z5339" s="364"/>
      <c r="AA5339" s="364"/>
      <c r="AB5339" s="413"/>
    </row>
    <row r="5340" spans="2:28">
      <c r="B5340" s="406">
        <v>5333</v>
      </c>
      <c r="C5340" s="364"/>
      <c r="D5340" s="364" t="str">
        <f t="shared" si="589"/>
        <v xml:space="preserve">#5333 : </v>
      </c>
      <c r="E5340" s="365"/>
      <c r="F5340" s="365"/>
      <c r="G5340" s="365"/>
      <c r="H5340" s="365"/>
      <c r="I5340" s="365"/>
      <c r="J5340" s="365"/>
      <c r="K5340" s="417"/>
      <c r="L5340" s="366">
        <f t="shared" si="590"/>
        <v>0</v>
      </c>
      <c r="M5340" s="366">
        <f t="shared" si="591"/>
        <v>0</v>
      </c>
      <c r="N5340" s="366">
        <f t="shared" si="592"/>
        <v>0</v>
      </c>
      <c r="O5340" s="366">
        <f t="shared" si="593"/>
        <v>0</v>
      </c>
      <c r="P5340" s="411" t="str">
        <f t="shared" si="594"/>
        <v/>
      </c>
      <c r="Q5340" s="412" t="str">
        <f t="shared" si="595"/>
        <v/>
      </c>
      <c r="Z5340" s="364"/>
      <c r="AA5340" s="364"/>
      <c r="AB5340" s="413"/>
    </row>
    <row r="5341" spans="2:28">
      <c r="B5341" s="406">
        <v>5334</v>
      </c>
      <c r="C5341" s="364"/>
      <c r="D5341" s="364" t="str">
        <f t="shared" si="589"/>
        <v xml:space="preserve">#5334 : </v>
      </c>
      <c r="E5341" s="365"/>
      <c r="F5341" s="365"/>
      <c r="G5341" s="365"/>
      <c r="H5341" s="365"/>
      <c r="I5341" s="365"/>
      <c r="J5341" s="365"/>
      <c r="K5341" s="417"/>
      <c r="L5341" s="366">
        <f t="shared" si="590"/>
        <v>0</v>
      </c>
      <c r="M5341" s="366">
        <f t="shared" si="591"/>
        <v>0</v>
      </c>
      <c r="N5341" s="366">
        <f t="shared" si="592"/>
        <v>0</v>
      </c>
      <c r="O5341" s="366">
        <f t="shared" si="593"/>
        <v>0</v>
      </c>
      <c r="P5341" s="411" t="str">
        <f t="shared" si="594"/>
        <v/>
      </c>
      <c r="Q5341" s="412" t="str">
        <f t="shared" si="595"/>
        <v/>
      </c>
      <c r="Z5341" s="364"/>
      <c r="AA5341" s="364"/>
      <c r="AB5341" s="413"/>
    </row>
    <row r="5342" spans="2:28">
      <c r="B5342" s="406">
        <v>5335</v>
      </c>
      <c r="C5342" s="364"/>
      <c r="D5342" s="364" t="str">
        <f t="shared" si="589"/>
        <v xml:space="preserve">#5335 : </v>
      </c>
      <c r="E5342" s="365"/>
      <c r="F5342" s="365"/>
      <c r="G5342" s="365"/>
      <c r="H5342" s="365"/>
      <c r="I5342" s="365"/>
      <c r="J5342" s="365"/>
      <c r="K5342" s="417"/>
      <c r="L5342" s="366">
        <f t="shared" si="590"/>
        <v>0</v>
      </c>
      <c r="M5342" s="366">
        <f t="shared" si="591"/>
        <v>0</v>
      </c>
      <c r="N5342" s="366">
        <f t="shared" si="592"/>
        <v>0</v>
      </c>
      <c r="O5342" s="366">
        <f t="shared" si="593"/>
        <v>0</v>
      </c>
      <c r="P5342" s="411" t="str">
        <f t="shared" si="594"/>
        <v/>
      </c>
      <c r="Q5342" s="412" t="str">
        <f t="shared" si="595"/>
        <v/>
      </c>
      <c r="Z5342" s="364"/>
      <c r="AA5342" s="364"/>
      <c r="AB5342" s="413"/>
    </row>
    <row r="5343" spans="2:28">
      <c r="B5343" s="406">
        <v>5336</v>
      </c>
      <c r="C5343" s="364"/>
      <c r="D5343" s="364" t="str">
        <f t="shared" si="589"/>
        <v xml:space="preserve">#5336 : </v>
      </c>
      <c r="E5343" s="365"/>
      <c r="F5343" s="365"/>
      <c r="G5343" s="365"/>
      <c r="H5343" s="365"/>
      <c r="I5343" s="365"/>
      <c r="J5343" s="365"/>
      <c r="K5343" s="417"/>
      <c r="L5343" s="366">
        <f t="shared" si="590"/>
        <v>0</v>
      </c>
      <c r="M5343" s="366">
        <f t="shared" si="591"/>
        <v>0</v>
      </c>
      <c r="N5343" s="366">
        <f t="shared" si="592"/>
        <v>0</v>
      </c>
      <c r="O5343" s="366">
        <f t="shared" si="593"/>
        <v>0</v>
      </c>
      <c r="P5343" s="411" t="str">
        <f t="shared" si="594"/>
        <v/>
      </c>
      <c r="Q5343" s="412" t="str">
        <f t="shared" si="595"/>
        <v/>
      </c>
      <c r="Z5343" s="364"/>
      <c r="AA5343" s="364"/>
      <c r="AB5343" s="413"/>
    </row>
    <row r="5344" spans="2:28">
      <c r="B5344" s="406">
        <v>5337</v>
      </c>
      <c r="C5344" s="364"/>
      <c r="D5344" s="364" t="str">
        <f t="shared" si="589"/>
        <v xml:space="preserve">#5337 : </v>
      </c>
      <c r="E5344" s="365"/>
      <c r="F5344" s="365"/>
      <c r="G5344" s="365"/>
      <c r="H5344" s="365"/>
      <c r="I5344" s="365"/>
      <c r="J5344" s="365"/>
      <c r="K5344" s="417"/>
      <c r="L5344" s="366">
        <f t="shared" si="590"/>
        <v>0</v>
      </c>
      <c r="M5344" s="366">
        <f t="shared" si="591"/>
        <v>0</v>
      </c>
      <c r="N5344" s="366">
        <f t="shared" si="592"/>
        <v>0</v>
      </c>
      <c r="O5344" s="366">
        <f t="shared" si="593"/>
        <v>0</v>
      </c>
      <c r="P5344" s="411" t="str">
        <f t="shared" si="594"/>
        <v/>
      </c>
      <c r="Q5344" s="412" t="str">
        <f t="shared" si="595"/>
        <v/>
      </c>
      <c r="Z5344" s="364"/>
      <c r="AA5344" s="364"/>
      <c r="AB5344" s="413"/>
    </row>
    <row r="5345" spans="2:28">
      <c r="B5345" s="406">
        <v>5338</v>
      </c>
      <c r="C5345" s="364"/>
      <c r="D5345" s="364" t="str">
        <f t="shared" si="589"/>
        <v xml:space="preserve">#5338 : </v>
      </c>
      <c r="E5345" s="365"/>
      <c r="F5345" s="365"/>
      <c r="G5345" s="365"/>
      <c r="H5345" s="365"/>
      <c r="I5345" s="365"/>
      <c r="J5345" s="365"/>
      <c r="K5345" s="417"/>
      <c r="L5345" s="366">
        <f t="shared" si="590"/>
        <v>0</v>
      </c>
      <c r="M5345" s="366">
        <f t="shared" si="591"/>
        <v>0</v>
      </c>
      <c r="N5345" s="366">
        <f t="shared" si="592"/>
        <v>0</v>
      </c>
      <c r="O5345" s="366">
        <f t="shared" si="593"/>
        <v>0</v>
      </c>
      <c r="P5345" s="411" t="str">
        <f t="shared" si="594"/>
        <v/>
      </c>
      <c r="Q5345" s="412" t="str">
        <f t="shared" si="595"/>
        <v/>
      </c>
      <c r="Z5345" s="364"/>
      <c r="AA5345" s="364"/>
      <c r="AB5345" s="413"/>
    </row>
    <row r="5346" spans="2:28">
      <c r="B5346" s="406">
        <v>5339</v>
      </c>
      <c r="C5346" s="364"/>
      <c r="D5346" s="364" t="str">
        <f t="shared" si="589"/>
        <v xml:space="preserve">#5339 : </v>
      </c>
      <c r="E5346" s="365"/>
      <c r="F5346" s="365"/>
      <c r="G5346" s="365"/>
      <c r="H5346" s="365"/>
      <c r="I5346" s="365"/>
      <c r="J5346" s="365"/>
      <c r="K5346" s="417"/>
      <c r="L5346" s="366">
        <f t="shared" si="590"/>
        <v>0</v>
      </c>
      <c r="M5346" s="366">
        <f t="shared" si="591"/>
        <v>0</v>
      </c>
      <c r="N5346" s="366">
        <f t="shared" si="592"/>
        <v>0</v>
      </c>
      <c r="O5346" s="366">
        <f t="shared" si="593"/>
        <v>0</v>
      </c>
      <c r="P5346" s="411" t="str">
        <f t="shared" si="594"/>
        <v/>
      </c>
      <c r="Q5346" s="412" t="str">
        <f t="shared" si="595"/>
        <v/>
      </c>
      <c r="Z5346" s="364"/>
      <c r="AA5346" s="364"/>
      <c r="AB5346" s="413"/>
    </row>
    <row r="5347" spans="2:28">
      <c r="B5347" s="406">
        <v>5340</v>
      </c>
      <c r="C5347" s="364"/>
      <c r="D5347" s="364" t="str">
        <f t="shared" si="589"/>
        <v xml:space="preserve">#5340 : </v>
      </c>
      <c r="E5347" s="365"/>
      <c r="F5347" s="365"/>
      <c r="G5347" s="365"/>
      <c r="H5347" s="365"/>
      <c r="I5347" s="365"/>
      <c r="J5347" s="365"/>
      <c r="K5347" s="417"/>
      <c r="L5347" s="366">
        <f t="shared" si="590"/>
        <v>0</v>
      </c>
      <c r="M5347" s="366">
        <f t="shared" si="591"/>
        <v>0</v>
      </c>
      <c r="N5347" s="366">
        <f t="shared" si="592"/>
        <v>0</v>
      </c>
      <c r="O5347" s="366">
        <f t="shared" si="593"/>
        <v>0</v>
      </c>
      <c r="P5347" s="411" t="str">
        <f t="shared" si="594"/>
        <v/>
      </c>
      <c r="Q5347" s="412" t="str">
        <f t="shared" si="595"/>
        <v/>
      </c>
      <c r="Z5347" s="364"/>
      <c r="AA5347" s="364"/>
      <c r="AB5347" s="413"/>
    </row>
    <row r="5348" spans="2:28">
      <c r="B5348" s="406">
        <v>5341</v>
      </c>
      <c r="C5348" s="364"/>
      <c r="D5348" s="364" t="str">
        <f t="shared" si="589"/>
        <v xml:space="preserve">#5341 : </v>
      </c>
      <c r="E5348" s="365"/>
      <c r="F5348" s="365"/>
      <c r="G5348" s="365"/>
      <c r="H5348" s="365"/>
      <c r="I5348" s="365"/>
      <c r="J5348" s="365"/>
      <c r="K5348" s="417"/>
      <c r="L5348" s="366">
        <f t="shared" si="590"/>
        <v>0</v>
      </c>
      <c r="M5348" s="366">
        <f t="shared" si="591"/>
        <v>0</v>
      </c>
      <c r="N5348" s="366">
        <f t="shared" si="592"/>
        <v>0</v>
      </c>
      <c r="O5348" s="366">
        <f t="shared" si="593"/>
        <v>0</v>
      </c>
      <c r="P5348" s="411" t="str">
        <f t="shared" si="594"/>
        <v/>
      </c>
      <c r="Q5348" s="412" t="str">
        <f t="shared" si="595"/>
        <v/>
      </c>
      <c r="Z5348" s="364"/>
      <c r="AA5348" s="364"/>
      <c r="AB5348" s="413"/>
    </row>
    <row r="5349" spans="2:28">
      <c r="B5349" s="406">
        <v>5342</v>
      </c>
      <c r="C5349" s="364"/>
      <c r="D5349" s="364" t="str">
        <f t="shared" si="589"/>
        <v xml:space="preserve">#5342 : </v>
      </c>
      <c r="E5349" s="365"/>
      <c r="F5349" s="365"/>
      <c r="G5349" s="365"/>
      <c r="H5349" s="365"/>
      <c r="I5349" s="365"/>
      <c r="J5349" s="365"/>
      <c r="K5349" s="417"/>
      <c r="L5349" s="366">
        <f t="shared" si="590"/>
        <v>0</v>
      </c>
      <c r="M5349" s="366">
        <f t="shared" si="591"/>
        <v>0</v>
      </c>
      <c r="N5349" s="366">
        <f t="shared" si="592"/>
        <v>0</v>
      </c>
      <c r="O5349" s="366">
        <f t="shared" si="593"/>
        <v>0</v>
      </c>
      <c r="P5349" s="411" t="str">
        <f t="shared" si="594"/>
        <v/>
      </c>
      <c r="Q5349" s="412" t="str">
        <f t="shared" si="595"/>
        <v/>
      </c>
      <c r="Z5349" s="364"/>
      <c r="AA5349" s="364"/>
      <c r="AB5349" s="413"/>
    </row>
    <row r="5350" spans="2:28">
      <c r="B5350" s="406">
        <v>5343</v>
      </c>
      <c r="C5350" s="364"/>
      <c r="D5350" s="364" t="str">
        <f t="shared" si="589"/>
        <v xml:space="preserve">#5343 : </v>
      </c>
      <c r="E5350" s="365"/>
      <c r="F5350" s="365"/>
      <c r="G5350" s="365"/>
      <c r="H5350" s="365"/>
      <c r="I5350" s="365"/>
      <c r="J5350" s="365"/>
      <c r="K5350" s="417"/>
      <c r="L5350" s="366">
        <f t="shared" si="590"/>
        <v>0</v>
      </c>
      <c r="M5350" s="366">
        <f t="shared" si="591"/>
        <v>0</v>
      </c>
      <c r="N5350" s="366">
        <f t="shared" si="592"/>
        <v>0</v>
      </c>
      <c r="O5350" s="366">
        <f t="shared" si="593"/>
        <v>0</v>
      </c>
      <c r="P5350" s="411" t="str">
        <f t="shared" si="594"/>
        <v/>
      </c>
      <c r="Q5350" s="412" t="str">
        <f t="shared" si="595"/>
        <v/>
      </c>
      <c r="Z5350" s="364"/>
      <c r="AA5350" s="364"/>
      <c r="AB5350" s="413"/>
    </row>
    <row r="5351" spans="2:28">
      <c r="B5351" s="406">
        <v>5344</v>
      </c>
      <c r="C5351" s="364"/>
      <c r="D5351" s="364" t="str">
        <f t="shared" si="589"/>
        <v xml:space="preserve">#5344 : </v>
      </c>
      <c r="E5351" s="365"/>
      <c r="F5351" s="365"/>
      <c r="G5351" s="365"/>
      <c r="H5351" s="365"/>
      <c r="I5351" s="365"/>
      <c r="J5351" s="365"/>
      <c r="K5351" s="417"/>
      <c r="L5351" s="366">
        <f t="shared" si="590"/>
        <v>0</v>
      </c>
      <c r="M5351" s="366">
        <f t="shared" si="591"/>
        <v>0</v>
      </c>
      <c r="N5351" s="366">
        <f t="shared" si="592"/>
        <v>0</v>
      </c>
      <c r="O5351" s="366">
        <f t="shared" si="593"/>
        <v>0</v>
      </c>
      <c r="P5351" s="411" t="str">
        <f t="shared" si="594"/>
        <v/>
      </c>
      <c r="Q5351" s="412" t="str">
        <f t="shared" si="595"/>
        <v/>
      </c>
      <c r="Z5351" s="364"/>
      <c r="AA5351" s="364"/>
      <c r="AB5351" s="413"/>
    </row>
    <row r="5352" spans="2:28">
      <c r="B5352" s="406">
        <v>5345</v>
      </c>
      <c r="C5352" s="364"/>
      <c r="D5352" s="364" t="str">
        <f t="shared" si="589"/>
        <v xml:space="preserve">#5345 : </v>
      </c>
      <c r="E5352" s="365"/>
      <c r="F5352" s="365"/>
      <c r="G5352" s="365"/>
      <c r="H5352" s="365"/>
      <c r="I5352" s="365"/>
      <c r="J5352" s="365"/>
      <c r="K5352" s="417"/>
      <c r="L5352" s="366">
        <f t="shared" si="590"/>
        <v>0</v>
      </c>
      <c r="M5352" s="366">
        <f t="shared" si="591"/>
        <v>0</v>
      </c>
      <c r="N5352" s="366">
        <f t="shared" si="592"/>
        <v>0</v>
      </c>
      <c r="O5352" s="366">
        <f t="shared" si="593"/>
        <v>0</v>
      </c>
      <c r="P5352" s="411" t="str">
        <f t="shared" si="594"/>
        <v/>
      </c>
      <c r="Q5352" s="412" t="str">
        <f t="shared" si="595"/>
        <v/>
      </c>
      <c r="Z5352" s="364"/>
      <c r="AA5352" s="364"/>
      <c r="AB5352" s="413"/>
    </row>
    <row r="5353" spans="2:28">
      <c r="B5353" s="406">
        <v>5346</v>
      </c>
      <c r="C5353" s="364"/>
      <c r="D5353" s="364" t="str">
        <f t="shared" si="589"/>
        <v xml:space="preserve">#5346 : </v>
      </c>
      <c r="E5353" s="365"/>
      <c r="F5353" s="365"/>
      <c r="G5353" s="365"/>
      <c r="H5353" s="365"/>
      <c r="I5353" s="365"/>
      <c r="J5353" s="365"/>
      <c r="K5353" s="417"/>
      <c r="L5353" s="366">
        <f t="shared" si="590"/>
        <v>0</v>
      </c>
      <c r="M5353" s="366">
        <f t="shared" si="591"/>
        <v>0</v>
      </c>
      <c r="N5353" s="366">
        <f t="shared" si="592"/>
        <v>0</v>
      </c>
      <c r="O5353" s="366">
        <f t="shared" si="593"/>
        <v>0</v>
      </c>
      <c r="P5353" s="411" t="str">
        <f t="shared" si="594"/>
        <v/>
      </c>
      <c r="Q5353" s="412" t="str">
        <f t="shared" si="595"/>
        <v/>
      </c>
      <c r="Z5353" s="364"/>
      <c r="AA5353" s="364"/>
      <c r="AB5353" s="413"/>
    </row>
    <row r="5354" spans="2:28">
      <c r="B5354" s="406">
        <v>5347</v>
      </c>
      <c r="C5354" s="364"/>
      <c r="D5354" s="364" t="str">
        <f t="shared" si="589"/>
        <v xml:space="preserve">#5347 : </v>
      </c>
      <c r="E5354" s="365"/>
      <c r="F5354" s="365"/>
      <c r="G5354" s="365"/>
      <c r="H5354" s="365"/>
      <c r="I5354" s="365"/>
      <c r="J5354" s="365"/>
      <c r="K5354" s="417"/>
      <c r="L5354" s="366">
        <f t="shared" si="590"/>
        <v>0</v>
      </c>
      <c r="M5354" s="366">
        <f t="shared" si="591"/>
        <v>0</v>
      </c>
      <c r="N5354" s="366">
        <f t="shared" si="592"/>
        <v>0</v>
      </c>
      <c r="O5354" s="366">
        <f t="shared" si="593"/>
        <v>0</v>
      </c>
      <c r="P5354" s="411" t="str">
        <f t="shared" si="594"/>
        <v/>
      </c>
      <c r="Q5354" s="412" t="str">
        <f t="shared" si="595"/>
        <v/>
      </c>
      <c r="Z5354" s="364"/>
      <c r="AA5354" s="364"/>
      <c r="AB5354" s="413"/>
    </row>
    <row r="5355" spans="2:28">
      <c r="B5355" s="406">
        <v>5348</v>
      </c>
      <c r="C5355" s="364"/>
      <c r="D5355" s="364" t="str">
        <f t="shared" si="589"/>
        <v xml:space="preserve">#5348 : </v>
      </c>
      <c r="E5355" s="365"/>
      <c r="F5355" s="365"/>
      <c r="G5355" s="365"/>
      <c r="H5355" s="365"/>
      <c r="I5355" s="365"/>
      <c r="J5355" s="365"/>
      <c r="K5355" s="417"/>
      <c r="L5355" s="366">
        <f t="shared" si="590"/>
        <v>0</v>
      </c>
      <c r="M5355" s="366">
        <f t="shared" si="591"/>
        <v>0</v>
      </c>
      <c r="N5355" s="366">
        <f t="shared" si="592"/>
        <v>0</v>
      </c>
      <c r="O5355" s="366">
        <f t="shared" si="593"/>
        <v>0</v>
      </c>
      <c r="P5355" s="411" t="str">
        <f t="shared" si="594"/>
        <v/>
      </c>
      <c r="Q5355" s="412" t="str">
        <f t="shared" si="595"/>
        <v/>
      </c>
      <c r="Z5355" s="364"/>
      <c r="AA5355" s="364"/>
      <c r="AB5355" s="413"/>
    </row>
    <row r="5356" spans="2:28">
      <c r="B5356" s="406">
        <v>5349</v>
      </c>
      <c r="C5356" s="364"/>
      <c r="D5356" s="364" t="str">
        <f t="shared" si="589"/>
        <v xml:space="preserve">#5349 : </v>
      </c>
      <c r="E5356" s="365"/>
      <c r="F5356" s="365"/>
      <c r="G5356" s="365"/>
      <c r="H5356" s="365"/>
      <c r="I5356" s="365"/>
      <c r="J5356" s="365"/>
      <c r="K5356" s="417"/>
      <c r="L5356" s="366">
        <f t="shared" si="590"/>
        <v>0</v>
      </c>
      <c r="M5356" s="366">
        <f t="shared" si="591"/>
        <v>0</v>
      </c>
      <c r="N5356" s="366">
        <f t="shared" si="592"/>
        <v>0</v>
      </c>
      <c r="O5356" s="366">
        <f t="shared" si="593"/>
        <v>0</v>
      </c>
      <c r="P5356" s="411" t="str">
        <f t="shared" si="594"/>
        <v/>
      </c>
      <c r="Q5356" s="412" t="str">
        <f t="shared" si="595"/>
        <v/>
      </c>
      <c r="Z5356" s="364"/>
      <c r="AA5356" s="364"/>
      <c r="AB5356" s="413"/>
    </row>
    <row r="5357" spans="2:28">
      <c r="B5357" s="406">
        <v>5350</v>
      </c>
      <c r="C5357" s="364"/>
      <c r="D5357" s="364" t="str">
        <f t="shared" si="589"/>
        <v xml:space="preserve">#5350 : </v>
      </c>
      <c r="E5357" s="365"/>
      <c r="F5357" s="365"/>
      <c r="G5357" s="365"/>
      <c r="H5357" s="365"/>
      <c r="I5357" s="365"/>
      <c r="J5357" s="365"/>
      <c r="K5357" s="417"/>
      <c r="L5357" s="366">
        <f t="shared" si="590"/>
        <v>0</v>
      </c>
      <c r="M5357" s="366">
        <f t="shared" si="591"/>
        <v>0</v>
      </c>
      <c r="N5357" s="366">
        <f t="shared" si="592"/>
        <v>0</v>
      </c>
      <c r="O5357" s="366">
        <f t="shared" si="593"/>
        <v>0</v>
      </c>
      <c r="P5357" s="411" t="str">
        <f t="shared" si="594"/>
        <v/>
      </c>
      <c r="Q5357" s="412" t="str">
        <f t="shared" si="595"/>
        <v/>
      </c>
      <c r="Z5357" s="364"/>
      <c r="AA5357" s="364"/>
      <c r="AB5357" s="413"/>
    </row>
    <row r="5358" spans="2:28">
      <c r="B5358" s="406">
        <v>5351</v>
      </c>
      <c r="C5358" s="364"/>
      <c r="D5358" s="364" t="str">
        <f t="shared" si="589"/>
        <v xml:space="preserve">#5351 : </v>
      </c>
      <c r="E5358" s="365"/>
      <c r="F5358" s="365"/>
      <c r="G5358" s="365"/>
      <c r="H5358" s="365"/>
      <c r="I5358" s="365"/>
      <c r="J5358" s="365"/>
      <c r="K5358" s="417"/>
      <c r="L5358" s="366">
        <f t="shared" si="590"/>
        <v>0</v>
      </c>
      <c r="M5358" s="366">
        <f t="shared" si="591"/>
        <v>0</v>
      </c>
      <c r="N5358" s="366">
        <f t="shared" si="592"/>
        <v>0</v>
      </c>
      <c r="O5358" s="366">
        <f t="shared" si="593"/>
        <v>0</v>
      </c>
      <c r="P5358" s="411" t="str">
        <f t="shared" si="594"/>
        <v/>
      </c>
      <c r="Q5358" s="412" t="str">
        <f t="shared" si="595"/>
        <v/>
      </c>
      <c r="Z5358" s="364"/>
      <c r="AA5358" s="364"/>
      <c r="AB5358" s="413"/>
    </row>
    <row r="5359" spans="2:28">
      <c r="B5359" s="406">
        <v>5352</v>
      </c>
      <c r="C5359" s="364"/>
      <c r="D5359" s="364" t="str">
        <f t="shared" si="589"/>
        <v xml:space="preserve">#5352 : </v>
      </c>
      <c r="E5359" s="365"/>
      <c r="F5359" s="365"/>
      <c r="G5359" s="365"/>
      <c r="H5359" s="365"/>
      <c r="I5359" s="365"/>
      <c r="J5359" s="365"/>
      <c r="K5359" s="417"/>
      <c r="L5359" s="366">
        <f t="shared" si="590"/>
        <v>0</v>
      </c>
      <c r="M5359" s="366">
        <f t="shared" si="591"/>
        <v>0</v>
      </c>
      <c r="N5359" s="366">
        <f t="shared" si="592"/>
        <v>0</v>
      </c>
      <c r="O5359" s="366">
        <f t="shared" si="593"/>
        <v>0</v>
      </c>
      <c r="P5359" s="411" t="str">
        <f t="shared" si="594"/>
        <v/>
      </c>
      <c r="Q5359" s="412" t="str">
        <f t="shared" si="595"/>
        <v/>
      </c>
      <c r="Z5359" s="364"/>
      <c r="AA5359" s="364"/>
      <c r="AB5359" s="413"/>
    </row>
    <row r="5360" spans="2:28">
      <c r="B5360" s="406">
        <v>5353</v>
      </c>
      <c r="C5360" s="364"/>
      <c r="D5360" s="364" t="str">
        <f t="shared" si="589"/>
        <v xml:space="preserve">#5353 : </v>
      </c>
      <c r="E5360" s="365"/>
      <c r="F5360" s="365"/>
      <c r="G5360" s="365"/>
      <c r="H5360" s="365"/>
      <c r="I5360" s="365"/>
      <c r="J5360" s="365"/>
      <c r="K5360" s="417"/>
      <c r="L5360" s="366">
        <f t="shared" si="590"/>
        <v>0</v>
      </c>
      <c r="M5360" s="366">
        <f t="shared" si="591"/>
        <v>0</v>
      </c>
      <c r="N5360" s="366">
        <f t="shared" si="592"/>
        <v>0</v>
      </c>
      <c r="O5360" s="366">
        <f t="shared" si="593"/>
        <v>0</v>
      </c>
      <c r="P5360" s="411" t="str">
        <f t="shared" si="594"/>
        <v/>
      </c>
      <c r="Q5360" s="412" t="str">
        <f t="shared" si="595"/>
        <v/>
      </c>
      <c r="Z5360" s="364"/>
      <c r="AA5360" s="364"/>
      <c r="AB5360" s="413"/>
    </row>
    <row r="5361" spans="2:28">
      <c r="B5361" s="406">
        <v>5354</v>
      </c>
      <c r="C5361" s="364"/>
      <c r="D5361" s="364" t="str">
        <f t="shared" si="589"/>
        <v xml:space="preserve">#5354 : </v>
      </c>
      <c r="E5361" s="365"/>
      <c r="F5361" s="365"/>
      <c r="G5361" s="365"/>
      <c r="H5361" s="365"/>
      <c r="I5361" s="365"/>
      <c r="J5361" s="365"/>
      <c r="K5361" s="417"/>
      <c r="L5361" s="366">
        <f t="shared" si="590"/>
        <v>0</v>
      </c>
      <c r="M5361" s="366">
        <f t="shared" si="591"/>
        <v>0</v>
      </c>
      <c r="N5361" s="366">
        <f t="shared" si="592"/>
        <v>0</v>
      </c>
      <c r="O5361" s="366">
        <f t="shared" si="593"/>
        <v>0</v>
      </c>
      <c r="P5361" s="411" t="str">
        <f t="shared" si="594"/>
        <v/>
      </c>
      <c r="Q5361" s="412" t="str">
        <f t="shared" si="595"/>
        <v/>
      </c>
      <c r="Z5361" s="364"/>
      <c r="AA5361" s="364"/>
      <c r="AB5361" s="413"/>
    </row>
    <row r="5362" spans="2:28">
      <c r="B5362" s="406">
        <v>5355</v>
      </c>
      <c r="C5362" s="364"/>
      <c r="D5362" s="364" t="str">
        <f t="shared" si="589"/>
        <v xml:space="preserve">#5355 : </v>
      </c>
      <c r="E5362" s="365"/>
      <c r="F5362" s="365"/>
      <c r="G5362" s="365"/>
      <c r="H5362" s="365"/>
      <c r="I5362" s="365"/>
      <c r="J5362" s="365"/>
      <c r="K5362" s="417"/>
      <c r="L5362" s="366">
        <f t="shared" si="590"/>
        <v>0</v>
      </c>
      <c r="M5362" s="366">
        <f t="shared" si="591"/>
        <v>0</v>
      </c>
      <c r="N5362" s="366">
        <f t="shared" si="592"/>
        <v>0</v>
      </c>
      <c r="O5362" s="366">
        <f t="shared" si="593"/>
        <v>0</v>
      </c>
      <c r="P5362" s="411" t="str">
        <f t="shared" si="594"/>
        <v/>
      </c>
      <c r="Q5362" s="412" t="str">
        <f t="shared" si="595"/>
        <v/>
      </c>
      <c r="Z5362" s="364"/>
      <c r="AA5362" s="364"/>
      <c r="AB5362" s="413"/>
    </row>
    <row r="5363" spans="2:28">
      <c r="B5363" s="406">
        <v>5356</v>
      </c>
      <c r="C5363" s="364"/>
      <c r="D5363" s="364" t="str">
        <f t="shared" si="589"/>
        <v xml:space="preserve">#5356 : </v>
      </c>
      <c r="E5363" s="365"/>
      <c r="F5363" s="365"/>
      <c r="G5363" s="365"/>
      <c r="H5363" s="365"/>
      <c r="I5363" s="365"/>
      <c r="J5363" s="365"/>
      <c r="K5363" s="417"/>
      <c r="L5363" s="366">
        <f t="shared" si="590"/>
        <v>0</v>
      </c>
      <c r="M5363" s="366">
        <f t="shared" si="591"/>
        <v>0</v>
      </c>
      <c r="N5363" s="366">
        <f t="shared" si="592"/>
        <v>0</v>
      </c>
      <c r="O5363" s="366">
        <f t="shared" si="593"/>
        <v>0</v>
      </c>
      <c r="P5363" s="411" t="str">
        <f t="shared" si="594"/>
        <v/>
      </c>
      <c r="Q5363" s="412" t="str">
        <f t="shared" si="595"/>
        <v/>
      </c>
      <c r="Z5363" s="364"/>
      <c r="AA5363" s="364"/>
      <c r="AB5363" s="413"/>
    </row>
    <row r="5364" spans="2:28">
      <c r="B5364" s="406">
        <v>5357</v>
      </c>
      <c r="C5364" s="364"/>
      <c r="D5364" s="364" t="str">
        <f t="shared" si="589"/>
        <v xml:space="preserve">#5357 : </v>
      </c>
      <c r="E5364" s="365"/>
      <c r="F5364" s="365"/>
      <c r="G5364" s="365"/>
      <c r="H5364" s="365"/>
      <c r="I5364" s="365"/>
      <c r="J5364" s="365"/>
      <c r="K5364" s="417"/>
      <c r="L5364" s="366">
        <f t="shared" si="590"/>
        <v>0</v>
      </c>
      <c r="M5364" s="366">
        <f t="shared" si="591"/>
        <v>0</v>
      </c>
      <c r="N5364" s="366">
        <f t="shared" si="592"/>
        <v>0</v>
      </c>
      <c r="O5364" s="366">
        <f t="shared" si="593"/>
        <v>0</v>
      </c>
      <c r="P5364" s="411" t="str">
        <f t="shared" si="594"/>
        <v/>
      </c>
      <c r="Q5364" s="412" t="str">
        <f t="shared" si="595"/>
        <v/>
      </c>
      <c r="Z5364" s="364"/>
      <c r="AA5364" s="364"/>
      <c r="AB5364" s="413"/>
    </row>
    <row r="5365" spans="2:28">
      <c r="B5365" s="406">
        <v>5358</v>
      </c>
      <c r="C5365" s="364"/>
      <c r="D5365" s="364" t="str">
        <f t="shared" si="589"/>
        <v xml:space="preserve">#5358 : </v>
      </c>
      <c r="E5365" s="365"/>
      <c r="F5365" s="365"/>
      <c r="G5365" s="365"/>
      <c r="H5365" s="365"/>
      <c r="I5365" s="365"/>
      <c r="J5365" s="365"/>
      <c r="K5365" s="417"/>
      <c r="L5365" s="366">
        <f t="shared" si="590"/>
        <v>0</v>
      </c>
      <c r="M5365" s="366">
        <f t="shared" si="591"/>
        <v>0</v>
      </c>
      <c r="N5365" s="366">
        <f t="shared" si="592"/>
        <v>0</v>
      </c>
      <c r="O5365" s="366">
        <f t="shared" si="593"/>
        <v>0</v>
      </c>
      <c r="P5365" s="411" t="str">
        <f t="shared" si="594"/>
        <v/>
      </c>
      <c r="Q5365" s="412" t="str">
        <f t="shared" si="595"/>
        <v/>
      </c>
      <c r="Z5365" s="364"/>
      <c r="AA5365" s="364"/>
      <c r="AB5365" s="413"/>
    </row>
    <row r="5366" spans="2:28">
      <c r="B5366" s="406">
        <v>5359</v>
      </c>
      <c r="C5366" s="364"/>
      <c r="D5366" s="364" t="str">
        <f t="shared" si="589"/>
        <v xml:space="preserve">#5359 : </v>
      </c>
      <c r="E5366" s="365"/>
      <c r="F5366" s="365"/>
      <c r="G5366" s="365"/>
      <c r="H5366" s="365"/>
      <c r="I5366" s="365"/>
      <c r="J5366" s="365"/>
      <c r="K5366" s="417"/>
      <c r="L5366" s="366">
        <f t="shared" si="590"/>
        <v>0</v>
      </c>
      <c r="M5366" s="366">
        <f t="shared" si="591"/>
        <v>0</v>
      </c>
      <c r="N5366" s="366">
        <f t="shared" si="592"/>
        <v>0</v>
      </c>
      <c r="O5366" s="366">
        <f t="shared" si="593"/>
        <v>0</v>
      </c>
      <c r="P5366" s="411" t="str">
        <f t="shared" si="594"/>
        <v/>
      </c>
      <c r="Q5366" s="412" t="str">
        <f t="shared" si="595"/>
        <v/>
      </c>
      <c r="Z5366" s="364"/>
      <c r="AA5366" s="364"/>
      <c r="AB5366" s="413"/>
    </row>
    <row r="5367" spans="2:28">
      <c r="B5367" s="406">
        <v>5360</v>
      </c>
      <c r="C5367" s="364"/>
      <c r="D5367" s="364" t="str">
        <f t="shared" si="589"/>
        <v xml:space="preserve">#5360 : </v>
      </c>
      <c r="E5367" s="365"/>
      <c r="F5367" s="365"/>
      <c r="G5367" s="365"/>
      <c r="H5367" s="365"/>
      <c r="I5367" s="365"/>
      <c r="J5367" s="365"/>
      <c r="K5367" s="417"/>
      <c r="L5367" s="366">
        <f t="shared" si="590"/>
        <v>0</v>
      </c>
      <c r="M5367" s="366">
        <f t="shared" si="591"/>
        <v>0</v>
      </c>
      <c r="N5367" s="366">
        <f t="shared" si="592"/>
        <v>0</v>
      </c>
      <c r="O5367" s="366">
        <f t="shared" si="593"/>
        <v>0</v>
      </c>
      <c r="P5367" s="411" t="str">
        <f t="shared" si="594"/>
        <v/>
      </c>
      <c r="Q5367" s="412" t="str">
        <f t="shared" si="595"/>
        <v/>
      </c>
      <c r="Z5367" s="364"/>
      <c r="AA5367" s="364"/>
      <c r="AB5367" s="413"/>
    </row>
    <row r="5368" spans="2:28">
      <c r="B5368" s="406">
        <v>5361</v>
      </c>
      <c r="C5368" s="364"/>
      <c r="D5368" s="364" t="str">
        <f t="shared" si="589"/>
        <v xml:space="preserve">#5361 : </v>
      </c>
      <c r="E5368" s="365"/>
      <c r="F5368" s="365"/>
      <c r="G5368" s="365"/>
      <c r="H5368" s="365"/>
      <c r="I5368" s="365"/>
      <c r="J5368" s="365"/>
      <c r="K5368" s="417"/>
      <c r="L5368" s="366">
        <f t="shared" si="590"/>
        <v>0</v>
      </c>
      <c r="M5368" s="366">
        <f t="shared" si="591"/>
        <v>0</v>
      </c>
      <c r="N5368" s="366">
        <f t="shared" si="592"/>
        <v>0</v>
      </c>
      <c r="O5368" s="366">
        <f t="shared" si="593"/>
        <v>0</v>
      </c>
      <c r="P5368" s="411" t="str">
        <f t="shared" si="594"/>
        <v/>
      </c>
      <c r="Q5368" s="412" t="str">
        <f t="shared" si="595"/>
        <v/>
      </c>
      <c r="Z5368" s="364"/>
      <c r="AA5368" s="364"/>
      <c r="AB5368" s="413"/>
    </row>
    <row r="5369" spans="2:28">
      <c r="B5369" s="406">
        <v>5362</v>
      </c>
      <c r="C5369" s="364"/>
      <c r="D5369" s="364" t="str">
        <f t="shared" si="589"/>
        <v xml:space="preserve">#5362 : </v>
      </c>
      <c r="E5369" s="365"/>
      <c r="F5369" s="365"/>
      <c r="G5369" s="365"/>
      <c r="H5369" s="365"/>
      <c r="I5369" s="365"/>
      <c r="J5369" s="365"/>
      <c r="K5369" s="417"/>
      <c r="L5369" s="366">
        <f t="shared" si="590"/>
        <v>0</v>
      </c>
      <c r="M5369" s="366">
        <f t="shared" si="591"/>
        <v>0</v>
      </c>
      <c r="N5369" s="366">
        <f t="shared" si="592"/>
        <v>0</v>
      </c>
      <c r="O5369" s="366">
        <f t="shared" si="593"/>
        <v>0</v>
      </c>
      <c r="P5369" s="411" t="str">
        <f t="shared" si="594"/>
        <v/>
      </c>
      <c r="Q5369" s="412" t="str">
        <f t="shared" si="595"/>
        <v/>
      </c>
      <c r="Z5369" s="364"/>
      <c r="AA5369" s="364"/>
      <c r="AB5369" s="413"/>
    </row>
    <row r="5370" spans="2:28">
      <c r="B5370" s="406">
        <v>5363</v>
      </c>
      <c r="C5370" s="364"/>
      <c r="D5370" s="364" t="str">
        <f t="shared" si="589"/>
        <v xml:space="preserve">#5363 : </v>
      </c>
      <c r="E5370" s="365"/>
      <c r="F5370" s="365"/>
      <c r="G5370" s="365"/>
      <c r="H5370" s="365"/>
      <c r="I5370" s="365"/>
      <c r="J5370" s="365"/>
      <c r="K5370" s="417"/>
      <c r="L5370" s="366">
        <f t="shared" si="590"/>
        <v>0</v>
      </c>
      <c r="M5370" s="366">
        <f t="shared" si="591"/>
        <v>0</v>
      </c>
      <c r="N5370" s="366">
        <f t="shared" si="592"/>
        <v>0</v>
      </c>
      <c r="O5370" s="366">
        <f t="shared" si="593"/>
        <v>0</v>
      </c>
      <c r="P5370" s="411" t="str">
        <f t="shared" si="594"/>
        <v/>
      </c>
      <c r="Q5370" s="412" t="str">
        <f t="shared" si="595"/>
        <v/>
      </c>
      <c r="Z5370" s="364"/>
      <c r="AA5370" s="364"/>
      <c r="AB5370" s="413"/>
    </row>
    <row r="5371" spans="2:28">
      <c r="B5371" s="406">
        <v>5364</v>
      </c>
      <c r="C5371" s="364"/>
      <c r="D5371" s="364" t="str">
        <f t="shared" si="589"/>
        <v xml:space="preserve">#5364 : </v>
      </c>
      <c r="E5371" s="365"/>
      <c r="F5371" s="365"/>
      <c r="G5371" s="365"/>
      <c r="H5371" s="365"/>
      <c r="I5371" s="365"/>
      <c r="J5371" s="365"/>
      <c r="K5371" s="417"/>
      <c r="L5371" s="366">
        <f t="shared" si="590"/>
        <v>0</v>
      </c>
      <c r="M5371" s="366">
        <f t="shared" si="591"/>
        <v>0</v>
      </c>
      <c r="N5371" s="366">
        <f t="shared" si="592"/>
        <v>0</v>
      </c>
      <c r="O5371" s="366">
        <f t="shared" si="593"/>
        <v>0</v>
      </c>
      <c r="P5371" s="411" t="str">
        <f t="shared" si="594"/>
        <v/>
      </c>
      <c r="Q5371" s="412" t="str">
        <f t="shared" si="595"/>
        <v/>
      </c>
      <c r="Z5371" s="364"/>
      <c r="AA5371" s="364"/>
      <c r="AB5371" s="413"/>
    </row>
    <row r="5372" spans="2:28">
      <c r="B5372" s="406">
        <v>5365</v>
      </c>
      <c r="C5372" s="364"/>
      <c r="D5372" s="364" t="str">
        <f t="shared" si="589"/>
        <v xml:space="preserve">#5365 : </v>
      </c>
      <c r="E5372" s="365"/>
      <c r="F5372" s="365"/>
      <c r="G5372" s="365"/>
      <c r="H5372" s="365"/>
      <c r="I5372" s="365"/>
      <c r="J5372" s="365"/>
      <c r="K5372" s="417"/>
      <c r="L5372" s="366">
        <f t="shared" si="590"/>
        <v>0</v>
      </c>
      <c r="M5372" s="366">
        <f t="shared" si="591"/>
        <v>0</v>
      </c>
      <c r="N5372" s="366">
        <f t="shared" si="592"/>
        <v>0</v>
      </c>
      <c r="O5372" s="366">
        <f t="shared" si="593"/>
        <v>0</v>
      </c>
      <c r="P5372" s="411" t="str">
        <f t="shared" si="594"/>
        <v/>
      </c>
      <c r="Q5372" s="412" t="str">
        <f t="shared" si="595"/>
        <v/>
      </c>
      <c r="Z5372" s="364"/>
      <c r="AA5372" s="364"/>
      <c r="AB5372" s="413"/>
    </row>
    <row r="5373" spans="2:28">
      <c r="B5373" s="406">
        <v>5366</v>
      </c>
      <c r="C5373" s="364"/>
      <c r="D5373" s="364" t="str">
        <f t="shared" si="589"/>
        <v xml:space="preserve">#5366 : </v>
      </c>
      <c r="E5373" s="365"/>
      <c r="F5373" s="365"/>
      <c r="G5373" s="365"/>
      <c r="H5373" s="365"/>
      <c r="I5373" s="365"/>
      <c r="J5373" s="365"/>
      <c r="K5373" s="417"/>
      <c r="L5373" s="366">
        <f t="shared" si="590"/>
        <v>0</v>
      </c>
      <c r="M5373" s="366">
        <f t="shared" si="591"/>
        <v>0</v>
      </c>
      <c r="N5373" s="366">
        <f t="shared" si="592"/>
        <v>0</v>
      </c>
      <c r="O5373" s="366">
        <f t="shared" si="593"/>
        <v>0</v>
      </c>
      <c r="P5373" s="411" t="str">
        <f t="shared" si="594"/>
        <v/>
      </c>
      <c r="Q5373" s="412" t="str">
        <f t="shared" si="595"/>
        <v/>
      </c>
      <c r="Z5373" s="364"/>
      <c r="AA5373" s="364"/>
      <c r="AB5373" s="413"/>
    </row>
    <row r="5374" spans="2:28">
      <c r="B5374" s="406">
        <v>5367</v>
      </c>
      <c r="C5374" s="364"/>
      <c r="D5374" s="364" t="str">
        <f t="shared" si="589"/>
        <v xml:space="preserve">#5367 : </v>
      </c>
      <c r="E5374" s="365"/>
      <c r="F5374" s="365"/>
      <c r="G5374" s="365"/>
      <c r="H5374" s="365"/>
      <c r="I5374" s="365"/>
      <c r="J5374" s="365"/>
      <c r="K5374" s="417"/>
      <c r="L5374" s="366">
        <f t="shared" si="590"/>
        <v>0</v>
      </c>
      <c r="M5374" s="366">
        <f t="shared" si="591"/>
        <v>0</v>
      </c>
      <c r="N5374" s="366">
        <f t="shared" si="592"/>
        <v>0</v>
      </c>
      <c r="O5374" s="366">
        <f t="shared" si="593"/>
        <v>0</v>
      </c>
      <c r="P5374" s="411" t="str">
        <f t="shared" si="594"/>
        <v/>
      </c>
      <c r="Q5374" s="412" t="str">
        <f t="shared" si="595"/>
        <v/>
      </c>
      <c r="Z5374" s="364"/>
      <c r="AA5374" s="364"/>
      <c r="AB5374" s="413"/>
    </row>
    <row r="5375" spans="2:28">
      <c r="B5375" s="406">
        <v>5368</v>
      </c>
      <c r="C5375" s="364"/>
      <c r="D5375" s="364" t="str">
        <f t="shared" si="589"/>
        <v xml:space="preserve">#5368 : </v>
      </c>
      <c r="E5375" s="365"/>
      <c r="F5375" s="365"/>
      <c r="G5375" s="365"/>
      <c r="H5375" s="365"/>
      <c r="I5375" s="365"/>
      <c r="J5375" s="365"/>
      <c r="K5375" s="417"/>
      <c r="L5375" s="366">
        <f t="shared" si="590"/>
        <v>0</v>
      </c>
      <c r="M5375" s="366">
        <f t="shared" si="591"/>
        <v>0</v>
      </c>
      <c r="N5375" s="366">
        <f t="shared" si="592"/>
        <v>0</v>
      </c>
      <c r="O5375" s="366">
        <f t="shared" si="593"/>
        <v>0</v>
      </c>
      <c r="P5375" s="411" t="str">
        <f t="shared" si="594"/>
        <v/>
      </c>
      <c r="Q5375" s="412" t="str">
        <f t="shared" si="595"/>
        <v/>
      </c>
      <c r="Z5375" s="364"/>
      <c r="AA5375" s="364"/>
      <c r="AB5375" s="413"/>
    </row>
    <row r="5376" spans="2:28">
      <c r="B5376" s="406">
        <v>5369</v>
      </c>
      <c r="C5376" s="364"/>
      <c r="D5376" s="364" t="str">
        <f t="shared" si="589"/>
        <v xml:space="preserve">#5369 : </v>
      </c>
      <c r="E5376" s="365"/>
      <c r="F5376" s="365"/>
      <c r="G5376" s="365"/>
      <c r="H5376" s="365"/>
      <c r="I5376" s="365"/>
      <c r="J5376" s="365"/>
      <c r="K5376" s="417"/>
      <c r="L5376" s="366">
        <f t="shared" si="590"/>
        <v>0</v>
      </c>
      <c r="M5376" s="366">
        <f t="shared" si="591"/>
        <v>0</v>
      </c>
      <c r="N5376" s="366">
        <f t="shared" si="592"/>
        <v>0</v>
      </c>
      <c r="O5376" s="366">
        <f t="shared" si="593"/>
        <v>0</v>
      </c>
      <c r="P5376" s="411" t="str">
        <f t="shared" si="594"/>
        <v/>
      </c>
      <c r="Q5376" s="412" t="str">
        <f t="shared" si="595"/>
        <v/>
      </c>
      <c r="Z5376" s="364"/>
      <c r="AA5376" s="364"/>
      <c r="AB5376" s="413"/>
    </row>
    <row r="5377" spans="2:28">
      <c r="B5377" s="406">
        <v>5370</v>
      </c>
      <c r="C5377" s="364"/>
      <c r="D5377" s="364" t="str">
        <f t="shared" si="589"/>
        <v xml:space="preserve">#5370 : </v>
      </c>
      <c r="E5377" s="365"/>
      <c r="F5377" s="365"/>
      <c r="G5377" s="365"/>
      <c r="H5377" s="365"/>
      <c r="I5377" s="365"/>
      <c r="J5377" s="365"/>
      <c r="K5377" s="417"/>
      <c r="L5377" s="366">
        <f t="shared" si="590"/>
        <v>0</v>
      </c>
      <c r="M5377" s="366">
        <f t="shared" si="591"/>
        <v>0</v>
      </c>
      <c r="N5377" s="366">
        <f t="shared" si="592"/>
        <v>0</v>
      </c>
      <c r="O5377" s="366">
        <f t="shared" si="593"/>
        <v>0</v>
      </c>
      <c r="P5377" s="411" t="str">
        <f t="shared" si="594"/>
        <v/>
      </c>
      <c r="Q5377" s="412" t="str">
        <f t="shared" si="595"/>
        <v/>
      </c>
      <c r="Z5377" s="364"/>
      <c r="AA5377" s="364"/>
      <c r="AB5377" s="413"/>
    </row>
    <row r="5378" spans="2:28">
      <c r="B5378" s="406">
        <v>5371</v>
      </c>
      <c r="C5378" s="364"/>
      <c r="D5378" s="364" t="str">
        <f t="shared" si="589"/>
        <v xml:space="preserve">#5371 : </v>
      </c>
      <c r="E5378" s="365"/>
      <c r="F5378" s="365"/>
      <c r="G5378" s="365"/>
      <c r="H5378" s="365"/>
      <c r="I5378" s="365"/>
      <c r="J5378" s="365"/>
      <c r="K5378" s="417"/>
      <c r="L5378" s="366">
        <f t="shared" si="590"/>
        <v>0</v>
      </c>
      <c r="M5378" s="366">
        <f t="shared" si="591"/>
        <v>0</v>
      </c>
      <c r="N5378" s="366">
        <f t="shared" si="592"/>
        <v>0</v>
      </c>
      <c r="O5378" s="366">
        <f t="shared" si="593"/>
        <v>0</v>
      </c>
      <c r="P5378" s="411" t="str">
        <f t="shared" si="594"/>
        <v/>
      </c>
      <c r="Q5378" s="412" t="str">
        <f t="shared" si="595"/>
        <v/>
      </c>
      <c r="Z5378" s="364"/>
      <c r="AA5378" s="364"/>
      <c r="AB5378" s="413"/>
    </row>
    <row r="5379" spans="2:28">
      <c r="B5379" s="406">
        <v>5372</v>
      </c>
      <c r="C5379" s="364"/>
      <c r="D5379" s="364" t="str">
        <f t="shared" si="589"/>
        <v xml:space="preserve">#5372 : </v>
      </c>
      <c r="E5379" s="365"/>
      <c r="F5379" s="365"/>
      <c r="G5379" s="365"/>
      <c r="H5379" s="365"/>
      <c r="I5379" s="365"/>
      <c r="J5379" s="365"/>
      <c r="K5379" s="417"/>
      <c r="L5379" s="366">
        <f t="shared" si="590"/>
        <v>0</v>
      </c>
      <c r="M5379" s="366">
        <f t="shared" si="591"/>
        <v>0</v>
      </c>
      <c r="N5379" s="366">
        <f t="shared" si="592"/>
        <v>0</v>
      </c>
      <c r="O5379" s="366">
        <f t="shared" si="593"/>
        <v>0</v>
      </c>
      <c r="P5379" s="411" t="str">
        <f t="shared" si="594"/>
        <v/>
      </c>
      <c r="Q5379" s="412" t="str">
        <f t="shared" si="595"/>
        <v/>
      </c>
      <c r="Z5379" s="364"/>
      <c r="AA5379" s="364"/>
      <c r="AB5379" s="413"/>
    </row>
    <row r="5380" spans="2:28">
      <c r="B5380" s="406">
        <v>5373</v>
      </c>
      <c r="C5380" s="364"/>
      <c r="D5380" s="364" t="str">
        <f t="shared" si="589"/>
        <v xml:space="preserve">#5373 : </v>
      </c>
      <c r="E5380" s="365"/>
      <c r="F5380" s="365"/>
      <c r="G5380" s="365"/>
      <c r="H5380" s="365"/>
      <c r="I5380" s="365"/>
      <c r="J5380" s="365"/>
      <c r="K5380" s="417"/>
      <c r="L5380" s="366">
        <f t="shared" si="590"/>
        <v>0</v>
      </c>
      <c r="M5380" s="366">
        <f t="shared" si="591"/>
        <v>0</v>
      </c>
      <c r="N5380" s="366">
        <f t="shared" si="592"/>
        <v>0</v>
      </c>
      <c r="O5380" s="366">
        <f t="shared" si="593"/>
        <v>0</v>
      </c>
      <c r="P5380" s="411" t="str">
        <f t="shared" si="594"/>
        <v/>
      </c>
      <c r="Q5380" s="412" t="str">
        <f t="shared" si="595"/>
        <v/>
      </c>
      <c r="Z5380" s="364"/>
      <c r="AA5380" s="364"/>
      <c r="AB5380" s="413"/>
    </row>
    <row r="5381" spans="2:28">
      <c r="B5381" s="406">
        <v>5374</v>
      </c>
      <c r="C5381" s="364"/>
      <c r="D5381" s="364" t="str">
        <f t="shared" si="589"/>
        <v xml:space="preserve">#5374 : </v>
      </c>
      <c r="E5381" s="365"/>
      <c r="F5381" s="365"/>
      <c r="G5381" s="365"/>
      <c r="H5381" s="365"/>
      <c r="I5381" s="365"/>
      <c r="J5381" s="365"/>
      <c r="K5381" s="417"/>
      <c r="L5381" s="366">
        <f t="shared" si="590"/>
        <v>0</v>
      </c>
      <c r="M5381" s="366">
        <f t="shared" si="591"/>
        <v>0</v>
      </c>
      <c r="N5381" s="366">
        <f t="shared" si="592"/>
        <v>0</v>
      </c>
      <c r="O5381" s="366">
        <f t="shared" si="593"/>
        <v>0</v>
      </c>
      <c r="P5381" s="411" t="str">
        <f t="shared" si="594"/>
        <v/>
      </c>
      <c r="Q5381" s="412" t="str">
        <f t="shared" si="595"/>
        <v/>
      </c>
      <c r="Z5381" s="364"/>
      <c r="AA5381" s="364"/>
      <c r="AB5381" s="413"/>
    </row>
    <row r="5382" spans="2:28">
      <c r="B5382" s="406">
        <v>5375</v>
      </c>
      <c r="C5382" s="364"/>
      <c r="D5382" s="364" t="str">
        <f t="shared" si="589"/>
        <v xml:space="preserve">#5375 : </v>
      </c>
      <c r="E5382" s="365"/>
      <c r="F5382" s="365"/>
      <c r="G5382" s="365"/>
      <c r="H5382" s="365"/>
      <c r="I5382" s="365"/>
      <c r="J5382" s="365"/>
      <c r="K5382" s="417"/>
      <c r="L5382" s="366">
        <f t="shared" si="590"/>
        <v>0</v>
      </c>
      <c r="M5382" s="366">
        <f t="shared" si="591"/>
        <v>0</v>
      </c>
      <c r="N5382" s="366">
        <f t="shared" si="592"/>
        <v>0</v>
      </c>
      <c r="O5382" s="366">
        <f t="shared" si="593"/>
        <v>0</v>
      </c>
      <c r="P5382" s="411" t="str">
        <f t="shared" si="594"/>
        <v/>
      </c>
      <c r="Q5382" s="412" t="str">
        <f t="shared" si="595"/>
        <v/>
      </c>
      <c r="Z5382" s="364"/>
      <c r="AA5382" s="364"/>
      <c r="AB5382" s="413"/>
    </row>
    <row r="5383" spans="2:28">
      <c r="B5383" s="406">
        <v>5376</v>
      </c>
      <c r="C5383" s="364"/>
      <c r="D5383" s="364" t="str">
        <f t="shared" si="589"/>
        <v xml:space="preserve">#5376 : </v>
      </c>
      <c r="E5383" s="365"/>
      <c r="F5383" s="365"/>
      <c r="G5383" s="365"/>
      <c r="H5383" s="365"/>
      <c r="I5383" s="365"/>
      <c r="J5383" s="365"/>
      <c r="K5383" s="417"/>
      <c r="L5383" s="366">
        <f t="shared" si="590"/>
        <v>0</v>
      </c>
      <c r="M5383" s="366">
        <f t="shared" si="591"/>
        <v>0</v>
      </c>
      <c r="N5383" s="366">
        <f t="shared" si="592"/>
        <v>0</v>
      </c>
      <c r="O5383" s="366">
        <f t="shared" si="593"/>
        <v>0</v>
      </c>
      <c r="P5383" s="411" t="str">
        <f t="shared" si="594"/>
        <v/>
      </c>
      <c r="Q5383" s="412" t="str">
        <f t="shared" si="595"/>
        <v/>
      </c>
      <c r="Z5383" s="364"/>
      <c r="AA5383" s="364"/>
      <c r="AB5383" s="413"/>
    </row>
    <row r="5384" spans="2:28">
      <c r="B5384" s="406">
        <v>5377</v>
      </c>
      <c r="C5384" s="364"/>
      <c r="D5384" s="364" t="str">
        <f t="shared" si="589"/>
        <v xml:space="preserve">#5377 : </v>
      </c>
      <c r="E5384" s="365"/>
      <c r="F5384" s="365"/>
      <c r="G5384" s="365"/>
      <c r="H5384" s="365"/>
      <c r="I5384" s="365"/>
      <c r="J5384" s="365"/>
      <c r="K5384" s="417"/>
      <c r="L5384" s="366">
        <f t="shared" si="590"/>
        <v>0</v>
      </c>
      <c r="M5384" s="366">
        <f t="shared" si="591"/>
        <v>0</v>
      </c>
      <c r="N5384" s="366">
        <f t="shared" si="592"/>
        <v>0</v>
      </c>
      <c r="O5384" s="366">
        <f t="shared" si="593"/>
        <v>0</v>
      </c>
      <c r="P5384" s="411" t="str">
        <f t="shared" si="594"/>
        <v/>
      </c>
      <c r="Q5384" s="412" t="str">
        <f t="shared" si="595"/>
        <v/>
      </c>
      <c r="Z5384" s="364"/>
      <c r="AA5384" s="364"/>
      <c r="AB5384" s="413"/>
    </row>
    <row r="5385" spans="2:28">
      <c r="B5385" s="406">
        <v>5378</v>
      </c>
      <c r="C5385" s="364"/>
      <c r="D5385" s="364" t="str">
        <f t="shared" si="589"/>
        <v xml:space="preserve">#5378 : </v>
      </c>
      <c r="E5385" s="365"/>
      <c r="F5385" s="365"/>
      <c r="G5385" s="365"/>
      <c r="H5385" s="365"/>
      <c r="I5385" s="365"/>
      <c r="J5385" s="365"/>
      <c r="K5385" s="417"/>
      <c r="L5385" s="366">
        <f t="shared" si="590"/>
        <v>0</v>
      </c>
      <c r="M5385" s="366">
        <f t="shared" si="591"/>
        <v>0</v>
      </c>
      <c r="N5385" s="366">
        <f t="shared" si="592"/>
        <v>0</v>
      </c>
      <c r="O5385" s="366">
        <f t="shared" si="593"/>
        <v>0</v>
      </c>
      <c r="P5385" s="411" t="str">
        <f t="shared" si="594"/>
        <v/>
      </c>
      <c r="Q5385" s="412" t="str">
        <f t="shared" si="595"/>
        <v/>
      </c>
      <c r="Z5385" s="364"/>
      <c r="AA5385" s="364"/>
      <c r="AB5385" s="413"/>
    </row>
    <row r="5386" spans="2:28">
      <c r="B5386" s="406">
        <v>5379</v>
      </c>
      <c r="C5386" s="364"/>
      <c r="D5386" s="364" t="str">
        <f t="shared" si="589"/>
        <v xml:space="preserve">#5379 : </v>
      </c>
      <c r="E5386" s="365"/>
      <c r="F5386" s="365"/>
      <c r="G5386" s="365"/>
      <c r="H5386" s="365"/>
      <c r="I5386" s="365"/>
      <c r="J5386" s="365"/>
      <c r="K5386" s="417"/>
      <c r="L5386" s="366">
        <f t="shared" si="590"/>
        <v>0</v>
      </c>
      <c r="M5386" s="366">
        <f t="shared" si="591"/>
        <v>0</v>
      </c>
      <c r="N5386" s="366">
        <f t="shared" si="592"/>
        <v>0</v>
      </c>
      <c r="O5386" s="366">
        <f t="shared" si="593"/>
        <v>0</v>
      </c>
      <c r="P5386" s="411" t="str">
        <f t="shared" si="594"/>
        <v/>
      </c>
      <c r="Q5386" s="412" t="str">
        <f t="shared" si="595"/>
        <v/>
      </c>
      <c r="Z5386" s="364"/>
      <c r="AA5386" s="364"/>
      <c r="AB5386" s="413"/>
    </row>
    <row r="5387" spans="2:28">
      <c r="B5387" s="406">
        <v>5380</v>
      </c>
      <c r="C5387" s="364"/>
      <c r="D5387" s="364" t="str">
        <f t="shared" si="589"/>
        <v xml:space="preserve">#5380 : </v>
      </c>
      <c r="E5387" s="365"/>
      <c r="F5387" s="365"/>
      <c r="G5387" s="365"/>
      <c r="H5387" s="365"/>
      <c r="I5387" s="365"/>
      <c r="J5387" s="365"/>
      <c r="K5387" s="417"/>
      <c r="L5387" s="366">
        <f t="shared" si="590"/>
        <v>0</v>
      </c>
      <c r="M5387" s="366">
        <f t="shared" si="591"/>
        <v>0</v>
      </c>
      <c r="N5387" s="366">
        <f t="shared" si="592"/>
        <v>0</v>
      </c>
      <c r="O5387" s="366">
        <f t="shared" si="593"/>
        <v>0</v>
      </c>
      <c r="P5387" s="411" t="str">
        <f t="shared" si="594"/>
        <v/>
      </c>
      <c r="Q5387" s="412" t="str">
        <f t="shared" si="595"/>
        <v/>
      </c>
      <c r="Z5387" s="364"/>
      <c r="AA5387" s="364"/>
      <c r="AB5387" s="413"/>
    </row>
    <row r="5388" spans="2:28">
      <c r="B5388" s="406">
        <v>5381</v>
      </c>
      <c r="C5388" s="364"/>
      <c r="D5388" s="364" t="str">
        <f t="shared" si="589"/>
        <v xml:space="preserve">#5381 : </v>
      </c>
      <c r="E5388" s="365"/>
      <c r="F5388" s="365"/>
      <c r="G5388" s="365"/>
      <c r="H5388" s="365"/>
      <c r="I5388" s="365"/>
      <c r="J5388" s="365"/>
      <c r="K5388" s="417"/>
      <c r="L5388" s="366">
        <f t="shared" si="590"/>
        <v>0</v>
      </c>
      <c r="M5388" s="366">
        <f t="shared" si="591"/>
        <v>0</v>
      </c>
      <c r="N5388" s="366">
        <f t="shared" si="592"/>
        <v>0</v>
      </c>
      <c r="O5388" s="366">
        <f t="shared" si="593"/>
        <v>0</v>
      </c>
      <c r="P5388" s="411" t="str">
        <f t="shared" si="594"/>
        <v/>
      </c>
      <c r="Q5388" s="412" t="str">
        <f t="shared" si="595"/>
        <v/>
      </c>
      <c r="Z5388" s="364"/>
      <c r="AA5388" s="364"/>
      <c r="AB5388" s="413"/>
    </row>
    <row r="5389" spans="2:28">
      <c r="B5389" s="406">
        <v>5382</v>
      </c>
      <c r="C5389" s="364"/>
      <c r="D5389" s="364" t="str">
        <f t="shared" si="589"/>
        <v xml:space="preserve">#5382 : </v>
      </c>
      <c r="E5389" s="365"/>
      <c r="F5389" s="365"/>
      <c r="G5389" s="365"/>
      <c r="H5389" s="365"/>
      <c r="I5389" s="365"/>
      <c r="J5389" s="365"/>
      <c r="K5389" s="417"/>
      <c r="L5389" s="366">
        <f t="shared" si="590"/>
        <v>0</v>
      </c>
      <c r="M5389" s="366">
        <f t="shared" si="591"/>
        <v>0</v>
      </c>
      <c r="N5389" s="366">
        <f t="shared" si="592"/>
        <v>0</v>
      </c>
      <c r="O5389" s="366">
        <f t="shared" si="593"/>
        <v>0</v>
      </c>
      <c r="P5389" s="411" t="str">
        <f t="shared" si="594"/>
        <v/>
      </c>
      <c r="Q5389" s="412" t="str">
        <f t="shared" si="595"/>
        <v/>
      </c>
      <c r="Z5389" s="364"/>
      <c r="AA5389" s="364"/>
      <c r="AB5389" s="413"/>
    </row>
    <row r="5390" spans="2:28">
      <c r="B5390" s="406">
        <v>5383</v>
      </c>
      <c r="C5390" s="364"/>
      <c r="D5390" s="364" t="str">
        <f t="shared" si="589"/>
        <v xml:space="preserve">#5383 : </v>
      </c>
      <c r="E5390" s="365"/>
      <c r="F5390" s="365"/>
      <c r="G5390" s="365"/>
      <c r="H5390" s="365"/>
      <c r="I5390" s="365"/>
      <c r="J5390" s="365"/>
      <c r="K5390" s="417"/>
      <c r="L5390" s="366">
        <f t="shared" si="590"/>
        <v>0</v>
      </c>
      <c r="M5390" s="366">
        <f t="shared" si="591"/>
        <v>0</v>
      </c>
      <c r="N5390" s="366">
        <f t="shared" si="592"/>
        <v>0</v>
      </c>
      <c r="O5390" s="366">
        <f t="shared" si="593"/>
        <v>0</v>
      </c>
      <c r="P5390" s="411" t="str">
        <f t="shared" si="594"/>
        <v/>
      </c>
      <c r="Q5390" s="412" t="str">
        <f t="shared" si="595"/>
        <v/>
      </c>
      <c r="Z5390" s="364"/>
      <c r="AA5390" s="364"/>
      <c r="AB5390" s="413"/>
    </row>
    <row r="5391" spans="2:28">
      <c r="B5391" s="406">
        <v>5384</v>
      </c>
      <c r="C5391" s="364"/>
      <c r="D5391" s="364" t="str">
        <f t="shared" si="589"/>
        <v xml:space="preserve">#5384 : </v>
      </c>
      <c r="E5391" s="365"/>
      <c r="F5391" s="365"/>
      <c r="G5391" s="365"/>
      <c r="H5391" s="365"/>
      <c r="I5391" s="365"/>
      <c r="J5391" s="365"/>
      <c r="K5391" s="417"/>
      <c r="L5391" s="366">
        <f t="shared" si="590"/>
        <v>0</v>
      </c>
      <c r="M5391" s="366">
        <f t="shared" si="591"/>
        <v>0</v>
      </c>
      <c r="N5391" s="366">
        <f t="shared" si="592"/>
        <v>0</v>
      </c>
      <c r="O5391" s="366">
        <f t="shared" si="593"/>
        <v>0</v>
      </c>
      <c r="P5391" s="411" t="str">
        <f t="shared" si="594"/>
        <v/>
      </c>
      <c r="Q5391" s="412" t="str">
        <f t="shared" si="595"/>
        <v/>
      </c>
      <c r="Z5391" s="364"/>
      <c r="AA5391" s="364"/>
      <c r="AB5391" s="413"/>
    </row>
    <row r="5392" spans="2:28">
      <c r="B5392" s="406">
        <v>5385</v>
      </c>
      <c r="C5392" s="364"/>
      <c r="D5392" s="364" t="str">
        <f t="shared" si="589"/>
        <v xml:space="preserve">#5385 : </v>
      </c>
      <c r="E5392" s="365"/>
      <c r="F5392" s="365"/>
      <c r="G5392" s="365"/>
      <c r="H5392" s="365"/>
      <c r="I5392" s="365"/>
      <c r="J5392" s="365"/>
      <c r="K5392" s="417"/>
      <c r="L5392" s="366">
        <f t="shared" si="590"/>
        <v>0</v>
      </c>
      <c r="M5392" s="366">
        <f t="shared" si="591"/>
        <v>0</v>
      </c>
      <c r="N5392" s="366">
        <f t="shared" si="592"/>
        <v>0</v>
      </c>
      <c r="O5392" s="366">
        <f t="shared" si="593"/>
        <v>0</v>
      </c>
      <c r="P5392" s="411" t="str">
        <f t="shared" si="594"/>
        <v/>
      </c>
      <c r="Q5392" s="412" t="str">
        <f t="shared" si="595"/>
        <v/>
      </c>
      <c r="Z5392" s="364"/>
      <c r="AA5392" s="364"/>
      <c r="AB5392" s="413"/>
    </row>
    <row r="5393" spans="2:28">
      <c r="B5393" s="406">
        <v>5386</v>
      </c>
      <c r="C5393" s="364"/>
      <c r="D5393" s="364" t="str">
        <f t="shared" si="589"/>
        <v xml:space="preserve">#5386 : </v>
      </c>
      <c r="E5393" s="365"/>
      <c r="F5393" s="365"/>
      <c r="G5393" s="365"/>
      <c r="H5393" s="365"/>
      <c r="I5393" s="365"/>
      <c r="J5393" s="365"/>
      <c r="K5393" s="417"/>
      <c r="L5393" s="366">
        <f t="shared" si="590"/>
        <v>0</v>
      </c>
      <c r="M5393" s="366">
        <f t="shared" si="591"/>
        <v>0</v>
      </c>
      <c r="N5393" s="366">
        <f t="shared" si="592"/>
        <v>0</v>
      </c>
      <c r="O5393" s="366">
        <f t="shared" si="593"/>
        <v>0</v>
      </c>
      <c r="P5393" s="411" t="str">
        <f t="shared" si="594"/>
        <v/>
      </c>
      <c r="Q5393" s="412" t="str">
        <f t="shared" si="595"/>
        <v/>
      </c>
      <c r="Z5393" s="364"/>
      <c r="AA5393" s="364"/>
      <c r="AB5393" s="413"/>
    </row>
    <row r="5394" spans="2:28">
      <c r="B5394" s="406">
        <v>5387</v>
      </c>
      <c r="C5394" s="364"/>
      <c r="D5394" s="364" t="str">
        <f t="shared" si="589"/>
        <v xml:space="preserve">#5387 : </v>
      </c>
      <c r="E5394" s="365"/>
      <c r="F5394" s="365"/>
      <c r="G5394" s="365"/>
      <c r="H5394" s="365"/>
      <c r="I5394" s="365"/>
      <c r="J5394" s="365"/>
      <c r="K5394" s="417"/>
      <c r="L5394" s="366">
        <f t="shared" si="590"/>
        <v>0</v>
      </c>
      <c r="M5394" s="366">
        <f t="shared" si="591"/>
        <v>0</v>
      </c>
      <c r="N5394" s="366">
        <f t="shared" si="592"/>
        <v>0</v>
      </c>
      <c r="O5394" s="366">
        <f t="shared" si="593"/>
        <v>0</v>
      </c>
      <c r="P5394" s="411" t="str">
        <f t="shared" si="594"/>
        <v/>
      </c>
      <c r="Q5394" s="412" t="str">
        <f t="shared" si="595"/>
        <v/>
      </c>
      <c r="Z5394" s="364"/>
      <c r="AA5394" s="364"/>
      <c r="AB5394" s="413"/>
    </row>
    <row r="5395" spans="2:28">
      <c r="B5395" s="406">
        <v>5388</v>
      </c>
      <c r="C5395" s="364"/>
      <c r="D5395" s="364" t="str">
        <f t="shared" si="589"/>
        <v xml:space="preserve">#5388 : </v>
      </c>
      <c r="E5395" s="365"/>
      <c r="F5395" s="365"/>
      <c r="G5395" s="365"/>
      <c r="H5395" s="365"/>
      <c r="I5395" s="365"/>
      <c r="J5395" s="365"/>
      <c r="K5395" s="417"/>
      <c r="L5395" s="366">
        <f t="shared" si="590"/>
        <v>0</v>
      </c>
      <c r="M5395" s="366">
        <f t="shared" si="591"/>
        <v>0</v>
      </c>
      <c r="N5395" s="366">
        <f t="shared" si="592"/>
        <v>0</v>
      </c>
      <c r="O5395" s="366">
        <f t="shared" si="593"/>
        <v>0</v>
      </c>
      <c r="P5395" s="411" t="str">
        <f t="shared" si="594"/>
        <v/>
      </c>
      <c r="Q5395" s="412" t="str">
        <f t="shared" si="595"/>
        <v/>
      </c>
      <c r="Z5395" s="364"/>
      <c r="AA5395" s="364"/>
      <c r="AB5395" s="413"/>
    </row>
    <row r="5396" spans="2:28">
      <c r="B5396" s="406">
        <v>5389</v>
      </c>
      <c r="C5396" s="364"/>
      <c r="D5396" s="364" t="str">
        <f t="shared" si="589"/>
        <v xml:space="preserve">#5389 : </v>
      </c>
      <c r="E5396" s="365"/>
      <c r="F5396" s="365"/>
      <c r="G5396" s="365"/>
      <c r="H5396" s="365"/>
      <c r="I5396" s="365"/>
      <c r="J5396" s="365"/>
      <c r="K5396" s="417"/>
      <c r="L5396" s="366">
        <f t="shared" si="590"/>
        <v>0</v>
      </c>
      <c r="M5396" s="366">
        <f t="shared" si="591"/>
        <v>0</v>
      </c>
      <c r="N5396" s="366">
        <f t="shared" si="592"/>
        <v>0</v>
      </c>
      <c r="O5396" s="366">
        <f t="shared" si="593"/>
        <v>0</v>
      </c>
      <c r="P5396" s="411" t="str">
        <f t="shared" si="594"/>
        <v/>
      </c>
      <c r="Q5396" s="412" t="str">
        <f t="shared" si="595"/>
        <v/>
      </c>
      <c r="Z5396" s="364"/>
      <c r="AA5396" s="364"/>
      <c r="AB5396" s="413"/>
    </row>
    <row r="5397" spans="2:28">
      <c r="B5397" s="406">
        <v>5390</v>
      </c>
      <c r="C5397" s="364"/>
      <c r="D5397" s="364" t="str">
        <f t="shared" si="589"/>
        <v xml:space="preserve">#5390 : </v>
      </c>
      <c r="E5397" s="365"/>
      <c r="F5397" s="365"/>
      <c r="G5397" s="365"/>
      <c r="H5397" s="365"/>
      <c r="I5397" s="365"/>
      <c r="J5397" s="365"/>
      <c r="K5397" s="417"/>
      <c r="L5397" s="366">
        <f t="shared" si="590"/>
        <v>0</v>
      </c>
      <c r="M5397" s="366">
        <f t="shared" si="591"/>
        <v>0</v>
      </c>
      <c r="N5397" s="366">
        <f t="shared" si="592"/>
        <v>0</v>
      </c>
      <c r="O5397" s="366">
        <f t="shared" si="593"/>
        <v>0</v>
      </c>
      <c r="P5397" s="411" t="str">
        <f t="shared" si="594"/>
        <v/>
      </c>
      <c r="Q5397" s="412" t="str">
        <f t="shared" si="595"/>
        <v/>
      </c>
      <c r="Z5397" s="364"/>
      <c r="AA5397" s="364"/>
      <c r="AB5397" s="413"/>
    </row>
    <row r="5398" spans="2:28">
      <c r="B5398" s="406">
        <v>5391</v>
      </c>
      <c r="C5398" s="364"/>
      <c r="D5398" s="364" t="str">
        <f t="shared" si="589"/>
        <v xml:space="preserve">#5391 : </v>
      </c>
      <c r="E5398" s="365"/>
      <c r="F5398" s="365"/>
      <c r="G5398" s="365"/>
      <c r="H5398" s="365"/>
      <c r="I5398" s="365"/>
      <c r="J5398" s="365"/>
      <c r="K5398" s="417"/>
      <c r="L5398" s="366">
        <f t="shared" si="590"/>
        <v>0</v>
      </c>
      <c r="M5398" s="366">
        <f t="shared" si="591"/>
        <v>0</v>
      </c>
      <c r="N5398" s="366">
        <f t="shared" si="592"/>
        <v>0</v>
      </c>
      <c r="O5398" s="366">
        <f t="shared" si="593"/>
        <v>0</v>
      </c>
      <c r="P5398" s="411" t="str">
        <f t="shared" si="594"/>
        <v/>
      </c>
      <c r="Q5398" s="412" t="str">
        <f t="shared" si="595"/>
        <v/>
      </c>
      <c r="Z5398" s="364"/>
      <c r="AA5398" s="364"/>
      <c r="AB5398" s="413"/>
    </row>
    <row r="5399" spans="2:28">
      <c r="B5399" s="406">
        <v>5392</v>
      </c>
      <c r="C5399" s="364"/>
      <c r="D5399" s="364" t="str">
        <f t="shared" si="589"/>
        <v xml:space="preserve">#5392 : </v>
      </c>
      <c r="E5399" s="365"/>
      <c r="F5399" s="365"/>
      <c r="G5399" s="365"/>
      <c r="H5399" s="365"/>
      <c r="I5399" s="365"/>
      <c r="J5399" s="365"/>
      <c r="K5399" s="417"/>
      <c r="L5399" s="366">
        <f t="shared" si="590"/>
        <v>0</v>
      </c>
      <c r="M5399" s="366">
        <f t="shared" si="591"/>
        <v>0</v>
      </c>
      <c r="N5399" s="366">
        <f t="shared" si="592"/>
        <v>0</v>
      </c>
      <c r="O5399" s="366">
        <f t="shared" si="593"/>
        <v>0</v>
      </c>
      <c r="P5399" s="411" t="str">
        <f t="shared" si="594"/>
        <v/>
      </c>
      <c r="Q5399" s="412" t="str">
        <f t="shared" si="595"/>
        <v/>
      </c>
      <c r="Z5399" s="364"/>
      <c r="AA5399" s="364"/>
      <c r="AB5399" s="413"/>
    </row>
    <row r="5400" spans="2:28">
      <c r="B5400" s="406">
        <v>5393</v>
      </c>
      <c r="C5400" s="364"/>
      <c r="D5400" s="364" t="str">
        <f t="shared" ref="D5400:D5463" si="596">"#"&amp;B5400&amp;" : "&amp;C5400</f>
        <v xml:space="preserve">#5393 : </v>
      </c>
      <c r="E5400" s="365"/>
      <c r="F5400" s="365"/>
      <c r="G5400" s="365"/>
      <c r="H5400" s="365"/>
      <c r="I5400" s="365"/>
      <c r="J5400" s="365"/>
      <c r="K5400" s="417"/>
      <c r="L5400" s="366">
        <f t="shared" ref="L5400:L5463" si="597">VALUE(
IF(AND(E5400="Privately Rented Home",K5400&gt;=$L$5/0.7),$L$5,
IF(AND(E5400="Privately Rented Home",K5400&lt;$L$5/0.7),K5400*0.7,
IF(AND(E5400="Privately Owned Home",K5400&gt;=0),K5400,
"0"))))</f>
        <v>0</v>
      </c>
      <c r="M5400" s="366">
        <f t="shared" ref="M5400:M5463" si="598">VALUE(
IF(AND(E5400="Social Home",K5400&gt;=$M$5/0.5),$M$5,
IF(AND(E5400="Social Home",K5400&lt;$M$5/0.5),K5400*50%,
"0")))</f>
        <v>0</v>
      </c>
      <c r="N5400" s="366">
        <f t="shared" ref="N5400:N5463" si="599">VALUE(IF(E5400="Social Home",K5400-M5400,0))</f>
        <v>0</v>
      </c>
      <c r="O5400" s="366">
        <f t="shared" ref="O5400:O5463" si="600">VALUE(IF(E5400="Privately Rented Home",K5400-L5400,0))</f>
        <v>0</v>
      </c>
      <c r="P5400" s="411" t="str">
        <f t="shared" ref="P5400:P5463" si="601">IF(M5400&gt;N5400,"Match funding needs to be min 50%","")</f>
        <v/>
      </c>
      <c r="Q5400" s="412" t="str">
        <f t="shared" ref="Q5400:Q5463" si="602" xml:space="preserve">
IF(AND(E5400="Privately Rented Home",K5400&gt;=$L$5/0.7,L5400=$L$5),"",
IF(AND(E5400="Privately Rented Home",K5400&lt;$L$5/0.7,L5400=K5400*70%),"",
IF(AND(E5400="Privately Owned Home",K5400=L5400),"",
IF(AND(E5400="Social Home",K5400=(M5400+N5400)),"",
IF(AND(E5400="",K5400=0),"",
"Private Landlord contribution needs to be greater")))))</f>
        <v/>
      </c>
      <c r="Z5400" s="364"/>
      <c r="AA5400" s="364"/>
      <c r="AB5400" s="413"/>
    </row>
    <row r="5401" spans="2:28">
      <c r="B5401" s="406">
        <v>5394</v>
      </c>
      <c r="C5401" s="364"/>
      <c r="D5401" s="364" t="str">
        <f t="shared" si="596"/>
        <v xml:space="preserve">#5394 : </v>
      </c>
      <c r="E5401" s="365"/>
      <c r="F5401" s="365"/>
      <c r="G5401" s="365"/>
      <c r="H5401" s="365"/>
      <c r="I5401" s="365"/>
      <c r="J5401" s="365"/>
      <c r="K5401" s="417"/>
      <c r="L5401" s="366">
        <f t="shared" si="597"/>
        <v>0</v>
      </c>
      <c r="M5401" s="366">
        <f t="shared" si="598"/>
        <v>0</v>
      </c>
      <c r="N5401" s="366">
        <f t="shared" si="599"/>
        <v>0</v>
      </c>
      <c r="O5401" s="366">
        <f t="shared" si="600"/>
        <v>0</v>
      </c>
      <c r="P5401" s="411" t="str">
        <f t="shared" si="601"/>
        <v/>
      </c>
      <c r="Q5401" s="412" t="str">
        <f t="shared" si="602"/>
        <v/>
      </c>
      <c r="Z5401" s="364"/>
      <c r="AA5401" s="364"/>
      <c r="AB5401" s="413"/>
    </row>
    <row r="5402" spans="2:28">
      <c r="B5402" s="406">
        <v>5395</v>
      </c>
      <c r="C5402" s="364"/>
      <c r="D5402" s="364" t="str">
        <f t="shared" si="596"/>
        <v xml:space="preserve">#5395 : </v>
      </c>
      <c r="E5402" s="365"/>
      <c r="F5402" s="365"/>
      <c r="G5402" s="365"/>
      <c r="H5402" s="365"/>
      <c r="I5402" s="365"/>
      <c r="J5402" s="365"/>
      <c r="K5402" s="417"/>
      <c r="L5402" s="366">
        <f t="shared" si="597"/>
        <v>0</v>
      </c>
      <c r="M5402" s="366">
        <f t="shared" si="598"/>
        <v>0</v>
      </c>
      <c r="N5402" s="366">
        <f t="shared" si="599"/>
        <v>0</v>
      </c>
      <c r="O5402" s="366">
        <f t="shared" si="600"/>
        <v>0</v>
      </c>
      <c r="P5402" s="411" t="str">
        <f t="shared" si="601"/>
        <v/>
      </c>
      <c r="Q5402" s="412" t="str">
        <f t="shared" si="602"/>
        <v/>
      </c>
      <c r="Z5402" s="364"/>
      <c r="AA5402" s="364"/>
      <c r="AB5402" s="413"/>
    </row>
    <row r="5403" spans="2:28">
      <c r="B5403" s="406">
        <v>5396</v>
      </c>
      <c r="C5403" s="364"/>
      <c r="D5403" s="364" t="str">
        <f t="shared" si="596"/>
        <v xml:space="preserve">#5396 : </v>
      </c>
      <c r="E5403" s="365"/>
      <c r="F5403" s="365"/>
      <c r="G5403" s="365"/>
      <c r="H5403" s="365"/>
      <c r="I5403" s="365"/>
      <c r="J5403" s="365"/>
      <c r="K5403" s="417"/>
      <c r="L5403" s="366">
        <f t="shared" si="597"/>
        <v>0</v>
      </c>
      <c r="M5403" s="366">
        <f t="shared" si="598"/>
        <v>0</v>
      </c>
      <c r="N5403" s="366">
        <f t="shared" si="599"/>
        <v>0</v>
      </c>
      <c r="O5403" s="366">
        <f t="shared" si="600"/>
        <v>0</v>
      </c>
      <c r="P5403" s="411" t="str">
        <f t="shared" si="601"/>
        <v/>
      </c>
      <c r="Q5403" s="412" t="str">
        <f t="shared" si="602"/>
        <v/>
      </c>
      <c r="Z5403" s="364"/>
      <c r="AA5403" s="364"/>
      <c r="AB5403" s="413"/>
    </row>
    <row r="5404" spans="2:28">
      <c r="B5404" s="406">
        <v>5397</v>
      </c>
      <c r="C5404" s="364"/>
      <c r="D5404" s="364" t="str">
        <f t="shared" si="596"/>
        <v xml:space="preserve">#5397 : </v>
      </c>
      <c r="E5404" s="365"/>
      <c r="F5404" s="365"/>
      <c r="G5404" s="365"/>
      <c r="H5404" s="365"/>
      <c r="I5404" s="365"/>
      <c r="J5404" s="365"/>
      <c r="K5404" s="417"/>
      <c r="L5404" s="366">
        <f t="shared" si="597"/>
        <v>0</v>
      </c>
      <c r="M5404" s="366">
        <f t="shared" si="598"/>
        <v>0</v>
      </c>
      <c r="N5404" s="366">
        <f t="shared" si="599"/>
        <v>0</v>
      </c>
      <c r="O5404" s="366">
        <f t="shared" si="600"/>
        <v>0</v>
      </c>
      <c r="P5404" s="411" t="str">
        <f t="shared" si="601"/>
        <v/>
      </c>
      <c r="Q5404" s="412" t="str">
        <f t="shared" si="602"/>
        <v/>
      </c>
      <c r="Z5404" s="364"/>
      <c r="AA5404" s="364"/>
      <c r="AB5404" s="413"/>
    </row>
    <row r="5405" spans="2:28">
      <c r="B5405" s="406">
        <v>5398</v>
      </c>
      <c r="C5405" s="364"/>
      <c r="D5405" s="364" t="str">
        <f t="shared" si="596"/>
        <v xml:space="preserve">#5398 : </v>
      </c>
      <c r="E5405" s="365"/>
      <c r="F5405" s="365"/>
      <c r="G5405" s="365"/>
      <c r="H5405" s="365"/>
      <c r="I5405" s="365"/>
      <c r="J5405" s="365"/>
      <c r="K5405" s="417"/>
      <c r="L5405" s="366">
        <f t="shared" si="597"/>
        <v>0</v>
      </c>
      <c r="M5405" s="366">
        <f t="shared" si="598"/>
        <v>0</v>
      </c>
      <c r="N5405" s="366">
        <f t="shared" si="599"/>
        <v>0</v>
      </c>
      <c r="O5405" s="366">
        <f t="shared" si="600"/>
        <v>0</v>
      </c>
      <c r="P5405" s="411" t="str">
        <f t="shared" si="601"/>
        <v/>
      </c>
      <c r="Q5405" s="412" t="str">
        <f t="shared" si="602"/>
        <v/>
      </c>
      <c r="Z5405" s="364"/>
      <c r="AA5405" s="364"/>
      <c r="AB5405" s="413"/>
    </row>
    <row r="5406" spans="2:28">
      <c r="B5406" s="406">
        <v>5399</v>
      </c>
      <c r="C5406" s="364"/>
      <c r="D5406" s="364" t="str">
        <f t="shared" si="596"/>
        <v xml:space="preserve">#5399 : </v>
      </c>
      <c r="E5406" s="365"/>
      <c r="F5406" s="365"/>
      <c r="G5406" s="365"/>
      <c r="H5406" s="365"/>
      <c r="I5406" s="365"/>
      <c r="J5406" s="365"/>
      <c r="K5406" s="417"/>
      <c r="L5406" s="366">
        <f t="shared" si="597"/>
        <v>0</v>
      </c>
      <c r="M5406" s="366">
        <f t="shared" si="598"/>
        <v>0</v>
      </c>
      <c r="N5406" s="366">
        <f t="shared" si="599"/>
        <v>0</v>
      </c>
      <c r="O5406" s="366">
        <f t="shared" si="600"/>
        <v>0</v>
      </c>
      <c r="P5406" s="411" t="str">
        <f t="shared" si="601"/>
        <v/>
      </c>
      <c r="Q5406" s="412" t="str">
        <f t="shared" si="602"/>
        <v/>
      </c>
      <c r="Z5406" s="364"/>
      <c r="AA5406" s="364"/>
      <c r="AB5406" s="413"/>
    </row>
    <row r="5407" spans="2:28">
      <c r="B5407" s="406">
        <v>5400</v>
      </c>
      <c r="C5407" s="364"/>
      <c r="D5407" s="364" t="str">
        <f t="shared" si="596"/>
        <v xml:space="preserve">#5400 : </v>
      </c>
      <c r="E5407" s="365"/>
      <c r="F5407" s="365"/>
      <c r="G5407" s="365"/>
      <c r="H5407" s="365"/>
      <c r="I5407" s="365"/>
      <c r="J5407" s="365"/>
      <c r="K5407" s="417"/>
      <c r="L5407" s="366">
        <f t="shared" si="597"/>
        <v>0</v>
      </c>
      <c r="M5407" s="366">
        <f t="shared" si="598"/>
        <v>0</v>
      </c>
      <c r="N5407" s="366">
        <f t="shared" si="599"/>
        <v>0</v>
      </c>
      <c r="O5407" s="366">
        <f t="shared" si="600"/>
        <v>0</v>
      </c>
      <c r="P5407" s="411" t="str">
        <f t="shared" si="601"/>
        <v/>
      </c>
      <c r="Q5407" s="412" t="str">
        <f t="shared" si="602"/>
        <v/>
      </c>
      <c r="Z5407" s="364"/>
      <c r="AA5407" s="364"/>
      <c r="AB5407" s="413"/>
    </row>
    <row r="5408" spans="2:28">
      <c r="B5408" s="406">
        <v>5401</v>
      </c>
      <c r="C5408" s="364"/>
      <c r="D5408" s="364" t="str">
        <f t="shared" si="596"/>
        <v xml:space="preserve">#5401 : </v>
      </c>
      <c r="E5408" s="365"/>
      <c r="F5408" s="365"/>
      <c r="G5408" s="365"/>
      <c r="H5408" s="365"/>
      <c r="I5408" s="365"/>
      <c r="J5408" s="365"/>
      <c r="K5408" s="417"/>
      <c r="L5408" s="366">
        <f t="shared" si="597"/>
        <v>0</v>
      </c>
      <c r="M5408" s="366">
        <f t="shared" si="598"/>
        <v>0</v>
      </c>
      <c r="N5408" s="366">
        <f t="shared" si="599"/>
        <v>0</v>
      </c>
      <c r="O5408" s="366">
        <f t="shared" si="600"/>
        <v>0</v>
      </c>
      <c r="P5408" s="411" t="str">
        <f t="shared" si="601"/>
        <v/>
      </c>
      <c r="Q5408" s="412" t="str">
        <f t="shared" si="602"/>
        <v/>
      </c>
      <c r="Z5408" s="364"/>
      <c r="AA5408" s="364"/>
      <c r="AB5408" s="413"/>
    </row>
    <row r="5409" spans="2:28">
      <c r="B5409" s="406">
        <v>5402</v>
      </c>
      <c r="C5409" s="364"/>
      <c r="D5409" s="364" t="str">
        <f t="shared" si="596"/>
        <v xml:space="preserve">#5402 : </v>
      </c>
      <c r="E5409" s="365"/>
      <c r="F5409" s="365"/>
      <c r="G5409" s="365"/>
      <c r="H5409" s="365"/>
      <c r="I5409" s="365"/>
      <c r="J5409" s="365"/>
      <c r="K5409" s="417"/>
      <c r="L5409" s="366">
        <f t="shared" si="597"/>
        <v>0</v>
      </c>
      <c r="M5409" s="366">
        <f t="shared" si="598"/>
        <v>0</v>
      </c>
      <c r="N5409" s="366">
        <f t="shared" si="599"/>
        <v>0</v>
      </c>
      <c r="O5409" s="366">
        <f t="shared" si="600"/>
        <v>0</v>
      </c>
      <c r="P5409" s="411" t="str">
        <f t="shared" si="601"/>
        <v/>
      </c>
      <c r="Q5409" s="412" t="str">
        <f t="shared" si="602"/>
        <v/>
      </c>
      <c r="Z5409" s="364"/>
      <c r="AA5409" s="364"/>
      <c r="AB5409" s="413"/>
    </row>
    <row r="5410" spans="2:28">
      <c r="B5410" s="406">
        <v>5403</v>
      </c>
      <c r="C5410" s="364"/>
      <c r="D5410" s="364" t="str">
        <f t="shared" si="596"/>
        <v xml:space="preserve">#5403 : </v>
      </c>
      <c r="E5410" s="365"/>
      <c r="F5410" s="365"/>
      <c r="G5410" s="365"/>
      <c r="H5410" s="365"/>
      <c r="I5410" s="365"/>
      <c r="J5410" s="365"/>
      <c r="K5410" s="417"/>
      <c r="L5410" s="366">
        <f t="shared" si="597"/>
        <v>0</v>
      </c>
      <c r="M5410" s="366">
        <f t="shared" si="598"/>
        <v>0</v>
      </c>
      <c r="N5410" s="366">
        <f t="shared" si="599"/>
        <v>0</v>
      </c>
      <c r="O5410" s="366">
        <f t="shared" si="600"/>
        <v>0</v>
      </c>
      <c r="P5410" s="411" t="str">
        <f t="shared" si="601"/>
        <v/>
      </c>
      <c r="Q5410" s="412" t="str">
        <f t="shared" si="602"/>
        <v/>
      </c>
      <c r="Z5410" s="364"/>
      <c r="AA5410" s="364"/>
      <c r="AB5410" s="413"/>
    </row>
    <row r="5411" spans="2:28">
      <c r="B5411" s="406">
        <v>5404</v>
      </c>
      <c r="C5411" s="364"/>
      <c r="D5411" s="364" t="str">
        <f t="shared" si="596"/>
        <v xml:space="preserve">#5404 : </v>
      </c>
      <c r="E5411" s="365"/>
      <c r="F5411" s="365"/>
      <c r="G5411" s="365"/>
      <c r="H5411" s="365"/>
      <c r="I5411" s="365"/>
      <c r="J5411" s="365"/>
      <c r="K5411" s="417"/>
      <c r="L5411" s="366">
        <f t="shared" si="597"/>
        <v>0</v>
      </c>
      <c r="M5411" s="366">
        <f t="shared" si="598"/>
        <v>0</v>
      </c>
      <c r="N5411" s="366">
        <f t="shared" si="599"/>
        <v>0</v>
      </c>
      <c r="O5411" s="366">
        <f t="shared" si="600"/>
        <v>0</v>
      </c>
      <c r="P5411" s="411" t="str">
        <f t="shared" si="601"/>
        <v/>
      </c>
      <c r="Q5411" s="412" t="str">
        <f t="shared" si="602"/>
        <v/>
      </c>
      <c r="Z5411" s="364"/>
      <c r="AA5411" s="364"/>
      <c r="AB5411" s="413"/>
    </row>
    <row r="5412" spans="2:28">
      <c r="B5412" s="406">
        <v>5405</v>
      </c>
      <c r="C5412" s="364"/>
      <c r="D5412" s="364" t="str">
        <f t="shared" si="596"/>
        <v xml:space="preserve">#5405 : </v>
      </c>
      <c r="E5412" s="365"/>
      <c r="F5412" s="365"/>
      <c r="G5412" s="365"/>
      <c r="H5412" s="365"/>
      <c r="I5412" s="365"/>
      <c r="J5412" s="365"/>
      <c r="K5412" s="417"/>
      <c r="L5412" s="366">
        <f t="shared" si="597"/>
        <v>0</v>
      </c>
      <c r="M5412" s="366">
        <f t="shared" si="598"/>
        <v>0</v>
      </c>
      <c r="N5412" s="366">
        <f t="shared" si="599"/>
        <v>0</v>
      </c>
      <c r="O5412" s="366">
        <f t="shared" si="600"/>
        <v>0</v>
      </c>
      <c r="P5412" s="411" t="str">
        <f t="shared" si="601"/>
        <v/>
      </c>
      <c r="Q5412" s="412" t="str">
        <f t="shared" si="602"/>
        <v/>
      </c>
      <c r="Z5412" s="364"/>
      <c r="AA5412" s="364"/>
      <c r="AB5412" s="413"/>
    </row>
    <row r="5413" spans="2:28">
      <c r="B5413" s="406">
        <v>5406</v>
      </c>
      <c r="C5413" s="364"/>
      <c r="D5413" s="364" t="str">
        <f t="shared" si="596"/>
        <v xml:space="preserve">#5406 : </v>
      </c>
      <c r="E5413" s="365"/>
      <c r="F5413" s="365"/>
      <c r="G5413" s="365"/>
      <c r="H5413" s="365"/>
      <c r="I5413" s="365"/>
      <c r="J5413" s="365"/>
      <c r="K5413" s="417"/>
      <c r="L5413" s="366">
        <f t="shared" si="597"/>
        <v>0</v>
      </c>
      <c r="M5413" s="366">
        <f t="shared" si="598"/>
        <v>0</v>
      </c>
      <c r="N5413" s="366">
        <f t="shared" si="599"/>
        <v>0</v>
      </c>
      <c r="O5413" s="366">
        <f t="shared" si="600"/>
        <v>0</v>
      </c>
      <c r="P5413" s="411" t="str">
        <f t="shared" si="601"/>
        <v/>
      </c>
      <c r="Q5413" s="412" t="str">
        <f t="shared" si="602"/>
        <v/>
      </c>
      <c r="Z5413" s="364"/>
      <c r="AA5413" s="364"/>
      <c r="AB5413" s="413"/>
    </row>
    <row r="5414" spans="2:28">
      <c r="B5414" s="406">
        <v>5407</v>
      </c>
      <c r="C5414" s="364"/>
      <c r="D5414" s="364" t="str">
        <f t="shared" si="596"/>
        <v xml:space="preserve">#5407 : </v>
      </c>
      <c r="E5414" s="365"/>
      <c r="F5414" s="365"/>
      <c r="G5414" s="365"/>
      <c r="H5414" s="365"/>
      <c r="I5414" s="365"/>
      <c r="J5414" s="365"/>
      <c r="K5414" s="417"/>
      <c r="L5414" s="366">
        <f t="shared" si="597"/>
        <v>0</v>
      </c>
      <c r="M5414" s="366">
        <f t="shared" si="598"/>
        <v>0</v>
      </c>
      <c r="N5414" s="366">
        <f t="shared" si="599"/>
        <v>0</v>
      </c>
      <c r="O5414" s="366">
        <f t="shared" si="600"/>
        <v>0</v>
      </c>
      <c r="P5414" s="411" t="str">
        <f t="shared" si="601"/>
        <v/>
      </c>
      <c r="Q5414" s="412" t="str">
        <f t="shared" si="602"/>
        <v/>
      </c>
      <c r="Z5414" s="364"/>
      <c r="AA5414" s="364"/>
      <c r="AB5414" s="413"/>
    </row>
    <row r="5415" spans="2:28">
      <c r="B5415" s="406">
        <v>5408</v>
      </c>
      <c r="C5415" s="364"/>
      <c r="D5415" s="364" t="str">
        <f t="shared" si="596"/>
        <v xml:space="preserve">#5408 : </v>
      </c>
      <c r="E5415" s="365"/>
      <c r="F5415" s="365"/>
      <c r="G5415" s="365"/>
      <c r="H5415" s="365"/>
      <c r="I5415" s="365"/>
      <c r="J5415" s="365"/>
      <c r="K5415" s="417"/>
      <c r="L5415" s="366">
        <f t="shared" si="597"/>
        <v>0</v>
      </c>
      <c r="M5415" s="366">
        <f t="shared" si="598"/>
        <v>0</v>
      </c>
      <c r="N5415" s="366">
        <f t="shared" si="599"/>
        <v>0</v>
      </c>
      <c r="O5415" s="366">
        <f t="shared" si="600"/>
        <v>0</v>
      </c>
      <c r="P5415" s="411" t="str">
        <f t="shared" si="601"/>
        <v/>
      </c>
      <c r="Q5415" s="412" t="str">
        <f t="shared" si="602"/>
        <v/>
      </c>
      <c r="Z5415" s="364"/>
      <c r="AA5415" s="364"/>
      <c r="AB5415" s="413"/>
    </row>
    <row r="5416" spans="2:28">
      <c r="B5416" s="406">
        <v>5409</v>
      </c>
      <c r="C5416" s="364"/>
      <c r="D5416" s="364" t="str">
        <f t="shared" si="596"/>
        <v xml:space="preserve">#5409 : </v>
      </c>
      <c r="E5416" s="365"/>
      <c r="F5416" s="365"/>
      <c r="G5416" s="365"/>
      <c r="H5416" s="365"/>
      <c r="I5416" s="365"/>
      <c r="J5416" s="365"/>
      <c r="K5416" s="417"/>
      <c r="L5416" s="366">
        <f t="shared" si="597"/>
        <v>0</v>
      </c>
      <c r="M5416" s="366">
        <f t="shared" si="598"/>
        <v>0</v>
      </c>
      <c r="N5416" s="366">
        <f t="shared" si="599"/>
        <v>0</v>
      </c>
      <c r="O5416" s="366">
        <f t="shared" si="600"/>
        <v>0</v>
      </c>
      <c r="P5416" s="411" t="str">
        <f t="shared" si="601"/>
        <v/>
      </c>
      <c r="Q5416" s="412" t="str">
        <f t="shared" si="602"/>
        <v/>
      </c>
      <c r="Z5416" s="364"/>
      <c r="AA5416" s="364"/>
      <c r="AB5416" s="413"/>
    </row>
    <row r="5417" spans="2:28">
      <c r="B5417" s="406">
        <v>5410</v>
      </c>
      <c r="C5417" s="364"/>
      <c r="D5417" s="364" t="str">
        <f t="shared" si="596"/>
        <v xml:space="preserve">#5410 : </v>
      </c>
      <c r="E5417" s="365"/>
      <c r="F5417" s="365"/>
      <c r="G5417" s="365"/>
      <c r="H5417" s="365"/>
      <c r="I5417" s="365"/>
      <c r="J5417" s="365"/>
      <c r="K5417" s="417"/>
      <c r="L5417" s="366">
        <f t="shared" si="597"/>
        <v>0</v>
      </c>
      <c r="M5417" s="366">
        <f t="shared" si="598"/>
        <v>0</v>
      </c>
      <c r="N5417" s="366">
        <f t="shared" si="599"/>
        <v>0</v>
      </c>
      <c r="O5417" s="366">
        <f t="shared" si="600"/>
        <v>0</v>
      </c>
      <c r="P5417" s="411" t="str">
        <f t="shared" si="601"/>
        <v/>
      </c>
      <c r="Q5417" s="412" t="str">
        <f t="shared" si="602"/>
        <v/>
      </c>
      <c r="Z5417" s="364"/>
      <c r="AA5417" s="364"/>
      <c r="AB5417" s="413"/>
    </row>
    <row r="5418" spans="2:28">
      <c r="B5418" s="406">
        <v>5411</v>
      </c>
      <c r="C5418" s="364"/>
      <c r="D5418" s="364" t="str">
        <f t="shared" si="596"/>
        <v xml:space="preserve">#5411 : </v>
      </c>
      <c r="E5418" s="365"/>
      <c r="F5418" s="365"/>
      <c r="G5418" s="365"/>
      <c r="H5418" s="365"/>
      <c r="I5418" s="365"/>
      <c r="J5418" s="365"/>
      <c r="K5418" s="417"/>
      <c r="L5418" s="366">
        <f t="shared" si="597"/>
        <v>0</v>
      </c>
      <c r="M5418" s="366">
        <f t="shared" si="598"/>
        <v>0</v>
      </c>
      <c r="N5418" s="366">
        <f t="shared" si="599"/>
        <v>0</v>
      </c>
      <c r="O5418" s="366">
        <f t="shared" si="600"/>
        <v>0</v>
      </c>
      <c r="P5418" s="411" t="str">
        <f t="shared" si="601"/>
        <v/>
      </c>
      <c r="Q5418" s="412" t="str">
        <f t="shared" si="602"/>
        <v/>
      </c>
      <c r="Z5418" s="364"/>
      <c r="AA5418" s="364"/>
      <c r="AB5418" s="413"/>
    </row>
    <row r="5419" spans="2:28">
      <c r="B5419" s="406">
        <v>5412</v>
      </c>
      <c r="C5419" s="364"/>
      <c r="D5419" s="364" t="str">
        <f t="shared" si="596"/>
        <v xml:space="preserve">#5412 : </v>
      </c>
      <c r="E5419" s="365"/>
      <c r="F5419" s="365"/>
      <c r="G5419" s="365"/>
      <c r="H5419" s="365"/>
      <c r="I5419" s="365"/>
      <c r="J5419" s="365"/>
      <c r="K5419" s="417"/>
      <c r="L5419" s="366">
        <f t="shared" si="597"/>
        <v>0</v>
      </c>
      <c r="M5419" s="366">
        <f t="shared" si="598"/>
        <v>0</v>
      </c>
      <c r="N5419" s="366">
        <f t="shared" si="599"/>
        <v>0</v>
      </c>
      <c r="O5419" s="366">
        <f t="shared" si="600"/>
        <v>0</v>
      </c>
      <c r="P5419" s="411" t="str">
        <f t="shared" si="601"/>
        <v/>
      </c>
      <c r="Q5419" s="412" t="str">
        <f t="shared" si="602"/>
        <v/>
      </c>
      <c r="Z5419" s="364"/>
      <c r="AA5419" s="364"/>
      <c r="AB5419" s="413"/>
    </row>
    <row r="5420" spans="2:28">
      <c r="B5420" s="406">
        <v>5413</v>
      </c>
      <c r="C5420" s="364"/>
      <c r="D5420" s="364" t="str">
        <f t="shared" si="596"/>
        <v xml:space="preserve">#5413 : </v>
      </c>
      <c r="E5420" s="365"/>
      <c r="F5420" s="365"/>
      <c r="G5420" s="365"/>
      <c r="H5420" s="365"/>
      <c r="I5420" s="365"/>
      <c r="J5420" s="365"/>
      <c r="K5420" s="417"/>
      <c r="L5420" s="366">
        <f t="shared" si="597"/>
        <v>0</v>
      </c>
      <c r="M5420" s="366">
        <f t="shared" si="598"/>
        <v>0</v>
      </c>
      <c r="N5420" s="366">
        <f t="shared" si="599"/>
        <v>0</v>
      </c>
      <c r="O5420" s="366">
        <f t="shared" si="600"/>
        <v>0</v>
      </c>
      <c r="P5420" s="411" t="str">
        <f t="shared" si="601"/>
        <v/>
      </c>
      <c r="Q5420" s="412" t="str">
        <f t="shared" si="602"/>
        <v/>
      </c>
      <c r="Z5420" s="364"/>
      <c r="AA5420" s="364"/>
      <c r="AB5420" s="413"/>
    </row>
    <row r="5421" spans="2:28">
      <c r="B5421" s="406">
        <v>5414</v>
      </c>
      <c r="C5421" s="364"/>
      <c r="D5421" s="364" t="str">
        <f t="shared" si="596"/>
        <v xml:space="preserve">#5414 : </v>
      </c>
      <c r="E5421" s="365"/>
      <c r="F5421" s="365"/>
      <c r="G5421" s="365"/>
      <c r="H5421" s="365"/>
      <c r="I5421" s="365"/>
      <c r="J5421" s="365"/>
      <c r="K5421" s="417"/>
      <c r="L5421" s="366">
        <f t="shared" si="597"/>
        <v>0</v>
      </c>
      <c r="M5421" s="366">
        <f t="shared" si="598"/>
        <v>0</v>
      </c>
      <c r="N5421" s="366">
        <f t="shared" si="599"/>
        <v>0</v>
      </c>
      <c r="O5421" s="366">
        <f t="shared" si="600"/>
        <v>0</v>
      </c>
      <c r="P5421" s="411" t="str">
        <f t="shared" si="601"/>
        <v/>
      </c>
      <c r="Q5421" s="412" t="str">
        <f t="shared" si="602"/>
        <v/>
      </c>
      <c r="Z5421" s="364"/>
      <c r="AA5421" s="364"/>
      <c r="AB5421" s="413"/>
    </row>
    <row r="5422" spans="2:28">
      <c r="B5422" s="406">
        <v>5415</v>
      </c>
      <c r="C5422" s="364"/>
      <c r="D5422" s="364" t="str">
        <f t="shared" si="596"/>
        <v xml:space="preserve">#5415 : </v>
      </c>
      <c r="E5422" s="365"/>
      <c r="F5422" s="365"/>
      <c r="G5422" s="365"/>
      <c r="H5422" s="365"/>
      <c r="I5422" s="365"/>
      <c r="J5422" s="365"/>
      <c r="K5422" s="417"/>
      <c r="L5422" s="366">
        <f t="shared" si="597"/>
        <v>0</v>
      </c>
      <c r="M5422" s="366">
        <f t="shared" si="598"/>
        <v>0</v>
      </c>
      <c r="N5422" s="366">
        <f t="shared" si="599"/>
        <v>0</v>
      </c>
      <c r="O5422" s="366">
        <f t="shared" si="600"/>
        <v>0</v>
      </c>
      <c r="P5422" s="411" t="str">
        <f t="shared" si="601"/>
        <v/>
      </c>
      <c r="Q5422" s="412" t="str">
        <f t="shared" si="602"/>
        <v/>
      </c>
      <c r="Z5422" s="364"/>
      <c r="AA5422" s="364"/>
      <c r="AB5422" s="413"/>
    </row>
    <row r="5423" spans="2:28">
      <c r="B5423" s="406">
        <v>5416</v>
      </c>
      <c r="C5423" s="364"/>
      <c r="D5423" s="364" t="str">
        <f t="shared" si="596"/>
        <v xml:space="preserve">#5416 : </v>
      </c>
      <c r="E5423" s="365"/>
      <c r="F5423" s="365"/>
      <c r="G5423" s="365"/>
      <c r="H5423" s="365"/>
      <c r="I5423" s="365"/>
      <c r="J5423" s="365"/>
      <c r="K5423" s="417"/>
      <c r="L5423" s="366">
        <f t="shared" si="597"/>
        <v>0</v>
      </c>
      <c r="M5423" s="366">
        <f t="shared" si="598"/>
        <v>0</v>
      </c>
      <c r="N5423" s="366">
        <f t="shared" si="599"/>
        <v>0</v>
      </c>
      <c r="O5423" s="366">
        <f t="shared" si="600"/>
        <v>0</v>
      </c>
      <c r="P5423" s="411" t="str">
        <f t="shared" si="601"/>
        <v/>
      </c>
      <c r="Q5423" s="412" t="str">
        <f t="shared" si="602"/>
        <v/>
      </c>
      <c r="Z5423" s="364"/>
      <c r="AA5423" s="364"/>
      <c r="AB5423" s="413"/>
    </row>
    <row r="5424" spans="2:28">
      <c r="B5424" s="406">
        <v>5417</v>
      </c>
      <c r="C5424" s="364"/>
      <c r="D5424" s="364" t="str">
        <f t="shared" si="596"/>
        <v xml:space="preserve">#5417 : </v>
      </c>
      <c r="E5424" s="365"/>
      <c r="F5424" s="365"/>
      <c r="G5424" s="365"/>
      <c r="H5424" s="365"/>
      <c r="I5424" s="365"/>
      <c r="J5424" s="365"/>
      <c r="K5424" s="417"/>
      <c r="L5424" s="366">
        <f t="shared" si="597"/>
        <v>0</v>
      </c>
      <c r="M5424" s="366">
        <f t="shared" si="598"/>
        <v>0</v>
      </c>
      <c r="N5424" s="366">
        <f t="shared" si="599"/>
        <v>0</v>
      </c>
      <c r="O5424" s="366">
        <f t="shared" si="600"/>
        <v>0</v>
      </c>
      <c r="P5424" s="411" t="str">
        <f t="shared" si="601"/>
        <v/>
      </c>
      <c r="Q5424" s="412" t="str">
        <f t="shared" si="602"/>
        <v/>
      </c>
      <c r="Z5424" s="364"/>
      <c r="AA5424" s="364"/>
      <c r="AB5424" s="413"/>
    </row>
    <row r="5425" spans="2:28">
      <c r="B5425" s="406">
        <v>5418</v>
      </c>
      <c r="C5425" s="364"/>
      <c r="D5425" s="364" t="str">
        <f t="shared" si="596"/>
        <v xml:space="preserve">#5418 : </v>
      </c>
      <c r="E5425" s="365"/>
      <c r="F5425" s="365"/>
      <c r="G5425" s="365"/>
      <c r="H5425" s="365"/>
      <c r="I5425" s="365"/>
      <c r="J5425" s="365"/>
      <c r="K5425" s="417"/>
      <c r="L5425" s="366">
        <f t="shared" si="597"/>
        <v>0</v>
      </c>
      <c r="M5425" s="366">
        <f t="shared" si="598"/>
        <v>0</v>
      </c>
      <c r="N5425" s="366">
        <f t="shared" si="599"/>
        <v>0</v>
      </c>
      <c r="O5425" s="366">
        <f t="shared" si="600"/>
        <v>0</v>
      </c>
      <c r="P5425" s="411" t="str">
        <f t="shared" si="601"/>
        <v/>
      </c>
      <c r="Q5425" s="412" t="str">
        <f t="shared" si="602"/>
        <v/>
      </c>
      <c r="Z5425" s="364"/>
      <c r="AA5425" s="364"/>
      <c r="AB5425" s="413"/>
    </row>
    <row r="5426" spans="2:28">
      <c r="B5426" s="406">
        <v>5419</v>
      </c>
      <c r="C5426" s="364"/>
      <c r="D5426" s="364" t="str">
        <f t="shared" si="596"/>
        <v xml:space="preserve">#5419 : </v>
      </c>
      <c r="E5426" s="365"/>
      <c r="F5426" s="365"/>
      <c r="G5426" s="365"/>
      <c r="H5426" s="365"/>
      <c r="I5426" s="365"/>
      <c r="J5426" s="365"/>
      <c r="K5426" s="417"/>
      <c r="L5426" s="366">
        <f t="shared" si="597"/>
        <v>0</v>
      </c>
      <c r="M5426" s="366">
        <f t="shared" si="598"/>
        <v>0</v>
      </c>
      <c r="N5426" s="366">
        <f t="shared" si="599"/>
        <v>0</v>
      </c>
      <c r="O5426" s="366">
        <f t="shared" si="600"/>
        <v>0</v>
      </c>
      <c r="P5426" s="411" t="str">
        <f t="shared" si="601"/>
        <v/>
      </c>
      <c r="Q5426" s="412" t="str">
        <f t="shared" si="602"/>
        <v/>
      </c>
      <c r="Z5426" s="364"/>
      <c r="AA5426" s="364"/>
      <c r="AB5426" s="413"/>
    </row>
    <row r="5427" spans="2:28">
      <c r="B5427" s="406">
        <v>5420</v>
      </c>
      <c r="C5427" s="364"/>
      <c r="D5427" s="364" t="str">
        <f t="shared" si="596"/>
        <v xml:space="preserve">#5420 : </v>
      </c>
      <c r="E5427" s="365"/>
      <c r="F5427" s="365"/>
      <c r="G5427" s="365"/>
      <c r="H5427" s="365"/>
      <c r="I5427" s="365"/>
      <c r="J5427" s="365"/>
      <c r="K5427" s="417"/>
      <c r="L5427" s="366">
        <f t="shared" si="597"/>
        <v>0</v>
      </c>
      <c r="M5427" s="366">
        <f t="shared" si="598"/>
        <v>0</v>
      </c>
      <c r="N5427" s="366">
        <f t="shared" si="599"/>
        <v>0</v>
      </c>
      <c r="O5427" s="366">
        <f t="shared" si="600"/>
        <v>0</v>
      </c>
      <c r="P5427" s="411" t="str">
        <f t="shared" si="601"/>
        <v/>
      </c>
      <c r="Q5427" s="412" t="str">
        <f t="shared" si="602"/>
        <v/>
      </c>
      <c r="Z5427" s="364"/>
      <c r="AA5427" s="364"/>
      <c r="AB5427" s="413"/>
    </row>
    <row r="5428" spans="2:28">
      <c r="B5428" s="406">
        <v>5421</v>
      </c>
      <c r="C5428" s="364"/>
      <c r="D5428" s="364" t="str">
        <f t="shared" si="596"/>
        <v xml:space="preserve">#5421 : </v>
      </c>
      <c r="E5428" s="365"/>
      <c r="F5428" s="365"/>
      <c r="G5428" s="365"/>
      <c r="H5428" s="365"/>
      <c r="I5428" s="365"/>
      <c r="J5428" s="365"/>
      <c r="K5428" s="417"/>
      <c r="L5428" s="366">
        <f t="shared" si="597"/>
        <v>0</v>
      </c>
      <c r="M5428" s="366">
        <f t="shared" si="598"/>
        <v>0</v>
      </c>
      <c r="N5428" s="366">
        <f t="shared" si="599"/>
        <v>0</v>
      </c>
      <c r="O5428" s="366">
        <f t="shared" si="600"/>
        <v>0</v>
      </c>
      <c r="P5428" s="411" t="str">
        <f t="shared" si="601"/>
        <v/>
      </c>
      <c r="Q5428" s="412" t="str">
        <f t="shared" si="602"/>
        <v/>
      </c>
      <c r="Z5428" s="364"/>
      <c r="AA5428" s="364"/>
      <c r="AB5428" s="413"/>
    </row>
    <row r="5429" spans="2:28">
      <c r="B5429" s="406">
        <v>5422</v>
      </c>
      <c r="C5429" s="364"/>
      <c r="D5429" s="364" t="str">
        <f t="shared" si="596"/>
        <v xml:space="preserve">#5422 : </v>
      </c>
      <c r="E5429" s="365"/>
      <c r="F5429" s="365"/>
      <c r="G5429" s="365"/>
      <c r="H5429" s="365"/>
      <c r="I5429" s="365"/>
      <c r="J5429" s="365"/>
      <c r="K5429" s="417"/>
      <c r="L5429" s="366">
        <f t="shared" si="597"/>
        <v>0</v>
      </c>
      <c r="M5429" s="366">
        <f t="shared" si="598"/>
        <v>0</v>
      </c>
      <c r="N5429" s="366">
        <f t="shared" si="599"/>
        <v>0</v>
      </c>
      <c r="O5429" s="366">
        <f t="shared" si="600"/>
        <v>0</v>
      </c>
      <c r="P5429" s="411" t="str">
        <f t="shared" si="601"/>
        <v/>
      </c>
      <c r="Q5429" s="412" t="str">
        <f t="shared" si="602"/>
        <v/>
      </c>
      <c r="Z5429" s="364"/>
      <c r="AA5429" s="364"/>
      <c r="AB5429" s="413"/>
    </row>
    <row r="5430" spans="2:28">
      <c r="B5430" s="406">
        <v>5423</v>
      </c>
      <c r="C5430" s="364"/>
      <c r="D5430" s="364" t="str">
        <f t="shared" si="596"/>
        <v xml:space="preserve">#5423 : </v>
      </c>
      <c r="E5430" s="365"/>
      <c r="F5430" s="365"/>
      <c r="G5430" s="365"/>
      <c r="H5430" s="365"/>
      <c r="I5430" s="365"/>
      <c r="J5430" s="365"/>
      <c r="K5430" s="417"/>
      <c r="L5430" s="366">
        <f t="shared" si="597"/>
        <v>0</v>
      </c>
      <c r="M5430" s="366">
        <f t="shared" si="598"/>
        <v>0</v>
      </c>
      <c r="N5430" s="366">
        <f t="shared" si="599"/>
        <v>0</v>
      </c>
      <c r="O5430" s="366">
        <f t="shared" si="600"/>
        <v>0</v>
      </c>
      <c r="P5430" s="411" t="str">
        <f t="shared" si="601"/>
        <v/>
      </c>
      <c r="Q5430" s="412" t="str">
        <f t="shared" si="602"/>
        <v/>
      </c>
      <c r="Z5430" s="364"/>
      <c r="AA5430" s="364"/>
      <c r="AB5430" s="413"/>
    </row>
    <row r="5431" spans="2:28">
      <c r="B5431" s="406">
        <v>5424</v>
      </c>
      <c r="C5431" s="364"/>
      <c r="D5431" s="364" t="str">
        <f t="shared" si="596"/>
        <v xml:space="preserve">#5424 : </v>
      </c>
      <c r="E5431" s="365"/>
      <c r="F5431" s="365"/>
      <c r="G5431" s="365"/>
      <c r="H5431" s="365"/>
      <c r="I5431" s="365"/>
      <c r="J5431" s="365"/>
      <c r="K5431" s="417"/>
      <c r="L5431" s="366">
        <f t="shared" si="597"/>
        <v>0</v>
      </c>
      <c r="M5431" s="366">
        <f t="shared" si="598"/>
        <v>0</v>
      </c>
      <c r="N5431" s="366">
        <f t="shared" si="599"/>
        <v>0</v>
      </c>
      <c r="O5431" s="366">
        <f t="shared" si="600"/>
        <v>0</v>
      </c>
      <c r="P5431" s="411" t="str">
        <f t="shared" si="601"/>
        <v/>
      </c>
      <c r="Q5431" s="412" t="str">
        <f t="shared" si="602"/>
        <v/>
      </c>
      <c r="Z5431" s="364"/>
      <c r="AA5431" s="364"/>
      <c r="AB5431" s="413"/>
    </row>
    <row r="5432" spans="2:28">
      <c r="B5432" s="406">
        <v>5425</v>
      </c>
      <c r="C5432" s="364"/>
      <c r="D5432" s="364" t="str">
        <f t="shared" si="596"/>
        <v xml:space="preserve">#5425 : </v>
      </c>
      <c r="E5432" s="365"/>
      <c r="F5432" s="365"/>
      <c r="G5432" s="365"/>
      <c r="H5432" s="365"/>
      <c r="I5432" s="365"/>
      <c r="J5432" s="365"/>
      <c r="K5432" s="417"/>
      <c r="L5432" s="366">
        <f t="shared" si="597"/>
        <v>0</v>
      </c>
      <c r="M5432" s="366">
        <f t="shared" si="598"/>
        <v>0</v>
      </c>
      <c r="N5432" s="366">
        <f t="shared" si="599"/>
        <v>0</v>
      </c>
      <c r="O5432" s="366">
        <f t="shared" si="600"/>
        <v>0</v>
      </c>
      <c r="P5432" s="411" t="str">
        <f t="shared" si="601"/>
        <v/>
      </c>
      <c r="Q5432" s="412" t="str">
        <f t="shared" si="602"/>
        <v/>
      </c>
      <c r="Z5432" s="364"/>
      <c r="AA5432" s="364"/>
      <c r="AB5432" s="413"/>
    </row>
    <row r="5433" spans="2:28">
      <c r="B5433" s="406">
        <v>5426</v>
      </c>
      <c r="C5433" s="364"/>
      <c r="D5433" s="364" t="str">
        <f t="shared" si="596"/>
        <v xml:space="preserve">#5426 : </v>
      </c>
      <c r="E5433" s="365"/>
      <c r="F5433" s="365"/>
      <c r="G5433" s="365"/>
      <c r="H5433" s="365"/>
      <c r="I5433" s="365"/>
      <c r="J5433" s="365"/>
      <c r="K5433" s="417"/>
      <c r="L5433" s="366">
        <f t="shared" si="597"/>
        <v>0</v>
      </c>
      <c r="M5433" s="366">
        <f t="shared" si="598"/>
        <v>0</v>
      </c>
      <c r="N5433" s="366">
        <f t="shared" si="599"/>
        <v>0</v>
      </c>
      <c r="O5433" s="366">
        <f t="shared" si="600"/>
        <v>0</v>
      </c>
      <c r="P5433" s="411" t="str">
        <f t="shared" si="601"/>
        <v/>
      </c>
      <c r="Q5433" s="412" t="str">
        <f t="shared" si="602"/>
        <v/>
      </c>
      <c r="Z5433" s="364"/>
      <c r="AA5433" s="364"/>
      <c r="AB5433" s="413"/>
    </row>
    <row r="5434" spans="2:28">
      <c r="B5434" s="406">
        <v>5427</v>
      </c>
      <c r="C5434" s="364"/>
      <c r="D5434" s="364" t="str">
        <f t="shared" si="596"/>
        <v xml:space="preserve">#5427 : </v>
      </c>
      <c r="E5434" s="365"/>
      <c r="F5434" s="365"/>
      <c r="G5434" s="365"/>
      <c r="H5434" s="365"/>
      <c r="I5434" s="365"/>
      <c r="J5434" s="365"/>
      <c r="K5434" s="417"/>
      <c r="L5434" s="366">
        <f t="shared" si="597"/>
        <v>0</v>
      </c>
      <c r="M5434" s="366">
        <f t="shared" si="598"/>
        <v>0</v>
      </c>
      <c r="N5434" s="366">
        <f t="shared" si="599"/>
        <v>0</v>
      </c>
      <c r="O5434" s="366">
        <f t="shared" si="600"/>
        <v>0</v>
      </c>
      <c r="P5434" s="411" t="str">
        <f t="shared" si="601"/>
        <v/>
      </c>
      <c r="Q5434" s="412" t="str">
        <f t="shared" si="602"/>
        <v/>
      </c>
      <c r="Z5434" s="364"/>
      <c r="AA5434" s="364"/>
      <c r="AB5434" s="413"/>
    </row>
    <row r="5435" spans="2:28">
      <c r="B5435" s="406">
        <v>5428</v>
      </c>
      <c r="C5435" s="364"/>
      <c r="D5435" s="364" t="str">
        <f t="shared" si="596"/>
        <v xml:space="preserve">#5428 : </v>
      </c>
      <c r="E5435" s="365"/>
      <c r="F5435" s="365"/>
      <c r="G5435" s="365"/>
      <c r="H5435" s="365"/>
      <c r="I5435" s="365"/>
      <c r="J5435" s="365"/>
      <c r="K5435" s="417"/>
      <c r="L5435" s="366">
        <f t="shared" si="597"/>
        <v>0</v>
      </c>
      <c r="M5435" s="366">
        <f t="shared" si="598"/>
        <v>0</v>
      </c>
      <c r="N5435" s="366">
        <f t="shared" si="599"/>
        <v>0</v>
      </c>
      <c r="O5435" s="366">
        <f t="shared" si="600"/>
        <v>0</v>
      </c>
      <c r="P5435" s="411" t="str">
        <f t="shared" si="601"/>
        <v/>
      </c>
      <c r="Q5435" s="412" t="str">
        <f t="shared" si="602"/>
        <v/>
      </c>
      <c r="Z5435" s="364"/>
      <c r="AA5435" s="364"/>
      <c r="AB5435" s="413"/>
    </row>
    <row r="5436" spans="2:28">
      <c r="B5436" s="406">
        <v>5429</v>
      </c>
      <c r="C5436" s="364"/>
      <c r="D5436" s="364" t="str">
        <f t="shared" si="596"/>
        <v xml:space="preserve">#5429 : </v>
      </c>
      <c r="E5436" s="365"/>
      <c r="F5436" s="365"/>
      <c r="G5436" s="365"/>
      <c r="H5436" s="365"/>
      <c r="I5436" s="365"/>
      <c r="J5436" s="365"/>
      <c r="K5436" s="417"/>
      <c r="L5436" s="366">
        <f t="shared" si="597"/>
        <v>0</v>
      </c>
      <c r="M5436" s="366">
        <f t="shared" si="598"/>
        <v>0</v>
      </c>
      <c r="N5436" s="366">
        <f t="shared" si="599"/>
        <v>0</v>
      </c>
      <c r="O5436" s="366">
        <f t="shared" si="600"/>
        <v>0</v>
      </c>
      <c r="P5436" s="411" t="str">
        <f t="shared" si="601"/>
        <v/>
      </c>
      <c r="Q5436" s="412" t="str">
        <f t="shared" si="602"/>
        <v/>
      </c>
      <c r="Z5436" s="364"/>
      <c r="AA5436" s="364"/>
      <c r="AB5436" s="413"/>
    </row>
    <row r="5437" spans="2:28">
      <c r="B5437" s="406">
        <v>5430</v>
      </c>
      <c r="C5437" s="364"/>
      <c r="D5437" s="364" t="str">
        <f t="shared" si="596"/>
        <v xml:space="preserve">#5430 : </v>
      </c>
      <c r="E5437" s="365"/>
      <c r="F5437" s="365"/>
      <c r="G5437" s="365"/>
      <c r="H5437" s="365"/>
      <c r="I5437" s="365"/>
      <c r="J5437" s="365"/>
      <c r="K5437" s="417"/>
      <c r="L5437" s="366">
        <f t="shared" si="597"/>
        <v>0</v>
      </c>
      <c r="M5437" s="366">
        <f t="shared" si="598"/>
        <v>0</v>
      </c>
      <c r="N5437" s="366">
        <f t="shared" si="599"/>
        <v>0</v>
      </c>
      <c r="O5437" s="366">
        <f t="shared" si="600"/>
        <v>0</v>
      </c>
      <c r="P5437" s="411" t="str">
        <f t="shared" si="601"/>
        <v/>
      </c>
      <c r="Q5437" s="412" t="str">
        <f t="shared" si="602"/>
        <v/>
      </c>
      <c r="Z5437" s="364"/>
      <c r="AA5437" s="364"/>
      <c r="AB5437" s="413"/>
    </row>
    <row r="5438" spans="2:28">
      <c r="B5438" s="406">
        <v>5431</v>
      </c>
      <c r="C5438" s="364"/>
      <c r="D5438" s="364" t="str">
        <f t="shared" si="596"/>
        <v xml:space="preserve">#5431 : </v>
      </c>
      <c r="E5438" s="365"/>
      <c r="F5438" s="365"/>
      <c r="G5438" s="365"/>
      <c r="H5438" s="365"/>
      <c r="I5438" s="365"/>
      <c r="J5438" s="365"/>
      <c r="K5438" s="417"/>
      <c r="L5438" s="366">
        <f t="shared" si="597"/>
        <v>0</v>
      </c>
      <c r="M5438" s="366">
        <f t="shared" si="598"/>
        <v>0</v>
      </c>
      <c r="N5438" s="366">
        <f t="shared" si="599"/>
        <v>0</v>
      </c>
      <c r="O5438" s="366">
        <f t="shared" si="600"/>
        <v>0</v>
      </c>
      <c r="P5438" s="411" t="str">
        <f t="shared" si="601"/>
        <v/>
      </c>
      <c r="Q5438" s="412" t="str">
        <f t="shared" si="602"/>
        <v/>
      </c>
      <c r="Z5438" s="364"/>
      <c r="AA5438" s="364"/>
      <c r="AB5438" s="413"/>
    </row>
    <row r="5439" spans="2:28">
      <c r="B5439" s="406">
        <v>5432</v>
      </c>
      <c r="C5439" s="364"/>
      <c r="D5439" s="364" t="str">
        <f t="shared" si="596"/>
        <v xml:space="preserve">#5432 : </v>
      </c>
      <c r="E5439" s="365"/>
      <c r="F5439" s="365"/>
      <c r="G5439" s="365"/>
      <c r="H5439" s="365"/>
      <c r="I5439" s="365"/>
      <c r="J5439" s="365"/>
      <c r="K5439" s="417"/>
      <c r="L5439" s="366">
        <f t="shared" si="597"/>
        <v>0</v>
      </c>
      <c r="M5439" s="366">
        <f t="shared" si="598"/>
        <v>0</v>
      </c>
      <c r="N5439" s="366">
        <f t="shared" si="599"/>
        <v>0</v>
      </c>
      <c r="O5439" s="366">
        <f t="shared" si="600"/>
        <v>0</v>
      </c>
      <c r="P5439" s="411" t="str">
        <f t="shared" si="601"/>
        <v/>
      </c>
      <c r="Q5439" s="412" t="str">
        <f t="shared" si="602"/>
        <v/>
      </c>
      <c r="Z5439" s="364"/>
      <c r="AA5439" s="364"/>
      <c r="AB5439" s="413"/>
    </row>
    <row r="5440" spans="2:28">
      <c r="B5440" s="406">
        <v>5433</v>
      </c>
      <c r="C5440" s="364"/>
      <c r="D5440" s="364" t="str">
        <f t="shared" si="596"/>
        <v xml:space="preserve">#5433 : </v>
      </c>
      <c r="E5440" s="365"/>
      <c r="F5440" s="365"/>
      <c r="G5440" s="365"/>
      <c r="H5440" s="365"/>
      <c r="I5440" s="365"/>
      <c r="J5440" s="365"/>
      <c r="K5440" s="417"/>
      <c r="L5440" s="366">
        <f t="shared" si="597"/>
        <v>0</v>
      </c>
      <c r="M5440" s="366">
        <f t="shared" si="598"/>
        <v>0</v>
      </c>
      <c r="N5440" s="366">
        <f t="shared" si="599"/>
        <v>0</v>
      </c>
      <c r="O5440" s="366">
        <f t="shared" si="600"/>
        <v>0</v>
      </c>
      <c r="P5440" s="411" t="str">
        <f t="shared" si="601"/>
        <v/>
      </c>
      <c r="Q5440" s="412" t="str">
        <f t="shared" si="602"/>
        <v/>
      </c>
      <c r="Z5440" s="364"/>
      <c r="AA5440" s="364"/>
      <c r="AB5440" s="413"/>
    </row>
    <row r="5441" spans="2:28">
      <c r="B5441" s="406">
        <v>5434</v>
      </c>
      <c r="C5441" s="364"/>
      <c r="D5441" s="364" t="str">
        <f t="shared" si="596"/>
        <v xml:space="preserve">#5434 : </v>
      </c>
      <c r="E5441" s="365"/>
      <c r="F5441" s="365"/>
      <c r="G5441" s="365"/>
      <c r="H5441" s="365"/>
      <c r="I5441" s="365"/>
      <c r="J5441" s="365"/>
      <c r="K5441" s="417"/>
      <c r="L5441" s="366">
        <f t="shared" si="597"/>
        <v>0</v>
      </c>
      <c r="M5441" s="366">
        <f t="shared" si="598"/>
        <v>0</v>
      </c>
      <c r="N5441" s="366">
        <f t="shared" si="599"/>
        <v>0</v>
      </c>
      <c r="O5441" s="366">
        <f t="shared" si="600"/>
        <v>0</v>
      </c>
      <c r="P5441" s="411" t="str">
        <f t="shared" si="601"/>
        <v/>
      </c>
      <c r="Q5441" s="412" t="str">
        <f t="shared" si="602"/>
        <v/>
      </c>
      <c r="Z5441" s="364"/>
      <c r="AA5441" s="364"/>
      <c r="AB5441" s="413"/>
    </row>
    <row r="5442" spans="2:28">
      <c r="B5442" s="406">
        <v>5435</v>
      </c>
      <c r="C5442" s="364"/>
      <c r="D5442" s="364" t="str">
        <f t="shared" si="596"/>
        <v xml:space="preserve">#5435 : </v>
      </c>
      <c r="E5442" s="365"/>
      <c r="F5442" s="365"/>
      <c r="G5442" s="365"/>
      <c r="H5442" s="365"/>
      <c r="I5442" s="365"/>
      <c r="J5442" s="365"/>
      <c r="K5442" s="417"/>
      <c r="L5442" s="366">
        <f t="shared" si="597"/>
        <v>0</v>
      </c>
      <c r="M5442" s="366">
        <f t="shared" si="598"/>
        <v>0</v>
      </c>
      <c r="N5442" s="366">
        <f t="shared" si="599"/>
        <v>0</v>
      </c>
      <c r="O5442" s="366">
        <f t="shared" si="600"/>
        <v>0</v>
      </c>
      <c r="P5442" s="411" t="str">
        <f t="shared" si="601"/>
        <v/>
      </c>
      <c r="Q5442" s="412" t="str">
        <f t="shared" si="602"/>
        <v/>
      </c>
      <c r="Z5442" s="364"/>
      <c r="AA5442" s="364"/>
      <c r="AB5442" s="413"/>
    </row>
    <row r="5443" spans="2:28">
      <c r="B5443" s="406">
        <v>5436</v>
      </c>
      <c r="C5443" s="364"/>
      <c r="D5443" s="364" t="str">
        <f t="shared" si="596"/>
        <v xml:space="preserve">#5436 : </v>
      </c>
      <c r="E5443" s="365"/>
      <c r="F5443" s="365"/>
      <c r="G5443" s="365"/>
      <c r="H5443" s="365"/>
      <c r="I5443" s="365"/>
      <c r="J5443" s="365"/>
      <c r="K5443" s="417"/>
      <c r="L5443" s="366">
        <f t="shared" si="597"/>
        <v>0</v>
      </c>
      <c r="M5443" s="366">
        <f t="shared" si="598"/>
        <v>0</v>
      </c>
      <c r="N5443" s="366">
        <f t="shared" si="599"/>
        <v>0</v>
      </c>
      <c r="O5443" s="366">
        <f t="shared" si="600"/>
        <v>0</v>
      </c>
      <c r="P5443" s="411" t="str">
        <f t="shared" si="601"/>
        <v/>
      </c>
      <c r="Q5443" s="412" t="str">
        <f t="shared" si="602"/>
        <v/>
      </c>
      <c r="Z5443" s="364"/>
      <c r="AA5443" s="364"/>
      <c r="AB5443" s="413"/>
    </row>
    <row r="5444" spans="2:28">
      <c r="B5444" s="406">
        <v>5437</v>
      </c>
      <c r="C5444" s="364"/>
      <c r="D5444" s="364" t="str">
        <f t="shared" si="596"/>
        <v xml:space="preserve">#5437 : </v>
      </c>
      <c r="E5444" s="365"/>
      <c r="F5444" s="365"/>
      <c r="G5444" s="365"/>
      <c r="H5444" s="365"/>
      <c r="I5444" s="365"/>
      <c r="J5444" s="365"/>
      <c r="K5444" s="417"/>
      <c r="L5444" s="366">
        <f t="shared" si="597"/>
        <v>0</v>
      </c>
      <c r="M5444" s="366">
        <f t="shared" si="598"/>
        <v>0</v>
      </c>
      <c r="N5444" s="366">
        <f t="shared" si="599"/>
        <v>0</v>
      </c>
      <c r="O5444" s="366">
        <f t="shared" si="600"/>
        <v>0</v>
      </c>
      <c r="P5444" s="411" t="str">
        <f t="shared" si="601"/>
        <v/>
      </c>
      <c r="Q5444" s="412" t="str">
        <f t="shared" si="602"/>
        <v/>
      </c>
      <c r="Z5444" s="364"/>
      <c r="AA5444" s="364"/>
      <c r="AB5444" s="413"/>
    </row>
    <row r="5445" spans="2:28">
      <c r="B5445" s="406">
        <v>5438</v>
      </c>
      <c r="C5445" s="364"/>
      <c r="D5445" s="364" t="str">
        <f t="shared" si="596"/>
        <v xml:space="preserve">#5438 : </v>
      </c>
      <c r="E5445" s="365"/>
      <c r="F5445" s="365"/>
      <c r="G5445" s="365"/>
      <c r="H5445" s="365"/>
      <c r="I5445" s="365"/>
      <c r="J5445" s="365"/>
      <c r="K5445" s="417"/>
      <c r="L5445" s="366">
        <f t="shared" si="597"/>
        <v>0</v>
      </c>
      <c r="M5445" s="366">
        <f t="shared" si="598"/>
        <v>0</v>
      </c>
      <c r="N5445" s="366">
        <f t="shared" si="599"/>
        <v>0</v>
      </c>
      <c r="O5445" s="366">
        <f t="shared" si="600"/>
        <v>0</v>
      </c>
      <c r="P5445" s="411" t="str">
        <f t="shared" si="601"/>
        <v/>
      </c>
      <c r="Q5445" s="412" t="str">
        <f t="shared" si="602"/>
        <v/>
      </c>
      <c r="Z5445" s="364"/>
      <c r="AA5445" s="364"/>
      <c r="AB5445" s="413"/>
    </row>
    <row r="5446" spans="2:28">
      <c r="B5446" s="406">
        <v>5439</v>
      </c>
      <c r="C5446" s="364"/>
      <c r="D5446" s="364" t="str">
        <f t="shared" si="596"/>
        <v xml:space="preserve">#5439 : </v>
      </c>
      <c r="E5446" s="365"/>
      <c r="F5446" s="365"/>
      <c r="G5446" s="365"/>
      <c r="H5446" s="365"/>
      <c r="I5446" s="365"/>
      <c r="J5446" s="365"/>
      <c r="K5446" s="417"/>
      <c r="L5446" s="366">
        <f t="shared" si="597"/>
        <v>0</v>
      </c>
      <c r="M5446" s="366">
        <f t="shared" si="598"/>
        <v>0</v>
      </c>
      <c r="N5446" s="366">
        <f t="shared" si="599"/>
        <v>0</v>
      </c>
      <c r="O5446" s="366">
        <f t="shared" si="600"/>
        <v>0</v>
      </c>
      <c r="P5446" s="411" t="str">
        <f t="shared" si="601"/>
        <v/>
      </c>
      <c r="Q5446" s="412" t="str">
        <f t="shared" si="602"/>
        <v/>
      </c>
      <c r="Z5446" s="364"/>
      <c r="AA5446" s="364"/>
      <c r="AB5446" s="413"/>
    </row>
    <row r="5447" spans="2:28">
      <c r="B5447" s="406">
        <v>5440</v>
      </c>
      <c r="C5447" s="364"/>
      <c r="D5447" s="364" t="str">
        <f t="shared" si="596"/>
        <v xml:space="preserve">#5440 : </v>
      </c>
      <c r="E5447" s="365"/>
      <c r="F5447" s="365"/>
      <c r="G5447" s="365"/>
      <c r="H5447" s="365"/>
      <c r="I5447" s="365"/>
      <c r="J5447" s="365"/>
      <c r="K5447" s="417"/>
      <c r="L5447" s="366">
        <f t="shared" si="597"/>
        <v>0</v>
      </c>
      <c r="M5447" s="366">
        <f t="shared" si="598"/>
        <v>0</v>
      </c>
      <c r="N5447" s="366">
        <f t="shared" si="599"/>
        <v>0</v>
      </c>
      <c r="O5447" s="366">
        <f t="shared" si="600"/>
        <v>0</v>
      </c>
      <c r="P5447" s="411" t="str">
        <f t="shared" si="601"/>
        <v/>
      </c>
      <c r="Q5447" s="412" t="str">
        <f t="shared" si="602"/>
        <v/>
      </c>
      <c r="Z5447" s="364"/>
      <c r="AA5447" s="364"/>
      <c r="AB5447" s="413"/>
    </row>
    <row r="5448" spans="2:28">
      <c r="B5448" s="406">
        <v>5441</v>
      </c>
      <c r="C5448" s="364"/>
      <c r="D5448" s="364" t="str">
        <f t="shared" si="596"/>
        <v xml:space="preserve">#5441 : </v>
      </c>
      <c r="E5448" s="365"/>
      <c r="F5448" s="365"/>
      <c r="G5448" s="365"/>
      <c r="H5448" s="365"/>
      <c r="I5448" s="365"/>
      <c r="J5448" s="365"/>
      <c r="K5448" s="417"/>
      <c r="L5448" s="366">
        <f t="shared" si="597"/>
        <v>0</v>
      </c>
      <c r="M5448" s="366">
        <f t="shared" si="598"/>
        <v>0</v>
      </c>
      <c r="N5448" s="366">
        <f t="shared" si="599"/>
        <v>0</v>
      </c>
      <c r="O5448" s="366">
        <f t="shared" si="600"/>
        <v>0</v>
      </c>
      <c r="P5448" s="411" t="str">
        <f t="shared" si="601"/>
        <v/>
      </c>
      <c r="Q5448" s="412" t="str">
        <f t="shared" si="602"/>
        <v/>
      </c>
      <c r="Z5448" s="364"/>
      <c r="AA5448" s="364"/>
      <c r="AB5448" s="413"/>
    </row>
    <row r="5449" spans="2:28">
      <c r="B5449" s="406">
        <v>5442</v>
      </c>
      <c r="C5449" s="364"/>
      <c r="D5449" s="364" t="str">
        <f t="shared" si="596"/>
        <v xml:space="preserve">#5442 : </v>
      </c>
      <c r="E5449" s="365"/>
      <c r="F5449" s="365"/>
      <c r="G5449" s="365"/>
      <c r="H5449" s="365"/>
      <c r="I5449" s="365"/>
      <c r="J5449" s="365"/>
      <c r="K5449" s="417"/>
      <c r="L5449" s="366">
        <f t="shared" si="597"/>
        <v>0</v>
      </c>
      <c r="M5449" s="366">
        <f t="shared" si="598"/>
        <v>0</v>
      </c>
      <c r="N5449" s="366">
        <f t="shared" si="599"/>
        <v>0</v>
      </c>
      <c r="O5449" s="366">
        <f t="shared" si="600"/>
        <v>0</v>
      </c>
      <c r="P5449" s="411" t="str">
        <f t="shared" si="601"/>
        <v/>
      </c>
      <c r="Q5449" s="412" t="str">
        <f t="shared" si="602"/>
        <v/>
      </c>
      <c r="Z5449" s="364"/>
      <c r="AA5449" s="364"/>
      <c r="AB5449" s="413"/>
    </row>
    <row r="5450" spans="2:28">
      <c r="B5450" s="406">
        <v>5443</v>
      </c>
      <c r="C5450" s="364"/>
      <c r="D5450" s="364" t="str">
        <f t="shared" si="596"/>
        <v xml:space="preserve">#5443 : </v>
      </c>
      <c r="E5450" s="365"/>
      <c r="F5450" s="365"/>
      <c r="G5450" s="365"/>
      <c r="H5450" s="365"/>
      <c r="I5450" s="365"/>
      <c r="J5450" s="365"/>
      <c r="K5450" s="417"/>
      <c r="L5450" s="366">
        <f t="shared" si="597"/>
        <v>0</v>
      </c>
      <c r="M5450" s="366">
        <f t="shared" si="598"/>
        <v>0</v>
      </c>
      <c r="N5450" s="366">
        <f t="shared" si="599"/>
        <v>0</v>
      </c>
      <c r="O5450" s="366">
        <f t="shared" si="600"/>
        <v>0</v>
      </c>
      <c r="P5450" s="411" t="str">
        <f t="shared" si="601"/>
        <v/>
      </c>
      <c r="Q5450" s="412" t="str">
        <f t="shared" si="602"/>
        <v/>
      </c>
      <c r="Z5450" s="364"/>
      <c r="AA5450" s="364"/>
      <c r="AB5450" s="413"/>
    </row>
    <row r="5451" spans="2:28">
      <c r="B5451" s="406">
        <v>5444</v>
      </c>
      <c r="C5451" s="364"/>
      <c r="D5451" s="364" t="str">
        <f t="shared" si="596"/>
        <v xml:space="preserve">#5444 : </v>
      </c>
      <c r="E5451" s="365"/>
      <c r="F5451" s="365"/>
      <c r="G5451" s="365"/>
      <c r="H5451" s="365"/>
      <c r="I5451" s="365"/>
      <c r="J5451" s="365"/>
      <c r="K5451" s="417"/>
      <c r="L5451" s="366">
        <f t="shared" si="597"/>
        <v>0</v>
      </c>
      <c r="M5451" s="366">
        <f t="shared" si="598"/>
        <v>0</v>
      </c>
      <c r="N5451" s="366">
        <f t="shared" si="599"/>
        <v>0</v>
      </c>
      <c r="O5451" s="366">
        <f t="shared" si="600"/>
        <v>0</v>
      </c>
      <c r="P5451" s="411" t="str">
        <f t="shared" si="601"/>
        <v/>
      </c>
      <c r="Q5451" s="412" t="str">
        <f t="shared" si="602"/>
        <v/>
      </c>
      <c r="Z5451" s="364"/>
      <c r="AA5451" s="364"/>
      <c r="AB5451" s="413"/>
    </row>
    <row r="5452" spans="2:28">
      <c r="B5452" s="406">
        <v>5445</v>
      </c>
      <c r="C5452" s="364"/>
      <c r="D5452" s="364" t="str">
        <f t="shared" si="596"/>
        <v xml:space="preserve">#5445 : </v>
      </c>
      <c r="E5452" s="365"/>
      <c r="F5452" s="365"/>
      <c r="G5452" s="365"/>
      <c r="H5452" s="365"/>
      <c r="I5452" s="365"/>
      <c r="J5452" s="365"/>
      <c r="K5452" s="417"/>
      <c r="L5452" s="366">
        <f t="shared" si="597"/>
        <v>0</v>
      </c>
      <c r="M5452" s="366">
        <f t="shared" si="598"/>
        <v>0</v>
      </c>
      <c r="N5452" s="366">
        <f t="shared" si="599"/>
        <v>0</v>
      </c>
      <c r="O5452" s="366">
        <f t="shared" si="600"/>
        <v>0</v>
      </c>
      <c r="P5452" s="411" t="str">
        <f t="shared" si="601"/>
        <v/>
      </c>
      <c r="Q5452" s="412" t="str">
        <f t="shared" si="602"/>
        <v/>
      </c>
      <c r="Z5452" s="364"/>
      <c r="AA5452" s="364"/>
      <c r="AB5452" s="413"/>
    </row>
    <row r="5453" spans="2:28">
      <c r="B5453" s="406">
        <v>5446</v>
      </c>
      <c r="C5453" s="364"/>
      <c r="D5453" s="364" t="str">
        <f t="shared" si="596"/>
        <v xml:space="preserve">#5446 : </v>
      </c>
      <c r="E5453" s="365"/>
      <c r="F5453" s="365"/>
      <c r="G5453" s="365"/>
      <c r="H5453" s="365"/>
      <c r="I5453" s="365"/>
      <c r="J5453" s="365"/>
      <c r="K5453" s="417"/>
      <c r="L5453" s="366">
        <f t="shared" si="597"/>
        <v>0</v>
      </c>
      <c r="M5453" s="366">
        <f t="shared" si="598"/>
        <v>0</v>
      </c>
      <c r="N5453" s="366">
        <f t="shared" si="599"/>
        <v>0</v>
      </c>
      <c r="O5453" s="366">
        <f t="shared" si="600"/>
        <v>0</v>
      </c>
      <c r="P5453" s="411" t="str">
        <f t="shared" si="601"/>
        <v/>
      </c>
      <c r="Q5453" s="412" t="str">
        <f t="shared" si="602"/>
        <v/>
      </c>
      <c r="Z5453" s="364"/>
      <c r="AA5453" s="364"/>
      <c r="AB5453" s="413"/>
    </row>
    <row r="5454" spans="2:28">
      <c r="B5454" s="406">
        <v>5447</v>
      </c>
      <c r="C5454" s="364"/>
      <c r="D5454" s="364" t="str">
        <f t="shared" si="596"/>
        <v xml:space="preserve">#5447 : </v>
      </c>
      <c r="E5454" s="365"/>
      <c r="F5454" s="365"/>
      <c r="G5454" s="365"/>
      <c r="H5454" s="365"/>
      <c r="I5454" s="365"/>
      <c r="J5454" s="365"/>
      <c r="K5454" s="417"/>
      <c r="L5454" s="366">
        <f t="shared" si="597"/>
        <v>0</v>
      </c>
      <c r="M5454" s="366">
        <f t="shared" si="598"/>
        <v>0</v>
      </c>
      <c r="N5454" s="366">
        <f t="shared" si="599"/>
        <v>0</v>
      </c>
      <c r="O5454" s="366">
        <f t="shared" si="600"/>
        <v>0</v>
      </c>
      <c r="P5454" s="411" t="str">
        <f t="shared" si="601"/>
        <v/>
      </c>
      <c r="Q5454" s="412" t="str">
        <f t="shared" si="602"/>
        <v/>
      </c>
      <c r="Z5454" s="364"/>
      <c r="AA5454" s="364"/>
      <c r="AB5454" s="413"/>
    </row>
    <row r="5455" spans="2:28">
      <c r="B5455" s="406">
        <v>5448</v>
      </c>
      <c r="C5455" s="364"/>
      <c r="D5455" s="364" t="str">
        <f t="shared" si="596"/>
        <v xml:space="preserve">#5448 : </v>
      </c>
      <c r="E5455" s="365"/>
      <c r="F5455" s="365"/>
      <c r="G5455" s="365"/>
      <c r="H5455" s="365"/>
      <c r="I5455" s="365"/>
      <c r="J5455" s="365"/>
      <c r="K5455" s="417"/>
      <c r="L5455" s="366">
        <f t="shared" si="597"/>
        <v>0</v>
      </c>
      <c r="M5455" s="366">
        <f t="shared" si="598"/>
        <v>0</v>
      </c>
      <c r="N5455" s="366">
        <f t="shared" si="599"/>
        <v>0</v>
      </c>
      <c r="O5455" s="366">
        <f t="shared" si="600"/>
        <v>0</v>
      </c>
      <c r="P5455" s="411" t="str">
        <f t="shared" si="601"/>
        <v/>
      </c>
      <c r="Q5455" s="412" t="str">
        <f t="shared" si="602"/>
        <v/>
      </c>
      <c r="Z5455" s="364"/>
      <c r="AA5455" s="364"/>
      <c r="AB5455" s="413"/>
    </row>
    <row r="5456" spans="2:28">
      <c r="B5456" s="406">
        <v>5449</v>
      </c>
      <c r="C5456" s="364"/>
      <c r="D5456" s="364" t="str">
        <f t="shared" si="596"/>
        <v xml:space="preserve">#5449 : </v>
      </c>
      <c r="E5456" s="365"/>
      <c r="F5456" s="365"/>
      <c r="G5456" s="365"/>
      <c r="H5456" s="365"/>
      <c r="I5456" s="365"/>
      <c r="J5456" s="365"/>
      <c r="K5456" s="417"/>
      <c r="L5456" s="366">
        <f t="shared" si="597"/>
        <v>0</v>
      </c>
      <c r="M5456" s="366">
        <f t="shared" si="598"/>
        <v>0</v>
      </c>
      <c r="N5456" s="366">
        <f t="shared" si="599"/>
        <v>0</v>
      </c>
      <c r="O5456" s="366">
        <f t="shared" si="600"/>
        <v>0</v>
      </c>
      <c r="P5456" s="411" t="str">
        <f t="shared" si="601"/>
        <v/>
      </c>
      <c r="Q5456" s="412" t="str">
        <f t="shared" si="602"/>
        <v/>
      </c>
      <c r="Z5456" s="364"/>
      <c r="AA5456" s="364"/>
      <c r="AB5456" s="413"/>
    </row>
    <row r="5457" spans="2:28">
      <c r="B5457" s="406">
        <v>5450</v>
      </c>
      <c r="C5457" s="364"/>
      <c r="D5457" s="364" t="str">
        <f t="shared" si="596"/>
        <v xml:space="preserve">#5450 : </v>
      </c>
      <c r="E5457" s="365"/>
      <c r="F5457" s="365"/>
      <c r="G5457" s="365"/>
      <c r="H5457" s="365"/>
      <c r="I5457" s="365"/>
      <c r="J5457" s="365"/>
      <c r="K5457" s="417"/>
      <c r="L5457" s="366">
        <f t="shared" si="597"/>
        <v>0</v>
      </c>
      <c r="M5457" s="366">
        <f t="shared" si="598"/>
        <v>0</v>
      </c>
      <c r="N5457" s="366">
        <f t="shared" si="599"/>
        <v>0</v>
      </c>
      <c r="O5457" s="366">
        <f t="shared" si="600"/>
        <v>0</v>
      </c>
      <c r="P5457" s="411" t="str">
        <f t="shared" si="601"/>
        <v/>
      </c>
      <c r="Q5457" s="412" t="str">
        <f t="shared" si="602"/>
        <v/>
      </c>
      <c r="Z5457" s="364"/>
      <c r="AA5457" s="364"/>
      <c r="AB5457" s="413"/>
    </row>
    <row r="5458" spans="2:28">
      <c r="B5458" s="406">
        <v>5451</v>
      </c>
      <c r="C5458" s="364"/>
      <c r="D5458" s="364" t="str">
        <f t="shared" si="596"/>
        <v xml:space="preserve">#5451 : </v>
      </c>
      <c r="E5458" s="365"/>
      <c r="F5458" s="365"/>
      <c r="G5458" s="365"/>
      <c r="H5458" s="365"/>
      <c r="I5458" s="365"/>
      <c r="J5458" s="365"/>
      <c r="K5458" s="417"/>
      <c r="L5458" s="366">
        <f t="shared" si="597"/>
        <v>0</v>
      </c>
      <c r="M5458" s="366">
        <f t="shared" si="598"/>
        <v>0</v>
      </c>
      <c r="N5458" s="366">
        <f t="shared" si="599"/>
        <v>0</v>
      </c>
      <c r="O5458" s="366">
        <f t="shared" si="600"/>
        <v>0</v>
      </c>
      <c r="P5458" s="411" t="str">
        <f t="shared" si="601"/>
        <v/>
      </c>
      <c r="Q5458" s="412" t="str">
        <f t="shared" si="602"/>
        <v/>
      </c>
      <c r="Z5458" s="364"/>
      <c r="AA5458" s="364"/>
      <c r="AB5458" s="413"/>
    </row>
    <row r="5459" spans="2:28">
      <c r="B5459" s="406">
        <v>5452</v>
      </c>
      <c r="C5459" s="364"/>
      <c r="D5459" s="364" t="str">
        <f t="shared" si="596"/>
        <v xml:space="preserve">#5452 : </v>
      </c>
      <c r="E5459" s="365"/>
      <c r="F5459" s="365"/>
      <c r="G5459" s="365"/>
      <c r="H5459" s="365"/>
      <c r="I5459" s="365"/>
      <c r="J5459" s="365"/>
      <c r="K5459" s="417"/>
      <c r="L5459" s="366">
        <f t="shared" si="597"/>
        <v>0</v>
      </c>
      <c r="M5459" s="366">
        <f t="shared" si="598"/>
        <v>0</v>
      </c>
      <c r="N5459" s="366">
        <f t="shared" si="599"/>
        <v>0</v>
      </c>
      <c r="O5459" s="366">
        <f t="shared" si="600"/>
        <v>0</v>
      </c>
      <c r="P5459" s="411" t="str">
        <f t="shared" si="601"/>
        <v/>
      </c>
      <c r="Q5459" s="412" t="str">
        <f t="shared" si="602"/>
        <v/>
      </c>
      <c r="Z5459" s="364"/>
      <c r="AA5459" s="364"/>
      <c r="AB5459" s="413"/>
    </row>
    <row r="5460" spans="2:28">
      <c r="B5460" s="406">
        <v>5453</v>
      </c>
      <c r="C5460" s="364"/>
      <c r="D5460" s="364" t="str">
        <f t="shared" si="596"/>
        <v xml:space="preserve">#5453 : </v>
      </c>
      <c r="E5460" s="365"/>
      <c r="F5460" s="365"/>
      <c r="G5460" s="365"/>
      <c r="H5460" s="365"/>
      <c r="I5460" s="365"/>
      <c r="J5460" s="365"/>
      <c r="K5460" s="417"/>
      <c r="L5460" s="366">
        <f t="shared" si="597"/>
        <v>0</v>
      </c>
      <c r="M5460" s="366">
        <f t="shared" si="598"/>
        <v>0</v>
      </c>
      <c r="N5460" s="366">
        <f t="shared" si="599"/>
        <v>0</v>
      </c>
      <c r="O5460" s="366">
        <f t="shared" si="600"/>
        <v>0</v>
      </c>
      <c r="P5460" s="411" t="str">
        <f t="shared" si="601"/>
        <v/>
      </c>
      <c r="Q5460" s="412" t="str">
        <f t="shared" si="602"/>
        <v/>
      </c>
      <c r="Z5460" s="364"/>
      <c r="AA5460" s="364"/>
      <c r="AB5460" s="413"/>
    </row>
    <row r="5461" spans="2:28">
      <c r="B5461" s="406">
        <v>5454</v>
      </c>
      <c r="C5461" s="364"/>
      <c r="D5461" s="364" t="str">
        <f t="shared" si="596"/>
        <v xml:space="preserve">#5454 : </v>
      </c>
      <c r="E5461" s="365"/>
      <c r="F5461" s="365"/>
      <c r="G5461" s="365"/>
      <c r="H5461" s="365"/>
      <c r="I5461" s="365"/>
      <c r="J5461" s="365"/>
      <c r="K5461" s="417"/>
      <c r="L5461" s="366">
        <f t="shared" si="597"/>
        <v>0</v>
      </c>
      <c r="M5461" s="366">
        <f t="shared" si="598"/>
        <v>0</v>
      </c>
      <c r="N5461" s="366">
        <f t="shared" si="599"/>
        <v>0</v>
      </c>
      <c r="O5461" s="366">
        <f t="shared" si="600"/>
        <v>0</v>
      </c>
      <c r="P5461" s="411" t="str">
        <f t="shared" si="601"/>
        <v/>
      </c>
      <c r="Q5461" s="412" t="str">
        <f t="shared" si="602"/>
        <v/>
      </c>
      <c r="Z5461" s="364"/>
      <c r="AA5461" s="364"/>
      <c r="AB5461" s="413"/>
    </row>
    <row r="5462" spans="2:28">
      <c r="B5462" s="406">
        <v>5455</v>
      </c>
      <c r="C5462" s="364"/>
      <c r="D5462" s="364" t="str">
        <f t="shared" si="596"/>
        <v xml:space="preserve">#5455 : </v>
      </c>
      <c r="E5462" s="365"/>
      <c r="F5462" s="365"/>
      <c r="G5462" s="365"/>
      <c r="H5462" s="365"/>
      <c r="I5462" s="365"/>
      <c r="J5462" s="365"/>
      <c r="K5462" s="417"/>
      <c r="L5462" s="366">
        <f t="shared" si="597"/>
        <v>0</v>
      </c>
      <c r="M5462" s="366">
        <f t="shared" si="598"/>
        <v>0</v>
      </c>
      <c r="N5462" s="366">
        <f t="shared" si="599"/>
        <v>0</v>
      </c>
      <c r="O5462" s="366">
        <f t="shared" si="600"/>
        <v>0</v>
      </c>
      <c r="P5462" s="411" t="str">
        <f t="shared" si="601"/>
        <v/>
      </c>
      <c r="Q5462" s="412" t="str">
        <f t="shared" si="602"/>
        <v/>
      </c>
      <c r="Z5462" s="364"/>
      <c r="AA5462" s="364"/>
      <c r="AB5462" s="413"/>
    </row>
    <row r="5463" spans="2:28">
      <c r="B5463" s="406">
        <v>5456</v>
      </c>
      <c r="C5463" s="364"/>
      <c r="D5463" s="364" t="str">
        <f t="shared" si="596"/>
        <v xml:space="preserve">#5456 : </v>
      </c>
      <c r="E5463" s="365"/>
      <c r="F5463" s="365"/>
      <c r="G5463" s="365"/>
      <c r="H5463" s="365"/>
      <c r="I5463" s="365"/>
      <c r="J5463" s="365"/>
      <c r="K5463" s="417"/>
      <c r="L5463" s="366">
        <f t="shared" si="597"/>
        <v>0</v>
      </c>
      <c r="M5463" s="366">
        <f t="shared" si="598"/>
        <v>0</v>
      </c>
      <c r="N5463" s="366">
        <f t="shared" si="599"/>
        <v>0</v>
      </c>
      <c r="O5463" s="366">
        <f t="shared" si="600"/>
        <v>0</v>
      </c>
      <c r="P5463" s="411" t="str">
        <f t="shared" si="601"/>
        <v/>
      </c>
      <c r="Q5463" s="412" t="str">
        <f t="shared" si="602"/>
        <v/>
      </c>
      <c r="Z5463" s="364"/>
      <c r="AA5463" s="364"/>
      <c r="AB5463" s="413"/>
    </row>
    <row r="5464" spans="2:28">
      <c r="B5464" s="406">
        <v>5457</v>
      </c>
      <c r="C5464" s="364"/>
      <c r="D5464" s="364" t="str">
        <f t="shared" ref="D5464:D5527" si="603">"#"&amp;B5464&amp;" : "&amp;C5464</f>
        <v xml:space="preserve">#5457 : </v>
      </c>
      <c r="E5464" s="365"/>
      <c r="F5464" s="365"/>
      <c r="G5464" s="365"/>
      <c r="H5464" s="365"/>
      <c r="I5464" s="365"/>
      <c r="J5464" s="365"/>
      <c r="K5464" s="417"/>
      <c r="L5464" s="366">
        <f t="shared" ref="L5464:L5527" si="604">VALUE(
IF(AND(E5464="Privately Rented Home",K5464&gt;=$L$5/0.7),$L$5,
IF(AND(E5464="Privately Rented Home",K5464&lt;$L$5/0.7),K5464*0.7,
IF(AND(E5464="Privately Owned Home",K5464&gt;=0),K5464,
"0"))))</f>
        <v>0</v>
      </c>
      <c r="M5464" s="366">
        <f t="shared" ref="M5464:M5527" si="605">VALUE(
IF(AND(E5464="Social Home",K5464&gt;=$M$5/0.5),$M$5,
IF(AND(E5464="Social Home",K5464&lt;$M$5/0.5),K5464*50%,
"0")))</f>
        <v>0</v>
      </c>
      <c r="N5464" s="366">
        <f t="shared" ref="N5464:N5527" si="606">VALUE(IF(E5464="Social Home",K5464-M5464,0))</f>
        <v>0</v>
      </c>
      <c r="O5464" s="366">
        <f t="shared" ref="O5464:O5527" si="607">VALUE(IF(E5464="Privately Rented Home",K5464-L5464,0))</f>
        <v>0</v>
      </c>
      <c r="P5464" s="411" t="str">
        <f t="shared" ref="P5464:P5527" si="608">IF(M5464&gt;N5464,"Match funding needs to be min 50%","")</f>
        <v/>
      </c>
      <c r="Q5464" s="412" t="str">
        <f t="shared" ref="Q5464:Q5527" si="609" xml:space="preserve">
IF(AND(E5464="Privately Rented Home",K5464&gt;=$L$5/0.7,L5464=$L$5),"",
IF(AND(E5464="Privately Rented Home",K5464&lt;$L$5/0.7,L5464=K5464*70%),"",
IF(AND(E5464="Privately Owned Home",K5464=L5464),"",
IF(AND(E5464="Social Home",K5464=(M5464+N5464)),"",
IF(AND(E5464="",K5464=0),"",
"Private Landlord contribution needs to be greater")))))</f>
        <v/>
      </c>
      <c r="Z5464" s="364"/>
      <c r="AA5464" s="364"/>
      <c r="AB5464" s="413"/>
    </row>
    <row r="5465" spans="2:28">
      <c r="B5465" s="406">
        <v>5458</v>
      </c>
      <c r="C5465" s="364"/>
      <c r="D5465" s="364" t="str">
        <f t="shared" si="603"/>
        <v xml:space="preserve">#5458 : </v>
      </c>
      <c r="E5465" s="365"/>
      <c r="F5465" s="365"/>
      <c r="G5465" s="365"/>
      <c r="H5465" s="365"/>
      <c r="I5465" s="365"/>
      <c r="J5465" s="365"/>
      <c r="K5465" s="417"/>
      <c r="L5465" s="366">
        <f t="shared" si="604"/>
        <v>0</v>
      </c>
      <c r="M5465" s="366">
        <f t="shared" si="605"/>
        <v>0</v>
      </c>
      <c r="N5465" s="366">
        <f t="shared" si="606"/>
        <v>0</v>
      </c>
      <c r="O5465" s="366">
        <f t="shared" si="607"/>
        <v>0</v>
      </c>
      <c r="P5465" s="411" t="str">
        <f t="shared" si="608"/>
        <v/>
      </c>
      <c r="Q5465" s="412" t="str">
        <f t="shared" si="609"/>
        <v/>
      </c>
      <c r="Z5465" s="364"/>
      <c r="AA5465" s="364"/>
      <c r="AB5465" s="413"/>
    </row>
    <row r="5466" spans="2:28">
      <c r="B5466" s="406">
        <v>5459</v>
      </c>
      <c r="C5466" s="364"/>
      <c r="D5466" s="364" t="str">
        <f t="shared" si="603"/>
        <v xml:space="preserve">#5459 : </v>
      </c>
      <c r="E5466" s="365"/>
      <c r="F5466" s="365"/>
      <c r="G5466" s="365"/>
      <c r="H5466" s="365"/>
      <c r="I5466" s="365"/>
      <c r="J5466" s="365"/>
      <c r="K5466" s="417"/>
      <c r="L5466" s="366">
        <f t="shared" si="604"/>
        <v>0</v>
      </c>
      <c r="M5466" s="366">
        <f t="shared" si="605"/>
        <v>0</v>
      </c>
      <c r="N5466" s="366">
        <f t="shared" si="606"/>
        <v>0</v>
      </c>
      <c r="O5466" s="366">
        <f t="shared" si="607"/>
        <v>0</v>
      </c>
      <c r="P5466" s="411" t="str">
        <f t="shared" si="608"/>
        <v/>
      </c>
      <c r="Q5466" s="412" t="str">
        <f t="shared" si="609"/>
        <v/>
      </c>
      <c r="Z5466" s="364"/>
      <c r="AA5466" s="364"/>
      <c r="AB5466" s="413"/>
    </row>
    <row r="5467" spans="2:28">
      <c r="B5467" s="406">
        <v>5460</v>
      </c>
      <c r="C5467" s="364"/>
      <c r="D5467" s="364" t="str">
        <f t="shared" si="603"/>
        <v xml:space="preserve">#5460 : </v>
      </c>
      <c r="E5467" s="365"/>
      <c r="F5467" s="365"/>
      <c r="G5467" s="365"/>
      <c r="H5467" s="365"/>
      <c r="I5467" s="365"/>
      <c r="J5467" s="365"/>
      <c r="K5467" s="417"/>
      <c r="L5467" s="366">
        <f t="shared" si="604"/>
        <v>0</v>
      </c>
      <c r="M5467" s="366">
        <f t="shared" si="605"/>
        <v>0</v>
      </c>
      <c r="N5467" s="366">
        <f t="shared" si="606"/>
        <v>0</v>
      </c>
      <c r="O5467" s="366">
        <f t="shared" si="607"/>
        <v>0</v>
      </c>
      <c r="P5467" s="411" t="str">
        <f t="shared" si="608"/>
        <v/>
      </c>
      <c r="Q5467" s="412" t="str">
        <f t="shared" si="609"/>
        <v/>
      </c>
      <c r="Z5467" s="364"/>
      <c r="AA5467" s="364"/>
      <c r="AB5467" s="413"/>
    </row>
    <row r="5468" spans="2:28">
      <c r="B5468" s="406">
        <v>5461</v>
      </c>
      <c r="C5468" s="364"/>
      <c r="D5468" s="364" t="str">
        <f t="shared" si="603"/>
        <v xml:space="preserve">#5461 : </v>
      </c>
      <c r="E5468" s="365"/>
      <c r="F5468" s="365"/>
      <c r="G5468" s="365"/>
      <c r="H5468" s="365"/>
      <c r="I5468" s="365"/>
      <c r="J5468" s="365"/>
      <c r="K5468" s="417"/>
      <c r="L5468" s="366">
        <f t="shared" si="604"/>
        <v>0</v>
      </c>
      <c r="M5468" s="366">
        <f t="shared" si="605"/>
        <v>0</v>
      </c>
      <c r="N5468" s="366">
        <f t="shared" si="606"/>
        <v>0</v>
      </c>
      <c r="O5468" s="366">
        <f t="shared" si="607"/>
        <v>0</v>
      </c>
      <c r="P5468" s="411" t="str">
        <f t="shared" si="608"/>
        <v/>
      </c>
      <c r="Q5468" s="412" t="str">
        <f t="shared" si="609"/>
        <v/>
      </c>
      <c r="Z5468" s="364"/>
      <c r="AA5468" s="364"/>
      <c r="AB5468" s="413"/>
    </row>
    <row r="5469" spans="2:28">
      <c r="B5469" s="406">
        <v>5462</v>
      </c>
      <c r="C5469" s="364"/>
      <c r="D5469" s="364" t="str">
        <f t="shared" si="603"/>
        <v xml:space="preserve">#5462 : </v>
      </c>
      <c r="E5469" s="365"/>
      <c r="F5469" s="365"/>
      <c r="G5469" s="365"/>
      <c r="H5469" s="365"/>
      <c r="I5469" s="365"/>
      <c r="J5469" s="365"/>
      <c r="K5469" s="417"/>
      <c r="L5469" s="366">
        <f t="shared" si="604"/>
        <v>0</v>
      </c>
      <c r="M5469" s="366">
        <f t="shared" si="605"/>
        <v>0</v>
      </c>
      <c r="N5469" s="366">
        <f t="shared" si="606"/>
        <v>0</v>
      </c>
      <c r="O5469" s="366">
        <f t="shared" si="607"/>
        <v>0</v>
      </c>
      <c r="P5469" s="411" t="str">
        <f t="shared" si="608"/>
        <v/>
      </c>
      <c r="Q5469" s="412" t="str">
        <f t="shared" si="609"/>
        <v/>
      </c>
      <c r="Z5469" s="364"/>
      <c r="AA5469" s="364"/>
      <c r="AB5469" s="413"/>
    </row>
    <row r="5470" spans="2:28">
      <c r="B5470" s="406">
        <v>5463</v>
      </c>
      <c r="C5470" s="364"/>
      <c r="D5470" s="364" t="str">
        <f t="shared" si="603"/>
        <v xml:space="preserve">#5463 : </v>
      </c>
      <c r="E5470" s="365"/>
      <c r="F5470" s="365"/>
      <c r="G5470" s="365"/>
      <c r="H5470" s="365"/>
      <c r="I5470" s="365"/>
      <c r="J5470" s="365"/>
      <c r="K5470" s="417"/>
      <c r="L5470" s="366">
        <f t="shared" si="604"/>
        <v>0</v>
      </c>
      <c r="M5470" s="366">
        <f t="shared" si="605"/>
        <v>0</v>
      </c>
      <c r="N5470" s="366">
        <f t="shared" si="606"/>
        <v>0</v>
      </c>
      <c r="O5470" s="366">
        <f t="shared" si="607"/>
        <v>0</v>
      </c>
      <c r="P5470" s="411" t="str">
        <f t="shared" si="608"/>
        <v/>
      </c>
      <c r="Q5470" s="412" t="str">
        <f t="shared" si="609"/>
        <v/>
      </c>
      <c r="Z5470" s="364"/>
      <c r="AA5470" s="364"/>
      <c r="AB5470" s="413"/>
    </row>
    <row r="5471" spans="2:28">
      <c r="B5471" s="406">
        <v>5464</v>
      </c>
      <c r="C5471" s="364"/>
      <c r="D5471" s="364" t="str">
        <f t="shared" si="603"/>
        <v xml:space="preserve">#5464 : </v>
      </c>
      <c r="E5471" s="365"/>
      <c r="F5471" s="365"/>
      <c r="G5471" s="365"/>
      <c r="H5471" s="365"/>
      <c r="I5471" s="365"/>
      <c r="J5471" s="365"/>
      <c r="K5471" s="417"/>
      <c r="L5471" s="366">
        <f t="shared" si="604"/>
        <v>0</v>
      </c>
      <c r="M5471" s="366">
        <f t="shared" si="605"/>
        <v>0</v>
      </c>
      <c r="N5471" s="366">
        <f t="shared" si="606"/>
        <v>0</v>
      </c>
      <c r="O5471" s="366">
        <f t="shared" si="607"/>
        <v>0</v>
      </c>
      <c r="P5471" s="411" t="str">
        <f t="shared" si="608"/>
        <v/>
      </c>
      <c r="Q5471" s="412" t="str">
        <f t="shared" si="609"/>
        <v/>
      </c>
      <c r="Z5471" s="364"/>
      <c r="AA5471" s="364"/>
      <c r="AB5471" s="413"/>
    </row>
    <row r="5472" spans="2:28">
      <c r="B5472" s="406">
        <v>5465</v>
      </c>
      <c r="C5472" s="364"/>
      <c r="D5472" s="364" t="str">
        <f t="shared" si="603"/>
        <v xml:space="preserve">#5465 : </v>
      </c>
      <c r="E5472" s="365"/>
      <c r="F5472" s="365"/>
      <c r="G5472" s="365"/>
      <c r="H5472" s="365"/>
      <c r="I5472" s="365"/>
      <c r="J5472" s="365"/>
      <c r="K5472" s="417"/>
      <c r="L5472" s="366">
        <f t="shared" si="604"/>
        <v>0</v>
      </c>
      <c r="M5472" s="366">
        <f t="shared" si="605"/>
        <v>0</v>
      </c>
      <c r="N5472" s="366">
        <f t="shared" si="606"/>
        <v>0</v>
      </c>
      <c r="O5472" s="366">
        <f t="shared" si="607"/>
        <v>0</v>
      </c>
      <c r="P5472" s="411" t="str">
        <f t="shared" si="608"/>
        <v/>
      </c>
      <c r="Q5472" s="412" t="str">
        <f t="shared" si="609"/>
        <v/>
      </c>
      <c r="Z5472" s="364"/>
      <c r="AA5472" s="364"/>
      <c r="AB5472" s="413"/>
    </row>
    <row r="5473" spans="2:28">
      <c r="B5473" s="406">
        <v>5466</v>
      </c>
      <c r="C5473" s="364"/>
      <c r="D5473" s="364" t="str">
        <f t="shared" si="603"/>
        <v xml:space="preserve">#5466 : </v>
      </c>
      <c r="E5473" s="365"/>
      <c r="F5473" s="365"/>
      <c r="G5473" s="365"/>
      <c r="H5473" s="365"/>
      <c r="I5473" s="365"/>
      <c r="J5473" s="365"/>
      <c r="K5473" s="417"/>
      <c r="L5473" s="366">
        <f t="shared" si="604"/>
        <v>0</v>
      </c>
      <c r="M5473" s="366">
        <f t="shared" si="605"/>
        <v>0</v>
      </c>
      <c r="N5473" s="366">
        <f t="shared" si="606"/>
        <v>0</v>
      </c>
      <c r="O5473" s="366">
        <f t="shared" si="607"/>
        <v>0</v>
      </c>
      <c r="P5473" s="411" t="str">
        <f t="shared" si="608"/>
        <v/>
      </c>
      <c r="Q5473" s="412" t="str">
        <f t="shared" si="609"/>
        <v/>
      </c>
      <c r="Z5473" s="364"/>
      <c r="AA5473" s="364"/>
      <c r="AB5473" s="413"/>
    </row>
    <row r="5474" spans="2:28">
      <c r="B5474" s="406">
        <v>5467</v>
      </c>
      <c r="C5474" s="364"/>
      <c r="D5474" s="364" t="str">
        <f t="shared" si="603"/>
        <v xml:space="preserve">#5467 : </v>
      </c>
      <c r="E5474" s="365"/>
      <c r="F5474" s="365"/>
      <c r="G5474" s="365"/>
      <c r="H5474" s="365"/>
      <c r="I5474" s="365"/>
      <c r="J5474" s="365"/>
      <c r="K5474" s="417"/>
      <c r="L5474" s="366">
        <f t="shared" si="604"/>
        <v>0</v>
      </c>
      <c r="M5474" s="366">
        <f t="shared" si="605"/>
        <v>0</v>
      </c>
      <c r="N5474" s="366">
        <f t="shared" si="606"/>
        <v>0</v>
      </c>
      <c r="O5474" s="366">
        <f t="shared" si="607"/>
        <v>0</v>
      </c>
      <c r="P5474" s="411" t="str">
        <f t="shared" si="608"/>
        <v/>
      </c>
      <c r="Q5474" s="412" t="str">
        <f t="shared" si="609"/>
        <v/>
      </c>
      <c r="Z5474" s="364"/>
      <c r="AA5474" s="364"/>
      <c r="AB5474" s="413"/>
    </row>
    <row r="5475" spans="2:28">
      <c r="B5475" s="406">
        <v>5468</v>
      </c>
      <c r="C5475" s="364"/>
      <c r="D5475" s="364" t="str">
        <f t="shared" si="603"/>
        <v xml:space="preserve">#5468 : </v>
      </c>
      <c r="E5475" s="365"/>
      <c r="F5475" s="365"/>
      <c r="G5475" s="365"/>
      <c r="H5475" s="365"/>
      <c r="I5475" s="365"/>
      <c r="J5475" s="365"/>
      <c r="K5475" s="417"/>
      <c r="L5475" s="366">
        <f t="shared" si="604"/>
        <v>0</v>
      </c>
      <c r="M5475" s="366">
        <f t="shared" si="605"/>
        <v>0</v>
      </c>
      <c r="N5475" s="366">
        <f t="shared" si="606"/>
        <v>0</v>
      </c>
      <c r="O5475" s="366">
        <f t="shared" si="607"/>
        <v>0</v>
      </c>
      <c r="P5475" s="411" t="str">
        <f t="shared" si="608"/>
        <v/>
      </c>
      <c r="Q5475" s="412" t="str">
        <f t="shared" si="609"/>
        <v/>
      </c>
      <c r="Z5475" s="364"/>
      <c r="AA5475" s="364"/>
      <c r="AB5475" s="413"/>
    </row>
    <row r="5476" spans="2:28">
      <c r="B5476" s="406">
        <v>5469</v>
      </c>
      <c r="C5476" s="364"/>
      <c r="D5476" s="364" t="str">
        <f t="shared" si="603"/>
        <v xml:space="preserve">#5469 : </v>
      </c>
      <c r="E5476" s="365"/>
      <c r="F5476" s="365"/>
      <c r="G5476" s="365"/>
      <c r="H5476" s="365"/>
      <c r="I5476" s="365"/>
      <c r="J5476" s="365"/>
      <c r="K5476" s="417"/>
      <c r="L5476" s="366">
        <f t="shared" si="604"/>
        <v>0</v>
      </c>
      <c r="M5476" s="366">
        <f t="shared" si="605"/>
        <v>0</v>
      </c>
      <c r="N5476" s="366">
        <f t="shared" si="606"/>
        <v>0</v>
      </c>
      <c r="O5476" s="366">
        <f t="shared" si="607"/>
        <v>0</v>
      </c>
      <c r="P5476" s="411" t="str">
        <f t="shared" si="608"/>
        <v/>
      </c>
      <c r="Q5476" s="412" t="str">
        <f t="shared" si="609"/>
        <v/>
      </c>
      <c r="Z5476" s="364"/>
      <c r="AA5476" s="364"/>
      <c r="AB5476" s="413"/>
    </row>
    <row r="5477" spans="2:28">
      <c r="B5477" s="406">
        <v>5470</v>
      </c>
      <c r="C5477" s="364"/>
      <c r="D5477" s="364" t="str">
        <f t="shared" si="603"/>
        <v xml:space="preserve">#5470 : </v>
      </c>
      <c r="E5477" s="365"/>
      <c r="F5477" s="365"/>
      <c r="G5477" s="365"/>
      <c r="H5477" s="365"/>
      <c r="I5477" s="365"/>
      <c r="J5477" s="365"/>
      <c r="K5477" s="417"/>
      <c r="L5477" s="366">
        <f t="shared" si="604"/>
        <v>0</v>
      </c>
      <c r="M5477" s="366">
        <f t="shared" si="605"/>
        <v>0</v>
      </c>
      <c r="N5477" s="366">
        <f t="shared" si="606"/>
        <v>0</v>
      </c>
      <c r="O5477" s="366">
        <f t="shared" si="607"/>
        <v>0</v>
      </c>
      <c r="P5477" s="411" t="str">
        <f t="shared" si="608"/>
        <v/>
      </c>
      <c r="Q5477" s="412" t="str">
        <f t="shared" si="609"/>
        <v/>
      </c>
      <c r="Z5477" s="364"/>
      <c r="AA5477" s="364"/>
      <c r="AB5477" s="413"/>
    </row>
    <row r="5478" spans="2:28">
      <c r="B5478" s="406">
        <v>5471</v>
      </c>
      <c r="C5478" s="364"/>
      <c r="D5478" s="364" t="str">
        <f t="shared" si="603"/>
        <v xml:space="preserve">#5471 : </v>
      </c>
      <c r="E5478" s="365"/>
      <c r="F5478" s="365"/>
      <c r="G5478" s="365"/>
      <c r="H5478" s="365"/>
      <c r="I5478" s="365"/>
      <c r="J5478" s="365"/>
      <c r="K5478" s="417"/>
      <c r="L5478" s="366">
        <f t="shared" si="604"/>
        <v>0</v>
      </c>
      <c r="M5478" s="366">
        <f t="shared" si="605"/>
        <v>0</v>
      </c>
      <c r="N5478" s="366">
        <f t="shared" si="606"/>
        <v>0</v>
      </c>
      <c r="O5478" s="366">
        <f t="shared" si="607"/>
        <v>0</v>
      </c>
      <c r="P5478" s="411" t="str">
        <f t="shared" si="608"/>
        <v/>
      </c>
      <c r="Q5478" s="412" t="str">
        <f t="shared" si="609"/>
        <v/>
      </c>
      <c r="Z5478" s="364"/>
      <c r="AA5478" s="364"/>
      <c r="AB5478" s="413"/>
    </row>
    <row r="5479" spans="2:28">
      <c r="B5479" s="406">
        <v>5472</v>
      </c>
      <c r="C5479" s="364"/>
      <c r="D5479" s="364" t="str">
        <f t="shared" si="603"/>
        <v xml:space="preserve">#5472 : </v>
      </c>
      <c r="E5479" s="365"/>
      <c r="F5479" s="365"/>
      <c r="G5479" s="365"/>
      <c r="H5479" s="365"/>
      <c r="I5479" s="365"/>
      <c r="J5479" s="365"/>
      <c r="K5479" s="417"/>
      <c r="L5479" s="366">
        <f t="shared" si="604"/>
        <v>0</v>
      </c>
      <c r="M5479" s="366">
        <f t="shared" si="605"/>
        <v>0</v>
      </c>
      <c r="N5479" s="366">
        <f t="shared" si="606"/>
        <v>0</v>
      </c>
      <c r="O5479" s="366">
        <f t="shared" si="607"/>
        <v>0</v>
      </c>
      <c r="P5479" s="411" t="str">
        <f t="shared" si="608"/>
        <v/>
      </c>
      <c r="Q5479" s="412" t="str">
        <f t="shared" si="609"/>
        <v/>
      </c>
      <c r="Z5479" s="364"/>
      <c r="AA5479" s="364"/>
      <c r="AB5479" s="413"/>
    </row>
    <row r="5480" spans="2:28">
      <c r="B5480" s="406">
        <v>5473</v>
      </c>
      <c r="C5480" s="364"/>
      <c r="D5480" s="364" t="str">
        <f t="shared" si="603"/>
        <v xml:space="preserve">#5473 : </v>
      </c>
      <c r="E5480" s="365"/>
      <c r="F5480" s="365"/>
      <c r="G5480" s="365"/>
      <c r="H5480" s="365"/>
      <c r="I5480" s="365"/>
      <c r="J5480" s="365"/>
      <c r="K5480" s="417"/>
      <c r="L5480" s="366">
        <f t="shared" si="604"/>
        <v>0</v>
      </c>
      <c r="M5480" s="366">
        <f t="shared" si="605"/>
        <v>0</v>
      </c>
      <c r="N5480" s="366">
        <f t="shared" si="606"/>
        <v>0</v>
      </c>
      <c r="O5480" s="366">
        <f t="shared" si="607"/>
        <v>0</v>
      </c>
      <c r="P5480" s="411" t="str">
        <f t="shared" si="608"/>
        <v/>
      </c>
      <c r="Q5480" s="412" t="str">
        <f t="shared" si="609"/>
        <v/>
      </c>
      <c r="Z5480" s="364"/>
      <c r="AA5480" s="364"/>
      <c r="AB5480" s="413"/>
    </row>
    <row r="5481" spans="2:28">
      <c r="B5481" s="406">
        <v>5474</v>
      </c>
      <c r="C5481" s="364"/>
      <c r="D5481" s="364" t="str">
        <f t="shared" si="603"/>
        <v xml:space="preserve">#5474 : </v>
      </c>
      <c r="E5481" s="365"/>
      <c r="F5481" s="365"/>
      <c r="G5481" s="365"/>
      <c r="H5481" s="365"/>
      <c r="I5481" s="365"/>
      <c r="J5481" s="365"/>
      <c r="K5481" s="417"/>
      <c r="L5481" s="366">
        <f t="shared" si="604"/>
        <v>0</v>
      </c>
      <c r="M5481" s="366">
        <f t="shared" si="605"/>
        <v>0</v>
      </c>
      <c r="N5481" s="366">
        <f t="shared" si="606"/>
        <v>0</v>
      </c>
      <c r="O5481" s="366">
        <f t="shared" si="607"/>
        <v>0</v>
      </c>
      <c r="P5481" s="411" t="str">
        <f t="shared" si="608"/>
        <v/>
      </c>
      <c r="Q5481" s="412" t="str">
        <f t="shared" si="609"/>
        <v/>
      </c>
      <c r="Z5481" s="364"/>
      <c r="AA5481" s="364"/>
      <c r="AB5481" s="413"/>
    </row>
    <row r="5482" spans="2:28">
      <c r="B5482" s="406">
        <v>5475</v>
      </c>
      <c r="C5482" s="364"/>
      <c r="D5482" s="364" t="str">
        <f t="shared" si="603"/>
        <v xml:space="preserve">#5475 : </v>
      </c>
      <c r="E5482" s="365"/>
      <c r="F5482" s="365"/>
      <c r="G5482" s="365"/>
      <c r="H5482" s="365"/>
      <c r="I5482" s="365"/>
      <c r="J5482" s="365"/>
      <c r="K5482" s="417"/>
      <c r="L5482" s="366">
        <f t="shared" si="604"/>
        <v>0</v>
      </c>
      <c r="M5482" s="366">
        <f t="shared" si="605"/>
        <v>0</v>
      </c>
      <c r="N5482" s="366">
        <f t="shared" si="606"/>
        <v>0</v>
      </c>
      <c r="O5482" s="366">
        <f t="shared" si="607"/>
        <v>0</v>
      </c>
      <c r="P5482" s="411" t="str">
        <f t="shared" si="608"/>
        <v/>
      </c>
      <c r="Q5482" s="412" t="str">
        <f t="shared" si="609"/>
        <v/>
      </c>
      <c r="Z5482" s="364"/>
      <c r="AA5482" s="364"/>
      <c r="AB5482" s="413"/>
    </row>
    <row r="5483" spans="2:28">
      <c r="B5483" s="406">
        <v>5476</v>
      </c>
      <c r="C5483" s="364"/>
      <c r="D5483" s="364" t="str">
        <f t="shared" si="603"/>
        <v xml:space="preserve">#5476 : </v>
      </c>
      <c r="E5483" s="365"/>
      <c r="F5483" s="365"/>
      <c r="G5483" s="365"/>
      <c r="H5483" s="365"/>
      <c r="I5483" s="365"/>
      <c r="J5483" s="365"/>
      <c r="K5483" s="417"/>
      <c r="L5483" s="366">
        <f t="shared" si="604"/>
        <v>0</v>
      </c>
      <c r="M5483" s="366">
        <f t="shared" si="605"/>
        <v>0</v>
      </c>
      <c r="N5483" s="366">
        <f t="shared" si="606"/>
        <v>0</v>
      </c>
      <c r="O5483" s="366">
        <f t="shared" si="607"/>
        <v>0</v>
      </c>
      <c r="P5483" s="411" t="str">
        <f t="shared" si="608"/>
        <v/>
      </c>
      <c r="Q5483" s="412" t="str">
        <f t="shared" si="609"/>
        <v/>
      </c>
      <c r="Z5483" s="364"/>
      <c r="AA5483" s="364"/>
      <c r="AB5483" s="413"/>
    </row>
    <row r="5484" spans="2:28">
      <c r="B5484" s="406">
        <v>5477</v>
      </c>
      <c r="C5484" s="364"/>
      <c r="D5484" s="364" t="str">
        <f t="shared" si="603"/>
        <v xml:space="preserve">#5477 : </v>
      </c>
      <c r="E5484" s="365"/>
      <c r="F5484" s="365"/>
      <c r="G5484" s="365"/>
      <c r="H5484" s="365"/>
      <c r="I5484" s="365"/>
      <c r="J5484" s="365"/>
      <c r="K5484" s="417"/>
      <c r="L5484" s="366">
        <f t="shared" si="604"/>
        <v>0</v>
      </c>
      <c r="M5484" s="366">
        <f t="shared" si="605"/>
        <v>0</v>
      </c>
      <c r="N5484" s="366">
        <f t="shared" si="606"/>
        <v>0</v>
      </c>
      <c r="O5484" s="366">
        <f t="shared" si="607"/>
        <v>0</v>
      </c>
      <c r="P5484" s="411" t="str">
        <f t="shared" si="608"/>
        <v/>
      </c>
      <c r="Q5484" s="412" t="str">
        <f t="shared" si="609"/>
        <v/>
      </c>
      <c r="Z5484" s="364"/>
      <c r="AA5484" s="364"/>
      <c r="AB5484" s="413"/>
    </row>
    <row r="5485" spans="2:28">
      <c r="B5485" s="406">
        <v>5478</v>
      </c>
      <c r="C5485" s="364"/>
      <c r="D5485" s="364" t="str">
        <f t="shared" si="603"/>
        <v xml:space="preserve">#5478 : </v>
      </c>
      <c r="E5485" s="365"/>
      <c r="F5485" s="365"/>
      <c r="G5485" s="365"/>
      <c r="H5485" s="365"/>
      <c r="I5485" s="365"/>
      <c r="J5485" s="365"/>
      <c r="K5485" s="417"/>
      <c r="L5485" s="366">
        <f t="shared" si="604"/>
        <v>0</v>
      </c>
      <c r="M5485" s="366">
        <f t="shared" si="605"/>
        <v>0</v>
      </c>
      <c r="N5485" s="366">
        <f t="shared" si="606"/>
        <v>0</v>
      </c>
      <c r="O5485" s="366">
        <f t="shared" si="607"/>
        <v>0</v>
      </c>
      <c r="P5485" s="411" t="str">
        <f t="shared" si="608"/>
        <v/>
      </c>
      <c r="Q5485" s="412" t="str">
        <f t="shared" si="609"/>
        <v/>
      </c>
      <c r="Z5485" s="364"/>
      <c r="AA5485" s="364"/>
      <c r="AB5485" s="413"/>
    </row>
    <row r="5486" spans="2:28">
      <c r="B5486" s="406">
        <v>5479</v>
      </c>
      <c r="C5486" s="364"/>
      <c r="D5486" s="364" t="str">
        <f t="shared" si="603"/>
        <v xml:space="preserve">#5479 : </v>
      </c>
      <c r="E5486" s="365"/>
      <c r="F5486" s="365"/>
      <c r="G5486" s="365"/>
      <c r="H5486" s="365"/>
      <c r="I5486" s="365"/>
      <c r="J5486" s="365"/>
      <c r="K5486" s="417"/>
      <c r="L5486" s="366">
        <f t="shared" si="604"/>
        <v>0</v>
      </c>
      <c r="M5486" s="366">
        <f t="shared" si="605"/>
        <v>0</v>
      </c>
      <c r="N5486" s="366">
        <f t="shared" si="606"/>
        <v>0</v>
      </c>
      <c r="O5486" s="366">
        <f t="shared" si="607"/>
        <v>0</v>
      </c>
      <c r="P5486" s="411" t="str">
        <f t="shared" si="608"/>
        <v/>
      </c>
      <c r="Q5486" s="412" t="str">
        <f t="shared" si="609"/>
        <v/>
      </c>
      <c r="Z5486" s="364"/>
      <c r="AA5486" s="364"/>
      <c r="AB5486" s="413"/>
    </row>
    <row r="5487" spans="2:28">
      <c r="B5487" s="406">
        <v>5480</v>
      </c>
      <c r="C5487" s="364"/>
      <c r="D5487" s="364" t="str">
        <f t="shared" si="603"/>
        <v xml:space="preserve">#5480 : </v>
      </c>
      <c r="E5487" s="365"/>
      <c r="F5487" s="365"/>
      <c r="G5487" s="365"/>
      <c r="H5487" s="365"/>
      <c r="I5487" s="365"/>
      <c r="J5487" s="365"/>
      <c r="K5487" s="417"/>
      <c r="L5487" s="366">
        <f t="shared" si="604"/>
        <v>0</v>
      </c>
      <c r="M5487" s="366">
        <f t="shared" si="605"/>
        <v>0</v>
      </c>
      <c r="N5487" s="366">
        <f t="shared" si="606"/>
        <v>0</v>
      </c>
      <c r="O5487" s="366">
        <f t="shared" si="607"/>
        <v>0</v>
      </c>
      <c r="P5487" s="411" t="str">
        <f t="shared" si="608"/>
        <v/>
      </c>
      <c r="Q5487" s="412" t="str">
        <f t="shared" si="609"/>
        <v/>
      </c>
      <c r="Z5487" s="364"/>
      <c r="AA5487" s="364"/>
      <c r="AB5487" s="413"/>
    </row>
    <row r="5488" spans="2:28">
      <c r="B5488" s="406">
        <v>5481</v>
      </c>
      <c r="C5488" s="364"/>
      <c r="D5488" s="364" t="str">
        <f t="shared" si="603"/>
        <v xml:space="preserve">#5481 : </v>
      </c>
      <c r="E5488" s="365"/>
      <c r="F5488" s="365"/>
      <c r="G5488" s="365"/>
      <c r="H5488" s="365"/>
      <c r="I5488" s="365"/>
      <c r="J5488" s="365"/>
      <c r="K5488" s="417"/>
      <c r="L5488" s="366">
        <f t="shared" si="604"/>
        <v>0</v>
      </c>
      <c r="M5488" s="366">
        <f t="shared" si="605"/>
        <v>0</v>
      </c>
      <c r="N5488" s="366">
        <f t="shared" si="606"/>
        <v>0</v>
      </c>
      <c r="O5488" s="366">
        <f t="shared" si="607"/>
        <v>0</v>
      </c>
      <c r="P5488" s="411" t="str">
        <f t="shared" si="608"/>
        <v/>
      </c>
      <c r="Q5488" s="412" t="str">
        <f t="shared" si="609"/>
        <v/>
      </c>
      <c r="Z5488" s="364"/>
      <c r="AA5488" s="364"/>
      <c r="AB5488" s="413"/>
    </row>
    <row r="5489" spans="2:28">
      <c r="B5489" s="406">
        <v>5482</v>
      </c>
      <c r="C5489" s="364"/>
      <c r="D5489" s="364" t="str">
        <f t="shared" si="603"/>
        <v xml:space="preserve">#5482 : </v>
      </c>
      <c r="E5489" s="365"/>
      <c r="F5489" s="365"/>
      <c r="G5489" s="365"/>
      <c r="H5489" s="365"/>
      <c r="I5489" s="365"/>
      <c r="J5489" s="365"/>
      <c r="K5489" s="417"/>
      <c r="L5489" s="366">
        <f t="shared" si="604"/>
        <v>0</v>
      </c>
      <c r="M5489" s="366">
        <f t="shared" si="605"/>
        <v>0</v>
      </c>
      <c r="N5489" s="366">
        <f t="shared" si="606"/>
        <v>0</v>
      </c>
      <c r="O5489" s="366">
        <f t="shared" si="607"/>
        <v>0</v>
      </c>
      <c r="P5489" s="411" t="str">
        <f t="shared" si="608"/>
        <v/>
      </c>
      <c r="Q5489" s="412" t="str">
        <f t="shared" si="609"/>
        <v/>
      </c>
      <c r="Z5489" s="364"/>
      <c r="AA5489" s="364"/>
      <c r="AB5489" s="413"/>
    </row>
    <row r="5490" spans="2:28">
      <c r="B5490" s="406">
        <v>5483</v>
      </c>
      <c r="C5490" s="364"/>
      <c r="D5490" s="364" t="str">
        <f t="shared" si="603"/>
        <v xml:space="preserve">#5483 : </v>
      </c>
      <c r="E5490" s="365"/>
      <c r="F5490" s="365"/>
      <c r="G5490" s="365"/>
      <c r="H5490" s="365"/>
      <c r="I5490" s="365"/>
      <c r="J5490" s="365"/>
      <c r="K5490" s="417"/>
      <c r="L5490" s="366">
        <f t="shared" si="604"/>
        <v>0</v>
      </c>
      <c r="M5490" s="366">
        <f t="shared" si="605"/>
        <v>0</v>
      </c>
      <c r="N5490" s="366">
        <f t="shared" si="606"/>
        <v>0</v>
      </c>
      <c r="O5490" s="366">
        <f t="shared" si="607"/>
        <v>0</v>
      </c>
      <c r="P5490" s="411" t="str">
        <f t="shared" si="608"/>
        <v/>
      </c>
      <c r="Q5490" s="412" t="str">
        <f t="shared" si="609"/>
        <v/>
      </c>
      <c r="Z5490" s="364"/>
      <c r="AA5490" s="364"/>
      <c r="AB5490" s="413"/>
    </row>
    <row r="5491" spans="2:28">
      <c r="B5491" s="406">
        <v>5484</v>
      </c>
      <c r="C5491" s="364"/>
      <c r="D5491" s="364" t="str">
        <f t="shared" si="603"/>
        <v xml:space="preserve">#5484 : </v>
      </c>
      <c r="E5491" s="365"/>
      <c r="F5491" s="365"/>
      <c r="G5491" s="365"/>
      <c r="H5491" s="365"/>
      <c r="I5491" s="365"/>
      <c r="J5491" s="365"/>
      <c r="K5491" s="417"/>
      <c r="L5491" s="366">
        <f t="shared" si="604"/>
        <v>0</v>
      </c>
      <c r="M5491" s="366">
        <f t="shared" si="605"/>
        <v>0</v>
      </c>
      <c r="N5491" s="366">
        <f t="shared" si="606"/>
        <v>0</v>
      </c>
      <c r="O5491" s="366">
        <f t="shared" si="607"/>
        <v>0</v>
      </c>
      <c r="P5491" s="411" t="str">
        <f t="shared" si="608"/>
        <v/>
      </c>
      <c r="Q5491" s="412" t="str">
        <f t="shared" si="609"/>
        <v/>
      </c>
      <c r="Z5491" s="364"/>
      <c r="AA5491" s="364"/>
      <c r="AB5491" s="413"/>
    </row>
    <row r="5492" spans="2:28">
      <c r="B5492" s="406">
        <v>5485</v>
      </c>
      <c r="C5492" s="364"/>
      <c r="D5492" s="364" t="str">
        <f t="shared" si="603"/>
        <v xml:space="preserve">#5485 : </v>
      </c>
      <c r="E5492" s="365"/>
      <c r="F5492" s="365"/>
      <c r="G5492" s="365"/>
      <c r="H5492" s="365"/>
      <c r="I5492" s="365"/>
      <c r="J5492" s="365"/>
      <c r="K5492" s="417"/>
      <c r="L5492" s="366">
        <f t="shared" si="604"/>
        <v>0</v>
      </c>
      <c r="M5492" s="366">
        <f t="shared" si="605"/>
        <v>0</v>
      </c>
      <c r="N5492" s="366">
        <f t="shared" si="606"/>
        <v>0</v>
      </c>
      <c r="O5492" s="366">
        <f t="shared" si="607"/>
        <v>0</v>
      </c>
      <c r="P5492" s="411" t="str">
        <f t="shared" si="608"/>
        <v/>
      </c>
      <c r="Q5492" s="412" t="str">
        <f t="shared" si="609"/>
        <v/>
      </c>
      <c r="Z5492" s="364"/>
      <c r="AA5492" s="364"/>
      <c r="AB5492" s="413"/>
    </row>
    <row r="5493" spans="2:28">
      <c r="B5493" s="406">
        <v>5486</v>
      </c>
      <c r="C5493" s="364"/>
      <c r="D5493" s="364" t="str">
        <f t="shared" si="603"/>
        <v xml:space="preserve">#5486 : </v>
      </c>
      <c r="E5493" s="365"/>
      <c r="F5493" s="365"/>
      <c r="G5493" s="365"/>
      <c r="H5493" s="365"/>
      <c r="I5493" s="365"/>
      <c r="J5493" s="365"/>
      <c r="K5493" s="417"/>
      <c r="L5493" s="366">
        <f t="shared" si="604"/>
        <v>0</v>
      </c>
      <c r="M5493" s="366">
        <f t="shared" si="605"/>
        <v>0</v>
      </c>
      <c r="N5493" s="366">
        <f t="shared" si="606"/>
        <v>0</v>
      </c>
      <c r="O5493" s="366">
        <f t="shared" si="607"/>
        <v>0</v>
      </c>
      <c r="P5493" s="411" t="str">
        <f t="shared" si="608"/>
        <v/>
      </c>
      <c r="Q5493" s="412" t="str">
        <f t="shared" si="609"/>
        <v/>
      </c>
      <c r="Z5493" s="364"/>
      <c r="AA5493" s="364"/>
      <c r="AB5493" s="413"/>
    </row>
    <row r="5494" spans="2:28">
      <c r="B5494" s="406">
        <v>5487</v>
      </c>
      <c r="C5494" s="364"/>
      <c r="D5494" s="364" t="str">
        <f t="shared" si="603"/>
        <v xml:space="preserve">#5487 : </v>
      </c>
      <c r="E5494" s="365"/>
      <c r="F5494" s="365"/>
      <c r="G5494" s="365"/>
      <c r="H5494" s="365"/>
      <c r="I5494" s="365"/>
      <c r="J5494" s="365"/>
      <c r="K5494" s="417"/>
      <c r="L5494" s="366">
        <f t="shared" si="604"/>
        <v>0</v>
      </c>
      <c r="M5494" s="366">
        <f t="shared" si="605"/>
        <v>0</v>
      </c>
      <c r="N5494" s="366">
        <f t="shared" si="606"/>
        <v>0</v>
      </c>
      <c r="O5494" s="366">
        <f t="shared" si="607"/>
        <v>0</v>
      </c>
      <c r="P5494" s="411" t="str">
        <f t="shared" si="608"/>
        <v/>
      </c>
      <c r="Q5494" s="412" t="str">
        <f t="shared" si="609"/>
        <v/>
      </c>
      <c r="Z5494" s="364"/>
      <c r="AA5494" s="364"/>
      <c r="AB5494" s="413"/>
    </row>
    <row r="5495" spans="2:28">
      <c r="B5495" s="406">
        <v>5488</v>
      </c>
      <c r="C5495" s="364"/>
      <c r="D5495" s="364" t="str">
        <f t="shared" si="603"/>
        <v xml:space="preserve">#5488 : </v>
      </c>
      <c r="E5495" s="365"/>
      <c r="F5495" s="365"/>
      <c r="G5495" s="365"/>
      <c r="H5495" s="365"/>
      <c r="I5495" s="365"/>
      <c r="J5495" s="365"/>
      <c r="K5495" s="417"/>
      <c r="L5495" s="366">
        <f t="shared" si="604"/>
        <v>0</v>
      </c>
      <c r="M5495" s="366">
        <f t="shared" si="605"/>
        <v>0</v>
      </c>
      <c r="N5495" s="366">
        <f t="shared" si="606"/>
        <v>0</v>
      </c>
      <c r="O5495" s="366">
        <f t="shared" si="607"/>
        <v>0</v>
      </c>
      <c r="P5495" s="411" t="str">
        <f t="shared" si="608"/>
        <v/>
      </c>
      <c r="Q5495" s="412" t="str">
        <f t="shared" si="609"/>
        <v/>
      </c>
      <c r="Z5495" s="364"/>
      <c r="AA5495" s="364"/>
      <c r="AB5495" s="413"/>
    </row>
    <row r="5496" spans="2:28">
      <c r="B5496" s="406">
        <v>5489</v>
      </c>
      <c r="C5496" s="364"/>
      <c r="D5496" s="364" t="str">
        <f t="shared" si="603"/>
        <v xml:space="preserve">#5489 : </v>
      </c>
      <c r="E5496" s="365"/>
      <c r="F5496" s="365"/>
      <c r="G5496" s="365"/>
      <c r="H5496" s="365"/>
      <c r="I5496" s="365"/>
      <c r="J5496" s="365"/>
      <c r="K5496" s="417"/>
      <c r="L5496" s="366">
        <f t="shared" si="604"/>
        <v>0</v>
      </c>
      <c r="M5496" s="366">
        <f t="shared" si="605"/>
        <v>0</v>
      </c>
      <c r="N5496" s="366">
        <f t="shared" si="606"/>
        <v>0</v>
      </c>
      <c r="O5496" s="366">
        <f t="shared" si="607"/>
        <v>0</v>
      </c>
      <c r="P5496" s="411" t="str">
        <f t="shared" si="608"/>
        <v/>
      </c>
      <c r="Q5496" s="412" t="str">
        <f t="shared" si="609"/>
        <v/>
      </c>
      <c r="Z5496" s="364"/>
      <c r="AA5496" s="364"/>
      <c r="AB5496" s="413"/>
    </row>
    <row r="5497" spans="2:28">
      <c r="B5497" s="406">
        <v>5490</v>
      </c>
      <c r="C5497" s="364"/>
      <c r="D5497" s="364" t="str">
        <f t="shared" si="603"/>
        <v xml:space="preserve">#5490 : </v>
      </c>
      <c r="E5497" s="365"/>
      <c r="F5497" s="365"/>
      <c r="G5497" s="365"/>
      <c r="H5497" s="365"/>
      <c r="I5497" s="365"/>
      <c r="J5497" s="365"/>
      <c r="K5497" s="417"/>
      <c r="L5497" s="366">
        <f t="shared" si="604"/>
        <v>0</v>
      </c>
      <c r="M5497" s="366">
        <f t="shared" si="605"/>
        <v>0</v>
      </c>
      <c r="N5497" s="366">
        <f t="shared" si="606"/>
        <v>0</v>
      </c>
      <c r="O5497" s="366">
        <f t="shared" si="607"/>
        <v>0</v>
      </c>
      <c r="P5497" s="411" t="str">
        <f t="shared" si="608"/>
        <v/>
      </c>
      <c r="Q5497" s="412" t="str">
        <f t="shared" si="609"/>
        <v/>
      </c>
      <c r="Z5497" s="364"/>
      <c r="AA5497" s="364"/>
      <c r="AB5497" s="413"/>
    </row>
    <row r="5498" spans="2:28">
      <c r="B5498" s="406">
        <v>5491</v>
      </c>
      <c r="C5498" s="364"/>
      <c r="D5498" s="364" t="str">
        <f t="shared" si="603"/>
        <v xml:space="preserve">#5491 : </v>
      </c>
      <c r="E5498" s="365"/>
      <c r="F5498" s="365"/>
      <c r="G5498" s="365"/>
      <c r="H5498" s="365"/>
      <c r="I5498" s="365"/>
      <c r="J5498" s="365"/>
      <c r="K5498" s="417"/>
      <c r="L5498" s="366">
        <f t="shared" si="604"/>
        <v>0</v>
      </c>
      <c r="M5498" s="366">
        <f t="shared" si="605"/>
        <v>0</v>
      </c>
      <c r="N5498" s="366">
        <f t="shared" si="606"/>
        <v>0</v>
      </c>
      <c r="O5498" s="366">
        <f t="shared" si="607"/>
        <v>0</v>
      </c>
      <c r="P5498" s="411" t="str">
        <f t="shared" si="608"/>
        <v/>
      </c>
      <c r="Q5498" s="412" t="str">
        <f t="shared" si="609"/>
        <v/>
      </c>
      <c r="Z5498" s="364"/>
      <c r="AA5498" s="364"/>
      <c r="AB5498" s="413"/>
    </row>
    <row r="5499" spans="2:28">
      <c r="B5499" s="406">
        <v>5492</v>
      </c>
      <c r="C5499" s="364"/>
      <c r="D5499" s="364" t="str">
        <f t="shared" si="603"/>
        <v xml:space="preserve">#5492 : </v>
      </c>
      <c r="E5499" s="365"/>
      <c r="F5499" s="365"/>
      <c r="G5499" s="365"/>
      <c r="H5499" s="365"/>
      <c r="I5499" s="365"/>
      <c r="J5499" s="365"/>
      <c r="K5499" s="417"/>
      <c r="L5499" s="366">
        <f t="shared" si="604"/>
        <v>0</v>
      </c>
      <c r="M5499" s="366">
        <f t="shared" si="605"/>
        <v>0</v>
      </c>
      <c r="N5499" s="366">
        <f t="shared" si="606"/>
        <v>0</v>
      </c>
      <c r="O5499" s="366">
        <f t="shared" si="607"/>
        <v>0</v>
      </c>
      <c r="P5499" s="411" t="str">
        <f t="shared" si="608"/>
        <v/>
      </c>
      <c r="Q5499" s="412" t="str">
        <f t="shared" si="609"/>
        <v/>
      </c>
      <c r="Z5499" s="364"/>
      <c r="AA5499" s="364"/>
      <c r="AB5499" s="413"/>
    </row>
    <row r="5500" spans="2:28">
      <c r="B5500" s="406">
        <v>5493</v>
      </c>
      <c r="C5500" s="364"/>
      <c r="D5500" s="364" t="str">
        <f t="shared" si="603"/>
        <v xml:space="preserve">#5493 : </v>
      </c>
      <c r="E5500" s="365"/>
      <c r="F5500" s="365"/>
      <c r="G5500" s="365"/>
      <c r="H5500" s="365"/>
      <c r="I5500" s="365"/>
      <c r="J5500" s="365"/>
      <c r="K5500" s="417"/>
      <c r="L5500" s="366">
        <f t="shared" si="604"/>
        <v>0</v>
      </c>
      <c r="M5500" s="366">
        <f t="shared" si="605"/>
        <v>0</v>
      </c>
      <c r="N5500" s="366">
        <f t="shared" si="606"/>
        <v>0</v>
      </c>
      <c r="O5500" s="366">
        <f t="shared" si="607"/>
        <v>0</v>
      </c>
      <c r="P5500" s="411" t="str">
        <f t="shared" si="608"/>
        <v/>
      </c>
      <c r="Q5500" s="412" t="str">
        <f t="shared" si="609"/>
        <v/>
      </c>
      <c r="Z5500" s="364"/>
      <c r="AA5500" s="364"/>
      <c r="AB5500" s="413"/>
    </row>
    <row r="5501" spans="2:28">
      <c r="B5501" s="406">
        <v>5494</v>
      </c>
      <c r="C5501" s="364"/>
      <c r="D5501" s="364" t="str">
        <f t="shared" si="603"/>
        <v xml:space="preserve">#5494 : </v>
      </c>
      <c r="E5501" s="365"/>
      <c r="F5501" s="365"/>
      <c r="G5501" s="365"/>
      <c r="H5501" s="365"/>
      <c r="I5501" s="365"/>
      <c r="J5501" s="365"/>
      <c r="K5501" s="417"/>
      <c r="L5501" s="366">
        <f t="shared" si="604"/>
        <v>0</v>
      </c>
      <c r="M5501" s="366">
        <f t="shared" si="605"/>
        <v>0</v>
      </c>
      <c r="N5501" s="366">
        <f t="shared" si="606"/>
        <v>0</v>
      </c>
      <c r="O5501" s="366">
        <f t="shared" si="607"/>
        <v>0</v>
      </c>
      <c r="P5501" s="411" t="str">
        <f t="shared" si="608"/>
        <v/>
      </c>
      <c r="Q5501" s="412" t="str">
        <f t="shared" si="609"/>
        <v/>
      </c>
      <c r="Z5501" s="364"/>
      <c r="AA5501" s="364"/>
      <c r="AB5501" s="413"/>
    </row>
    <row r="5502" spans="2:28">
      <c r="B5502" s="406">
        <v>5495</v>
      </c>
      <c r="C5502" s="364"/>
      <c r="D5502" s="364" t="str">
        <f t="shared" si="603"/>
        <v xml:space="preserve">#5495 : </v>
      </c>
      <c r="E5502" s="365"/>
      <c r="F5502" s="365"/>
      <c r="G5502" s="365"/>
      <c r="H5502" s="365"/>
      <c r="I5502" s="365"/>
      <c r="J5502" s="365"/>
      <c r="K5502" s="417"/>
      <c r="L5502" s="366">
        <f t="shared" si="604"/>
        <v>0</v>
      </c>
      <c r="M5502" s="366">
        <f t="shared" si="605"/>
        <v>0</v>
      </c>
      <c r="N5502" s="366">
        <f t="shared" si="606"/>
        <v>0</v>
      </c>
      <c r="O5502" s="366">
        <f t="shared" si="607"/>
        <v>0</v>
      </c>
      <c r="P5502" s="411" t="str">
        <f t="shared" si="608"/>
        <v/>
      </c>
      <c r="Q5502" s="412" t="str">
        <f t="shared" si="609"/>
        <v/>
      </c>
      <c r="Z5502" s="364"/>
      <c r="AA5502" s="364"/>
      <c r="AB5502" s="413"/>
    </row>
    <row r="5503" spans="2:28">
      <c r="B5503" s="406">
        <v>5496</v>
      </c>
      <c r="C5503" s="364"/>
      <c r="D5503" s="364" t="str">
        <f t="shared" si="603"/>
        <v xml:space="preserve">#5496 : </v>
      </c>
      <c r="E5503" s="365"/>
      <c r="F5503" s="365"/>
      <c r="G5503" s="365"/>
      <c r="H5503" s="365"/>
      <c r="I5503" s="365"/>
      <c r="J5503" s="365"/>
      <c r="K5503" s="417"/>
      <c r="L5503" s="366">
        <f t="shared" si="604"/>
        <v>0</v>
      </c>
      <c r="M5503" s="366">
        <f t="shared" si="605"/>
        <v>0</v>
      </c>
      <c r="N5503" s="366">
        <f t="shared" si="606"/>
        <v>0</v>
      </c>
      <c r="O5503" s="366">
        <f t="shared" si="607"/>
        <v>0</v>
      </c>
      <c r="P5503" s="411" t="str">
        <f t="shared" si="608"/>
        <v/>
      </c>
      <c r="Q5503" s="412" t="str">
        <f t="shared" si="609"/>
        <v/>
      </c>
      <c r="Z5503" s="364"/>
      <c r="AA5503" s="364"/>
      <c r="AB5503" s="413"/>
    </row>
    <row r="5504" spans="2:28">
      <c r="B5504" s="406">
        <v>5497</v>
      </c>
      <c r="C5504" s="364"/>
      <c r="D5504" s="364" t="str">
        <f t="shared" si="603"/>
        <v xml:space="preserve">#5497 : </v>
      </c>
      <c r="E5504" s="365"/>
      <c r="F5504" s="365"/>
      <c r="G5504" s="365"/>
      <c r="H5504" s="365"/>
      <c r="I5504" s="365"/>
      <c r="J5504" s="365"/>
      <c r="K5504" s="417"/>
      <c r="L5504" s="366">
        <f t="shared" si="604"/>
        <v>0</v>
      </c>
      <c r="M5504" s="366">
        <f t="shared" si="605"/>
        <v>0</v>
      </c>
      <c r="N5504" s="366">
        <f t="shared" si="606"/>
        <v>0</v>
      </c>
      <c r="O5504" s="366">
        <f t="shared" si="607"/>
        <v>0</v>
      </c>
      <c r="P5504" s="411" t="str">
        <f t="shared" si="608"/>
        <v/>
      </c>
      <c r="Q5504" s="412" t="str">
        <f t="shared" si="609"/>
        <v/>
      </c>
      <c r="Z5504" s="364"/>
      <c r="AA5504" s="364"/>
      <c r="AB5504" s="413"/>
    </row>
    <row r="5505" spans="2:28">
      <c r="B5505" s="406">
        <v>5498</v>
      </c>
      <c r="C5505" s="364"/>
      <c r="D5505" s="364" t="str">
        <f t="shared" si="603"/>
        <v xml:space="preserve">#5498 : </v>
      </c>
      <c r="E5505" s="365"/>
      <c r="F5505" s="365"/>
      <c r="G5505" s="365"/>
      <c r="H5505" s="365"/>
      <c r="I5505" s="365"/>
      <c r="J5505" s="365"/>
      <c r="K5505" s="417"/>
      <c r="L5505" s="366">
        <f t="shared" si="604"/>
        <v>0</v>
      </c>
      <c r="M5505" s="366">
        <f t="shared" si="605"/>
        <v>0</v>
      </c>
      <c r="N5505" s="366">
        <f t="shared" si="606"/>
        <v>0</v>
      </c>
      <c r="O5505" s="366">
        <f t="shared" si="607"/>
        <v>0</v>
      </c>
      <c r="P5505" s="411" t="str">
        <f t="shared" si="608"/>
        <v/>
      </c>
      <c r="Q5505" s="412" t="str">
        <f t="shared" si="609"/>
        <v/>
      </c>
      <c r="Z5505" s="364"/>
      <c r="AA5505" s="364"/>
      <c r="AB5505" s="413"/>
    </row>
    <row r="5506" spans="2:28">
      <c r="B5506" s="406">
        <v>5499</v>
      </c>
      <c r="C5506" s="364"/>
      <c r="D5506" s="364" t="str">
        <f t="shared" si="603"/>
        <v xml:space="preserve">#5499 : </v>
      </c>
      <c r="E5506" s="365"/>
      <c r="F5506" s="365"/>
      <c r="G5506" s="365"/>
      <c r="H5506" s="365"/>
      <c r="I5506" s="365"/>
      <c r="J5506" s="365"/>
      <c r="K5506" s="417"/>
      <c r="L5506" s="366">
        <f t="shared" si="604"/>
        <v>0</v>
      </c>
      <c r="M5506" s="366">
        <f t="shared" si="605"/>
        <v>0</v>
      </c>
      <c r="N5506" s="366">
        <f t="shared" si="606"/>
        <v>0</v>
      </c>
      <c r="O5506" s="366">
        <f t="shared" si="607"/>
        <v>0</v>
      </c>
      <c r="P5506" s="411" t="str">
        <f t="shared" si="608"/>
        <v/>
      </c>
      <c r="Q5506" s="412" t="str">
        <f t="shared" si="609"/>
        <v/>
      </c>
      <c r="Z5506" s="364"/>
      <c r="AA5506" s="364"/>
      <c r="AB5506" s="413"/>
    </row>
    <row r="5507" spans="2:28">
      <c r="B5507" s="406">
        <v>5500</v>
      </c>
      <c r="C5507" s="364"/>
      <c r="D5507" s="364" t="str">
        <f t="shared" si="603"/>
        <v xml:space="preserve">#5500 : </v>
      </c>
      <c r="E5507" s="365"/>
      <c r="F5507" s="365"/>
      <c r="G5507" s="365"/>
      <c r="H5507" s="365"/>
      <c r="I5507" s="365"/>
      <c r="J5507" s="365"/>
      <c r="K5507" s="417"/>
      <c r="L5507" s="366">
        <f t="shared" si="604"/>
        <v>0</v>
      </c>
      <c r="M5507" s="366">
        <f t="shared" si="605"/>
        <v>0</v>
      </c>
      <c r="N5507" s="366">
        <f t="shared" si="606"/>
        <v>0</v>
      </c>
      <c r="O5507" s="366">
        <f t="shared" si="607"/>
        <v>0</v>
      </c>
      <c r="P5507" s="411" t="str">
        <f t="shared" si="608"/>
        <v/>
      </c>
      <c r="Q5507" s="412" t="str">
        <f t="shared" si="609"/>
        <v/>
      </c>
      <c r="Z5507" s="364"/>
      <c r="AA5507" s="364"/>
      <c r="AB5507" s="413"/>
    </row>
    <row r="5508" spans="2:28">
      <c r="B5508" s="406">
        <v>5501</v>
      </c>
      <c r="C5508" s="364"/>
      <c r="D5508" s="364" t="str">
        <f t="shared" si="603"/>
        <v xml:space="preserve">#5501 : </v>
      </c>
      <c r="E5508" s="365"/>
      <c r="F5508" s="365"/>
      <c r="G5508" s="365"/>
      <c r="H5508" s="365"/>
      <c r="I5508" s="365"/>
      <c r="J5508" s="365"/>
      <c r="K5508" s="417"/>
      <c r="L5508" s="366">
        <f t="shared" si="604"/>
        <v>0</v>
      </c>
      <c r="M5508" s="366">
        <f t="shared" si="605"/>
        <v>0</v>
      </c>
      <c r="N5508" s="366">
        <f t="shared" si="606"/>
        <v>0</v>
      </c>
      <c r="O5508" s="366">
        <f t="shared" si="607"/>
        <v>0</v>
      </c>
      <c r="P5508" s="411" t="str">
        <f t="shared" si="608"/>
        <v/>
      </c>
      <c r="Q5508" s="412" t="str">
        <f t="shared" si="609"/>
        <v/>
      </c>
      <c r="Z5508" s="364"/>
      <c r="AA5508" s="364"/>
      <c r="AB5508" s="413"/>
    </row>
    <row r="5509" spans="2:28">
      <c r="B5509" s="406">
        <v>5502</v>
      </c>
      <c r="C5509" s="364"/>
      <c r="D5509" s="364" t="str">
        <f t="shared" si="603"/>
        <v xml:space="preserve">#5502 : </v>
      </c>
      <c r="E5509" s="365"/>
      <c r="F5509" s="365"/>
      <c r="G5509" s="365"/>
      <c r="H5509" s="365"/>
      <c r="I5509" s="365"/>
      <c r="J5509" s="365"/>
      <c r="K5509" s="417"/>
      <c r="L5509" s="366">
        <f t="shared" si="604"/>
        <v>0</v>
      </c>
      <c r="M5509" s="366">
        <f t="shared" si="605"/>
        <v>0</v>
      </c>
      <c r="N5509" s="366">
        <f t="shared" si="606"/>
        <v>0</v>
      </c>
      <c r="O5509" s="366">
        <f t="shared" si="607"/>
        <v>0</v>
      </c>
      <c r="P5509" s="411" t="str">
        <f t="shared" si="608"/>
        <v/>
      </c>
      <c r="Q5509" s="412" t="str">
        <f t="shared" si="609"/>
        <v/>
      </c>
      <c r="Z5509" s="364"/>
      <c r="AA5509" s="364"/>
      <c r="AB5509" s="413"/>
    </row>
    <row r="5510" spans="2:28">
      <c r="B5510" s="406">
        <v>5503</v>
      </c>
      <c r="C5510" s="364"/>
      <c r="D5510" s="364" t="str">
        <f t="shared" si="603"/>
        <v xml:space="preserve">#5503 : </v>
      </c>
      <c r="E5510" s="365"/>
      <c r="F5510" s="365"/>
      <c r="G5510" s="365"/>
      <c r="H5510" s="365"/>
      <c r="I5510" s="365"/>
      <c r="J5510" s="365"/>
      <c r="K5510" s="417"/>
      <c r="L5510" s="366">
        <f t="shared" si="604"/>
        <v>0</v>
      </c>
      <c r="M5510" s="366">
        <f t="shared" si="605"/>
        <v>0</v>
      </c>
      <c r="N5510" s="366">
        <f t="shared" si="606"/>
        <v>0</v>
      </c>
      <c r="O5510" s="366">
        <f t="shared" si="607"/>
        <v>0</v>
      </c>
      <c r="P5510" s="411" t="str">
        <f t="shared" si="608"/>
        <v/>
      </c>
      <c r="Q5510" s="412" t="str">
        <f t="shared" si="609"/>
        <v/>
      </c>
      <c r="Z5510" s="364"/>
      <c r="AA5510" s="364"/>
      <c r="AB5510" s="413"/>
    </row>
    <row r="5511" spans="2:28">
      <c r="B5511" s="406">
        <v>5504</v>
      </c>
      <c r="C5511" s="364"/>
      <c r="D5511" s="364" t="str">
        <f t="shared" si="603"/>
        <v xml:space="preserve">#5504 : </v>
      </c>
      <c r="E5511" s="365"/>
      <c r="F5511" s="365"/>
      <c r="G5511" s="365"/>
      <c r="H5511" s="365"/>
      <c r="I5511" s="365"/>
      <c r="J5511" s="365"/>
      <c r="K5511" s="417"/>
      <c r="L5511" s="366">
        <f t="shared" si="604"/>
        <v>0</v>
      </c>
      <c r="M5511" s="366">
        <f t="shared" si="605"/>
        <v>0</v>
      </c>
      <c r="N5511" s="366">
        <f t="shared" si="606"/>
        <v>0</v>
      </c>
      <c r="O5511" s="366">
        <f t="shared" si="607"/>
        <v>0</v>
      </c>
      <c r="P5511" s="411" t="str">
        <f t="shared" si="608"/>
        <v/>
      </c>
      <c r="Q5511" s="412" t="str">
        <f t="shared" si="609"/>
        <v/>
      </c>
      <c r="Z5511" s="364"/>
      <c r="AA5511" s="364"/>
      <c r="AB5511" s="413"/>
    </row>
    <row r="5512" spans="2:28">
      <c r="B5512" s="406">
        <v>5505</v>
      </c>
      <c r="C5512" s="364"/>
      <c r="D5512" s="364" t="str">
        <f t="shared" si="603"/>
        <v xml:space="preserve">#5505 : </v>
      </c>
      <c r="E5512" s="365"/>
      <c r="F5512" s="365"/>
      <c r="G5512" s="365"/>
      <c r="H5512" s="365"/>
      <c r="I5512" s="365"/>
      <c r="J5512" s="365"/>
      <c r="K5512" s="417"/>
      <c r="L5512" s="366">
        <f t="shared" si="604"/>
        <v>0</v>
      </c>
      <c r="M5512" s="366">
        <f t="shared" si="605"/>
        <v>0</v>
      </c>
      <c r="N5512" s="366">
        <f t="shared" si="606"/>
        <v>0</v>
      </c>
      <c r="O5512" s="366">
        <f t="shared" si="607"/>
        <v>0</v>
      </c>
      <c r="P5512" s="411" t="str">
        <f t="shared" si="608"/>
        <v/>
      </c>
      <c r="Q5512" s="412" t="str">
        <f t="shared" si="609"/>
        <v/>
      </c>
      <c r="Z5512" s="364"/>
      <c r="AA5512" s="364"/>
      <c r="AB5512" s="413"/>
    </row>
    <row r="5513" spans="2:28">
      <c r="B5513" s="406">
        <v>5506</v>
      </c>
      <c r="C5513" s="364"/>
      <c r="D5513" s="364" t="str">
        <f t="shared" si="603"/>
        <v xml:space="preserve">#5506 : </v>
      </c>
      <c r="E5513" s="365"/>
      <c r="F5513" s="365"/>
      <c r="G5513" s="365"/>
      <c r="H5513" s="365"/>
      <c r="I5513" s="365"/>
      <c r="J5513" s="365"/>
      <c r="K5513" s="417"/>
      <c r="L5513" s="366">
        <f t="shared" si="604"/>
        <v>0</v>
      </c>
      <c r="M5513" s="366">
        <f t="shared" si="605"/>
        <v>0</v>
      </c>
      <c r="N5513" s="366">
        <f t="shared" si="606"/>
        <v>0</v>
      </c>
      <c r="O5513" s="366">
        <f t="shared" si="607"/>
        <v>0</v>
      </c>
      <c r="P5513" s="411" t="str">
        <f t="shared" si="608"/>
        <v/>
      </c>
      <c r="Q5513" s="412" t="str">
        <f t="shared" si="609"/>
        <v/>
      </c>
      <c r="Z5513" s="364"/>
      <c r="AA5513" s="364"/>
      <c r="AB5513" s="413"/>
    </row>
    <row r="5514" spans="2:28">
      <c r="B5514" s="406">
        <v>5507</v>
      </c>
      <c r="C5514" s="364"/>
      <c r="D5514" s="364" t="str">
        <f t="shared" si="603"/>
        <v xml:space="preserve">#5507 : </v>
      </c>
      <c r="E5514" s="365"/>
      <c r="F5514" s="365"/>
      <c r="G5514" s="365"/>
      <c r="H5514" s="365"/>
      <c r="I5514" s="365"/>
      <c r="J5514" s="365"/>
      <c r="K5514" s="417"/>
      <c r="L5514" s="366">
        <f t="shared" si="604"/>
        <v>0</v>
      </c>
      <c r="M5514" s="366">
        <f t="shared" si="605"/>
        <v>0</v>
      </c>
      <c r="N5514" s="366">
        <f t="shared" si="606"/>
        <v>0</v>
      </c>
      <c r="O5514" s="366">
        <f t="shared" si="607"/>
        <v>0</v>
      </c>
      <c r="P5514" s="411" t="str">
        <f t="shared" si="608"/>
        <v/>
      </c>
      <c r="Q5514" s="412" t="str">
        <f t="shared" si="609"/>
        <v/>
      </c>
      <c r="Z5514" s="364"/>
      <c r="AA5514" s="364"/>
      <c r="AB5514" s="413"/>
    </row>
    <row r="5515" spans="2:28">
      <c r="B5515" s="406">
        <v>5508</v>
      </c>
      <c r="C5515" s="364"/>
      <c r="D5515" s="364" t="str">
        <f t="shared" si="603"/>
        <v xml:space="preserve">#5508 : </v>
      </c>
      <c r="E5515" s="365"/>
      <c r="F5515" s="365"/>
      <c r="G5515" s="365"/>
      <c r="H5515" s="365"/>
      <c r="I5515" s="365"/>
      <c r="J5515" s="365"/>
      <c r="K5515" s="417"/>
      <c r="L5515" s="366">
        <f t="shared" si="604"/>
        <v>0</v>
      </c>
      <c r="M5515" s="366">
        <f t="shared" si="605"/>
        <v>0</v>
      </c>
      <c r="N5515" s="366">
        <f t="shared" si="606"/>
        <v>0</v>
      </c>
      <c r="O5515" s="366">
        <f t="shared" si="607"/>
        <v>0</v>
      </c>
      <c r="P5515" s="411" t="str">
        <f t="shared" si="608"/>
        <v/>
      </c>
      <c r="Q5515" s="412" t="str">
        <f t="shared" si="609"/>
        <v/>
      </c>
      <c r="Z5515" s="364"/>
      <c r="AA5515" s="364"/>
      <c r="AB5515" s="413"/>
    </row>
    <row r="5516" spans="2:28">
      <c r="B5516" s="406">
        <v>5509</v>
      </c>
      <c r="C5516" s="364"/>
      <c r="D5516" s="364" t="str">
        <f t="shared" si="603"/>
        <v xml:space="preserve">#5509 : </v>
      </c>
      <c r="E5516" s="365"/>
      <c r="F5516" s="365"/>
      <c r="G5516" s="365"/>
      <c r="H5516" s="365"/>
      <c r="I5516" s="365"/>
      <c r="J5516" s="365"/>
      <c r="K5516" s="417"/>
      <c r="L5516" s="366">
        <f t="shared" si="604"/>
        <v>0</v>
      </c>
      <c r="M5516" s="366">
        <f t="shared" si="605"/>
        <v>0</v>
      </c>
      <c r="N5516" s="366">
        <f t="shared" si="606"/>
        <v>0</v>
      </c>
      <c r="O5516" s="366">
        <f t="shared" si="607"/>
        <v>0</v>
      </c>
      <c r="P5516" s="411" t="str">
        <f t="shared" si="608"/>
        <v/>
      </c>
      <c r="Q5516" s="412" t="str">
        <f t="shared" si="609"/>
        <v/>
      </c>
      <c r="Z5516" s="364"/>
      <c r="AA5516" s="364"/>
      <c r="AB5516" s="413"/>
    </row>
    <row r="5517" spans="2:28">
      <c r="B5517" s="406">
        <v>5510</v>
      </c>
      <c r="C5517" s="364"/>
      <c r="D5517" s="364" t="str">
        <f t="shared" si="603"/>
        <v xml:space="preserve">#5510 : </v>
      </c>
      <c r="E5517" s="365"/>
      <c r="F5517" s="365"/>
      <c r="G5517" s="365"/>
      <c r="H5517" s="365"/>
      <c r="I5517" s="365"/>
      <c r="J5517" s="365"/>
      <c r="K5517" s="417"/>
      <c r="L5517" s="366">
        <f t="shared" si="604"/>
        <v>0</v>
      </c>
      <c r="M5517" s="366">
        <f t="shared" si="605"/>
        <v>0</v>
      </c>
      <c r="N5517" s="366">
        <f t="shared" si="606"/>
        <v>0</v>
      </c>
      <c r="O5517" s="366">
        <f t="shared" si="607"/>
        <v>0</v>
      </c>
      <c r="P5517" s="411" t="str">
        <f t="shared" si="608"/>
        <v/>
      </c>
      <c r="Q5517" s="412" t="str">
        <f t="shared" si="609"/>
        <v/>
      </c>
      <c r="Z5517" s="364"/>
      <c r="AA5517" s="364"/>
      <c r="AB5517" s="413"/>
    </row>
    <row r="5518" spans="2:28">
      <c r="B5518" s="406">
        <v>5511</v>
      </c>
      <c r="C5518" s="364"/>
      <c r="D5518" s="364" t="str">
        <f t="shared" si="603"/>
        <v xml:space="preserve">#5511 : </v>
      </c>
      <c r="E5518" s="365"/>
      <c r="F5518" s="365"/>
      <c r="G5518" s="365"/>
      <c r="H5518" s="365"/>
      <c r="I5518" s="365"/>
      <c r="J5518" s="365"/>
      <c r="K5518" s="417"/>
      <c r="L5518" s="366">
        <f t="shared" si="604"/>
        <v>0</v>
      </c>
      <c r="M5518" s="366">
        <f t="shared" si="605"/>
        <v>0</v>
      </c>
      <c r="N5518" s="366">
        <f t="shared" si="606"/>
        <v>0</v>
      </c>
      <c r="O5518" s="366">
        <f t="shared" si="607"/>
        <v>0</v>
      </c>
      <c r="P5518" s="411" t="str">
        <f t="shared" si="608"/>
        <v/>
      </c>
      <c r="Q5518" s="412" t="str">
        <f t="shared" si="609"/>
        <v/>
      </c>
      <c r="Z5518" s="364"/>
      <c r="AA5518" s="364"/>
      <c r="AB5518" s="413"/>
    </row>
    <row r="5519" spans="2:28">
      <c r="B5519" s="406">
        <v>5512</v>
      </c>
      <c r="C5519" s="364"/>
      <c r="D5519" s="364" t="str">
        <f t="shared" si="603"/>
        <v xml:space="preserve">#5512 : </v>
      </c>
      <c r="E5519" s="365"/>
      <c r="F5519" s="365"/>
      <c r="G5519" s="365"/>
      <c r="H5519" s="365"/>
      <c r="I5519" s="365"/>
      <c r="J5519" s="365"/>
      <c r="K5519" s="417"/>
      <c r="L5519" s="366">
        <f t="shared" si="604"/>
        <v>0</v>
      </c>
      <c r="M5519" s="366">
        <f t="shared" si="605"/>
        <v>0</v>
      </c>
      <c r="N5519" s="366">
        <f t="shared" si="606"/>
        <v>0</v>
      </c>
      <c r="O5519" s="366">
        <f t="shared" si="607"/>
        <v>0</v>
      </c>
      <c r="P5519" s="411" t="str">
        <f t="shared" si="608"/>
        <v/>
      </c>
      <c r="Q5519" s="412" t="str">
        <f t="shared" si="609"/>
        <v/>
      </c>
      <c r="Z5519" s="364"/>
      <c r="AA5519" s="364"/>
      <c r="AB5519" s="413"/>
    </row>
    <row r="5520" spans="2:28">
      <c r="B5520" s="406">
        <v>5513</v>
      </c>
      <c r="C5520" s="364"/>
      <c r="D5520" s="364" t="str">
        <f t="shared" si="603"/>
        <v xml:space="preserve">#5513 : </v>
      </c>
      <c r="E5520" s="365"/>
      <c r="F5520" s="365"/>
      <c r="G5520" s="365"/>
      <c r="H5520" s="365"/>
      <c r="I5520" s="365"/>
      <c r="J5520" s="365"/>
      <c r="K5520" s="417"/>
      <c r="L5520" s="366">
        <f t="shared" si="604"/>
        <v>0</v>
      </c>
      <c r="M5520" s="366">
        <f t="shared" si="605"/>
        <v>0</v>
      </c>
      <c r="N5520" s="366">
        <f t="shared" si="606"/>
        <v>0</v>
      </c>
      <c r="O5520" s="366">
        <f t="shared" si="607"/>
        <v>0</v>
      </c>
      <c r="P5520" s="411" t="str">
        <f t="shared" si="608"/>
        <v/>
      </c>
      <c r="Q5520" s="412" t="str">
        <f t="shared" si="609"/>
        <v/>
      </c>
      <c r="Z5520" s="364"/>
      <c r="AA5520" s="364"/>
      <c r="AB5520" s="413"/>
    </row>
    <row r="5521" spans="2:28">
      <c r="B5521" s="406">
        <v>5514</v>
      </c>
      <c r="C5521" s="364"/>
      <c r="D5521" s="364" t="str">
        <f t="shared" si="603"/>
        <v xml:space="preserve">#5514 : </v>
      </c>
      <c r="E5521" s="365"/>
      <c r="F5521" s="365"/>
      <c r="G5521" s="365"/>
      <c r="H5521" s="365"/>
      <c r="I5521" s="365"/>
      <c r="J5521" s="365"/>
      <c r="K5521" s="417"/>
      <c r="L5521" s="366">
        <f t="shared" si="604"/>
        <v>0</v>
      </c>
      <c r="M5521" s="366">
        <f t="shared" si="605"/>
        <v>0</v>
      </c>
      <c r="N5521" s="366">
        <f t="shared" si="606"/>
        <v>0</v>
      </c>
      <c r="O5521" s="366">
        <f t="shared" si="607"/>
        <v>0</v>
      </c>
      <c r="P5521" s="411" t="str">
        <f t="shared" si="608"/>
        <v/>
      </c>
      <c r="Q5521" s="412" t="str">
        <f t="shared" si="609"/>
        <v/>
      </c>
      <c r="Z5521" s="364"/>
      <c r="AA5521" s="364"/>
      <c r="AB5521" s="413"/>
    </row>
    <row r="5522" spans="2:28">
      <c r="B5522" s="406">
        <v>5515</v>
      </c>
      <c r="C5522" s="364"/>
      <c r="D5522" s="364" t="str">
        <f t="shared" si="603"/>
        <v xml:space="preserve">#5515 : </v>
      </c>
      <c r="E5522" s="365"/>
      <c r="F5522" s="365"/>
      <c r="G5522" s="365"/>
      <c r="H5522" s="365"/>
      <c r="I5522" s="365"/>
      <c r="J5522" s="365"/>
      <c r="K5522" s="417"/>
      <c r="L5522" s="366">
        <f t="shared" si="604"/>
        <v>0</v>
      </c>
      <c r="M5522" s="366">
        <f t="shared" si="605"/>
        <v>0</v>
      </c>
      <c r="N5522" s="366">
        <f t="shared" si="606"/>
        <v>0</v>
      </c>
      <c r="O5522" s="366">
        <f t="shared" si="607"/>
        <v>0</v>
      </c>
      <c r="P5522" s="411" t="str">
        <f t="shared" si="608"/>
        <v/>
      </c>
      <c r="Q5522" s="412" t="str">
        <f t="shared" si="609"/>
        <v/>
      </c>
      <c r="Z5522" s="364"/>
      <c r="AA5522" s="364"/>
      <c r="AB5522" s="413"/>
    </row>
    <row r="5523" spans="2:28">
      <c r="B5523" s="406">
        <v>5516</v>
      </c>
      <c r="C5523" s="364"/>
      <c r="D5523" s="364" t="str">
        <f t="shared" si="603"/>
        <v xml:space="preserve">#5516 : </v>
      </c>
      <c r="E5523" s="365"/>
      <c r="F5523" s="365"/>
      <c r="G5523" s="365"/>
      <c r="H5523" s="365"/>
      <c r="I5523" s="365"/>
      <c r="J5523" s="365"/>
      <c r="K5523" s="417"/>
      <c r="L5523" s="366">
        <f t="shared" si="604"/>
        <v>0</v>
      </c>
      <c r="M5523" s="366">
        <f t="shared" si="605"/>
        <v>0</v>
      </c>
      <c r="N5523" s="366">
        <f t="shared" si="606"/>
        <v>0</v>
      </c>
      <c r="O5523" s="366">
        <f t="shared" si="607"/>
        <v>0</v>
      </c>
      <c r="P5523" s="411" t="str">
        <f t="shared" si="608"/>
        <v/>
      </c>
      <c r="Q5523" s="412" t="str">
        <f t="shared" si="609"/>
        <v/>
      </c>
      <c r="Z5523" s="364"/>
      <c r="AA5523" s="364"/>
      <c r="AB5523" s="413"/>
    </row>
    <row r="5524" spans="2:28">
      <c r="B5524" s="406">
        <v>5517</v>
      </c>
      <c r="C5524" s="364"/>
      <c r="D5524" s="364" t="str">
        <f t="shared" si="603"/>
        <v xml:space="preserve">#5517 : </v>
      </c>
      <c r="E5524" s="365"/>
      <c r="F5524" s="365"/>
      <c r="G5524" s="365"/>
      <c r="H5524" s="365"/>
      <c r="I5524" s="365"/>
      <c r="J5524" s="365"/>
      <c r="K5524" s="417"/>
      <c r="L5524" s="366">
        <f t="shared" si="604"/>
        <v>0</v>
      </c>
      <c r="M5524" s="366">
        <f t="shared" si="605"/>
        <v>0</v>
      </c>
      <c r="N5524" s="366">
        <f t="shared" si="606"/>
        <v>0</v>
      </c>
      <c r="O5524" s="366">
        <f t="shared" si="607"/>
        <v>0</v>
      </c>
      <c r="P5524" s="411" t="str">
        <f t="shared" si="608"/>
        <v/>
      </c>
      <c r="Q5524" s="412" t="str">
        <f t="shared" si="609"/>
        <v/>
      </c>
      <c r="Z5524" s="364"/>
      <c r="AA5524" s="364"/>
      <c r="AB5524" s="413"/>
    </row>
    <row r="5525" spans="2:28">
      <c r="B5525" s="406">
        <v>5518</v>
      </c>
      <c r="C5525" s="364"/>
      <c r="D5525" s="364" t="str">
        <f t="shared" si="603"/>
        <v xml:space="preserve">#5518 : </v>
      </c>
      <c r="E5525" s="365"/>
      <c r="F5525" s="365"/>
      <c r="G5525" s="365"/>
      <c r="H5525" s="365"/>
      <c r="I5525" s="365"/>
      <c r="J5525" s="365"/>
      <c r="K5525" s="417"/>
      <c r="L5525" s="366">
        <f t="shared" si="604"/>
        <v>0</v>
      </c>
      <c r="M5525" s="366">
        <f t="shared" si="605"/>
        <v>0</v>
      </c>
      <c r="N5525" s="366">
        <f t="shared" si="606"/>
        <v>0</v>
      </c>
      <c r="O5525" s="366">
        <f t="shared" si="607"/>
        <v>0</v>
      </c>
      <c r="P5525" s="411" t="str">
        <f t="shared" si="608"/>
        <v/>
      </c>
      <c r="Q5525" s="412" t="str">
        <f t="shared" si="609"/>
        <v/>
      </c>
      <c r="Z5525" s="364"/>
      <c r="AA5525" s="364"/>
      <c r="AB5525" s="413"/>
    </row>
    <row r="5526" spans="2:28">
      <c r="B5526" s="406">
        <v>5519</v>
      </c>
      <c r="C5526" s="364"/>
      <c r="D5526" s="364" t="str">
        <f t="shared" si="603"/>
        <v xml:space="preserve">#5519 : </v>
      </c>
      <c r="E5526" s="365"/>
      <c r="F5526" s="365"/>
      <c r="G5526" s="365"/>
      <c r="H5526" s="365"/>
      <c r="I5526" s="365"/>
      <c r="J5526" s="365"/>
      <c r="K5526" s="417"/>
      <c r="L5526" s="366">
        <f t="shared" si="604"/>
        <v>0</v>
      </c>
      <c r="M5526" s="366">
        <f t="shared" si="605"/>
        <v>0</v>
      </c>
      <c r="N5526" s="366">
        <f t="shared" si="606"/>
        <v>0</v>
      </c>
      <c r="O5526" s="366">
        <f t="shared" si="607"/>
        <v>0</v>
      </c>
      <c r="P5526" s="411" t="str">
        <f t="shared" si="608"/>
        <v/>
      </c>
      <c r="Q5526" s="412" t="str">
        <f t="shared" si="609"/>
        <v/>
      </c>
      <c r="Z5526" s="364"/>
      <c r="AA5526" s="364"/>
      <c r="AB5526" s="413"/>
    </row>
    <row r="5527" spans="2:28">
      <c r="B5527" s="406">
        <v>5520</v>
      </c>
      <c r="C5527" s="364"/>
      <c r="D5527" s="364" t="str">
        <f t="shared" si="603"/>
        <v xml:space="preserve">#5520 : </v>
      </c>
      <c r="E5527" s="365"/>
      <c r="F5527" s="365"/>
      <c r="G5527" s="365"/>
      <c r="H5527" s="365"/>
      <c r="I5527" s="365"/>
      <c r="J5527" s="365"/>
      <c r="K5527" s="417"/>
      <c r="L5527" s="366">
        <f t="shared" si="604"/>
        <v>0</v>
      </c>
      <c r="M5527" s="366">
        <f t="shared" si="605"/>
        <v>0</v>
      </c>
      <c r="N5527" s="366">
        <f t="shared" si="606"/>
        <v>0</v>
      </c>
      <c r="O5527" s="366">
        <f t="shared" si="607"/>
        <v>0</v>
      </c>
      <c r="P5527" s="411" t="str">
        <f t="shared" si="608"/>
        <v/>
      </c>
      <c r="Q5527" s="412" t="str">
        <f t="shared" si="609"/>
        <v/>
      </c>
      <c r="Z5527" s="364"/>
      <c r="AA5527" s="364"/>
      <c r="AB5527" s="413"/>
    </row>
    <row r="5528" spans="2:28">
      <c r="B5528" s="406">
        <v>5521</v>
      </c>
      <c r="C5528" s="364"/>
      <c r="D5528" s="364" t="str">
        <f t="shared" ref="D5528:D5591" si="610">"#"&amp;B5528&amp;" : "&amp;C5528</f>
        <v xml:space="preserve">#5521 : </v>
      </c>
      <c r="E5528" s="365"/>
      <c r="F5528" s="365"/>
      <c r="G5528" s="365"/>
      <c r="H5528" s="365"/>
      <c r="I5528" s="365"/>
      <c r="J5528" s="365"/>
      <c r="K5528" s="417"/>
      <c r="L5528" s="366">
        <f t="shared" ref="L5528:L5591" si="611">VALUE(
IF(AND(E5528="Privately Rented Home",K5528&gt;=$L$5/0.7),$L$5,
IF(AND(E5528="Privately Rented Home",K5528&lt;$L$5/0.7),K5528*0.7,
IF(AND(E5528="Privately Owned Home",K5528&gt;=0),K5528,
"0"))))</f>
        <v>0</v>
      </c>
      <c r="M5528" s="366">
        <f t="shared" ref="M5528:M5591" si="612">VALUE(
IF(AND(E5528="Social Home",K5528&gt;=$M$5/0.5),$M$5,
IF(AND(E5528="Social Home",K5528&lt;$M$5/0.5),K5528*50%,
"0")))</f>
        <v>0</v>
      </c>
      <c r="N5528" s="366">
        <f t="shared" ref="N5528:N5591" si="613">VALUE(IF(E5528="Social Home",K5528-M5528,0))</f>
        <v>0</v>
      </c>
      <c r="O5528" s="366">
        <f t="shared" ref="O5528:O5591" si="614">VALUE(IF(E5528="Privately Rented Home",K5528-L5528,0))</f>
        <v>0</v>
      </c>
      <c r="P5528" s="411" t="str">
        <f t="shared" ref="P5528:P5591" si="615">IF(M5528&gt;N5528,"Match funding needs to be min 50%","")</f>
        <v/>
      </c>
      <c r="Q5528" s="412" t="str">
        <f t="shared" ref="Q5528:Q5591" si="616" xml:space="preserve">
IF(AND(E5528="Privately Rented Home",K5528&gt;=$L$5/0.7,L5528=$L$5),"",
IF(AND(E5528="Privately Rented Home",K5528&lt;$L$5/0.7,L5528=K5528*70%),"",
IF(AND(E5528="Privately Owned Home",K5528=L5528),"",
IF(AND(E5528="Social Home",K5528=(M5528+N5528)),"",
IF(AND(E5528="",K5528=0),"",
"Private Landlord contribution needs to be greater")))))</f>
        <v/>
      </c>
      <c r="Z5528" s="364"/>
      <c r="AA5528" s="364"/>
      <c r="AB5528" s="413"/>
    </row>
    <row r="5529" spans="2:28">
      <c r="B5529" s="406">
        <v>5522</v>
      </c>
      <c r="C5529" s="364"/>
      <c r="D5529" s="364" t="str">
        <f t="shared" si="610"/>
        <v xml:space="preserve">#5522 : </v>
      </c>
      <c r="E5529" s="365"/>
      <c r="F5529" s="365"/>
      <c r="G5529" s="365"/>
      <c r="H5529" s="365"/>
      <c r="I5529" s="365"/>
      <c r="J5529" s="365"/>
      <c r="K5529" s="417"/>
      <c r="L5529" s="366">
        <f t="shared" si="611"/>
        <v>0</v>
      </c>
      <c r="M5529" s="366">
        <f t="shared" si="612"/>
        <v>0</v>
      </c>
      <c r="N5529" s="366">
        <f t="shared" si="613"/>
        <v>0</v>
      </c>
      <c r="O5529" s="366">
        <f t="shared" si="614"/>
        <v>0</v>
      </c>
      <c r="P5529" s="411" t="str">
        <f t="shared" si="615"/>
        <v/>
      </c>
      <c r="Q5529" s="412" t="str">
        <f t="shared" si="616"/>
        <v/>
      </c>
      <c r="Z5529" s="364"/>
      <c r="AA5529" s="364"/>
      <c r="AB5529" s="413"/>
    </row>
    <row r="5530" spans="2:28">
      <c r="B5530" s="406">
        <v>5523</v>
      </c>
      <c r="C5530" s="364"/>
      <c r="D5530" s="364" t="str">
        <f t="shared" si="610"/>
        <v xml:space="preserve">#5523 : </v>
      </c>
      <c r="E5530" s="365"/>
      <c r="F5530" s="365"/>
      <c r="G5530" s="365"/>
      <c r="H5530" s="365"/>
      <c r="I5530" s="365"/>
      <c r="J5530" s="365"/>
      <c r="K5530" s="417"/>
      <c r="L5530" s="366">
        <f t="shared" si="611"/>
        <v>0</v>
      </c>
      <c r="M5530" s="366">
        <f t="shared" si="612"/>
        <v>0</v>
      </c>
      <c r="N5530" s="366">
        <f t="shared" si="613"/>
        <v>0</v>
      </c>
      <c r="O5530" s="366">
        <f t="shared" si="614"/>
        <v>0</v>
      </c>
      <c r="P5530" s="411" t="str">
        <f t="shared" si="615"/>
        <v/>
      </c>
      <c r="Q5530" s="412" t="str">
        <f t="shared" si="616"/>
        <v/>
      </c>
      <c r="Z5530" s="364"/>
      <c r="AA5530" s="364"/>
      <c r="AB5530" s="413"/>
    </row>
    <row r="5531" spans="2:28">
      <c r="B5531" s="406">
        <v>5524</v>
      </c>
      <c r="C5531" s="364"/>
      <c r="D5531" s="364" t="str">
        <f t="shared" si="610"/>
        <v xml:space="preserve">#5524 : </v>
      </c>
      <c r="E5531" s="365"/>
      <c r="F5531" s="365"/>
      <c r="G5531" s="365"/>
      <c r="H5531" s="365"/>
      <c r="I5531" s="365"/>
      <c r="J5531" s="365"/>
      <c r="K5531" s="417"/>
      <c r="L5531" s="366">
        <f t="shared" si="611"/>
        <v>0</v>
      </c>
      <c r="M5531" s="366">
        <f t="shared" si="612"/>
        <v>0</v>
      </c>
      <c r="N5531" s="366">
        <f t="shared" si="613"/>
        <v>0</v>
      </c>
      <c r="O5531" s="366">
        <f t="shared" si="614"/>
        <v>0</v>
      </c>
      <c r="P5531" s="411" t="str">
        <f t="shared" si="615"/>
        <v/>
      </c>
      <c r="Q5531" s="412" t="str">
        <f t="shared" si="616"/>
        <v/>
      </c>
      <c r="Z5531" s="364"/>
      <c r="AA5531" s="364"/>
      <c r="AB5531" s="413"/>
    </row>
    <row r="5532" spans="2:28">
      <c r="B5532" s="406">
        <v>5525</v>
      </c>
      <c r="C5532" s="364"/>
      <c r="D5532" s="364" t="str">
        <f t="shared" si="610"/>
        <v xml:space="preserve">#5525 : </v>
      </c>
      <c r="E5532" s="365"/>
      <c r="F5532" s="365"/>
      <c r="G5532" s="365"/>
      <c r="H5532" s="365"/>
      <c r="I5532" s="365"/>
      <c r="J5532" s="365"/>
      <c r="K5532" s="417"/>
      <c r="L5532" s="366">
        <f t="shared" si="611"/>
        <v>0</v>
      </c>
      <c r="M5532" s="366">
        <f t="shared" si="612"/>
        <v>0</v>
      </c>
      <c r="N5532" s="366">
        <f t="shared" si="613"/>
        <v>0</v>
      </c>
      <c r="O5532" s="366">
        <f t="shared" si="614"/>
        <v>0</v>
      </c>
      <c r="P5532" s="411" t="str">
        <f t="shared" si="615"/>
        <v/>
      </c>
      <c r="Q5532" s="412" t="str">
        <f t="shared" si="616"/>
        <v/>
      </c>
      <c r="Z5532" s="364"/>
      <c r="AA5532" s="364"/>
      <c r="AB5532" s="413"/>
    </row>
    <row r="5533" spans="2:28">
      <c r="B5533" s="406">
        <v>5526</v>
      </c>
      <c r="C5533" s="364"/>
      <c r="D5533" s="364" t="str">
        <f t="shared" si="610"/>
        <v xml:space="preserve">#5526 : </v>
      </c>
      <c r="E5533" s="365"/>
      <c r="F5533" s="365"/>
      <c r="G5533" s="365"/>
      <c r="H5533" s="365"/>
      <c r="I5533" s="365"/>
      <c r="J5533" s="365"/>
      <c r="K5533" s="417"/>
      <c r="L5533" s="366">
        <f t="shared" si="611"/>
        <v>0</v>
      </c>
      <c r="M5533" s="366">
        <f t="shared" si="612"/>
        <v>0</v>
      </c>
      <c r="N5533" s="366">
        <f t="shared" si="613"/>
        <v>0</v>
      </c>
      <c r="O5533" s="366">
        <f t="shared" si="614"/>
        <v>0</v>
      </c>
      <c r="P5533" s="411" t="str">
        <f t="shared" si="615"/>
        <v/>
      </c>
      <c r="Q5533" s="412" t="str">
        <f t="shared" si="616"/>
        <v/>
      </c>
      <c r="Z5533" s="364"/>
      <c r="AA5533" s="364"/>
      <c r="AB5533" s="413"/>
    </row>
    <row r="5534" spans="2:28">
      <c r="B5534" s="406">
        <v>5527</v>
      </c>
      <c r="C5534" s="364"/>
      <c r="D5534" s="364" t="str">
        <f t="shared" si="610"/>
        <v xml:space="preserve">#5527 : </v>
      </c>
      <c r="E5534" s="365"/>
      <c r="F5534" s="365"/>
      <c r="G5534" s="365"/>
      <c r="H5534" s="365"/>
      <c r="I5534" s="365"/>
      <c r="J5534" s="365"/>
      <c r="K5534" s="417"/>
      <c r="L5534" s="366">
        <f t="shared" si="611"/>
        <v>0</v>
      </c>
      <c r="M5534" s="366">
        <f t="shared" si="612"/>
        <v>0</v>
      </c>
      <c r="N5534" s="366">
        <f t="shared" si="613"/>
        <v>0</v>
      </c>
      <c r="O5534" s="366">
        <f t="shared" si="614"/>
        <v>0</v>
      </c>
      <c r="P5534" s="411" t="str">
        <f t="shared" si="615"/>
        <v/>
      </c>
      <c r="Q5534" s="412" t="str">
        <f t="shared" si="616"/>
        <v/>
      </c>
      <c r="Z5534" s="364"/>
      <c r="AA5534" s="364"/>
      <c r="AB5534" s="413"/>
    </row>
    <row r="5535" spans="2:28">
      <c r="B5535" s="406">
        <v>5528</v>
      </c>
      <c r="C5535" s="364"/>
      <c r="D5535" s="364" t="str">
        <f t="shared" si="610"/>
        <v xml:space="preserve">#5528 : </v>
      </c>
      <c r="E5535" s="365"/>
      <c r="F5535" s="365"/>
      <c r="G5535" s="365"/>
      <c r="H5535" s="365"/>
      <c r="I5535" s="365"/>
      <c r="J5535" s="365"/>
      <c r="K5535" s="417"/>
      <c r="L5535" s="366">
        <f t="shared" si="611"/>
        <v>0</v>
      </c>
      <c r="M5535" s="366">
        <f t="shared" si="612"/>
        <v>0</v>
      </c>
      <c r="N5535" s="366">
        <f t="shared" si="613"/>
        <v>0</v>
      </c>
      <c r="O5535" s="366">
        <f t="shared" si="614"/>
        <v>0</v>
      </c>
      <c r="P5535" s="411" t="str">
        <f t="shared" si="615"/>
        <v/>
      </c>
      <c r="Q5535" s="412" t="str">
        <f t="shared" si="616"/>
        <v/>
      </c>
      <c r="Z5535" s="364"/>
      <c r="AA5535" s="364"/>
      <c r="AB5535" s="413"/>
    </row>
    <row r="5536" spans="2:28">
      <c r="B5536" s="406">
        <v>5529</v>
      </c>
      <c r="C5536" s="364"/>
      <c r="D5536" s="364" t="str">
        <f t="shared" si="610"/>
        <v xml:space="preserve">#5529 : </v>
      </c>
      <c r="E5536" s="365"/>
      <c r="F5536" s="365"/>
      <c r="G5536" s="365"/>
      <c r="H5536" s="365"/>
      <c r="I5536" s="365"/>
      <c r="J5536" s="365"/>
      <c r="K5536" s="417"/>
      <c r="L5536" s="366">
        <f t="shared" si="611"/>
        <v>0</v>
      </c>
      <c r="M5536" s="366">
        <f t="shared" si="612"/>
        <v>0</v>
      </c>
      <c r="N5536" s="366">
        <f t="shared" si="613"/>
        <v>0</v>
      </c>
      <c r="O5536" s="366">
        <f t="shared" si="614"/>
        <v>0</v>
      </c>
      <c r="P5536" s="411" t="str">
        <f t="shared" si="615"/>
        <v/>
      </c>
      <c r="Q5536" s="412" t="str">
        <f t="shared" si="616"/>
        <v/>
      </c>
      <c r="Z5536" s="364"/>
      <c r="AA5536" s="364"/>
      <c r="AB5536" s="413"/>
    </row>
    <row r="5537" spans="2:28">
      <c r="B5537" s="406">
        <v>5530</v>
      </c>
      <c r="C5537" s="364"/>
      <c r="D5537" s="364" t="str">
        <f t="shared" si="610"/>
        <v xml:space="preserve">#5530 : </v>
      </c>
      <c r="E5537" s="365"/>
      <c r="F5537" s="365"/>
      <c r="G5537" s="365"/>
      <c r="H5537" s="365"/>
      <c r="I5537" s="365"/>
      <c r="J5537" s="365"/>
      <c r="K5537" s="417"/>
      <c r="L5537" s="366">
        <f t="shared" si="611"/>
        <v>0</v>
      </c>
      <c r="M5537" s="366">
        <f t="shared" si="612"/>
        <v>0</v>
      </c>
      <c r="N5537" s="366">
        <f t="shared" si="613"/>
        <v>0</v>
      </c>
      <c r="O5537" s="366">
        <f t="shared" si="614"/>
        <v>0</v>
      </c>
      <c r="P5537" s="411" t="str">
        <f t="shared" si="615"/>
        <v/>
      </c>
      <c r="Q5537" s="412" t="str">
        <f t="shared" si="616"/>
        <v/>
      </c>
      <c r="Z5537" s="364"/>
      <c r="AA5537" s="364"/>
      <c r="AB5537" s="413"/>
    </row>
    <row r="5538" spans="2:28">
      <c r="B5538" s="406">
        <v>5531</v>
      </c>
      <c r="C5538" s="364"/>
      <c r="D5538" s="364" t="str">
        <f t="shared" si="610"/>
        <v xml:space="preserve">#5531 : </v>
      </c>
      <c r="E5538" s="365"/>
      <c r="F5538" s="365"/>
      <c r="G5538" s="365"/>
      <c r="H5538" s="365"/>
      <c r="I5538" s="365"/>
      <c r="J5538" s="365"/>
      <c r="K5538" s="417"/>
      <c r="L5538" s="366">
        <f t="shared" si="611"/>
        <v>0</v>
      </c>
      <c r="M5538" s="366">
        <f t="shared" si="612"/>
        <v>0</v>
      </c>
      <c r="N5538" s="366">
        <f t="shared" si="613"/>
        <v>0</v>
      </c>
      <c r="O5538" s="366">
        <f t="shared" si="614"/>
        <v>0</v>
      </c>
      <c r="P5538" s="411" t="str">
        <f t="shared" si="615"/>
        <v/>
      </c>
      <c r="Q5538" s="412" t="str">
        <f t="shared" si="616"/>
        <v/>
      </c>
      <c r="Z5538" s="364"/>
      <c r="AA5538" s="364"/>
      <c r="AB5538" s="413"/>
    </row>
    <row r="5539" spans="2:28">
      <c r="B5539" s="406">
        <v>5532</v>
      </c>
      <c r="C5539" s="364"/>
      <c r="D5539" s="364" t="str">
        <f t="shared" si="610"/>
        <v xml:space="preserve">#5532 : </v>
      </c>
      <c r="E5539" s="365"/>
      <c r="F5539" s="365"/>
      <c r="G5539" s="365"/>
      <c r="H5539" s="365"/>
      <c r="I5539" s="365"/>
      <c r="J5539" s="365"/>
      <c r="K5539" s="417"/>
      <c r="L5539" s="366">
        <f t="shared" si="611"/>
        <v>0</v>
      </c>
      <c r="M5539" s="366">
        <f t="shared" si="612"/>
        <v>0</v>
      </c>
      <c r="N5539" s="366">
        <f t="shared" si="613"/>
        <v>0</v>
      </c>
      <c r="O5539" s="366">
        <f t="shared" si="614"/>
        <v>0</v>
      </c>
      <c r="P5539" s="411" t="str">
        <f t="shared" si="615"/>
        <v/>
      </c>
      <c r="Q5539" s="412" t="str">
        <f t="shared" si="616"/>
        <v/>
      </c>
      <c r="Z5539" s="364"/>
      <c r="AA5539" s="364"/>
      <c r="AB5539" s="413"/>
    </row>
    <row r="5540" spans="2:28">
      <c r="B5540" s="406">
        <v>5533</v>
      </c>
      <c r="C5540" s="364"/>
      <c r="D5540" s="364" t="str">
        <f t="shared" si="610"/>
        <v xml:space="preserve">#5533 : </v>
      </c>
      <c r="E5540" s="365"/>
      <c r="F5540" s="365"/>
      <c r="G5540" s="365"/>
      <c r="H5540" s="365"/>
      <c r="I5540" s="365"/>
      <c r="J5540" s="365"/>
      <c r="K5540" s="417"/>
      <c r="L5540" s="366">
        <f t="shared" si="611"/>
        <v>0</v>
      </c>
      <c r="M5540" s="366">
        <f t="shared" si="612"/>
        <v>0</v>
      </c>
      <c r="N5540" s="366">
        <f t="shared" si="613"/>
        <v>0</v>
      </c>
      <c r="O5540" s="366">
        <f t="shared" si="614"/>
        <v>0</v>
      </c>
      <c r="P5540" s="411" t="str">
        <f t="shared" si="615"/>
        <v/>
      </c>
      <c r="Q5540" s="412" t="str">
        <f t="shared" si="616"/>
        <v/>
      </c>
      <c r="Z5540" s="364"/>
      <c r="AA5540" s="364"/>
      <c r="AB5540" s="413"/>
    </row>
    <row r="5541" spans="2:28">
      <c r="B5541" s="406">
        <v>5534</v>
      </c>
      <c r="C5541" s="364"/>
      <c r="D5541" s="364" t="str">
        <f t="shared" si="610"/>
        <v xml:space="preserve">#5534 : </v>
      </c>
      <c r="E5541" s="365"/>
      <c r="F5541" s="365"/>
      <c r="G5541" s="365"/>
      <c r="H5541" s="365"/>
      <c r="I5541" s="365"/>
      <c r="J5541" s="365"/>
      <c r="K5541" s="417"/>
      <c r="L5541" s="366">
        <f t="shared" si="611"/>
        <v>0</v>
      </c>
      <c r="M5541" s="366">
        <f t="shared" si="612"/>
        <v>0</v>
      </c>
      <c r="N5541" s="366">
        <f t="shared" si="613"/>
        <v>0</v>
      </c>
      <c r="O5541" s="366">
        <f t="shared" si="614"/>
        <v>0</v>
      </c>
      <c r="P5541" s="411" t="str">
        <f t="shared" si="615"/>
        <v/>
      </c>
      <c r="Q5541" s="412" t="str">
        <f t="shared" si="616"/>
        <v/>
      </c>
      <c r="Z5541" s="364"/>
      <c r="AA5541" s="364"/>
      <c r="AB5541" s="413"/>
    </row>
    <row r="5542" spans="2:28">
      <c r="B5542" s="406">
        <v>5535</v>
      </c>
      <c r="C5542" s="364"/>
      <c r="D5542" s="364" t="str">
        <f t="shared" si="610"/>
        <v xml:space="preserve">#5535 : </v>
      </c>
      <c r="E5542" s="365"/>
      <c r="F5542" s="365"/>
      <c r="G5542" s="365"/>
      <c r="H5542" s="365"/>
      <c r="I5542" s="365"/>
      <c r="J5542" s="365"/>
      <c r="K5542" s="417"/>
      <c r="L5542" s="366">
        <f t="shared" si="611"/>
        <v>0</v>
      </c>
      <c r="M5542" s="366">
        <f t="shared" si="612"/>
        <v>0</v>
      </c>
      <c r="N5542" s="366">
        <f t="shared" si="613"/>
        <v>0</v>
      </c>
      <c r="O5542" s="366">
        <f t="shared" si="614"/>
        <v>0</v>
      </c>
      <c r="P5542" s="411" t="str">
        <f t="shared" si="615"/>
        <v/>
      </c>
      <c r="Q5542" s="412" t="str">
        <f t="shared" si="616"/>
        <v/>
      </c>
      <c r="Z5542" s="364"/>
      <c r="AA5542" s="364"/>
      <c r="AB5542" s="413"/>
    </row>
    <row r="5543" spans="2:28">
      <c r="B5543" s="406">
        <v>5536</v>
      </c>
      <c r="C5543" s="364"/>
      <c r="D5543" s="364" t="str">
        <f t="shared" si="610"/>
        <v xml:space="preserve">#5536 : </v>
      </c>
      <c r="E5543" s="365"/>
      <c r="F5543" s="365"/>
      <c r="G5543" s="365"/>
      <c r="H5543" s="365"/>
      <c r="I5543" s="365"/>
      <c r="J5543" s="365"/>
      <c r="K5543" s="417"/>
      <c r="L5543" s="366">
        <f t="shared" si="611"/>
        <v>0</v>
      </c>
      <c r="M5543" s="366">
        <f t="shared" si="612"/>
        <v>0</v>
      </c>
      <c r="N5543" s="366">
        <f t="shared" si="613"/>
        <v>0</v>
      </c>
      <c r="O5543" s="366">
        <f t="shared" si="614"/>
        <v>0</v>
      </c>
      <c r="P5543" s="411" t="str">
        <f t="shared" si="615"/>
        <v/>
      </c>
      <c r="Q5543" s="412" t="str">
        <f t="shared" si="616"/>
        <v/>
      </c>
      <c r="Z5543" s="364"/>
      <c r="AA5543" s="364"/>
      <c r="AB5543" s="413"/>
    </row>
    <row r="5544" spans="2:28">
      <c r="B5544" s="406">
        <v>5537</v>
      </c>
      <c r="C5544" s="364"/>
      <c r="D5544" s="364" t="str">
        <f t="shared" si="610"/>
        <v xml:space="preserve">#5537 : </v>
      </c>
      <c r="E5544" s="365"/>
      <c r="F5544" s="365"/>
      <c r="G5544" s="365"/>
      <c r="H5544" s="365"/>
      <c r="I5544" s="365"/>
      <c r="J5544" s="365"/>
      <c r="K5544" s="417"/>
      <c r="L5544" s="366">
        <f t="shared" si="611"/>
        <v>0</v>
      </c>
      <c r="M5544" s="366">
        <f t="shared" si="612"/>
        <v>0</v>
      </c>
      <c r="N5544" s="366">
        <f t="shared" si="613"/>
        <v>0</v>
      </c>
      <c r="O5544" s="366">
        <f t="shared" si="614"/>
        <v>0</v>
      </c>
      <c r="P5544" s="411" t="str">
        <f t="shared" si="615"/>
        <v/>
      </c>
      <c r="Q5544" s="412" t="str">
        <f t="shared" si="616"/>
        <v/>
      </c>
      <c r="Z5544" s="364"/>
      <c r="AA5544" s="364"/>
      <c r="AB5544" s="413"/>
    </row>
    <row r="5545" spans="2:28">
      <c r="B5545" s="406">
        <v>5538</v>
      </c>
      <c r="C5545" s="364"/>
      <c r="D5545" s="364" t="str">
        <f t="shared" si="610"/>
        <v xml:space="preserve">#5538 : </v>
      </c>
      <c r="E5545" s="365"/>
      <c r="F5545" s="365"/>
      <c r="G5545" s="365"/>
      <c r="H5545" s="365"/>
      <c r="I5545" s="365"/>
      <c r="J5545" s="365"/>
      <c r="K5545" s="417"/>
      <c r="L5545" s="366">
        <f t="shared" si="611"/>
        <v>0</v>
      </c>
      <c r="M5545" s="366">
        <f t="shared" si="612"/>
        <v>0</v>
      </c>
      <c r="N5545" s="366">
        <f t="shared" si="613"/>
        <v>0</v>
      </c>
      <c r="O5545" s="366">
        <f t="shared" si="614"/>
        <v>0</v>
      </c>
      <c r="P5545" s="411" t="str">
        <f t="shared" si="615"/>
        <v/>
      </c>
      <c r="Q5545" s="412" t="str">
        <f t="shared" si="616"/>
        <v/>
      </c>
      <c r="Z5545" s="364"/>
      <c r="AA5545" s="364"/>
      <c r="AB5545" s="413"/>
    </row>
    <row r="5546" spans="2:28">
      <c r="B5546" s="406">
        <v>5539</v>
      </c>
      <c r="C5546" s="364"/>
      <c r="D5546" s="364" t="str">
        <f t="shared" si="610"/>
        <v xml:space="preserve">#5539 : </v>
      </c>
      <c r="E5546" s="365"/>
      <c r="F5546" s="365"/>
      <c r="G5546" s="365"/>
      <c r="H5546" s="365"/>
      <c r="I5546" s="365"/>
      <c r="J5546" s="365"/>
      <c r="K5546" s="417"/>
      <c r="L5546" s="366">
        <f t="shared" si="611"/>
        <v>0</v>
      </c>
      <c r="M5546" s="366">
        <f t="shared" si="612"/>
        <v>0</v>
      </c>
      <c r="N5546" s="366">
        <f t="shared" si="613"/>
        <v>0</v>
      </c>
      <c r="O5546" s="366">
        <f t="shared" si="614"/>
        <v>0</v>
      </c>
      <c r="P5546" s="411" t="str">
        <f t="shared" si="615"/>
        <v/>
      </c>
      <c r="Q5546" s="412" t="str">
        <f t="shared" si="616"/>
        <v/>
      </c>
      <c r="Z5546" s="364"/>
      <c r="AA5546" s="364"/>
      <c r="AB5546" s="413"/>
    </row>
    <row r="5547" spans="2:28">
      <c r="B5547" s="406">
        <v>5540</v>
      </c>
      <c r="C5547" s="364"/>
      <c r="D5547" s="364" t="str">
        <f t="shared" si="610"/>
        <v xml:space="preserve">#5540 : </v>
      </c>
      <c r="E5547" s="365"/>
      <c r="F5547" s="365"/>
      <c r="G5547" s="365"/>
      <c r="H5547" s="365"/>
      <c r="I5547" s="365"/>
      <c r="J5547" s="365"/>
      <c r="K5547" s="417"/>
      <c r="L5547" s="366">
        <f t="shared" si="611"/>
        <v>0</v>
      </c>
      <c r="M5547" s="366">
        <f t="shared" si="612"/>
        <v>0</v>
      </c>
      <c r="N5547" s="366">
        <f t="shared" si="613"/>
        <v>0</v>
      </c>
      <c r="O5547" s="366">
        <f t="shared" si="614"/>
        <v>0</v>
      </c>
      <c r="P5547" s="411" t="str">
        <f t="shared" si="615"/>
        <v/>
      </c>
      <c r="Q5547" s="412" t="str">
        <f t="shared" si="616"/>
        <v/>
      </c>
      <c r="Z5547" s="364"/>
      <c r="AA5547" s="364"/>
      <c r="AB5547" s="413"/>
    </row>
    <row r="5548" spans="2:28">
      <c r="B5548" s="406">
        <v>5541</v>
      </c>
      <c r="C5548" s="364"/>
      <c r="D5548" s="364" t="str">
        <f t="shared" si="610"/>
        <v xml:space="preserve">#5541 : </v>
      </c>
      <c r="E5548" s="365"/>
      <c r="F5548" s="365"/>
      <c r="G5548" s="365"/>
      <c r="H5548" s="365"/>
      <c r="I5548" s="365"/>
      <c r="J5548" s="365"/>
      <c r="K5548" s="417"/>
      <c r="L5548" s="366">
        <f t="shared" si="611"/>
        <v>0</v>
      </c>
      <c r="M5548" s="366">
        <f t="shared" si="612"/>
        <v>0</v>
      </c>
      <c r="N5548" s="366">
        <f t="shared" si="613"/>
        <v>0</v>
      </c>
      <c r="O5548" s="366">
        <f t="shared" si="614"/>
        <v>0</v>
      </c>
      <c r="P5548" s="411" t="str">
        <f t="shared" si="615"/>
        <v/>
      </c>
      <c r="Q5548" s="412" t="str">
        <f t="shared" si="616"/>
        <v/>
      </c>
      <c r="Z5548" s="364"/>
      <c r="AA5548" s="364"/>
      <c r="AB5548" s="413"/>
    </row>
    <row r="5549" spans="2:28">
      <c r="B5549" s="406">
        <v>5542</v>
      </c>
      <c r="C5549" s="364"/>
      <c r="D5549" s="364" t="str">
        <f t="shared" si="610"/>
        <v xml:space="preserve">#5542 : </v>
      </c>
      <c r="E5549" s="365"/>
      <c r="F5549" s="365"/>
      <c r="G5549" s="365"/>
      <c r="H5549" s="365"/>
      <c r="I5549" s="365"/>
      <c r="J5549" s="365"/>
      <c r="K5549" s="417"/>
      <c r="L5549" s="366">
        <f t="shared" si="611"/>
        <v>0</v>
      </c>
      <c r="M5549" s="366">
        <f t="shared" si="612"/>
        <v>0</v>
      </c>
      <c r="N5549" s="366">
        <f t="shared" si="613"/>
        <v>0</v>
      </c>
      <c r="O5549" s="366">
        <f t="shared" si="614"/>
        <v>0</v>
      </c>
      <c r="P5549" s="411" t="str">
        <f t="shared" si="615"/>
        <v/>
      </c>
      <c r="Q5549" s="412" t="str">
        <f t="shared" si="616"/>
        <v/>
      </c>
      <c r="Z5549" s="364"/>
      <c r="AA5549" s="364"/>
      <c r="AB5549" s="413"/>
    </row>
    <row r="5550" spans="2:28">
      <c r="B5550" s="406">
        <v>5543</v>
      </c>
      <c r="C5550" s="364"/>
      <c r="D5550" s="364" t="str">
        <f t="shared" si="610"/>
        <v xml:space="preserve">#5543 : </v>
      </c>
      <c r="E5550" s="365"/>
      <c r="F5550" s="365"/>
      <c r="G5550" s="365"/>
      <c r="H5550" s="365"/>
      <c r="I5550" s="365"/>
      <c r="J5550" s="365"/>
      <c r="K5550" s="417"/>
      <c r="L5550" s="366">
        <f t="shared" si="611"/>
        <v>0</v>
      </c>
      <c r="M5550" s="366">
        <f t="shared" si="612"/>
        <v>0</v>
      </c>
      <c r="N5550" s="366">
        <f t="shared" si="613"/>
        <v>0</v>
      </c>
      <c r="O5550" s="366">
        <f t="shared" si="614"/>
        <v>0</v>
      </c>
      <c r="P5550" s="411" t="str">
        <f t="shared" si="615"/>
        <v/>
      </c>
      <c r="Q5550" s="412" t="str">
        <f t="shared" si="616"/>
        <v/>
      </c>
      <c r="Z5550" s="364"/>
      <c r="AA5550" s="364"/>
      <c r="AB5550" s="413"/>
    </row>
    <row r="5551" spans="2:28">
      <c r="B5551" s="406">
        <v>5544</v>
      </c>
      <c r="C5551" s="364"/>
      <c r="D5551" s="364" t="str">
        <f t="shared" si="610"/>
        <v xml:space="preserve">#5544 : </v>
      </c>
      <c r="E5551" s="365"/>
      <c r="F5551" s="365"/>
      <c r="G5551" s="365"/>
      <c r="H5551" s="365"/>
      <c r="I5551" s="365"/>
      <c r="J5551" s="365"/>
      <c r="K5551" s="417"/>
      <c r="L5551" s="366">
        <f t="shared" si="611"/>
        <v>0</v>
      </c>
      <c r="M5551" s="366">
        <f t="shared" si="612"/>
        <v>0</v>
      </c>
      <c r="N5551" s="366">
        <f t="shared" si="613"/>
        <v>0</v>
      </c>
      <c r="O5551" s="366">
        <f t="shared" si="614"/>
        <v>0</v>
      </c>
      <c r="P5551" s="411" t="str">
        <f t="shared" si="615"/>
        <v/>
      </c>
      <c r="Q5551" s="412" t="str">
        <f t="shared" si="616"/>
        <v/>
      </c>
      <c r="Z5551" s="364"/>
      <c r="AA5551" s="364"/>
      <c r="AB5551" s="413"/>
    </row>
    <row r="5552" spans="2:28">
      <c r="B5552" s="406">
        <v>5545</v>
      </c>
      <c r="C5552" s="364"/>
      <c r="D5552" s="364" t="str">
        <f t="shared" si="610"/>
        <v xml:space="preserve">#5545 : </v>
      </c>
      <c r="E5552" s="365"/>
      <c r="F5552" s="365"/>
      <c r="G5552" s="365"/>
      <c r="H5552" s="365"/>
      <c r="I5552" s="365"/>
      <c r="J5552" s="365"/>
      <c r="K5552" s="417"/>
      <c r="L5552" s="366">
        <f t="shared" si="611"/>
        <v>0</v>
      </c>
      <c r="M5552" s="366">
        <f t="shared" si="612"/>
        <v>0</v>
      </c>
      <c r="N5552" s="366">
        <f t="shared" si="613"/>
        <v>0</v>
      </c>
      <c r="O5552" s="366">
        <f t="shared" si="614"/>
        <v>0</v>
      </c>
      <c r="P5552" s="411" t="str">
        <f t="shared" si="615"/>
        <v/>
      </c>
      <c r="Q5552" s="412" t="str">
        <f t="shared" si="616"/>
        <v/>
      </c>
      <c r="Z5552" s="364"/>
      <c r="AA5552" s="364"/>
      <c r="AB5552" s="413"/>
    </row>
    <row r="5553" spans="2:28">
      <c r="B5553" s="406">
        <v>5546</v>
      </c>
      <c r="C5553" s="364"/>
      <c r="D5553" s="364" t="str">
        <f t="shared" si="610"/>
        <v xml:space="preserve">#5546 : </v>
      </c>
      <c r="E5553" s="365"/>
      <c r="F5553" s="365"/>
      <c r="G5553" s="365"/>
      <c r="H5553" s="365"/>
      <c r="I5553" s="365"/>
      <c r="J5553" s="365"/>
      <c r="K5553" s="417"/>
      <c r="L5553" s="366">
        <f t="shared" si="611"/>
        <v>0</v>
      </c>
      <c r="M5553" s="366">
        <f t="shared" si="612"/>
        <v>0</v>
      </c>
      <c r="N5553" s="366">
        <f t="shared" si="613"/>
        <v>0</v>
      </c>
      <c r="O5553" s="366">
        <f t="shared" si="614"/>
        <v>0</v>
      </c>
      <c r="P5553" s="411" t="str">
        <f t="shared" si="615"/>
        <v/>
      </c>
      <c r="Q5553" s="412" t="str">
        <f t="shared" si="616"/>
        <v/>
      </c>
      <c r="Z5553" s="364"/>
      <c r="AA5553" s="364"/>
      <c r="AB5553" s="413"/>
    </row>
    <row r="5554" spans="2:28">
      <c r="B5554" s="406">
        <v>5547</v>
      </c>
      <c r="C5554" s="364"/>
      <c r="D5554" s="364" t="str">
        <f t="shared" si="610"/>
        <v xml:space="preserve">#5547 : </v>
      </c>
      <c r="E5554" s="365"/>
      <c r="F5554" s="365"/>
      <c r="G5554" s="365"/>
      <c r="H5554" s="365"/>
      <c r="I5554" s="365"/>
      <c r="J5554" s="365"/>
      <c r="K5554" s="417"/>
      <c r="L5554" s="366">
        <f t="shared" si="611"/>
        <v>0</v>
      </c>
      <c r="M5554" s="366">
        <f t="shared" si="612"/>
        <v>0</v>
      </c>
      <c r="N5554" s="366">
        <f t="shared" si="613"/>
        <v>0</v>
      </c>
      <c r="O5554" s="366">
        <f t="shared" si="614"/>
        <v>0</v>
      </c>
      <c r="P5554" s="411" t="str">
        <f t="shared" si="615"/>
        <v/>
      </c>
      <c r="Q5554" s="412" t="str">
        <f t="shared" si="616"/>
        <v/>
      </c>
      <c r="Z5554" s="364"/>
      <c r="AA5554" s="364"/>
      <c r="AB5554" s="413"/>
    </row>
    <row r="5555" spans="2:28">
      <c r="B5555" s="406">
        <v>5548</v>
      </c>
      <c r="C5555" s="364"/>
      <c r="D5555" s="364" t="str">
        <f t="shared" si="610"/>
        <v xml:space="preserve">#5548 : </v>
      </c>
      <c r="E5555" s="365"/>
      <c r="F5555" s="365"/>
      <c r="G5555" s="365"/>
      <c r="H5555" s="365"/>
      <c r="I5555" s="365"/>
      <c r="J5555" s="365"/>
      <c r="K5555" s="417"/>
      <c r="L5555" s="366">
        <f t="shared" si="611"/>
        <v>0</v>
      </c>
      <c r="M5555" s="366">
        <f t="shared" si="612"/>
        <v>0</v>
      </c>
      <c r="N5555" s="366">
        <f t="shared" si="613"/>
        <v>0</v>
      </c>
      <c r="O5555" s="366">
        <f t="shared" si="614"/>
        <v>0</v>
      </c>
      <c r="P5555" s="411" t="str">
        <f t="shared" si="615"/>
        <v/>
      </c>
      <c r="Q5555" s="412" t="str">
        <f t="shared" si="616"/>
        <v/>
      </c>
      <c r="Z5555" s="364"/>
      <c r="AA5555" s="364"/>
      <c r="AB5555" s="413"/>
    </row>
    <row r="5556" spans="2:28">
      <c r="B5556" s="406">
        <v>5549</v>
      </c>
      <c r="C5556" s="364"/>
      <c r="D5556" s="364" t="str">
        <f t="shared" si="610"/>
        <v xml:space="preserve">#5549 : </v>
      </c>
      <c r="E5556" s="365"/>
      <c r="F5556" s="365"/>
      <c r="G5556" s="365"/>
      <c r="H5556" s="365"/>
      <c r="I5556" s="365"/>
      <c r="J5556" s="365"/>
      <c r="K5556" s="417"/>
      <c r="L5556" s="366">
        <f t="shared" si="611"/>
        <v>0</v>
      </c>
      <c r="M5556" s="366">
        <f t="shared" si="612"/>
        <v>0</v>
      </c>
      <c r="N5556" s="366">
        <f t="shared" si="613"/>
        <v>0</v>
      </c>
      <c r="O5556" s="366">
        <f t="shared" si="614"/>
        <v>0</v>
      </c>
      <c r="P5556" s="411" t="str">
        <f t="shared" si="615"/>
        <v/>
      </c>
      <c r="Q5556" s="412" t="str">
        <f t="shared" si="616"/>
        <v/>
      </c>
      <c r="Z5556" s="364"/>
      <c r="AA5556" s="364"/>
      <c r="AB5556" s="413"/>
    </row>
    <row r="5557" spans="2:28">
      <c r="B5557" s="406">
        <v>5550</v>
      </c>
      <c r="C5557" s="364"/>
      <c r="D5557" s="364" t="str">
        <f t="shared" si="610"/>
        <v xml:space="preserve">#5550 : </v>
      </c>
      <c r="E5557" s="365"/>
      <c r="F5557" s="365"/>
      <c r="G5557" s="365"/>
      <c r="H5557" s="365"/>
      <c r="I5557" s="365"/>
      <c r="J5557" s="365"/>
      <c r="K5557" s="417"/>
      <c r="L5557" s="366">
        <f t="shared" si="611"/>
        <v>0</v>
      </c>
      <c r="M5557" s="366">
        <f t="shared" si="612"/>
        <v>0</v>
      </c>
      <c r="N5557" s="366">
        <f t="shared" si="613"/>
        <v>0</v>
      </c>
      <c r="O5557" s="366">
        <f t="shared" si="614"/>
        <v>0</v>
      </c>
      <c r="P5557" s="411" t="str">
        <f t="shared" si="615"/>
        <v/>
      </c>
      <c r="Q5557" s="412" t="str">
        <f t="shared" si="616"/>
        <v/>
      </c>
      <c r="Z5557" s="364"/>
      <c r="AA5557" s="364"/>
      <c r="AB5557" s="413"/>
    </row>
    <row r="5558" spans="2:28">
      <c r="B5558" s="406">
        <v>5551</v>
      </c>
      <c r="C5558" s="364"/>
      <c r="D5558" s="364" t="str">
        <f t="shared" si="610"/>
        <v xml:space="preserve">#5551 : </v>
      </c>
      <c r="E5558" s="365"/>
      <c r="F5558" s="365"/>
      <c r="G5558" s="365"/>
      <c r="H5558" s="365"/>
      <c r="I5558" s="365"/>
      <c r="J5558" s="365"/>
      <c r="K5558" s="417"/>
      <c r="L5558" s="366">
        <f t="shared" si="611"/>
        <v>0</v>
      </c>
      <c r="M5558" s="366">
        <f t="shared" si="612"/>
        <v>0</v>
      </c>
      <c r="N5558" s="366">
        <f t="shared" si="613"/>
        <v>0</v>
      </c>
      <c r="O5558" s="366">
        <f t="shared" si="614"/>
        <v>0</v>
      </c>
      <c r="P5558" s="411" t="str">
        <f t="shared" si="615"/>
        <v/>
      </c>
      <c r="Q5558" s="412" t="str">
        <f t="shared" si="616"/>
        <v/>
      </c>
      <c r="Z5558" s="364"/>
      <c r="AA5558" s="364"/>
      <c r="AB5558" s="413"/>
    </row>
    <row r="5559" spans="2:28">
      <c r="B5559" s="406">
        <v>5552</v>
      </c>
      <c r="C5559" s="364"/>
      <c r="D5559" s="364" t="str">
        <f t="shared" si="610"/>
        <v xml:space="preserve">#5552 : </v>
      </c>
      <c r="E5559" s="365"/>
      <c r="F5559" s="365"/>
      <c r="G5559" s="365"/>
      <c r="H5559" s="365"/>
      <c r="I5559" s="365"/>
      <c r="J5559" s="365"/>
      <c r="K5559" s="417"/>
      <c r="L5559" s="366">
        <f t="shared" si="611"/>
        <v>0</v>
      </c>
      <c r="M5559" s="366">
        <f t="shared" si="612"/>
        <v>0</v>
      </c>
      <c r="N5559" s="366">
        <f t="shared" si="613"/>
        <v>0</v>
      </c>
      <c r="O5559" s="366">
        <f t="shared" si="614"/>
        <v>0</v>
      </c>
      <c r="P5559" s="411" t="str">
        <f t="shared" si="615"/>
        <v/>
      </c>
      <c r="Q5559" s="412" t="str">
        <f t="shared" si="616"/>
        <v/>
      </c>
      <c r="Z5559" s="364"/>
      <c r="AA5559" s="364"/>
      <c r="AB5559" s="413"/>
    </row>
    <row r="5560" spans="2:28">
      <c r="B5560" s="406">
        <v>5553</v>
      </c>
      <c r="C5560" s="364"/>
      <c r="D5560" s="364" t="str">
        <f t="shared" si="610"/>
        <v xml:space="preserve">#5553 : </v>
      </c>
      <c r="E5560" s="365"/>
      <c r="F5560" s="365"/>
      <c r="G5560" s="365"/>
      <c r="H5560" s="365"/>
      <c r="I5560" s="365"/>
      <c r="J5560" s="365"/>
      <c r="K5560" s="417"/>
      <c r="L5560" s="366">
        <f t="shared" si="611"/>
        <v>0</v>
      </c>
      <c r="M5560" s="366">
        <f t="shared" si="612"/>
        <v>0</v>
      </c>
      <c r="N5560" s="366">
        <f t="shared" si="613"/>
        <v>0</v>
      </c>
      <c r="O5560" s="366">
        <f t="shared" si="614"/>
        <v>0</v>
      </c>
      <c r="P5560" s="411" t="str">
        <f t="shared" si="615"/>
        <v/>
      </c>
      <c r="Q5560" s="412" t="str">
        <f t="shared" si="616"/>
        <v/>
      </c>
      <c r="Z5560" s="364"/>
      <c r="AA5560" s="364"/>
      <c r="AB5560" s="413"/>
    </row>
    <row r="5561" spans="2:28">
      <c r="B5561" s="406">
        <v>5554</v>
      </c>
      <c r="C5561" s="364"/>
      <c r="D5561" s="364" t="str">
        <f t="shared" si="610"/>
        <v xml:space="preserve">#5554 : </v>
      </c>
      <c r="E5561" s="365"/>
      <c r="F5561" s="365"/>
      <c r="G5561" s="365"/>
      <c r="H5561" s="365"/>
      <c r="I5561" s="365"/>
      <c r="J5561" s="365"/>
      <c r="K5561" s="417"/>
      <c r="L5561" s="366">
        <f t="shared" si="611"/>
        <v>0</v>
      </c>
      <c r="M5561" s="366">
        <f t="shared" si="612"/>
        <v>0</v>
      </c>
      <c r="N5561" s="366">
        <f t="shared" si="613"/>
        <v>0</v>
      </c>
      <c r="O5561" s="366">
        <f t="shared" si="614"/>
        <v>0</v>
      </c>
      <c r="P5561" s="411" t="str">
        <f t="shared" si="615"/>
        <v/>
      </c>
      <c r="Q5561" s="412" t="str">
        <f t="shared" si="616"/>
        <v/>
      </c>
      <c r="Z5561" s="364"/>
      <c r="AA5561" s="364"/>
      <c r="AB5561" s="413"/>
    </row>
    <row r="5562" spans="2:28">
      <c r="B5562" s="406">
        <v>5555</v>
      </c>
      <c r="C5562" s="364"/>
      <c r="D5562" s="364" t="str">
        <f t="shared" si="610"/>
        <v xml:space="preserve">#5555 : </v>
      </c>
      <c r="E5562" s="365"/>
      <c r="F5562" s="365"/>
      <c r="G5562" s="365"/>
      <c r="H5562" s="365"/>
      <c r="I5562" s="365"/>
      <c r="J5562" s="365"/>
      <c r="K5562" s="417"/>
      <c r="L5562" s="366">
        <f t="shared" si="611"/>
        <v>0</v>
      </c>
      <c r="M5562" s="366">
        <f t="shared" si="612"/>
        <v>0</v>
      </c>
      <c r="N5562" s="366">
        <f t="shared" si="613"/>
        <v>0</v>
      </c>
      <c r="O5562" s="366">
        <f t="shared" si="614"/>
        <v>0</v>
      </c>
      <c r="P5562" s="411" t="str">
        <f t="shared" si="615"/>
        <v/>
      </c>
      <c r="Q5562" s="412" t="str">
        <f t="shared" si="616"/>
        <v/>
      </c>
      <c r="Z5562" s="364"/>
      <c r="AA5562" s="364"/>
      <c r="AB5562" s="413"/>
    </row>
    <row r="5563" spans="2:28">
      <c r="B5563" s="406">
        <v>5556</v>
      </c>
      <c r="C5563" s="364"/>
      <c r="D5563" s="364" t="str">
        <f t="shared" si="610"/>
        <v xml:space="preserve">#5556 : </v>
      </c>
      <c r="E5563" s="365"/>
      <c r="F5563" s="365"/>
      <c r="G5563" s="365"/>
      <c r="H5563" s="365"/>
      <c r="I5563" s="365"/>
      <c r="J5563" s="365"/>
      <c r="K5563" s="417"/>
      <c r="L5563" s="366">
        <f t="shared" si="611"/>
        <v>0</v>
      </c>
      <c r="M5563" s="366">
        <f t="shared" si="612"/>
        <v>0</v>
      </c>
      <c r="N5563" s="366">
        <f t="shared" si="613"/>
        <v>0</v>
      </c>
      <c r="O5563" s="366">
        <f t="shared" si="614"/>
        <v>0</v>
      </c>
      <c r="P5563" s="411" t="str">
        <f t="shared" si="615"/>
        <v/>
      </c>
      <c r="Q5563" s="412" t="str">
        <f t="shared" si="616"/>
        <v/>
      </c>
      <c r="Z5563" s="364"/>
      <c r="AA5563" s="364"/>
      <c r="AB5563" s="413"/>
    </row>
    <row r="5564" spans="2:28">
      <c r="B5564" s="406">
        <v>5557</v>
      </c>
      <c r="C5564" s="364"/>
      <c r="D5564" s="364" t="str">
        <f t="shared" si="610"/>
        <v xml:space="preserve">#5557 : </v>
      </c>
      <c r="E5564" s="365"/>
      <c r="F5564" s="365"/>
      <c r="G5564" s="365"/>
      <c r="H5564" s="365"/>
      <c r="I5564" s="365"/>
      <c r="J5564" s="365"/>
      <c r="K5564" s="417"/>
      <c r="L5564" s="366">
        <f t="shared" si="611"/>
        <v>0</v>
      </c>
      <c r="M5564" s="366">
        <f t="shared" si="612"/>
        <v>0</v>
      </c>
      <c r="N5564" s="366">
        <f t="shared" si="613"/>
        <v>0</v>
      </c>
      <c r="O5564" s="366">
        <f t="shared" si="614"/>
        <v>0</v>
      </c>
      <c r="P5564" s="411" t="str">
        <f t="shared" si="615"/>
        <v/>
      </c>
      <c r="Q5564" s="412" t="str">
        <f t="shared" si="616"/>
        <v/>
      </c>
      <c r="Z5564" s="364"/>
      <c r="AA5564" s="364"/>
      <c r="AB5564" s="413"/>
    </row>
    <row r="5565" spans="2:28">
      <c r="B5565" s="406">
        <v>5558</v>
      </c>
      <c r="C5565" s="364"/>
      <c r="D5565" s="364" t="str">
        <f t="shared" si="610"/>
        <v xml:space="preserve">#5558 : </v>
      </c>
      <c r="E5565" s="365"/>
      <c r="F5565" s="365"/>
      <c r="G5565" s="365"/>
      <c r="H5565" s="365"/>
      <c r="I5565" s="365"/>
      <c r="J5565" s="365"/>
      <c r="K5565" s="417"/>
      <c r="L5565" s="366">
        <f t="shared" si="611"/>
        <v>0</v>
      </c>
      <c r="M5565" s="366">
        <f t="shared" si="612"/>
        <v>0</v>
      </c>
      <c r="N5565" s="366">
        <f t="shared" si="613"/>
        <v>0</v>
      </c>
      <c r="O5565" s="366">
        <f t="shared" si="614"/>
        <v>0</v>
      </c>
      <c r="P5565" s="411" t="str">
        <f t="shared" si="615"/>
        <v/>
      </c>
      <c r="Q5565" s="412" t="str">
        <f t="shared" si="616"/>
        <v/>
      </c>
      <c r="Z5565" s="364"/>
      <c r="AA5565" s="364"/>
      <c r="AB5565" s="413"/>
    </row>
    <row r="5566" spans="2:28">
      <c r="B5566" s="406">
        <v>5559</v>
      </c>
      <c r="C5566" s="364"/>
      <c r="D5566" s="364" t="str">
        <f t="shared" si="610"/>
        <v xml:space="preserve">#5559 : </v>
      </c>
      <c r="E5566" s="365"/>
      <c r="F5566" s="365"/>
      <c r="G5566" s="365"/>
      <c r="H5566" s="365"/>
      <c r="I5566" s="365"/>
      <c r="J5566" s="365"/>
      <c r="K5566" s="417"/>
      <c r="L5566" s="366">
        <f t="shared" si="611"/>
        <v>0</v>
      </c>
      <c r="M5566" s="366">
        <f t="shared" si="612"/>
        <v>0</v>
      </c>
      <c r="N5566" s="366">
        <f t="shared" si="613"/>
        <v>0</v>
      </c>
      <c r="O5566" s="366">
        <f t="shared" si="614"/>
        <v>0</v>
      </c>
      <c r="P5566" s="411" t="str">
        <f t="shared" si="615"/>
        <v/>
      </c>
      <c r="Q5566" s="412" t="str">
        <f t="shared" si="616"/>
        <v/>
      </c>
      <c r="Z5566" s="364"/>
      <c r="AA5566" s="364"/>
      <c r="AB5566" s="413"/>
    </row>
    <row r="5567" spans="2:28">
      <c r="B5567" s="406">
        <v>5560</v>
      </c>
      <c r="C5567" s="364"/>
      <c r="D5567" s="364" t="str">
        <f t="shared" si="610"/>
        <v xml:space="preserve">#5560 : </v>
      </c>
      <c r="E5567" s="365"/>
      <c r="F5567" s="365"/>
      <c r="G5567" s="365"/>
      <c r="H5567" s="365"/>
      <c r="I5567" s="365"/>
      <c r="J5567" s="365"/>
      <c r="K5567" s="417"/>
      <c r="L5567" s="366">
        <f t="shared" si="611"/>
        <v>0</v>
      </c>
      <c r="M5567" s="366">
        <f t="shared" si="612"/>
        <v>0</v>
      </c>
      <c r="N5567" s="366">
        <f t="shared" si="613"/>
        <v>0</v>
      </c>
      <c r="O5567" s="366">
        <f t="shared" si="614"/>
        <v>0</v>
      </c>
      <c r="P5567" s="411" t="str">
        <f t="shared" si="615"/>
        <v/>
      </c>
      <c r="Q5567" s="412" t="str">
        <f t="shared" si="616"/>
        <v/>
      </c>
      <c r="Z5567" s="364"/>
      <c r="AA5567" s="364"/>
      <c r="AB5567" s="413"/>
    </row>
    <row r="5568" spans="2:28">
      <c r="B5568" s="406">
        <v>5561</v>
      </c>
      <c r="C5568" s="364"/>
      <c r="D5568" s="364" t="str">
        <f t="shared" si="610"/>
        <v xml:space="preserve">#5561 : </v>
      </c>
      <c r="E5568" s="365"/>
      <c r="F5568" s="365"/>
      <c r="G5568" s="365"/>
      <c r="H5568" s="365"/>
      <c r="I5568" s="365"/>
      <c r="J5568" s="365"/>
      <c r="K5568" s="417"/>
      <c r="L5568" s="366">
        <f t="shared" si="611"/>
        <v>0</v>
      </c>
      <c r="M5568" s="366">
        <f t="shared" si="612"/>
        <v>0</v>
      </c>
      <c r="N5568" s="366">
        <f t="shared" si="613"/>
        <v>0</v>
      </c>
      <c r="O5568" s="366">
        <f t="shared" si="614"/>
        <v>0</v>
      </c>
      <c r="P5568" s="411" t="str">
        <f t="shared" si="615"/>
        <v/>
      </c>
      <c r="Q5568" s="412" t="str">
        <f t="shared" si="616"/>
        <v/>
      </c>
      <c r="Z5568" s="364"/>
      <c r="AA5568" s="364"/>
      <c r="AB5568" s="413"/>
    </row>
    <row r="5569" spans="2:28">
      <c r="B5569" s="406">
        <v>5562</v>
      </c>
      <c r="C5569" s="364"/>
      <c r="D5569" s="364" t="str">
        <f t="shared" si="610"/>
        <v xml:space="preserve">#5562 : </v>
      </c>
      <c r="E5569" s="365"/>
      <c r="F5569" s="365"/>
      <c r="G5569" s="365"/>
      <c r="H5569" s="365"/>
      <c r="I5569" s="365"/>
      <c r="J5569" s="365"/>
      <c r="K5569" s="417"/>
      <c r="L5569" s="366">
        <f t="shared" si="611"/>
        <v>0</v>
      </c>
      <c r="M5569" s="366">
        <f t="shared" si="612"/>
        <v>0</v>
      </c>
      <c r="N5569" s="366">
        <f t="shared" si="613"/>
        <v>0</v>
      </c>
      <c r="O5569" s="366">
        <f t="shared" si="614"/>
        <v>0</v>
      </c>
      <c r="P5569" s="411" t="str">
        <f t="shared" si="615"/>
        <v/>
      </c>
      <c r="Q5569" s="412" t="str">
        <f t="shared" si="616"/>
        <v/>
      </c>
      <c r="Z5569" s="364"/>
      <c r="AA5569" s="364"/>
      <c r="AB5569" s="413"/>
    </row>
    <row r="5570" spans="2:28">
      <c r="B5570" s="406">
        <v>5563</v>
      </c>
      <c r="C5570" s="364"/>
      <c r="D5570" s="364" t="str">
        <f t="shared" si="610"/>
        <v xml:space="preserve">#5563 : </v>
      </c>
      <c r="E5570" s="365"/>
      <c r="F5570" s="365"/>
      <c r="G5570" s="365"/>
      <c r="H5570" s="365"/>
      <c r="I5570" s="365"/>
      <c r="J5570" s="365"/>
      <c r="K5570" s="417"/>
      <c r="L5570" s="366">
        <f t="shared" si="611"/>
        <v>0</v>
      </c>
      <c r="M5570" s="366">
        <f t="shared" si="612"/>
        <v>0</v>
      </c>
      <c r="N5570" s="366">
        <f t="shared" si="613"/>
        <v>0</v>
      </c>
      <c r="O5570" s="366">
        <f t="shared" si="614"/>
        <v>0</v>
      </c>
      <c r="P5570" s="411" t="str">
        <f t="shared" si="615"/>
        <v/>
      </c>
      <c r="Q5570" s="412" t="str">
        <f t="shared" si="616"/>
        <v/>
      </c>
      <c r="Z5570" s="364"/>
      <c r="AA5570" s="364"/>
      <c r="AB5570" s="413"/>
    </row>
    <row r="5571" spans="2:28">
      <c r="B5571" s="406">
        <v>5564</v>
      </c>
      <c r="C5571" s="364"/>
      <c r="D5571" s="364" t="str">
        <f t="shared" si="610"/>
        <v xml:space="preserve">#5564 : </v>
      </c>
      <c r="E5571" s="365"/>
      <c r="F5571" s="365"/>
      <c r="G5571" s="365"/>
      <c r="H5571" s="365"/>
      <c r="I5571" s="365"/>
      <c r="J5571" s="365"/>
      <c r="K5571" s="417"/>
      <c r="L5571" s="366">
        <f t="shared" si="611"/>
        <v>0</v>
      </c>
      <c r="M5571" s="366">
        <f t="shared" si="612"/>
        <v>0</v>
      </c>
      <c r="N5571" s="366">
        <f t="shared" si="613"/>
        <v>0</v>
      </c>
      <c r="O5571" s="366">
        <f t="shared" si="614"/>
        <v>0</v>
      </c>
      <c r="P5571" s="411" t="str">
        <f t="shared" si="615"/>
        <v/>
      </c>
      <c r="Q5571" s="412" t="str">
        <f t="shared" si="616"/>
        <v/>
      </c>
      <c r="Z5571" s="364"/>
      <c r="AA5571" s="364"/>
      <c r="AB5571" s="413"/>
    </row>
    <row r="5572" spans="2:28">
      <c r="B5572" s="406">
        <v>5565</v>
      </c>
      <c r="C5572" s="364"/>
      <c r="D5572" s="364" t="str">
        <f t="shared" si="610"/>
        <v xml:space="preserve">#5565 : </v>
      </c>
      <c r="E5572" s="365"/>
      <c r="F5572" s="365"/>
      <c r="G5572" s="365"/>
      <c r="H5572" s="365"/>
      <c r="I5572" s="365"/>
      <c r="J5572" s="365"/>
      <c r="K5572" s="417"/>
      <c r="L5572" s="366">
        <f t="shared" si="611"/>
        <v>0</v>
      </c>
      <c r="M5572" s="366">
        <f t="shared" si="612"/>
        <v>0</v>
      </c>
      <c r="N5572" s="366">
        <f t="shared" si="613"/>
        <v>0</v>
      </c>
      <c r="O5572" s="366">
        <f t="shared" si="614"/>
        <v>0</v>
      </c>
      <c r="P5572" s="411" t="str">
        <f t="shared" si="615"/>
        <v/>
      </c>
      <c r="Q5572" s="412" t="str">
        <f t="shared" si="616"/>
        <v/>
      </c>
      <c r="Z5572" s="364"/>
      <c r="AA5572" s="364"/>
      <c r="AB5572" s="413"/>
    </row>
    <row r="5573" spans="2:28">
      <c r="B5573" s="406">
        <v>5566</v>
      </c>
      <c r="C5573" s="364"/>
      <c r="D5573" s="364" t="str">
        <f t="shared" si="610"/>
        <v xml:space="preserve">#5566 : </v>
      </c>
      <c r="E5573" s="365"/>
      <c r="F5573" s="365"/>
      <c r="G5573" s="365"/>
      <c r="H5573" s="365"/>
      <c r="I5573" s="365"/>
      <c r="J5573" s="365"/>
      <c r="K5573" s="417"/>
      <c r="L5573" s="366">
        <f t="shared" si="611"/>
        <v>0</v>
      </c>
      <c r="M5573" s="366">
        <f t="shared" si="612"/>
        <v>0</v>
      </c>
      <c r="N5573" s="366">
        <f t="shared" si="613"/>
        <v>0</v>
      </c>
      <c r="O5573" s="366">
        <f t="shared" si="614"/>
        <v>0</v>
      </c>
      <c r="P5573" s="411" t="str">
        <f t="shared" si="615"/>
        <v/>
      </c>
      <c r="Q5573" s="412" t="str">
        <f t="shared" si="616"/>
        <v/>
      </c>
      <c r="Z5573" s="364"/>
      <c r="AA5573" s="364"/>
      <c r="AB5573" s="413"/>
    </row>
    <row r="5574" spans="2:28">
      <c r="B5574" s="406">
        <v>5567</v>
      </c>
      <c r="C5574" s="364"/>
      <c r="D5574" s="364" t="str">
        <f t="shared" si="610"/>
        <v xml:space="preserve">#5567 : </v>
      </c>
      <c r="E5574" s="365"/>
      <c r="F5574" s="365"/>
      <c r="G5574" s="365"/>
      <c r="H5574" s="365"/>
      <c r="I5574" s="365"/>
      <c r="J5574" s="365"/>
      <c r="K5574" s="417"/>
      <c r="L5574" s="366">
        <f t="shared" si="611"/>
        <v>0</v>
      </c>
      <c r="M5574" s="366">
        <f t="shared" si="612"/>
        <v>0</v>
      </c>
      <c r="N5574" s="366">
        <f t="shared" si="613"/>
        <v>0</v>
      </c>
      <c r="O5574" s="366">
        <f t="shared" si="614"/>
        <v>0</v>
      </c>
      <c r="P5574" s="411" t="str">
        <f t="shared" si="615"/>
        <v/>
      </c>
      <c r="Q5574" s="412" t="str">
        <f t="shared" si="616"/>
        <v/>
      </c>
      <c r="Z5574" s="364"/>
      <c r="AA5574" s="364"/>
      <c r="AB5574" s="413"/>
    </row>
    <row r="5575" spans="2:28">
      <c r="B5575" s="406">
        <v>5568</v>
      </c>
      <c r="C5575" s="364"/>
      <c r="D5575" s="364" t="str">
        <f t="shared" si="610"/>
        <v xml:space="preserve">#5568 : </v>
      </c>
      <c r="E5575" s="365"/>
      <c r="F5575" s="365"/>
      <c r="G5575" s="365"/>
      <c r="H5575" s="365"/>
      <c r="I5575" s="365"/>
      <c r="J5575" s="365"/>
      <c r="K5575" s="417"/>
      <c r="L5575" s="366">
        <f t="shared" si="611"/>
        <v>0</v>
      </c>
      <c r="M5575" s="366">
        <f t="shared" si="612"/>
        <v>0</v>
      </c>
      <c r="N5575" s="366">
        <f t="shared" si="613"/>
        <v>0</v>
      </c>
      <c r="O5575" s="366">
        <f t="shared" si="614"/>
        <v>0</v>
      </c>
      <c r="P5575" s="411" t="str">
        <f t="shared" si="615"/>
        <v/>
      </c>
      <c r="Q5575" s="412" t="str">
        <f t="shared" si="616"/>
        <v/>
      </c>
      <c r="Z5575" s="364"/>
      <c r="AA5575" s="364"/>
      <c r="AB5575" s="413"/>
    </row>
    <row r="5576" spans="2:28">
      <c r="B5576" s="406">
        <v>5569</v>
      </c>
      <c r="C5576" s="364"/>
      <c r="D5576" s="364" t="str">
        <f t="shared" si="610"/>
        <v xml:space="preserve">#5569 : </v>
      </c>
      <c r="E5576" s="365"/>
      <c r="F5576" s="365"/>
      <c r="G5576" s="365"/>
      <c r="H5576" s="365"/>
      <c r="I5576" s="365"/>
      <c r="J5576" s="365"/>
      <c r="K5576" s="417"/>
      <c r="L5576" s="366">
        <f t="shared" si="611"/>
        <v>0</v>
      </c>
      <c r="M5576" s="366">
        <f t="shared" si="612"/>
        <v>0</v>
      </c>
      <c r="N5576" s="366">
        <f t="shared" si="613"/>
        <v>0</v>
      </c>
      <c r="O5576" s="366">
        <f t="shared" si="614"/>
        <v>0</v>
      </c>
      <c r="P5576" s="411" t="str">
        <f t="shared" si="615"/>
        <v/>
      </c>
      <c r="Q5576" s="412" t="str">
        <f t="shared" si="616"/>
        <v/>
      </c>
      <c r="Z5576" s="364"/>
      <c r="AA5576" s="364"/>
      <c r="AB5576" s="413"/>
    </row>
    <row r="5577" spans="2:28">
      <c r="B5577" s="406">
        <v>5570</v>
      </c>
      <c r="C5577" s="364"/>
      <c r="D5577" s="364" t="str">
        <f t="shared" si="610"/>
        <v xml:space="preserve">#5570 : </v>
      </c>
      <c r="E5577" s="365"/>
      <c r="F5577" s="365"/>
      <c r="G5577" s="365"/>
      <c r="H5577" s="365"/>
      <c r="I5577" s="365"/>
      <c r="J5577" s="365"/>
      <c r="K5577" s="417"/>
      <c r="L5577" s="366">
        <f t="shared" si="611"/>
        <v>0</v>
      </c>
      <c r="M5577" s="366">
        <f t="shared" si="612"/>
        <v>0</v>
      </c>
      <c r="N5577" s="366">
        <f t="shared" si="613"/>
        <v>0</v>
      </c>
      <c r="O5577" s="366">
        <f t="shared" si="614"/>
        <v>0</v>
      </c>
      <c r="P5577" s="411" t="str">
        <f t="shared" si="615"/>
        <v/>
      </c>
      <c r="Q5577" s="412" t="str">
        <f t="shared" si="616"/>
        <v/>
      </c>
      <c r="Z5577" s="364"/>
      <c r="AA5577" s="364"/>
      <c r="AB5577" s="413"/>
    </row>
    <row r="5578" spans="2:28">
      <c r="B5578" s="406">
        <v>5571</v>
      </c>
      <c r="C5578" s="364"/>
      <c r="D5578" s="364" t="str">
        <f t="shared" si="610"/>
        <v xml:space="preserve">#5571 : </v>
      </c>
      <c r="E5578" s="365"/>
      <c r="F5578" s="365"/>
      <c r="G5578" s="365"/>
      <c r="H5578" s="365"/>
      <c r="I5578" s="365"/>
      <c r="J5578" s="365"/>
      <c r="K5578" s="417"/>
      <c r="L5578" s="366">
        <f t="shared" si="611"/>
        <v>0</v>
      </c>
      <c r="M5578" s="366">
        <f t="shared" si="612"/>
        <v>0</v>
      </c>
      <c r="N5578" s="366">
        <f t="shared" si="613"/>
        <v>0</v>
      </c>
      <c r="O5578" s="366">
        <f t="shared" si="614"/>
        <v>0</v>
      </c>
      <c r="P5578" s="411" t="str">
        <f t="shared" si="615"/>
        <v/>
      </c>
      <c r="Q5578" s="412" t="str">
        <f t="shared" si="616"/>
        <v/>
      </c>
      <c r="Z5578" s="364"/>
      <c r="AA5578" s="364"/>
      <c r="AB5578" s="413"/>
    </row>
    <row r="5579" spans="2:28">
      <c r="B5579" s="406">
        <v>5572</v>
      </c>
      <c r="C5579" s="364"/>
      <c r="D5579" s="364" t="str">
        <f t="shared" si="610"/>
        <v xml:space="preserve">#5572 : </v>
      </c>
      <c r="E5579" s="365"/>
      <c r="F5579" s="365"/>
      <c r="G5579" s="365"/>
      <c r="H5579" s="365"/>
      <c r="I5579" s="365"/>
      <c r="J5579" s="365"/>
      <c r="K5579" s="417"/>
      <c r="L5579" s="366">
        <f t="shared" si="611"/>
        <v>0</v>
      </c>
      <c r="M5579" s="366">
        <f t="shared" si="612"/>
        <v>0</v>
      </c>
      <c r="N5579" s="366">
        <f t="shared" si="613"/>
        <v>0</v>
      </c>
      <c r="O5579" s="366">
        <f t="shared" si="614"/>
        <v>0</v>
      </c>
      <c r="P5579" s="411" t="str">
        <f t="shared" si="615"/>
        <v/>
      </c>
      <c r="Q5579" s="412" t="str">
        <f t="shared" si="616"/>
        <v/>
      </c>
      <c r="Z5579" s="364"/>
      <c r="AA5579" s="364"/>
      <c r="AB5579" s="413"/>
    </row>
    <row r="5580" spans="2:28">
      <c r="B5580" s="406">
        <v>5573</v>
      </c>
      <c r="C5580" s="364"/>
      <c r="D5580" s="364" t="str">
        <f t="shared" si="610"/>
        <v xml:space="preserve">#5573 : </v>
      </c>
      <c r="E5580" s="365"/>
      <c r="F5580" s="365"/>
      <c r="G5580" s="365"/>
      <c r="H5580" s="365"/>
      <c r="I5580" s="365"/>
      <c r="J5580" s="365"/>
      <c r="K5580" s="417"/>
      <c r="L5580" s="366">
        <f t="shared" si="611"/>
        <v>0</v>
      </c>
      <c r="M5580" s="366">
        <f t="shared" si="612"/>
        <v>0</v>
      </c>
      <c r="N5580" s="366">
        <f t="shared" si="613"/>
        <v>0</v>
      </c>
      <c r="O5580" s="366">
        <f t="shared" si="614"/>
        <v>0</v>
      </c>
      <c r="P5580" s="411" t="str">
        <f t="shared" si="615"/>
        <v/>
      </c>
      <c r="Q5580" s="412" t="str">
        <f t="shared" si="616"/>
        <v/>
      </c>
      <c r="Z5580" s="364"/>
      <c r="AA5580" s="364"/>
      <c r="AB5580" s="413"/>
    </row>
    <row r="5581" spans="2:28">
      <c r="B5581" s="406">
        <v>5574</v>
      </c>
      <c r="C5581" s="364"/>
      <c r="D5581" s="364" t="str">
        <f t="shared" si="610"/>
        <v xml:space="preserve">#5574 : </v>
      </c>
      <c r="E5581" s="365"/>
      <c r="F5581" s="365"/>
      <c r="G5581" s="365"/>
      <c r="H5581" s="365"/>
      <c r="I5581" s="365"/>
      <c r="J5581" s="365"/>
      <c r="K5581" s="417"/>
      <c r="L5581" s="366">
        <f t="shared" si="611"/>
        <v>0</v>
      </c>
      <c r="M5581" s="366">
        <f t="shared" si="612"/>
        <v>0</v>
      </c>
      <c r="N5581" s="366">
        <f t="shared" si="613"/>
        <v>0</v>
      </c>
      <c r="O5581" s="366">
        <f t="shared" si="614"/>
        <v>0</v>
      </c>
      <c r="P5581" s="411" t="str">
        <f t="shared" si="615"/>
        <v/>
      </c>
      <c r="Q5581" s="412" t="str">
        <f t="shared" si="616"/>
        <v/>
      </c>
      <c r="Z5581" s="364"/>
      <c r="AA5581" s="364"/>
      <c r="AB5581" s="413"/>
    </row>
    <row r="5582" spans="2:28">
      <c r="B5582" s="406">
        <v>5575</v>
      </c>
      <c r="C5582" s="364"/>
      <c r="D5582" s="364" t="str">
        <f t="shared" si="610"/>
        <v xml:space="preserve">#5575 : </v>
      </c>
      <c r="E5582" s="365"/>
      <c r="F5582" s="365"/>
      <c r="G5582" s="365"/>
      <c r="H5582" s="365"/>
      <c r="I5582" s="365"/>
      <c r="J5582" s="365"/>
      <c r="K5582" s="417"/>
      <c r="L5582" s="366">
        <f t="shared" si="611"/>
        <v>0</v>
      </c>
      <c r="M5582" s="366">
        <f t="shared" si="612"/>
        <v>0</v>
      </c>
      <c r="N5582" s="366">
        <f t="shared" si="613"/>
        <v>0</v>
      </c>
      <c r="O5582" s="366">
        <f t="shared" si="614"/>
        <v>0</v>
      </c>
      <c r="P5582" s="411" t="str">
        <f t="shared" si="615"/>
        <v/>
      </c>
      <c r="Q5582" s="412" t="str">
        <f t="shared" si="616"/>
        <v/>
      </c>
      <c r="Z5582" s="364"/>
      <c r="AA5582" s="364"/>
      <c r="AB5582" s="413"/>
    </row>
    <row r="5583" spans="2:28">
      <c r="B5583" s="406">
        <v>5576</v>
      </c>
      <c r="C5583" s="364"/>
      <c r="D5583" s="364" t="str">
        <f t="shared" si="610"/>
        <v xml:space="preserve">#5576 : </v>
      </c>
      <c r="E5583" s="365"/>
      <c r="F5583" s="365"/>
      <c r="G5583" s="365"/>
      <c r="H5583" s="365"/>
      <c r="I5583" s="365"/>
      <c r="J5583" s="365"/>
      <c r="K5583" s="417"/>
      <c r="L5583" s="366">
        <f t="shared" si="611"/>
        <v>0</v>
      </c>
      <c r="M5583" s="366">
        <f t="shared" si="612"/>
        <v>0</v>
      </c>
      <c r="N5583" s="366">
        <f t="shared" si="613"/>
        <v>0</v>
      </c>
      <c r="O5583" s="366">
        <f t="shared" si="614"/>
        <v>0</v>
      </c>
      <c r="P5583" s="411" t="str">
        <f t="shared" si="615"/>
        <v/>
      </c>
      <c r="Q5583" s="412" t="str">
        <f t="shared" si="616"/>
        <v/>
      </c>
      <c r="Z5583" s="364"/>
      <c r="AA5583" s="364"/>
      <c r="AB5583" s="413"/>
    </row>
    <row r="5584" spans="2:28">
      <c r="B5584" s="406">
        <v>5577</v>
      </c>
      <c r="C5584" s="364"/>
      <c r="D5584" s="364" t="str">
        <f t="shared" si="610"/>
        <v xml:space="preserve">#5577 : </v>
      </c>
      <c r="E5584" s="365"/>
      <c r="F5584" s="365"/>
      <c r="G5584" s="365"/>
      <c r="H5584" s="365"/>
      <c r="I5584" s="365"/>
      <c r="J5584" s="365"/>
      <c r="K5584" s="417"/>
      <c r="L5584" s="366">
        <f t="shared" si="611"/>
        <v>0</v>
      </c>
      <c r="M5584" s="366">
        <f t="shared" si="612"/>
        <v>0</v>
      </c>
      <c r="N5584" s="366">
        <f t="shared" si="613"/>
        <v>0</v>
      </c>
      <c r="O5584" s="366">
        <f t="shared" si="614"/>
        <v>0</v>
      </c>
      <c r="P5584" s="411" t="str">
        <f t="shared" si="615"/>
        <v/>
      </c>
      <c r="Q5584" s="412" t="str">
        <f t="shared" si="616"/>
        <v/>
      </c>
      <c r="Z5584" s="364"/>
      <c r="AA5584" s="364"/>
      <c r="AB5584" s="413"/>
    </row>
    <row r="5585" spans="2:28">
      <c r="B5585" s="406">
        <v>5578</v>
      </c>
      <c r="C5585" s="364"/>
      <c r="D5585" s="364" t="str">
        <f t="shared" si="610"/>
        <v xml:space="preserve">#5578 : </v>
      </c>
      <c r="E5585" s="365"/>
      <c r="F5585" s="365"/>
      <c r="G5585" s="365"/>
      <c r="H5585" s="365"/>
      <c r="I5585" s="365"/>
      <c r="J5585" s="365"/>
      <c r="K5585" s="417"/>
      <c r="L5585" s="366">
        <f t="shared" si="611"/>
        <v>0</v>
      </c>
      <c r="M5585" s="366">
        <f t="shared" si="612"/>
        <v>0</v>
      </c>
      <c r="N5585" s="366">
        <f t="shared" si="613"/>
        <v>0</v>
      </c>
      <c r="O5585" s="366">
        <f t="shared" si="614"/>
        <v>0</v>
      </c>
      <c r="P5585" s="411" t="str">
        <f t="shared" si="615"/>
        <v/>
      </c>
      <c r="Q5585" s="412" t="str">
        <f t="shared" si="616"/>
        <v/>
      </c>
      <c r="Z5585" s="364"/>
      <c r="AA5585" s="364"/>
      <c r="AB5585" s="413"/>
    </row>
    <row r="5586" spans="2:28">
      <c r="B5586" s="406">
        <v>5579</v>
      </c>
      <c r="C5586" s="364"/>
      <c r="D5586" s="364" t="str">
        <f t="shared" si="610"/>
        <v xml:space="preserve">#5579 : </v>
      </c>
      <c r="E5586" s="365"/>
      <c r="F5586" s="365"/>
      <c r="G5586" s="365"/>
      <c r="H5586" s="365"/>
      <c r="I5586" s="365"/>
      <c r="J5586" s="365"/>
      <c r="K5586" s="417"/>
      <c r="L5586" s="366">
        <f t="shared" si="611"/>
        <v>0</v>
      </c>
      <c r="M5586" s="366">
        <f t="shared" si="612"/>
        <v>0</v>
      </c>
      <c r="N5586" s="366">
        <f t="shared" si="613"/>
        <v>0</v>
      </c>
      <c r="O5586" s="366">
        <f t="shared" si="614"/>
        <v>0</v>
      </c>
      <c r="P5586" s="411" t="str">
        <f t="shared" si="615"/>
        <v/>
      </c>
      <c r="Q5586" s="412" t="str">
        <f t="shared" si="616"/>
        <v/>
      </c>
      <c r="Z5586" s="364"/>
      <c r="AA5586" s="364"/>
      <c r="AB5586" s="413"/>
    </row>
    <row r="5587" spans="2:28">
      <c r="B5587" s="406">
        <v>5580</v>
      </c>
      <c r="C5587" s="364"/>
      <c r="D5587" s="364" t="str">
        <f t="shared" si="610"/>
        <v xml:space="preserve">#5580 : </v>
      </c>
      <c r="E5587" s="365"/>
      <c r="F5587" s="365"/>
      <c r="G5587" s="365"/>
      <c r="H5587" s="365"/>
      <c r="I5587" s="365"/>
      <c r="J5587" s="365"/>
      <c r="K5587" s="417"/>
      <c r="L5587" s="366">
        <f t="shared" si="611"/>
        <v>0</v>
      </c>
      <c r="M5587" s="366">
        <f t="shared" si="612"/>
        <v>0</v>
      </c>
      <c r="N5587" s="366">
        <f t="shared" si="613"/>
        <v>0</v>
      </c>
      <c r="O5587" s="366">
        <f t="shared" si="614"/>
        <v>0</v>
      </c>
      <c r="P5587" s="411" t="str">
        <f t="shared" si="615"/>
        <v/>
      </c>
      <c r="Q5587" s="412" t="str">
        <f t="shared" si="616"/>
        <v/>
      </c>
      <c r="Z5587" s="364"/>
      <c r="AA5587" s="364"/>
      <c r="AB5587" s="413"/>
    </row>
    <row r="5588" spans="2:28">
      <c r="B5588" s="406">
        <v>5581</v>
      </c>
      <c r="C5588" s="364"/>
      <c r="D5588" s="364" t="str">
        <f t="shared" si="610"/>
        <v xml:space="preserve">#5581 : </v>
      </c>
      <c r="E5588" s="365"/>
      <c r="F5588" s="365"/>
      <c r="G5588" s="365"/>
      <c r="H5588" s="365"/>
      <c r="I5588" s="365"/>
      <c r="J5588" s="365"/>
      <c r="K5588" s="417"/>
      <c r="L5588" s="366">
        <f t="shared" si="611"/>
        <v>0</v>
      </c>
      <c r="M5588" s="366">
        <f t="shared" si="612"/>
        <v>0</v>
      </c>
      <c r="N5588" s="366">
        <f t="shared" si="613"/>
        <v>0</v>
      </c>
      <c r="O5588" s="366">
        <f t="shared" si="614"/>
        <v>0</v>
      </c>
      <c r="P5588" s="411" t="str">
        <f t="shared" si="615"/>
        <v/>
      </c>
      <c r="Q5588" s="412" t="str">
        <f t="shared" si="616"/>
        <v/>
      </c>
      <c r="Z5588" s="364"/>
      <c r="AA5588" s="364"/>
      <c r="AB5588" s="413"/>
    </row>
    <row r="5589" spans="2:28">
      <c r="B5589" s="406">
        <v>5582</v>
      </c>
      <c r="C5589" s="364"/>
      <c r="D5589" s="364" t="str">
        <f t="shared" si="610"/>
        <v xml:space="preserve">#5582 : </v>
      </c>
      <c r="E5589" s="365"/>
      <c r="F5589" s="365"/>
      <c r="G5589" s="365"/>
      <c r="H5589" s="365"/>
      <c r="I5589" s="365"/>
      <c r="J5589" s="365"/>
      <c r="K5589" s="417"/>
      <c r="L5589" s="366">
        <f t="shared" si="611"/>
        <v>0</v>
      </c>
      <c r="M5589" s="366">
        <f t="shared" si="612"/>
        <v>0</v>
      </c>
      <c r="N5589" s="366">
        <f t="shared" si="613"/>
        <v>0</v>
      </c>
      <c r="O5589" s="366">
        <f t="shared" si="614"/>
        <v>0</v>
      </c>
      <c r="P5589" s="411" t="str">
        <f t="shared" si="615"/>
        <v/>
      </c>
      <c r="Q5589" s="412" t="str">
        <f t="shared" si="616"/>
        <v/>
      </c>
      <c r="Z5589" s="364"/>
      <c r="AA5589" s="364"/>
      <c r="AB5589" s="413"/>
    </row>
    <row r="5590" spans="2:28">
      <c r="B5590" s="406">
        <v>5583</v>
      </c>
      <c r="C5590" s="364"/>
      <c r="D5590" s="364" t="str">
        <f t="shared" si="610"/>
        <v xml:space="preserve">#5583 : </v>
      </c>
      <c r="E5590" s="365"/>
      <c r="F5590" s="365"/>
      <c r="G5590" s="365"/>
      <c r="H5590" s="365"/>
      <c r="I5590" s="365"/>
      <c r="J5590" s="365"/>
      <c r="K5590" s="417"/>
      <c r="L5590" s="366">
        <f t="shared" si="611"/>
        <v>0</v>
      </c>
      <c r="M5590" s="366">
        <f t="shared" si="612"/>
        <v>0</v>
      </c>
      <c r="N5590" s="366">
        <f t="shared" si="613"/>
        <v>0</v>
      </c>
      <c r="O5590" s="366">
        <f t="shared" si="614"/>
        <v>0</v>
      </c>
      <c r="P5590" s="411" t="str">
        <f t="shared" si="615"/>
        <v/>
      </c>
      <c r="Q5590" s="412" t="str">
        <f t="shared" si="616"/>
        <v/>
      </c>
      <c r="Z5590" s="364"/>
      <c r="AA5590" s="364"/>
      <c r="AB5590" s="413"/>
    </row>
    <row r="5591" spans="2:28">
      <c r="B5591" s="406">
        <v>5584</v>
      </c>
      <c r="C5591" s="364"/>
      <c r="D5591" s="364" t="str">
        <f t="shared" si="610"/>
        <v xml:space="preserve">#5584 : </v>
      </c>
      <c r="E5591" s="365"/>
      <c r="F5591" s="365"/>
      <c r="G5591" s="365"/>
      <c r="H5591" s="365"/>
      <c r="I5591" s="365"/>
      <c r="J5591" s="365"/>
      <c r="K5591" s="417"/>
      <c r="L5591" s="366">
        <f t="shared" si="611"/>
        <v>0</v>
      </c>
      <c r="M5591" s="366">
        <f t="shared" si="612"/>
        <v>0</v>
      </c>
      <c r="N5591" s="366">
        <f t="shared" si="613"/>
        <v>0</v>
      </c>
      <c r="O5591" s="366">
        <f t="shared" si="614"/>
        <v>0</v>
      </c>
      <c r="P5591" s="411" t="str">
        <f t="shared" si="615"/>
        <v/>
      </c>
      <c r="Q5591" s="412" t="str">
        <f t="shared" si="616"/>
        <v/>
      </c>
      <c r="Z5591" s="364"/>
      <c r="AA5591" s="364"/>
      <c r="AB5591" s="413"/>
    </row>
    <row r="5592" spans="2:28">
      <c r="B5592" s="406">
        <v>5585</v>
      </c>
      <c r="C5592" s="364"/>
      <c r="D5592" s="364" t="str">
        <f t="shared" ref="D5592:D5655" si="617">"#"&amp;B5592&amp;" : "&amp;C5592</f>
        <v xml:space="preserve">#5585 : </v>
      </c>
      <c r="E5592" s="365"/>
      <c r="F5592" s="365"/>
      <c r="G5592" s="365"/>
      <c r="H5592" s="365"/>
      <c r="I5592" s="365"/>
      <c r="J5592" s="365"/>
      <c r="K5592" s="417"/>
      <c r="L5592" s="366">
        <f t="shared" ref="L5592:L5655" si="618">VALUE(
IF(AND(E5592="Privately Rented Home",K5592&gt;=$L$5/0.7),$L$5,
IF(AND(E5592="Privately Rented Home",K5592&lt;$L$5/0.7),K5592*0.7,
IF(AND(E5592="Privately Owned Home",K5592&gt;=0),K5592,
"0"))))</f>
        <v>0</v>
      </c>
      <c r="M5592" s="366">
        <f t="shared" ref="M5592:M5655" si="619">VALUE(
IF(AND(E5592="Social Home",K5592&gt;=$M$5/0.5),$M$5,
IF(AND(E5592="Social Home",K5592&lt;$M$5/0.5),K5592*50%,
"0")))</f>
        <v>0</v>
      </c>
      <c r="N5592" s="366">
        <f t="shared" ref="N5592:N5655" si="620">VALUE(IF(E5592="Social Home",K5592-M5592,0))</f>
        <v>0</v>
      </c>
      <c r="O5592" s="366">
        <f t="shared" ref="O5592:O5655" si="621">VALUE(IF(E5592="Privately Rented Home",K5592-L5592,0))</f>
        <v>0</v>
      </c>
      <c r="P5592" s="411" t="str">
        <f t="shared" ref="P5592:P5655" si="622">IF(M5592&gt;N5592,"Match funding needs to be min 50%","")</f>
        <v/>
      </c>
      <c r="Q5592" s="412" t="str">
        <f t="shared" ref="Q5592:Q5655" si="623" xml:space="preserve">
IF(AND(E5592="Privately Rented Home",K5592&gt;=$L$5/0.7,L5592=$L$5),"",
IF(AND(E5592="Privately Rented Home",K5592&lt;$L$5/0.7,L5592=K5592*70%),"",
IF(AND(E5592="Privately Owned Home",K5592=L5592),"",
IF(AND(E5592="Social Home",K5592=(M5592+N5592)),"",
IF(AND(E5592="",K5592=0),"",
"Private Landlord contribution needs to be greater")))))</f>
        <v/>
      </c>
      <c r="Z5592" s="364"/>
      <c r="AA5592" s="364"/>
      <c r="AB5592" s="413"/>
    </row>
    <row r="5593" spans="2:28">
      <c r="B5593" s="406">
        <v>5586</v>
      </c>
      <c r="C5593" s="364"/>
      <c r="D5593" s="364" t="str">
        <f t="shared" si="617"/>
        <v xml:space="preserve">#5586 : </v>
      </c>
      <c r="E5593" s="365"/>
      <c r="F5593" s="365"/>
      <c r="G5593" s="365"/>
      <c r="H5593" s="365"/>
      <c r="I5593" s="365"/>
      <c r="J5593" s="365"/>
      <c r="K5593" s="417"/>
      <c r="L5593" s="366">
        <f t="shared" si="618"/>
        <v>0</v>
      </c>
      <c r="M5593" s="366">
        <f t="shared" si="619"/>
        <v>0</v>
      </c>
      <c r="N5593" s="366">
        <f t="shared" si="620"/>
        <v>0</v>
      </c>
      <c r="O5593" s="366">
        <f t="shared" si="621"/>
        <v>0</v>
      </c>
      <c r="P5593" s="411" t="str">
        <f t="shared" si="622"/>
        <v/>
      </c>
      <c r="Q5593" s="412" t="str">
        <f t="shared" si="623"/>
        <v/>
      </c>
      <c r="Z5593" s="364"/>
      <c r="AA5593" s="364"/>
      <c r="AB5593" s="413"/>
    </row>
    <row r="5594" spans="2:28">
      <c r="B5594" s="406">
        <v>5587</v>
      </c>
      <c r="C5594" s="364"/>
      <c r="D5594" s="364" t="str">
        <f t="shared" si="617"/>
        <v xml:space="preserve">#5587 : </v>
      </c>
      <c r="E5594" s="365"/>
      <c r="F5594" s="365"/>
      <c r="G5594" s="365"/>
      <c r="H5594" s="365"/>
      <c r="I5594" s="365"/>
      <c r="J5594" s="365"/>
      <c r="K5594" s="417"/>
      <c r="L5594" s="366">
        <f t="shared" si="618"/>
        <v>0</v>
      </c>
      <c r="M5594" s="366">
        <f t="shared" si="619"/>
        <v>0</v>
      </c>
      <c r="N5594" s="366">
        <f t="shared" si="620"/>
        <v>0</v>
      </c>
      <c r="O5594" s="366">
        <f t="shared" si="621"/>
        <v>0</v>
      </c>
      <c r="P5594" s="411" t="str">
        <f t="shared" si="622"/>
        <v/>
      </c>
      <c r="Q5594" s="412" t="str">
        <f t="shared" si="623"/>
        <v/>
      </c>
      <c r="Z5594" s="364"/>
      <c r="AA5594" s="364"/>
      <c r="AB5594" s="413"/>
    </row>
    <row r="5595" spans="2:28">
      <c r="B5595" s="406">
        <v>5588</v>
      </c>
      <c r="C5595" s="364"/>
      <c r="D5595" s="364" t="str">
        <f t="shared" si="617"/>
        <v xml:space="preserve">#5588 : </v>
      </c>
      <c r="E5595" s="365"/>
      <c r="F5595" s="365"/>
      <c r="G5595" s="365"/>
      <c r="H5595" s="365"/>
      <c r="I5595" s="365"/>
      <c r="J5595" s="365"/>
      <c r="K5595" s="417"/>
      <c r="L5595" s="366">
        <f t="shared" si="618"/>
        <v>0</v>
      </c>
      <c r="M5595" s="366">
        <f t="shared" si="619"/>
        <v>0</v>
      </c>
      <c r="N5595" s="366">
        <f t="shared" si="620"/>
        <v>0</v>
      </c>
      <c r="O5595" s="366">
        <f t="shared" si="621"/>
        <v>0</v>
      </c>
      <c r="P5595" s="411" t="str">
        <f t="shared" si="622"/>
        <v/>
      </c>
      <c r="Q5595" s="412" t="str">
        <f t="shared" si="623"/>
        <v/>
      </c>
      <c r="Z5595" s="364"/>
      <c r="AA5595" s="364"/>
      <c r="AB5595" s="413"/>
    </row>
    <row r="5596" spans="2:28">
      <c r="B5596" s="406">
        <v>5589</v>
      </c>
      <c r="C5596" s="364"/>
      <c r="D5596" s="364" t="str">
        <f t="shared" si="617"/>
        <v xml:space="preserve">#5589 : </v>
      </c>
      <c r="E5596" s="365"/>
      <c r="F5596" s="365"/>
      <c r="G5596" s="365"/>
      <c r="H5596" s="365"/>
      <c r="I5596" s="365"/>
      <c r="J5596" s="365"/>
      <c r="K5596" s="417"/>
      <c r="L5596" s="366">
        <f t="shared" si="618"/>
        <v>0</v>
      </c>
      <c r="M5596" s="366">
        <f t="shared" si="619"/>
        <v>0</v>
      </c>
      <c r="N5596" s="366">
        <f t="shared" si="620"/>
        <v>0</v>
      </c>
      <c r="O5596" s="366">
        <f t="shared" si="621"/>
        <v>0</v>
      </c>
      <c r="P5596" s="411" t="str">
        <f t="shared" si="622"/>
        <v/>
      </c>
      <c r="Q5596" s="412" t="str">
        <f t="shared" si="623"/>
        <v/>
      </c>
      <c r="Z5596" s="364"/>
      <c r="AA5596" s="364"/>
      <c r="AB5596" s="413"/>
    </row>
    <row r="5597" spans="2:28">
      <c r="B5597" s="406">
        <v>5590</v>
      </c>
      <c r="C5597" s="364"/>
      <c r="D5597" s="364" t="str">
        <f t="shared" si="617"/>
        <v xml:space="preserve">#5590 : </v>
      </c>
      <c r="E5597" s="365"/>
      <c r="F5597" s="365"/>
      <c r="G5597" s="365"/>
      <c r="H5597" s="365"/>
      <c r="I5597" s="365"/>
      <c r="J5597" s="365"/>
      <c r="K5597" s="417"/>
      <c r="L5597" s="366">
        <f t="shared" si="618"/>
        <v>0</v>
      </c>
      <c r="M5597" s="366">
        <f t="shared" si="619"/>
        <v>0</v>
      </c>
      <c r="N5597" s="366">
        <f t="shared" si="620"/>
        <v>0</v>
      </c>
      <c r="O5597" s="366">
        <f t="shared" si="621"/>
        <v>0</v>
      </c>
      <c r="P5597" s="411" t="str">
        <f t="shared" si="622"/>
        <v/>
      </c>
      <c r="Q5597" s="412" t="str">
        <f t="shared" si="623"/>
        <v/>
      </c>
      <c r="Z5597" s="364"/>
      <c r="AA5597" s="364"/>
      <c r="AB5597" s="413"/>
    </row>
    <row r="5598" spans="2:28">
      <c r="B5598" s="406">
        <v>5591</v>
      </c>
      <c r="C5598" s="364"/>
      <c r="D5598" s="364" t="str">
        <f t="shared" si="617"/>
        <v xml:space="preserve">#5591 : </v>
      </c>
      <c r="E5598" s="365"/>
      <c r="F5598" s="365"/>
      <c r="G5598" s="365"/>
      <c r="H5598" s="365"/>
      <c r="I5598" s="365"/>
      <c r="J5598" s="365"/>
      <c r="K5598" s="417"/>
      <c r="L5598" s="366">
        <f t="shared" si="618"/>
        <v>0</v>
      </c>
      <c r="M5598" s="366">
        <f t="shared" si="619"/>
        <v>0</v>
      </c>
      <c r="N5598" s="366">
        <f t="shared" si="620"/>
        <v>0</v>
      </c>
      <c r="O5598" s="366">
        <f t="shared" si="621"/>
        <v>0</v>
      </c>
      <c r="P5598" s="411" t="str">
        <f t="shared" si="622"/>
        <v/>
      </c>
      <c r="Q5598" s="412" t="str">
        <f t="shared" si="623"/>
        <v/>
      </c>
      <c r="Z5598" s="364"/>
      <c r="AA5598" s="364"/>
      <c r="AB5598" s="413"/>
    </row>
    <row r="5599" spans="2:28">
      <c r="B5599" s="406">
        <v>5592</v>
      </c>
      <c r="C5599" s="364"/>
      <c r="D5599" s="364" t="str">
        <f t="shared" si="617"/>
        <v xml:space="preserve">#5592 : </v>
      </c>
      <c r="E5599" s="365"/>
      <c r="F5599" s="365"/>
      <c r="G5599" s="365"/>
      <c r="H5599" s="365"/>
      <c r="I5599" s="365"/>
      <c r="J5599" s="365"/>
      <c r="K5599" s="417"/>
      <c r="L5599" s="366">
        <f t="shared" si="618"/>
        <v>0</v>
      </c>
      <c r="M5599" s="366">
        <f t="shared" si="619"/>
        <v>0</v>
      </c>
      <c r="N5599" s="366">
        <f t="shared" si="620"/>
        <v>0</v>
      </c>
      <c r="O5599" s="366">
        <f t="shared" si="621"/>
        <v>0</v>
      </c>
      <c r="P5599" s="411" t="str">
        <f t="shared" si="622"/>
        <v/>
      </c>
      <c r="Q5599" s="412" t="str">
        <f t="shared" si="623"/>
        <v/>
      </c>
      <c r="Z5599" s="364"/>
      <c r="AA5599" s="364"/>
      <c r="AB5599" s="413"/>
    </row>
    <row r="5600" spans="2:28">
      <c r="B5600" s="406">
        <v>5593</v>
      </c>
      <c r="C5600" s="364"/>
      <c r="D5600" s="364" t="str">
        <f t="shared" si="617"/>
        <v xml:space="preserve">#5593 : </v>
      </c>
      <c r="E5600" s="365"/>
      <c r="F5600" s="365"/>
      <c r="G5600" s="365"/>
      <c r="H5600" s="365"/>
      <c r="I5600" s="365"/>
      <c r="J5600" s="365"/>
      <c r="K5600" s="417"/>
      <c r="L5600" s="366">
        <f t="shared" si="618"/>
        <v>0</v>
      </c>
      <c r="M5600" s="366">
        <f t="shared" si="619"/>
        <v>0</v>
      </c>
      <c r="N5600" s="366">
        <f t="shared" si="620"/>
        <v>0</v>
      </c>
      <c r="O5600" s="366">
        <f t="shared" si="621"/>
        <v>0</v>
      </c>
      <c r="P5600" s="411" t="str">
        <f t="shared" si="622"/>
        <v/>
      </c>
      <c r="Q5600" s="412" t="str">
        <f t="shared" si="623"/>
        <v/>
      </c>
      <c r="Z5600" s="364"/>
      <c r="AA5600" s="364"/>
      <c r="AB5600" s="413"/>
    </row>
    <row r="5601" spans="2:28">
      <c r="B5601" s="406">
        <v>5594</v>
      </c>
      <c r="C5601" s="364"/>
      <c r="D5601" s="364" t="str">
        <f t="shared" si="617"/>
        <v xml:space="preserve">#5594 : </v>
      </c>
      <c r="E5601" s="365"/>
      <c r="F5601" s="365"/>
      <c r="G5601" s="365"/>
      <c r="H5601" s="365"/>
      <c r="I5601" s="365"/>
      <c r="J5601" s="365"/>
      <c r="K5601" s="417"/>
      <c r="L5601" s="366">
        <f t="shared" si="618"/>
        <v>0</v>
      </c>
      <c r="M5601" s="366">
        <f t="shared" si="619"/>
        <v>0</v>
      </c>
      <c r="N5601" s="366">
        <f t="shared" si="620"/>
        <v>0</v>
      </c>
      <c r="O5601" s="366">
        <f t="shared" si="621"/>
        <v>0</v>
      </c>
      <c r="P5601" s="411" t="str">
        <f t="shared" si="622"/>
        <v/>
      </c>
      <c r="Q5601" s="412" t="str">
        <f t="shared" si="623"/>
        <v/>
      </c>
      <c r="Z5601" s="364"/>
      <c r="AA5601" s="364"/>
      <c r="AB5601" s="413"/>
    </row>
    <row r="5602" spans="2:28">
      <c r="B5602" s="406">
        <v>5595</v>
      </c>
      <c r="C5602" s="364"/>
      <c r="D5602" s="364" t="str">
        <f t="shared" si="617"/>
        <v xml:space="preserve">#5595 : </v>
      </c>
      <c r="E5602" s="365"/>
      <c r="F5602" s="365"/>
      <c r="G5602" s="365"/>
      <c r="H5602" s="365"/>
      <c r="I5602" s="365"/>
      <c r="J5602" s="365"/>
      <c r="K5602" s="417"/>
      <c r="L5602" s="366">
        <f t="shared" si="618"/>
        <v>0</v>
      </c>
      <c r="M5602" s="366">
        <f t="shared" si="619"/>
        <v>0</v>
      </c>
      <c r="N5602" s="366">
        <f t="shared" si="620"/>
        <v>0</v>
      </c>
      <c r="O5602" s="366">
        <f t="shared" si="621"/>
        <v>0</v>
      </c>
      <c r="P5602" s="411" t="str">
        <f t="shared" si="622"/>
        <v/>
      </c>
      <c r="Q5602" s="412" t="str">
        <f t="shared" si="623"/>
        <v/>
      </c>
      <c r="Z5602" s="364"/>
      <c r="AA5602" s="364"/>
      <c r="AB5602" s="413"/>
    </row>
    <row r="5603" spans="2:28">
      <c r="B5603" s="406">
        <v>5596</v>
      </c>
      <c r="C5603" s="364"/>
      <c r="D5603" s="364" t="str">
        <f t="shared" si="617"/>
        <v xml:space="preserve">#5596 : </v>
      </c>
      <c r="E5603" s="365"/>
      <c r="F5603" s="365"/>
      <c r="G5603" s="365"/>
      <c r="H5603" s="365"/>
      <c r="I5603" s="365"/>
      <c r="J5603" s="365"/>
      <c r="K5603" s="417"/>
      <c r="L5603" s="366">
        <f t="shared" si="618"/>
        <v>0</v>
      </c>
      <c r="M5603" s="366">
        <f t="shared" si="619"/>
        <v>0</v>
      </c>
      <c r="N5603" s="366">
        <f t="shared" si="620"/>
        <v>0</v>
      </c>
      <c r="O5603" s="366">
        <f t="shared" si="621"/>
        <v>0</v>
      </c>
      <c r="P5603" s="411" t="str">
        <f t="shared" si="622"/>
        <v/>
      </c>
      <c r="Q5603" s="412" t="str">
        <f t="shared" si="623"/>
        <v/>
      </c>
      <c r="Z5603" s="364"/>
      <c r="AA5603" s="364"/>
      <c r="AB5603" s="413"/>
    </row>
    <row r="5604" spans="2:28">
      <c r="B5604" s="406">
        <v>5597</v>
      </c>
      <c r="C5604" s="364"/>
      <c r="D5604" s="364" t="str">
        <f t="shared" si="617"/>
        <v xml:space="preserve">#5597 : </v>
      </c>
      <c r="E5604" s="365"/>
      <c r="F5604" s="365"/>
      <c r="G5604" s="365"/>
      <c r="H5604" s="365"/>
      <c r="I5604" s="365"/>
      <c r="J5604" s="365"/>
      <c r="K5604" s="417"/>
      <c r="L5604" s="366">
        <f t="shared" si="618"/>
        <v>0</v>
      </c>
      <c r="M5604" s="366">
        <f t="shared" si="619"/>
        <v>0</v>
      </c>
      <c r="N5604" s="366">
        <f t="shared" si="620"/>
        <v>0</v>
      </c>
      <c r="O5604" s="366">
        <f t="shared" si="621"/>
        <v>0</v>
      </c>
      <c r="P5604" s="411" t="str">
        <f t="shared" si="622"/>
        <v/>
      </c>
      <c r="Q5604" s="412" t="str">
        <f t="shared" si="623"/>
        <v/>
      </c>
      <c r="Z5604" s="364"/>
      <c r="AA5604" s="364"/>
      <c r="AB5604" s="413"/>
    </row>
    <row r="5605" spans="2:28">
      <c r="B5605" s="406">
        <v>5598</v>
      </c>
      <c r="C5605" s="364"/>
      <c r="D5605" s="364" t="str">
        <f t="shared" si="617"/>
        <v xml:space="preserve">#5598 : </v>
      </c>
      <c r="E5605" s="365"/>
      <c r="F5605" s="365"/>
      <c r="G5605" s="365"/>
      <c r="H5605" s="365"/>
      <c r="I5605" s="365"/>
      <c r="J5605" s="365"/>
      <c r="K5605" s="417"/>
      <c r="L5605" s="366">
        <f t="shared" si="618"/>
        <v>0</v>
      </c>
      <c r="M5605" s="366">
        <f t="shared" si="619"/>
        <v>0</v>
      </c>
      <c r="N5605" s="366">
        <f t="shared" si="620"/>
        <v>0</v>
      </c>
      <c r="O5605" s="366">
        <f t="shared" si="621"/>
        <v>0</v>
      </c>
      <c r="P5605" s="411" t="str">
        <f t="shared" si="622"/>
        <v/>
      </c>
      <c r="Q5605" s="412" t="str">
        <f t="shared" si="623"/>
        <v/>
      </c>
      <c r="Z5605" s="364"/>
      <c r="AA5605" s="364"/>
      <c r="AB5605" s="413"/>
    </row>
    <row r="5606" spans="2:28">
      <c r="B5606" s="406">
        <v>5599</v>
      </c>
      <c r="C5606" s="364"/>
      <c r="D5606" s="364" t="str">
        <f t="shared" si="617"/>
        <v xml:space="preserve">#5599 : </v>
      </c>
      <c r="E5606" s="365"/>
      <c r="F5606" s="365"/>
      <c r="G5606" s="365"/>
      <c r="H5606" s="365"/>
      <c r="I5606" s="365"/>
      <c r="J5606" s="365"/>
      <c r="K5606" s="417"/>
      <c r="L5606" s="366">
        <f t="shared" si="618"/>
        <v>0</v>
      </c>
      <c r="M5606" s="366">
        <f t="shared" si="619"/>
        <v>0</v>
      </c>
      <c r="N5606" s="366">
        <f t="shared" si="620"/>
        <v>0</v>
      </c>
      <c r="O5606" s="366">
        <f t="shared" si="621"/>
        <v>0</v>
      </c>
      <c r="P5606" s="411" t="str">
        <f t="shared" si="622"/>
        <v/>
      </c>
      <c r="Q5606" s="412" t="str">
        <f t="shared" si="623"/>
        <v/>
      </c>
      <c r="Z5606" s="364"/>
      <c r="AA5606" s="364"/>
      <c r="AB5606" s="413"/>
    </row>
    <row r="5607" spans="2:28">
      <c r="B5607" s="406">
        <v>5600</v>
      </c>
      <c r="C5607" s="364"/>
      <c r="D5607" s="364" t="str">
        <f t="shared" si="617"/>
        <v xml:space="preserve">#5600 : </v>
      </c>
      <c r="E5607" s="365"/>
      <c r="F5607" s="365"/>
      <c r="G5607" s="365"/>
      <c r="H5607" s="365"/>
      <c r="I5607" s="365"/>
      <c r="J5607" s="365"/>
      <c r="K5607" s="417"/>
      <c r="L5607" s="366">
        <f t="shared" si="618"/>
        <v>0</v>
      </c>
      <c r="M5607" s="366">
        <f t="shared" si="619"/>
        <v>0</v>
      </c>
      <c r="N5607" s="366">
        <f t="shared" si="620"/>
        <v>0</v>
      </c>
      <c r="O5607" s="366">
        <f t="shared" si="621"/>
        <v>0</v>
      </c>
      <c r="P5607" s="411" t="str">
        <f t="shared" si="622"/>
        <v/>
      </c>
      <c r="Q5607" s="412" t="str">
        <f t="shared" si="623"/>
        <v/>
      </c>
      <c r="Z5607" s="364"/>
      <c r="AA5607" s="364"/>
      <c r="AB5607" s="413"/>
    </row>
    <row r="5608" spans="2:28">
      <c r="B5608" s="406">
        <v>5601</v>
      </c>
      <c r="C5608" s="364"/>
      <c r="D5608" s="364" t="str">
        <f t="shared" si="617"/>
        <v xml:space="preserve">#5601 : </v>
      </c>
      <c r="E5608" s="365"/>
      <c r="F5608" s="365"/>
      <c r="G5608" s="365"/>
      <c r="H5608" s="365"/>
      <c r="I5608" s="365"/>
      <c r="J5608" s="365"/>
      <c r="K5608" s="417"/>
      <c r="L5608" s="366">
        <f t="shared" si="618"/>
        <v>0</v>
      </c>
      <c r="M5608" s="366">
        <f t="shared" si="619"/>
        <v>0</v>
      </c>
      <c r="N5608" s="366">
        <f t="shared" si="620"/>
        <v>0</v>
      </c>
      <c r="O5608" s="366">
        <f t="shared" si="621"/>
        <v>0</v>
      </c>
      <c r="P5608" s="411" t="str">
        <f t="shared" si="622"/>
        <v/>
      </c>
      <c r="Q5608" s="412" t="str">
        <f t="shared" si="623"/>
        <v/>
      </c>
      <c r="Z5608" s="364"/>
      <c r="AA5608" s="364"/>
      <c r="AB5608" s="413"/>
    </row>
    <row r="5609" spans="2:28">
      <c r="B5609" s="406">
        <v>5602</v>
      </c>
      <c r="C5609" s="364"/>
      <c r="D5609" s="364" t="str">
        <f t="shared" si="617"/>
        <v xml:space="preserve">#5602 : </v>
      </c>
      <c r="E5609" s="365"/>
      <c r="F5609" s="365"/>
      <c r="G5609" s="365"/>
      <c r="H5609" s="365"/>
      <c r="I5609" s="365"/>
      <c r="J5609" s="365"/>
      <c r="K5609" s="417"/>
      <c r="L5609" s="366">
        <f t="shared" si="618"/>
        <v>0</v>
      </c>
      <c r="M5609" s="366">
        <f t="shared" si="619"/>
        <v>0</v>
      </c>
      <c r="N5609" s="366">
        <f t="shared" si="620"/>
        <v>0</v>
      </c>
      <c r="O5609" s="366">
        <f t="shared" si="621"/>
        <v>0</v>
      </c>
      <c r="P5609" s="411" t="str">
        <f t="shared" si="622"/>
        <v/>
      </c>
      <c r="Q5609" s="412" t="str">
        <f t="shared" si="623"/>
        <v/>
      </c>
      <c r="Z5609" s="364"/>
      <c r="AA5609" s="364"/>
      <c r="AB5609" s="413"/>
    </row>
    <row r="5610" spans="2:28">
      <c r="B5610" s="406">
        <v>5603</v>
      </c>
      <c r="C5610" s="364"/>
      <c r="D5610" s="364" t="str">
        <f t="shared" si="617"/>
        <v xml:space="preserve">#5603 : </v>
      </c>
      <c r="E5610" s="365"/>
      <c r="F5610" s="365"/>
      <c r="G5610" s="365"/>
      <c r="H5610" s="365"/>
      <c r="I5610" s="365"/>
      <c r="J5610" s="365"/>
      <c r="K5610" s="417"/>
      <c r="L5610" s="366">
        <f t="shared" si="618"/>
        <v>0</v>
      </c>
      <c r="M5610" s="366">
        <f t="shared" si="619"/>
        <v>0</v>
      </c>
      <c r="N5610" s="366">
        <f t="shared" si="620"/>
        <v>0</v>
      </c>
      <c r="O5610" s="366">
        <f t="shared" si="621"/>
        <v>0</v>
      </c>
      <c r="P5610" s="411" t="str">
        <f t="shared" si="622"/>
        <v/>
      </c>
      <c r="Q5610" s="412" t="str">
        <f t="shared" si="623"/>
        <v/>
      </c>
      <c r="Z5610" s="364"/>
      <c r="AA5610" s="364"/>
      <c r="AB5610" s="413"/>
    </row>
    <row r="5611" spans="2:28">
      <c r="B5611" s="406">
        <v>5604</v>
      </c>
      <c r="C5611" s="364"/>
      <c r="D5611" s="364" t="str">
        <f t="shared" si="617"/>
        <v xml:space="preserve">#5604 : </v>
      </c>
      <c r="E5611" s="365"/>
      <c r="F5611" s="365"/>
      <c r="G5611" s="365"/>
      <c r="H5611" s="365"/>
      <c r="I5611" s="365"/>
      <c r="J5611" s="365"/>
      <c r="K5611" s="417"/>
      <c r="L5611" s="366">
        <f t="shared" si="618"/>
        <v>0</v>
      </c>
      <c r="M5611" s="366">
        <f t="shared" si="619"/>
        <v>0</v>
      </c>
      <c r="N5611" s="366">
        <f t="shared" si="620"/>
        <v>0</v>
      </c>
      <c r="O5611" s="366">
        <f t="shared" si="621"/>
        <v>0</v>
      </c>
      <c r="P5611" s="411" t="str">
        <f t="shared" si="622"/>
        <v/>
      </c>
      <c r="Q5611" s="412" t="str">
        <f t="shared" si="623"/>
        <v/>
      </c>
      <c r="Z5611" s="364"/>
      <c r="AA5611" s="364"/>
      <c r="AB5611" s="413"/>
    </row>
    <row r="5612" spans="2:28">
      <c r="B5612" s="406">
        <v>5605</v>
      </c>
      <c r="C5612" s="364"/>
      <c r="D5612" s="364" t="str">
        <f t="shared" si="617"/>
        <v xml:space="preserve">#5605 : </v>
      </c>
      <c r="E5612" s="365"/>
      <c r="F5612" s="365"/>
      <c r="G5612" s="365"/>
      <c r="H5612" s="365"/>
      <c r="I5612" s="365"/>
      <c r="J5612" s="365"/>
      <c r="K5612" s="417"/>
      <c r="L5612" s="366">
        <f t="shared" si="618"/>
        <v>0</v>
      </c>
      <c r="M5612" s="366">
        <f t="shared" si="619"/>
        <v>0</v>
      </c>
      <c r="N5612" s="366">
        <f t="shared" si="620"/>
        <v>0</v>
      </c>
      <c r="O5612" s="366">
        <f t="shared" si="621"/>
        <v>0</v>
      </c>
      <c r="P5612" s="411" t="str">
        <f t="shared" si="622"/>
        <v/>
      </c>
      <c r="Q5612" s="412" t="str">
        <f t="shared" si="623"/>
        <v/>
      </c>
      <c r="Z5612" s="364"/>
      <c r="AA5612" s="364"/>
      <c r="AB5612" s="413"/>
    </row>
    <row r="5613" spans="2:28">
      <c r="B5613" s="406">
        <v>5606</v>
      </c>
      <c r="C5613" s="364"/>
      <c r="D5613" s="364" t="str">
        <f t="shared" si="617"/>
        <v xml:space="preserve">#5606 : </v>
      </c>
      <c r="E5613" s="365"/>
      <c r="F5613" s="365"/>
      <c r="G5613" s="365"/>
      <c r="H5613" s="365"/>
      <c r="I5613" s="365"/>
      <c r="J5613" s="365"/>
      <c r="K5613" s="417"/>
      <c r="L5613" s="366">
        <f t="shared" si="618"/>
        <v>0</v>
      </c>
      <c r="M5613" s="366">
        <f t="shared" si="619"/>
        <v>0</v>
      </c>
      <c r="N5613" s="366">
        <f t="shared" si="620"/>
        <v>0</v>
      </c>
      <c r="O5613" s="366">
        <f t="shared" si="621"/>
        <v>0</v>
      </c>
      <c r="P5613" s="411" t="str">
        <f t="shared" si="622"/>
        <v/>
      </c>
      <c r="Q5613" s="412" t="str">
        <f t="shared" si="623"/>
        <v/>
      </c>
      <c r="Z5613" s="364"/>
      <c r="AA5613" s="364"/>
      <c r="AB5613" s="413"/>
    </row>
    <row r="5614" spans="2:28">
      <c r="B5614" s="406">
        <v>5607</v>
      </c>
      <c r="C5614" s="364"/>
      <c r="D5614" s="364" t="str">
        <f t="shared" si="617"/>
        <v xml:space="preserve">#5607 : </v>
      </c>
      <c r="E5614" s="365"/>
      <c r="F5614" s="365"/>
      <c r="G5614" s="365"/>
      <c r="H5614" s="365"/>
      <c r="I5614" s="365"/>
      <c r="J5614" s="365"/>
      <c r="K5614" s="417"/>
      <c r="L5614" s="366">
        <f t="shared" si="618"/>
        <v>0</v>
      </c>
      <c r="M5614" s="366">
        <f t="shared" si="619"/>
        <v>0</v>
      </c>
      <c r="N5614" s="366">
        <f t="shared" si="620"/>
        <v>0</v>
      </c>
      <c r="O5614" s="366">
        <f t="shared" si="621"/>
        <v>0</v>
      </c>
      <c r="P5614" s="411" t="str">
        <f t="shared" si="622"/>
        <v/>
      </c>
      <c r="Q5614" s="412" t="str">
        <f t="shared" si="623"/>
        <v/>
      </c>
      <c r="Z5614" s="364"/>
      <c r="AA5614" s="364"/>
      <c r="AB5614" s="413"/>
    </row>
    <row r="5615" spans="2:28">
      <c r="B5615" s="406">
        <v>5608</v>
      </c>
      <c r="C5615" s="364"/>
      <c r="D5615" s="364" t="str">
        <f t="shared" si="617"/>
        <v xml:space="preserve">#5608 : </v>
      </c>
      <c r="E5615" s="365"/>
      <c r="F5615" s="365"/>
      <c r="G5615" s="365"/>
      <c r="H5615" s="365"/>
      <c r="I5615" s="365"/>
      <c r="J5615" s="365"/>
      <c r="K5615" s="417"/>
      <c r="L5615" s="366">
        <f t="shared" si="618"/>
        <v>0</v>
      </c>
      <c r="M5615" s="366">
        <f t="shared" si="619"/>
        <v>0</v>
      </c>
      <c r="N5615" s="366">
        <f t="shared" si="620"/>
        <v>0</v>
      </c>
      <c r="O5615" s="366">
        <f t="shared" si="621"/>
        <v>0</v>
      </c>
      <c r="P5615" s="411" t="str">
        <f t="shared" si="622"/>
        <v/>
      </c>
      <c r="Q5615" s="412" t="str">
        <f t="shared" si="623"/>
        <v/>
      </c>
      <c r="Z5615" s="364"/>
      <c r="AA5615" s="364"/>
      <c r="AB5615" s="413"/>
    </row>
    <row r="5616" spans="2:28">
      <c r="B5616" s="406">
        <v>5609</v>
      </c>
      <c r="C5616" s="364"/>
      <c r="D5616" s="364" t="str">
        <f t="shared" si="617"/>
        <v xml:space="preserve">#5609 : </v>
      </c>
      <c r="E5616" s="365"/>
      <c r="F5616" s="365"/>
      <c r="G5616" s="365"/>
      <c r="H5616" s="365"/>
      <c r="I5616" s="365"/>
      <c r="J5616" s="365"/>
      <c r="K5616" s="417"/>
      <c r="L5616" s="366">
        <f t="shared" si="618"/>
        <v>0</v>
      </c>
      <c r="M5616" s="366">
        <f t="shared" si="619"/>
        <v>0</v>
      </c>
      <c r="N5616" s="366">
        <f t="shared" si="620"/>
        <v>0</v>
      </c>
      <c r="O5616" s="366">
        <f t="shared" si="621"/>
        <v>0</v>
      </c>
      <c r="P5616" s="411" t="str">
        <f t="shared" si="622"/>
        <v/>
      </c>
      <c r="Q5616" s="412" t="str">
        <f t="shared" si="623"/>
        <v/>
      </c>
      <c r="Z5616" s="364"/>
      <c r="AA5616" s="364"/>
      <c r="AB5616" s="413"/>
    </row>
    <row r="5617" spans="2:28">
      <c r="B5617" s="406">
        <v>5610</v>
      </c>
      <c r="C5617" s="364"/>
      <c r="D5617" s="364" t="str">
        <f t="shared" si="617"/>
        <v xml:space="preserve">#5610 : </v>
      </c>
      <c r="E5617" s="365"/>
      <c r="F5617" s="365"/>
      <c r="G5617" s="365"/>
      <c r="H5617" s="365"/>
      <c r="I5617" s="365"/>
      <c r="J5617" s="365"/>
      <c r="K5617" s="417"/>
      <c r="L5617" s="366">
        <f t="shared" si="618"/>
        <v>0</v>
      </c>
      <c r="M5617" s="366">
        <f t="shared" si="619"/>
        <v>0</v>
      </c>
      <c r="N5617" s="366">
        <f t="shared" si="620"/>
        <v>0</v>
      </c>
      <c r="O5617" s="366">
        <f t="shared" si="621"/>
        <v>0</v>
      </c>
      <c r="P5617" s="411" t="str">
        <f t="shared" si="622"/>
        <v/>
      </c>
      <c r="Q5617" s="412" t="str">
        <f t="shared" si="623"/>
        <v/>
      </c>
      <c r="Z5617" s="364"/>
      <c r="AA5617" s="364"/>
      <c r="AB5617" s="413"/>
    </row>
    <row r="5618" spans="2:28">
      <c r="B5618" s="406">
        <v>5611</v>
      </c>
      <c r="C5618" s="364"/>
      <c r="D5618" s="364" t="str">
        <f t="shared" si="617"/>
        <v xml:space="preserve">#5611 : </v>
      </c>
      <c r="E5618" s="365"/>
      <c r="F5618" s="365"/>
      <c r="G5618" s="365"/>
      <c r="H5618" s="365"/>
      <c r="I5618" s="365"/>
      <c r="J5618" s="365"/>
      <c r="K5618" s="417"/>
      <c r="L5618" s="366">
        <f t="shared" si="618"/>
        <v>0</v>
      </c>
      <c r="M5618" s="366">
        <f t="shared" si="619"/>
        <v>0</v>
      </c>
      <c r="N5618" s="366">
        <f t="shared" si="620"/>
        <v>0</v>
      </c>
      <c r="O5618" s="366">
        <f t="shared" si="621"/>
        <v>0</v>
      </c>
      <c r="P5618" s="411" t="str">
        <f t="shared" si="622"/>
        <v/>
      </c>
      <c r="Q5618" s="412" t="str">
        <f t="shared" si="623"/>
        <v/>
      </c>
      <c r="Z5618" s="364"/>
      <c r="AA5618" s="364"/>
      <c r="AB5618" s="413"/>
    </row>
    <row r="5619" spans="2:28">
      <c r="B5619" s="406">
        <v>5612</v>
      </c>
      <c r="C5619" s="364"/>
      <c r="D5619" s="364" t="str">
        <f t="shared" si="617"/>
        <v xml:space="preserve">#5612 : </v>
      </c>
      <c r="E5619" s="365"/>
      <c r="F5619" s="365"/>
      <c r="G5619" s="365"/>
      <c r="H5619" s="365"/>
      <c r="I5619" s="365"/>
      <c r="J5619" s="365"/>
      <c r="K5619" s="417"/>
      <c r="L5619" s="366">
        <f t="shared" si="618"/>
        <v>0</v>
      </c>
      <c r="M5619" s="366">
        <f t="shared" si="619"/>
        <v>0</v>
      </c>
      <c r="N5619" s="366">
        <f t="shared" si="620"/>
        <v>0</v>
      </c>
      <c r="O5619" s="366">
        <f t="shared" si="621"/>
        <v>0</v>
      </c>
      <c r="P5619" s="411" t="str">
        <f t="shared" si="622"/>
        <v/>
      </c>
      <c r="Q5619" s="412" t="str">
        <f t="shared" si="623"/>
        <v/>
      </c>
      <c r="Z5619" s="364"/>
      <c r="AA5619" s="364"/>
      <c r="AB5619" s="413"/>
    </row>
    <row r="5620" spans="2:28">
      <c r="B5620" s="406">
        <v>5613</v>
      </c>
      <c r="C5620" s="364"/>
      <c r="D5620" s="364" t="str">
        <f t="shared" si="617"/>
        <v xml:space="preserve">#5613 : </v>
      </c>
      <c r="E5620" s="365"/>
      <c r="F5620" s="365"/>
      <c r="G5620" s="365"/>
      <c r="H5620" s="365"/>
      <c r="I5620" s="365"/>
      <c r="J5620" s="365"/>
      <c r="K5620" s="417"/>
      <c r="L5620" s="366">
        <f t="shared" si="618"/>
        <v>0</v>
      </c>
      <c r="M5620" s="366">
        <f t="shared" si="619"/>
        <v>0</v>
      </c>
      <c r="N5620" s="366">
        <f t="shared" si="620"/>
        <v>0</v>
      </c>
      <c r="O5620" s="366">
        <f t="shared" si="621"/>
        <v>0</v>
      </c>
      <c r="P5620" s="411" t="str">
        <f t="shared" si="622"/>
        <v/>
      </c>
      <c r="Q5620" s="412" t="str">
        <f t="shared" si="623"/>
        <v/>
      </c>
      <c r="Z5620" s="364"/>
      <c r="AA5620" s="364"/>
      <c r="AB5620" s="413"/>
    </row>
    <row r="5621" spans="2:28">
      <c r="B5621" s="406">
        <v>5614</v>
      </c>
      <c r="C5621" s="364"/>
      <c r="D5621" s="364" t="str">
        <f t="shared" si="617"/>
        <v xml:space="preserve">#5614 : </v>
      </c>
      <c r="E5621" s="365"/>
      <c r="F5621" s="365"/>
      <c r="G5621" s="365"/>
      <c r="H5621" s="365"/>
      <c r="I5621" s="365"/>
      <c r="J5621" s="365"/>
      <c r="K5621" s="417"/>
      <c r="L5621" s="366">
        <f t="shared" si="618"/>
        <v>0</v>
      </c>
      <c r="M5621" s="366">
        <f t="shared" si="619"/>
        <v>0</v>
      </c>
      <c r="N5621" s="366">
        <f t="shared" si="620"/>
        <v>0</v>
      </c>
      <c r="O5621" s="366">
        <f t="shared" si="621"/>
        <v>0</v>
      </c>
      <c r="P5621" s="411" t="str">
        <f t="shared" si="622"/>
        <v/>
      </c>
      <c r="Q5621" s="412" t="str">
        <f t="shared" si="623"/>
        <v/>
      </c>
      <c r="Z5621" s="364"/>
      <c r="AA5621" s="364"/>
      <c r="AB5621" s="413"/>
    </row>
    <row r="5622" spans="2:28">
      <c r="B5622" s="406">
        <v>5615</v>
      </c>
      <c r="C5622" s="364"/>
      <c r="D5622" s="364" t="str">
        <f t="shared" si="617"/>
        <v xml:space="preserve">#5615 : </v>
      </c>
      <c r="E5622" s="365"/>
      <c r="F5622" s="365"/>
      <c r="G5622" s="365"/>
      <c r="H5622" s="365"/>
      <c r="I5622" s="365"/>
      <c r="J5622" s="365"/>
      <c r="K5622" s="417"/>
      <c r="L5622" s="366">
        <f t="shared" si="618"/>
        <v>0</v>
      </c>
      <c r="M5622" s="366">
        <f t="shared" si="619"/>
        <v>0</v>
      </c>
      <c r="N5622" s="366">
        <f t="shared" si="620"/>
        <v>0</v>
      </c>
      <c r="O5622" s="366">
        <f t="shared" si="621"/>
        <v>0</v>
      </c>
      <c r="P5622" s="411" t="str">
        <f t="shared" si="622"/>
        <v/>
      </c>
      <c r="Q5622" s="412" t="str">
        <f t="shared" si="623"/>
        <v/>
      </c>
      <c r="Z5622" s="364"/>
      <c r="AA5622" s="364"/>
      <c r="AB5622" s="413"/>
    </row>
    <row r="5623" spans="2:28">
      <c r="B5623" s="406">
        <v>5616</v>
      </c>
      <c r="C5623" s="364"/>
      <c r="D5623" s="364" t="str">
        <f t="shared" si="617"/>
        <v xml:space="preserve">#5616 : </v>
      </c>
      <c r="E5623" s="365"/>
      <c r="F5623" s="365"/>
      <c r="G5623" s="365"/>
      <c r="H5623" s="365"/>
      <c r="I5623" s="365"/>
      <c r="J5623" s="365"/>
      <c r="K5623" s="417"/>
      <c r="L5623" s="366">
        <f t="shared" si="618"/>
        <v>0</v>
      </c>
      <c r="M5623" s="366">
        <f t="shared" si="619"/>
        <v>0</v>
      </c>
      <c r="N5623" s="366">
        <f t="shared" si="620"/>
        <v>0</v>
      </c>
      <c r="O5623" s="366">
        <f t="shared" si="621"/>
        <v>0</v>
      </c>
      <c r="P5623" s="411" t="str">
        <f t="shared" si="622"/>
        <v/>
      </c>
      <c r="Q5623" s="412" t="str">
        <f t="shared" si="623"/>
        <v/>
      </c>
      <c r="Z5623" s="364"/>
      <c r="AA5623" s="364"/>
      <c r="AB5623" s="413"/>
    </row>
    <row r="5624" spans="2:28">
      <c r="B5624" s="406">
        <v>5617</v>
      </c>
      <c r="C5624" s="364"/>
      <c r="D5624" s="364" t="str">
        <f t="shared" si="617"/>
        <v xml:space="preserve">#5617 : </v>
      </c>
      <c r="E5624" s="365"/>
      <c r="F5624" s="365"/>
      <c r="G5624" s="365"/>
      <c r="H5624" s="365"/>
      <c r="I5624" s="365"/>
      <c r="J5624" s="365"/>
      <c r="K5624" s="417"/>
      <c r="L5624" s="366">
        <f t="shared" si="618"/>
        <v>0</v>
      </c>
      <c r="M5624" s="366">
        <f t="shared" si="619"/>
        <v>0</v>
      </c>
      <c r="N5624" s="366">
        <f t="shared" si="620"/>
        <v>0</v>
      </c>
      <c r="O5624" s="366">
        <f t="shared" si="621"/>
        <v>0</v>
      </c>
      <c r="P5624" s="411" t="str">
        <f t="shared" si="622"/>
        <v/>
      </c>
      <c r="Q5624" s="412" t="str">
        <f t="shared" si="623"/>
        <v/>
      </c>
      <c r="Z5624" s="364"/>
      <c r="AA5624" s="364"/>
      <c r="AB5624" s="413"/>
    </row>
    <row r="5625" spans="2:28">
      <c r="B5625" s="406">
        <v>5618</v>
      </c>
      <c r="C5625" s="364"/>
      <c r="D5625" s="364" t="str">
        <f t="shared" si="617"/>
        <v xml:space="preserve">#5618 : </v>
      </c>
      <c r="E5625" s="365"/>
      <c r="F5625" s="365"/>
      <c r="G5625" s="365"/>
      <c r="H5625" s="365"/>
      <c r="I5625" s="365"/>
      <c r="J5625" s="365"/>
      <c r="K5625" s="417"/>
      <c r="L5625" s="366">
        <f t="shared" si="618"/>
        <v>0</v>
      </c>
      <c r="M5625" s="366">
        <f t="shared" si="619"/>
        <v>0</v>
      </c>
      <c r="N5625" s="366">
        <f t="shared" si="620"/>
        <v>0</v>
      </c>
      <c r="O5625" s="366">
        <f t="shared" si="621"/>
        <v>0</v>
      </c>
      <c r="P5625" s="411" t="str">
        <f t="shared" si="622"/>
        <v/>
      </c>
      <c r="Q5625" s="412" t="str">
        <f t="shared" si="623"/>
        <v/>
      </c>
      <c r="Z5625" s="364"/>
      <c r="AA5625" s="364"/>
      <c r="AB5625" s="413"/>
    </row>
    <row r="5626" spans="2:28">
      <c r="B5626" s="406">
        <v>5619</v>
      </c>
      <c r="C5626" s="364"/>
      <c r="D5626" s="364" t="str">
        <f t="shared" si="617"/>
        <v xml:space="preserve">#5619 : </v>
      </c>
      <c r="E5626" s="365"/>
      <c r="F5626" s="365"/>
      <c r="G5626" s="365"/>
      <c r="H5626" s="365"/>
      <c r="I5626" s="365"/>
      <c r="J5626" s="365"/>
      <c r="K5626" s="417"/>
      <c r="L5626" s="366">
        <f t="shared" si="618"/>
        <v>0</v>
      </c>
      <c r="M5626" s="366">
        <f t="shared" si="619"/>
        <v>0</v>
      </c>
      <c r="N5626" s="366">
        <f t="shared" si="620"/>
        <v>0</v>
      </c>
      <c r="O5626" s="366">
        <f t="shared" si="621"/>
        <v>0</v>
      </c>
      <c r="P5626" s="411" t="str">
        <f t="shared" si="622"/>
        <v/>
      </c>
      <c r="Q5626" s="412" t="str">
        <f t="shared" si="623"/>
        <v/>
      </c>
      <c r="Z5626" s="364"/>
      <c r="AA5626" s="364"/>
      <c r="AB5626" s="413"/>
    </row>
    <row r="5627" spans="2:28">
      <c r="B5627" s="406">
        <v>5620</v>
      </c>
      <c r="C5627" s="364"/>
      <c r="D5627" s="364" t="str">
        <f t="shared" si="617"/>
        <v xml:space="preserve">#5620 : </v>
      </c>
      <c r="E5627" s="365"/>
      <c r="F5627" s="365"/>
      <c r="G5627" s="365"/>
      <c r="H5627" s="365"/>
      <c r="I5627" s="365"/>
      <c r="J5627" s="365"/>
      <c r="K5627" s="417"/>
      <c r="L5627" s="366">
        <f t="shared" si="618"/>
        <v>0</v>
      </c>
      <c r="M5627" s="366">
        <f t="shared" si="619"/>
        <v>0</v>
      </c>
      <c r="N5627" s="366">
        <f t="shared" si="620"/>
        <v>0</v>
      </c>
      <c r="O5627" s="366">
        <f t="shared" si="621"/>
        <v>0</v>
      </c>
      <c r="P5627" s="411" t="str">
        <f t="shared" si="622"/>
        <v/>
      </c>
      <c r="Q5627" s="412" t="str">
        <f t="shared" si="623"/>
        <v/>
      </c>
      <c r="Z5627" s="364"/>
      <c r="AA5627" s="364"/>
      <c r="AB5627" s="413"/>
    </row>
    <row r="5628" spans="2:28">
      <c r="B5628" s="406">
        <v>5621</v>
      </c>
      <c r="C5628" s="364"/>
      <c r="D5628" s="364" t="str">
        <f t="shared" si="617"/>
        <v xml:space="preserve">#5621 : </v>
      </c>
      <c r="E5628" s="365"/>
      <c r="F5628" s="365"/>
      <c r="G5628" s="365"/>
      <c r="H5628" s="365"/>
      <c r="I5628" s="365"/>
      <c r="J5628" s="365"/>
      <c r="K5628" s="417"/>
      <c r="L5628" s="366">
        <f t="shared" si="618"/>
        <v>0</v>
      </c>
      <c r="M5628" s="366">
        <f t="shared" si="619"/>
        <v>0</v>
      </c>
      <c r="N5628" s="366">
        <f t="shared" si="620"/>
        <v>0</v>
      </c>
      <c r="O5628" s="366">
        <f t="shared" si="621"/>
        <v>0</v>
      </c>
      <c r="P5628" s="411" t="str">
        <f t="shared" si="622"/>
        <v/>
      </c>
      <c r="Q5628" s="412" t="str">
        <f t="shared" si="623"/>
        <v/>
      </c>
      <c r="Z5628" s="364"/>
      <c r="AA5628" s="364"/>
      <c r="AB5628" s="413"/>
    </row>
    <row r="5629" spans="2:28">
      <c r="B5629" s="406">
        <v>5622</v>
      </c>
      <c r="C5629" s="364"/>
      <c r="D5629" s="364" t="str">
        <f t="shared" si="617"/>
        <v xml:space="preserve">#5622 : </v>
      </c>
      <c r="E5629" s="365"/>
      <c r="F5629" s="365"/>
      <c r="G5629" s="365"/>
      <c r="H5629" s="365"/>
      <c r="I5629" s="365"/>
      <c r="J5629" s="365"/>
      <c r="K5629" s="417"/>
      <c r="L5629" s="366">
        <f t="shared" si="618"/>
        <v>0</v>
      </c>
      <c r="M5629" s="366">
        <f t="shared" si="619"/>
        <v>0</v>
      </c>
      <c r="N5629" s="366">
        <f t="shared" si="620"/>
        <v>0</v>
      </c>
      <c r="O5629" s="366">
        <f t="shared" si="621"/>
        <v>0</v>
      </c>
      <c r="P5629" s="411" t="str">
        <f t="shared" si="622"/>
        <v/>
      </c>
      <c r="Q5629" s="412" t="str">
        <f t="shared" si="623"/>
        <v/>
      </c>
      <c r="Z5629" s="364"/>
      <c r="AA5629" s="364"/>
      <c r="AB5629" s="413"/>
    </row>
    <row r="5630" spans="2:28">
      <c r="B5630" s="406">
        <v>5623</v>
      </c>
      <c r="C5630" s="364"/>
      <c r="D5630" s="364" t="str">
        <f t="shared" si="617"/>
        <v xml:space="preserve">#5623 : </v>
      </c>
      <c r="E5630" s="365"/>
      <c r="F5630" s="365"/>
      <c r="G5630" s="365"/>
      <c r="H5630" s="365"/>
      <c r="I5630" s="365"/>
      <c r="J5630" s="365"/>
      <c r="K5630" s="417"/>
      <c r="L5630" s="366">
        <f t="shared" si="618"/>
        <v>0</v>
      </c>
      <c r="M5630" s="366">
        <f t="shared" si="619"/>
        <v>0</v>
      </c>
      <c r="N5630" s="366">
        <f t="shared" si="620"/>
        <v>0</v>
      </c>
      <c r="O5630" s="366">
        <f t="shared" si="621"/>
        <v>0</v>
      </c>
      <c r="P5630" s="411" t="str">
        <f t="shared" si="622"/>
        <v/>
      </c>
      <c r="Q5630" s="412" t="str">
        <f t="shared" si="623"/>
        <v/>
      </c>
      <c r="Z5630" s="364"/>
      <c r="AA5630" s="364"/>
      <c r="AB5630" s="413"/>
    </row>
    <row r="5631" spans="2:28">
      <c r="B5631" s="406">
        <v>5624</v>
      </c>
      <c r="C5631" s="364"/>
      <c r="D5631" s="364" t="str">
        <f t="shared" si="617"/>
        <v xml:space="preserve">#5624 : </v>
      </c>
      <c r="E5631" s="365"/>
      <c r="F5631" s="365"/>
      <c r="G5631" s="365"/>
      <c r="H5631" s="365"/>
      <c r="I5631" s="365"/>
      <c r="J5631" s="365"/>
      <c r="K5631" s="417"/>
      <c r="L5631" s="366">
        <f t="shared" si="618"/>
        <v>0</v>
      </c>
      <c r="M5631" s="366">
        <f t="shared" si="619"/>
        <v>0</v>
      </c>
      <c r="N5631" s="366">
        <f t="shared" si="620"/>
        <v>0</v>
      </c>
      <c r="O5631" s="366">
        <f t="shared" si="621"/>
        <v>0</v>
      </c>
      <c r="P5631" s="411" t="str">
        <f t="shared" si="622"/>
        <v/>
      </c>
      <c r="Q5631" s="412" t="str">
        <f t="shared" si="623"/>
        <v/>
      </c>
      <c r="Z5631" s="364"/>
      <c r="AA5631" s="364"/>
      <c r="AB5631" s="413"/>
    </row>
    <row r="5632" spans="2:28">
      <c r="B5632" s="406">
        <v>5625</v>
      </c>
      <c r="C5632" s="364"/>
      <c r="D5632" s="364" t="str">
        <f t="shared" si="617"/>
        <v xml:space="preserve">#5625 : </v>
      </c>
      <c r="E5632" s="365"/>
      <c r="F5632" s="365"/>
      <c r="G5632" s="365"/>
      <c r="H5632" s="365"/>
      <c r="I5632" s="365"/>
      <c r="J5632" s="365"/>
      <c r="K5632" s="417"/>
      <c r="L5632" s="366">
        <f t="shared" si="618"/>
        <v>0</v>
      </c>
      <c r="M5632" s="366">
        <f t="shared" si="619"/>
        <v>0</v>
      </c>
      <c r="N5632" s="366">
        <f t="shared" si="620"/>
        <v>0</v>
      </c>
      <c r="O5632" s="366">
        <f t="shared" si="621"/>
        <v>0</v>
      </c>
      <c r="P5632" s="411" t="str">
        <f t="shared" si="622"/>
        <v/>
      </c>
      <c r="Q5632" s="412" t="str">
        <f t="shared" si="623"/>
        <v/>
      </c>
      <c r="Z5632" s="364"/>
      <c r="AA5632" s="364"/>
      <c r="AB5632" s="413"/>
    </row>
    <row r="5633" spans="2:28">
      <c r="B5633" s="406">
        <v>5626</v>
      </c>
      <c r="C5633" s="364"/>
      <c r="D5633" s="364" t="str">
        <f t="shared" si="617"/>
        <v xml:space="preserve">#5626 : </v>
      </c>
      <c r="E5633" s="365"/>
      <c r="F5633" s="365"/>
      <c r="G5633" s="365"/>
      <c r="H5633" s="365"/>
      <c r="I5633" s="365"/>
      <c r="J5633" s="365"/>
      <c r="K5633" s="417"/>
      <c r="L5633" s="366">
        <f t="shared" si="618"/>
        <v>0</v>
      </c>
      <c r="M5633" s="366">
        <f t="shared" si="619"/>
        <v>0</v>
      </c>
      <c r="N5633" s="366">
        <f t="shared" si="620"/>
        <v>0</v>
      </c>
      <c r="O5633" s="366">
        <f t="shared" si="621"/>
        <v>0</v>
      </c>
      <c r="P5633" s="411" t="str">
        <f t="shared" si="622"/>
        <v/>
      </c>
      <c r="Q5633" s="412" t="str">
        <f t="shared" si="623"/>
        <v/>
      </c>
      <c r="Z5633" s="364"/>
      <c r="AA5633" s="364"/>
      <c r="AB5633" s="413"/>
    </row>
    <row r="5634" spans="2:28">
      <c r="B5634" s="406">
        <v>5627</v>
      </c>
      <c r="C5634" s="364"/>
      <c r="D5634" s="364" t="str">
        <f t="shared" si="617"/>
        <v xml:space="preserve">#5627 : </v>
      </c>
      <c r="E5634" s="365"/>
      <c r="F5634" s="365"/>
      <c r="G5634" s="365"/>
      <c r="H5634" s="365"/>
      <c r="I5634" s="365"/>
      <c r="J5634" s="365"/>
      <c r="K5634" s="417"/>
      <c r="L5634" s="366">
        <f t="shared" si="618"/>
        <v>0</v>
      </c>
      <c r="M5634" s="366">
        <f t="shared" si="619"/>
        <v>0</v>
      </c>
      <c r="N5634" s="366">
        <f t="shared" si="620"/>
        <v>0</v>
      </c>
      <c r="O5634" s="366">
        <f t="shared" si="621"/>
        <v>0</v>
      </c>
      <c r="P5634" s="411" t="str">
        <f t="shared" si="622"/>
        <v/>
      </c>
      <c r="Q5634" s="412" t="str">
        <f t="shared" si="623"/>
        <v/>
      </c>
      <c r="Z5634" s="364"/>
      <c r="AA5634" s="364"/>
      <c r="AB5634" s="413"/>
    </row>
    <row r="5635" spans="2:28">
      <c r="B5635" s="406">
        <v>5628</v>
      </c>
      <c r="C5635" s="364"/>
      <c r="D5635" s="364" t="str">
        <f t="shared" si="617"/>
        <v xml:space="preserve">#5628 : </v>
      </c>
      <c r="E5635" s="365"/>
      <c r="F5635" s="365"/>
      <c r="G5635" s="365"/>
      <c r="H5635" s="365"/>
      <c r="I5635" s="365"/>
      <c r="J5635" s="365"/>
      <c r="K5635" s="417"/>
      <c r="L5635" s="366">
        <f t="shared" si="618"/>
        <v>0</v>
      </c>
      <c r="M5635" s="366">
        <f t="shared" si="619"/>
        <v>0</v>
      </c>
      <c r="N5635" s="366">
        <f t="shared" si="620"/>
        <v>0</v>
      </c>
      <c r="O5635" s="366">
        <f t="shared" si="621"/>
        <v>0</v>
      </c>
      <c r="P5635" s="411" t="str">
        <f t="shared" si="622"/>
        <v/>
      </c>
      <c r="Q5635" s="412" t="str">
        <f t="shared" si="623"/>
        <v/>
      </c>
      <c r="Z5635" s="364"/>
      <c r="AA5635" s="364"/>
      <c r="AB5635" s="413"/>
    </row>
    <row r="5636" spans="2:28">
      <c r="B5636" s="406">
        <v>5629</v>
      </c>
      <c r="C5636" s="364"/>
      <c r="D5636" s="364" t="str">
        <f t="shared" si="617"/>
        <v xml:space="preserve">#5629 : </v>
      </c>
      <c r="E5636" s="365"/>
      <c r="F5636" s="365"/>
      <c r="G5636" s="365"/>
      <c r="H5636" s="365"/>
      <c r="I5636" s="365"/>
      <c r="J5636" s="365"/>
      <c r="K5636" s="417"/>
      <c r="L5636" s="366">
        <f t="shared" si="618"/>
        <v>0</v>
      </c>
      <c r="M5636" s="366">
        <f t="shared" si="619"/>
        <v>0</v>
      </c>
      <c r="N5636" s="366">
        <f t="shared" si="620"/>
        <v>0</v>
      </c>
      <c r="O5636" s="366">
        <f t="shared" si="621"/>
        <v>0</v>
      </c>
      <c r="P5636" s="411" t="str">
        <f t="shared" si="622"/>
        <v/>
      </c>
      <c r="Q5636" s="412" t="str">
        <f t="shared" si="623"/>
        <v/>
      </c>
      <c r="Z5636" s="364"/>
      <c r="AA5636" s="364"/>
      <c r="AB5636" s="413"/>
    </row>
    <row r="5637" spans="2:28">
      <c r="B5637" s="406">
        <v>5630</v>
      </c>
      <c r="C5637" s="364"/>
      <c r="D5637" s="364" t="str">
        <f t="shared" si="617"/>
        <v xml:space="preserve">#5630 : </v>
      </c>
      <c r="E5637" s="365"/>
      <c r="F5637" s="365"/>
      <c r="G5637" s="365"/>
      <c r="H5637" s="365"/>
      <c r="I5637" s="365"/>
      <c r="J5637" s="365"/>
      <c r="K5637" s="417"/>
      <c r="L5637" s="366">
        <f t="shared" si="618"/>
        <v>0</v>
      </c>
      <c r="M5637" s="366">
        <f t="shared" si="619"/>
        <v>0</v>
      </c>
      <c r="N5637" s="366">
        <f t="shared" si="620"/>
        <v>0</v>
      </c>
      <c r="O5637" s="366">
        <f t="shared" si="621"/>
        <v>0</v>
      </c>
      <c r="P5637" s="411" t="str">
        <f t="shared" si="622"/>
        <v/>
      </c>
      <c r="Q5637" s="412" t="str">
        <f t="shared" si="623"/>
        <v/>
      </c>
      <c r="Z5637" s="364"/>
      <c r="AA5637" s="364"/>
      <c r="AB5637" s="413"/>
    </row>
    <row r="5638" spans="2:28">
      <c r="B5638" s="406">
        <v>5631</v>
      </c>
      <c r="C5638" s="364"/>
      <c r="D5638" s="364" t="str">
        <f t="shared" si="617"/>
        <v xml:space="preserve">#5631 : </v>
      </c>
      <c r="E5638" s="365"/>
      <c r="F5638" s="365"/>
      <c r="G5638" s="365"/>
      <c r="H5638" s="365"/>
      <c r="I5638" s="365"/>
      <c r="J5638" s="365"/>
      <c r="K5638" s="417"/>
      <c r="L5638" s="366">
        <f t="shared" si="618"/>
        <v>0</v>
      </c>
      <c r="M5638" s="366">
        <f t="shared" si="619"/>
        <v>0</v>
      </c>
      <c r="N5638" s="366">
        <f t="shared" si="620"/>
        <v>0</v>
      </c>
      <c r="O5638" s="366">
        <f t="shared" si="621"/>
        <v>0</v>
      </c>
      <c r="P5638" s="411" t="str">
        <f t="shared" si="622"/>
        <v/>
      </c>
      <c r="Q5638" s="412" t="str">
        <f t="shared" si="623"/>
        <v/>
      </c>
      <c r="Z5638" s="364"/>
      <c r="AA5638" s="364"/>
      <c r="AB5638" s="413"/>
    </row>
    <row r="5639" spans="2:28">
      <c r="B5639" s="406">
        <v>5632</v>
      </c>
      <c r="C5639" s="364"/>
      <c r="D5639" s="364" t="str">
        <f t="shared" si="617"/>
        <v xml:space="preserve">#5632 : </v>
      </c>
      <c r="E5639" s="365"/>
      <c r="F5639" s="365"/>
      <c r="G5639" s="365"/>
      <c r="H5639" s="365"/>
      <c r="I5639" s="365"/>
      <c r="J5639" s="365"/>
      <c r="K5639" s="417"/>
      <c r="L5639" s="366">
        <f t="shared" si="618"/>
        <v>0</v>
      </c>
      <c r="M5639" s="366">
        <f t="shared" si="619"/>
        <v>0</v>
      </c>
      <c r="N5639" s="366">
        <f t="shared" si="620"/>
        <v>0</v>
      </c>
      <c r="O5639" s="366">
        <f t="shared" si="621"/>
        <v>0</v>
      </c>
      <c r="P5639" s="411" t="str">
        <f t="shared" si="622"/>
        <v/>
      </c>
      <c r="Q5639" s="412" t="str">
        <f t="shared" si="623"/>
        <v/>
      </c>
      <c r="Z5639" s="364"/>
      <c r="AA5639" s="364"/>
      <c r="AB5639" s="413"/>
    </row>
    <row r="5640" spans="2:28">
      <c r="B5640" s="406">
        <v>5633</v>
      </c>
      <c r="C5640" s="364"/>
      <c r="D5640" s="364" t="str">
        <f t="shared" si="617"/>
        <v xml:space="preserve">#5633 : </v>
      </c>
      <c r="E5640" s="365"/>
      <c r="F5640" s="365"/>
      <c r="G5640" s="365"/>
      <c r="H5640" s="365"/>
      <c r="I5640" s="365"/>
      <c r="J5640" s="365"/>
      <c r="K5640" s="417"/>
      <c r="L5640" s="366">
        <f t="shared" si="618"/>
        <v>0</v>
      </c>
      <c r="M5640" s="366">
        <f t="shared" si="619"/>
        <v>0</v>
      </c>
      <c r="N5640" s="366">
        <f t="shared" si="620"/>
        <v>0</v>
      </c>
      <c r="O5640" s="366">
        <f t="shared" si="621"/>
        <v>0</v>
      </c>
      <c r="P5640" s="411" t="str">
        <f t="shared" si="622"/>
        <v/>
      </c>
      <c r="Q5640" s="412" t="str">
        <f t="shared" si="623"/>
        <v/>
      </c>
      <c r="Z5640" s="364"/>
      <c r="AA5640" s="364"/>
      <c r="AB5640" s="413"/>
    </row>
    <row r="5641" spans="2:28">
      <c r="B5641" s="406">
        <v>5634</v>
      </c>
      <c r="C5641" s="364"/>
      <c r="D5641" s="364" t="str">
        <f t="shared" si="617"/>
        <v xml:space="preserve">#5634 : </v>
      </c>
      <c r="E5641" s="365"/>
      <c r="F5641" s="365"/>
      <c r="G5641" s="365"/>
      <c r="H5641" s="365"/>
      <c r="I5641" s="365"/>
      <c r="J5641" s="365"/>
      <c r="K5641" s="417"/>
      <c r="L5641" s="366">
        <f t="shared" si="618"/>
        <v>0</v>
      </c>
      <c r="M5641" s="366">
        <f t="shared" si="619"/>
        <v>0</v>
      </c>
      <c r="N5641" s="366">
        <f t="shared" si="620"/>
        <v>0</v>
      </c>
      <c r="O5641" s="366">
        <f t="shared" si="621"/>
        <v>0</v>
      </c>
      <c r="P5641" s="411" t="str">
        <f t="shared" si="622"/>
        <v/>
      </c>
      <c r="Q5641" s="412" t="str">
        <f t="shared" si="623"/>
        <v/>
      </c>
      <c r="Z5641" s="364"/>
      <c r="AA5641" s="364"/>
      <c r="AB5641" s="413"/>
    </row>
    <row r="5642" spans="2:28">
      <c r="B5642" s="406">
        <v>5635</v>
      </c>
      <c r="C5642" s="364"/>
      <c r="D5642" s="364" t="str">
        <f t="shared" si="617"/>
        <v xml:space="preserve">#5635 : </v>
      </c>
      <c r="E5642" s="365"/>
      <c r="F5642" s="365"/>
      <c r="G5642" s="365"/>
      <c r="H5642" s="365"/>
      <c r="I5642" s="365"/>
      <c r="J5642" s="365"/>
      <c r="K5642" s="417"/>
      <c r="L5642" s="366">
        <f t="shared" si="618"/>
        <v>0</v>
      </c>
      <c r="M5642" s="366">
        <f t="shared" si="619"/>
        <v>0</v>
      </c>
      <c r="N5642" s="366">
        <f t="shared" si="620"/>
        <v>0</v>
      </c>
      <c r="O5642" s="366">
        <f t="shared" si="621"/>
        <v>0</v>
      </c>
      <c r="P5642" s="411" t="str">
        <f t="shared" si="622"/>
        <v/>
      </c>
      <c r="Q5642" s="412" t="str">
        <f t="shared" si="623"/>
        <v/>
      </c>
      <c r="Z5642" s="364"/>
      <c r="AA5642" s="364"/>
      <c r="AB5642" s="413"/>
    </row>
    <row r="5643" spans="2:28">
      <c r="B5643" s="406">
        <v>5636</v>
      </c>
      <c r="C5643" s="364"/>
      <c r="D5643" s="364" t="str">
        <f t="shared" si="617"/>
        <v xml:space="preserve">#5636 : </v>
      </c>
      <c r="E5643" s="365"/>
      <c r="F5643" s="365"/>
      <c r="G5643" s="365"/>
      <c r="H5643" s="365"/>
      <c r="I5643" s="365"/>
      <c r="J5643" s="365"/>
      <c r="K5643" s="417"/>
      <c r="L5643" s="366">
        <f t="shared" si="618"/>
        <v>0</v>
      </c>
      <c r="M5643" s="366">
        <f t="shared" si="619"/>
        <v>0</v>
      </c>
      <c r="N5643" s="366">
        <f t="shared" si="620"/>
        <v>0</v>
      </c>
      <c r="O5643" s="366">
        <f t="shared" si="621"/>
        <v>0</v>
      </c>
      <c r="P5643" s="411" t="str">
        <f t="shared" si="622"/>
        <v/>
      </c>
      <c r="Q5643" s="412" t="str">
        <f t="shared" si="623"/>
        <v/>
      </c>
      <c r="Z5643" s="364"/>
      <c r="AA5643" s="364"/>
      <c r="AB5643" s="413"/>
    </row>
    <row r="5644" spans="2:28">
      <c r="B5644" s="406">
        <v>5637</v>
      </c>
      <c r="C5644" s="364"/>
      <c r="D5644" s="364" t="str">
        <f t="shared" si="617"/>
        <v xml:space="preserve">#5637 : </v>
      </c>
      <c r="E5644" s="365"/>
      <c r="F5644" s="365"/>
      <c r="G5644" s="365"/>
      <c r="H5644" s="365"/>
      <c r="I5644" s="365"/>
      <c r="J5644" s="365"/>
      <c r="K5644" s="417"/>
      <c r="L5644" s="366">
        <f t="shared" si="618"/>
        <v>0</v>
      </c>
      <c r="M5644" s="366">
        <f t="shared" si="619"/>
        <v>0</v>
      </c>
      <c r="N5644" s="366">
        <f t="shared" si="620"/>
        <v>0</v>
      </c>
      <c r="O5644" s="366">
        <f t="shared" si="621"/>
        <v>0</v>
      </c>
      <c r="P5644" s="411" t="str">
        <f t="shared" si="622"/>
        <v/>
      </c>
      <c r="Q5644" s="412" t="str">
        <f t="shared" si="623"/>
        <v/>
      </c>
      <c r="Z5644" s="364"/>
      <c r="AA5644" s="364"/>
      <c r="AB5644" s="413"/>
    </row>
    <row r="5645" spans="2:28">
      <c r="B5645" s="406">
        <v>5638</v>
      </c>
      <c r="C5645" s="364"/>
      <c r="D5645" s="364" t="str">
        <f t="shared" si="617"/>
        <v xml:space="preserve">#5638 : </v>
      </c>
      <c r="E5645" s="365"/>
      <c r="F5645" s="365"/>
      <c r="G5645" s="365"/>
      <c r="H5645" s="365"/>
      <c r="I5645" s="365"/>
      <c r="J5645" s="365"/>
      <c r="K5645" s="417"/>
      <c r="L5645" s="366">
        <f t="shared" si="618"/>
        <v>0</v>
      </c>
      <c r="M5645" s="366">
        <f t="shared" si="619"/>
        <v>0</v>
      </c>
      <c r="N5645" s="366">
        <f t="shared" si="620"/>
        <v>0</v>
      </c>
      <c r="O5645" s="366">
        <f t="shared" si="621"/>
        <v>0</v>
      </c>
      <c r="P5645" s="411" t="str">
        <f t="shared" si="622"/>
        <v/>
      </c>
      <c r="Q5645" s="412" t="str">
        <f t="shared" si="623"/>
        <v/>
      </c>
      <c r="Z5645" s="364"/>
      <c r="AA5645" s="364"/>
      <c r="AB5645" s="413"/>
    </row>
    <row r="5646" spans="2:28">
      <c r="B5646" s="406">
        <v>5639</v>
      </c>
      <c r="C5646" s="364"/>
      <c r="D5646" s="364" t="str">
        <f t="shared" si="617"/>
        <v xml:space="preserve">#5639 : </v>
      </c>
      <c r="E5646" s="365"/>
      <c r="F5646" s="365"/>
      <c r="G5646" s="365"/>
      <c r="H5646" s="365"/>
      <c r="I5646" s="365"/>
      <c r="J5646" s="365"/>
      <c r="K5646" s="417"/>
      <c r="L5646" s="366">
        <f t="shared" si="618"/>
        <v>0</v>
      </c>
      <c r="M5646" s="366">
        <f t="shared" si="619"/>
        <v>0</v>
      </c>
      <c r="N5646" s="366">
        <f t="shared" si="620"/>
        <v>0</v>
      </c>
      <c r="O5646" s="366">
        <f t="shared" si="621"/>
        <v>0</v>
      </c>
      <c r="P5646" s="411" t="str">
        <f t="shared" si="622"/>
        <v/>
      </c>
      <c r="Q5646" s="412" t="str">
        <f t="shared" si="623"/>
        <v/>
      </c>
      <c r="Z5646" s="364"/>
      <c r="AA5646" s="364"/>
      <c r="AB5646" s="413"/>
    </row>
    <row r="5647" spans="2:28">
      <c r="B5647" s="406">
        <v>5640</v>
      </c>
      <c r="C5647" s="364"/>
      <c r="D5647" s="364" t="str">
        <f t="shared" si="617"/>
        <v xml:space="preserve">#5640 : </v>
      </c>
      <c r="E5647" s="365"/>
      <c r="F5647" s="365"/>
      <c r="G5647" s="365"/>
      <c r="H5647" s="365"/>
      <c r="I5647" s="365"/>
      <c r="J5647" s="365"/>
      <c r="K5647" s="417"/>
      <c r="L5647" s="366">
        <f t="shared" si="618"/>
        <v>0</v>
      </c>
      <c r="M5647" s="366">
        <f t="shared" si="619"/>
        <v>0</v>
      </c>
      <c r="N5647" s="366">
        <f t="shared" si="620"/>
        <v>0</v>
      </c>
      <c r="O5647" s="366">
        <f t="shared" si="621"/>
        <v>0</v>
      </c>
      <c r="P5647" s="411" t="str">
        <f t="shared" si="622"/>
        <v/>
      </c>
      <c r="Q5647" s="412" t="str">
        <f t="shared" si="623"/>
        <v/>
      </c>
      <c r="Z5647" s="364"/>
      <c r="AA5647" s="364"/>
      <c r="AB5647" s="413"/>
    </row>
    <row r="5648" spans="2:28">
      <c r="B5648" s="406">
        <v>5641</v>
      </c>
      <c r="C5648" s="364"/>
      <c r="D5648" s="364" t="str">
        <f t="shared" si="617"/>
        <v xml:space="preserve">#5641 : </v>
      </c>
      <c r="E5648" s="365"/>
      <c r="F5648" s="365"/>
      <c r="G5648" s="365"/>
      <c r="H5648" s="365"/>
      <c r="I5648" s="365"/>
      <c r="J5648" s="365"/>
      <c r="K5648" s="417"/>
      <c r="L5648" s="366">
        <f t="shared" si="618"/>
        <v>0</v>
      </c>
      <c r="M5648" s="366">
        <f t="shared" si="619"/>
        <v>0</v>
      </c>
      <c r="N5648" s="366">
        <f t="shared" si="620"/>
        <v>0</v>
      </c>
      <c r="O5648" s="366">
        <f t="shared" si="621"/>
        <v>0</v>
      </c>
      <c r="P5648" s="411" t="str">
        <f t="shared" si="622"/>
        <v/>
      </c>
      <c r="Q5648" s="412" t="str">
        <f t="shared" si="623"/>
        <v/>
      </c>
      <c r="Z5648" s="364"/>
      <c r="AA5648" s="364"/>
      <c r="AB5648" s="413"/>
    </row>
    <row r="5649" spans="2:28">
      <c r="B5649" s="406">
        <v>5642</v>
      </c>
      <c r="C5649" s="364"/>
      <c r="D5649" s="364" t="str">
        <f t="shared" si="617"/>
        <v xml:space="preserve">#5642 : </v>
      </c>
      <c r="E5649" s="365"/>
      <c r="F5649" s="365"/>
      <c r="G5649" s="365"/>
      <c r="H5649" s="365"/>
      <c r="I5649" s="365"/>
      <c r="J5649" s="365"/>
      <c r="K5649" s="417"/>
      <c r="L5649" s="366">
        <f t="shared" si="618"/>
        <v>0</v>
      </c>
      <c r="M5649" s="366">
        <f t="shared" si="619"/>
        <v>0</v>
      </c>
      <c r="N5649" s="366">
        <f t="shared" si="620"/>
        <v>0</v>
      </c>
      <c r="O5649" s="366">
        <f t="shared" si="621"/>
        <v>0</v>
      </c>
      <c r="P5649" s="411" t="str">
        <f t="shared" si="622"/>
        <v/>
      </c>
      <c r="Q5649" s="412" t="str">
        <f t="shared" si="623"/>
        <v/>
      </c>
      <c r="Z5649" s="364"/>
      <c r="AA5649" s="364"/>
      <c r="AB5649" s="413"/>
    </row>
    <row r="5650" spans="2:28">
      <c r="B5650" s="406">
        <v>5643</v>
      </c>
      <c r="C5650" s="364"/>
      <c r="D5650" s="364" t="str">
        <f t="shared" si="617"/>
        <v xml:space="preserve">#5643 : </v>
      </c>
      <c r="E5650" s="365"/>
      <c r="F5650" s="365"/>
      <c r="G5650" s="365"/>
      <c r="H5650" s="365"/>
      <c r="I5650" s="365"/>
      <c r="J5650" s="365"/>
      <c r="K5650" s="417"/>
      <c r="L5650" s="366">
        <f t="shared" si="618"/>
        <v>0</v>
      </c>
      <c r="M5650" s="366">
        <f t="shared" si="619"/>
        <v>0</v>
      </c>
      <c r="N5650" s="366">
        <f t="shared" si="620"/>
        <v>0</v>
      </c>
      <c r="O5650" s="366">
        <f t="shared" si="621"/>
        <v>0</v>
      </c>
      <c r="P5650" s="411" t="str">
        <f t="shared" si="622"/>
        <v/>
      </c>
      <c r="Q5650" s="412" t="str">
        <f t="shared" si="623"/>
        <v/>
      </c>
      <c r="Z5650" s="364"/>
      <c r="AA5650" s="364"/>
      <c r="AB5650" s="413"/>
    </row>
    <row r="5651" spans="2:28">
      <c r="B5651" s="406">
        <v>5644</v>
      </c>
      <c r="C5651" s="364"/>
      <c r="D5651" s="364" t="str">
        <f t="shared" si="617"/>
        <v xml:space="preserve">#5644 : </v>
      </c>
      <c r="E5651" s="365"/>
      <c r="F5651" s="365"/>
      <c r="G5651" s="365"/>
      <c r="H5651" s="365"/>
      <c r="I5651" s="365"/>
      <c r="J5651" s="365"/>
      <c r="K5651" s="417"/>
      <c r="L5651" s="366">
        <f t="shared" si="618"/>
        <v>0</v>
      </c>
      <c r="M5651" s="366">
        <f t="shared" si="619"/>
        <v>0</v>
      </c>
      <c r="N5651" s="366">
        <f t="shared" si="620"/>
        <v>0</v>
      </c>
      <c r="O5651" s="366">
        <f t="shared" si="621"/>
        <v>0</v>
      </c>
      <c r="P5651" s="411" t="str">
        <f t="shared" si="622"/>
        <v/>
      </c>
      <c r="Q5651" s="412" t="str">
        <f t="shared" si="623"/>
        <v/>
      </c>
      <c r="Z5651" s="364"/>
      <c r="AA5651" s="364"/>
      <c r="AB5651" s="413"/>
    </row>
    <row r="5652" spans="2:28">
      <c r="B5652" s="406">
        <v>5645</v>
      </c>
      <c r="C5652" s="364"/>
      <c r="D5652" s="364" t="str">
        <f t="shared" si="617"/>
        <v xml:space="preserve">#5645 : </v>
      </c>
      <c r="E5652" s="365"/>
      <c r="F5652" s="365"/>
      <c r="G5652" s="365"/>
      <c r="H5652" s="365"/>
      <c r="I5652" s="365"/>
      <c r="J5652" s="365"/>
      <c r="K5652" s="417"/>
      <c r="L5652" s="366">
        <f t="shared" si="618"/>
        <v>0</v>
      </c>
      <c r="M5652" s="366">
        <f t="shared" si="619"/>
        <v>0</v>
      </c>
      <c r="N5652" s="366">
        <f t="shared" si="620"/>
        <v>0</v>
      </c>
      <c r="O5652" s="366">
        <f t="shared" si="621"/>
        <v>0</v>
      </c>
      <c r="P5652" s="411" t="str">
        <f t="shared" si="622"/>
        <v/>
      </c>
      <c r="Q5652" s="412" t="str">
        <f t="shared" si="623"/>
        <v/>
      </c>
      <c r="Z5652" s="364"/>
      <c r="AA5652" s="364"/>
      <c r="AB5652" s="413"/>
    </row>
    <row r="5653" spans="2:28">
      <c r="B5653" s="406">
        <v>5646</v>
      </c>
      <c r="C5653" s="364"/>
      <c r="D5653" s="364" t="str">
        <f t="shared" si="617"/>
        <v xml:space="preserve">#5646 : </v>
      </c>
      <c r="E5653" s="365"/>
      <c r="F5653" s="365"/>
      <c r="G5653" s="365"/>
      <c r="H5653" s="365"/>
      <c r="I5653" s="365"/>
      <c r="J5653" s="365"/>
      <c r="K5653" s="417"/>
      <c r="L5653" s="366">
        <f t="shared" si="618"/>
        <v>0</v>
      </c>
      <c r="M5653" s="366">
        <f t="shared" si="619"/>
        <v>0</v>
      </c>
      <c r="N5653" s="366">
        <f t="shared" si="620"/>
        <v>0</v>
      </c>
      <c r="O5653" s="366">
        <f t="shared" si="621"/>
        <v>0</v>
      </c>
      <c r="P5653" s="411" t="str">
        <f t="shared" si="622"/>
        <v/>
      </c>
      <c r="Q5653" s="412" t="str">
        <f t="shared" si="623"/>
        <v/>
      </c>
      <c r="Z5653" s="364"/>
      <c r="AA5653" s="364"/>
      <c r="AB5653" s="413"/>
    </row>
    <row r="5654" spans="2:28">
      <c r="B5654" s="406">
        <v>5647</v>
      </c>
      <c r="C5654" s="364"/>
      <c r="D5654" s="364" t="str">
        <f t="shared" si="617"/>
        <v xml:space="preserve">#5647 : </v>
      </c>
      <c r="E5654" s="365"/>
      <c r="F5654" s="365"/>
      <c r="G5654" s="365"/>
      <c r="H5654" s="365"/>
      <c r="I5654" s="365"/>
      <c r="J5654" s="365"/>
      <c r="K5654" s="417"/>
      <c r="L5654" s="366">
        <f t="shared" si="618"/>
        <v>0</v>
      </c>
      <c r="M5654" s="366">
        <f t="shared" si="619"/>
        <v>0</v>
      </c>
      <c r="N5654" s="366">
        <f t="shared" si="620"/>
        <v>0</v>
      </c>
      <c r="O5654" s="366">
        <f t="shared" si="621"/>
        <v>0</v>
      </c>
      <c r="P5654" s="411" t="str">
        <f t="shared" si="622"/>
        <v/>
      </c>
      <c r="Q5654" s="412" t="str">
        <f t="shared" si="623"/>
        <v/>
      </c>
      <c r="Z5654" s="364"/>
      <c r="AA5654" s="364"/>
      <c r="AB5654" s="413"/>
    </row>
    <row r="5655" spans="2:28">
      <c r="B5655" s="406">
        <v>5648</v>
      </c>
      <c r="C5655" s="364"/>
      <c r="D5655" s="364" t="str">
        <f t="shared" si="617"/>
        <v xml:space="preserve">#5648 : </v>
      </c>
      <c r="E5655" s="365"/>
      <c r="F5655" s="365"/>
      <c r="G5655" s="365"/>
      <c r="H5655" s="365"/>
      <c r="I5655" s="365"/>
      <c r="J5655" s="365"/>
      <c r="K5655" s="417"/>
      <c r="L5655" s="366">
        <f t="shared" si="618"/>
        <v>0</v>
      </c>
      <c r="M5655" s="366">
        <f t="shared" si="619"/>
        <v>0</v>
      </c>
      <c r="N5655" s="366">
        <f t="shared" si="620"/>
        <v>0</v>
      </c>
      <c r="O5655" s="366">
        <f t="shared" si="621"/>
        <v>0</v>
      </c>
      <c r="P5655" s="411" t="str">
        <f t="shared" si="622"/>
        <v/>
      </c>
      <c r="Q5655" s="412" t="str">
        <f t="shared" si="623"/>
        <v/>
      </c>
      <c r="Z5655" s="364"/>
      <c r="AA5655" s="364"/>
      <c r="AB5655" s="413"/>
    </row>
    <row r="5656" spans="2:28">
      <c r="B5656" s="406">
        <v>5649</v>
      </c>
      <c r="C5656" s="364"/>
      <c r="D5656" s="364" t="str">
        <f t="shared" ref="D5656:D5719" si="624">"#"&amp;B5656&amp;" : "&amp;C5656</f>
        <v xml:space="preserve">#5649 : </v>
      </c>
      <c r="E5656" s="365"/>
      <c r="F5656" s="365"/>
      <c r="G5656" s="365"/>
      <c r="H5656" s="365"/>
      <c r="I5656" s="365"/>
      <c r="J5656" s="365"/>
      <c r="K5656" s="417"/>
      <c r="L5656" s="366">
        <f t="shared" ref="L5656:L5719" si="625">VALUE(
IF(AND(E5656="Privately Rented Home",K5656&gt;=$L$5/0.7),$L$5,
IF(AND(E5656="Privately Rented Home",K5656&lt;$L$5/0.7),K5656*0.7,
IF(AND(E5656="Privately Owned Home",K5656&gt;=0),K5656,
"0"))))</f>
        <v>0</v>
      </c>
      <c r="M5656" s="366">
        <f t="shared" ref="M5656:M5719" si="626">VALUE(
IF(AND(E5656="Social Home",K5656&gt;=$M$5/0.5),$M$5,
IF(AND(E5656="Social Home",K5656&lt;$M$5/0.5),K5656*50%,
"0")))</f>
        <v>0</v>
      </c>
      <c r="N5656" s="366">
        <f t="shared" ref="N5656:N5719" si="627">VALUE(IF(E5656="Social Home",K5656-M5656,0))</f>
        <v>0</v>
      </c>
      <c r="O5656" s="366">
        <f t="shared" ref="O5656:O5719" si="628">VALUE(IF(E5656="Privately Rented Home",K5656-L5656,0))</f>
        <v>0</v>
      </c>
      <c r="P5656" s="411" t="str">
        <f t="shared" ref="P5656:P5719" si="629">IF(M5656&gt;N5656,"Match funding needs to be min 50%","")</f>
        <v/>
      </c>
      <c r="Q5656" s="412" t="str">
        <f t="shared" ref="Q5656:Q5719" si="630" xml:space="preserve">
IF(AND(E5656="Privately Rented Home",K5656&gt;=$L$5/0.7,L5656=$L$5),"",
IF(AND(E5656="Privately Rented Home",K5656&lt;$L$5/0.7,L5656=K5656*70%),"",
IF(AND(E5656="Privately Owned Home",K5656=L5656),"",
IF(AND(E5656="Social Home",K5656=(M5656+N5656)),"",
IF(AND(E5656="",K5656=0),"",
"Private Landlord contribution needs to be greater")))))</f>
        <v/>
      </c>
      <c r="Z5656" s="364"/>
      <c r="AA5656" s="364"/>
      <c r="AB5656" s="413"/>
    </row>
    <row r="5657" spans="2:28">
      <c r="B5657" s="406">
        <v>5650</v>
      </c>
      <c r="C5657" s="364"/>
      <c r="D5657" s="364" t="str">
        <f t="shared" si="624"/>
        <v xml:space="preserve">#5650 : </v>
      </c>
      <c r="E5657" s="365"/>
      <c r="F5657" s="365"/>
      <c r="G5657" s="365"/>
      <c r="H5657" s="365"/>
      <c r="I5657" s="365"/>
      <c r="J5657" s="365"/>
      <c r="K5657" s="417"/>
      <c r="L5657" s="366">
        <f t="shared" si="625"/>
        <v>0</v>
      </c>
      <c r="M5657" s="366">
        <f t="shared" si="626"/>
        <v>0</v>
      </c>
      <c r="N5657" s="366">
        <f t="shared" si="627"/>
        <v>0</v>
      </c>
      <c r="O5657" s="366">
        <f t="shared" si="628"/>
        <v>0</v>
      </c>
      <c r="P5657" s="411" t="str">
        <f t="shared" si="629"/>
        <v/>
      </c>
      <c r="Q5657" s="412" t="str">
        <f t="shared" si="630"/>
        <v/>
      </c>
      <c r="Z5657" s="364"/>
      <c r="AA5657" s="364"/>
      <c r="AB5657" s="413"/>
    </row>
    <row r="5658" spans="2:28">
      <c r="B5658" s="406">
        <v>5651</v>
      </c>
      <c r="C5658" s="364"/>
      <c r="D5658" s="364" t="str">
        <f t="shared" si="624"/>
        <v xml:space="preserve">#5651 : </v>
      </c>
      <c r="E5658" s="365"/>
      <c r="F5658" s="365"/>
      <c r="G5658" s="365"/>
      <c r="H5658" s="365"/>
      <c r="I5658" s="365"/>
      <c r="J5658" s="365"/>
      <c r="K5658" s="417"/>
      <c r="L5658" s="366">
        <f t="shared" si="625"/>
        <v>0</v>
      </c>
      <c r="M5658" s="366">
        <f t="shared" si="626"/>
        <v>0</v>
      </c>
      <c r="N5658" s="366">
        <f t="shared" si="627"/>
        <v>0</v>
      </c>
      <c r="O5658" s="366">
        <f t="shared" si="628"/>
        <v>0</v>
      </c>
      <c r="P5658" s="411" t="str">
        <f t="shared" si="629"/>
        <v/>
      </c>
      <c r="Q5658" s="412" t="str">
        <f t="shared" si="630"/>
        <v/>
      </c>
      <c r="Z5658" s="364"/>
      <c r="AA5658" s="364"/>
      <c r="AB5658" s="413"/>
    </row>
    <row r="5659" spans="2:28">
      <c r="B5659" s="406">
        <v>5652</v>
      </c>
      <c r="C5659" s="364"/>
      <c r="D5659" s="364" t="str">
        <f t="shared" si="624"/>
        <v xml:space="preserve">#5652 : </v>
      </c>
      <c r="E5659" s="365"/>
      <c r="F5659" s="365"/>
      <c r="G5659" s="365"/>
      <c r="H5659" s="365"/>
      <c r="I5659" s="365"/>
      <c r="J5659" s="365"/>
      <c r="K5659" s="417"/>
      <c r="L5659" s="366">
        <f t="shared" si="625"/>
        <v>0</v>
      </c>
      <c r="M5659" s="366">
        <f t="shared" si="626"/>
        <v>0</v>
      </c>
      <c r="N5659" s="366">
        <f t="shared" si="627"/>
        <v>0</v>
      </c>
      <c r="O5659" s="366">
        <f t="shared" si="628"/>
        <v>0</v>
      </c>
      <c r="P5659" s="411" t="str">
        <f t="shared" si="629"/>
        <v/>
      </c>
      <c r="Q5659" s="412" t="str">
        <f t="shared" si="630"/>
        <v/>
      </c>
      <c r="Z5659" s="364"/>
      <c r="AA5659" s="364"/>
      <c r="AB5659" s="413"/>
    </row>
    <row r="5660" spans="2:28">
      <c r="B5660" s="406">
        <v>5653</v>
      </c>
      <c r="C5660" s="364"/>
      <c r="D5660" s="364" t="str">
        <f t="shared" si="624"/>
        <v xml:space="preserve">#5653 : </v>
      </c>
      <c r="E5660" s="365"/>
      <c r="F5660" s="365"/>
      <c r="G5660" s="365"/>
      <c r="H5660" s="365"/>
      <c r="I5660" s="365"/>
      <c r="J5660" s="365"/>
      <c r="K5660" s="417"/>
      <c r="L5660" s="366">
        <f t="shared" si="625"/>
        <v>0</v>
      </c>
      <c r="M5660" s="366">
        <f t="shared" si="626"/>
        <v>0</v>
      </c>
      <c r="N5660" s="366">
        <f t="shared" si="627"/>
        <v>0</v>
      </c>
      <c r="O5660" s="366">
        <f t="shared" si="628"/>
        <v>0</v>
      </c>
      <c r="P5660" s="411" t="str">
        <f t="shared" si="629"/>
        <v/>
      </c>
      <c r="Q5660" s="412" t="str">
        <f t="shared" si="630"/>
        <v/>
      </c>
      <c r="Z5660" s="364"/>
      <c r="AA5660" s="364"/>
      <c r="AB5660" s="413"/>
    </row>
    <row r="5661" spans="2:28">
      <c r="B5661" s="406">
        <v>5654</v>
      </c>
      <c r="C5661" s="364"/>
      <c r="D5661" s="364" t="str">
        <f t="shared" si="624"/>
        <v xml:space="preserve">#5654 : </v>
      </c>
      <c r="E5661" s="365"/>
      <c r="F5661" s="365"/>
      <c r="G5661" s="365"/>
      <c r="H5661" s="365"/>
      <c r="I5661" s="365"/>
      <c r="J5661" s="365"/>
      <c r="K5661" s="417"/>
      <c r="L5661" s="366">
        <f t="shared" si="625"/>
        <v>0</v>
      </c>
      <c r="M5661" s="366">
        <f t="shared" si="626"/>
        <v>0</v>
      </c>
      <c r="N5661" s="366">
        <f t="shared" si="627"/>
        <v>0</v>
      </c>
      <c r="O5661" s="366">
        <f t="shared" si="628"/>
        <v>0</v>
      </c>
      <c r="P5661" s="411" t="str">
        <f t="shared" si="629"/>
        <v/>
      </c>
      <c r="Q5661" s="412" t="str">
        <f t="shared" si="630"/>
        <v/>
      </c>
      <c r="Z5661" s="364"/>
      <c r="AA5661" s="364"/>
      <c r="AB5661" s="413"/>
    </row>
    <row r="5662" spans="2:28">
      <c r="B5662" s="406">
        <v>5655</v>
      </c>
      <c r="C5662" s="364"/>
      <c r="D5662" s="364" t="str">
        <f t="shared" si="624"/>
        <v xml:space="preserve">#5655 : </v>
      </c>
      <c r="E5662" s="365"/>
      <c r="F5662" s="365"/>
      <c r="G5662" s="365"/>
      <c r="H5662" s="365"/>
      <c r="I5662" s="365"/>
      <c r="J5662" s="365"/>
      <c r="K5662" s="417"/>
      <c r="L5662" s="366">
        <f t="shared" si="625"/>
        <v>0</v>
      </c>
      <c r="M5662" s="366">
        <f t="shared" si="626"/>
        <v>0</v>
      </c>
      <c r="N5662" s="366">
        <f t="shared" si="627"/>
        <v>0</v>
      </c>
      <c r="O5662" s="366">
        <f t="shared" si="628"/>
        <v>0</v>
      </c>
      <c r="P5662" s="411" t="str">
        <f t="shared" si="629"/>
        <v/>
      </c>
      <c r="Q5662" s="412" t="str">
        <f t="shared" si="630"/>
        <v/>
      </c>
      <c r="Z5662" s="364"/>
      <c r="AA5662" s="364"/>
      <c r="AB5662" s="413"/>
    </row>
    <row r="5663" spans="2:28">
      <c r="B5663" s="406">
        <v>5656</v>
      </c>
      <c r="C5663" s="364"/>
      <c r="D5663" s="364" t="str">
        <f t="shared" si="624"/>
        <v xml:space="preserve">#5656 : </v>
      </c>
      <c r="E5663" s="365"/>
      <c r="F5663" s="365"/>
      <c r="G5663" s="365"/>
      <c r="H5663" s="365"/>
      <c r="I5663" s="365"/>
      <c r="J5663" s="365"/>
      <c r="K5663" s="417"/>
      <c r="L5663" s="366">
        <f t="shared" si="625"/>
        <v>0</v>
      </c>
      <c r="M5663" s="366">
        <f t="shared" si="626"/>
        <v>0</v>
      </c>
      <c r="N5663" s="366">
        <f t="shared" si="627"/>
        <v>0</v>
      </c>
      <c r="O5663" s="366">
        <f t="shared" si="628"/>
        <v>0</v>
      </c>
      <c r="P5663" s="411" t="str">
        <f t="shared" si="629"/>
        <v/>
      </c>
      <c r="Q5663" s="412" t="str">
        <f t="shared" si="630"/>
        <v/>
      </c>
      <c r="Z5663" s="364"/>
      <c r="AA5663" s="364"/>
      <c r="AB5663" s="413"/>
    </row>
    <row r="5664" spans="2:28">
      <c r="B5664" s="406">
        <v>5657</v>
      </c>
      <c r="C5664" s="364"/>
      <c r="D5664" s="364" t="str">
        <f t="shared" si="624"/>
        <v xml:space="preserve">#5657 : </v>
      </c>
      <c r="E5664" s="365"/>
      <c r="F5664" s="365"/>
      <c r="G5664" s="365"/>
      <c r="H5664" s="365"/>
      <c r="I5664" s="365"/>
      <c r="J5664" s="365"/>
      <c r="K5664" s="417"/>
      <c r="L5664" s="366">
        <f t="shared" si="625"/>
        <v>0</v>
      </c>
      <c r="M5664" s="366">
        <f t="shared" si="626"/>
        <v>0</v>
      </c>
      <c r="N5664" s="366">
        <f t="shared" si="627"/>
        <v>0</v>
      </c>
      <c r="O5664" s="366">
        <f t="shared" si="628"/>
        <v>0</v>
      </c>
      <c r="P5664" s="411" t="str">
        <f t="shared" si="629"/>
        <v/>
      </c>
      <c r="Q5664" s="412" t="str">
        <f t="shared" si="630"/>
        <v/>
      </c>
      <c r="Z5664" s="364"/>
      <c r="AA5664" s="364"/>
      <c r="AB5664" s="413"/>
    </row>
    <row r="5665" spans="2:28">
      <c r="B5665" s="406">
        <v>5658</v>
      </c>
      <c r="C5665" s="364"/>
      <c r="D5665" s="364" t="str">
        <f t="shared" si="624"/>
        <v xml:space="preserve">#5658 : </v>
      </c>
      <c r="E5665" s="365"/>
      <c r="F5665" s="365"/>
      <c r="G5665" s="365"/>
      <c r="H5665" s="365"/>
      <c r="I5665" s="365"/>
      <c r="J5665" s="365"/>
      <c r="K5665" s="417"/>
      <c r="L5665" s="366">
        <f t="shared" si="625"/>
        <v>0</v>
      </c>
      <c r="M5665" s="366">
        <f t="shared" si="626"/>
        <v>0</v>
      </c>
      <c r="N5665" s="366">
        <f t="shared" si="627"/>
        <v>0</v>
      </c>
      <c r="O5665" s="366">
        <f t="shared" si="628"/>
        <v>0</v>
      </c>
      <c r="P5665" s="411" t="str">
        <f t="shared" si="629"/>
        <v/>
      </c>
      <c r="Q5665" s="412" t="str">
        <f t="shared" si="630"/>
        <v/>
      </c>
      <c r="Z5665" s="364"/>
      <c r="AA5665" s="364"/>
      <c r="AB5665" s="413"/>
    </row>
    <row r="5666" spans="2:28">
      <c r="B5666" s="406">
        <v>5659</v>
      </c>
      <c r="C5666" s="364"/>
      <c r="D5666" s="364" t="str">
        <f t="shared" si="624"/>
        <v xml:space="preserve">#5659 : </v>
      </c>
      <c r="E5666" s="365"/>
      <c r="F5666" s="365"/>
      <c r="G5666" s="365"/>
      <c r="H5666" s="365"/>
      <c r="I5666" s="365"/>
      <c r="J5666" s="365"/>
      <c r="K5666" s="417"/>
      <c r="L5666" s="366">
        <f t="shared" si="625"/>
        <v>0</v>
      </c>
      <c r="M5666" s="366">
        <f t="shared" si="626"/>
        <v>0</v>
      </c>
      <c r="N5666" s="366">
        <f t="shared" si="627"/>
        <v>0</v>
      </c>
      <c r="O5666" s="366">
        <f t="shared" si="628"/>
        <v>0</v>
      </c>
      <c r="P5666" s="411" t="str">
        <f t="shared" si="629"/>
        <v/>
      </c>
      <c r="Q5666" s="412" t="str">
        <f t="shared" si="630"/>
        <v/>
      </c>
      <c r="Z5666" s="364"/>
      <c r="AA5666" s="364"/>
      <c r="AB5666" s="413"/>
    </row>
    <row r="5667" spans="2:28">
      <c r="B5667" s="406">
        <v>5660</v>
      </c>
      <c r="C5667" s="364"/>
      <c r="D5667" s="364" t="str">
        <f t="shared" si="624"/>
        <v xml:space="preserve">#5660 : </v>
      </c>
      <c r="E5667" s="365"/>
      <c r="F5667" s="365"/>
      <c r="G5667" s="365"/>
      <c r="H5667" s="365"/>
      <c r="I5667" s="365"/>
      <c r="J5667" s="365"/>
      <c r="K5667" s="417"/>
      <c r="L5667" s="366">
        <f t="shared" si="625"/>
        <v>0</v>
      </c>
      <c r="M5667" s="366">
        <f t="shared" si="626"/>
        <v>0</v>
      </c>
      <c r="N5667" s="366">
        <f t="shared" si="627"/>
        <v>0</v>
      </c>
      <c r="O5667" s="366">
        <f t="shared" si="628"/>
        <v>0</v>
      </c>
      <c r="P5667" s="411" t="str">
        <f t="shared" si="629"/>
        <v/>
      </c>
      <c r="Q5667" s="412" t="str">
        <f t="shared" si="630"/>
        <v/>
      </c>
      <c r="Z5667" s="364"/>
      <c r="AA5667" s="364"/>
      <c r="AB5667" s="413"/>
    </row>
    <row r="5668" spans="2:28">
      <c r="B5668" s="406">
        <v>5661</v>
      </c>
      <c r="C5668" s="364"/>
      <c r="D5668" s="364" t="str">
        <f t="shared" si="624"/>
        <v xml:space="preserve">#5661 : </v>
      </c>
      <c r="E5668" s="365"/>
      <c r="F5668" s="365"/>
      <c r="G5668" s="365"/>
      <c r="H5668" s="365"/>
      <c r="I5668" s="365"/>
      <c r="J5668" s="365"/>
      <c r="K5668" s="417"/>
      <c r="L5668" s="366">
        <f t="shared" si="625"/>
        <v>0</v>
      </c>
      <c r="M5668" s="366">
        <f t="shared" si="626"/>
        <v>0</v>
      </c>
      <c r="N5668" s="366">
        <f t="shared" si="627"/>
        <v>0</v>
      </c>
      <c r="O5668" s="366">
        <f t="shared" si="628"/>
        <v>0</v>
      </c>
      <c r="P5668" s="411" t="str">
        <f t="shared" si="629"/>
        <v/>
      </c>
      <c r="Q5668" s="412" t="str">
        <f t="shared" si="630"/>
        <v/>
      </c>
      <c r="Z5668" s="364"/>
      <c r="AA5668" s="364"/>
      <c r="AB5668" s="413"/>
    </row>
    <row r="5669" spans="2:28">
      <c r="B5669" s="406">
        <v>5662</v>
      </c>
      <c r="C5669" s="364"/>
      <c r="D5669" s="364" t="str">
        <f t="shared" si="624"/>
        <v xml:space="preserve">#5662 : </v>
      </c>
      <c r="E5669" s="365"/>
      <c r="F5669" s="365"/>
      <c r="G5669" s="365"/>
      <c r="H5669" s="365"/>
      <c r="I5669" s="365"/>
      <c r="J5669" s="365"/>
      <c r="K5669" s="417"/>
      <c r="L5669" s="366">
        <f t="shared" si="625"/>
        <v>0</v>
      </c>
      <c r="M5669" s="366">
        <f t="shared" si="626"/>
        <v>0</v>
      </c>
      <c r="N5669" s="366">
        <f t="shared" si="627"/>
        <v>0</v>
      </c>
      <c r="O5669" s="366">
        <f t="shared" si="628"/>
        <v>0</v>
      </c>
      <c r="P5669" s="411" t="str">
        <f t="shared" si="629"/>
        <v/>
      </c>
      <c r="Q5669" s="412" t="str">
        <f t="shared" si="630"/>
        <v/>
      </c>
      <c r="Z5669" s="364"/>
      <c r="AA5669" s="364"/>
      <c r="AB5669" s="413"/>
    </row>
    <row r="5670" spans="2:28">
      <c r="B5670" s="406">
        <v>5663</v>
      </c>
      <c r="C5670" s="364"/>
      <c r="D5670" s="364" t="str">
        <f t="shared" si="624"/>
        <v xml:space="preserve">#5663 : </v>
      </c>
      <c r="E5670" s="365"/>
      <c r="F5670" s="365"/>
      <c r="G5670" s="365"/>
      <c r="H5670" s="365"/>
      <c r="I5670" s="365"/>
      <c r="J5670" s="365"/>
      <c r="K5670" s="417"/>
      <c r="L5670" s="366">
        <f t="shared" si="625"/>
        <v>0</v>
      </c>
      <c r="M5670" s="366">
        <f t="shared" si="626"/>
        <v>0</v>
      </c>
      <c r="N5670" s="366">
        <f t="shared" si="627"/>
        <v>0</v>
      </c>
      <c r="O5670" s="366">
        <f t="shared" si="628"/>
        <v>0</v>
      </c>
      <c r="P5670" s="411" t="str">
        <f t="shared" si="629"/>
        <v/>
      </c>
      <c r="Q5670" s="412" t="str">
        <f t="shared" si="630"/>
        <v/>
      </c>
      <c r="Z5670" s="364"/>
      <c r="AA5670" s="364"/>
      <c r="AB5670" s="413"/>
    </row>
    <row r="5671" spans="2:28">
      <c r="B5671" s="406">
        <v>5664</v>
      </c>
      <c r="C5671" s="364"/>
      <c r="D5671" s="364" t="str">
        <f t="shared" si="624"/>
        <v xml:space="preserve">#5664 : </v>
      </c>
      <c r="E5671" s="365"/>
      <c r="F5671" s="365"/>
      <c r="G5671" s="365"/>
      <c r="H5671" s="365"/>
      <c r="I5671" s="365"/>
      <c r="J5671" s="365"/>
      <c r="K5671" s="417"/>
      <c r="L5671" s="366">
        <f t="shared" si="625"/>
        <v>0</v>
      </c>
      <c r="M5671" s="366">
        <f t="shared" si="626"/>
        <v>0</v>
      </c>
      <c r="N5671" s="366">
        <f t="shared" si="627"/>
        <v>0</v>
      </c>
      <c r="O5671" s="366">
        <f t="shared" si="628"/>
        <v>0</v>
      </c>
      <c r="P5671" s="411" t="str">
        <f t="shared" si="629"/>
        <v/>
      </c>
      <c r="Q5671" s="412" t="str">
        <f t="shared" si="630"/>
        <v/>
      </c>
      <c r="Z5671" s="364"/>
      <c r="AA5671" s="364"/>
      <c r="AB5671" s="413"/>
    </row>
    <row r="5672" spans="2:28">
      <c r="B5672" s="406">
        <v>5665</v>
      </c>
      <c r="C5672" s="364"/>
      <c r="D5672" s="364" t="str">
        <f t="shared" si="624"/>
        <v xml:space="preserve">#5665 : </v>
      </c>
      <c r="E5672" s="365"/>
      <c r="F5672" s="365"/>
      <c r="G5672" s="365"/>
      <c r="H5672" s="365"/>
      <c r="I5672" s="365"/>
      <c r="J5672" s="365"/>
      <c r="K5672" s="417"/>
      <c r="L5672" s="366">
        <f t="shared" si="625"/>
        <v>0</v>
      </c>
      <c r="M5672" s="366">
        <f t="shared" si="626"/>
        <v>0</v>
      </c>
      <c r="N5672" s="366">
        <f t="shared" si="627"/>
        <v>0</v>
      </c>
      <c r="O5672" s="366">
        <f t="shared" si="628"/>
        <v>0</v>
      </c>
      <c r="P5672" s="411" t="str">
        <f t="shared" si="629"/>
        <v/>
      </c>
      <c r="Q5672" s="412" t="str">
        <f t="shared" si="630"/>
        <v/>
      </c>
      <c r="Z5672" s="364"/>
      <c r="AA5672" s="364"/>
      <c r="AB5672" s="413"/>
    </row>
    <row r="5673" spans="2:28">
      <c r="B5673" s="406">
        <v>5666</v>
      </c>
      <c r="C5673" s="364"/>
      <c r="D5673" s="364" t="str">
        <f t="shared" si="624"/>
        <v xml:space="preserve">#5666 : </v>
      </c>
      <c r="E5673" s="365"/>
      <c r="F5673" s="365"/>
      <c r="G5673" s="365"/>
      <c r="H5673" s="365"/>
      <c r="I5673" s="365"/>
      <c r="J5673" s="365"/>
      <c r="K5673" s="417"/>
      <c r="L5673" s="366">
        <f t="shared" si="625"/>
        <v>0</v>
      </c>
      <c r="M5673" s="366">
        <f t="shared" si="626"/>
        <v>0</v>
      </c>
      <c r="N5673" s="366">
        <f t="shared" si="627"/>
        <v>0</v>
      </c>
      <c r="O5673" s="366">
        <f t="shared" si="628"/>
        <v>0</v>
      </c>
      <c r="P5673" s="411" t="str">
        <f t="shared" si="629"/>
        <v/>
      </c>
      <c r="Q5673" s="412" t="str">
        <f t="shared" si="630"/>
        <v/>
      </c>
      <c r="Z5673" s="364"/>
      <c r="AA5673" s="364"/>
      <c r="AB5673" s="413"/>
    </row>
    <row r="5674" spans="2:28">
      <c r="B5674" s="406">
        <v>5667</v>
      </c>
      <c r="C5674" s="364"/>
      <c r="D5674" s="364" t="str">
        <f t="shared" si="624"/>
        <v xml:space="preserve">#5667 : </v>
      </c>
      <c r="E5674" s="365"/>
      <c r="F5674" s="365"/>
      <c r="G5674" s="365"/>
      <c r="H5674" s="365"/>
      <c r="I5674" s="365"/>
      <c r="J5674" s="365"/>
      <c r="K5674" s="417"/>
      <c r="L5674" s="366">
        <f t="shared" si="625"/>
        <v>0</v>
      </c>
      <c r="M5674" s="366">
        <f t="shared" si="626"/>
        <v>0</v>
      </c>
      <c r="N5674" s="366">
        <f t="shared" si="627"/>
        <v>0</v>
      </c>
      <c r="O5674" s="366">
        <f t="shared" si="628"/>
        <v>0</v>
      </c>
      <c r="P5674" s="411" t="str">
        <f t="shared" si="629"/>
        <v/>
      </c>
      <c r="Q5674" s="412" t="str">
        <f t="shared" si="630"/>
        <v/>
      </c>
      <c r="Z5674" s="364"/>
      <c r="AA5674" s="364"/>
      <c r="AB5674" s="413"/>
    </row>
    <row r="5675" spans="2:28">
      <c r="B5675" s="406">
        <v>5668</v>
      </c>
      <c r="C5675" s="364"/>
      <c r="D5675" s="364" t="str">
        <f t="shared" si="624"/>
        <v xml:space="preserve">#5668 : </v>
      </c>
      <c r="E5675" s="365"/>
      <c r="F5675" s="365"/>
      <c r="G5675" s="365"/>
      <c r="H5675" s="365"/>
      <c r="I5675" s="365"/>
      <c r="J5675" s="365"/>
      <c r="K5675" s="417"/>
      <c r="L5675" s="366">
        <f t="shared" si="625"/>
        <v>0</v>
      </c>
      <c r="M5675" s="366">
        <f t="shared" si="626"/>
        <v>0</v>
      </c>
      <c r="N5675" s="366">
        <f t="shared" si="627"/>
        <v>0</v>
      </c>
      <c r="O5675" s="366">
        <f t="shared" si="628"/>
        <v>0</v>
      </c>
      <c r="P5675" s="411" t="str">
        <f t="shared" si="629"/>
        <v/>
      </c>
      <c r="Q5675" s="412" t="str">
        <f t="shared" si="630"/>
        <v/>
      </c>
      <c r="Z5675" s="364"/>
      <c r="AA5675" s="364"/>
      <c r="AB5675" s="413"/>
    </row>
    <row r="5676" spans="2:28">
      <c r="B5676" s="406">
        <v>5669</v>
      </c>
      <c r="C5676" s="364"/>
      <c r="D5676" s="364" t="str">
        <f t="shared" si="624"/>
        <v xml:space="preserve">#5669 : </v>
      </c>
      <c r="E5676" s="365"/>
      <c r="F5676" s="365"/>
      <c r="G5676" s="365"/>
      <c r="H5676" s="365"/>
      <c r="I5676" s="365"/>
      <c r="J5676" s="365"/>
      <c r="K5676" s="417"/>
      <c r="L5676" s="366">
        <f t="shared" si="625"/>
        <v>0</v>
      </c>
      <c r="M5676" s="366">
        <f t="shared" si="626"/>
        <v>0</v>
      </c>
      <c r="N5676" s="366">
        <f t="shared" si="627"/>
        <v>0</v>
      </c>
      <c r="O5676" s="366">
        <f t="shared" si="628"/>
        <v>0</v>
      </c>
      <c r="P5676" s="411" t="str">
        <f t="shared" si="629"/>
        <v/>
      </c>
      <c r="Q5676" s="412" t="str">
        <f t="shared" si="630"/>
        <v/>
      </c>
      <c r="Z5676" s="364"/>
      <c r="AA5676" s="364"/>
      <c r="AB5676" s="413"/>
    </row>
    <row r="5677" spans="2:28">
      <c r="B5677" s="406">
        <v>5670</v>
      </c>
      <c r="C5677" s="364"/>
      <c r="D5677" s="364" t="str">
        <f t="shared" si="624"/>
        <v xml:space="preserve">#5670 : </v>
      </c>
      <c r="E5677" s="365"/>
      <c r="F5677" s="365"/>
      <c r="G5677" s="365"/>
      <c r="H5677" s="365"/>
      <c r="I5677" s="365"/>
      <c r="J5677" s="365"/>
      <c r="K5677" s="417"/>
      <c r="L5677" s="366">
        <f t="shared" si="625"/>
        <v>0</v>
      </c>
      <c r="M5677" s="366">
        <f t="shared" si="626"/>
        <v>0</v>
      </c>
      <c r="N5677" s="366">
        <f t="shared" si="627"/>
        <v>0</v>
      </c>
      <c r="O5677" s="366">
        <f t="shared" si="628"/>
        <v>0</v>
      </c>
      <c r="P5677" s="411" t="str">
        <f t="shared" si="629"/>
        <v/>
      </c>
      <c r="Q5677" s="412" t="str">
        <f t="shared" si="630"/>
        <v/>
      </c>
      <c r="Z5677" s="364"/>
      <c r="AA5677" s="364"/>
      <c r="AB5677" s="413"/>
    </row>
    <row r="5678" spans="2:28">
      <c r="B5678" s="406">
        <v>5671</v>
      </c>
      <c r="C5678" s="364"/>
      <c r="D5678" s="364" t="str">
        <f t="shared" si="624"/>
        <v xml:space="preserve">#5671 : </v>
      </c>
      <c r="E5678" s="365"/>
      <c r="F5678" s="365"/>
      <c r="G5678" s="365"/>
      <c r="H5678" s="365"/>
      <c r="I5678" s="365"/>
      <c r="J5678" s="365"/>
      <c r="K5678" s="417"/>
      <c r="L5678" s="366">
        <f t="shared" si="625"/>
        <v>0</v>
      </c>
      <c r="M5678" s="366">
        <f t="shared" si="626"/>
        <v>0</v>
      </c>
      <c r="N5678" s="366">
        <f t="shared" si="627"/>
        <v>0</v>
      </c>
      <c r="O5678" s="366">
        <f t="shared" si="628"/>
        <v>0</v>
      </c>
      <c r="P5678" s="411" t="str">
        <f t="shared" si="629"/>
        <v/>
      </c>
      <c r="Q5678" s="412" t="str">
        <f t="shared" si="630"/>
        <v/>
      </c>
      <c r="Z5678" s="364"/>
      <c r="AA5678" s="364"/>
      <c r="AB5678" s="413"/>
    </row>
    <row r="5679" spans="2:28">
      <c r="B5679" s="406">
        <v>5672</v>
      </c>
      <c r="C5679" s="364"/>
      <c r="D5679" s="364" t="str">
        <f t="shared" si="624"/>
        <v xml:space="preserve">#5672 : </v>
      </c>
      <c r="E5679" s="365"/>
      <c r="F5679" s="365"/>
      <c r="G5679" s="365"/>
      <c r="H5679" s="365"/>
      <c r="I5679" s="365"/>
      <c r="J5679" s="365"/>
      <c r="K5679" s="417"/>
      <c r="L5679" s="366">
        <f t="shared" si="625"/>
        <v>0</v>
      </c>
      <c r="M5679" s="366">
        <f t="shared" si="626"/>
        <v>0</v>
      </c>
      <c r="N5679" s="366">
        <f t="shared" si="627"/>
        <v>0</v>
      </c>
      <c r="O5679" s="366">
        <f t="shared" si="628"/>
        <v>0</v>
      </c>
      <c r="P5679" s="411" t="str">
        <f t="shared" si="629"/>
        <v/>
      </c>
      <c r="Q5679" s="412" t="str">
        <f t="shared" si="630"/>
        <v/>
      </c>
      <c r="Z5679" s="364"/>
      <c r="AA5679" s="364"/>
      <c r="AB5679" s="413"/>
    </row>
    <row r="5680" spans="2:28">
      <c r="B5680" s="406">
        <v>5673</v>
      </c>
      <c r="C5680" s="364"/>
      <c r="D5680" s="364" t="str">
        <f t="shared" si="624"/>
        <v xml:space="preserve">#5673 : </v>
      </c>
      <c r="E5680" s="365"/>
      <c r="F5680" s="365"/>
      <c r="G5680" s="365"/>
      <c r="H5680" s="365"/>
      <c r="I5680" s="365"/>
      <c r="J5680" s="365"/>
      <c r="K5680" s="417"/>
      <c r="L5680" s="366">
        <f t="shared" si="625"/>
        <v>0</v>
      </c>
      <c r="M5680" s="366">
        <f t="shared" si="626"/>
        <v>0</v>
      </c>
      <c r="N5680" s="366">
        <f t="shared" si="627"/>
        <v>0</v>
      </c>
      <c r="O5680" s="366">
        <f t="shared" si="628"/>
        <v>0</v>
      </c>
      <c r="P5680" s="411" t="str">
        <f t="shared" si="629"/>
        <v/>
      </c>
      <c r="Q5680" s="412" t="str">
        <f t="shared" si="630"/>
        <v/>
      </c>
      <c r="Z5680" s="364"/>
      <c r="AA5680" s="364"/>
      <c r="AB5680" s="413"/>
    </row>
    <row r="5681" spans="2:28">
      <c r="B5681" s="406">
        <v>5674</v>
      </c>
      <c r="C5681" s="364"/>
      <c r="D5681" s="364" t="str">
        <f t="shared" si="624"/>
        <v xml:space="preserve">#5674 : </v>
      </c>
      <c r="E5681" s="365"/>
      <c r="F5681" s="365"/>
      <c r="G5681" s="365"/>
      <c r="H5681" s="365"/>
      <c r="I5681" s="365"/>
      <c r="J5681" s="365"/>
      <c r="K5681" s="417"/>
      <c r="L5681" s="366">
        <f t="shared" si="625"/>
        <v>0</v>
      </c>
      <c r="M5681" s="366">
        <f t="shared" si="626"/>
        <v>0</v>
      </c>
      <c r="N5681" s="366">
        <f t="shared" si="627"/>
        <v>0</v>
      </c>
      <c r="O5681" s="366">
        <f t="shared" si="628"/>
        <v>0</v>
      </c>
      <c r="P5681" s="411" t="str">
        <f t="shared" si="629"/>
        <v/>
      </c>
      <c r="Q5681" s="412" t="str">
        <f t="shared" si="630"/>
        <v/>
      </c>
      <c r="Z5681" s="364"/>
      <c r="AA5681" s="364"/>
      <c r="AB5681" s="413"/>
    </row>
    <row r="5682" spans="2:28">
      <c r="B5682" s="406">
        <v>5675</v>
      </c>
      <c r="C5682" s="364"/>
      <c r="D5682" s="364" t="str">
        <f t="shared" si="624"/>
        <v xml:space="preserve">#5675 : </v>
      </c>
      <c r="E5682" s="365"/>
      <c r="F5682" s="365"/>
      <c r="G5682" s="365"/>
      <c r="H5682" s="365"/>
      <c r="I5682" s="365"/>
      <c r="J5682" s="365"/>
      <c r="K5682" s="417"/>
      <c r="L5682" s="366">
        <f t="shared" si="625"/>
        <v>0</v>
      </c>
      <c r="M5682" s="366">
        <f t="shared" si="626"/>
        <v>0</v>
      </c>
      <c r="N5682" s="366">
        <f t="shared" si="627"/>
        <v>0</v>
      </c>
      <c r="O5682" s="366">
        <f t="shared" si="628"/>
        <v>0</v>
      </c>
      <c r="P5682" s="411" t="str">
        <f t="shared" si="629"/>
        <v/>
      </c>
      <c r="Q5682" s="412" t="str">
        <f t="shared" si="630"/>
        <v/>
      </c>
      <c r="Z5682" s="364"/>
      <c r="AA5682" s="364"/>
      <c r="AB5682" s="413"/>
    </row>
    <row r="5683" spans="2:28">
      <c r="B5683" s="406">
        <v>5676</v>
      </c>
      <c r="C5683" s="364"/>
      <c r="D5683" s="364" t="str">
        <f t="shared" si="624"/>
        <v xml:space="preserve">#5676 : </v>
      </c>
      <c r="E5683" s="365"/>
      <c r="F5683" s="365"/>
      <c r="G5683" s="365"/>
      <c r="H5683" s="365"/>
      <c r="I5683" s="365"/>
      <c r="J5683" s="365"/>
      <c r="K5683" s="417"/>
      <c r="L5683" s="366">
        <f t="shared" si="625"/>
        <v>0</v>
      </c>
      <c r="M5683" s="366">
        <f t="shared" si="626"/>
        <v>0</v>
      </c>
      <c r="N5683" s="366">
        <f t="shared" si="627"/>
        <v>0</v>
      </c>
      <c r="O5683" s="366">
        <f t="shared" si="628"/>
        <v>0</v>
      </c>
      <c r="P5683" s="411" t="str">
        <f t="shared" si="629"/>
        <v/>
      </c>
      <c r="Q5683" s="412" t="str">
        <f t="shared" si="630"/>
        <v/>
      </c>
      <c r="Z5683" s="364"/>
      <c r="AA5683" s="364"/>
      <c r="AB5683" s="413"/>
    </row>
    <row r="5684" spans="2:28">
      <c r="B5684" s="406">
        <v>5677</v>
      </c>
      <c r="C5684" s="364"/>
      <c r="D5684" s="364" t="str">
        <f t="shared" si="624"/>
        <v xml:space="preserve">#5677 : </v>
      </c>
      <c r="E5684" s="365"/>
      <c r="F5684" s="365"/>
      <c r="G5684" s="365"/>
      <c r="H5684" s="365"/>
      <c r="I5684" s="365"/>
      <c r="J5684" s="365"/>
      <c r="K5684" s="417"/>
      <c r="L5684" s="366">
        <f t="shared" si="625"/>
        <v>0</v>
      </c>
      <c r="M5684" s="366">
        <f t="shared" si="626"/>
        <v>0</v>
      </c>
      <c r="N5684" s="366">
        <f t="shared" si="627"/>
        <v>0</v>
      </c>
      <c r="O5684" s="366">
        <f t="shared" si="628"/>
        <v>0</v>
      </c>
      <c r="P5684" s="411" t="str">
        <f t="shared" si="629"/>
        <v/>
      </c>
      <c r="Q5684" s="412" t="str">
        <f t="shared" si="630"/>
        <v/>
      </c>
      <c r="Z5684" s="364"/>
      <c r="AA5684" s="364"/>
      <c r="AB5684" s="413"/>
    </row>
    <row r="5685" spans="2:28">
      <c r="B5685" s="406">
        <v>5678</v>
      </c>
      <c r="C5685" s="364"/>
      <c r="D5685" s="364" t="str">
        <f t="shared" si="624"/>
        <v xml:space="preserve">#5678 : </v>
      </c>
      <c r="E5685" s="365"/>
      <c r="F5685" s="365"/>
      <c r="G5685" s="365"/>
      <c r="H5685" s="365"/>
      <c r="I5685" s="365"/>
      <c r="J5685" s="365"/>
      <c r="K5685" s="417"/>
      <c r="L5685" s="366">
        <f t="shared" si="625"/>
        <v>0</v>
      </c>
      <c r="M5685" s="366">
        <f t="shared" si="626"/>
        <v>0</v>
      </c>
      <c r="N5685" s="366">
        <f t="shared" si="627"/>
        <v>0</v>
      </c>
      <c r="O5685" s="366">
        <f t="shared" si="628"/>
        <v>0</v>
      </c>
      <c r="P5685" s="411" t="str">
        <f t="shared" si="629"/>
        <v/>
      </c>
      <c r="Q5685" s="412" t="str">
        <f t="shared" si="630"/>
        <v/>
      </c>
      <c r="Z5685" s="364"/>
      <c r="AA5685" s="364"/>
      <c r="AB5685" s="413"/>
    </row>
    <row r="5686" spans="2:28">
      <c r="B5686" s="406">
        <v>5679</v>
      </c>
      <c r="C5686" s="364"/>
      <c r="D5686" s="364" t="str">
        <f t="shared" si="624"/>
        <v xml:space="preserve">#5679 : </v>
      </c>
      <c r="E5686" s="365"/>
      <c r="F5686" s="365"/>
      <c r="G5686" s="365"/>
      <c r="H5686" s="365"/>
      <c r="I5686" s="365"/>
      <c r="J5686" s="365"/>
      <c r="K5686" s="417"/>
      <c r="L5686" s="366">
        <f t="shared" si="625"/>
        <v>0</v>
      </c>
      <c r="M5686" s="366">
        <f t="shared" si="626"/>
        <v>0</v>
      </c>
      <c r="N5686" s="366">
        <f t="shared" si="627"/>
        <v>0</v>
      </c>
      <c r="O5686" s="366">
        <f t="shared" si="628"/>
        <v>0</v>
      </c>
      <c r="P5686" s="411" t="str">
        <f t="shared" si="629"/>
        <v/>
      </c>
      <c r="Q5686" s="412" t="str">
        <f t="shared" si="630"/>
        <v/>
      </c>
      <c r="Z5686" s="364"/>
      <c r="AA5686" s="364"/>
      <c r="AB5686" s="413"/>
    </row>
    <row r="5687" spans="2:28">
      <c r="B5687" s="406">
        <v>5680</v>
      </c>
      <c r="C5687" s="364"/>
      <c r="D5687" s="364" t="str">
        <f t="shared" si="624"/>
        <v xml:space="preserve">#5680 : </v>
      </c>
      <c r="E5687" s="365"/>
      <c r="F5687" s="365"/>
      <c r="G5687" s="365"/>
      <c r="H5687" s="365"/>
      <c r="I5687" s="365"/>
      <c r="J5687" s="365"/>
      <c r="K5687" s="417"/>
      <c r="L5687" s="366">
        <f t="shared" si="625"/>
        <v>0</v>
      </c>
      <c r="M5687" s="366">
        <f t="shared" si="626"/>
        <v>0</v>
      </c>
      <c r="N5687" s="366">
        <f t="shared" si="627"/>
        <v>0</v>
      </c>
      <c r="O5687" s="366">
        <f t="shared" si="628"/>
        <v>0</v>
      </c>
      <c r="P5687" s="411" t="str">
        <f t="shared" si="629"/>
        <v/>
      </c>
      <c r="Q5687" s="412" t="str">
        <f t="shared" si="630"/>
        <v/>
      </c>
      <c r="Z5687" s="364"/>
      <c r="AA5687" s="364"/>
      <c r="AB5687" s="413"/>
    </row>
    <row r="5688" spans="2:28">
      <c r="B5688" s="406">
        <v>5681</v>
      </c>
      <c r="C5688" s="364"/>
      <c r="D5688" s="364" t="str">
        <f t="shared" si="624"/>
        <v xml:space="preserve">#5681 : </v>
      </c>
      <c r="E5688" s="365"/>
      <c r="F5688" s="365"/>
      <c r="G5688" s="365"/>
      <c r="H5688" s="365"/>
      <c r="I5688" s="365"/>
      <c r="J5688" s="365"/>
      <c r="K5688" s="417"/>
      <c r="L5688" s="366">
        <f t="shared" si="625"/>
        <v>0</v>
      </c>
      <c r="M5688" s="366">
        <f t="shared" si="626"/>
        <v>0</v>
      </c>
      <c r="N5688" s="366">
        <f t="shared" si="627"/>
        <v>0</v>
      </c>
      <c r="O5688" s="366">
        <f t="shared" si="628"/>
        <v>0</v>
      </c>
      <c r="P5688" s="411" t="str">
        <f t="shared" si="629"/>
        <v/>
      </c>
      <c r="Q5688" s="412" t="str">
        <f t="shared" si="630"/>
        <v/>
      </c>
      <c r="Z5688" s="364"/>
      <c r="AA5688" s="364"/>
      <c r="AB5688" s="413"/>
    </row>
    <row r="5689" spans="2:28">
      <c r="B5689" s="406">
        <v>5682</v>
      </c>
      <c r="C5689" s="364"/>
      <c r="D5689" s="364" t="str">
        <f t="shared" si="624"/>
        <v xml:space="preserve">#5682 : </v>
      </c>
      <c r="E5689" s="365"/>
      <c r="F5689" s="365"/>
      <c r="G5689" s="365"/>
      <c r="H5689" s="365"/>
      <c r="I5689" s="365"/>
      <c r="J5689" s="365"/>
      <c r="K5689" s="417"/>
      <c r="L5689" s="366">
        <f t="shared" si="625"/>
        <v>0</v>
      </c>
      <c r="M5689" s="366">
        <f t="shared" si="626"/>
        <v>0</v>
      </c>
      <c r="N5689" s="366">
        <f t="shared" si="627"/>
        <v>0</v>
      </c>
      <c r="O5689" s="366">
        <f t="shared" si="628"/>
        <v>0</v>
      </c>
      <c r="P5689" s="411" t="str">
        <f t="shared" si="629"/>
        <v/>
      </c>
      <c r="Q5689" s="412" t="str">
        <f t="shared" si="630"/>
        <v/>
      </c>
      <c r="Z5689" s="364"/>
      <c r="AA5689" s="364"/>
      <c r="AB5689" s="413"/>
    </row>
    <row r="5690" spans="2:28">
      <c r="B5690" s="406">
        <v>5683</v>
      </c>
      <c r="C5690" s="364"/>
      <c r="D5690" s="364" t="str">
        <f t="shared" si="624"/>
        <v xml:space="preserve">#5683 : </v>
      </c>
      <c r="E5690" s="365"/>
      <c r="F5690" s="365"/>
      <c r="G5690" s="365"/>
      <c r="H5690" s="365"/>
      <c r="I5690" s="365"/>
      <c r="J5690" s="365"/>
      <c r="K5690" s="417"/>
      <c r="L5690" s="366">
        <f t="shared" si="625"/>
        <v>0</v>
      </c>
      <c r="M5690" s="366">
        <f t="shared" si="626"/>
        <v>0</v>
      </c>
      <c r="N5690" s="366">
        <f t="shared" si="627"/>
        <v>0</v>
      </c>
      <c r="O5690" s="366">
        <f t="shared" si="628"/>
        <v>0</v>
      </c>
      <c r="P5690" s="411" t="str">
        <f t="shared" si="629"/>
        <v/>
      </c>
      <c r="Q5690" s="412" t="str">
        <f t="shared" si="630"/>
        <v/>
      </c>
      <c r="Z5690" s="364"/>
      <c r="AA5690" s="364"/>
      <c r="AB5690" s="413"/>
    </row>
    <row r="5691" spans="2:28">
      <c r="B5691" s="406">
        <v>5684</v>
      </c>
      <c r="C5691" s="364"/>
      <c r="D5691" s="364" t="str">
        <f t="shared" si="624"/>
        <v xml:space="preserve">#5684 : </v>
      </c>
      <c r="E5691" s="365"/>
      <c r="F5691" s="365"/>
      <c r="G5691" s="365"/>
      <c r="H5691" s="365"/>
      <c r="I5691" s="365"/>
      <c r="J5691" s="365"/>
      <c r="K5691" s="417"/>
      <c r="L5691" s="366">
        <f t="shared" si="625"/>
        <v>0</v>
      </c>
      <c r="M5691" s="366">
        <f t="shared" si="626"/>
        <v>0</v>
      </c>
      <c r="N5691" s="366">
        <f t="shared" si="627"/>
        <v>0</v>
      </c>
      <c r="O5691" s="366">
        <f t="shared" si="628"/>
        <v>0</v>
      </c>
      <c r="P5691" s="411" t="str">
        <f t="shared" si="629"/>
        <v/>
      </c>
      <c r="Q5691" s="412" t="str">
        <f t="shared" si="630"/>
        <v/>
      </c>
      <c r="Z5691" s="364"/>
      <c r="AA5691" s="364"/>
      <c r="AB5691" s="413"/>
    </row>
    <row r="5692" spans="2:28">
      <c r="B5692" s="406">
        <v>5685</v>
      </c>
      <c r="C5692" s="364"/>
      <c r="D5692" s="364" t="str">
        <f t="shared" si="624"/>
        <v xml:space="preserve">#5685 : </v>
      </c>
      <c r="E5692" s="365"/>
      <c r="F5692" s="365"/>
      <c r="G5692" s="365"/>
      <c r="H5692" s="365"/>
      <c r="I5692" s="365"/>
      <c r="J5692" s="365"/>
      <c r="K5692" s="417"/>
      <c r="L5692" s="366">
        <f t="shared" si="625"/>
        <v>0</v>
      </c>
      <c r="M5692" s="366">
        <f t="shared" si="626"/>
        <v>0</v>
      </c>
      <c r="N5692" s="366">
        <f t="shared" si="627"/>
        <v>0</v>
      </c>
      <c r="O5692" s="366">
        <f t="shared" si="628"/>
        <v>0</v>
      </c>
      <c r="P5692" s="411" t="str">
        <f t="shared" si="629"/>
        <v/>
      </c>
      <c r="Q5692" s="412" t="str">
        <f t="shared" si="630"/>
        <v/>
      </c>
      <c r="Z5692" s="364"/>
      <c r="AA5692" s="364"/>
      <c r="AB5692" s="413"/>
    </row>
    <row r="5693" spans="2:28">
      <c r="B5693" s="406">
        <v>5686</v>
      </c>
      <c r="C5693" s="364"/>
      <c r="D5693" s="364" t="str">
        <f t="shared" si="624"/>
        <v xml:space="preserve">#5686 : </v>
      </c>
      <c r="E5693" s="365"/>
      <c r="F5693" s="365"/>
      <c r="G5693" s="365"/>
      <c r="H5693" s="365"/>
      <c r="I5693" s="365"/>
      <c r="J5693" s="365"/>
      <c r="K5693" s="417"/>
      <c r="L5693" s="366">
        <f t="shared" si="625"/>
        <v>0</v>
      </c>
      <c r="M5693" s="366">
        <f t="shared" si="626"/>
        <v>0</v>
      </c>
      <c r="N5693" s="366">
        <f t="shared" si="627"/>
        <v>0</v>
      </c>
      <c r="O5693" s="366">
        <f t="shared" si="628"/>
        <v>0</v>
      </c>
      <c r="P5693" s="411" t="str">
        <f t="shared" si="629"/>
        <v/>
      </c>
      <c r="Q5693" s="412" t="str">
        <f t="shared" si="630"/>
        <v/>
      </c>
      <c r="Z5693" s="364"/>
      <c r="AA5693" s="364"/>
      <c r="AB5693" s="413"/>
    </row>
    <row r="5694" spans="2:28">
      <c r="B5694" s="406">
        <v>5687</v>
      </c>
      <c r="C5694" s="364"/>
      <c r="D5694" s="364" t="str">
        <f t="shared" si="624"/>
        <v xml:space="preserve">#5687 : </v>
      </c>
      <c r="E5694" s="365"/>
      <c r="F5694" s="365"/>
      <c r="G5694" s="365"/>
      <c r="H5694" s="365"/>
      <c r="I5694" s="365"/>
      <c r="J5694" s="365"/>
      <c r="K5694" s="417"/>
      <c r="L5694" s="366">
        <f t="shared" si="625"/>
        <v>0</v>
      </c>
      <c r="M5694" s="366">
        <f t="shared" si="626"/>
        <v>0</v>
      </c>
      <c r="N5694" s="366">
        <f t="shared" si="627"/>
        <v>0</v>
      </c>
      <c r="O5694" s="366">
        <f t="shared" si="628"/>
        <v>0</v>
      </c>
      <c r="P5694" s="411" t="str">
        <f t="shared" si="629"/>
        <v/>
      </c>
      <c r="Q5694" s="412" t="str">
        <f t="shared" si="630"/>
        <v/>
      </c>
      <c r="Z5694" s="364"/>
      <c r="AA5694" s="364"/>
      <c r="AB5694" s="413"/>
    </row>
    <row r="5695" spans="2:28">
      <c r="B5695" s="406">
        <v>5688</v>
      </c>
      <c r="C5695" s="364"/>
      <c r="D5695" s="364" t="str">
        <f t="shared" si="624"/>
        <v xml:space="preserve">#5688 : </v>
      </c>
      <c r="E5695" s="365"/>
      <c r="F5695" s="365"/>
      <c r="G5695" s="365"/>
      <c r="H5695" s="365"/>
      <c r="I5695" s="365"/>
      <c r="J5695" s="365"/>
      <c r="K5695" s="417"/>
      <c r="L5695" s="366">
        <f t="shared" si="625"/>
        <v>0</v>
      </c>
      <c r="M5695" s="366">
        <f t="shared" si="626"/>
        <v>0</v>
      </c>
      <c r="N5695" s="366">
        <f t="shared" si="627"/>
        <v>0</v>
      </c>
      <c r="O5695" s="366">
        <f t="shared" si="628"/>
        <v>0</v>
      </c>
      <c r="P5695" s="411" t="str">
        <f t="shared" si="629"/>
        <v/>
      </c>
      <c r="Q5695" s="412" t="str">
        <f t="shared" si="630"/>
        <v/>
      </c>
      <c r="Z5695" s="364"/>
      <c r="AA5695" s="364"/>
      <c r="AB5695" s="413"/>
    </row>
    <row r="5696" spans="2:28">
      <c r="B5696" s="406">
        <v>5689</v>
      </c>
      <c r="C5696" s="364"/>
      <c r="D5696" s="364" t="str">
        <f t="shared" si="624"/>
        <v xml:space="preserve">#5689 : </v>
      </c>
      <c r="E5696" s="365"/>
      <c r="F5696" s="365"/>
      <c r="G5696" s="365"/>
      <c r="H5696" s="365"/>
      <c r="I5696" s="365"/>
      <c r="J5696" s="365"/>
      <c r="K5696" s="417"/>
      <c r="L5696" s="366">
        <f t="shared" si="625"/>
        <v>0</v>
      </c>
      <c r="M5696" s="366">
        <f t="shared" si="626"/>
        <v>0</v>
      </c>
      <c r="N5696" s="366">
        <f t="shared" si="627"/>
        <v>0</v>
      </c>
      <c r="O5696" s="366">
        <f t="shared" si="628"/>
        <v>0</v>
      </c>
      <c r="P5696" s="411" t="str">
        <f t="shared" si="629"/>
        <v/>
      </c>
      <c r="Q5696" s="412" t="str">
        <f t="shared" si="630"/>
        <v/>
      </c>
      <c r="Z5696" s="364"/>
      <c r="AA5696" s="364"/>
      <c r="AB5696" s="413"/>
    </row>
    <row r="5697" spans="2:28">
      <c r="B5697" s="406">
        <v>5690</v>
      </c>
      <c r="C5697" s="364"/>
      <c r="D5697" s="364" t="str">
        <f t="shared" si="624"/>
        <v xml:space="preserve">#5690 : </v>
      </c>
      <c r="E5697" s="365"/>
      <c r="F5697" s="365"/>
      <c r="G5697" s="365"/>
      <c r="H5697" s="365"/>
      <c r="I5697" s="365"/>
      <c r="J5697" s="365"/>
      <c r="K5697" s="417"/>
      <c r="L5697" s="366">
        <f t="shared" si="625"/>
        <v>0</v>
      </c>
      <c r="M5697" s="366">
        <f t="shared" si="626"/>
        <v>0</v>
      </c>
      <c r="N5697" s="366">
        <f t="shared" si="627"/>
        <v>0</v>
      </c>
      <c r="O5697" s="366">
        <f t="shared" si="628"/>
        <v>0</v>
      </c>
      <c r="P5697" s="411" t="str">
        <f t="shared" si="629"/>
        <v/>
      </c>
      <c r="Q5697" s="412" t="str">
        <f t="shared" si="630"/>
        <v/>
      </c>
      <c r="Z5697" s="364"/>
      <c r="AA5697" s="364"/>
      <c r="AB5697" s="413"/>
    </row>
    <row r="5698" spans="2:28">
      <c r="B5698" s="406">
        <v>5691</v>
      </c>
      <c r="C5698" s="364"/>
      <c r="D5698" s="364" t="str">
        <f t="shared" si="624"/>
        <v xml:space="preserve">#5691 : </v>
      </c>
      <c r="E5698" s="365"/>
      <c r="F5698" s="365"/>
      <c r="G5698" s="365"/>
      <c r="H5698" s="365"/>
      <c r="I5698" s="365"/>
      <c r="J5698" s="365"/>
      <c r="K5698" s="417"/>
      <c r="L5698" s="366">
        <f t="shared" si="625"/>
        <v>0</v>
      </c>
      <c r="M5698" s="366">
        <f t="shared" si="626"/>
        <v>0</v>
      </c>
      <c r="N5698" s="366">
        <f t="shared" si="627"/>
        <v>0</v>
      </c>
      <c r="O5698" s="366">
        <f t="shared" si="628"/>
        <v>0</v>
      </c>
      <c r="P5698" s="411" t="str">
        <f t="shared" si="629"/>
        <v/>
      </c>
      <c r="Q5698" s="412" t="str">
        <f t="shared" si="630"/>
        <v/>
      </c>
      <c r="Z5698" s="364"/>
      <c r="AA5698" s="364"/>
      <c r="AB5698" s="413"/>
    </row>
    <row r="5699" spans="2:28">
      <c r="B5699" s="406">
        <v>5692</v>
      </c>
      <c r="C5699" s="364"/>
      <c r="D5699" s="364" t="str">
        <f t="shared" si="624"/>
        <v xml:space="preserve">#5692 : </v>
      </c>
      <c r="E5699" s="365"/>
      <c r="F5699" s="365"/>
      <c r="G5699" s="365"/>
      <c r="H5699" s="365"/>
      <c r="I5699" s="365"/>
      <c r="J5699" s="365"/>
      <c r="K5699" s="417"/>
      <c r="L5699" s="366">
        <f t="shared" si="625"/>
        <v>0</v>
      </c>
      <c r="M5699" s="366">
        <f t="shared" si="626"/>
        <v>0</v>
      </c>
      <c r="N5699" s="366">
        <f t="shared" si="627"/>
        <v>0</v>
      </c>
      <c r="O5699" s="366">
        <f t="shared" si="628"/>
        <v>0</v>
      </c>
      <c r="P5699" s="411" t="str">
        <f t="shared" si="629"/>
        <v/>
      </c>
      <c r="Q5699" s="412" t="str">
        <f t="shared" si="630"/>
        <v/>
      </c>
      <c r="Z5699" s="364"/>
      <c r="AA5699" s="364"/>
      <c r="AB5699" s="413"/>
    </row>
    <row r="5700" spans="2:28">
      <c r="B5700" s="406">
        <v>5693</v>
      </c>
      <c r="C5700" s="364"/>
      <c r="D5700" s="364" t="str">
        <f t="shared" si="624"/>
        <v xml:space="preserve">#5693 : </v>
      </c>
      <c r="E5700" s="365"/>
      <c r="F5700" s="365"/>
      <c r="G5700" s="365"/>
      <c r="H5700" s="365"/>
      <c r="I5700" s="365"/>
      <c r="J5700" s="365"/>
      <c r="K5700" s="417"/>
      <c r="L5700" s="366">
        <f t="shared" si="625"/>
        <v>0</v>
      </c>
      <c r="M5700" s="366">
        <f t="shared" si="626"/>
        <v>0</v>
      </c>
      <c r="N5700" s="366">
        <f t="shared" si="627"/>
        <v>0</v>
      </c>
      <c r="O5700" s="366">
        <f t="shared" si="628"/>
        <v>0</v>
      </c>
      <c r="P5700" s="411" t="str">
        <f t="shared" si="629"/>
        <v/>
      </c>
      <c r="Q5700" s="412" t="str">
        <f t="shared" si="630"/>
        <v/>
      </c>
      <c r="Z5700" s="364"/>
      <c r="AA5700" s="364"/>
      <c r="AB5700" s="413"/>
    </row>
    <row r="5701" spans="2:28">
      <c r="B5701" s="406">
        <v>5694</v>
      </c>
      <c r="C5701" s="364"/>
      <c r="D5701" s="364" t="str">
        <f t="shared" si="624"/>
        <v xml:space="preserve">#5694 : </v>
      </c>
      <c r="E5701" s="365"/>
      <c r="F5701" s="365"/>
      <c r="G5701" s="365"/>
      <c r="H5701" s="365"/>
      <c r="I5701" s="365"/>
      <c r="J5701" s="365"/>
      <c r="K5701" s="417"/>
      <c r="L5701" s="366">
        <f t="shared" si="625"/>
        <v>0</v>
      </c>
      <c r="M5701" s="366">
        <f t="shared" si="626"/>
        <v>0</v>
      </c>
      <c r="N5701" s="366">
        <f t="shared" si="627"/>
        <v>0</v>
      </c>
      <c r="O5701" s="366">
        <f t="shared" si="628"/>
        <v>0</v>
      </c>
      <c r="P5701" s="411" t="str">
        <f t="shared" si="629"/>
        <v/>
      </c>
      <c r="Q5701" s="412" t="str">
        <f t="shared" si="630"/>
        <v/>
      </c>
      <c r="Z5701" s="364"/>
      <c r="AA5701" s="364"/>
      <c r="AB5701" s="413"/>
    </row>
    <row r="5702" spans="2:28">
      <c r="B5702" s="406">
        <v>5695</v>
      </c>
      <c r="C5702" s="364"/>
      <c r="D5702" s="364" t="str">
        <f t="shared" si="624"/>
        <v xml:space="preserve">#5695 : </v>
      </c>
      <c r="E5702" s="365"/>
      <c r="F5702" s="365"/>
      <c r="G5702" s="365"/>
      <c r="H5702" s="365"/>
      <c r="I5702" s="365"/>
      <c r="J5702" s="365"/>
      <c r="K5702" s="417"/>
      <c r="L5702" s="366">
        <f t="shared" si="625"/>
        <v>0</v>
      </c>
      <c r="M5702" s="366">
        <f t="shared" si="626"/>
        <v>0</v>
      </c>
      <c r="N5702" s="366">
        <f t="shared" si="627"/>
        <v>0</v>
      </c>
      <c r="O5702" s="366">
        <f t="shared" si="628"/>
        <v>0</v>
      </c>
      <c r="P5702" s="411" t="str">
        <f t="shared" si="629"/>
        <v/>
      </c>
      <c r="Q5702" s="412" t="str">
        <f t="shared" si="630"/>
        <v/>
      </c>
      <c r="Z5702" s="364"/>
      <c r="AA5702" s="364"/>
      <c r="AB5702" s="413"/>
    </row>
    <row r="5703" spans="2:28">
      <c r="B5703" s="406">
        <v>5696</v>
      </c>
      <c r="C5703" s="364"/>
      <c r="D5703" s="364" t="str">
        <f t="shared" si="624"/>
        <v xml:space="preserve">#5696 : </v>
      </c>
      <c r="E5703" s="365"/>
      <c r="F5703" s="365"/>
      <c r="G5703" s="365"/>
      <c r="H5703" s="365"/>
      <c r="I5703" s="365"/>
      <c r="J5703" s="365"/>
      <c r="K5703" s="417"/>
      <c r="L5703" s="366">
        <f t="shared" si="625"/>
        <v>0</v>
      </c>
      <c r="M5703" s="366">
        <f t="shared" si="626"/>
        <v>0</v>
      </c>
      <c r="N5703" s="366">
        <f t="shared" si="627"/>
        <v>0</v>
      </c>
      <c r="O5703" s="366">
        <f t="shared" si="628"/>
        <v>0</v>
      </c>
      <c r="P5703" s="411" t="str">
        <f t="shared" si="629"/>
        <v/>
      </c>
      <c r="Q5703" s="412" t="str">
        <f t="shared" si="630"/>
        <v/>
      </c>
      <c r="Z5703" s="364"/>
      <c r="AA5703" s="364"/>
      <c r="AB5703" s="413"/>
    </row>
    <row r="5704" spans="2:28">
      <c r="B5704" s="406">
        <v>5697</v>
      </c>
      <c r="C5704" s="364"/>
      <c r="D5704" s="364" t="str">
        <f t="shared" si="624"/>
        <v xml:space="preserve">#5697 : </v>
      </c>
      <c r="E5704" s="365"/>
      <c r="F5704" s="365"/>
      <c r="G5704" s="365"/>
      <c r="H5704" s="365"/>
      <c r="I5704" s="365"/>
      <c r="J5704" s="365"/>
      <c r="K5704" s="417"/>
      <c r="L5704" s="366">
        <f t="shared" si="625"/>
        <v>0</v>
      </c>
      <c r="M5704" s="366">
        <f t="shared" si="626"/>
        <v>0</v>
      </c>
      <c r="N5704" s="366">
        <f t="shared" si="627"/>
        <v>0</v>
      </c>
      <c r="O5704" s="366">
        <f t="shared" si="628"/>
        <v>0</v>
      </c>
      <c r="P5704" s="411" t="str">
        <f t="shared" si="629"/>
        <v/>
      </c>
      <c r="Q5704" s="412" t="str">
        <f t="shared" si="630"/>
        <v/>
      </c>
      <c r="Z5704" s="364"/>
      <c r="AA5704" s="364"/>
      <c r="AB5704" s="413"/>
    </row>
    <row r="5705" spans="2:28">
      <c r="B5705" s="406">
        <v>5698</v>
      </c>
      <c r="C5705" s="364"/>
      <c r="D5705" s="364" t="str">
        <f t="shared" si="624"/>
        <v xml:space="preserve">#5698 : </v>
      </c>
      <c r="E5705" s="365"/>
      <c r="F5705" s="365"/>
      <c r="G5705" s="365"/>
      <c r="H5705" s="365"/>
      <c r="I5705" s="365"/>
      <c r="J5705" s="365"/>
      <c r="K5705" s="417"/>
      <c r="L5705" s="366">
        <f t="shared" si="625"/>
        <v>0</v>
      </c>
      <c r="M5705" s="366">
        <f t="shared" si="626"/>
        <v>0</v>
      </c>
      <c r="N5705" s="366">
        <f t="shared" si="627"/>
        <v>0</v>
      </c>
      <c r="O5705" s="366">
        <f t="shared" si="628"/>
        <v>0</v>
      </c>
      <c r="P5705" s="411" t="str">
        <f t="shared" si="629"/>
        <v/>
      </c>
      <c r="Q5705" s="412" t="str">
        <f t="shared" si="630"/>
        <v/>
      </c>
      <c r="Z5705" s="364"/>
      <c r="AA5705" s="364"/>
      <c r="AB5705" s="413"/>
    </row>
    <row r="5706" spans="2:28">
      <c r="B5706" s="406">
        <v>5699</v>
      </c>
      <c r="C5706" s="364"/>
      <c r="D5706" s="364" t="str">
        <f t="shared" si="624"/>
        <v xml:space="preserve">#5699 : </v>
      </c>
      <c r="E5706" s="365"/>
      <c r="F5706" s="365"/>
      <c r="G5706" s="365"/>
      <c r="H5706" s="365"/>
      <c r="I5706" s="365"/>
      <c r="J5706" s="365"/>
      <c r="K5706" s="417"/>
      <c r="L5706" s="366">
        <f t="shared" si="625"/>
        <v>0</v>
      </c>
      <c r="M5706" s="366">
        <f t="shared" si="626"/>
        <v>0</v>
      </c>
      <c r="N5706" s="366">
        <f t="shared" si="627"/>
        <v>0</v>
      </c>
      <c r="O5706" s="366">
        <f t="shared" si="628"/>
        <v>0</v>
      </c>
      <c r="P5706" s="411" t="str">
        <f t="shared" si="629"/>
        <v/>
      </c>
      <c r="Q5706" s="412" t="str">
        <f t="shared" si="630"/>
        <v/>
      </c>
      <c r="Z5706" s="364"/>
      <c r="AA5706" s="364"/>
      <c r="AB5706" s="413"/>
    </row>
    <row r="5707" spans="2:28">
      <c r="B5707" s="406">
        <v>5700</v>
      </c>
      <c r="C5707" s="364"/>
      <c r="D5707" s="364" t="str">
        <f t="shared" si="624"/>
        <v xml:space="preserve">#5700 : </v>
      </c>
      <c r="E5707" s="365"/>
      <c r="F5707" s="365"/>
      <c r="G5707" s="365"/>
      <c r="H5707" s="365"/>
      <c r="I5707" s="365"/>
      <c r="J5707" s="365"/>
      <c r="K5707" s="417"/>
      <c r="L5707" s="366">
        <f t="shared" si="625"/>
        <v>0</v>
      </c>
      <c r="M5707" s="366">
        <f t="shared" si="626"/>
        <v>0</v>
      </c>
      <c r="N5707" s="366">
        <f t="shared" si="627"/>
        <v>0</v>
      </c>
      <c r="O5707" s="366">
        <f t="shared" si="628"/>
        <v>0</v>
      </c>
      <c r="P5707" s="411" t="str">
        <f t="shared" si="629"/>
        <v/>
      </c>
      <c r="Q5707" s="412" t="str">
        <f t="shared" si="630"/>
        <v/>
      </c>
      <c r="Z5707" s="364"/>
      <c r="AA5707" s="364"/>
      <c r="AB5707" s="413"/>
    </row>
    <row r="5708" spans="2:28">
      <c r="B5708" s="406">
        <v>5701</v>
      </c>
      <c r="C5708" s="364"/>
      <c r="D5708" s="364" t="str">
        <f t="shared" si="624"/>
        <v xml:space="preserve">#5701 : </v>
      </c>
      <c r="E5708" s="365"/>
      <c r="F5708" s="365"/>
      <c r="G5708" s="365"/>
      <c r="H5708" s="365"/>
      <c r="I5708" s="365"/>
      <c r="J5708" s="365"/>
      <c r="K5708" s="417"/>
      <c r="L5708" s="366">
        <f t="shared" si="625"/>
        <v>0</v>
      </c>
      <c r="M5708" s="366">
        <f t="shared" si="626"/>
        <v>0</v>
      </c>
      <c r="N5708" s="366">
        <f t="shared" si="627"/>
        <v>0</v>
      </c>
      <c r="O5708" s="366">
        <f t="shared" si="628"/>
        <v>0</v>
      </c>
      <c r="P5708" s="411" t="str">
        <f t="shared" si="629"/>
        <v/>
      </c>
      <c r="Q5708" s="412" t="str">
        <f t="shared" si="630"/>
        <v/>
      </c>
      <c r="Z5708" s="364"/>
      <c r="AA5708" s="364"/>
      <c r="AB5708" s="413"/>
    </row>
    <row r="5709" spans="2:28">
      <c r="B5709" s="406">
        <v>5702</v>
      </c>
      <c r="C5709" s="364"/>
      <c r="D5709" s="364" t="str">
        <f t="shared" si="624"/>
        <v xml:space="preserve">#5702 : </v>
      </c>
      <c r="E5709" s="365"/>
      <c r="F5709" s="365"/>
      <c r="G5709" s="365"/>
      <c r="H5709" s="365"/>
      <c r="I5709" s="365"/>
      <c r="J5709" s="365"/>
      <c r="K5709" s="417"/>
      <c r="L5709" s="366">
        <f t="shared" si="625"/>
        <v>0</v>
      </c>
      <c r="M5709" s="366">
        <f t="shared" si="626"/>
        <v>0</v>
      </c>
      <c r="N5709" s="366">
        <f t="shared" si="627"/>
        <v>0</v>
      </c>
      <c r="O5709" s="366">
        <f t="shared" si="628"/>
        <v>0</v>
      </c>
      <c r="P5709" s="411" t="str">
        <f t="shared" si="629"/>
        <v/>
      </c>
      <c r="Q5709" s="412" t="str">
        <f t="shared" si="630"/>
        <v/>
      </c>
      <c r="Z5709" s="364"/>
      <c r="AA5709" s="364"/>
      <c r="AB5709" s="413"/>
    </row>
    <row r="5710" spans="2:28">
      <c r="B5710" s="406">
        <v>5703</v>
      </c>
      <c r="C5710" s="364"/>
      <c r="D5710" s="364" t="str">
        <f t="shared" si="624"/>
        <v xml:space="preserve">#5703 : </v>
      </c>
      <c r="E5710" s="365"/>
      <c r="F5710" s="365"/>
      <c r="G5710" s="365"/>
      <c r="H5710" s="365"/>
      <c r="I5710" s="365"/>
      <c r="J5710" s="365"/>
      <c r="K5710" s="417"/>
      <c r="L5710" s="366">
        <f t="shared" si="625"/>
        <v>0</v>
      </c>
      <c r="M5710" s="366">
        <f t="shared" si="626"/>
        <v>0</v>
      </c>
      <c r="N5710" s="366">
        <f t="shared" si="627"/>
        <v>0</v>
      </c>
      <c r="O5710" s="366">
        <f t="shared" si="628"/>
        <v>0</v>
      </c>
      <c r="P5710" s="411" t="str">
        <f t="shared" si="629"/>
        <v/>
      </c>
      <c r="Q5710" s="412" t="str">
        <f t="shared" si="630"/>
        <v/>
      </c>
      <c r="Z5710" s="364"/>
      <c r="AA5710" s="364"/>
      <c r="AB5710" s="413"/>
    </row>
    <row r="5711" spans="2:28">
      <c r="B5711" s="406">
        <v>5704</v>
      </c>
      <c r="C5711" s="364"/>
      <c r="D5711" s="364" t="str">
        <f t="shared" si="624"/>
        <v xml:space="preserve">#5704 : </v>
      </c>
      <c r="E5711" s="365"/>
      <c r="F5711" s="365"/>
      <c r="G5711" s="365"/>
      <c r="H5711" s="365"/>
      <c r="I5711" s="365"/>
      <c r="J5711" s="365"/>
      <c r="K5711" s="417"/>
      <c r="L5711" s="366">
        <f t="shared" si="625"/>
        <v>0</v>
      </c>
      <c r="M5711" s="366">
        <f t="shared" si="626"/>
        <v>0</v>
      </c>
      <c r="N5711" s="366">
        <f t="shared" si="627"/>
        <v>0</v>
      </c>
      <c r="O5711" s="366">
        <f t="shared" si="628"/>
        <v>0</v>
      </c>
      <c r="P5711" s="411" t="str">
        <f t="shared" si="629"/>
        <v/>
      </c>
      <c r="Q5711" s="412" t="str">
        <f t="shared" si="630"/>
        <v/>
      </c>
      <c r="Z5711" s="364"/>
      <c r="AA5711" s="364"/>
      <c r="AB5711" s="413"/>
    </row>
    <row r="5712" spans="2:28">
      <c r="B5712" s="406">
        <v>5705</v>
      </c>
      <c r="C5712" s="364"/>
      <c r="D5712" s="364" t="str">
        <f t="shared" si="624"/>
        <v xml:space="preserve">#5705 : </v>
      </c>
      <c r="E5712" s="365"/>
      <c r="F5712" s="365"/>
      <c r="G5712" s="365"/>
      <c r="H5712" s="365"/>
      <c r="I5712" s="365"/>
      <c r="J5712" s="365"/>
      <c r="K5712" s="417"/>
      <c r="L5712" s="366">
        <f t="shared" si="625"/>
        <v>0</v>
      </c>
      <c r="M5712" s="366">
        <f t="shared" si="626"/>
        <v>0</v>
      </c>
      <c r="N5712" s="366">
        <f t="shared" si="627"/>
        <v>0</v>
      </c>
      <c r="O5712" s="366">
        <f t="shared" si="628"/>
        <v>0</v>
      </c>
      <c r="P5712" s="411" t="str">
        <f t="shared" si="629"/>
        <v/>
      </c>
      <c r="Q5712" s="412" t="str">
        <f t="shared" si="630"/>
        <v/>
      </c>
      <c r="Z5712" s="364"/>
      <c r="AA5712" s="364"/>
      <c r="AB5712" s="413"/>
    </row>
    <row r="5713" spans="2:28">
      <c r="B5713" s="406">
        <v>5706</v>
      </c>
      <c r="C5713" s="364"/>
      <c r="D5713" s="364" t="str">
        <f t="shared" si="624"/>
        <v xml:space="preserve">#5706 : </v>
      </c>
      <c r="E5713" s="365"/>
      <c r="F5713" s="365"/>
      <c r="G5713" s="365"/>
      <c r="H5713" s="365"/>
      <c r="I5713" s="365"/>
      <c r="J5713" s="365"/>
      <c r="K5713" s="417"/>
      <c r="L5713" s="366">
        <f t="shared" si="625"/>
        <v>0</v>
      </c>
      <c r="M5713" s="366">
        <f t="shared" si="626"/>
        <v>0</v>
      </c>
      <c r="N5713" s="366">
        <f t="shared" si="627"/>
        <v>0</v>
      </c>
      <c r="O5713" s="366">
        <f t="shared" si="628"/>
        <v>0</v>
      </c>
      <c r="P5713" s="411" t="str">
        <f t="shared" si="629"/>
        <v/>
      </c>
      <c r="Q5713" s="412" t="str">
        <f t="shared" si="630"/>
        <v/>
      </c>
      <c r="Z5713" s="364"/>
      <c r="AA5713" s="364"/>
      <c r="AB5713" s="413"/>
    </row>
    <row r="5714" spans="2:28">
      <c r="B5714" s="406">
        <v>5707</v>
      </c>
      <c r="C5714" s="364"/>
      <c r="D5714" s="364" t="str">
        <f t="shared" si="624"/>
        <v xml:space="preserve">#5707 : </v>
      </c>
      <c r="E5714" s="365"/>
      <c r="F5714" s="365"/>
      <c r="G5714" s="365"/>
      <c r="H5714" s="365"/>
      <c r="I5714" s="365"/>
      <c r="J5714" s="365"/>
      <c r="K5714" s="417"/>
      <c r="L5714" s="366">
        <f t="shared" si="625"/>
        <v>0</v>
      </c>
      <c r="M5714" s="366">
        <f t="shared" si="626"/>
        <v>0</v>
      </c>
      <c r="N5714" s="366">
        <f t="shared" si="627"/>
        <v>0</v>
      </c>
      <c r="O5714" s="366">
        <f t="shared" si="628"/>
        <v>0</v>
      </c>
      <c r="P5714" s="411" t="str">
        <f t="shared" si="629"/>
        <v/>
      </c>
      <c r="Q5714" s="412" t="str">
        <f t="shared" si="630"/>
        <v/>
      </c>
      <c r="Z5714" s="364"/>
      <c r="AA5714" s="364"/>
      <c r="AB5714" s="413"/>
    </row>
    <row r="5715" spans="2:28">
      <c r="B5715" s="406">
        <v>5708</v>
      </c>
      <c r="C5715" s="364"/>
      <c r="D5715" s="364" t="str">
        <f t="shared" si="624"/>
        <v xml:space="preserve">#5708 : </v>
      </c>
      <c r="E5715" s="365"/>
      <c r="F5715" s="365"/>
      <c r="G5715" s="365"/>
      <c r="H5715" s="365"/>
      <c r="I5715" s="365"/>
      <c r="J5715" s="365"/>
      <c r="K5715" s="417"/>
      <c r="L5715" s="366">
        <f t="shared" si="625"/>
        <v>0</v>
      </c>
      <c r="M5715" s="366">
        <f t="shared" si="626"/>
        <v>0</v>
      </c>
      <c r="N5715" s="366">
        <f t="shared" si="627"/>
        <v>0</v>
      </c>
      <c r="O5715" s="366">
        <f t="shared" si="628"/>
        <v>0</v>
      </c>
      <c r="P5715" s="411" t="str">
        <f t="shared" si="629"/>
        <v/>
      </c>
      <c r="Q5715" s="412" t="str">
        <f t="shared" si="630"/>
        <v/>
      </c>
      <c r="Z5715" s="364"/>
      <c r="AA5715" s="364"/>
      <c r="AB5715" s="413"/>
    </row>
    <row r="5716" spans="2:28">
      <c r="B5716" s="406">
        <v>5709</v>
      </c>
      <c r="C5716" s="364"/>
      <c r="D5716" s="364" t="str">
        <f t="shared" si="624"/>
        <v xml:space="preserve">#5709 : </v>
      </c>
      <c r="E5716" s="365"/>
      <c r="F5716" s="365"/>
      <c r="G5716" s="365"/>
      <c r="H5716" s="365"/>
      <c r="I5716" s="365"/>
      <c r="J5716" s="365"/>
      <c r="K5716" s="417"/>
      <c r="L5716" s="366">
        <f t="shared" si="625"/>
        <v>0</v>
      </c>
      <c r="M5716" s="366">
        <f t="shared" si="626"/>
        <v>0</v>
      </c>
      <c r="N5716" s="366">
        <f t="shared" si="627"/>
        <v>0</v>
      </c>
      <c r="O5716" s="366">
        <f t="shared" si="628"/>
        <v>0</v>
      </c>
      <c r="P5716" s="411" t="str">
        <f t="shared" si="629"/>
        <v/>
      </c>
      <c r="Q5716" s="412" t="str">
        <f t="shared" si="630"/>
        <v/>
      </c>
      <c r="Z5716" s="364"/>
      <c r="AA5716" s="364"/>
      <c r="AB5716" s="413"/>
    </row>
    <row r="5717" spans="2:28">
      <c r="B5717" s="406">
        <v>5710</v>
      </c>
      <c r="C5717" s="364"/>
      <c r="D5717" s="364" t="str">
        <f t="shared" si="624"/>
        <v xml:space="preserve">#5710 : </v>
      </c>
      <c r="E5717" s="365"/>
      <c r="F5717" s="365"/>
      <c r="G5717" s="365"/>
      <c r="H5717" s="365"/>
      <c r="I5717" s="365"/>
      <c r="J5717" s="365"/>
      <c r="K5717" s="417"/>
      <c r="L5717" s="366">
        <f t="shared" si="625"/>
        <v>0</v>
      </c>
      <c r="M5717" s="366">
        <f t="shared" si="626"/>
        <v>0</v>
      </c>
      <c r="N5717" s="366">
        <f t="shared" si="627"/>
        <v>0</v>
      </c>
      <c r="O5717" s="366">
        <f t="shared" si="628"/>
        <v>0</v>
      </c>
      <c r="P5717" s="411" t="str">
        <f t="shared" si="629"/>
        <v/>
      </c>
      <c r="Q5717" s="412" t="str">
        <f t="shared" si="630"/>
        <v/>
      </c>
      <c r="Z5717" s="364"/>
      <c r="AA5717" s="364"/>
      <c r="AB5717" s="413"/>
    </row>
    <row r="5718" spans="2:28">
      <c r="B5718" s="406">
        <v>5711</v>
      </c>
      <c r="C5718" s="364"/>
      <c r="D5718" s="364" t="str">
        <f t="shared" si="624"/>
        <v xml:space="preserve">#5711 : </v>
      </c>
      <c r="E5718" s="365"/>
      <c r="F5718" s="365"/>
      <c r="G5718" s="365"/>
      <c r="H5718" s="365"/>
      <c r="I5718" s="365"/>
      <c r="J5718" s="365"/>
      <c r="K5718" s="417"/>
      <c r="L5718" s="366">
        <f t="shared" si="625"/>
        <v>0</v>
      </c>
      <c r="M5718" s="366">
        <f t="shared" si="626"/>
        <v>0</v>
      </c>
      <c r="N5718" s="366">
        <f t="shared" si="627"/>
        <v>0</v>
      </c>
      <c r="O5718" s="366">
        <f t="shared" si="628"/>
        <v>0</v>
      </c>
      <c r="P5718" s="411" t="str">
        <f t="shared" si="629"/>
        <v/>
      </c>
      <c r="Q5718" s="412" t="str">
        <f t="shared" si="630"/>
        <v/>
      </c>
      <c r="Z5718" s="364"/>
      <c r="AA5718" s="364"/>
      <c r="AB5718" s="413"/>
    </row>
    <row r="5719" spans="2:28">
      <c r="B5719" s="406">
        <v>5712</v>
      </c>
      <c r="C5719" s="364"/>
      <c r="D5719" s="364" t="str">
        <f t="shared" si="624"/>
        <v xml:space="preserve">#5712 : </v>
      </c>
      <c r="E5719" s="365"/>
      <c r="F5719" s="365"/>
      <c r="G5719" s="365"/>
      <c r="H5719" s="365"/>
      <c r="I5719" s="365"/>
      <c r="J5719" s="365"/>
      <c r="K5719" s="417"/>
      <c r="L5719" s="366">
        <f t="shared" si="625"/>
        <v>0</v>
      </c>
      <c r="M5719" s="366">
        <f t="shared" si="626"/>
        <v>0</v>
      </c>
      <c r="N5719" s="366">
        <f t="shared" si="627"/>
        <v>0</v>
      </c>
      <c r="O5719" s="366">
        <f t="shared" si="628"/>
        <v>0</v>
      </c>
      <c r="P5719" s="411" t="str">
        <f t="shared" si="629"/>
        <v/>
      </c>
      <c r="Q5719" s="412" t="str">
        <f t="shared" si="630"/>
        <v/>
      </c>
      <c r="Z5719" s="364"/>
      <c r="AA5719" s="364"/>
      <c r="AB5719" s="413"/>
    </row>
    <row r="5720" spans="2:28">
      <c r="B5720" s="406">
        <v>5713</v>
      </c>
      <c r="C5720" s="364"/>
      <c r="D5720" s="364" t="str">
        <f t="shared" ref="D5720:D5783" si="631">"#"&amp;B5720&amp;" : "&amp;C5720</f>
        <v xml:space="preserve">#5713 : </v>
      </c>
      <c r="E5720" s="365"/>
      <c r="F5720" s="365"/>
      <c r="G5720" s="365"/>
      <c r="H5720" s="365"/>
      <c r="I5720" s="365"/>
      <c r="J5720" s="365"/>
      <c r="K5720" s="417"/>
      <c r="L5720" s="366">
        <f t="shared" ref="L5720:L5783" si="632">VALUE(
IF(AND(E5720="Privately Rented Home",K5720&gt;=$L$5/0.7),$L$5,
IF(AND(E5720="Privately Rented Home",K5720&lt;$L$5/0.7),K5720*0.7,
IF(AND(E5720="Privately Owned Home",K5720&gt;=0),K5720,
"0"))))</f>
        <v>0</v>
      </c>
      <c r="M5720" s="366">
        <f t="shared" ref="M5720:M5783" si="633">VALUE(
IF(AND(E5720="Social Home",K5720&gt;=$M$5/0.5),$M$5,
IF(AND(E5720="Social Home",K5720&lt;$M$5/0.5),K5720*50%,
"0")))</f>
        <v>0</v>
      </c>
      <c r="N5720" s="366">
        <f t="shared" ref="N5720:N5783" si="634">VALUE(IF(E5720="Social Home",K5720-M5720,0))</f>
        <v>0</v>
      </c>
      <c r="O5720" s="366">
        <f t="shared" ref="O5720:O5783" si="635">VALUE(IF(E5720="Privately Rented Home",K5720-L5720,0))</f>
        <v>0</v>
      </c>
      <c r="P5720" s="411" t="str">
        <f t="shared" ref="P5720:P5783" si="636">IF(M5720&gt;N5720,"Match funding needs to be min 50%","")</f>
        <v/>
      </c>
      <c r="Q5720" s="412" t="str">
        <f t="shared" ref="Q5720:Q5783" si="637" xml:space="preserve">
IF(AND(E5720="Privately Rented Home",K5720&gt;=$L$5/0.7,L5720=$L$5),"",
IF(AND(E5720="Privately Rented Home",K5720&lt;$L$5/0.7,L5720=K5720*70%),"",
IF(AND(E5720="Privately Owned Home",K5720=L5720),"",
IF(AND(E5720="Social Home",K5720=(M5720+N5720)),"",
IF(AND(E5720="",K5720=0),"",
"Private Landlord contribution needs to be greater")))))</f>
        <v/>
      </c>
      <c r="Z5720" s="364"/>
      <c r="AA5720" s="364"/>
      <c r="AB5720" s="413"/>
    </row>
    <row r="5721" spans="2:28">
      <c r="B5721" s="406">
        <v>5714</v>
      </c>
      <c r="C5721" s="364"/>
      <c r="D5721" s="364" t="str">
        <f t="shared" si="631"/>
        <v xml:space="preserve">#5714 : </v>
      </c>
      <c r="E5721" s="365"/>
      <c r="F5721" s="365"/>
      <c r="G5721" s="365"/>
      <c r="H5721" s="365"/>
      <c r="I5721" s="365"/>
      <c r="J5721" s="365"/>
      <c r="K5721" s="417"/>
      <c r="L5721" s="366">
        <f t="shared" si="632"/>
        <v>0</v>
      </c>
      <c r="M5721" s="366">
        <f t="shared" si="633"/>
        <v>0</v>
      </c>
      <c r="N5721" s="366">
        <f t="shared" si="634"/>
        <v>0</v>
      </c>
      <c r="O5721" s="366">
        <f t="shared" si="635"/>
        <v>0</v>
      </c>
      <c r="P5721" s="411" t="str">
        <f t="shared" si="636"/>
        <v/>
      </c>
      <c r="Q5721" s="412" t="str">
        <f t="shared" si="637"/>
        <v/>
      </c>
      <c r="Z5721" s="364"/>
      <c r="AA5721" s="364"/>
      <c r="AB5721" s="413"/>
    </row>
    <row r="5722" spans="2:28">
      <c r="B5722" s="406">
        <v>5715</v>
      </c>
      <c r="C5722" s="364"/>
      <c r="D5722" s="364" t="str">
        <f t="shared" si="631"/>
        <v xml:space="preserve">#5715 : </v>
      </c>
      <c r="E5722" s="365"/>
      <c r="F5722" s="365"/>
      <c r="G5722" s="365"/>
      <c r="H5722" s="365"/>
      <c r="I5722" s="365"/>
      <c r="J5722" s="365"/>
      <c r="K5722" s="417"/>
      <c r="L5722" s="366">
        <f t="shared" si="632"/>
        <v>0</v>
      </c>
      <c r="M5722" s="366">
        <f t="shared" si="633"/>
        <v>0</v>
      </c>
      <c r="N5722" s="366">
        <f t="shared" si="634"/>
        <v>0</v>
      </c>
      <c r="O5722" s="366">
        <f t="shared" si="635"/>
        <v>0</v>
      </c>
      <c r="P5722" s="411" t="str">
        <f t="shared" si="636"/>
        <v/>
      </c>
      <c r="Q5722" s="412" t="str">
        <f t="shared" si="637"/>
        <v/>
      </c>
      <c r="Z5722" s="364"/>
      <c r="AA5722" s="364"/>
      <c r="AB5722" s="413"/>
    </row>
    <row r="5723" spans="2:28">
      <c r="B5723" s="406">
        <v>5716</v>
      </c>
      <c r="C5723" s="364"/>
      <c r="D5723" s="364" t="str">
        <f t="shared" si="631"/>
        <v xml:space="preserve">#5716 : </v>
      </c>
      <c r="E5723" s="365"/>
      <c r="F5723" s="365"/>
      <c r="G5723" s="365"/>
      <c r="H5723" s="365"/>
      <c r="I5723" s="365"/>
      <c r="J5723" s="365"/>
      <c r="K5723" s="417"/>
      <c r="L5723" s="366">
        <f t="shared" si="632"/>
        <v>0</v>
      </c>
      <c r="M5723" s="366">
        <f t="shared" si="633"/>
        <v>0</v>
      </c>
      <c r="N5723" s="366">
        <f t="shared" si="634"/>
        <v>0</v>
      </c>
      <c r="O5723" s="366">
        <f t="shared" si="635"/>
        <v>0</v>
      </c>
      <c r="P5723" s="411" t="str">
        <f t="shared" si="636"/>
        <v/>
      </c>
      <c r="Q5723" s="412" t="str">
        <f t="shared" si="637"/>
        <v/>
      </c>
      <c r="Z5723" s="364"/>
      <c r="AA5723" s="364"/>
      <c r="AB5723" s="413"/>
    </row>
    <row r="5724" spans="2:28">
      <c r="B5724" s="406">
        <v>5717</v>
      </c>
      <c r="C5724" s="364"/>
      <c r="D5724" s="364" t="str">
        <f t="shared" si="631"/>
        <v xml:space="preserve">#5717 : </v>
      </c>
      <c r="E5724" s="365"/>
      <c r="F5724" s="365"/>
      <c r="G5724" s="365"/>
      <c r="H5724" s="365"/>
      <c r="I5724" s="365"/>
      <c r="J5724" s="365"/>
      <c r="K5724" s="417"/>
      <c r="L5724" s="366">
        <f t="shared" si="632"/>
        <v>0</v>
      </c>
      <c r="M5724" s="366">
        <f t="shared" si="633"/>
        <v>0</v>
      </c>
      <c r="N5724" s="366">
        <f t="shared" si="634"/>
        <v>0</v>
      </c>
      <c r="O5724" s="366">
        <f t="shared" si="635"/>
        <v>0</v>
      </c>
      <c r="P5724" s="411" t="str">
        <f t="shared" si="636"/>
        <v/>
      </c>
      <c r="Q5724" s="412" t="str">
        <f t="shared" si="637"/>
        <v/>
      </c>
      <c r="Z5724" s="364"/>
      <c r="AA5724" s="364"/>
      <c r="AB5724" s="413"/>
    </row>
    <row r="5725" spans="2:28">
      <c r="B5725" s="406">
        <v>5718</v>
      </c>
      <c r="C5725" s="364"/>
      <c r="D5725" s="364" t="str">
        <f t="shared" si="631"/>
        <v xml:space="preserve">#5718 : </v>
      </c>
      <c r="E5725" s="365"/>
      <c r="F5725" s="365"/>
      <c r="G5725" s="365"/>
      <c r="H5725" s="365"/>
      <c r="I5725" s="365"/>
      <c r="J5725" s="365"/>
      <c r="K5725" s="417"/>
      <c r="L5725" s="366">
        <f t="shared" si="632"/>
        <v>0</v>
      </c>
      <c r="M5725" s="366">
        <f t="shared" si="633"/>
        <v>0</v>
      </c>
      <c r="N5725" s="366">
        <f t="shared" si="634"/>
        <v>0</v>
      </c>
      <c r="O5725" s="366">
        <f t="shared" si="635"/>
        <v>0</v>
      </c>
      <c r="P5725" s="411" t="str">
        <f t="shared" si="636"/>
        <v/>
      </c>
      <c r="Q5725" s="412" t="str">
        <f t="shared" si="637"/>
        <v/>
      </c>
      <c r="Z5725" s="364"/>
      <c r="AA5725" s="364"/>
      <c r="AB5725" s="413"/>
    </row>
    <row r="5726" spans="2:28">
      <c r="B5726" s="406">
        <v>5719</v>
      </c>
      <c r="C5726" s="364"/>
      <c r="D5726" s="364" t="str">
        <f t="shared" si="631"/>
        <v xml:space="preserve">#5719 : </v>
      </c>
      <c r="E5726" s="365"/>
      <c r="F5726" s="365"/>
      <c r="G5726" s="365"/>
      <c r="H5726" s="365"/>
      <c r="I5726" s="365"/>
      <c r="J5726" s="365"/>
      <c r="K5726" s="417"/>
      <c r="L5726" s="366">
        <f t="shared" si="632"/>
        <v>0</v>
      </c>
      <c r="M5726" s="366">
        <f t="shared" si="633"/>
        <v>0</v>
      </c>
      <c r="N5726" s="366">
        <f t="shared" si="634"/>
        <v>0</v>
      </c>
      <c r="O5726" s="366">
        <f t="shared" si="635"/>
        <v>0</v>
      </c>
      <c r="P5726" s="411" t="str">
        <f t="shared" si="636"/>
        <v/>
      </c>
      <c r="Q5726" s="412" t="str">
        <f t="shared" si="637"/>
        <v/>
      </c>
      <c r="Z5726" s="364"/>
      <c r="AA5726" s="364"/>
      <c r="AB5726" s="413"/>
    </row>
    <row r="5727" spans="2:28">
      <c r="B5727" s="406">
        <v>5720</v>
      </c>
      <c r="C5727" s="364"/>
      <c r="D5727" s="364" t="str">
        <f t="shared" si="631"/>
        <v xml:space="preserve">#5720 : </v>
      </c>
      <c r="E5727" s="365"/>
      <c r="F5727" s="365"/>
      <c r="G5727" s="365"/>
      <c r="H5727" s="365"/>
      <c r="I5727" s="365"/>
      <c r="J5727" s="365"/>
      <c r="K5727" s="417"/>
      <c r="L5727" s="366">
        <f t="shared" si="632"/>
        <v>0</v>
      </c>
      <c r="M5727" s="366">
        <f t="shared" si="633"/>
        <v>0</v>
      </c>
      <c r="N5727" s="366">
        <f t="shared" si="634"/>
        <v>0</v>
      </c>
      <c r="O5727" s="366">
        <f t="shared" si="635"/>
        <v>0</v>
      </c>
      <c r="P5727" s="411" t="str">
        <f t="shared" si="636"/>
        <v/>
      </c>
      <c r="Q5727" s="412" t="str">
        <f t="shared" si="637"/>
        <v/>
      </c>
      <c r="Z5727" s="364"/>
      <c r="AA5727" s="364"/>
      <c r="AB5727" s="413"/>
    </row>
    <row r="5728" spans="2:28">
      <c r="B5728" s="406">
        <v>5721</v>
      </c>
      <c r="C5728" s="364"/>
      <c r="D5728" s="364" t="str">
        <f t="shared" si="631"/>
        <v xml:space="preserve">#5721 : </v>
      </c>
      <c r="E5728" s="365"/>
      <c r="F5728" s="365"/>
      <c r="G5728" s="365"/>
      <c r="H5728" s="365"/>
      <c r="I5728" s="365"/>
      <c r="J5728" s="365"/>
      <c r="K5728" s="417"/>
      <c r="L5728" s="366">
        <f t="shared" si="632"/>
        <v>0</v>
      </c>
      <c r="M5728" s="366">
        <f t="shared" si="633"/>
        <v>0</v>
      </c>
      <c r="N5728" s="366">
        <f t="shared" si="634"/>
        <v>0</v>
      </c>
      <c r="O5728" s="366">
        <f t="shared" si="635"/>
        <v>0</v>
      </c>
      <c r="P5728" s="411" t="str">
        <f t="shared" si="636"/>
        <v/>
      </c>
      <c r="Q5728" s="412" t="str">
        <f t="shared" si="637"/>
        <v/>
      </c>
      <c r="Z5728" s="364"/>
      <c r="AA5728" s="364"/>
      <c r="AB5728" s="413"/>
    </row>
    <row r="5729" spans="2:28">
      <c r="B5729" s="406">
        <v>5722</v>
      </c>
      <c r="C5729" s="364"/>
      <c r="D5729" s="364" t="str">
        <f t="shared" si="631"/>
        <v xml:space="preserve">#5722 : </v>
      </c>
      <c r="E5729" s="365"/>
      <c r="F5729" s="365"/>
      <c r="G5729" s="365"/>
      <c r="H5729" s="365"/>
      <c r="I5729" s="365"/>
      <c r="J5729" s="365"/>
      <c r="K5729" s="417"/>
      <c r="L5729" s="366">
        <f t="shared" si="632"/>
        <v>0</v>
      </c>
      <c r="M5729" s="366">
        <f t="shared" si="633"/>
        <v>0</v>
      </c>
      <c r="N5729" s="366">
        <f t="shared" si="634"/>
        <v>0</v>
      </c>
      <c r="O5729" s="366">
        <f t="shared" si="635"/>
        <v>0</v>
      </c>
      <c r="P5729" s="411" t="str">
        <f t="shared" si="636"/>
        <v/>
      </c>
      <c r="Q5729" s="412" t="str">
        <f t="shared" si="637"/>
        <v/>
      </c>
      <c r="Z5729" s="364"/>
      <c r="AA5729" s="364"/>
      <c r="AB5729" s="413"/>
    </row>
    <row r="5730" spans="2:28">
      <c r="B5730" s="406">
        <v>5723</v>
      </c>
      <c r="C5730" s="364"/>
      <c r="D5730" s="364" t="str">
        <f t="shared" si="631"/>
        <v xml:space="preserve">#5723 : </v>
      </c>
      <c r="E5730" s="365"/>
      <c r="F5730" s="365"/>
      <c r="G5730" s="365"/>
      <c r="H5730" s="365"/>
      <c r="I5730" s="365"/>
      <c r="J5730" s="365"/>
      <c r="K5730" s="417"/>
      <c r="L5730" s="366">
        <f t="shared" si="632"/>
        <v>0</v>
      </c>
      <c r="M5730" s="366">
        <f t="shared" si="633"/>
        <v>0</v>
      </c>
      <c r="N5730" s="366">
        <f t="shared" si="634"/>
        <v>0</v>
      </c>
      <c r="O5730" s="366">
        <f t="shared" si="635"/>
        <v>0</v>
      </c>
      <c r="P5730" s="411" t="str">
        <f t="shared" si="636"/>
        <v/>
      </c>
      <c r="Q5730" s="412" t="str">
        <f t="shared" si="637"/>
        <v/>
      </c>
      <c r="Z5730" s="364"/>
      <c r="AA5730" s="364"/>
      <c r="AB5730" s="413"/>
    </row>
    <row r="5731" spans="2:28">
      <c r="B5731" s="406">
        <v>5724</v>
      </c>
      <c r="C5731" s="364"/>
      <c r="D5731" s="364" t="str">
        <f t="shared" si="631"/>
        <v xml:space="preserve">#5724 : </v>
      </c>
      <c r="E5731" s="365"/>
      <c r="F5731" s="365"/>
      <c r="G5731" s="365"/>
      <c r="H5731" s="365"/>
      <c r="I5731" s="365"/>
      <c r="J5731" s="365"/>
      <c r="K5731" s="417"/>
      <c r="L5731" s="366">
        <f t="shared" si="632"/>
        <v>0</v>
      </c>
      <c r="M5731" s="366">
        <f t="shared" si="633"/>
        <v>0</v>
      </c>
      <c r="N5731" s="366">
        <f t="shared" si="634"/>
        <v>0</v>
      </c>
      <c r="O5731" s="366">
        <f t="shared" si="635"/>
        <v>0</v>
      </c>
      <c r="P5731" s="411" t="str">
        <f t="shared" si="636"/>
        <v/>
      </c>
      <c r="Q5731" s="412" t="str">
        <f t="shared" si="637"/>
        <v/>
      </c>
      <c r="Z5731" s="364"/>
      <c r="AA5731" s="364"/>
      <c r="AB5731" s="413"/>
    </row>
    <row r="5732" spans="2:28">
      <c r="B5732" s="406">
        <v>5725</v>
      </c>
      <c r="C5732" s="364"/>
      <c r="D5732" s="364" t="str">
        <f t="shared" si="631"/>
        <v xml:space="preserve">#5725 : </v>
      </c>
      <c r="E5732" s="365"/>
      <c r="F5732" s="365"/>
      <c r="G5732" s="365"/>
      <c r="H5732" s="365"/>
      <c r="I5732" s="365"/>
      <c r="J5732" s="365"/>
      <c r="K5732" s="417"/>
      <c r="L5732" s="366">
        <f t="shared" si="632"/>
        <v>0</v>
      </c>
      <c r="M5732" s="366">
        <f t="shared" si="633"/>
        <v>0</v>
      </c>
      <c r="N5732" s="366">
        <f t="shared" si="634"/>
        <v>0</v>
      </c>
      <c r="O5732" s="366">
        <f t="shared" si="635"/>
        <v>0</v>
      </c>
      <c r="P5732" s="411" t="str">
        <f t="shared" si="636"/>
        <v/>
      </c>
      <c r="Q5732" s="412" t="str">
        <f t="shared" si="637"/>
        <v/>
      </c>
      <c r="Z5732" s="364"/>
      <c r="AA5732" s="364"/>
      <c r="AB5732" s="413"/>
    </row>
    <row r="5733" spans="2:28">
      <c r="B5733" s="406">
        <v>5726</v>
      </c>
      <c r="C5733" s="364"/>
      <c r="D5733" s="364" t="str">
        <f t="shared" si="631"/>
        <v xml:space="preserve">#5726 : </v>
      </c>
      <c r="E5733" s="365"/>
      <c r="F5733" s="365"/>
      <c r="G5733" s="365"/>
      <c r="H5733" s="365"/>
      <c r="I5733" s="365"/>
      <c r="J5733" s="365"/>
      <c r="K5733" s="417"/>
      <c r="L5733" s="366">
        <f t="shared" si="632"/>
        <v>0</v>
      </c>
      <c r="M5733" s="366">
        <f t="shared" si="633"/>
        <v>0</v>
      </c>
      <c r="N5733" s="366">
        <f t="shared" si="634"/>
        <v>0</v>
      </c>
      <c r="O5733" s="366">
        <f t="shared" si="635"/>
        <v>0</v>
      </c>
      <c r="P5733" s="411" t="str">
        <f t="shared" si="636"/>
        <v/>
      </c>
      <c r="Q5733" s="412" t="str">
        <f t="shared" si="637"/>
        <v/>
      </c>
      <c r="Z5733" s="364"/>
      <c r="AA5733" s="364"/>
      <c r="AB5733" s="413"/>
    </row>
    <row r="5734" spans="2:28">
      <c r="B5734" s="406">
        <v>5727</v>
      </c>
      <c r="C5734" s="364"/>
      <c r="D5734" s="364" t="str">
        <f t="shared" si="631"/>
        <v xml:space="preserve">#5727 : </v>
      </c>
      <c r="E5734" s="365"/>
      <c r="F5734" s="365"/>
      <c r="G5734" s="365"/>
      <c r="H5734" s="365"/>
      <c r="I5734" s="365"/>
      <c r="J5734" s="365"/>
      <c r="K5734" s="417"/>
      <c r="L5734" s="366">
        <f t="shared" si="632"/>
        <v>0</v>
      </c>
      <c r="M5734" s="366">
        <f t="shared" si="633"/>
        <v>0</v>
      </c>
      <c r="N5734" s="366">
        <f t="shared" si="634"/>
        <v>0</v>
      </c>
      <c r="O5734" s="366">
        <f t="shared" si="635"/>
        <v>0</v>
      </c>
      <c r="P5734" s="411" t="str">
        <f t="shared" si="636"/>
        <v/>
      </c>
      <c r="Q5734" s="412" t="str">
        <f t="shared" si="637"/>
        <v/>
      </c>
      <c r="Z5734" s="364"/>
      <c r="AA5734" s="364"/>
      <c r="AB5734" s="413"/>
    </row>
    <row r="5735" spans="2:28">
      <c r="B5735" s="406">
        <v>5728</v>
      </c>
      <c r="C5735" s="364"/>
      <c r="D5735" s="364" t="str">
        <f t="shared" si="631"/>
        <v xml:space="preserve">#5728 : </v>
      </c>
      <c r="E5735" s="365"/>
      <c r="F5735" s="365"/>
      <c r="G5735" s="365"/>
      <c r="H5735" s="365"/>
      <c r="I5735" s="365"/>
      <c r="J5735" s="365"/>
      <c r="K5735" s="417"/>
      <c r="L5735" s="366">
        <f t="shared" si="632"/>
        <v>0</v>
      </c>
      <c r="M5735" s="366">
        <f t="shared" si="633"/>
        <v>0</v>
      </c>
      <c r="N5735" s="366">
        <f t="shared" si="634"/>
        <v>0</v>
      </c>
      <c r="O5735" s="366">
        <f t="shared" si="635"/>
        <v>0</v>
      </c>
      <c r="P5735" s="411" t="str">
        <f t="shared" si="636"/>
        <v/>
      </c>
      <c r="Q5735" s="412" t="str">
        <f t="shared" si="637"/>
        <v/>
      </c>
      <c r="Z5735" s="364"/>
      <c r="AA5735" s="364"/>
      <c r="AB5735" s="413"/>
    </row>
    <row r="5736" spans="2:28">
      <c r="B5736" s="406">
        <v>5729</v>
      </c>
      <c r="C5736" s="364"/>
      <c r="D5736" s="364" t="str">
        <f t="shared" si="631"/>
        <v xml:space="preserve">#5729 : </v>
      </c>
      <c r="E5736" s="365"/>
      <c r="F5736" s="365"/>
      <c r="G5736" s="365"/>
      <c r="H5736" s="365"/>
      <c r="I5736" s="365"/>
      <c r="J5736" s="365"/>
      <c r="K5736" s="417"/>
      <c r="L5736" s="366">
        <f t="shared" si="632"/>
        <v>0</v>
      </c>
      <c r="M5736" s="366">
        <f t="shared" si="633"/>
        <v>0</v>
      </c>
      <c r="N5736" s="366">
        <f t="shared" si="634"/>
        <v>0</v>
      </c>
      <c r="O5736" s="366">
        <f t="shared" si="635"/>
        <v>0</v>
      </c>
      <c r="P5736" s="411" t="str">
        <f t="shared" si="636"/>
        <v/>
      </c>
      <c r="Q5736" s="412" t="str">
        <f t="shared" si="637"/>
        <v/>
      </c>
      <c r="Z5736" s="364"/>
      <c r="AA5736" s="364"/>
      <c r="AB5736" s="413"/>
    </row>
    <row r="5737" spans="2:28">
      <c r="B5737" s="406">
        <v>5730</v>
      </c>
      <c r="C5737" s="364"/>
      <c r="D5737" s="364" t="str">
        <f t="shared" si="631"/>
        <v xml:space="preserve">#5730 : </v>
      </c>
      <c r="E5737" s="365"/>
      <c r="F5737" s="365"/>
      <c r="G5737" s="365"/>
      <c r="H5737" s="365"/>
      <c r="I5737" s="365"/>
      <c r="J5737" s="365"/>
      <c r="K5737" s="417"/>
      <c r="L5737" s="366">
        <f t="shared" si="632"/>
        <v>0</v>
      </c>
      <c r="M5737" s="366">
        <f t="shared" si="633"/>
        <v>0</v>
      </c>
      <c r="N5737" s="366">
        <f t="shared" si="634"/>
        <v>0</v>
      </c>
      <c r="O5737" s="366">
        <f t="shared" si="635"/>
        <v>0</v>
      </c>
      <c r="P5737" s="411" t="str">
        <f t="shared" si="636"/>
        <v/>
      </c>
      <c r="Q5737" s="412" t="str">
        <f t="shared" si="637"/>
        <v/>
      </c>
      <c r="Z5737" s="364"/>
      <c r="AA5737" s="364"/>
      <c r="AB5737" s="413"/>
    </row>
    <row r="5738" spans="2:28">
      <c r="B5738" s="406">
        <v>5731</v>
      </c>
      <c r="C5738" s="364"/>
      <c r="D5738" s="364" t="str">
        <f t="shared" si="631"/>
        <v xml:space="preserve">#5731 : </v>
      </c>
      <c r="E5738" s="365"/>
      <c r="F5738" s="365"/>
      <c r="G5738" s="365"/>
      <c r="H5738" s="365"/>
      <c r="I5738" s="365"/>
      <c r="J5738" s="365"/>
      <c r="K5738" s="417"/>
      <c r="L5738" s="366">
        <f t="shared" si="632"/>
        <v>0</v>
      </c>
      <c r="M5738" s="366">
        <f t="shared" si="633"/>
        <v>0</v>
      </c>
      <c r="N5738" s="366">
        <f t="shared" si="634"/>
        <v>0</v>
      </c>
      <c r="O5738" s="366">
        <f t="shared" si="635"/>
        <v>0</v>
      </c>
      <c r="P5738" s="411" t="str">
        <f t="shared" si="636"/>
        <v/>
      </c>
      <c r="Q5738" s="412" t="str">
        <f t="shared" si="637"/>
        <v/>
      </c>
      <c r="Z5738" s="364"/>
      <c r="AA5738" s="364"/>
      <c r="AB5738" s="413"/>
    </row>
    <row r="5739" spans="2:28">
      <c r="B5739" s="406">
        <v>5732</v>
      </c>
      <c r="C5739" s="364"/>
      <c r="D5739" s="364" t="str">
        <f t="shared" si="631"/>
        <v xml:space="preserve">#5732 : </v>
      </c>
      <c r="E5739" s="365"/>
      <c r="F5739" s="365"/>
      <c r="G5739" s="365"/>
      <c r="H5739" s="365"/>
      <c r="I5739" s="365"/>
      <c r="J5739" s="365"/>
      <c r="K5739" s="417"/>
      <c r="L5739" s="366">
        <f t="shared" si="632"/>
        <v>0</v>
      </c>
      <c r="M5739" s="366">
        <f t="shared" si="633"/>
        <v>0</v>
      </c>
      <c r="N5739" s="366">
        <f t="shared" si="634"/>
        <v>0</v>
      </c>
      <c r="O5739" s="366">
        <f t="shared" si="635"/>
        <v>0</v>
      </c>
      <c r="P5739" s="411" t="str">
        <f t="shared" si="636"/>
        <v/>
      </c>
      <c r="Q5739" s="412" t="str">
        <f t="shared" si="637"/>
        <v/>
      </c>
      <c r="Z5739" s="364"/>
      <c r="AA5739" s="364"/>
      <c r="AB5739" s="413"/>
    </row>
    <row r="5740" spans="2:28">
      <c r="B5740" s="406">
        <v>5733</v>
      </c>
      <c r="C5740" s="364"/>
      <c r="D5740" s="364" t="str">
        <f t="shared" si="631"/>
        <v xml:space="preserve">#5733 : </v>
      </c>
      <c r="E5740" s="365"/>
      <c r="F5740" s="365"/>
      <c r="G5740" s="365"/>
      <c r="H5740" s="365"/>
      <c r="I5740" s="365"/>
      <c r="J5740" s="365"/>
      <c r="K5740" s="417"/>
      <c r="L5740" s="366">
        <f t="shared" si="632"/>
        <v>0</v>
      </c>
      <c r="M5740" s="366">
        <f t="shared" si="633"/>
        <v>0</v>
      </c>
      <c r="N5740" s="366">
        <f t="shared" si="634"/>
        <v>0</v>
      </c>
      <c r="O5740" s="366">
        <f t="shared" si="635"/>
        <v>0</v>
      </c>
      <c r="P5740" s="411" t="str">
        <f t="shared" si="636"/>
        <v/>
      </c>
      <c r="Q5740" s="412" t="str">
        <f t="shared" si="637"/>
        <v/>
      </c>
      <c r="Z5740" s="364"/>
      <c r="AA5740" s="364"/>
      <c r="AB5740" s="413"/>
    </row>
    <row r="5741" spans="2:28">
      <c r="B5741" s="406">
        <v>5734</v>
      </c>
      <c r="C5741" s="364"/>
      <c r="D5741" s="364" t="str">
        <f t="shared" si="631"/>
        <v xml:space="preserve">#5734 : </v>
      </c>
      <c r="E5741" s="365"/>
      <c r="F5741" s="365"/>
      <c r="G5741" s="365"/>
      <c r="H5741" s="365"/>
      <c r="I5741" s="365"/>
      <c r="J5741" s="365"/>
      <c r="K5741" s="417"/>
      <c r="L5741" s="366">
        <f t="shared" si="632"/>
        <v>0</v>
      </c>
      <c r="M5741" s="366">
        <f t="shared" si="633"/>
        <v>0</v>
      </c>
      <c r="N5741" s="366">
        <f t="shared" si="634"/>
        <v>0</v>
      </c>
      <c r="O5741" s="366">
        <f t="shared" si="635"/>
        <v>0</v>
      </c>
      <c r="P5741" s="411" t="str">
        <f t="shared" si="636"/>
        <v/>
      </c>
      <c r="Q5741" s="412" t="str">
        <f t="shared" si="637"/>
        <v/>
      </c>
      <c r="Z5741" s="364"/>
      <c r="AA5741" s="364"/>
      <c r="AB5741" s="413"/>
    </row>
    <row r="5742" spans="2:28">
      <c r="B5742" s="406">
        <v>5735</v>
      </c>
      <c r="C5742" s="364"/>
      <c r="D5742" s="364" t="str">
        <f t="shared" si="631"/>
        <v xml:space="preserve">#5735 : </v>
      </c>
      <c r="E5742" s="365"/>
      <c r="F5742" s="365"/>
      <c r="G5742" s="365"/>
      <c r="H5742" s="365"/>
      <c r="I5742" s="365"/>
      <c r="J5742" s="365"/>
      <c r="K5742" s="417"/>
      <c r="L5742" s="366">
        <f t="shared" si="632"/>
        <v>0</v>
      </c>
      <c r="M5742" s="366">
        <f t="shared" si="633"/>
        <v>0</v>
      </c>
      <c r="N5742" s="366">
        <f t="shared" si="634"/>
        <v>0</v>
      </c>
      <c r="O5742" s="366">
        <f t="shared" si="635"/>
        <v>0</v>
      </c>
      <c r="P5742" s="411" t="str">
        <f t="shared" si="636"/>
        <v/>
      </c>
      <c r="Q5742" s="412" t="str">
        <f t="shared" si="637"/>
        <v/>
      </c>
      <c r="Z5742" s="364"/>
      <c r="AA5742" s="364"/>
      <c r="AB5742" s="413"/>
    </row>
    <row r="5743" spans="2:28">
      <c r="B5743" s="406">
        <v>5736</v>
      </c>
      <c r="C5743" s="364"/>
      <c r="D5743" s="364" t="str">
        <f t="shared" si="631"/>
        <v xml:space="preserve">#5736 : </v>
      </c>
      <c r="E5743" s="365"/>
      <c r="F5743" s="365"/>
      <c r="G5743" s="365"/>
      <c r="H5743" s="365"/>
      <c r="I5743" s="365"/>
      <c r="J5743" s="365"/>
      <c r="K5743" s="417"/>
      <c r="L5743" s="366">
        <f t="shared" si="632"/>
        <v>0</v>
      </c>
      <c r="M5743" s="366">
        <f t="shared" si="633"/>
        <v>0</v>
      </c>
      <c r="N5743" s="366">
        <f t="shared" si="634"/>
        <v>0</v>
      </c>
      <c r="O5743" s="366">
        <f t="shared" si="635"/>
        <v>0</v>
      </c>
      <c r="P5743" s="411" t="str">
        <f t="shared" si="636"/>
        <v/>
      </c>
      <c r="Q5743" s="412" t="str">
        <f t="shared" si="637"/>
        <v/>
      </c>
      <c r="Z5743" s="364"/>
      <c r="AA5743" s="364"/>
      <c r="AB5743" s="413"/>
    </row>
    <row r="5744" spans="2:28">
      <c r="B5744" s="406">
        <v>5737</v>
      </c>
      <c r="C5744" s="364"/>
      <c r="D5744" s="364" t="str">
        <f t="shared" si="631"/>
        <v xml:space="preserve">#5737 : </v>
      </c>
      <c r="E5744" s="365"/>
      <c r="F5744" s="365"/>
      <c r="G5744" s="365"/>
      <c r="H5744" s="365"/>
      <c r="I5744" s="365"/>
      <c r="J5744" s="365"/>
      <c r="K5744" s="417"/>
      <c r="L5744" s="366">
        <f t="shared" si="632"/>
        <v>0</v>
      </c>
      <c r="M5744" s="366">
        <f t="shared" si="633"/>
        <v>0</v>
      </c>
      <c r="N5744" s="366">
        <f t="shared" si="634"/>
        <v>0</v>
      </c>
      <c r="O5744" s="366">
        <f t="shared" si="635"/>
        <v>0</v>
      </c>
      <c r="P5744" s="411" t="str">
        <f t="shared" si="636"/>
        <v/>
      </c>
      <c r="Q5744" s="412" t="str">
        <f t="shared" si="637"/>
        <v/>
      </c>
      <c r="Z5744" s="364"/>
      <c r="AA5744" s="364"/>
      <c r="AB5744" s="413"/>
    </row>
    <row r="5745" spans="2:28">
      <c r="B5745" s="406">
        <v>5738</v>
      </c>
      <c r="C5745" s="364"/>
      <c r="D5745" s="364" t="str">
        <f t="shared" si="631"/>
        <v xml:space="preserve">#5738 : </v>
      </c>
      <c r="E5745" s="365"/>
      <c r="F5745" s="365"/>
      <c r="G5745" s="365"/>
      <c r="H5745" s="365"/>
      <c r="I5745" s="365"/>
      <c r="J5745" s="365"/>
      <c r="K5745" s="417"/>
      <c r="L5745" s="366">
        <f t="shared" si="632"/>
        <v>0</v>
      </c>
      <c r="M5745" s="366">
        <f t="shared" si="633"/>
        <v>0</v>
      </c>
      <c r="N5745" s="366">
        <f t="shared" si="634"/>
        <v>0</v>
      </c>
      <c r="O5745" s="366">
        <f t="shared" si="635"/>
        <v>0</v>
      </c>
      <c r="P5745" s="411" t="str">
        <f t="shared" si="636"/>
        <v/>
      </c>
      <c r="Q5745" s="412" t="str">
        <f t="shared" si="637"/>
        <v/>
      </c>
      <c r="Z5745" s="364"/>
      <c r="AA5745" s="364"/>
      <c r="AB5745" s="413"/>
    </row>
    <row r="5746" spans="2:28">
      <c r="B5746" s="406">
        <v>5739</v>
      </c>
      <c r="C5746" s="364"/>
      <c r="D5746" s="364" t="str">
        <f t="shared" si="631"/>
        <v xml:space="preserve">#5739 : </v>
      </c>
      <c r="E5746" s="365"/>
      <c r="F5746" s="365"/>
      <c r="G5746" s="365"/>
      <c r="H5746" s="365"/>
      <c r="I5746" s="365"/>
      <c r="J5746" s="365"/>
      <c r="K5746" s="417"/>
      <c r="L5746" s="366">
        <f t="shared" si="632"/>
        <v>0</v>
      </c>
      <c r="M5746" s="366">
        <f t="shared" si="633"/>
        <v>0</v>
      </c>
      <c r="N5746" s="366">
        <f t="shared" si="634"/>
        <v>0</v>
      </c>
      <c r="O5746" s="366">
        <f t="shared" si="635"/>
        <v>0</v>
      </c>
      <c r="P5746" s="411" t="str">
        <f t="shared" si="636"/>
        <v/>
      </c>
      <c r="Q5746" s="412" t="str">
        <f t="shared" si="637"/>
        <v/>
      </c>
      <c r="Z5746" s="364"/>
      <c r="AA5746" s="364"/>
      <c r="AB5746" s="413"/>
    </row>
    <row r="5747" spans="2:28">
      <c r="B5747" s="406">
        <v>5740</v>
      </c>
      <c r="C5747" s="364"/>
      <c r="D5747" s="364" t="str">
        <f t="shared" si="631"/>
        <v xml:space="preserve">#5740 : </v>
      </c>
      <c r="E5747" s="365"/>
      <c r="F5747" s="365"/>
      <c r="G5747" s="365"/>
      <c r="H5747" s="365"/>
      <c r="I5747" s="365"/>
      <c r="J5747" s="365"/>
      <c r="K5747" s="417"/>
      <c r="L5747" s="366">
        <f t="shared" si="632"/>
        <v>0</v>
      </c>
      <c r="M5747" s="366">
        <f t="shared" si="633"/>
        <v>0</v>
      </c>
      <c r="N5747" s="366">
        <f t="shared" si="634"/>
        <v>0</v>
      </c>
      <c r="O5747" s="366">
        <f t="shared" si="635"/>
        <v>0</v>
      </c>
      <c r="P5747" s="411" t="str">
        <f t="shared" si="636"/>
        <v/>
      </c>
      <c r="Q5747" s="412" t="str">
        <f t="shared" si="637"/>
        <v/>
      </c>
      <c r="Z5747" s="364"/>
      <c r="AA5747" s="364"/>
      <c r="AB5747" s="413"/>
    </row>
    <row r="5748" spans="2:28">
      <c r="B5748" s="406">
        <v>5741</v>
      </c>
      <c r="C5748" s="364"/>
      <c r="D5748" s="364" t="str">
        <f t="shared" si="631"/>
        <v xml:space="preserve">#5741 : </v>
      </c>
      <c r="E5748" s="365"/>
      <c r="F5748" s="365"/>
      <c r="G5748" s="365"/>
      <c r="H5748" s="365"/>
      <c r="I5748" s="365"/>
      <c r="J5748" s="365"/>
      <c r="K5748" s="417"/>
      <c r="L5748" s="366">
        <f t="shared" si="632"/>
        <v>0</v>
      </c>
      <c r="M5748" s="366">
        <f t="shared" si="633"/>
        <v>0</v>
      </c>
      <c r="N5748" s="366">
        <f t="shared" si="634"/>
        <v>0</v>
      </c>
      <c r="O5748" s="366">
        <f t="shared" si="635"/>
        <v>0</v>
      </c>
      <c r="P5748" s="411" t="str">
        <f t="shared" si="636"/>
        <v/>
      </c>
      <c r="Q5748" s="412" t="str">
        <f t="shared" si="637"/>
        <v/>
      </c>
      <c r="Z5748" s="364"/>
      <c r="AA5748" s="364"/>
      <c r="AB5748" s="413"/>
    </row>
    <row r="5749" spans="2:28">
      <c r="B5749" s="406">
        <v>5742</v>
      </c>
      <c r="C5749" s="364"/>
      <c r="D5749" s="364" t="str">
        <f t="shared" si="631"/>
        <v xml:space="preserve">#5742 : </v>
      </c>
      <c r="E5749" s="365"/>
      <c r="F5749" s="365"/>
      <c r="G5749" s="365"/>
      <c r="H5749" s="365"/>
      <c r="I5749" s="365"/>
      <c r="J5749" s="365"/>
      <c r="K5749" s="417"/>
      <c r="L5749" s="366">
        <f t="shared" si="632"/>
        <v>0</v>
      </c>
      <c r="M5749" s="366">
        <f t="shared" si="633"/>
        <v>0</v>
      </c>
      <c r="N5749" s="366">
        <f t="shared" si="634"/>
        <v>0</v>
      </c>
      <c r="O5749" s="366">
        <f t="shared" si="635"/>
        <v>0</v>
      </c>
      <c r="P5749" s="411" t="str">
        <f t="shared" si="636"/>
        <v/>
      </c>
      <c r="Q5749" s="412" t="str">
        <f t="shared" si="637"/>
        <v/>
      </c>
      <c r="Z5749" s="364"/>
      <c r="AA5749" s="364"/>
      <c r="AB5749" s="413"/>
    </row>
    <row r="5750" spans="2:28">
      <c r="B5750" s="406">
        <v>5743</v>
      </c>
      <c r="C5750" s="364"/>
      <c r="D5750" s="364" t="str">
        <f t="shared" si="631"/>
        <v xml:space="preserve">#5743 : </v>
      </c>
      <c r="E5750" s="365"/>
      <c r="F5750" s="365"/>
      <c r="G5750" s="365"/>
      <c r="H5750" s="365"/>
      <c r="I5750" s="365"/>
      <c r="J5750" s="365"/>
      <c r="K5750" s="417"/>
      <c r="L5750" s="366">
        <f t="shared" si="632"/>
        <v>0</v>
      </c>
      <c r="M5750" s="366">
        <f t="shared" si="633"/>
        <v>0</v>
      </c>
      <c r="N5750" s="366">
        <f t="shared" si="634"/>
        <v>0</v>
      </c>
      <c r="O5750" s="366">
        <f t="shared" si="635"/>
        <v>0</v>
      </c>
      <c r="P5750" s="411" t="str">
        <f t="shared" si="636"/>
        <v/>
      </c>
      <c r="Q5750" s="412" t="str">
        <f t="shared" si="637"/>
        <v/>
      </c>
      <c r="Z5750" s="364"/>
      <c r="AA5750" s="364"/>
      <c r="AB5750" s="413"/>
    </row>
    <row r="5751" spans="2:28">
      <c r="B5751" s="406">
        <v>5744</v>
      </c>
      <c r="C5751" s="364"/>
      <c r="D5751" s="364" t="str">
        <f t="shared" si="631"/>
        <v xml:space="preserve">#5744 : </v>
      </c>
      <c r="E5751" s="365"/>
      <c r="F5751" s="365"/>
      <c r="G5751" s="365"/>
      <c r="H5751" s="365"/>
      <c r="I5751" s="365"/>
      <c r="J5751" s="365"/>
      <c r="K5751" s="417"/>
      <c r="L5751" s="366">
        <f t="shared" si="632"/>
        <v>0</v>
      </c>
      <c r="M5751" s="366">
        <f t="shared" si="633"/>
        <v>0</v>
      </c>
      <c r="N5751" s="366">
        <f t="shared" si="634"/>
        <v>0</v>
      </c>
      <c r="O5751" s="366">
        <f t="shared" si="635"/>
        <v>0</v>
      </c>
      <c r="P5751" s="411" t="str">
        <f t="shared" si="636"/>
        <v/>
      </c>
      <c r="Q5751" s="412" t="str">
        <f t="shared" si="637"/>
        <v/>
      </c>
      <c r="Z5751" s="364"/>
      <c r="AA5751" s="364"/>
      <c r="AB5751" s="413"/>
    </row>
    <row r="5752" spans="2:28">
      <c r="B5752" s="406">
        <v>5745</v>
      </c>
      <c r="C5752" s="364"/>
      <c r="D5752" s="364" t="str">
        <f t="shared" si="631"/>
        <v xml:space="preserve">#5745 : </v>
      </c>
      <c r="E5752" s="365"/>
      <c r="F5752" s="365"/>
      <c r="G5752" s="365"/>
      <c r="H5752" s="365"/>
      <c r="I5752" s="365"/>
      <c r="J5752" s="365"/>
      <c r="K5752" s="417"/>
      <c r="L5752" s="366">
        <f t="shared" si="632"/>
        <v>0</v>
      </c>
      <c r="M5752" s="366">
        <f t="shared" si="633"/>
        <v>0</v>
      </c>
      <c r="N5752" s="366">
        <f t="shared" si="634"/>
        <v>0</v>
      </c>
      <c r="O5752" s="366">
        <f t="shared" si="635"/>
        <v>0</v>
      </c>
      <c r="P5752" s="411" t="str">
        <f t="shared" si="636"/>
        <v/>
      </c>
      <c r="Q5752" s="412" t="str">
        <f t="shared" si="637"/>
        <v/>
      </c>
      <c r="Z5752" s="364"/>
      <c r="AA5752" s="364"/>
      <c r="AB5752" s="413"/>
    </row>
    <row r="5753" spans="2:28">
      <c r="B5753" s="406">
        <v>5746</v>
      </c>
      <c r="C5753" s="364"/>
      <c r="D5753" s="364" t="str">
        <f t="shared" si="631"/>
        <v xml:space="preserve">#5746 : </v>
      </c>
      <c r="E5753" s="365"/>
      <c r="F5753" s="365"/>
      <c r="G5753" s="365"/>
      <c r="H5753" s="365"/>
      <c r="I5753" s="365"/>
      <c r="J5753" s="365"/>
      <c r="K5753" s="417"/>
      <c r="L5753" s="366">
        <f t="shared" si="632"/>
        <v>0</v>
      </c>
      <c r="M5753" s="366">
        <f t="shared" si="633"/>
        <v>0</v>
      </c>
      <c r="N5753" s="366">
        <f t="shared" si="634"/>
        <v>0</v>
      </c>
      <c r="O5753" s="366">
        <f t="shared" si="635"/>
        <v>0</v>
      </c>
      <c r="P5753" s="411" t="str">
        <f t="shared" si="636"/>
        <v/>
      </c>
      <c r="Q5753" s="412" t="str">
        <f t="shared" si="637"/>
        <v/>
      </c>
      <c r="Z5753" s="364"/>
      <c r="AA5753" s="364"/>
      <c r="AB5753" s="413"/>
    </row>
    <row r="5754" spans="2:28">
      <c r="B5754" s="406">
        <v>5747</v>
      </c>
      <c r="C5754" s="364"/>
      <c r="D5754" s="364" t="str">
        <f t="shared" si="631"/>
        <v xml:space="preserve">#5747 : </v>
      </c>
      <c r="E5754" s="365"/>
      <c r="F5754" s="365"/>
      <c r="G5754" s="365"/>
      <c r="H5754" s="365"/>
      <c r="I5754" s="365"/>
      <c r="J5754" s="365"/>
      <c r="K5754" s="417"/>
      <c r="L5754" s="366">
        <f t="shared" si="632"/>
        <v>0</v>
      </c>
      <c r="M5754" s="366">
        <f t="shared" si="633"/>
        <v>0</v>
      </c>
      <c r="N5754" s="366">
        <f t="shared" si="634"/>
        <v>0</v>
      </c>
      <c r="O5754" s="366">
        <f t="shared" si="635"/>
        <v>0</v>
      </c>
      <c r="P5754" s="411" t="str">
        <f t="shared" si="636"/>
        <v/>
      </c>
      <c r="Q5754" s="412" t="str">
        <f t="shared" si="637"/>
        <v/>
      </c>
      <c r="Z5754" s="364"/>
      <c r="AA5754" s="364"/>
      <c r="AB5754" s="413"/>
    </row>
    <row r="5755" spans="2:28">
      <c r="B5755" s="406">
        <v>5748</v>
      </c>
      <c r="C5755" s="364"/>
      <c r="D5755" s="364" t="str">
        <f t="shared" si="631"/>
        <v xml:space="preserve">#5748 : </v>
      </c>
      <c r="E5755" s="365"/>
      <c r="F5755" s="365"/>
      <c r="G5755" s="365"/>
      <c r="H5755" s="365"/>
      <c r="I5755" s="365"/>
      <c r="J5755" s="365"/>
      <c r="K5755" s="417"/>
      <c r="L5755" s="366">
        <f t="shared" si="632"/>
        <v>0</v>
      </c>
      <c r="M5755" s="366">
        <f t="shared" si="633"/>
        <v>0</v>
      </c>
      <c r="N5755" s="366">
        <f t="shared" si="634"/>
        <v>0</v>
      </c>
      <c r="O5755" s="366">
        <f t="shared" si="635"/>
        <v>0</v>
      </c>
      <c r="P5755" s="411" t="str">
        <f t="shared" si="636"/>
        <v/>
      </c>
      <c r="Q5755" s="412" t="str">
        <f t="shared" si="637"/>
        <v/>
      </c>
      <c r="Z5755" s="364"/>
      <c r="AA5755" s="364"/>
      <c r="AB5755" s="413"/>
    </row>
    <row r="5756" spans="2:28">
      <c r="B5756" s="406">
        <v>5749</v>
      </c>
      <c r="C5756" s="364"/>
      <c r="D5756" s="364" t="str">
        <f t="shared" si="631"/>
        <v xml:space="preserve">#5749 : </v>
      </c>
      <c r="E5756" s="365"/>
      <c r="F5756" s="365"/>
      <c r="G5756" s="365"/>
      <c r="H5756" s="365"/>
      <c r="I5756" s="365"/>
      <c r="J5756" s="365"/>
      <c r="K5756" s="417"/>
      <c r="L5756" s="366">
        <f t="shared" si="632"/>
        <v>0</v>
      </c>
      <c r="M5756" s="366">
        <f t="shared" si="633"/>
        <v>0</v>
      </c>
      <c r="N5756" s="366">
        <f t="shared" si="634"/>
        <v>0</v>
      </c>
      <c r="O5756" s="366">
        <f t="shared" si="635"/>
        <v>0</v>
      </c>
      <c r="P5756" s="411" t="str">
        <f t="shared" si="636"/>
        <v/>
      </c>
      <c r="Q5756" s="412" t="str">
        <f t="shared" si="637"/>
        <v/>
      </c>
      <c r="Z5756" s="364"/>
      <c r="AA5756" s="364"/>
      <c r="AB5756" s="413"/>
    </row>
    <row r="5757" spans="2:28">
      <c r="B5757" s="406">
        <v>5750</v>
      </c>
      <c r="C5757" s="364"/>
      <c r="D5757" s="364" t="str">
        <f t="shared" si="631"/>
        <v xml:space="preserve">#5750 : </v>
      </c>
      <c r="E5757" s="365"/>
      <c r="F5757" s="365"/>
      <c r="G5757" s="365"/>
      <c r="H5757" s="365"/>
      <c r="I5757" s="365"/>
      <c r="J5757" s="365"/>
      <c r="K5757" s="417"/>
      <c r="L5757" s="366">
        <f t="shared" si="632"/>
        <v>0</v>
      </c>
      <c r="M5757" s="366">
        <f t="shared" si="633"/>
        <v>0</v>
      </c>
      <c r="N5757" s="366">
        <f t="shared" si="634"/>
        <v>0</v>
      </c>
      <c r="O5757" s="366">
        <f t="shared" si="635"/>
        <v>0</v>
      </c>
      <c r="P5757" s="411" t="str">
        <f t="shared" si="636"/>
        <v/>
      </c>
      <c r="Q5757" s="412" t="str">
        <f t="shared" si="637"/>
        <v/>
      </c>
      <c r="Z5757" s="364"/>
      <c r="AA5757" s="364"/>
      <c r="AB5757" s="413"/>
    </row>
    <row r="5758" spans="2:28">
      <c r="B5758" s="406">
        <v>5751</v>
      </c>
      <c r="C5758" s="364"/>
      <c r="D5758" s="364" t="str">
        <f t="shared" si="631"/>
        <v xml:space="preserve">#5751 : </v>
      </c>
      <c r="E5758" s="365"/>
      <c r="F5758" s="365"/>
      <c r="G5758" s="365"/>
      <c r="H5758" s="365"/>
      <c r="I5758" s="365"/>
      <c r="J5758" s="365"/>
      <c r="K5758" s="417"/>
      <c r="L5758" s="366">
        <f t="shared" si="632"/>
        <v>0</v>
      </c>
      <c r="M5758" s="366">
        <f t="shared" si="633"/>
        <v>0</v>
      </c>
      <c r="N5758" s="366">
        <f t="shared" si="634"/>
        <v>0</v>
      </c>
      <c r="O5758" s="366">
        <f t="shared" si="635"/>
        <v>0</v>
      </c>
      <c r="P5758" s="411" t="str">
        <f t="shared" si="636"/>
        <v/>
      </c>
      <c r="Q5758" s="412" t="str">
        <f t="shared" si="637"/>
        <v/>
      </c>
      <c r="Z5758" s="364"/>
      <c r="AA5758" s="364"/>
      <c r="AB5758" s="413"/>
    </row>
    <row r="5759" spans="2:28">
      <c r="B5759" s="406">
        <v>5752</v>
      </c>
      <c r="C5759" s="364"/>
      <c r="D5759" s="364" t="str">
        <f t="shared" si="631"/>
        <v xml:space="preserve">#5752 : </v>
      </c>
      <c r="E5759" s="365"/>
      <c r="F5759" s="365"/>
      <c r="G5759" s="365"/>
      <c r="H5759" s="365"/>
      <c r="I5759" s="365"/>
      <c r="J5759" s="365"/>
      <c r="K5759" s="417"/>
      <c r="L5759" s="366">
        <f t="shared" si="632"/>
        <v>0</v>
      </c>
      <c r="M5759" s="366">
        <f t="shared" si="633"/>
        <v>0</v>
      </c>
      <c r="N5759" s="366">
        <f t="shared" si="634"/>
        <v>0</v>
      </c>
      <c r="O5759" s="366">
        <f t="shared" si="635"/>
        <v>0</v>
      </c>
      <c r="P5759" s="411" t="str">
        <f t="shared" si="636"/>
        <v/>
      </c>
      <c r="Q5759" s="412" t="str">
        <f t="shared" si="637"/>
        <v/>
      </c>
      <c r="Z5759" s="364"/>
      <c r="AA5759" s="364"/>
      <c r="AB5759" s="413"/>
    </row>
    <row r="5760" spans="2:28">
      <c r="B5760" s="406">
        <v>5753</v>
      </c>
      <c r="C5760" s="364"/>
      <c r="D5760" s="364" t="str">
        <f t="shared" si="631"/>
        <v xml:space="preserve">#5753 : </v>
      </c>
      <c r="E5760" s="365"/>
      <c r="F5760" s="365"/>
      <c r="G5760" s="365"/>
      <c r="H5760" s="365"/>
      <c r="I5760" s="365"/>
      <c r="J5760" s="365"/>
      <c r="K5760" s="417"/>
      <c r="L5760" s="366">
        <f t="shared" si="632"/>
        <v>0</v>
      </c>
      <c r="M5760" s="366">
        <f t="shared" si="633"/>
        <v>0</v>
      </c>
      <c r="N5760" s="366">
        <f t="shared" si="634"/>
        <v>0</v>
      </c>
      <c r="O5760" s="366">
        <f t="shared" si="635"/>
        <v>0</v>
      </c>
      <c r="P5760" s="411" t="str">
        <f t="shared" si="636"/>
        <v/>
      </c>
      <c r="Q5760" s="412" t="str">
        <f t="shared" si="637"/>
        <v/>
      </c>
      <c r="Z5760" s="364"/>
      <c r="AA5760" s="364"/>
      <c r="AB5760" s="413"/>
    </row>
    <row r="5761" spans="2:28">
      <c r="B5761" s="406">
        <v>5754</v>
      </c>
      <c r="C5761" s="364"/>
      <c r="D5761" s="364" t="str">
        <f t="shared" si="631"/>
        <v xml:space="preserve">#5754 : </v>
      </c>
      <c r="E5761" s="365"/>
      <c r="F5761" s="365"/>
      <c r="G5761" s="365"/>
      <c r="H5761" s="365"/>
      <c r="I5761" s="365"/>
      <c r="J5761" s="365"/>
      <c r="K5761" s="417"/>
      <c r="L5761" s="366">
        <f t="shared" si="632"/>
        <v>0</v>
      </c>
      <c r="M5761" s="366">
        <f t="shared" si="633"/>
        <v>0</v>
      </c>
      <c r="N5761" s="366">
        <f t="shared" si="634"/>
        <v>0</v>
      </c>
      <c r="O5761" s="366">
        <f t="shared" si="635"/>
        <v>0</v>
      </c>
      <c r="P5761" s="411" t="str">
        <f t="shared" si="636"/>
        <v/>
      </c>
      <c r="Q5761" s="412" t="str">
        <f t="shared" si="637"/>
        <v/>
      </c>
      <c r="Z5761" s="364"/>
      <c r="AA5761" s="364"/>
      <c r="AB5761" s="413"/>
    </row>
    <row r="5762" spans="2:28">
      <c r="B5762" s="406">
        <v>5755</v>
      </c>
      <c r="C5762" s="364"/>
      <c r="D5762" s="364" t="str">
        <f t="shared" si="631"/>
        <v xml:space="preserve">#5755 : </v>
      </c>
      <c r="E5762" s="365"/>
      <c r="F5762" s="365"/>
      <c r="G5762" s="365"/>
      <c r="H5762" s="365"/>
      <c r="I5762" s="365"/>
      <c r="J5762" s="365"/>
      <c r="K5762" s="417"/>
      <c r="L5762" s="366">
        <f t="shared" si="632"/>
        <v>0</v>
      </c>
      <c r="M5762" s="366">
        <f t="shared" si="633"/>
        <v>0</v>
      </c>
      <c r="N5762" s="366">
        <f t="shared" si="634"/>
        <v>0</v>
      </c>
      <c r="O5762" s="366">
        <f t="shared" si="635"/>
        <v>0</v>
      </c>
      <c r="P5762" s="411" t="str">
        <f t="shared" si="636"/>
        <v/>
      </c>
      <c r="Q5762" s="412" t="str">
        <f t="shared" si="637"/>
        <v/>
      </c>
      <c r="Z5762" s="364"/>
      <c r="AA5762" s="364"/>
      <c r="AB5762" s="413"/>
    </row>
    <row r="5763" spans="2:28">
      <c r="B5763" s="406">
        <v>5756</v>
      </c>
      <c r="C5763" s="364"/>
      <c r="D5763" s="364" t="str">
        <f t="shared" si="631"/>
        <v xml:space="preserve">#5756 : </v>
      </c>
      <c r="E5763" s="365"/>
      <c r="F5763" s="365"/>
      <c r="G5763" s="365"/>
      <c r="H5763" s="365"/>
      <c r="I5763" s="365"/>
      <c r="J5763" s="365"/>
      <c r="K5763" s="417"/>
      <c r="L5763" s="366">
        <f t="shared" si="632"/>
        <v>0</v>
      </c>
      <c r="M5763" s="366">
        <f t="shared" si="633"/>
        <v>0</v>
      </c>
      <c r="N5763" s="366">
        <f t="shared" si="634"/>
        <v>0</v>
      </c>
      <c r="O5763" s="366">
        <f t="shared" si="635"/>
        <v>0</v>
      </c>
      <c r="P5763" s="411" t="str">
        <f t="shared" si="636"/>
        <v/>
      </c>
      <c r="Q5763" s="412" t="str">
        <f t="shared" si="637"/>
        <v/>
      </c>
      <c r="Z5763" s="364"/>
      <c r="AA5763" s="364"/>
      <c r="AB5763" s="413"/>
    </row>
    <row r="5764" spans="2:28">
      <c r="B5764" s="406">
        <v>5757</v>
      </c>
      <c r="C5764" s="364"/>
      <c r="D5764" s="364" t="str">
        <f t="shared" si="631"/>
        <v xml:space="preserve">#5757 : </v>
      </c>
      <c r="E5764" s="365"/>
      <c r="F5764" s="365"/>
      <c r="G5764" s="365"/>
      <c r="H5764" s="365"/>
      <c r="I5764" s="365"/>
      <c r="J5764" s="365"/>
      <c r="K5764" s="417"/>
      <c r="L5764" s="366">
        <f t="shared" si="632"/>
        <v>0</v>
      </c>
      <c r="M5764" s="366">
        <f t="shared" si="633"/>
        <v>0</v>
      </c>
      <c r="N5764" s="366">
        <f t="shared" si="634"/>
        <v>0</v>
      </c>
      <c r="O5764" s="366">
        <f t="shared" si="635"/>
        <v>0</v>
      </c>
      <c r="P5764" s="411" t="str">
        <f t="shared" si="636"/>
        <v/>
      </c>
      <c r="Q5764" s="412" t="str">
        <f t="shared" si="637"/>
        <v/>
      </c>
      <c r="Z5764" s="364"/>
      <c r="AA5764" s="364"/>
      <c r="AB5764" s="413"/>
    </row>
    <row r="5765" spans="2:28">
      <c r="B5765" s="406">
        <v>5758</v>
      </c>
      <c r="C5765" s="364"/>
      <c r="D5765" s="364" t="str">
        <f t="shared" si="631"/>
        <v xml:space="preserve">#5758 : </v>
      </c>
      <c r="E5765" s="365"/>
      <c r="F5765" s="365"/>
      <c r="G5765" s="365"/>
      <c r="H5765" s="365"/>
      <c r="I5765" s="365"/>
      <c r="J5765" s="365"/>
      <c r="K5765" s="417"/>
      <c r="L5765" s="366">
        <f t="shared" si="632"/>
        <v>0</v>
      </c>
      <c r="M5765" s="366">
        <f t="shared" si="633"/>
        <v>0</v>
      </c>
      <c r="N5765" s="366">
        <f t="shared" si="634"/>
        <v>0</v>
      </c>
      <c r="O5765" s="366">
        <f t="shared" si="635"/>
        <v>0</v>
      </c>
      <c r="P5765" s="411" t="str">
        <f t="shared" si="636"/>
        <v/>
      </c>
      <c r="Q5765" s="412" t="str">
        <f t="shared" si="637"/>
        <v/>
      </c>
      <c r="Z5765" s="364"/>
      <c r="AA5765" s="364"/>
      <c r="AB5765" s="413"/>
    </row>
    <row r="5766" spans="2:28">
      <c r="B5766" s="406">
        <v>5759</v>
      </c>
      <c r="C5766" s="364"/>
      <c r="D5766" s="364" t="str">
        <f t="shared" si="631"/>
        <v xml:space="preserve">#5759 : </v>
      </c>
      <c r="E5766" s="365"/>
      <c r="F5766" s="365"/>
      <c r="G5766" s="365"/>
      <c r="H5766" s="365"/>
      <c r="I5766" s="365"/>
      <c r="J5766" s="365"/>
      <c r="K5766" s="417"/>
      <c r="L5766" s="366">
        <f t="shared" si="632"/>
        <v>0</v>
      </c>
      <c r="M5766" s="366">
        <f t="shared" si="633"/>
        <v>0</v>
      </c>
      <c r="N5766" s="366">
        <f t="shared" si="634"/>
        <v>0</v>
      </c>
      <c r="O5766" s="366">
        <f t="shared" si="635"/>
        <v>0</v>
      </c>
      <c r="P5766" s="411" t="str">
        <f t="shared" si="636"/>
        <v/>
      </c>
      <c r="Q5766" s="412" t="str">
        <f t="shared" si="637"/>
        <v/>
      </c>
      <c r="Z5766" s="364"/>
      <c r="AA5766" s="364"/>
      <c r="AB5766" s="413"/>
    </row>
    <row r="5767" spans="2:28">
      <c r="B5767" s="406">
        <v>5760</v>
      </c>
      <c r="C5767" s="364"/>
      <c r="D5767" s="364" t="str">
        <f t="shared" si="631"/>
        <v xml:space="preserve">#5760 : </v>
      </c>
      <c r="E5767" s="365"/>
      <c r="F5767" s="365"/>
      <c r="G5767" s="365"/>
      <c r="H5767" s="365"/>
      <c r="I5767" s="365"/>
      <c r="J5767" s="365"/>
      <c r="K5767" s="417"/>
      <c r="L5767" s="366">
        <f t="shared" si="632"/>
        <v>0</v>
      </c>
      <c r="M5767" s="366">
        <f t="shared" si="633"/>
        <v>0</v>
      </c>
      <c r="N5767" s="366">
        <f t="shared" si="634"/>
        <v>0</v>
      </c>
      <c r="O5767" s="366">
        <f t="shared" si="635"/>
        <v>0</v>
      </c>
      <c r="P5767" s="411" t="str">
        <f t="shared" si="636"/>
        <v/>
      </c>
      <c r="Q5767" s="412" t="str">
        <f t="shared" si="637"/>
        <v/>
      </c>
      <c r="Z5767" s="364"/>
      <c r="AA5767" s="364"/>
      <c r="AB5767" s="413"/>
    </row>
    <row r="5768" spans="2:28">
      <c r="B5768" s="406">
        <v>5761</v>
      </c>
      <c r="C5768" s="364"/>
      <c r="D5768" s="364" t="str">
        <f t="shared" si="631"/>
        <v xml:space="preserve">#5761 : </v>
      </c>
      <c r="E5768" s="365"/>
      <c r="F5768" s="365"/>
      <c r="G5768" s="365"/>
      <c r="H5768" s="365"/>
      <c r="I5768" s="365"/>
      <c r="J5768" s="365"/>
      <c r="K5768" s="417"/>
      <c r="L5768" s="366">
        <f t="shared" si="632"/>
        <v>0</v>
      </c>
      <c r="M5768" s="366">
        <f t="shared" si="633"/>
        <v>0</v>
      </c>
      <c r="N5768" s="366">
        <f t="shared" si="634"/>
        <v>0</v>
      </c>
      <c r="O5768" s="366">
        <f t="shared" si="635"/>
        <v>0</v>
      </c>
      <c r="P5768" s="411" t="str">
        <f t="shared" si="636"/>
        <v/>
      </c>
      <c r="Q5768" s="412" t="str">
        <f t="shared" si="637"/>
        <v/>
      </c>
      <c r="Z5768" s="364"/>
      <c r="AA5768" s="364"/>
      <c r="AB5768" s="413"/>
    </row>
    <row r="5769" spans="2:28">
      <c r="B5769" s="406">
        <v>5762</v>
      </c>
      <c r="C5769" s="364"/>
      <c r="D5769" s="364" t="str">
        <f t="shared" si="631"/>
        <v xml:space="preserve">#5762 : </v>
      </c>
      <c r="E5769" s="365"/>
      <c r="F5769" s="365"/>
      <c r="G5769" s="365"/>
      <c r="H5769" s="365"/>
      <c r="I5769" s="365"/>
      <c r="J5769" s="365"/>
      <c r="K5769" s="417"/>
      <c r="L5769" s="366">
        <f t="shared" si="632"/>
        <v>0</v>
      </c>
      <c r="M5769" s="366">
        <f t="shared" si="633"/>
        <v>0</v>
      </c>
      <c r="N5769" s="366">
        <f t="shared" si="634"/>
        <v>0</v>
      </c>
      <c r="O5769" s="366">
        <f t="shared" si="635"/>
        <v>0</v>
      </c>
      <c r="P5769" s="411" t="str">
        <f t="shared" si="636"/>
        <v/>
      </c>
      <c r="Q5769" s="412" t="str">
        <f t="shared" si="637"/>
        <v/>
      </c>
      <c r="Z5769" s="364"/>
      <c r="AA5769" s="364"/>
      <c r="AB5769" s="413"/>
    </row>
    <row r="5770" spans="2:28">
      <c r="B5770" s="406">
        <v>5763</v>
      </c>
      <c r="C5770" s="364"/>
      <c r="D5770" s="364" t="str">
        <f t="shared" si="631"/>
        <v xml:space="preserve">#5763 : </v>
      </c>
      <c r="E5770" s="365"/>
      <c r="F5770" s="365"/>
      <c r="G5770" s="365"/>
      <c r="H5770" s="365"/>
      <c r="I5770" s="365"/>
      <c r="J5770" s="365"/>
      <c r="K5770" s="417"/>
      <c r="L5770" s="366">
        <f t="shared" si="632"/>
        <v>0</v>
      </c>
      <c r="M5770" s="366">
        <f t="shared" si="633"/>
        <v>0</v>
      </c>
      <c r="N5770" s="366">
        <f t="shared" si="634"/>
        <v>0</v>
      </c>
      <c r="O5770" s="366">
        <f t="shared" si="635"/>
        <v>0</v>
      </c>
      <c r="P5770" s="411" t="str">
        <f t="shared" si="636"/>
        <v/>
      </c>
      <c r="Q5770" s="412" t="str">
        <f t="shared" si="637"/>
        <v/>
      </c>
      <c r="Z5770" s="364"/>
      <c r="AA5770" s="364"/>
      <c r="AB5770" s="413"/>
    </row>
    <row r="5771" spans="2:28">
      <c r="B5771" s="406">
        <v>5764</v>
      </c>
      <c r="C5771" s="364"/>
      <c r="D5771" s="364" t="str">
        <f t="shared" si="631"/>
        <v xml:space="preserve">#5764 : </v>
      </c>
      <c r="E5771" s="365"/>
      <c r="F5771" s="365"/>
      <c r="G5771" s="365"/>
      <c r="H5771" s="365"/>
      <c r="I5771" s="365"/>
      <c r="J5771" s="365"/>
      <c r="K5771" s="417"/>
      <c r="L5771" s="366">
        <f t="shared" si="632"/>
        <v>0</v>
      </c>
      <c r="M5771" s="366">
        <f t="shared" si="633"/>
        <v>0</v>
      </c>
      <c r="N5771" s="366">
        <f t="shared" si="634"/>
        <v>0</v>
      </c>
      <c r="O5771" s="366">
        <f t="shared" si="635"/>
        <v>0</v>
      </c>
      <c r="P5771" s="411" t="str">
        <f t="shared" si="636"/>
        <v/>
      </c>
      <c r="Q5771" s="412" t="str">
        <f t="shared" si="637"/>
        <v/>
      </c>
      <c r="Z5771" s="364"/>
      <c r="AA5771" s="364"/>
      <c r="AB5771" s="413"/>
    </row>
    <row r="5772" spans="2:28">
      <c r="B5772" s="406">
        <v>5765</v>
      </c>
      <c r="C5772" s="364"/>
      <c r="D5772" s="364" t="str">
        <f t="shared" si="631"/>
        <v xml:space="preserve">#5765 : </v>
      </c>
      <c r="E5772" s="365"/>
      <c r="F5772" s="365"/>
      <c r="G5772" s="365"/>
      <c r="H5772" s="365"/>
      <c r="I5772" s="365"/>
      <c r="J5772" s="365"/>
      <c r="K5772" s="417"/>
      <c r="L5772" s="366">
        <f t="shared" si="632"/>
        <v>0</v>
      </c>
      <c r="M5772" s="366">
        <f t="shared" si="633"/>
        <v>0</v>
      </c>
      <c r="N5772" s="366">
        <f t="shared" si="634"/>
        <v>0</v>
      </c>
      <c r="O5772" s="366">
        <f t="shared" si="635"/>
        <v>0</v>
      </c>
      <c r="P5772" s="411" t="str">
        <f t="shared" si="636"/>
        <v/>
      </c>
      <c r="Q5772" s="412" t="str">
        <f t="shared" si="637"/>
        <v/>
      </c>
      <c r="Z5772" s="364"/>
      <c r="AA5772" s="364"/>
      <c r="AB5772" s="413"/>
    </row>
    <row r="5773" spans="2:28">
      <c r="B5773" s="406">
        <v>5766</v>
      </c>
      <c r="C5773" s="364"/>
      <c r="D5773" s="364" t="str">
        <f t="shared" si="631"/>
        <v xml:space="preserve">#5766 : </v>
      </c>
      <c r="E5773" s="365"/>
      <c r="F5773" s="365"/>
      <c r="G5773" s="365"/>
      <c r="H5773" s="365"/>
      <c r="I5773" s="365"/>
      <c r="J5773" s="365"/>
      <c r="K5773" s="417"/>
      <c r="L5773" s="366">
        <f t="shared" si="632"/>
        <v>0</v>
      </c>
      <c r="M5773" s="366">
        <f t="shared" si="633"/>
        <v>0</v>
      </c>
      <c r="N5773" s="366">
        <f t="shared" si="634"/>
        <v>0</v>
      </c>
      <c r="O5773" s="366">
        <f t="shared" si="635"/>
        <v>0</v>
      </c>
      <c r="P5773" s="411" t="str">
        <f t="shared" si="636"/>
        <v/>
      </c>
      <c r="Q5773" s="412" t="str">
        <f t="shared" si="637"/>
        <v/>
      </c>
      <c r="Z5773" s="364"/>
      <c r="AA5773" s="364"/>
      <c r="AB5773" s="413"/>
    </row>
    <row r="5774" spans="2:28">
      <c r="B5774" s="406">
        <v>5767</v>
      </c>
      <c r="C5774" s="364"/>
      <c r="D5774" s="364" t="str">
        <f t="shared" si="631"/>
        <v xml:space="preserve">#5767 : </v>
      </c>
      <c r="E5774" s="365"/>
      <c r="F5774" s="365"/>
      <c r="G5774" s="365"/>
      <c r="H5774" s="365"/>
      <c r="I5774" s="365"/>
      <c r="J5774" s="365"/>
      <c r="K5774" s="417"/>
      <c r="L5774" s="366">
        <f t="shared" si="632"/>
        <v>0</v>
      </c>
      <c r="M5774" s="366">
        <f t="shared" si="633"/>
        <v>0</v>
      </c>
      <c r="N5774" s="366">
        <f t="shared" si="634"/>
        <v>0</v>
      </c>
      <c r="O5774" s="366">
        <f t="shared" si="635"/>
        <v>0</v>
      </c>
      <c r="P5774" s="411" t="str">
        <f t="shared" si="636"/>
        <v/>
      </c>
      <c r="Q5774" s="412" t="str">
        <f t="shared" si="637"/>
        <v/>
      </c>
      <c r="Z5774" s="364"/>
      <c r="AA5774" s="364"/>
      <c r="AB5774" s="413"/>
    </row>
    <row r="5775" spans="2:28">
      <c r="B5775" s="406">
        <v>5768</v>
      </c>
      <c r="C5775" s="364"/>
      <c r="D5775" s="364" t="str">
        <f t="shared" si="631"/>
        <v xml:space="preserve">#5768 : </v>
      </c>
      <c r="E5775" s="365"/>
      <c r="F5775" s="365"/>
      <c r="G5775" s="365"/>
      <c r="H5775" s="365"/>
      <c r="I5775" s="365"/>
      <c r="J5775" s="365"/>
      <c r="K5775" s="417"/>
      <c r="L5775" s="366">
        <f t="shared" si="632"/>
        <v>0</v>
      </c>
      <c r="M5775" s="366">
        <f t="shared" si="633"/>
        <v>0</v>
      </c>
      <c r="N5775" s="366">
        <f t="shared" si="634"/>
        <v>0</v>
      </c>
      <c r="O5775" s="366">
        <f t="shared" si="635"/>
        <v>0</v>
      </c>
      <c r="P5775" s="411" t="str">
        <f t="shared" si="636"/>
        <v/>
      </c>
      <c r="Q5775" s="412" t="str">
        <f t="shared" si="637"/>
        <v/>
      </c>
      <c r="Z5775" s="364"/>
      <c r="AA5775" s="364"/>
      <c r="AB5775" s="413"/>
    </row>
    <row r="5776" spans="2:28">
      <c r="B5776" s="406">
        <v>5769</v>
      </c>
      <c r="C5776" s="364"/>
      <c r="D5776" s="364" t="str">
        <f t="shared" si="631"/>
        <v xml:space="preserve">#5769 : </v>
      </c>
      <c r="E5776" s="365"/>
      <c r="F5776" s="365"/>
      <c r="G5776" s="365"/>
      <c r="H5776" s="365"/>
      <c r="I5776" s="365"/>
      <c r="J5776" s="365"/>
      <c r="K5776" s="417"/>
      <c r="L5776" s="366">
        <f t="shared" si="632"/>
        <v>0</v>
      </c>
      <c r="M5776" s="366">
        <f t="shared" si="633"/>
        <v>0</v>
      </c>
      <c r="N5776" s="366">
        <f t="shared" si="634"/>
        <v>0</v>
      </c>
      <c r="O5776" s="366">
        <f t="shared" si="635"/>
        <v>0</v>
      </c>
      <c r="P5776" s="411" t="str">
        <f t="shared" si="636"/>
        <v/>
      </c>
      <c r="Q5776" s="412" t="str">
        <f t="shared" si="637"/>
        <v/>
      </c>
      <c r="Z5776" s="364"/>
      <c r="AA5776" s="364"/>
      <c r="AB5776" s="413"/>
    </row>
    <row r="5777" spans="2:28">
      <c r="B5777" s="406">
        <v>5770</v>
      </c>
      <c r="C5777" s="364"/>
      <c r="D5777" s="364" t="str">
        <f t="shared" si="631"/>
        <v xml:space="preserve">#5770 : </v>
      </c>
      <c r="E5777" s="365"/>
      <c r="F5777" s="365"/>
      <c r="G5777" s="365"/>
      <c r="H5777" s="365"/>
      <c r="I5777" s="365"/>
      <c r="J5777" s="365"/>
      <c r="K5777" s="417"/>
      <c r="L5777" s="366">
        <f t="shared" si="632"/>
        <v>0</v>
      </c>
      <c r="M5777" s="366">
        <f t="shared" si="633"/>
        <v>0</v>
      </c>
      <c r="N5777" s="366">
        <f t="shared" si="634"/>
        <v>0</v>
      </c>
      <c r="O5777" s="366">
        <f t="shared" si="635"/>
        <v>0</v>
      </c>
      <c r="P5777" s="411" t="str">
        <f t="shared" si="636"/>
        <v/>
      </c>
      <c r="Q5777" s="412" t="str">
        <f t="shared" si="637"/>
        <v/>
      </c>
      <c r="Z5777" s="364"/>
      <c r="AA5777" s="364"/>
      <c r="AB5777" s="413"/>
    </row>
    <row r="5778" spans="2:28">
      <c r="B5778" s="406">
        <v>5771</v>
      </c>
      <c r="C5778" s="364"/>
      <c r="D5778" s="364" t="str">
        <f t="shared" si="631"/>
        <v xml:space="preserve">#5771 : </v>
      </c>
      <c r="E5778" s="365"/>
      <c r="F5778" s="365"/>
      <c r="G5778" s="365"/>
      <c r="H5778" s="365"/>
      <c r="I5778" s="365"/>
      <c r="J5778" s="365"/>
      <c r="K5778" s="417"/>
      <c r="L5778" s="366">
        <f t="shared" si="632"/>
        <v>0</v>
      </c>
      <c r="M5778" s="366">
        <f t="shared" si="633"/>
        <v>0</v>
      </c>
      <c r="N5778" s="366">
        <f t="shared" si="634"/>
        <v>0</v>
      </c>
      <c r="O5778" s="366">
        <f t="shared" si="635"/>
        <v>0</v>
      </c>
      <c r="P5778" s="411" t="str">
        <f t="shared" si="636"/>
        <v/>
      </c>
      <c r="Q5778" s="412" t="str">
        <f t="shared" si="637"/>
        <v/>
      </c>
      <c r="Z5778" s="364"/>
      <c r="AA5778" s="364"/>
      <c r="AB5778" s="413"/>
    </row>
    <row r="5779" spans="2:28">
      <c r="B5779" s="406">
        <v>5772</v>
      </c>
      <c r="C5779" s="364"/>
      <c r="D5779" s="364" t="str">
        <f t="shared" si="631"/>
        <v xml:space="preserve">#5772 : </v>
      </c>
      <c r="E5779" s="365"/>
      <c r="F5779" s="365"/>
      <c r="G5779" s="365"/>
      <c r="H5779" s="365"/>
      <c r="I5779" s="365"/>
      <c r="J5779" s="365"/>
      <c r="K5779" s="417"/>
      <c r="L5779" s="366">
        <f t="shared" si="632"/>
        <v>0</v>
      </c>
      <c r="M5779" s="366">
        <f t="shared" si="633"/>
        <v>0</v>
      </c>
      <c r="N5779" s="366">
        <f t="shared" si="634"/>
        <v>0</v>
      </c>
      <c r="O5779" s="366">
        <f t="shared" si="635"/>
        <v>0</v>
      </c>
      <c r="P5779" s="411" t="str">
        <f t="shared" si="636"/>
        <v/>
      </c>
      <c r="Q5779" s="412" t="str">
        <f t="shared" si="637"/>
        <v/>
      </c>
      <c r="Z5779" s="364"/>
      <c r="AA5779" s="364"/>
      <c r="AB5779" s="413"/>
    </row>
    <row r="5780" spans="2:28">
      <c r="B5780" s="406">
        <v>5773</v>
      </c>
      <c r="C5780" s="364"/>
      <c r="D5780" s="364" t="str">
        <f t="shared" si="631"/>
        <v xml:space="preserve">#5773 : </v>
      </c>
      <c r="E5780" s="365"/>
      <c r="F5780" s="365"/>
      <c r="G5780" s="365"/>
      <c r="H5780" s="365"/>
      <c r="I5780" s="365"/>
      <c r="J5780" s="365"/>
      <c r="K5780" s="417"/>
      <c r="L5780" s="366">
        <f t="shared" si="632"/>
        <v>0</v>
      </c>
      <c r="M5780" s="366">
        <f t="shared" si="633"/>
        <v>0</v>
      </c>
      <c r="N5780" s="366">
        <f t="shared" si="634"/>
        <v>0</v>
      </c>
      <c r="O5780" s="366">
        <f t="shared" si="635"/>
        <v>0</v>
      </c>
      <c r="P5780" s="411" t="str">
        <f t="shared" si="636"/>
        <v/>
      </c>
      <c r="Q5780" s="412" t="str">
        <f t="shared" si="637"/>
        <v/>
      </c>
      <c r="Z5780" s="364"/>
      <c r="AA5780" s="364"/>
      <c r="AB5780" s="413"/>
    </row>
    <row r="5781" spans="2:28">
      <c r="B5781" s="406">
        <v>5774</v>
      </c>
      <c r="C5781" s="364"/>
      <c r="D5781" s="364" t="str">
        <f t="shared" si="631"/>
        <v xml:space="preserve">#5774 : </v>
      </c>
      <c r="E5781" s="365"/>
      <c r="F5781" s="365"/>
      <c r="G5781" s="365"/>
      <c r="H5781" s="365"/>
      <c r="I5781" s="365"/>
      <c r="J5781" s="365"/>
      <c r="K5781" s="417"/>
      <c r="L5781" s="366">
        <f t="shared" si="632"/>
        <v>0</v>
      </c>
      <c r="M5781" s="366">
        <f t="shared" si="633"/>
        <v>0</v>
      </c>
      <c r="N5781" s="366">
        <f t="shared" si="634"/>
        <v>0</v>
      </c>
      <c r="O5781" s="366">
        <f t="shared" si="635"/>
        <v>0</v>
      </c>
      <c r="P5781" s="411" t="str">
        <f t="shared" si="636"/>
        <v/>
      </c>
      <c r="Q5781" s="412" t="str">
        <f t="shared" si="637"/>
        <v/>
      </c>
      <c r="Z5781" s="364"/>
      <c r="AA5781" s="364"/>
      <c r="AB5781" s="413"/>
    </row>
    <row r="5782" spans="2:28">
      <c r="B5782" s="406">
        <v>5775</v>
      </c>
      <c r="C5782" s="364"/>
      <c r="D5782" s="364" t="str">
        <f t="shared" si="631"/>
        <v xml:space="preserve">#5775 : </v>
      </c>
      <c r="E5782" s="365"/>
      <c r="F5782" s="365"/>
      <c r="G5782" s="365"/>
      <c r="H5782" s="365"/>
      <c r="I5782" s="365"/>
      <c r="J5782" s="365"/>
      <c r="K5782" s="417"/>
      <c r="L5782" s="366">
        <f t="shared" si="632"/>
        <v>0</v>
      </c>
      <c r="M5782" s="366">
        <f t="shared" si="633"/>
        <v>0</v>
      </c>
      <c r="N5782" s="366">
        <f t="shared" si="634"/>
        <v>0</v>
      </c>
      <c r="O5782" s="366">
        <f t="shared" si="635"/>
        <v>0</v>
      </c>
      <c r="P5782" s="411" t="str">
        <f t="shared" si="636"/>
        <v/>
      </c>
      <c r="Q5782" s="412" t="str">
        <f t="shared" si="637"/>
        <v/>
      </c>
      <c r="Z5782" s="364"/>
      <c r="AA5782" s="364"/>
      <c r="AB5782" s="413"/>
    </row>
    <row r="5783" spans="2:28">
      <c r="B5783" s="406">
        <v>5776</v>
      </c>
      <c r="C5783" s="364"/>
      <c r="D5783" s="364" t="str">
        <f t="shared" si="631"/>
        <v xml:space="preserve">#5776 : </v>
      </c>
      <c r="E5783" s="365"/>
      <c r="F5783" s="365"/>
      <c r="G5783" s="365"/>
      <c r="H5783" s="365"/>
      <c r="I5783" s="365"/>
      <c r="J5783" s="365"/>
      <c r="K5783" s="417"/>
      <c r="L5783" s="366">
        <f t="shared" si="632"/>
        <v>0</v>
      </c>
      <c r="M5783" s="366">
        <f t="shared" si="633"/>
        <v>0</v>
      </c>
      <c r="N5783" s="366">
        <f t="shared" si="634"/>
        <v>0</v>
      </c>
      <c r="O5783" s="366">
        <f t="shared" si="635"/>
        <v>0</v>
      </c>
      <c r="P5783" s="411" t="str">
        <f t="shared" si="636"/>
        <v/>
      </c>
      <c r="Q5783" s="412" t="str">
        <f t="shared" si="637"/>
        <v/>
      </c>
      <c r="Z5783" s="364"/>
      <c r="AA5783" s="364"/>
      <c r="AB5783" s="413"/>
    </row>
    <row r="5784" spans="2:28">
      <c r="B5784" s="406">
        <v>5777</v>
      </c>
      <c r="C5784" s="364"/>
      <c r="D5784" s="364" t="str">
        <f t="shared" ref="D5784:D5847" si="638">"#"&amp;B5784&amp;" : "&amp;C5784</f>
        <v xml:space="preserve">#5777 : </v>
      </c>
      <c r="E5784" s="365"/>
      <c r="F5784" s="365"/>
      <c r="G5784" s="365"/>
      <c r="H5784" s="365"/>
      <c r="I5784" s="365"/>
      <c r="J5784" s="365"/>
      <c r="K5784" s="417"/>
      <c r="L5784" s="366">
        <f t="shared" ref="L5784:L5847" si="639">VALUE(
IF(AND(E5784="Privately Rented Home",K5784&gt;=$L$5/0.7),$L$5,
IF(AND(E5784="Privately Rented Home",K5784&lt;$L$5/0.7),K5784*0.7,
IF(AND(E5784="Privately Owned Home",K5784&gt;=0),K5784,
"0"))))</f>
        <v>0</v>
      </c>
      <c r="M5784" s="366">
        <f t="shared" ref="M5784:M5847" si="640">VALUE(
IF(AND(E5784="Social Home",K5784&gt;=$M$5/0.5),$M$5,
IF(AND(E5784="Social Home",K5784&lt;$M$5/0.5),K5784*50%,
"0")))</f>
        <v>0</v>
      </c>
      <c r="N5784" s="366">
        <f t="shared" ref="N5784:N5847" si="641">VALUE(IF(E5784="Social Home",K5784-M5784,0))</f>
        <v>0</v>
      </c>
      <c r="O5784" s="366">
        <f t="shared" ref="O5784:O5847" si="642">VALUE(IF(E5784="Privately Rented Home",K5784-L5784,0))</f>
        <v>0</v>
      </c>
      <c r="P5784" s="411" t="str">
        <f t="shared" ref="P5784:P5847" si="643">IF(M5784&gt;N5784,"Match funding needs to be min 50%","")</f>
        <v/>
      </c>
      <c r="Q5784" s="412" t="str">
        <f t="shared" ref="Q5784:Q5847" si="644" xml:space="preserve">
IF(AND(E5784="Privately Rented Home",K5784&gt;=$L$5/0.7,L5784=$L$5),"",
IF(AND(E5784="Privately Rented Home",K5784&lt;$L$5/0.7,L5784=K5784*70%),"",
IF(AND(E5784="Privately Owned Home",K5784=L5784),"",
IF(AND(E5784="Social Home",K5784=(M5784+N5784)),"",
IF(AND(E5784="",K5784=0),"",
"Private Landlord contribution needs to be greater")))))</f>
        <v/>
      </c>
      <c r="Z5784" s="364"/>
      <c r="AA5784" s="364"/>
      <c r="AB5784" s="413"/>
    </row>
    <row r="5785" spans="2:28">
      <c r="B5785" s="406">
        <v>5778</v>
      </c>
      <c r="C5785" s="364"/>
      <c r="D5785" s="364" t="str">
        <f t="shared" si="638"/>
        <v xml:space="preserve">#5778 : </v>
      </c>
      <c r="E5785" s="365"/>
      <c r="F5785" s="365"/>
      <c r="G5785" s="365"/>
      <c r="H5785" s="365"/>
      <c r="I5785" s="365"/>
      <c r="J5785" s="365"/>
      <c r="K5785" s="417"/>
      <c r="L5785" s="366">
        <f t="shared" si="639"/>
        <v>0</v>
      </c>
      <c r="M5785" s="366">
        <f t="shared" si="640"/>
        <v>0</v>
      </c>
      <c r="N5785" s="366">
        <f t="shared" si="641"/>
        <v>0</v>
      </c>
      <c r="O5785" s="366">
        <f t="shared" si="642"/>
        <v>0</v>
      </c>
      <c r="P5785" s="411" t="str">
        <f t="shared" si="643"/>
        <v/>
      </c>
      <c r="Q5785" s="412" t="str">
        <f t="shared" si="644"/>
        <v/>
      </c>
      <c r="Z5785" s="364"/>
      <c r="AA5785" s="364"/>
      <c r="AB5785" s="413"/>
    </row>
    <row r="5786" spans="2:28">
      <c r="B5786" s="406">
        <v>5779</v>
      </c>
      <c r="C5786" s="364"/>
      <c r="D5786" s="364" t="str">
        <f t="shared" si="638"/>
        <v xml:space="preserve">#5779 : </v>
      </c>
      <c r="E5786" s="365"/>
      <c r="F5786" s="365"/>
      <c r="G5786" s="365"/>
      <c r="H5786" s="365"/>
      <c r="I5786" s="365"/>
      <c r="J5786" s="365"/>
      <c r="K5786" s="417"/>
      <c r="L5786" s="366">
        <f t="shared" si="639"/>
        <v>0</v>
      </c>
      <c r="M5786" s="366">
        <f t="shared" si="640"/>
        <v>0</v>
      </c>
      <c r="N5786" s="366">
        <f t="shared" si="641"/>
        <v>0</v>
      </c>
      <c r="O5786" s="366">
        <f t="shared" si="642"/>
        <v>0</v>
      </c>
      <c r="P5786" s="411" t="str">
        <f t="shared" si="643"/>
        <v/>
      </c>
      <c r="Q5786" s="412" t="str">
        <f t="shared" si="644"/>
        <v/>
      </c>
      <c r="Z5786" s="364"/>
      <c r="AA5786" s="364"/>
      <c r="AB5786" s="413"/>
    </row>
    <row r="5787" spans="2:28">
      <c r="B5787" s="406">
        <v>5780</v>
      </c>
      <c r="C5787" s="364"/>
      <c r="D5787" s="364" t="str">
        <f t="shared" si="638"/>
        <v xml:space="preserve">#5780 : </v>
      </c>
      <c r="E5787" s="365"/>
      <c r="F5787" s="365"/>
      <c r="G5787" s="365"/>
      <c r="H5787" s="365"/>
      <c r="I5787" s="365"/>
      <c r="J5787" s="365"/>
      <c r="K5787" s="417"/>
      <c r="L5787" s="366">
        <f t="shared" si="639"/>
        <v>0</v>
      </c>
      <c r="M5787" s="366">
        <f t="shared" si="640"/>
        <v>0</v>
      </c>
      <c r="N5787" s="366">
        <f t="shared" si="641"/>
        <v>0</v>
      </c>
      <c r="O5787" s="366">
        <f t="shared" si="642"/>
        <v>0</v>
      </c>
      <c r="P5787" s="411" t="str">
        <f t="shared" si="643"/>
        <v/>
      </c>
      <c r="Q5787" s="412" t="str">
        <f t="shared" si="644"/>
        <v/>
      </c>
      <c r="Z5787" s="364"/>
      <c r="AA5787" s="364"/>
      <c r="AB5787" s="413"/>
    </row>
    <row r="5788" spans="2:28">
      <c r="B5788" s="406">
        <v>5781</v>
      </c>
      <c r="C5788" s="364"/>
      <c r="D5788" s="364" t="str">
        <f t="shared" si="638"/>
        <v xml:space="preserve">#5781 : </v>
      </c>
      <c r="E5788" s="365"/>
      <c r="F5788" s="365"/>
      <c r="G5788" s="365"/>
      <c r="H5788" s="365"/>
      <c r="I5788" s="365"/>
      <c r="J5788" s="365"/>
      <c r="K5788" s="417"/>
      <c r="L5788" s="366">
        <f t="shared" si="639"/>
        <v>0</v>
      </c>
      <c r="M5788" s="366">
        <f t="shared" si="640"/>
        <v>0</v>
      </c>
      <c r="N5788" s="366">
        <f t="shared" si="641"/>
        <v>0</v>
      </c>
      <c r="O5788" s="366">
        <f t="shared" si="642"/>
        <v>0</v>
      </c>
      <c r="P5788" s="411" t="str">
        <f t="shared" si="643"/>
        <v/>
      </c>
      <c r="Q5788" s="412" t="str">
        <f t="shared" si="644"/>
        <v/>
      </c>
      <c r="Z5788" s="364"/>
      <c r="AA5788" s="364"/>
      <c r="AB5788" s="413"/>
    </row>
    <row r="5789" spans="2:28">
      <c r="B5789" s="406">
        <v>5782</v>
      </c>
      <c r="C5789" s="364"/>
      <c r="D5789" s="364" t="str">
        <f t="shared" si="638"/>
        <v xml:space="preserve">#5782 : </v>
      </c>
      <c r="E5789" s="365"/>
      <c r="F5789" s="365"/>
      <c r="G5789" s="365"/>
      <c r="H5789" s="365"/>
      <c r="I5789" s="365"/>
      <c r="J5789" s="365"/>
      <c r="K5789" s="417"/>
      <c r="L5789" s="366">
        <f t="shared" si="639"/>
        <v>0</v>
      </c>
      <c r="M5789" s="366">
        <f t="shared" si="640"/>
        <v>0</v>
      </c>
      <c r="N5789" s="366">
        <f t="shared" si="641"/>
        <v>0</v>
      </c>
      <c r="O5789" s="366">
        <f t="shared" si="642"/>
        <v>0</v>
      </c>
      <c r="P5789" s="411" t="str">
        <f t="shared" si="643"/>
        <v/>
      </c>
      <c r="Q5789" s="412" t="str">
        <f t="shared" si="644"/>
        <v/>
      </c>
      <c r="Z5789" s="364"/>
      <c r="AA5789" s="364"/>
      <c r="AB5789" s="413"/>
    </row>
    <row r="5790" spans="2:28">
      <c r="B5790" s="406">
        <v>5783</v>
      </c>
      <c r="C5790" s="364"/>
      <c r="D5790" s="364" t="str">
        <f t="shared" si="638"/>
        <v xml:space="preserve">#5783 : </v>
      </c>
      <c r="E5790" s="365"/>
      <c r="F5790" s="365"/>
      <c r="G5790" s="365"/>
      <c r="H5790" s="365"/>
      <c r="I5790" s="365"/>
      <c r="J5790" s="365"/>
      <c r="K5790" s="417"/>
      <c r="L5790" s="366">
        <f t="shared" si="639"/>
        <v>0</v>
      </c>
      <c r="M5790" s="366">
        <f t="shared" si="640"/>
        <v>0</v>
      </c>
      <c r="N5790" s="366">
        <f t="shared" si="641"/>
        <v>0</v>
      </c>
      <c r="O5790" s="366">
        <f t="shared" si="642"/>
        <v>0</v>
      </c>
      <c r="P5790" s="411" t="str">
        <f t="shared" si="643"/>
        <v/>
      </c>
      <c r="Q5790" s="412" t="str">
        <f t="shared" si="644"/>
        <v/>
      </c>
      <c r="Z5790" s="364"/>
      <c r="AA5790" s="364"/>
      <c r="AB5790" s="413"/>
    </row>
    <row r="5791" spans="2:28">
      <c r="B5791" s="406">
        <v>5784</v>
      </c>
      <c r="C5791" s="364"/>
      <c r="D5791" s="364" t="str">
        <f t="shared" si="638"/>
        <v xml:space="preserve">#5784 : </v>
      </c>
      <c r="E5791" s="365"/>
      <c r="F5791" s="365"/>
      <c r="G5791" s="365"/>
      <c r="H5791" s="365"/>
      <c r="I5791" s="365"/>
      <c r="J5791" s="365"/>
      <c r="K5791" s="417"/>
      <c r="L5791" s="366">
        <f t="shared" si="639"/>
        <v>0</v>
      </c>
      <c r="M5791" s="366">
        <f t="shared" si="640"/>
        <v>0</v>
      </c>
      <c r="N5791" s="366">
        <f t="shared" si="641"/>
        <v>0</v>
      </c>
      <c r="O5791" s="366">
        <f t="shared" si="642"/>
        <v>0</v>
      </c>
      <c r="P5791" s="411" t="str">
        <f t="shared" si="643"/>
        <v/>
      </c>
      <c r="Q5791" s="412" t="str">
        <f t="shared" si="644"/>
        <v/>
      </c>
      <c r="Z5791" s="364"/>
      <c r="AA5791" s="364"/>
      <c r="AB5791" s="413"/>
    </row>
    <row r="5792" spans="2:28">
      <c r="B5792" s="406">
        <v>5785</v>
      </c>
      <c r="C5792" s="364"/>
      <c r="D5792" s="364" t="str">
        <f t="shared" si="638"/>
        <v xml:space="preserve">#5785 : </v>
      </c>
      <c r="E5792" s="365"/>
      <c r="F5792" s="365"/>
      <c r="G5792" s="365"/>
      <c r="H5792" s="365"/>
      <c r="I5792" s="365"/>
      <c r="J5792" s="365"/>
      <c r="K5792" s="417"/>
      <c r="L5792" s="366">
        <f t="shared" si="639"/>
        <v>0</v>
      </c>
      <c r="M5792" s="366">
        <f t="shared" si="640"/>
        <v>0</v>
      </c>
      <c r="N5792" s="366">
        <f t="shared" si="641"/>
        <v>0</v>
      </c>
      <c r="O5792" s="366">
        <f t="shared" si="642"/>
        <v>0</v>
      </c>
      <c r="P5792" s="411" t="str">
        <f t="shared" si="643"/>
        <v/>
      </c>
      <c r="Q5792" s="412" t="str">
        <f t="shared" si="644"/>
        <v/>
      </c>
      <c r="Z5792" s="364"/>
      <c r="AA5792" s="364"/>
      <c r="AB5792" s="413"/>
    </row>
    <row r="5793" spans="2:28">
      <c r="B5793" s="406">
        <v>5786</v>
      </c>
      <c r="C5793" s="364"/>
      <c r="D5793" s="364" t="str">
        <f t="shared" si="638"/>
        <v xml:space="preserve">#5786 : </v>
      </c>
      <c r="E5793" s="365"/>
      <c r="F5793" s="365"/>
      <c r="G5793" s="365"/>
      <c r="H5793" s="365"/>
      <c r="I5793" s="365"/>
      <c r="J5793" s="365"/>
      <c r="K5793" s="417"/>
      <c r="L5793" s="366">
        <f t="shared" si="639"/>
        <v>0</v>
      </c>
      <c r="M5793" s="366">
        <f t="shared" si="640"/>
        <v>0</v>
      </c>
      <c r="N5793" s="366">
        <f t="shared" si="641"/>
        <v>0</v>
      </c>
      <c r="O5793" s="366">
        <f t="shared" si="642"/>
        <v>0</v>
      </c>
      <c r="P5793" s="411" t="str">
        <f t="shared" si="643"/>
        <v/>
      </c>
      <c r="Q5793" s="412" t="str">
        <f t="shared" si="644"/>
        <v/>
      </c>
      <c r="Z5793" s="364"/>
      <c r="AA5793" s="364"/>
      <c r="AB5793" s="413"/>
    </row>
    <row r="5794" spans="2:28">
      <c r="B5794" s="406">
        <v>5787</v>
      </c>
      <c r="C5794" s="364"/>
      <c r="D5794" s="364" t="str">
        <f t="shared" si="638"/>
        <v xml:space="preserve">#5787 : </v>
      </c>
      <c r="E5794" s="365"/>
      <c r="F5794" s="365"/>
      <c r="G5794" s="365"/>
      <c r="H5794" s="365"/>
      <c r="I5794" s="365"/>
      <c r="J5794" s="365"/>
      <c r="K5794" s="417"/>
      <c r="L5794" s="366">
        <f t="shared" si="639"/>
        <v>0</v>
      </c>
      <c r="M5794" s="366">
        <f t="shared" si="640"/>
        <v>0</v>
      </c>
      <c r="N5794" s="366">
        <f t="shared" si="641"/>
        <v>0</v>
      </c>
      <c r="O5794" s="366">
        <f t="shared" si="642"/>
        <v>0</v>
      </c>
      <c r="P5794" s="411" t="str">
        <f t="shared" si="643"/>
        <v/>
      </c>
      <c r="Q5794" s="412" t="str">
        <f t="shared" si="644"/>
        <v/>
      </c>
      <c r="Z5794" s="364"/>
      <c r="AA5794" s="364"/>
      <c r="AB5794" s="413"/>
    </row>
    <row r="5795" spans="2:28">
      <c r="B5795" s="406">
        <v>5788</v>
      </c>
      <c r="C5795" s="364"/>
      <c r="D5795" s="364" t="str">
        <f t="shared" si="638"/>
        <v xml:space="preserve">#5788 : </v>
      </c>
      <c r="E5795" s="365"/>
      <c r="F5795" s="365"/>
      <c r="G5795" s="365"/>
      <c r="H5795" s="365"/>
      <c r="I5795" s="365"/>
      <c r="J5795" s="365"/>
      <c r="K5795" s="417"/>
      <c r="L5795" s="366">
        <f t="shared" si="639"/>
        <v>0</v>
      </c>
      <c r="M5795" s="366">
        <f t="shared" si="640"/>
        <v>0</v>
      </c>
      <c r="N5795" s="366">
        <f t="shared" si="641"/>
        <v>0</v>
      </c>
      <c r="O5795" s="366">
        <f t="shared" si="642"/>
        <v>0</v>
      </c>
      <c r="P5795" s="411" t="str">
        <f t="shared" si="643"/>
        <v/>
      </c>
      <c r="Q5795" s="412" t="str">
        <f t="shared" si="644"/>
        <v/>
      </c>
      <c r="Z5795" s="364"/>
      <c r="AA5795" s="364"/>
      <c r="AB5795" s="413"/>
    </row>
    <row r="5796" spans="2:28">
      <c r="B5796" s="406">
        <v>5789</v>
      </c>
      <c r="C5796" s="364"/>
      <c r="D5796" s="364" t="str">
        <f t="shared" si="638"/>
        <v xml:space="preserve">#5789 : </v>
      </c>
      <c r="E5796" s="365"/>
      <c r="F5796" s="365"/>
      <c r="G5796" s="365"/>
      <c r="H5796" s="365"/>
      <c r="I5796" s="365"/>
      <c r="J5796" s="365"/>
      <c r="K5796" s="417"/>
      <c r="L5796" s="366">
        <f t="shared" si="639"/>
        <v>0</v>
      </c>
      <c r="M5796" s="366">
        <f t="shared" si="640"/>
        <v>0</v>
      </c>
      <c r="N5796" s="366">
        <f t="shared" si="641"/>
        <v>0</v>
      </c>
      <c r="O5796" s="366">
        <f t="shared" si="642"/>
        <v>0</v>
      </c>
      <c r="P5796" s="411" t="str">
        <f t="shared" si="643"/>
        <v/>
      </c>
      <c r="Q5796" s="412" t="str">
        <f t="shared" si="644"/>
        <v/>
      </c>
      <c r="Z5796" s="364"/>
      <c r="AA5796" s="364"/>
      <c r="AB5796" s="413"/>
    </row>
    <row r="5797" spans="2:28">
      <c r="B5797" s="406">
        <v>5790</v>
      </c>
      <c r="C5797" s="364"/>
      <c r="D5797" s="364" t="str">
        <f t="shared" si="638"/>
        <v xml:space="preserve">#5790 : </v>
      </c>
      <c r="E5797" s="365"/>
      <c r="F5797" s="365"/>
      <c r="G5797" s="365"/>
      <c r="H5797" s="365"/>
      <c r="I5797" s="365"/>
      <c r="J5797" s="365"/>
      <c r="K5797" s="417"/>
      <c r="L5797" s="366">
        <f t="shared" si="639"/>
        <v>0</v>
      </c>
      <c r="M5797" s="366">
        <f t="shared" si="640"/>
        <v>0</v>
      </c>
      <c r="N5797" s="366">
        <f t="shared" si="641"/>
        <v>0</v>
      </c>
      <c r="O5797" s="366">
        <f t="shared" si="642"/>
        <v>0</v>
      </c>
      <c r="P5797" s="411" t="str">
        <f t="shared" si="643"/>
        <v/>
      </c>
      <c r="Q5797" s="412" t="str">
        <f t="shared" si="644"/>
        <v/>
      </c>
      <c r="Z5797" s="364"/>
      <c r="AA5797" s="364"/>
      <c r="AB5797" s="413"/>
    </row>
    <row r="5798" spans="2:28">
      <c r="B5798" s="406">
        <v>5791</v>
      </c>
      <c r="C5798" s="364"/>
      <c r="D5798" s="364" t="str">
        <f t="shared" si="638"/>
        <v xml:space="preserve">#5791 : </v>
      </c>
      <c r="E5798" s="365"/>
      <c r="F5798" s="365"/>
      <c r="G5798" s="365"/>
      <c r="H5798" s="365"/>
      <c r="I5798" s="365"/>
      <c r="J5798" s="365"/>
      <c r="K5798" s="417"/>
      <c r="L5798" s="366">
        <f t="shared" si="639"/>
        <v>0</v>
      </c>
      <c r="M5798" s="366">
        <f t="shared" si="640"/>
        <v>0</v>
      </c>
      <c r="N5798" s="366">
        <f t="shared" si="641"/>
        <v>0</v>
      </c>
      <c r="O5798" s="366">
        <f t="shared" si="642"/>
        <v>0</v>
      </c>
      <c r="P5798" s="411" t="str">
        <f t="shared" si="643"/>
        <v/>
      </c>
      <c r="Q5798" s="412" t="str">
        <f t="shared" si="644"/>
        <v/>
      </c>
      <c r="Z5798" s="364"/>
      <c r="AA5798" s="364"/>
      <c r="AB5798" s="413"/>
    </row>
    <row r="5799" spans="2:28">
      <c r="B5799" s="406">
        <v>5792</v>
      </c>
      <c r="C5799" s="364"/>
      <c r="D5799" s="364" t="str">
        <f t="shared" si="638"/>
        <v xml:space="preserve">#5792 : </v>
      </c>
      <c r="E5799" s="365"/>
      <c r="F5799" s="365"/>
      <c r="G5799" s="365"/>
      <c r="H5799" s="365"/>
      <c r="I5799" s="365"/>
      <c r="J5799" s="365"/>
      <c r="K5799" s="417"/>
      <c r="L5799" s="366">
        <f t="shared" si="639"/>
        <v>0</v>
      </c>
      <c r="M5799" s="366">
        <f t="shared" si="640"/>
        <v>0</v>
      </c>
      <c r="N5799" s="366">
        <f t="shared" si="641"/>
        <v>0</v>
      </c>
      <c r="O5799" s="366">
        <f t="shared" si="642"/>
        <v>0</v>
      </c>
      <c r="P5799" s="411" t="str">
        <f t="shared" si="643"/>
        <v/>
      </c>
      <c r="Q5799" s="412" t="str">
        <f t="shared" si="644"/>
        <v/>
      </c>
      <c r="Z5799" s="364"/>
      <c r="AA5799" s="364"/>
      <c r="AB5799" s="413"/>
    </row>
    <row r="5800" spans="2:28">
      <c r="B5800" s="406">
        <v>5793</v>
      </c>
      <c r="C5800" s="364"/>
      <c r="D5800" s="364" t="str">
        <f t="shared" si="638"/>
        <v xml:space="preserve">#5793 : </v>
      </c>
      <c r="E5800" s="365"/>
      <c r="F5800" s="365"/>
      <c r="G5800" s="365"/>
      <c r="H5800" s="365"/>
      <c r="I5800" s="365"/>
      <c r="J5800" s="365"/>
      <c r="K5800" s="417"/>
      <c r="L5800" s="366">
        <f t="shared" si="639"/>
        <v>0</v>
      </c>
      <c r="M5800" s="366">
        <f t="shared" si="640"/>
        <v>0</v>
      </c>
      <c r="N5800" s="366">
        <f t="shared" si="641"/>
        <v>0</v>
      </c>
      <c r="O5800" s="366">
        <f t="shared" si="642"/>
        <v>0</v>
      </c>
      <c r="P5800" s="411" t="str">
        <f t="shared" si="643"/>
        <v/>
      </c>
      <c r="Q5800" s="412" t="str">
        <f t="shared" si="644"/>
        <v/>
      </c>
      <c r="Z5800" s="364"/>
      <c r="AA5800" s="364"/>
      <c r="AB5800" s="413"/>
    </row>
    <row r="5801" spans="2:28">
      <c r="B5801" s="406">
        <v>5794</v>
      </c>
      <c r="C5801" s="364"/>
      <c r="D5801" s="364" t="str">
        <f t="shared" si="638"/>
        <v xml:space="preserve">#5794 : </v>
      </c>
      <c r="E5801" s="365"/>
      <c r="F5801" s="365"/>
      <c r="G5801" s="365"/>
      <c r="H5801" s="365"/>
      <c r="I5801" s="365"/>
      <c r="J5801" s="365"/>
      <c r="K5801" s="417"/>
      <c r="L5801" s="366">
        <f t="shared" si="639"/>
        <v>0</v>
      </c>
      <c r="M5801" s="366">
        <f t="shared" si="640"/>
        <v>0</v>
      </c>
      <c r="N5801" s="366">
        <f t="shared" si="641"/>
        <v>0</v>
      </c>
      <c r="O5801" s="366">
        <f t="shared" si="642"/>
        <v>0</v>
      </c>
      <c r="P5801" s="411" t="str">
        <f t="shared" si="643"/>
        <v/>
      </c>
      <c r="Q5801" s="412" t="str">
        <f t="shared" si="644"/>
        <v/>
      </c>
      <c r="Z5801" s="364"/>
      <c r="AA5801" s="364"/>
      <c r="AB5801" s="413"/>
    </row>
    <row r="5802" spans="2:28">
      <c r="B5802" s="406">
        <v>5795</v>
      </c>
      <c r="C5802" s="364"/>
      <c r="D5802" s="364" t="str">
        <f t="shared" si="638"/>
        <v xml:space="preserve">#5795 : </v>
      </c>
      <c r="E5802" s="365"/>
      <c r="F5802" s="365"/>
      <c r="G5802" s="365"/>
      <c r="H5802" s="365"/>
      <c r="I5802" s="365"/>
      <c r="J5802" s="365"/>
      <c r="K5802" s="417"/>
      <c r="L5802" s="366">
        <f t="shared" si="639"/>
        <v>0</v>
      </c>
      <c r="M5802" s="366">
        <f t="shared" si="640"/>
        <v>0</v>
      </c>
      <c r="N5802" s="366">
        <f t="shared" si="641"/>
        <v>0</v>
      </c>
      <c r="O5802" s="366">
        <f t="shared" si="642"/>
        <v>0</v>
      </c>
      <c r="P5802" s="411" t="str">
        <f t="shared" si="643"/>
        <v/>
      </c>
      <c r="Q5802" s="412" t="str">
        <f t="shared" si="644"/>
        <v/>
      </c>
      <c r="Z5802" s="364"/>
      <c r="AA5802" s="364"/>
      <c r="AB5802" s="413"/>
    </row>
    <row r="5803" spans="2:28">
      <c r="B5803" s="406">
        <v>5796</v>
      </c>
      <c r="C5803" s="364"/>
      <c r="D5803" s="364" t="str">
        <f t="shared" si="638"/>
        <v xml:space="preserve">#5796 : </v>
      </c>
      <c r="E5803" s="365"/>
      <c r="F5803" s="365"/>
      <c r="G5803" s="365"/>
      <c r="H5803" s="365"/>
      <c r="I5803" s="365"/>
      <c r="J5803" s="365"/>
      <c r="K5803" s="417"/>
      <c r="L5803" s="366">
        <f t="shared" si="639"/>
        <v>0</v>
      </c>
      <c r="M5803" s="366">
        <f t="shared" si="640"/>
        <v>0</v>
      </c>
      <c r="N5803" s="366">
        <f t="shared" si="641"/>
        <v>0</v>
      </c>
      <c r="O5803" s="366">
        <f t="shared" si="642"/>
        <v>0</v>
      </c>
      <c r="P5803" s="411" t="str">
        <f t="shared" si="643"/>
        <v/>
      </c>
      <c r="Q5803" s="412" t="str">
        <f t="shared" si="644"/>
        <v/>
      </c>
      <c r="Z5803" s="364"/>
      <c r="AA5803" s="364"/>
      <c r="AB5803" s="413"/>
    </row>
    <row r="5804" spans="2:28">
      <c r="B5804" s="406">
        <v>5797</v>
      </c>
      <c r="C5804" s="364"/>
      <c r="D5804" s="364" t="str">
        <f t="shared" si="638"/>
        <v xml:space="preserve">#5797 : </v>
      </c>
      <c r="E5804" s="365"/>
      <c r="F5804" s="365"/>
      <c r="G5804" s="365"/>
      <c r="H5804" s="365"/>
      <c r="I5804" s="365"/>
      <c r="J5804" s="365"/>
      <c r="K5804" s="417"/>
      <c r="L5804" s="366">
        <f t="shared" si="639"/>
        <v>0</v>
      </c>
      <c r="M5804" s="366">
        <f t="shared" si="640"/>
        <v>0</v>
      </c>
      <c r="N5804" s="366">
        <f t="shared" si="641"/>
        <v>0</v>
      </c>
      <c r="O5804" s="366">
        <f t="shared" si="642"/>
        <v>0</v>
      </c>
      <c r="P5804" s="411" t="str">
        <f t="shared" si="643"/>
        <v/>
      </c>
      <c r="Q5804" s="412" t="str">
        <f t="shared" si="644"/>
        <v/>
      </c>
      <c r="Z5804" s="364"/>
      <c r="AA5804" s="364"/>
      <c r="AB5804" s="413"/>
    </row>
    <row r="5805" spans="2:28">
      <c r="B5805" s="406">
        <v>5798</v>
      </c>
      <c r="C5805" s="364"/>
      <c r="D5805" s="364" t="str">
        <f t="shared" si="638"/>
        <v xml:space="preserve">#5798 : </v>
      </c>
      <c r="E5805" s="365"/>
      <c r="F5805" s="365"/>
      <c r="G5805" s="365"/>
      <c r="H5805" s="365"/>
      <c r="I5805" s="365"/>
      <c r="J5805" s="365"/>
      <c r="K5805" s="417"/>
      <c r="L5805" s="366">
        <f t="shared" si="639"/>
        <v>0</v>
      </c>
      <c r="M5805" s="366">
        <f t="shared" si="640"/>
        <v>0</v>
      </c>
      <c r="N5805" s="366">
        <f t="shared" si="641"/>
        <v>0</v>
      </c>
      <c r="O5805" s="366">
        <f t="shared" si="642"/>
        <v>0</v>
      </c>
      <c r="P5805" s="411" t="str">
        <f t="shared" si="643"/>
        <v/>
      </c>
      <c r="Q5805" s="412" t="str">
        <f t="shared" si="644"/>
        <v/>
      </c>
      <c r="Z5805" s="364"/>
      <c r="AA5805" s="364"/>
      <c r="AB5805" s="413"/>
    </row>
    <row r="5806" spans="2:28">
      <c r="B5806" s="406">
        <v>5799</v>
      </c>
      <c r="C5806" s="364"/>
      <c r="D5806" s="364" t="str">
        <f t="shared" si="638"/>
        <v xml:space="preserve">#5799 : </v>
      </c>
      <c r="E5806" s="365"/>
      <c r="F5806" s="365"/>
      <c r="G5806" s="365"/>
      <c r="H5806" s="365"/>
      <c r="I5806" s="365"/>
      <c r="J5806" s="365"/>
      <c r="K5806" s="417"/>
      <c r="L5806" s="366">
        <f t="shared" si="639"/>
        <v>0</v>
      </c>
      <c r="M5806" s="366">
        <f t="shared" si="640"/>
        <v>0</v>
      </c>
      <c r="N5806" s="366">
        <f t="shared" si="641"/>
        <v>0</v>
      </c>
      <c r="O5806" s="366">
        <f t="shared" si="642"/>
        <v>0</v>
      </c>
      <c r="P5806" s="411" t="str">
        <f t="shared" si="643"/>
        <v/>
      </c>
      <c r="Q5806" s="412" t="str">
        <f t="shared" si="644"/>
        <v/>
      </c>
      <c r="Z5806" s="364"/>
      <c r="AA5806" s="364"/>
      <c r="AB5806" s="413"/>
    </row>
    <row r="5807" spans="2:28">
      <c r="B5807" s="406">
        <v>5800</v>
      </c>
      <c r="C5807" s="364"/>
      <c r="D5807" s="364" t="str">
        <f t="shared" si="638"/>
        <v xml:space="preserve">#5800 : </v>
      </c>
      <c r="E5807" s="365"/>
      <c r="F5807" s="365"/>
      <c r="G5807" s="365"/>
      <c r="H5807" s="365"/>
      <c r="I5807" s="365"/>
      <c r="J5807" s="365"/>
      <c r="K5807" s="417"/>
      <c r="L5807" s="366">
        <f t="shared" si="639"/>
        <v>0</v>
      </c>
      <c r="M5807" s="366">
        <f t="shared" si="640"/>
        <v>0</v>
      </c>
      <c r="N5807" s="366">
        <f t="shared" si="641"/>
        <v>0</v>
      </c>
      <c r="O5807" s="366">
        <f t="shared" si="642"/>
        <v>0</v>
      </c>
      <c r="P5807" s="411" t="str">
        <f t="shared" si="643"/>
        <v/>
      </c>
      <c r="Q5807" s="412" t="str">
        <f t="shared" si="644"/>
        <v/>
      </c>
      <c r="Z5807" s="364"/>
      <c r="AA5807" s="364"/>
      <c r="AB5807" s="413"/>
    </row>
    <row r="5808" spans="2:28">
      <c r="B5808" s="406">
        <v>5801</v>
      </c>
      <c r="C5808" s="364"/>
      <c r="D5808" s="364" t="str">
        <f t="shared" si="638"/>
        <v xml:space="preserve">#5801 : </v>
      </c>
      <c r="E5808" s="365"/>
      <c r="F5808" s="365"/>
      <c r="G5808" s="365"/>
      <c r="H5808" s="365"/>
      <c r="I5808" s="365"/>
      <c r="J5808" s="365"/>
      <c r="K5808" s="417"/>
      <c r="L5808" s="366">
        <f t="shared" si="639"/>
        <v>0</v>
      </c>
      <c r="M5808" s="366">
        <f t="shared" si="640"/>
        <v>0</v>
      </c>
      <c r="N5808" s="366">
        <f t="shared" si="641"/>
        <v>0</v>
      </c>
      <c r="O5808" s="366">
        <f t="shared" si="642"/>
        <v>0</v>
      </c>
      <c r="P5808" s="411" t="str">
        <f t="shared" si="643"/>
        <v/>
      </c>
      <c r="Q5808" s="412" t="str">
        <f t="shared" si="644"/>
        <v/>
      </c>
      <c r="Z5808" s="364"/>
      <c r="AA5808" s="364"/>
      <c r="AB5808" s="413"/>
    </row>
    <row r="5809" spans="2:28">
      <c r="B5809" s="406">
        <v>5802</v>
      </c>
      <c r="C5809" s="364"/>
      <c r="D5809" s="364" t="str">
        <f t="shared" si="638"/>
        <v xml:space="preserve">#5802 : </v>
      </c>
      <c r="E5809" s="365"/>
      <c r="F5809" s="365"/>
      <c r="G5809" s="365"/>
      <c r="H5809" s="365"/>
      <c r="I5809" s="365"/>
      <c r="J5809" s="365"/>
      <c r="K5809" s="417"/>
      <c r="L5809" s="366">
        <f t="shared" si="639"/>
        <v>0</v>
      </c>
      <c r="M5809" s="366">
        <f t="shared" si="640"/>
        <v>0</v>
      </c>
      <c r="N5809" s="366">
        <f t="shared" si="641"/>
        <v>0</v>
      </c>
      <c r="O5809" s="366">
        <f t="shared" si="642"/>
        <v>0</v>
      </c>
      <c r="P5809" s="411" t="str">
        <f t="shared" si="643"/>
        <v/>
      </c>
      <c r="Q5809" s="412" t="str">
        <f t="shared" si="644"/>
        <v/>
      </c>
      <c r="Z5809" s="364"/>
      <c r="AA5809" s="364"/>
      <c r="AB5809" s="413"/>
    </row>
    <row r="5810" spans="2:28">
      <c r="B5810" s="406">
        <v>5803</v>
      </c>
      <c r="C5810" s="364"/>
      <c r="D5810" s="364" t="str">
        <f t="shared" si="638"/>
        <v xml:space="preserve">#5803 : </v>
      </c>
      <c r="E5810" s="365"/>
      <c r="F5810" s="365"/>
      <c r="G5810" s="365"/>
      <c r="H5810" s="365"/>
      <c r="I5810" s="365"/>
      <c r="J5810" s="365"/>
      <c r="K5810" s="417"/>
      <c r="L5810" s="366">
        <f t="shared" si="639"/>
        <v>0</v>
      </c>
      <c r="M5810" s="366">
        <f t="shared" si="640"/>
        <v>0</v>
      </c>
      <c r="N5810" s="366">
        <f t="shared" si="641"/>
        <v>0</v>
      </c>
      <c r="O5810" s="366">
        <f t="shared" si="642"/>
        <v>0</v>
      </c>
      <c r="P5810" s="411" t="str">
        <f t="shared" si="643"/>
        <v/>
      </c>
      <c r="Q5810" s="412" t="str">
        <f t="shared" si="644"/>
        <v/>
      </c>
      <c r="Z5810" s="364"/>
      <c r="AA5810" s="364"/>
      <c r="AB5810" s="413"/>
    </row>
    <row r="5811" spans="2:28">
      <c r="B5811" s="406">
        <v>5804</v>
      </c>
      <c r="C5811" s="364"/>
      <c r="D5811" s="364" t="str">
        <f t="shared" si="638"/>
        <v xml:space="preserve">#5804 : </v>
      </c>
      <c r="E5811" s="365"/>
      <c r="F5811" s="365"/>
      <c r="G5811" s="365"/>
      <c r="H5811" s="365"/>
      <c r="I5811" s="365"/>
      <c r="J5811" s="365"/>
      <c r="K5811" s="417"/>
      <c r="L5811" s="366">
        <f t="shared" si="639"/>
        <v>0</v>
      </c>
      <c r="M5811" s="366">
        <f t="shared" si="640"/>
        <v>0</v>
      </c>
      <c r="N5811" s="366">
        <f t="shared" si="641"/>
        <v>0</v>
      </c>
      <c r="O5811" s="366">
        <f t="shared" si="642"/>
        <v>0</v>
      </c>
      <c r="P5811" s="411" t="str">
        <f t="shared" si="643"/>
        <v/>
      </c>
      <c r="Q5811" s="412" t="str">
        <f t="shared" si="644"/>
        <v/>
      </c>
      <c r="Z5811" s="364"/>
      <c r="AA5811" s="364"/>
      <c r="AB5811" s="413"/>
    </row>
    <row r="5812" spans="2:28">
      <c r="B5812" s="406">
        <v>5805</v>
      </c>
      <c r="C5812" s="364"/>
      <c r="D5812" s="364" t="str">
        <f t="shared" si="638"/>
        <v xml:space="preserve">#5805 : </v>
      </c>
      <c r="E5812" s="365"/>
      <c r="F5812" s="365"/>
      <c r="G5812" s="365"/>
      <c r="H5812" s="365"/>
      <c r="I5812" s="365"/>
      <c r="J5812" s="365"/>
      <c r="K5812" s="417"/>
      <c r="L5812" s="366">
        <f t="shared" si="639"/>
        <v>0</v>
      </c>
      <c r="M5812" s="366">
        <f t="shared" si="640"/>
        <v>0</v>
      </c>
      <c r="N5812" s="366">
        <f t="shared" si="641"/>
        <v>0</v>
      </c>
      <c r="O5812" s="366">
        <f t="shared" si="642"/>
        <v>0</v>
      </c>
      <c r="P5812" s="411" t="str">
        <f t="shared" si="643"/>
        <v/>
      </c>
      <c r="Q5812" s="412" t="str">
        <f t="shared" si="644"/>
        <v/>
      </c>
      <c r="Z5812" s="364"/>
      <c r="AA5812" s="364"/>
      <c r="AB5812" s="413"/>
    </row>
    <row r="5813" spans="2:28">
      <c r="B5813" s="406">
        <v>5806</v>
      </c>
      <c r="C5813" s="364"/>
      <c r="D5813" s="364" t="str">
        <f t="shared" si="638"/>
        <v xml:space="preserve">#5806 : </v>
      </c>
      <c r="E5813" s="365"/>
      <c r="F5813" s="365"/>
      <c r="G5813" s="365"/>
      <c r="H5813" s="365"/>
      <c r="I5813" s="365"/>
      <c r="J5813" s="365"/>
      <c r="K5813" s="417"/>
      <c r="L5813" s="366">
        <f t="shared" si="639"/>
        <v>0</v>
      </c>
      <c r="M5813" s="366">
        <f t="shared" si="640"/>
        <v>0</v>
      </c>
      <c r="N5813" s="366">
        <f t="shared" si="641"/>
        <v>0</v>
      </c>
      <c r="O5813" s="366">
        <f t="shared" si="642"/>
        <v>0</v>
      </c>
      <c r="P5813" s="411" t="str">
        <f t="shared" si="643"/>
        <v/>
      </c>
      <c r="Q5813" s="412" t="str">
        <f t="shared" si="644"/>
        <v/>
      </c>
      <c r="Z5813" s="364"/>
      <c r="AA5813" s="364"/>
      <c r="AB5813" s="413"/>
    </row>
    <row r="5814" spans="2:28">
      <c r="B5814" s="406">
        <v>5807</v>
      </c>
      <c r="C5814" s="364"/>
      <c r="D5814" s="364" t="str">
        <f t="shared" si="638"/>
        <v xml:space="preserve">#5807 : </v>
      </c>
      <c r="E5814" s="365"/>
      <c r="F5814" s="365"/>
      <c r="G5814" s="365"/>
      <c r="H5814" s="365"/>
      <c r="I5814" s="365"/>
      <c r="J5814" s="365"/>
      <c r="K5814" s="417"/>
      <c r="L5814" s="366">
        <f t="shared" si="639"/>
        <v>0</v>
      </c>
      <c r="M5814" s="366">
        <f t="shared" si="640"/>
        <v>0</v>
      </c>
      <c r="N5814" s="366">
        <f t="shared" si="641"/>
        <v>0</v>
      </c>
      <c r="O5814" s="366">
        <f t="shared" si="642"/>
        <v>0</v>
      </c>
      <c r="P5814" s="411" t="str">
        <f t="shared" si="643"/>
        <v/>
      </c>
      <c r="Q5814" s="412" t="str">
        <f t="shared" si="644"/>
        <v/>
      </c>
      <c r="Z5814" s="364"/>
      <c r="AA5814" s="364"/>
      <c r="AB5814" s="413"/>
    </row>
    <row r="5815" spans="2:28">
      <c r="B5815" s="406">
        <v>5808</v>
      </c>
      <c r="C5815" s="364"/>
      <c r="D5815" s="364" t="str">
        <f t="shared" si="638"/>
        <v xml:space="preserve">#5808 : </v>
      </c>
      <c r="E5815" s="365"/>
      <c r="F5815" s="365"/>
      <c r="G5815" s="365"/>
      <c r="H5815" s="365"/>
      <c r="I5815" s="365"/>
      <c r="J5815" s="365"/>
      <c r="K5815" s="417"/>
      <c r="L5815" s="366">
        <f t="shared" si="639"/>
        <v>0</v>
      </c>
      <c r="M5815" s="366">
        <f t="shared" si="640"/>
        <v>0</v>
      </c>
      <c r="N5815" s="366">
        <f t="shared" si="641"/>
        <v>0</v>
      </c>
      <c r="O5815" s="366">
        <f t="shared" si="642"/>
        <v>0</v>
      </c>
      <c r="P5815" s="411" t="str">
        <f t="shared" si="643"/>
        <v/>
      </c>
      <c r="Q5815" s="412" t="str">
        <f t="shared" si="644"/>
        <v/>
      </c>
      <c r="Z5815" s="364"/>
      <c r="AA5815" s="364"/>
      <c r="AB5815" s="413"/>
    </row>
    <row r="5816" spans="2:28">
      <c r="B5816" s="406">
        <v>5809</v>
      </c>
      <c r="C5816" s="364"/>
      <c r="D5816" s="364" t="str">
        <f t="shared" si="638"/>
        <v xml:space="preserve">#5809 : </v>
      </c>
      <c r="E5816" s="365"/>
      <c r="F5816" s="365"/>
      <c r="G5816" s="365"/>
      <c r="H5816" s="365"/>
      <c r="I5816" s="365"/>
      <c r="J5816" s="365"/>
      <c r="K5816" s="417"/>
      <c r="L5816" s="366">
        <f t="shared" si="639"/>
        <v>0</v>
      </c>
      <c r="M5816" s="366">
        <f t="shared" si="640"/>
        <v>0</v>
      </c>
      <c r="N5816" s="366">
        <f t="shared" si="641"/>
        <v>0</v>
      </c>
      <c r="O5816" s="366">
        <f t="shared" si="642"/>
        <v>0</v>
      </c>
      <c r="P5816" s="411" t="str">
        <f t="shared" si="643"/>
        <v/>
      </c>
      <c r="Q5816" s="412" t="str">
        <f t="shared" si="644"/>
        <v/>
      </c>
      <c r="Z5816" s="364"/>
      <c r="AA5816" s="364"/>
      <c r="AB5816" s="413"/>
    </row>
    <row r="5817" spans="2:28">
      <c r="B5817" s="406">
        <v>5810</v>
      </c>
      <c r="C5817" s="364"/>
      <c r="D5817" s="364" t="str">
        <f t="shared" si="638"/>
        <v xml:space="preserve">#5810 : </v>
      </c>
      <c r="E5817" s="365"/>
      <c r="F5817" s="365"/>
      <c r="G5817" s="365"/>
      <c r="H5817" s="365"/>
      <c r="I5817" s="365"/>
      <c r="J5817" s="365"/>
      <c r="K5817" s="417"/>
      <c r="L5817" s="366">
        <f t="shared" si="639"/>
        <v>0</v>
      </c>
      <c r="M5817" s="366">
        <f t="shared" si="640"/>
        <v>0</v>
      </c>
      <c r="N5817" s="366">
        <f t="shared" si="641"/>
        <v>0</v>
      </c>
      <c r="O5817" s="366">
        <f t="shared" si="642"/>
        <v>0</v>
      </c>
      <c r="P5817" s="411" t="str">
        <f t="shared" si="643"/>
        <v/>
      </c>
      <c r="Q5817" s="412" t="str">
        <f t="shared" si="644"/>
        <v/>
      </c>
      <c r="Z5817" s="364"/>
      <c r="AA5817" s="364"/>
      <c r="AB5817" s="413"/>
    </row>
    <row r="5818" spans="2:28">
      <c r="B5818" s="406">
        <v>5811</v>
      </c>
      <c r="C5818" s="364"/>
      <c r="D5818" s="364" t="str">
        <f t="shared" si="638"/>
        <v xml:space="preserve">#5811 : </v>
      </c>
      <c r="E5818" s="365"/>
      <c r="F5818" s="365"/>
      <c r="G5818" s="365"/>
      <c r="H5818" s="365"/>
      <c r="I5818" s="365"/>
      <c r="J5818" s="365"/>
      <c r="K5818" s="417"/>
      <c r="L5818" s="366">
        <f t="shared" si="639"/>
        <v>0</v>
      </c>
      <c r="M5818" s="366">
        <f t="shared" si="640"/>
        <v>0</v>
      </c>
      <c r="N5818" s="366">
        <f t="shared" si="641"/>
        <v>0</v>
      </c>
      <c r="O5818" s="366">
        <f t="shared" si="642"/>
        <v>0</v>
      </c>
      <c r="P5818" s="411" t="str">
        <f t="shared" si="643"/>
        <v/>
      </c>
      <c r="Q5818" s="412" t="str">
        <f t="shared" si="644"/>
        <v/>
      </c>
      <c r="Z5818" s="364"/>
      <c r="AA5818" s="364"/>
      <c r="AB5818" s="413"/>
    </row>
    <row r="5819" spans="2:28">
      <c r="B5819" s="406">
        <v>5812</v>
      </c>
      <c r="C5819" s="364"/>
      <c r="D5819" s="364" t="str">
        <f t="shared" si="638"/>
        <v xml:space="preserve">#5812 : </v>
      </c>
      <c r="E5819" s="365"/>
      <c r="F5819" s="365"/>
      <c r="G5819" s="365"/>
      <c r="H5819" s="365"/>
      <c r="I5819" s="365"/>
      <c r="J5819" s="365"/>
      <c r="K5819" s="417"/>
      <c r="L5819" s="366">
        <f t="shared" si="639"/>
        <v>0</v>
      </c>
      <c r="M5819" s="366">
        <f t="shared" si="640"/>
        <v>0</v>
      </c>
      <c r="N5819" s="366">
        <f t="shared" si="641"/>
        <v>0</v>
      </c>
      <c r="O5819" s="366">
        <f t="shared" si="642"/>
        <v>0</v>
      </c>
      <c r="P5819" s="411" t="str">
        <f t="shared" si="643"/>
        <v/>
      </c>
      <c r="Q5819" s="412" t="str">
        <f t="shared" si="644"/>
        <v/>
      </c>
      <c r="Z5819" s="364"/>
      <c r="AA5819" s="364"/>
      <c r="AB5819" s="413"/>
    </row>
    <row r="5820" spans="2:28">
      <c r="B5820" s="406">
        <v>5813</v>
      </c>
      <c r="C5820" s="364"/>
      <c r="D5820" s="364" t="str">
        <f t="shared" si="638"/>
        <v xml:space="preserve">#5813 : </v>
      </c>
      <c r="E5820" s="365"/>
      <c r="F5820" s="365"/>
      <c r="G5820" s="365"/>
      <c r="H5820" s="365"/>
      <c r="I5820" s="365"/>
      <c r="J5820" s="365"/>
      <c r="K5820" s="417"/>
      <c r="L5820" s="366">
        <f t="shared" si="639"/>
        <v>0</v>
      </c>
      <c r="M5820" s="366">
        <f t="shared" si="640"/>
        <v>0</v>
      </c>
      <c r="N5820" s="366">
        <f t="shared" si="641"/>
        <v>0</v>
      </c>
      <c r="O5820" s="366">
        <f t="shared" si="642"/>
        <v>0</v>
      </c>
      <c r="P5820" s="411" t="str">
        <f t="shared" si="643"/>
        <v/>
      </c>
      <c r="Q5820" s="412" t="str">
        <f t="shared" si="644"/>
        <v/>
      </c>
      <c r="Z5820" s="364"/>
      <c r="AA5820" s="364"/>
      <c r="AB5820" s="413"/>
    </row>
    <row r="5821" spans="2:28">
      <c r="B5821" s="406">
        <v>5814</v>
      </c>
      <c r="C5821" s="364"/>
      <c r="D5821" s="364" t="str">
        <f t="shared" si="638"/>
        <v xml:space="preserve">#5814 : </v>
      </c>
      <c r="E5821" s="365"/>
      <c r="F5821" s="365"/>
      <c r="G5821" s="365"/>
      <c r="H5821" s="365"/>
      <c r="I5821" s="365"/>
      <c r="J5821" s="365"/>
      <c r="K5821" s="417"/>
      <c r="L5821" s="366">
        <f t="shared" si="639"/>
        <v>0</v>
      </c>
      <c r="M5821" s="366">
        <f t="shared" si="640"/>
        <v>0</v>
      </c>
      <c r="N5821" s="366">
        <f t="shared" si="641"/>
        <v>0</v>
      </c>
      <c r="O5821" s="366">
        <f t="shared" si="642"/>
        <v>0</v>
      </c>
      <c r="P5821" s="411" t="str">
        <f t="shared" si="643"/>
        <v/>
      </c>
      <c r="Q5821" s="412" t="str">
        <f t="shared" si="644"/>
        <v/>
      </c>
      <c r="Z5821" s="364"/>
      <c r="AA5821" s="364"/>
      <c r="AB5821" s="413"/>
    </row>
    <row r="5822" spans="2:28">
      <c r="B5822" s="406">
        <v>5815</v>
      </c>
      <c r="C5822" s="364"/>
      <c r="D5822" s="364" t="str">
        <f t="shared" si="638"/>
        <v xml:space="preserve">#5815 : </v>
      </c>
      <c r="E5822" s="365"/>
      <c r="F5822" s="365"/>
      <c r="G5822" s="365"/>
      <c r="H5822" s="365"/>
      <c r="I5822" s="365"/>
      <c r="J5822" s="365"/>
      <c r="K5822" s="417"/>
      <c r="L5822" s="366">
        <f t="shared" si="639"/>
        <v>0</v>
      </c>
      <c r="M5822" s="366">
        <f t="shared" si="640"/>
        <v>0</v>
      </c>
      <c r="N5822" s="366">
        <f t="shared" si="641"/>
        <v>0</v>
      </c>
      <c r="O5822" s="366">
        <f t="shared" si="642"/>
        <v>0</v>
      </c>
      <c r="P5822" s="411" t="str">
        <f t="shared" si="643"/>
        <v/>
      </c>
      <c r="Q5822" s="412" t="str">
        <f t="shared" si="644"/>
        <v/>
      </c>
      <c r="Z5822" s="364"/>
      <c r="AA5822" s="364"/>
      <c r="AB5822" s="413"/>
    </row>
    <row r="5823" spans="2:28">
      <c r="B5823" s="406">
        <v>5816</v>
      </c>
      <c r="C5823" s="364"/>
      <c r="D5823" s="364" t="str">
        <f t="shared" si="638"/>
        <v xml:space="preserve">#5816 : </v>
      </c>
      <c r="E5823" s="365"/>
      <c r="F5823" s="365"/>
      <c r="G5823" s="365"/>
      <c r="H5823" s="365"/>
      <c r="I5823" s="365"/>
      <c r="J5823" s="365"/>
      <c r="K5823" s="417"/>
      <c r="L5823" s="366">
        <f t="shared" si="639"/>
        <v>0</v>
      </c>
      <c r="M5823" s="366">
        <f t="shared" si="640"/>
        <v>0</v>
      </c>
      <c r="N5823" s="366">
        <f t="shared" si="641"/>
        <v>0</v>
      </c>
      <c r="O5823" s="366">
        <f t="shared" si="642"/>
        <v>0</v>
      </c>
      <c r="P5823" s="411" t="str">
        <f t="shared" si="643"/>
        <v/>
      </c>
      <c r="Q5823" s="412" t="str">
        <f t="shared" si="644"/>
        <v/>
      </c>
      <c r="Z5823" s="364"/>
      <c r="AA5823" s="364"/>
      <c r="AB5823" s="413"/>
    </row>
    <row r="5824" spans="2:28">
      <c r="B5824" s="406">
        <v>5817</v>
      </c>
      <c r="C5824" s="364"/>
      <c r="D5824" s="364" t="str">
        <f t="shared" si="638"/>
        <v xml:space="preserve">#5817 : </v>
      </c>
      <c r="E5824" s="365"/>
      <c r="F5824" s="365"/>
      <c r="G5824" s="365"/>
      <c r="H5824" s="365"/>
      <c r="I5824" s="365"/>
      <c r="J5824" s="365"/>
      <c r="K5824" s="417"/>
      <c r="L5824" s="366">
        <f t="shared" si="639"/>
        <v>0</v>
      </c>
      <c r="M5824" s="366">
        <f t="shared" si="640"/>
        <v>0</v>
      </c>
      <c r="N5824" s="366">
        <f t="shared" si="641"/>
        <v>0</v>
      </c>
      <c r="O5824" s="366">
        <f t="shared" si="642"/>
        <v>0</v>
      </c>
      <c r="P5824" s="411" t="str">
        <f t="shared" si="643"/>
        <v/>
      </c>
      <c r="Q5824" s="412" t="str">
        <f t="shared" si="644"/>
        <v/>
      </c>
      <c r="Z5824" s="364"/>
      <c r="AA5824" s="364"/>
      <c r="AB5824" s="413"/>
    </row>
    <row r="5825" spans="2:28">
      <c r="B5825" s="406">
        <v>5818</v>
      </c>
      <c r="C5825" s="364"/>
      <c r="D5825" s="364" t="str">
        <f t="shared" si="638"/>
        <v xml:space="preserve">#5818 : </v>
      </c>
      <c r="E5825" s="365"/>
      <c r="F5825" s="365"/>
      <c r="G5825" s="365"/>
      <c r="H5825" s="365"/>
      <c r="I5825" s="365"/>
      <c r="J5825" s="365"/>
      <c r="K5825" s="417"/>
      <c r="L5825" s="366">
        <f t="shared" si="639"/>
        <v>0</v>
      </c>
      <c r="M5825" s="366">
        <f t="shared" si="640"/>
        <v>0</v>
      </c>
      <c r="N5825" s="366">
        <f t="shared" si="641"/>
        <v>0</v>
      </c>
      <c r="O5825" s="366">
        <f t="shared" si="642"/>
        <v>0</v>
      </c>
      <c r="P5825" s="411" t="str">
        <f t="shared" si="643"/>
        <v/>
      </c>
      <c r="Q5825" s="412" t="str">
        <f t="shared" si="644"/>
        <v/>
      </c>
      <c r="Z5825" s="364"/>
      <c r="AA5825" s="364"/>
      <c r="AB5825" s="413"/>
    </row>
    <row r="5826" spans="2:28">
      <c r="B5826" s="406">
        <v>5819</v>
      </c>
      <c r="C5826" s="364"/>
      <c r="D5826" s="364" t="str">
        <f t="shared" si="638"/>
        <v xml:space="preserve">#5819 : </v>
      </c>
      <c r="E5826" s="365"/>
      <c r="F5826" s="365"/>
      <c r="G5826" s="365"/>
      <c r="H5826" s="365"/>
      <c r="I5826" s="365"/>
      <c r="J5826" s="365"/>
      <c r="K5826" s="417"/>
      <c r="L5826" s="366">
        <f t="shared" si="639"/>
        <v>0</v>
      </c>
      <c r="M5826" s="366">
        <f t="shared" si="640"/>
        <v>0</v>
      </c>
      <c r="N5826" s="366">
        <f t="shared" si="641"/>
        <v>0</v>
      </c>
      <c r="O5826" s="366">
        <f t="shared" si="642"/>
        <v>0</v>
      </c>
      <c r="P5826" s="411" t="str">
        <f t="shared" si="643"/>
        <v/>
      </c>
      <c r="Q5826" s="412" t="str">
        <f t="shared" si="644"/>
        <v/>
      </c>
      <c r="Z5826" s="364"/>
      <c r="AA5826" s="364"/>
      <c r="AB5826" s="413"/>
    </row>
    <row r="5827" spans="2:28">
      <c r="B5827" s="406">
        <v>5820</v>
      </c>
      <c r="C5827" s="364"/>
      <c r="D5827" s="364" t="str">
        <f t="shared" si="638"/>
        <v xml:space="preserve">#5820 : </v>
      </c>
      <c r="E5827" s="365"/>
      <c r="F5827" s="365"/>
      <c r="G5827" s="365"/>
      <c r="H5827" s="365"/>
      <c r="I5827" s="365"/>
      <c r="J5827" s="365"/>
      <c r="K5827" s="417"/>
      <c r="L5827" s="366">
        <f t="shared" si="639"/>
        <v>0</v>
      </c>
      <c r="M5827" s="366">
        <f t="shared" si="640"/>
        <v>0</v>
      </c>
      <c r="N5827" s="366">
        <f t="shared" si="641"/>
        <v>0</v>
      </c>
      <c r="O5827" s="366">
        <f t="shared" si="642"/>
        <v>0</v>
      </c>
      <c r="P5827" s="411" t="str">
        <f t="shared" si="643"/>
        <v/>
      </c>
      <c r="Q5827" s="412" t="str">
        <f t="shared" si="644"/>
        <v/>
      </c>
      <c r="Z5827" s="364"/>
      <c r="AA5827" s="364"/>
      <c r="AB5827" s="413"/>
    </row>
    <row r="5828" spans="2:28">
      <c r="B5828" s="406">
        <v>5821</v>
      </c>
      <c r="C5828" s="364"/>
      <c r="D5828" s="364" t="str">
        <f t="shared" si="638"/>
        <v xml:space="preserve">#5821 : </v>
      </c>
      <c r="E5828" s="365"/>
      <c r="F5828" s="365"/>
      <c r="G5828" s="365"/>
      <c r="H5828" s="365"/>
      <c r="I5828" s="365"/>
      <c r="J5828" s="365"/>
      <c r="K5828" s="417"/>
      <c r="L5828" s="366">
        <f t="shared" si="639"/>
        <v>0</v>
      </c>
      <c r="M5828" s="366">
        <f t="shared" si="640"/>
        <v>0</v>
      </c>
      <c r="N5828" s="366">
        <f t="shared" si="641"/>
        <v>0</v>
      </c>
      <c r="O5828" s="366">
        <f t="shared" si="642"/>
        <v>0</v>
      </c>
      <c r="P5828" s="411" t="str">
        <f t="shared" si="643"/>
        <v/>
      </c>
      <c r="Q5828" s="412" t="str">
        <f t="shared" si="644"/>
        <v/>
      </c>
      <c r="Z5828" s="364"/>
      <c r="AA5828" s="364"/>
      <c r="AB5828" s="413"/>
    </row>
    <row r="5829" spans="2:28">
      <c r="B5829" s="406">
        <v>5822</v>
      </c>
      <c r="C5829" s="364"/>
      <c r="D5829" s="364" t="str">
        <f t="shared" si="638"/>
        <v xml:space="preserve">#5822 : </v>
      </c>
      <c r="E5829" s="365"/>
      <c r="F5829" s="365"/>
      <c r="G5829" s="365"/>
      <c r="H5829" s="365"/>
      <c r="I5829" s="365"/>
      <c r="J5829" s="365"/>
      <c r="K5829" s="417"/>
      <c r="L5829" s="366">
        <f t="shared" si="639"/>
        <v>0</v>
      </c>
      <c r="M5829" s="366">
        <f t="shared" si="640"/>
        <v>0</v>
      </c>
      <c r="N5829" s="366">
        <f t="shared" si="641"/>
        <v>0</v>
      </c>
      <c r="O5829" s="366">
        <f t="shared" si="642"/>
        <v>0</v>
      </c>
      <c r="P5829" s="411" t="str">
        <f t="shared" si="643"/>
        <v/>
      </c>
      <c r="Q5829" s="412" t="str">
        <f t="shared" si="644"/>
        <v/>
      </c>
      <c r="Z5829" s="364"/>
      <c r="AA5829" s="364"/>
      <c r="AB5829" s="413"/>
    </row>
    <row r="5830" spans="2:28">
      <c r="B5830" s="406">
        <v>5823</v>
      </c>
      <c r="C5830" s="364"/>
      <c r="D5830" s="364" t="str">
        <f t="shared" si="638"/>
        <v xml:space="preserve">#5823 : </v>
      </c>
      <c r="E5830" s="365"/>
      <c r="F5830" s="365"/>
      <c r="G5830" s="365"/>
      <c r="H5830" s="365"/>
      <c r="I5830" s="365"/>
      <c r="J5830" s="365"/>
      <c r="K5830" s="417"/>
      <c r="L5830" s="366">
        <f t="shared" si="639"/>
        <v>0</v>
      </c>
      <c r="M5830" s="366">
        <f t="shared" si="640"/>
        <v>0</v>
      </c>
      <c r="N5830" s="366">
        <f t="shared" si="641"/>
        <v>0</v>
      </c>
      <c r="O5830" s="366">
        <f t="shared" si="642"/>
        <v>0</v>
      </c>
      <c r="P5830" s="411" t="str">
        <f t="shared" si="643"/>
        <v/>
      </c>
      <c r="Q5830" s="412" t="str">
        <f t="shared" si="644"/>
        <v/>
      </c>
      <c r="Z5830" s="364"/>
      <c r="AA5830" s="364"/>
      <c r="AB5830" s="413"/>
    </row>
    <row r="5831" spans="2:28">
      <c r="B5831" s="406">
        <v>5824</v>
      </c>
      <c r="C5831" s="364"/>
      <c r="D5831" s="364" t="str">
        <f t="shared" si="638"/>
        <v xml:space="preserve">#5824 : </v>
      </c>
      <c r="E5831" s="365"/>
      <c r="F5831" s="365"/>
      <c r="G5831" s="365"/>
      <c r="H5831" s="365"/>
      <c r="I5831" s="365"/>
      <c r="J5831" s="365"/>
      <c r="K5831" s="417"/>
      <c r="L5831" s="366">
        <f t="shared" si="639"/>
        <v>0</v>
      </c>
      <c r="M5831" s="366">
        <f t="shared" si="640"/>
        <v>0</v>
      </c>
      <c r="N5831" s="366">
        <f t="shared" si="641"/>
        <v>0</v>
      </c>
      <c r="O5831" s="366">
        <f t="shared" si="642"/>
        <v>0</v>
      </c>
      <c r="P5831" s="411" t="str">
        <f t="shared" si="643"/>
        <v/>
      </c>
      <c r="Q5831" s="412" t="str">
        <f t="shared" si="644"/>
        <v/>
      </c>
      <c r="Z5831" s="364"/>
      <c r="AA5831" s="364"/>
      <c r="AB5831" s="413"/>
    </row>
    <row r="5832" spans="2:28">
      <c r="B5832" s="406">
        <v>5825</v>
      </c>
      <c r="C5832" s="364"/>
      <c r="D5832" s="364" t="str">
        <f t="shared" si="638"/>
        <v xml:space="preserve">#5825 : </v>
      </c>
      <c r="E5832" s="365"/>
      <c r="F5832" s="365"/>
      <c r="G5832" s="365"/>
      <c r="H5832" s="365"/>
      <c r="I5832" s="365"/>
      <c r="J5832" s="365"/>
      <c r="K5832" s="417"/>
      <c r="L5832" s="366">
        <f t="shared" si="639"/>
        <v>0</v>
      </c>
      <c r="M5832" s="366">
        <f t="shared" si="640"/>
        <v>0</v>
      </c>
      <c r="N5832" s="366">
        <f t="shared" si="641"/>
        <v>0</v>
      </c>
      <c r="O5832" s="366">
        <f t="shared" si="642"/>
        <v>0</v>
      </c>
      <c r="P5832" s="411" t="str">
        <f t="shared" si="643"/>
        <v/>
      </c>
      <c r="Q5832" s="412" t="str">
        <f t="shared" si="644"/>
        <v/>
      </c>
      <c r="Z5832" s="364"/>
      <c r="AA5832" s="364"/>
      <c r="AB5832" s="413"/>
    </row>
    <row r="5833" spans="2:28">
      <c r="B5833" s="406">
        <v>5826</v>
      </c>
      <c r="C5833" s="364"/>
      <c r="D5833" s="364" t="str">
        <f t="shared" si="638"/>
        <v xml:space="preserve">#5826 : </v>
      </c>
      <c r="E5833" s="365"/>
      <c r="F5833" s="365"/>
      <c r="G5833" s="365"/>
      <c r="H5833" s="365"/>
      <c r="I5833" s="365"/>
      <c r="J5833" s="365"/>
      <c r="K5833" s="417"/>
      <c r="L5833" s="366">
        <f t="shared" si="639"/>
        <v>0</v>
      </c>
      <c r="M5833" s="366">
        <f t="shared" si="640"/>
        <v>0</v>
      </c>
      <c r="N5833" s="366">
        <f t="shared" si="641"/>
        <v>0</v>
      </c>
      <c r="O5833" s="366">
        <f t="shared" si="642"/>
        <v>0</v>
      </c>
      <c r="P5833" s="411" t="str">
        <f t="shared" si="643"/>
        <v/>
      </c>
      <c r="Q5833" s="412" t="str">
        <f t="shared" si="644"/>
        <v/>
      </c>
      <c r="Z5833" s="364"/>
      <c r="AA5833" s="364"/>
      <c r="AB5833" s="413"/>
    </row>
    <row r="5834" spans="2:28">
      <c r="B5834" s="406">
        <v>5827</v>
      </c>
      <c r="C5834" s="364"/>
      <c r="D5834" s="364" t="str">
        <f t="shared" si="638"/>
        <v xml:space="preserve">#5827 : </v>
      </c>
      <c r="E5834" s="365"/>
      <c r="F5834" s="365"/>
      <c r="G5834" s="365"/>
      <c r="H5834" s="365"/>
      <c r="I5834" s="365"/>
      <c r="J5834" s="365"/>
      <c r="K5834" s="417"/>
      <c r="L5834" s="366">
        <f t="shared" si="639"/>
        <v>0</v>
      </c>
      <c r="M5834" s="366">
        <f t="shared" si="640"/>
        <v>0</v>
      </c>
      <c r="N5834" s="366">
        <f t="shared" si="641"/>
        <v>0</v>
      </c>
      <c r="O5834" s="366">
        <f t="shared" si="642"/>
        <v>0</v>
      </c>
      <c r="P5834" s="411" t="str">
        <f t="shared" si="643"/>
        <v/>
      </c>
      <c r="Q5834" s="412" t="str">
        <f t="shared" si="644"/>
        <v/>
      </c>
      <c r="Z5834" s="364"/>
      <c r="AA5834" s="364"/>
      <c r="AB5834" s="413"/>
    </row>
    <row r="5835" spans="2:28">
      <c r="B5835" s="406">
        <v>5828</v>
      </c>
      <c r="C5835" s="364"/>
      <c r="D5835" s="364" t="str">
        <f t="shared" si="638"/>
        <v xml:space="preserve">#5828 : </v>
      </c>
      <c r="E5835" s="365"/>
      <c r="F5835" s="365"/>
      <c r="G5835" s="365"/>
      <c r="H5835" s="365"/>
      <c r="I5835" s="365"/>
      <c r="J5835" s="365"/>
      <c r="K5835" s="417"/>
      <c r="L5835" s="366">
        <f t="shared" si="639"/>
        <v>0</v>
      </c>
      <c r="M5835" s="366">
        <f t="shared" si="640"/>
        <v>0</v>
      </c>
      <c r="N5835" s="366">
        <f t="shared" si="641"/>
        <v>0</v>
      </c>
      <c r="O5835" s="366">
        <f t="shared" si="642"/>
        <v>0</v>
      </c>
      <c r="P5835" s="411" t="str">
        <f t="shared" si="643"/>
        <v/>
      </c>
      <c r="Q5835" s="412" t="str">
        <f t="shared" si="644"/>
        <v/>
      </c>
      <c r="Z5835" s="364"/>
      <c r="AA5835" s="364"/>
      <c r="AB5835" s="413"/>
    </row>
    <row r="5836" spans="2:28">
      <c r="B5836" s="406">
        <v>5829</v>
      </c>
      <c r="C5836" s="364"/>
      <c r="D5836" s="364" t="str">
        <f t="shared" si="638"/>
        <v xml:space="preserve">#5829 : </v>
      </c>
      <c r="E5836" s="365"/>
      <c r="F5836" s="365"/>
      <c r="G5836" s="365"/>
      <c r="H5836" s="365"/>
      <c r="I5836" s="365"/>
      <c r="J5836" s="365"/>
      <c r="K5836" s="417"/>
      <c r="L5836" s="366">
        <f t="shared" si="639"/>
        <v>0</v>
      </c>
      <c r="M5836" s="366">
        <f t="shared" si="640"/>
        <v>0</v>
      </c>
      <c r="N5836" s="366">
        <f t="shared" si="641"/>
        <v>0</v>
      </c>
      <c r="O5836" s="366">
        <f t="shared" si="642"/>
        <v>0</v>
      </c>
      <c r="P5836" s="411" t="str">
        <f t="shared" si="643"/>
        <v/>
      </c>
      <c r="Q5836" s="412" t="str">
        <f t="shared" si="644"/>
        <v/>
      </c>
      <c r="Z5836" s="364"/>
      <c r="AA5836" s="364"/>
      <c r="AB5836" s="413"/>
    </row>
    <row r="5837" spans="2:28">
      <c r="B5837" s="406">
        <v>5830</v>
      </c>
      <c r="C5837" s="364"/>
      <c r="D5837" s="364" t="str">
        <f t="shared" si="638"/>
        <v xml:space="preserve">#5830 : </v>
      </c>
      <c r="E5837" s="365"/>
      <c r="F5837" s="365"/>
      <c r="G5837" s="365"/>
      <c r="H5837" s="365"/>
      <c r="I5837" s="365"/>
      <c r="J5837" s="365"/>
      <c r="K5837" s="417"/>
      <c r="L5837" s="366">
        <f t="shared" si="639"/>
        <v>0</v>
      </c>
      <c r="M5837" s="366">
        <f t="shared" si="640"/>
        <v>0</v>
      </c>
      <c r="N5837" s="366">
        <f t="shared" si="641"/>
        <v>0</v>
      </c>
      <c r="O5837" s="366">
        <f t="shared" si="642"/>
        <v>0</v>
      </c>
      <c r="P5837" s="411" t="str">
        <f t="shared" si="643"/>
        <v/>
      </c>
      <c r="Q5837" s="412" t="str">
        <f t="shared" si="644"/>
        <v/>
      </c>
      <c r="Z5837" s="364"/>
      <c r="AA5837" s="364"/>
      <c r="AB5837" s="413"/>
    </row>
    <row r="5838" spans="2:28">
      <c r="B5838" s="406">
        <v>5831</v>
      </c>
      <c r="C5838" s="364"/>
      <c r="D5838" s="364" t="str">
        <f t="shared" si="638"/>
        <v xml:space="preserve">#5831 : </v>
      </c>
      <c r="E5838" s="365"/>
      <c r="F5838" s="365"/>
      <c r="G5838" s="365"/>
      <c r="H5838" s="365"/>
      <c r="I5838" s="365"/>
      <c r="J5838" s="365"/>
      <c r="K5838" s="417"/>
      <c r="L5838" s="366">
        <f t="shared" si="639"/>
        <v>0</v>
      </c>
      <c r="M5838" s="366">
        <f t="shared" si="640"/>
        <v>0</v>
      </c>
      <c r="N5838" s="366">
        <f t="shared" si="641"/>
        <v>0</v>
      </c>
      <c r="O5838" s="366">
        <f t="shared" si="642"/>
        <v>0</v>
      </c>
      <c r="P5838" s="411" t="str">
        <f t="shared" si="643"/>
        <v/>
      </c>
      <c r="Q5838" s="412" t="str">
        <f t="shared" si="644"/>
        <v/>
      </c>
      <c r="Z5838" s="364"/>
      <c r="AA5838" s="364"/>
      <c r="AB5838" s="413"/>
    </row>
    <row r="5839" spans="2:28">
      <c r="B5839" s="406">
        <v>5832</v>
      </c>
      <c r="C5839" s="364"/>
      <c r="D5839" s="364" t="str">
        <f t="shared" si="638"/>
        <v xml:space="preserve">#5832 : </v>
      </c>
      <c r="E5839" s="365"/>
      <c r="F5839" s="365"/>
      <c r="G5839" s="365"/>
      <c r="H5839" s="365"/>
      <c r="I5839" s="365"/>
      <c r="J5839" s="365"/>
      <c r="K5839" s="417"/>
      <c r="L5839" s="366">
        <f t="shared" si="639"/>
        <v>0</v>
      </c>
      <c r="M5839" s="366">
        <f t="shared" si="640"/>
        <v>0</v>
      </c>
      <c r="N5839" s="366">
        <f t="shared" si="641"/>
        <v>0</v>
      </c>
      <c r="O5839" s="366">
        <f t="shared" si="642"/>
        <v>0</v>
      </c>
      <c r="P5839" s="411" t="str">
        <f t="shared" si="643"/>
        <v/>
      </c>
      <c r="Q5839" s="412" t="str">
        <f t="shared" si="644"/>
        <v/>
      </c>
      <c r="Z5839" s="364"/>
      <c r="AA5839" s="364"/>
      <c r="AB5839" s="413"/>
    </row>
    <row r="5840" spans="2:28">
      <c r="B5840" s="406">
        <v>5833</v>
      </c>
      <c r="C5840" s="364"/>
      <c r="D5840" s="364" t="str">
        <f t="shared" si="638"/>
        <v xml:space="preserve">#5833 : </v>
      </c>
      <c r="E5840" s="365"/>
      <c r="F5840" s="365"/>
      <c r="G5840" s="365"/>
      <c r="H5840" s="365"/>
      <c r="I5840" s="365"/>
      <c r="J5840" s="365"/>
      <c r="K5840" s="417"/>
      <c r="L5840" s="366">
        <f t="shared" si="639"/>
        <v>0</v>
      </c>
      <c r="M5840" s="366">
        <f t="shared" si="640"/>
        <v>0</v>
      </c>
      <c r="N5840" s="366">
        <f t="shared" si="641"/>
        <v>0</v>
      </c>
      <c r="O5840" s="366">
        <f t="shared" si="642"/>
        <v>0</v>
      </c>
      <c r="P5840" s="411" t="str">
        <f t="shared" si="643"/>
        <v/>
      </c>
      <c r="Q5840" s="412" t="str">
        <f t="shared" si="644"/>
        <v/>
      </c>
      <c r="Z5840" s="364"/>
      <c r="AA5840" s="364"/>
      <c r="AB5840" s="413"/>
    </row>
    <row r="5841" spans="2:28">
      <c r="B5841" s="406">
        <v>5834</v>
      </c>
      <c r="C5841" s="364"/>
      <c r="D5841" s="364" t="str">
        <f t="shared" si="638"/>
        <v xml:space="preserve">#5834 : </v>
      </c>
      <c r="E5841" s="365"/>
      <c r="F5841" s="365"/>
      <c r="G5841" s="365"/>
      <c r="H5841" s="365"/>
      <c r="I5841" s="365"/>
      <c r="J5841" s="365"/>
      <c r="K5841" s="417"/>
      <c r="L5841" s="366">
        <f t="shared" si="639"/>
        <v>0</v>
      </c>
      <c r="M5841" s="366">
        <f t="shared" si="640"/>
        <v>0</v>
      </c>
      <c r="N5841" s="366">
        <f t="shared" si="641"/>
        <v>0</v>
      </c>
      <c r="O5841" s="366">
        <f t="shared" si="642"/>
        <v>0</v>
      </c>
      <c r="P5841" s="411" t="str">
        <f t="shared" si="643"/>
        <v/>
      </c>
      <c r="Q5841" s="412" t="str">
        <f t="shared" si="644"/>
        <v/>
      </c>
      <c r="Z5841" s="364"/>
      <c r="AA5841" s="364"/>
      <c r="AB5841" s="413"/>
    </row>
    <row r="5842" spans="2:28">
      <c r="B5842" s="406">
        <v>5835</v>
      </c>
      <c r="C5842" s="364"/>
      <c r="D5842" s="364" t="str">
        <f t="shared" si="638"/>
        <v xml:space="preserve">#5835 : </v>
      </c>
      <c r="E5842" s="365"/>
      <c r="F5842" s="365"/>
      <c r="G5842" s="365"/>
      <c r="H5842" s="365"/>
      <c r="I5842" s="365"/>
      <c r="J5842" s="365"/>
      <c r="K5842" s="417"/>
      <c r="L5842" s="366">
        <f t="shared" si="639"/>
        <v>0</v>
      </c>
      <c r="M5842" s="366">
        <f t="shared" si="640"/>
        <v>0</v>
      </c>
      <c r="N5842" s="366">
        <f t="shared" si="641"/>
        <v>0</v>
      </c>
      <c r="O5842" s="366">
        <f t="shared" si="642"/>
        <v>0</v>
      </c>
      <c r="P5842" s="411" t="str">
        <f t="shared" si="643"/>
        <v/>
      </c>
      <c r="Q5842" s="412" t="str">
        <f t="shared" si="644"/>
        <v/>
      </c>
      <c r="Z5842" s="364"/>
      <c r="AA5842" s="364"/>
      <c r="AB5842" s="413"/>
    </row>
    <row r="5843" spans="2:28">
      <c r="B5843" s="406">
        <v>5836</v>
      </c>
      <c r="C5843" s="364"/>
      <c r="D5843" s="364" t="str">
        <f t="shared" si="638"/>
        <v xml:space="preserve">#5836 : </v>
      </c>
      <c r="E5843" s="365"/>
      <c r="F5843" s="365"/>
      <c r="G5843" s="365"/>
      <c r="H5843" s="365"/>
      <c r="I5843" s="365"/>
      <c r="J5843" s="365"/>
      <c r="K5843" s="417"/>
      <c r="L5843" s="366">
        <f t="shared" si="639"/>
        <v>0</v>
      </c>
      <c r="M5843" s="366">
        <f t="shared" si="640"/>
        <v>0</v>
      </c>
      <c r="N5843" s="366">
        <f t="shared" si="641"/>
        <v>0</v>
      </c>
      <c r="O5843" s="366">
        <f t="shared" si="642"/>
        <v>0</v>
      </c>
      <c r="P5843" s="411" t="str">
        <f t="shared" si="643"/>
        <v/>
      </c>
      <c r="Q5843" s="412" t="str">
        <f t="shared" si="644"/>
        <v/>
      </c>
      <c r="Z5843" s="364"/>
      <c r="AA5843" s="364"/>
      <c r="AB5843" s="413"/>
    </row>
    <row r="5844" spans="2:28">
      <c r="B5844" s="406">
        <v>5837</v>
      </c>
      <c r="C5844" s="364"/>
      <c r="D5844" s="364" t="str">
        <f t="shared" si="638"/>
        <v xml:space="preserve">#5837 : </v>
      </c>
      <c r="E5844" s="365"/>
      <c r="F5844" s="365"/>
      <c r="G5844" s="365"/>
      <c r="H5844" s="365"/>
      <c r="I5844" s="365"/>
      <c r="J5844" s="365"/>
      <c r="K5844" s="417"/>
      <c r="L5844" s="366">
        <f t="shared" si="639"/>
        <v>0</v>
      </c>
      <c r="M5844" s="366">
        <f t="shared" si="640"/>
        <v>0</v>
      </c>
      <c r="N5844" s="366">
        <f t="shared" si="641"/>
        <v>0</v>
      </c>
      <c r="O5844" s="366">
        <f t="shared" si="642"/>
        <v>0</v>
      </c>
      <c r="P5844" s="411" t="str">
        <f t="shared" si="643"/>
        <v/>
      </c>
      <c r="Q5844" s="412" t="str">
        <f t="shared" si="644"/>
        <v/>
      </c>
      <c r="Z5844" s="364"/>
      <c r="AA5844" s="364"/>
      <c r="AB5844" s="413"/>
    </row>
    <row r="5845" spans="2:28">
      <c r="B5845" s="406">
        <v>5838</v>
      </c>
      <c r="C5845" s="364"/>
      <c r="D5845" s="364" t="str">
        <f t="shared" si="638"/>
        <v xml:space="preserve">#5838 : </v>
      </c>
      <c r="E5845" s="365"/>
      <c r="F5845" s="365"/>
      <c r="G5845" s="365"/>
      <c r="H5845" s="365"/>
      <c r="I5845" s="365"/>
      <c r="J5845" s="365"/>
      <c r="K5845" s="417"/>
      <c r="L5845" s="366">
        <f t="shared" si="639"/>
        <v>0</v>
      </c>
      <c r="M5845" s="366">
        <f t="shared" si="640"/>
        <v>0</v>
      </c>
      <c r="N5845" s="366">
        <f t="shared" si="641"/>
        <v>0</v>
      </c>
      <c r="O5845" s="366">
        <f t="shared" si="642"/>
        <v>0</v>
      </c>
      <c r="P5845" s="411" t="str">
        <f t="shared" si="643"/>
        <v/>
      </c>
      <c r="Q5845" s="412" t="str">
        <f t="shared" si="644"/>
        <v/>
      </c>
      <c r="Z5845" s="364"/>
      <c r="AA5845" s="364"/>
      <c r="AB5845" s="413"/>
    </row>
    <row r="5846" spans="2:28">
      <c r="B5846" s="406">
        <v>5839</v>
      </c>
      <c r="C5846" s="364"/>
      <c r="D5846" s="364" t="str">
        <f t="shared" si="638"/>
        <v xml:space="preserve">#5839 : </v>
      </c>
      <c r="E5846" s="365"/>
      <c r="F5846" s="365"/>
      <c r="G5846" s="365"/>
      <c r="H5846" s="365"/>
      <c r="I5846" s="365"/>
      <c r="J5846" s="365"/>
      <c r="K5846" s="417"/>
      <c r="L5846" s="366">
        <f t="shared" si="639"/>
        <v>0</v>
      </c>
      <c r="M5846" s="366">
        <f t="shared" si="640"/>
        <v>0</v>
      </c>
      <c r="N5846" s="366">
        <f t="shared" si="641"/>
        <v>0</v>
      </c>
      <c r="O5846" s="366">
        <f t="shared" si="642"/>
        <v>0</v>
      </c>
      <c r="P5846" s="411" t="str">
        <f t="shared" si="643"/>
        <v/>
      </c>
      <c r="Q5846" s="412" t="str">
        <f t="shared" si="644"/>
        <v/>
      </c>
      <c r="Z5846" s="364"/>
      <c r="AA5846" s="364"/>
      <c r="AB5846" s="413"/>
    </row>
    <row r="5847" spans="2:28">
      <c r="B5847" s="406">
        <v>5840</v>
      </c>
      <c r="C5847" s="364"/>
      <c r="D5847" s="364" t="str">
        <f t="shared" si="638"/>
        <v xml:space="preserve">#5840 : </v>
      </c>
      <c r="E5847" s="365"/>
      <c r="F5847" s="365"/>
      <c r="G5847" s="365"/>
      <c r="H5847" s="365"/>
      <c r="I5847" s="365"/>
      <c r="J5847" s="365"/>
      <c r="K5847" s="417"/>
      <c r="L5847" s="366">
        <f t="shared" si="639"/>
        <v>0</v>
      </c>
      <c r="M5847" s="366">
        <f t="shared" si="640"/>
        <v>0</v>
      </c>
      <c r="N5847" s="366">
        <f t="shared" si="641"/>
        <v>0</v>
      </c>
      <c r="O5847" s="366">
        <f t="shared" si="642"/>
        <v>0</v>
      </c>
      <c r="P5847" s="411" t="str">
        <f t="shared" si="643"/>
        <v/>
      </c>
      <c r="Q5847" s="412" t="str">
        <f t="shared" si="644"/>
        <v/>
      </c>
      <c r="Z5847" s="364"/>
      <c r="AA5847" s="364"/>
      <c r="AB5847" s="413"/>
    </row>
    <row r="5848" spans="2:28">
      <c r="B5848" s="406">
        <v>5841</v>
      </c>
      <c r="C5848" s="364"/>
      <c r="D5848" s="364" t="str">
        <f t="shared" ref="D5848:D5911" si="645">"#"&amp;B5848&amp;" : "&amp;C5848</f>
        <v xml:space="preserve">#5841 : </v>
      </c>
      <c r="E5848" s="365"/>
      <c r="F5848" s="365"/>
      <c r="G5848" s="365"/>
      <c r="H5848" s="365"/>
      <c r="I5848" s="365"/>
      <c r="J5848" s="365"/>
      <c r="K5848" s="417"/>
      <c r="L5848" s="366">
        <f t="shared" ref="L5848:L5911" si="646">VALUE(
IF(AND(E5848="Privately Rented Home",K5848&gt;=$L$5/0.7),$L$5,
IF(AND(E5848="Privately Rented Home",K5848&lt;$L$5/0.7),K5848*0.7,
IF(AND(E5848="Privately Owned Home",K5848&gt;=0),K5848,
"0"))))</f>
        <v>0</v>
      </c>
      <c r="M5848" s="366">
        <f t="shared" ref="M5848:M5911" si="647">VALUE(
IF(AND(E5848="Social Home",K5848&gt;=$M$5/0.5),$M$5,
IF(AND(E5848="Social Home",K5848&lt;$M$5/0.5),K5848*50%,
"0")))</f>
        <v>0</v>
      </c>
      <c r="N5848" s="366">
        <f t="shared" ref="N5848:N5911" si="648">VALUE(IF(E5848="Social Home",K5848-M5848,0))</f>
        <v>0</v>
      </c>
      <c r="O5848" s="366">
        <f t="shared" ref="O5848:O5911" si="649">VALUE(IF(E5848="Privately Rented Home",K5848-L5848,0))</f>
        <v>0</v>
      </c>
      <c r="P5848" s="411" t="str">
        <f t="shared" ref="P5848:P5911" si="650">IF(M5848&gt;N5848,"Match funding needs to be min 50%","")</f>
        <v/>
      </c>
      <c r="Q5848" s="412" t="str">
        <f t="shared" ref="Q5848:Q5911" si="651" xml:space="preserve">
IF(AND(E5848="Privately Rented Home",K5848&gt;=$L$5/0.7,L5848=$L$5),"",
IF(AND(E5848="Privately Rented Home",K5848&lt;$L$5/0.7,L5848=K5848*70%),"",
IF(AND(E5848="Privately Owned Home",K5848=L5848),"",
IF(AND(E5848="Social Home",K5848=(M5848+N5848)),"",
IF(AND(E5848="",K5848=0),"",
"Private Landlord contribution needs to be greater")))))</f>
        <v/>
      </c>
      <c r="Z5848" s="364"/>
      <c r="AA5848" s="364"/>
      <c r="AB5848" s="413"/>
    </row>
    <row r="5849" spans="2:28">
      <c r="B5849" s="406">
        <v>5842</v>
      </c>
      <c r="C5849" s="364"/>
      <c r="D5849" s="364" t="str">
        <f t="shared" si="645"/>
        <v xml:space="preserve">#5842 : </v>
      </c>
      <c r="E5849" s="365"/>
      <c r="F5849" s="365"/>
      <c r="G5849" s="365"/>
      <c r="H5849" s="365"/>
      <c r="I5849" s="365"/>
      <c r="J5849" s="365"/>
      <c r="K5849" s="417"/>
      <c r="L5849" s="366">
        <f t="shared" si="646"/>
        <v>0</v>
      </c>
      <c r="M5849" s="366">
        <f t="shared" si="647"/>
        <v>0</v>
      </c>
      <c r="N5849" s="366">
        <f t="shared" si="648"/>
        <v>0</v>
      </c>
      <c r="O5849" s="366">
        <f t="shared" si="649"/>
        <v>0</v>
      </c>
      <c r="P5849" s="411" t="str">
        <f t="shared" si="650"/>
        <v/>
      </c>
      <c r="Q5849" s="412" t="str">
        <f t="shared" si="651"/>
        <v/>
      </c>
      <c r="Z5849" s="364"/>
      <c r="AA5849" s="364"/>
      <c r="AB5849" s="413"/>
    </row>
    <row r="5850" spans="2:28">
      <c r="B5850" s="406">
        <v>5843</v>
      </c>
      <c r="C5850" s="364"/>
      <c r="D5850" s="364" t="str">
        <f t="shared" si="645"/>
        <v xml:space="preserve">#5843 : </v>
      </c>
      <c r="E5850" s="365"/>
      <c r="F5850" s="365"/>
      <c r="G5850" s="365"/>
      <c r="H5850" s="365"/>
      <c r="I5850" s="365"/>
      <c r="J5850" s="365"/>
      <c r="K5850" s="417"/>
      <c r="L5850" s="366">
        <f t="shared" si="646"/>
        <v>0</v>
      </c>
      <c r="M5850" s="366">
        <f t="shared" si="647"/>
        <v>0</v>
      </c>
      <c r="N5850" s="366">
        <f t="shared" si="648"/>
        <v>0</v>
      </c>
      <c r="O5850" s="366">
        <f t="shared" si="649"/>
        <v>0</v>
      </c>
      <c r="P5850" s="411" t="str">
        <f t="shared" si="650"/>
        <v/>
      </c>
      <c r="Q5850" s="412" t="str">
        <f t="shared" si="651"/>
        <v/>
      </c>
      <c r="Z5850" s="364"/>
      <c r="AA5850" s="364"/>
      <c r="AB5850" s="413"/>
    </row>
    <row r="5851" spans="2:28">
      <c r="B5851" s="406">
        <v>5844</v>
      </c>
      <c r="C5851" s="364"/>
      <c r="D5851" s="364" t="str">
        <f t="shared" si="645"/>
        <v xml:space="preserve">#5844 : </v>
      </c>
      <c r="E5851" s="365"/>
      <c r="F5851" s="365"/>
      <c r="G5851" s="365"/>
      <c r="H5851" s="365"/>
      <c r="I5851" s="365"/>
      <c r="J5851" s="365"/>
      <c r="K5851" s="417"/>
      <c r="L5851" s="366">
        <f t="shared" si="646"/>
        <v>0</v>
      </c>
      <c r="M5851" s="366">
        <f t="shared" si="647"/>
        <v>0</v>
      </c>
      <c r="N5851" s="366">
        <f t="shared" si="648"/>
        <v>0</v>
      </c>
      <c r="O5851" s="366">
        <f t="shared" si="649"/>
        <v>0</v>
      </c>
      <c r="P5851" s="411" t="str">
        <f t="shared" si="650"/>
        <v/>
      </c>
      <c r="Q5851" s="412" t="str">
        <f t="shared" si="651"/>
        <v/>
      </c>
      <c r="Z5851" s="364"/>
      <c r="AA5851" s="364"/>
      <c r="AB5851" s="413"/>
    </row>
    <row r="5852" spans="2:28">
      <c r="B5852" s="406">
        <v>5845</v>
      </c>
      <c r="C5852" s="364"/>
      <c r="D5852" s="364" t="str">
        <f t="shared" si="645"/>
        <v xml:space="preserve">#5845 : </v>
      </c>
      <c r="E5852" s="365"/>
      <c r="F5852" s="365"/>
      <c r="G5852" s="365"/>
      <c r="H5852" s="365"/>
      <c r="I5852" s="365"/>
      <c r="J5852" s="365"/>
      <c r="K5852" s="417"/>
      <c r="L5852" s="366">
        <f t="shared" si="646"/>
        <v>0</v>
      </c>
      <c r="M5852" s="366">
        <f t="shared" si="647"/>
        <v>0</v>
      </c>
      <c r="N5852" s="366">
        <f t="shared" si="648"/>
        <v>0</v>
      </c>
      <c r="O5852" s="366">
        <f t="shared" si="649"/>
        <v>0</v>
      </c>
      <c r="P5852" s="411" t="str">
        <f t="shared" si="650"/>
        <v/>
      </c>
      <c r="Q5852" s="412" t="str">
        <f t="shared" si="651"/>
        <v/>
      </c>
      <c r="Z5852" s="364"/>
      <c r="AA5852" s="364"/>
      <c r="AB5852" s="413"/>
    </row>
    <row r="5853" spans="2:28">
      <c r="B5853" s="406">
        <v>5846</v>
      </c>
      <c r="C5853" s="364"/>
      <c r="D5853" s="364" t="str">
        <f t="shared" si="645"/>
        <v xml:space="preserve">#5846 : </v>
      </c>
      <c r="E5853" s="365"/>
      <c r="F5853" s="365"/>
      <c r="G5853" s="365"/>
      <c r="H5853" s="365"/>
      <c r="I5853" s="365"/>
      <c r="J5853" s="365"/>
      <c r="K5853" s="417"/>
      <c r="L5853" s="366">
        <f t="shared" si="646"/>
        <v>0</v>
      </c>
      <c r="M5853" s="366">
        <f t="shared" si="647"/>
        <v>0</v>
      </c>
      <c r="N5853" s="366">
        <f t="shared" si="648"/>
        <v>0</v>
      </c>
      <c r="O5853" s="366">
        <f t="shared" si="649"/>
        <v>0</v>
      </c>
      <c r="P5853" s="411" t="str">
        <f t="shared" si="650"/>
        <v/>
      </c>
      <c r="Q5853" s="412" t="str">
        <f t="shared" si="651"/>
        <v/>
      </c>
      <c r="Z5853" s="364"/>
      <c r="AA5853" s="364"/>
      <c r="AB5853" s="413"/>
    </row>
    <row r="5854" spans="2:28">
      <c r="B5854" s="406">
        <v>5847</v>
      </c>
      <c r="C5854" s="364"/>
      <c r="D5854" s="364" t="str">
        <f t="shared" si="645"/>
        <v xml:space="preserve">#5847 : </v>
      </c>
      <c r="E5854" s="365"/>
      <c r="F5854" s="365"/>
      <c r="G5854" s="365"/>
      <c r="H5854" s="365"/>
      <c r="I5854" s="365"/>
      <c r="J5854" s="365"/>
      <c r="K5854" s="417"/>
      <c r="L5854" s="366">
        <f t="shared" si="646"/>
        <v>0</v>
      </c>
      <c r="M5854" s="366">
        <f t="shared" si="647"/>
        <v>0</v>
      </c>
      <c r="N5854" s="366">
        <f t="shared" si="648"/>
        <v>0</v>
      </c>
      <c r="O5854" s="366">
        <f t="shared" si="649"/>
        <v>0</v>
      </c>
      <c r="P5854" s="411" t="str">
        <f t="shared" si="650"/>
        <v/>
      </c>
      <c r="Q5854" s="412" t="str">
        <f t="shared" si="651"/>
        <v/>
      </c>
      <c r="Z5854" s="364"/>
      <c r="AA5854" s="364"/>
      <c r="AB5854" s="413"/>
    </row>
    <row r="5855" spans="2:28">
      <c r="B5855" s="406">
        <v>5848</v>
      </c>
      <c r="C5855" s="364"/>
      <c r="D5855" s="364" t="str">
        <f t="shared" si="645"/>
        <v xml:space="preserve">#5848 : </v>
      </c>
      <c r="E5855" s="365"/>
      <c r="F5855" s="365"/>
      <c r="G5855" s="365"/>
      <c r="H5855" s="365"/>
      <c r="I5855" s="365"/>
      <c r="J5855" s="365"/>
      <c r="K5855" s="417"/>
      <c r="L5855" s="366">
        <f t="shared" si="646"/>
        <v>0</v>
      </c>
      <c r="M5855" s="366">
        <f t="shared" si="647"/>
        <v>0</v>
      </c>
      <c r="N5855" s="366">
        <f t="shared" si="648"/>
        <v>0</v>
      </c>
      <c r="O5855" s="366">
        <f t="shared" si="649"/>
        <v>0</v>
      </c>
      <c r="P5855" s="411" t="str">
        <f t="shared" si="650"/>
        <v/>
      </c>
      <c r="Q5855" s="412" t="str">
        <f t="shared" si="651"/>
        <v/>
      </c>
      <c r="Z5855" s="364"/>
      <c r="AA5855" s="364"/>
      <c r="AB5855" s="413"/>
    </row>
    <row r="5856" spans="2:28">
      <c r="B5856" s="406">
        <v>5849</v>
      </c>
      <c r="C5856" s="364"/>
      <c r="D5856" s="364" t="str">
        <f t="shared" si="645"/>
        <v xml:space="preserve">#5849 : </v>
      </c>
      <c r="E5856" s="365"/>
      <c r="F5856" s="365"/>
      <c r="G5856" s="365"/>
      <c r="H5856" s="365"/>
      <c r="I5856" s="365"/>
      <c r="J5856" s="365"/>
      <c r="K5856" s="417"/>
      <c r="L5856" s="366">
        <f t="shared" si="646"/>
        <v>0</v>
      </c>
      <c r="M5856" s="366">
        <f t="shared" si="647"/>
        <v>0</v>
      </c>
      <c r="N5856" s="366">
        <f t="shared" si="648"/>
        <v>0</v>
      </c>
      <c r="O5856" s="366">
        <f t="shared" si="649"/>
        <v>0</v>
      </c>
      <c r="P5856" s="411" t="str">
        <f t="shared" si="650"/>
        <v/>
      </c>
      <c r="Q5856" s="412" t="str">
        <f t="shared" si="651"/>
        <v/>
      </c>
      <c r="Z5856" s="364"/>
      <c r="AA5856" s="364"/>
      <c r="AB5856" s="413"/>
    </row>
    <row r="5857" spans="2:28">
      <c r="B5857" s="406">
        <v>5850</v>
      </c>
      <c r="C5857" s="364"/>
      <c r="D5857" s="364" t="str">
        <f t="shared" si="645"/>
        <v xml:space="preserve">#5850 : </v>
      </c>
      <c r="E5857" s="365"/>
      <c r="F5857" s="365"/>
      <c r="G5857" s="365"/>
      <c r="H5857" s="365"/>
      <c r="I5857" s="365"/>
      <c r="J5857" s="365"/>
      <c r="K5857" s="417"/>
      <c r="L5857" s="366">
        <f t="shared" si="646"/>
        <v>0</v>
      </c>
      <c r="M5857" s="366">
        <f t="shared" si="647"/>
        <v>0</v>
      </c>
      <c r="N5857" s="366">
        <f t="shared" si="648"/>
        <v>0</v>
      </c>
      <c r="O5857" s="366">
        <f t="shared" si="649"/>
        <v>0</v>
      </c>
      <c r="P5857" s="411" t="str">
        <f t="shared" si="650"/>
        <v/>
      </c>
      <c r="Q5857" s="412" t="str">
        <f t="shared" si="651"/>
        <v/>
      </c>
      <c r="Z5857" s="364"/>
      <c r="AA5857" s="364"/>
      <c r="AB5857" s="413"/>
    </row>
    <row r="5858" spans="2:28">
      <c r="B5858" s="406">
        <v>5851</v>
      </c>
      <c r="C5858" s="364"/>
      <c r="D5858" s="364" t="str">
        <f t="shared" si="645"/>
        <v xml:space="preserve">#5851 : </v>
      </c>
      <c r="E5858" s="365"/>
      <c r="F5858" s="365"/>
      <c r="G5858" s="365"/>
      <c r="H5858" s="365"/>
      <c r="I5858" s="365"/>
      <c r="J5858" s="365"/>
      <c r="K5858" s="417"/>
      <c r="L5858" s="366">
        <f t="shared" si="646"/>
        <v>0</v>
      </c>
      <c r="M5858" s="366">
        <f t="shared" si="647"/>
        <v>0</v>
      </c>
      <c r="N5858" s="366">
        <f t="shared" si="648"/>
        <v>0</v>
      </c>
      <c r="O5858" s="366">
        <f t="shared" si="649"/>
        <v>0</v>
      </c>
      <c r="P5858" s="411" t="str">
        <f t="shared" si="650"/>
        <v/>
      </c>
      <c r="Q5858" s="412" t="str">
        <f t="shared" si="651"/>
        <v/>
      </c>
      <c r="Z5858" s="364"/>
      <c r="AA5858" s="364"/>
      <c r="AB5858" s="413"/>
    </row>
    <row r="5859" spans="2:28">
      <c r="B5859" s="406">
        <v>5852</v>
      </c>
      <c r="C5859" s="364"/>
      <c r="D5859" s="364" t="str">
        <f t="shared" si="645"/>
        <v xml:space="preserve">#5852 : </v>
      </c>
      <c r="E5859" s="365"/>
      <c r="F5859" s="365"/>
      <c r="G5859" s="365"/>
      <c r="H5859" s="365"/>
      <c r="I5859" s="365"/>
      <c r="J5859" s="365"/>
      <c r="K5859" s="417"/>
      <c r="L5859" s="366">
        <f t="shared" si="646"/>
        <v>0</v>
      </c>
      <c r="M5859" s="366">
        <f t="shared" si="647"/>
        <v>0</v>
      </c>
      <c r="N5859" s="366">
        <f t="shared" si="648"/>
        <v>0</v>
      </c>
      <c r="O5859" s="366">
        <f t="shared" si="649"/>
        <v>0</v>
      </c>
      <c r="P5859" s="411" t="str">
        <f t="shared" si="650"/>
        <v/>
      </c>
      <c r="Q5859" s="412" t="str">
        <f t="shared" si="651"/>
        <v/>
      </c>
      <c r="Z5859" s="364"/>
      <c r="AA5859" s="364"/>
      <c r="AB5859" s="413"/>
    </row>
    <row r="5860" spans="2:28">
      <c r="B5860" s="406">
        <v>5853</v>
      </c>
      <c r="C5860" s="364"/>
      <c r="D5860" s="364" t="str">
        <f t="shared" si="645"/>
        <v xml:space="preserve">#5853 : </v>
      </c>
      <c r="E5860" s="365"/>
      <c r="F5860" s="365"/>
      <c r="G5860" s="365"/>
      <c r="H5860" s="365"/>
      <c r="I5860" s="365"/>
      <c r="J5860" s="365"/>
      <c r="K5860" s="417"/>
      <c r="L5860" s="366">
        <f t="shared" si="646"/>
        <v>0</v>
      </c>
      <c r="M5860" s="366">
        <f t="shared" si="647"/>
        <v>0</v>
      </c>
      <c r="N5860" s="366">
        <f t="shared" si="648"/>
        <v>0</v>
      </c>
      <c r="O5860" s="366">
        <f t="shared" si="649"/>
        <v>0</v>
      </c>
      <c r="P5860" s="411" t="str">
        <f t="shared" si="650"/>
        <v/>
      </c>
      <c r="Q5860" s="412" t="str">
        <f t="shared" si="651"/>
        <v/>
      </c>
      <c r="Z5860" s="364"/>
      <c r="AA5860" s="364"/>
      <c r="AB5860" s="413"/>
    </row>
    <row r="5861" spans="2:28">
      <c r="B5861" s="406">
        <v>5854</v>
      </c>
      <c r="C5861" s="364"/>
      <c r="D5861" s="364" t="str">
        <f t="shared" si="645"/>
        <v xml:space="preserve">#5854 : </v>
      </c>
      <c r="E5861" s="365"/>
      <c r="F5861" s="365"/>
      <c r="G5861" s="365"/>
      <c r="H5861" s="365"/>
      <c r="I5861" s="365"/>
      <c r="J5861" s="365"/>
      <c r="K5861" s="417"/>
      <c r="L5861" s="366">
        <f t="shared" si="646"/>
        <v>0</v>
      </c>
      <c r="M5861" s="366">
        <f t="shared" si="647"/>
        <v>0</v>
      </c>
      <c r="N5861" s="366">
        <f t="shared" si="648"/>
        <v>0</v>
      </c>
      <c r="O5861" s="366">
        <f t="shared" si="649"/>
        <v>0</v>
      </c>
      <c r="P5861" s="411" t="str">
        <f t="shared" si="650"/>
        <v/>
      </c>
      <c r="Q5861" s="412" t="str">
        <f t="shared" si="651"/>
        <v/>
      </c>
      <c r="Z5861" s="364"/>
      <c r="AA5861" s="364"/>
      <c r="AB5861" s="413"/>
    </row>
    <row r="5862" spans="2:28">
      <c r="B5862" s="406">
        <v>5855</v>
      </c>
      <c r="C5862" s="364"/>
      <c r="D5862" s="364" t="str">
        <f t="shared" si="645"/>
        <v xml:space="preserve">#5855 : </v>
      </c>
      <c r="E5862" s="365"/>
      <c r="F5862" s="365"/>
      <c r="G5862" s="365"/>
      <c r="H5862" s="365"/>
      <c r="I5862" s="365"/>
      <c r="J5862" s="365"/>
      <c r="K5862" s="417"/>
      <c r="L5862" s="366">
        <f t="shared" si="646"/>
        <v>0</v>
      </c>
      <c r="M5862" s="366">
        <f t="shared" si="647"/>
        <v>0</v>
      </c>
      <c r="N5862" s="366">
        <f t="shared" si="648"/>
        <v>0</v>
      </c>
      <c r="O5862" s="366">
        <f t="shared" si="649"/>
        <v>0</v>
      </c>
      <c r="P5862" s="411" t="str">
        <f t="shared" si="650"/>
        <v/>
      </c>
      <c r="Q5862" s="412" t="str">
        <f t="shared" si="651"/>
        <v/>
      </c>
      <c r="Z5862" s="364"/>
      <c r="AA5862" s="364"/>
      <c r="AB5862" s="413"/>
    </row>
    <row r="5863" spans="2:28">
      <c r="B5863" s="406">
        <v>5856</v>
      </c>
      <c r="C5863" s="364"/>
      <c r="D5863" s="364" t="str">
        <f t="shared" si="645"/>
        <v xml:space="preserve">#5856 : </v>
      </c>
      <c r="E5863" s="365"/>
      <c r="F5863" s="365"/>
      <c r="G5863" s="365"/>
      <c r="H5863" s="365"/>
      <c r="I5863" s="365"/>
      <c r="J5863" s="365"/>
      <c r="K5863" s="417"/>
      <c r="L5863" s="366">
        <f t="shared" si="646"/>
        <v>0</v>
      </c>
      <c r="M5863" s="366">
        <f t="shared" si="647"/>
        <v>0</v>
      </c>
      <c r="N5863" s="366">
        <f t="shared" si="648"/>
        <v>0</v>
      </c>
      <c r="O5863" s="366">
        <f t="shared" si="649"/>
        <v>0</v>
      </c>
      <c r="P5863" s="411" t="str">
        <f t="shared" si="650"/>
        <v/>
      </c>
      <c r="Q5863" s="412" t="str">
        <f t="shared" si="651"/>
        <v/>
      </c>
      <c r="Z5863" s="364"/>
      <c r="AA5863" s="364"/>
      <c r="AB5863" s="413"/>
    </row>
    <row r="5864" spans="2:28">
      <c r="B5864" s="406">
        <v>5857</v>
      </c>
      <c r="C5864" s="364"/>
      <c r="D5864" s="364" t="str">
        <f t="shared" si="645"/>
        <v xml:space="preserve">#5857 : </v>
      </c>
      <c r="E5864" s="365"/>
      <c r="F5864" s="365"/>
      <c r="G5864" s="365"/>
      <c r="H5864" s="365"/>
      <c r="I5864" s="365"/>
      <c r="J5864" s="365"/>
      <c r="K5864" s="417"/>
      <c r="L5864" s="366">
        <f t="shared" si="646"/>
        <v>0</v>
      </c>
      <c r="M5864" s="366">
        <f t="shared" si="647"/>
        <v>0</v>
      </c>
      <c r="N5864" s="366">
        <f t="shared" si="648"/>
        <v>0</v>
      </c>
      <c r="O5864" s="366">
        <f t="shared" si="649"/>
        <v>0</v>
      </c>
      <c r="P5864" s="411" t="str">
        <f t="shared" si="650"/>
        <v/>
      </c>
      <c r="Q5864" s="412" t="str">
        <f t="shared" si="651"/>
        <v/>
      </c>
      <c r="Z5864" s="364"/>
      <c r="AA5864" s="364"/>
      <c r="AB5864" s="413"/>
    </row>
    <row r="5865" spans="2:28">
      <c r="B5865" s="406">
        <v>5858</v>
      </c>
      <c r="C5865" s="364"/>
      <c r="D5865" s="364" t="str">
        <f t="shared" si="645"/>
        <v xml:space="preserve">#5858 : </v>
      </c>
      <c r="E5865" s="365"/>
      <c r="F5865" s="365"/>
      <c r="G5865" s="365"/>
      <c r="H5865" s="365"/>
      <c r="I5865" s="365"/>
      <c r="J5865" s="365"/>
      <c r="K5865" s="417"/>
      <c r="L5865" s="366">
        <f t="shared" si="646"/>
        <v>0</v>
      </c>
      <c r="M5865" s="366">
        <f t="shared" si="647"/>
        <v>0</v>
      </c>
      <c r="N5865" s="366">
        <f t="shared" si="648"/>
        <v>0</v>
      </c>
      <c r="O5865" s="366">
        <f t="shared" si="649"/>
        <v>0</v>
      </c>
      <c r="P5865" s="411" t="str">
        <f t="shared" si="650"/>
        <v/>
      </c>
      <c r="Q5865" s="412" t="str">
        <f t="shared" si="651"/>
        <v/>
      </c>
      <c r="Z5865" s="364"/>
      <c r="AA5865" s="364"/>
      <c r="AB5865" s="413"/>
    </row>
    <row r="5866" spans="2:28">
      <c r="B5866" s="406">
        <v>5859</v>
      </c>
      <c r="C5866" s="364"/>
      <c r="D5866" s="364" t="str">
        <f t="shared" si="645"/>
        <v xml:space="preserve">#5859 : </v>
      </c>
      <c r="E5866" s="365"/>
      <c r="F5866" s="365"/>
      <c r="G5866" s="365"/>
      <c r="H5866" s="365"/>
      <c r="I5866" s="365"/>
      <c r="J5866" s="365"/>
      <c r="K5866" s="417"/>
      <c r="L5866" s="366">
        <f t="shared" si="646"/>
        <v>0</v>
      </c>
      <c r="M5866" s="366">
        <f t="shared" si="647"/>
        <v>0</v>
      </c>
      <c r="N5866" s="366">
        <f t="shared" si="648"/>
        <v>0</v>
      </c>
      <c r="O5866" s="366">
        <f t="shared" si="649"/>
        <v>0</v>
      </c>
      <c r="P5866" s="411" t="str">
        <f t="shared" si="650"/>
        <v/>
      </c>
      <c r="Q5866" s="412" t="str">
        <f t="shared" si="651"/>
        <v/>
      </c>
      <c r="Z5866" s="364"/>
      <c r="AA5866" s="364"/>
      <c r="AB5866" s="413"/>
    </row>
    <row r="5867" spans="2:28">
      <c r="B5867" s="406">
        <v>5860</v>
      </c>
      <c r="C5867" s="364"/>
      <c r="D5867" s="364" t="str">
        <f t="shared" si="645"/>
        <v xml:space="preserve">#5860 : </v>
      </c>
      <c r="E5867" s="365"/>
      <c r="F5867" s="365"/>
      <c r="G5867" s="365"/>
      <c r="H5867" s="365"/>
      <c r="I5867" s="365"/>
      <c r="J5867" s="365"/>
      <c r="K5867" s="417"/>
      <c r="L5867" s="366">
        <f t="shared" si="646"/>
        <v>0</v>
      </c>
      <c r="M5867" s="366">
        <f t="shared" si="647"/>
        <v>0</v>
      </c>
      <c r="N5867" s="366">
        <f t="shared" si="648"/>
        <v>0</v>
      </c>
      <c r="O5867" s="366">
        <f t="shared" si="649"/>
        <v>0</v>
      </c>
      <c r="P5867" s="411" t="str">
        <f t="shared" si="650"/>
        <v/>
      </c>
      <c r="Q5867" s="412" t="str">
        <f t="shared" si="651"/>
        <v/>
      </c>
      <c r="Z5867" s="364"/>
      <c r="AA5867" s="364"/>
      <c r="AB5867" s="413"/>
    </row>
    <row r="5868" spans="2:28">
      <c r="B5868" s="406">
        <v>5861</v>
      </c>
      <c r="C5868" s="364"/>
      <c r="D5868" s="364" t="str">
        <f t="shared" si="645"/>
        <v xml:space="preserve">#5861 : </v>
      </c>
      <c r="E5868" s="365"/>
      <c r="F5868" s="365"/>
      <c r="G5868" s="365"/>
      <c r="H5868" s="365"/>
      <c r="I5868" s="365"/>
      <c r="J5868" s="365"/>
      <c r="K5868" s="417"/>
      <c r="L5868" s="366">
        <f t="shared" si="646"/>
        <v>0</v>
      </c>
      <c r="M5868" s="366">
        <f t="shared" si="647"/>
        <v>0</v>
      </c>
      <c r="N5868" s="366">
        <f t="shared" si="648"/>
        <v>0</v>
      </c>
      <c r="O5868" s="366">
        <f t="shared" si="649"/>
        <v>0</v>
      </c>
      <c r="P5868" s="411" t="str">
        <f t="shared" si="650"/>
        <v/>
      </c>
      <c r="Q5868" s="412" t="str">
        <f t="shared" si="651"/>
        <v/>
      </c>
      <c r="Z5868" s="364"/>
      <c r="AA5868" s="364"/>
      <c r="AB5868" s="413"/>
    </row>
    <row r="5869" spans="2:28">
      <c r="B5869" s="406">
        <v>5862</v>
      </c>
      <c r="C5869" s="364"/>
      <c r="D5869" s="364" t="str">
        <f t="shared" si="645"/>
        <v xml:space="preserve">#5862 : </v>
      </c>
      <c r="E5869" s="365"/>
      <c r="F5869" s="365"/>
      <c r="G5869" s="365"/>
      <c r="H5869" s="365"/>
      <c r="I5869" s="365"/>
      <c r="J5869" s="365"/>
      <c r="K5869" s="417"/>
      <c r="L5869" s="366">
        <f t="shared" si="646"/>
        <v>0</v>
      </c>
      <c r="M5869" s="366">
        <f t="shared" si="647"/>
        <v>0</v>
      </c>
      <c r="N5869" s="366">
        <f t="shared" si="648"/>
        <v>0</v>
      </c>
      <c r="O5869" s="366">
        <f t="shared" si="649"/>
        <v>0</v>
      </c>
      <c r="P5869" s="411" t="str">
        <f t="shared" si="650"/>
        <v/>
      </c>
      <c r="Q5869" s="412" t="str">
        <f t="shared" si="651"/>
        <v/>
      </c>
      <c r="Z5869" s="364"/>
      <c r="AA5869" s="364"/>
      <c r="AB5869" s="413"/>
    </row>
    <row r="5870" spans="2:28">
      <c r="B5870" s="406">
        <v>5863</v>
      </c>
      <c r="C5870" s="364"/>
      <c r="D5870" s="364" t="str">
        <f t="shared" si="645"/>
        <v xml:space="preserve">#5863 : </v>
      </c>
      <c r="E5870" s="365"/>
      <c r="F5870" s="365"/>
      <c r="G5870" s="365"/>
      <c r="H5870" s="365"/>
      <c r="I5870" s="365"/>
      <c r="J5870" s="365"/>
      <c r="K5870" s="417"/>
      <c r="L5870" s="366">
        <f t="shared" si="646"/>
        <v>0</v>
      </c>
      <c r="M5870" s="366">
        <f t="shared" si="647"/>
        <v>0</v>
      </c>
      <c r="N5870" s="366">
        <f t="shared" si="648"/>
        <v>0</v>
      </c>
      <c r="O5870" s="366">
        <f t="shared" si="649"/>
        <v>0</v>
      </c>
      <c r="P5870" s="411" t="str">
        <f t="shared" si="650"/>
        <v/>
      </c>
      <c r="Q5870" s="412" t="str">
        <f t="shared" si="651"/>
        <v/>
      </c>
      <c r="Z5870" s="364"/>
      <c r="AA5870" s="364"/>
      <c r="AB5870" s="413"/>
    </row>
    <row r="5871" spans="2:28">
      <c r="B5871" s="406">
        <v>5864</v>
      </c>
      <c r="C5871" s="364"/>
      <c r="D5871" s="364" t="str">
        <f t="shared" si="645"/>
        <v xml:space="preserve">#5864 : </v>
      </c>
      <c r="E5871" s="365"/>
      <c r="F5871" s="365"/>
      <c r="G5871" s="365"/>
      <c r="H5871" s="365"/>
      <c r="I5871" s="365"/>
      <c r="J5871" s="365"/>
      <c r="K5871" s="417"/>
      <c r="L5871" s="366">
        <f t="shared" si="646"/>
        <v>0</v>
      </c>
      <c r="M5871" s="366">
        <f t="shared" si="647"/>
        <v>0</v>
      </c>
      <c r="N5871" s="366">
        <f t="shared" si="648"/>
        <v>0</v>
      </c>
      <c r="O5871" s="366">
        <f t="shared" si="649"/>
        <v>0</v>
      </c>
      <c r="P5871" s="411" t="str">
        <f t="shared" si="650"/>
        <v/>
      </c>
      <c r="Q5871" s="412" t="str">
        <f t="shared" si="651"/>
        <v/>
      </c>
      <c r="Z5871" s="364"/>
      <c r="AA5871" s="364"/>
      <c r="AB5871" s="413"/>
    </row>
    <row r="5872" spans="2:28">
      <c r="B5872" s="406">
        <v>5865</v>
      </c>
      <c r="C5872" s="364"/>
      <c r="D5872" s="364" t="str">
        <f t="shared" si="645"/>
        <v xml:space="preserve">#5865 : </v>
      </c>
      <c r="E5872" s="365"/>
      <c r="F5872" s="365"/>
      <c r="G5872" s="365"/>
      <c r="H5872" s="365"/>
      <c r="I5872" s="365"/>
      <c r="J5872" s="365"/>
      <c r="K5872" s="417"/>
      <c r="L5872" s="366">
        <f t="shared" si="646"/>
        <v>0</v>
      </c>
      <c r="M5872" s="366">
        <f t="shared" si="647"/>
        <v>0</v>
      </c>
      <c r="N5872" s="366">
        <f t="shared" si="648"/>
        <v>0</v>
      </c>
      <c r="O5872" s="366">
        <f t="shared" si="649"/>
        <v>0</v>
      </c>
      <c r="P5872" s="411" t="str">
        <f t="shared" si="650"/>
        <v/>
      </c>
      <c r="Q5872" s="412" t="str">
        <f t="shared" si="651"/>
        <v/>
      </c>
      <c r="Z5872" s="364"/>
      <c r="AA5872" s="364"/>
      <c r="AB5872" s="413"/>
    </row>
    <row r="5873" spans="2:28">
      <c r="B5873" s="406">
        <v>5866</v>
      </c>
      <c r="C5873" s="364"/>
      <c r="D5873" s="364" t="str">
        <f t="shared" si="645"/>
        <v xml:space="preserve">#5866 : </v>
      </c>
      <c r="E5873" s="365"/>
      <c r="F5873" s="365"/>
      <c r="G5873" s="365"/>
      <c r="H5873" s="365"/>
      <c r="I5873" s="365"/>
      <c r="J5873" s="365"/>
      <c r="K5873" s="417"/>
      <c r="L5873" s="366">
        <f t="shared" si="646"/>
        <v>0</v>
      </c>
      <c r="M5873" s="366">
        <f t="shared" si="647"/>
        <v>0</v>
      </c>
      <c r="N5873" s="366">
        <f t="shared" si="648"/>
        <v>0</v>
      </c>
      <c r="O5873" s="366">
        <f t="shared" si="649"/>
        <v>0</v>
      </c>
      <c r="P5873" s="411" t="str">
        <f t="shared" si="650"/>
        <v/>
      </c>
      <c r="Q5873" s="412" t="str">
        <f t="shared" si="651"/>
        <v/>
      </c>
      <c r="Z5873" s="364"/>
      <c r="AA5873" s="364"/>
      <c r="AB5873" s="413"/>
    </row>
    <row r="5874" spans="2:28">
      <c r="B5874" s="406">
        <v>5867</v>
      </c>
      <c r="C5874" s="364"/>
      <c r="D5874" s="364" t="str">
        <f t="shared" si="645"/>
        <v xml:space="preserve">#5867 : </v>
      </c>
      <c r="E5874" s="365"/>
      <c r="F5874" s="365"/>
      <c r="G5874" s="365"/>
      <c r="H5874" s="365"/>
      <c r="I5874" s="365"/>
      <c r="J5874" s="365"/>
      <c r="K5874" s="417"/>
      <c r="L5874" s="366">
        <f t="shared" si="646"/>
        <v>0</v>
      </c>
      <c r="M5874" s="366">
        <f t="shared" si="647"/>
        <v>0</v>
      </c>
      <c r="N5874" s="366">
        <f t="shared" si="648"/>
        <v>0</v>
      </c>
      <c r="O5874" s="366">
        <f t="shared" si="649"/>
        <v>0</v>
      </c>
      <c r="P5874" s="411" t="str">
        <f t="shared" si="650"/>
        <v/>
      </c>
      <c r="Q5874" s="412" t="str">
        <f t="shared" si="651"/>
        <v/>
      </c>
      <c r="Z5874" s="364"/>
      <c r="AA5874" s="364"/>
      <c r="AB5874" s="413"/>
    </row>
    <row r="5875" spans="2:28">
      <c r="B5875" s="406">
        <v>5868</v>
      </c>
      <c r="C5875" s="364"/>
      <c r="D5875" s="364" t="str">
        <f t="shared" si="645"/>
        <v xml:space="preserve">#5868 : </v>
      </c>
      <c r="E5875" s="365"/>
      <c r="F5875" s="365"/>
      <c r="G5875" s="365"/>
      <c r="H5875" s="365"/>
      <c r="I5875" s="365"/>
      <c r="J5875" s="365"/>
      <c r="K5875" s="417"/>
      <c r="L5875" s="366">
        <f t="shared" si="646"/>
        <v>0</v>
      </c>
      <c r="M5875" s="366">
        <f t="shared" si="647"/>
        <v>0</v>
      </c>
      <c r="N5875" s="366">
        <f t="shared" si="648"/>
        <v>0</v>
      </c>
      <c r="O5875" s="366">
        <f t="shared" si="649"/>
        <v>0</v>
      </c>
      <c r="P5875" s="411" t="str">
        <f t="shared" si="650"/>
        <v/>
      </c>
      <c r="Q5875" s="412" t="str">
        <f t="shared" si="651"/>
        <v/>
      </c>
      <c r="Z5875" s="364"/>
      <c r="AA5875" s="364"/>
      <c r="AB5875" s="413"/>
    </row>
    <row r="5876" spans="2:28">
      <c r="B5876" s="406">
        <v>5869</v>
      </c>
      <c r="C5876" s="364"/>
      <c r="D5876" s="364" t="str">
        <f t="shared" si="645"/>
        <v xml:space="preserve">#5869 : </v>
      </c>
      <c r="E5876" s="365"/>
      <c r="F5876" s="365"/>
      <c r="G5876" s="365"/>
      <c r="H5876" s="365"/>
      <c r="I5876" s="365"/>
      <c r="J5876" s="365"/>
      <c r="K5876" s="417"/>
      <c r="L5876" s="366">
        <f t="shared" si="646"/>
        <v>0</v>
      </c>
      <c r="M5876" s="366">
        <f t="shared" si="647"/>
        <v>0</v>
      </c>
      <c r="N5876" s="366">
        <f t="shared" si="648"/>
        <v>0</v>
      </c>
      <c r="O5876" s="366">
        <f t="shared" si="649"/>
        <v>0</v>
      </c>
      <c r="P5876" s="411" t="str">
        <f t="shared" si="650"/>
        <v/>
      </c>
      <c r="Q5876" s="412" t="str">
        <f t="shared" si="651"/>
        <v/>
      </c>
      <c r="Z5876" s="364"/>
      <c r="AA5876" s="364"/>
      <c r="AB5876" s="413"/>
    </row>
    <row r="5877" spans="2:28">
      <c r="B5877" s="406">
        <v>5870</v>
      </c>
      <c r="C5877" s="364"/>
      <c r="D5877" s="364" t="str">
        <f t="shared" si="645"/>
        <v xml:space="preserve">#5870 : </v>
      </c>
      <c r="E5877" s="365"/>
      <c r="F5877" s="365"/>
      <c r="G5877" s="365"/>
      <c r="H5877" s="365"/>
      <c r="I5877" s="365"/>
      <c r="J5877" s="365"/>
      <c r="K5877" s="417"/>
      <c r="L5877" s="366">
        <f t="shared" si="646"/>
        <v>0</v>
      </c>
      <c r="M5877" s="366">
        <f t="shared" si="647"/>
        <v>0</v>
      </c>
      <c r="N5877" s="366">
        <f t="shared" si="648"/>
        <v>0</v>
      </c>
      <c r="O5877" s="366">
        <f t="shared" si="649"/>
        <v>0</v>
      </c>
      <c r="P5877" s="411" t="str">
        <f t="shared" si="650"/>
        <v/>
      </c>
      <c r="Q5877" s="412" t="str">
        <f t="shared" si="651"/>
        <v/>
      </c>
      <c r="Z5877" s="364"/>
      <c r="AA5877" s="364"/>
      <c r="AB5877" s="413"/>
    </row>
    <row r="5878" spans="2:28">
      <c r="B5878" s="406">
        <v>5871</v>
      </c>
      <c r="C5878" s="364"/>
      <c r="D5878" s="364" t="str">
        <f t="shared" si="645"/>
        <v xml:space="preserve">#5871 : </v>
      </c>
      <c r="E5878" s="365"/>
      <c r="F5878" s="365"/>
      <c r="G5878" s="365"/>
      <c r="H5878" s="365"/>
      <c r="I5878" s="365"/>
      <c r="J5878" s="365"/>
      <c r="K5878" s="417"/>
      <c r="L5878" s="366">
        <f t="shared" si="646"/>
        <v>0</v>
      </c>
      <c r="M5878" s="366">
        <f t="shared" si="647"/>
        <v>0</v>
      </c>
      <c r="N5878" s="366">
        <f t="shared" si="648"/>
        <v>0</v>
      </c>
      <c r="O5878" s="366">
        <f t="shared" si="649"/>
        <v>0</v>
      </c>
      <c r="P5878" s="411" t="str">
        <f t="shared" si="650"/>
        <v/>
      </c>
      <c r="Q5878" s="412" t="str">
        <f t="shared" si="651"/>
        <v/>
      </c>
      <c r="Z5878" s="364"/>
      <c r="AA5878" s="364"/>
      <c r="AB5878" s="413"/>
    </row>
    <row r="5879" spans="2:28">
      <c r="B5879" s="406">
        <v>5872</v>
      </c>
      <c r="C5879" s="364"/>
      <c r="D5879" s="364" t="str">
        <f t="shared" si="645"/>
        <v xml:space="preserve">#5872 : </v>
      </c>
      <c r="E5879" s="365"/>
      <c r="F5879" s="365"/>
      <c r="G5879" s="365"/>
      <c r="H5879" s="365"/>
      <c r="I5879" s="365"/>
      <c r="J5879" s="365"/>
      <c r="K5879" s="417"/>
      <c r="L5879" s="366">
        <f t="shared" si="646"/>
        <v>0</v>
      </c>
      <c r="M5879" s="366">
        <f t="shared" si="647"/>
        <v>0</v>
      </c>
      <c r="N5879" s="366">
        <f t="shared" si="648"/>
        <v>0</v>
      </c>
      <c r="O5879" s="366">
        <f t="shared" si="649"/>
        <v>0</v>
      </c>
      <c r="P5879" s="411" t="str">
        <f t="shared" si="650"/>
        <v/>
      </c>
      <c r="Q5879" s="412" t="str">
        <f t="shared" si="651"/>
        <v/>
      </c>
      <c r="Z5879" s="364"/>
      <c r="AA5879" s="364"/>
      <c r="AB5879" s="413"/>
    </row>
    <row r="5880" spans="2:28">
      <c r="B5880" s="406">
        <v>5873</v>
      </c>
      <c r="C5880" s="364"/>
      <c r="D5880" s="364" t="str">
        <f t="shared" si="645"/>
        <v xml:space="preserve">#5873 : </v>
      </c>
      <c r="E5880" s="365"/>
      <c r="F5880" s="365"/>
      <c r="G5880" s="365"/>
      <c r="H5880" s="365"/>
      <c r="I5880" s="365"/>
      <c r="J5880" s="365"/>
      <c r="K5880" s="417"/>
      <c r="L5880" s="366">
        <f t="shared" si="646"/>
        <v>0</v>
      </c>
      <c r="M5880" s="366">
        <f t="shared" si="647"/>
        <v>0</v>
      </c>
      <c r="N5880" s="366">
        <f t="shared" si="648"/>
        <v>0</v>
      </c>
      <c r="O5880" s="366">
        <f t="shared" si="649"/>
        <v>0</v>
      </c>
      <c r="P5880" s="411" t="str">
        <f t="shared" si="650"/>
        <v/>
      </c>
      <c r="Q5880" s="412" t="str">
        <f t="shared" si="651"/>
        <v/>
      </c>
      <c r="Z5880" s="364"/>
      <c r="AA5880" s="364"/>
      <c r="AB5880" s="413"/>
    </row>
    <row r="5881" spans="2:28">
      <c r="B5881" s="406">
        <v>5874</v>
      </c>
      <c r="C5881" s="364"/>
      <c r="D5881" s="364" t="str">
        <f t="shared" si="645"/>
        <v xml:space="preserve">#5874 : </v>
      </c>
      <c r="E5881" s="365"/>
      <c r="F5881" s="365"/>
      <c r="G5881" s="365"/>
      <c r="H5881" s="365"/>
      <c r="I5881" s="365"/>
      <c r="J5881" s="365"/>
      <c r="K5881" s="417"/>
      <c r="L5881" s="366">
        <f t="shared" si="646"/>
        <v>0</v>
      </c>
      <c r="M5881" s="366">
        <f t="shared" si="647"/>
        <v>0</v>
      </c>
      <c r="N5881" s="366">
        <f t="shared" si="648"/>
        <v>0</v>
      </c>
      <c r="O5881" s="366">
        <f t="shared" si="649"/>
        <v>0</v>
      </c>
      <c r="P5881" s="411" t="str">
        <f t="shared" si="650"/>
        <v/>
      </c>
      <c r="Q5881" s="412" t="str">
        <f t="shared" si="651"/>
        <v/>
      </c>
      <c r="Z5881" s="364"/>
      <c r="AA5881" s="364"/>
      <c r="AB5881" s="413"/>
    </row>
    <row r="5882" spans="2:28">
      <c r="B5882" s="406">
        <v>5875</v>
      </c>
      <c r="C5882" s="364"/>
      <c r="D5882" s="364" t="str">
        <f t="shared" si="645"/>
        <v xml:space="preserve">#5875 : </v>
      </c>
      <c r="E5882" s="365"/>
      <c r="F5882" s="365"/>
      <c r="G5882" s="365"/>
      <c r="H5882" s="365"/>
      <c r="I5882" s="365"/>
      <c r="J5882" s="365"/>
      <c r="K5882" s="417"/>
      <c r="L5882" s="366">
        <f t="shared" si="646"/>
        <v>0</v>
      </c>
      <c r="M5882" s="366">
        <f t="shared" si="647"/>
        <v>0</v>
      </c>
      <c r="N5882" s="366">
        <f t="shared" si="648"/>
        <v>0</v>
      </c>
      <c r="O5882" s="366">
        <f t="shared" si="649"/>
        <v>0</v>
      </c>
      <c r="P5882" s="411" t="str">
        <f t="shared" si="650"/>
        <v/>
      </c>
      <c r="Q5882" s="412" t="str">
        <f t="shared" si="651"/>
        <v/>
      </c>
      <c r="Z5882" s="364"/>
      <c r="AA5882" s="364"/>
      <c r="AB5882" s="413"/>
    </row>
    <row r="5883" spans="2:28">
      <c r="B5883" s="406">
        <v>5876</v>
      </c>
      <c r="C5883" s="364"/>
      <c r="D5883" s="364" t="str">
        <f t="shared" si="645"/>
        <v xml:space="preserve">#5876 : </v>
      </c>
      <c r="E5883" s="365"/>
      <c r="F5883" s="365"/>
      <c r="G5883" s="365"/>
      <c r="H5883" s="365"/>
      <c r="I5883" s="365"/>
      <c r="J5883" s="365"/>
      <c r="K5883" s="417"/>
      <c r="L5883" s="366">
        <f t="shared" si="646"/>
        <v>0</v>
      </c>
      <c r="M5883" s="366">
        <f t="shared" si="647"/>
        <v>0</v>
      </c>
      <c r="N5883" s="366">
        <f t="shared" si="648"/>
        <v>0</v>
      </c>
      <c r="O5883" s="366">
        <f t="shared" si="649"/>
        <v>0</v>
      </c>
      <c r="P5883" s="411" t="str">
        <f t="shared" si="650"/>
        <v/>
      </c>
      <c r="Q5883" s="412" t="str">
        <f t="shared" si="651"/>
        <v/>
      </c>
      <c r="Z5883" s="364"/>
      <c r="AA5883" s="364"/>
      <c r="AB5883" s="413"/>
    </row>
    <row r="5884" spans="2:28">
      <c r="B5884" s="406">
        <v>5877</v>
      </c>
      <c r="C5884" s="364"/>
      <c r="D5884" s="364" t="str">
        <f t="shared" si="645"/>
        <v xml:space="preserve">#5877 : </v>
      </c>
      <c r="E5884" s="365"/>
      <c r="F5884" s="365"/>
      <c r="G5884" s="365"/>
      <c r="H5884" s="365"/>
      <c r="I5884" s="365"/>
      <c r="J5884" s="365"/>
      <c r="K5884" s="417"/>
      <c r="L5884" s="366">
        <f t="shared" si="646"/>
        <v>0</v>
      </c>
      <c r="M5884" s="366">
        <f t="shared" si="647"/>
        <v>0</v>
      </c>
      <c r="N5884" s="366">
        <f t="shared" si="648"/>
        <v>0</v>
      </c>
      <c r="O5884" s="366">
        <f t="shared" si="649"/>
        <v>0</v>
      </c>
      <c r="P5884" s="411" t="str">
        <f t="shared" si="650"/>
        <v/>
      </c>
      <c r="Q5884" s="412" t="str">
        <f t="shared" si="651"/>
        <v/>
      </c>
      <c r="Z5884" s="364"/>
      <c r="AA5884" s="364"/>
      <c r="AB5884" s="413"/>
    </row>
    <row r="5885" spans="2:28">
      <c r="B5885" s="406">
        <v>5878</v>
      </c>
      <c r="C5885" s="364"/>
      <c r="D5885" s="364" t="str">
        <f t="shared" si="645"/>
        <v xml:space="preserve">#5878 : </v>
      </c>
      <c r="E5885" s="365"/>
      <c r="F5885" s="365"/>
      <c r="G5885" s="365"/>
      <c r="H5885" s="365"/>
      <c r="I5885" s="365"/>
      <c r="J5885" s="365"/>
      <c r="K5885" s="417"/>
      <c r="L5885" s="366">
        <f t="shared" si="646"/>
        <v>0</v>
      </c>
      <c r="M5885" s="366">
        <f t="shared" si="647"/>
        <v>0</v>
      </c>
      <c r="N5885" s="366">
        <f t="shared" si="648"/>
        <v>0</v>
      </c>
      <c r="O5885" s="366">
        <f t="shared" si="649"/>
        <v>0</v>
      </c>
      <c r="P5885" s="411" t="str">
        <f t="shared" si="650"/>
        <v/>
      </c>
      <c r="Q5885" s="412" t="str">
        <f t="shared" si="651"/>
        <v/>
      </c>
      <c r="Z5885" s="364"/>
      <c r="AA5885" s="364"/>
      <c r="AB5885" s="413"/>
    </row>
    <row r="5886" spans="2:28">
      <c r="B5886" s="406">
        <v>5879</v>
      </c>
      <c r="C5886" s="364"/>
      <c r="D5886" s="364" t="str">
        <f t="shared" si="645"/>
        <v xml:space="preserve">#5879 : </v>
      </c>
      <c r="E5886" s="365"/>
      <c r="F5886" s="365"/>
      <c r="G5886" s="365"/>
      <c r="H5886" s="365"/>
      <c r="I5886" s="365"/>
      <c r="J5886" s="365"/>
      <c r="K5886" s="417"/>
      <c r="L5886" s="366">
        <f t="shared" si="646"/>
        <v>0</v>
      </c>
      <c r="M5886" s="366">
        <f t="shared" si="647"/>
        <v>0</v>
      </c>
      <c r="N5886" s="366">
        <f t="shared" si="648"/>
        <v>0</v>
      </c>
      <c r="O5886" s="366">
        <f t="shared" si="649"/>
        <v>0</v>
      </c>
      <c r="P5886" s="411" t="str">
        <f t="shared" si="650"/>
        <v/>
      </c>
      <c r="Q5886" s="412" t="str">
        <f t="shared" si="651"/>
        <v/>
      </c>
      <c r="Z5886" s="364"/>
      <c r="AA5886" s="364"/>
      <c r="AB5886" s="413"/>
    </row>
    <row r="5887" spans="2:28">
      <c r="B5887" s="406">
        <v>5880</v>
      </c>
      <c r="C5887" s="364"/>
      <c r="D5887" s="364" t="str">
        <f t="shared" si="645"/>
        <v xml:space="preserve">#5880 : </v>
      </c>
      <c r="E5887" s="365"/>
      <c r="F5887" s="365"/>
      <c r="G5887" s="365"/>
      <c r="H5887" s="365"/>
      <c r="I5887" s="365"/>
      <c r="J5887" s="365"/>
      <c r="K5887" s="417"/>
      <c r="L5887" s="366">
        <f t="shared" si="646"/>
        <v>0</v>
      </c>
      <c r="M5887" s="366">
        <f t="shared" si="647"/>
        <v>0</v>
      </c>
      <c r="N5887" s="366">
        <f t="shared" si="648"/>
        <v>0</v>
      </c>
      <c r="O5887" s="366">
        <f t="shared" si="649"/>
        <v>0</v>
      </c>
      <c r="P5887" s="411" t="str">
        <f t="shared" si="650"/>
        <v/>
      </c>
      <c r="Q5887" s="412" t="str">
        <f t="shared" si="651"/>
        <v/>
      </c>
      <c r="Z5887" s="364"/>
      <c r="AA5887" s="364"/>
      <c r="AB5887" s="413"/>
    </row>
    <row r="5888" spans="2:28">
      <c r="B5888" s="406">
        <v>5881</v>
      </c>
      <c r="C5888" s="364"/>
      <c r="D5888" s="364" t="str">
        <f t="shared" si="645"/>
        <v xml:space="preserve">#5881 : </v>
      </c>
      <c r="E5888" s="365"/>
      <c r="F5888" s="365"/>
      <c r="G5888" s="365"/>
      <c r="H5888" s="365"/>
      <c r="I5888" s="365"/>
      <c r="J5888" s="365"/>
      <c r="K5888" s="417"/>
      <c r="L5888" s="366">
        <f t="shared" si="646"/>
        <v>0</v>
      </c>
      <c r="M5888" s="366">
        <f t="shared" si="647"/>
        <v>0</v>
      </c>
      <c r="N5888" s="366">
        <f t="shared" si="648"/>
        <v>0</v>
      </c>
      <c r="O5888" s="366">
        <f t="shared" si="649"/>
        <v>0</v>
      </c>
      <c r="P5888" s="411" t="str">
        <f t="shared" si="650"/>
        <v/>
      </c>
      <c r="Q5888" s="412" t="str">
        <f t="shared" si="651"/>
        <v/>
      </c>
      <c r="Z5888" s="364"/>
      <c r="AA5888" s="364"/>
      <c r="AB5888" s="413"/>
    </row>
    <row r="5889" spans="2:28">
      <c r="B5889" s="406">
        <v>5882</v>
      </c>
      <c r="C5889" s="364"/>
      <c r="D5889" s="364" t="str">
        <f t="shared" si="645"/>
        <v xml:space="preserve">#5882 : </v>
      </c>
      <c r="E5889" s="365"/>
      <c r="F5889" s="365"/>
      <c r="G5889" s="365"/>
      <c r="H5889" s="365"/>
      <c r="I5889" s="365"/>
      <c r="J5889" s="365"/>
      <c r="K5889" s="417"/>
      <c r="L5889" s="366">
        <f t="shared" si="646"/>
        <v>0</v>
      </c>
      <c r="M5889" s="366">
        <f t="shared" si="647"/>
        <v>0</v>
      </c>
      <c r="N5889" s="366">
        <f t="shared" si="648"/>
        <v>0</v>
      </c>
      <c r="O5889" s="366">
        <f t="shared" si="649"/>
        <v>0</v>
      </c>
      <c r="P5889" s="411" t="str">
        <f t="shared" si="650"/>
        <v/>
      </c>
      <c r="Q5889" s="412" t="str">
        <f t="shared" si="651"/>
        <v/>
      </c>
      <c r="Z5889" s="364"/>
      <c r="AA5889" s="364"/>
      <c r="AB5889" s="413"/>
    </row>
    <row r="5890" spans="2:28">
      <c r="B5890" s="406">
        <v>5883</v>
      </c>
      <c r="C5890" s="364"/>
      <c r="D5890" s="364" t="str">
        <f t="shared" si="645"/>
        <v xml:space="preserve">#5883 : </v>
      </c>
      <c r="E5890" s="365"/>
      <c r="F5890" s="365"/>
      <c r="G5890" s="365"/>
      <c r="H5890" s="365"/>
      <c r="I5890" s="365"/>
      <c r="J5890" s="365"/>
      <c r="K5890" s="417"/>
      <c r="L5890" s="366">
        <f t="shared" si="646"/>
        <v>0</v>
      </c>
      <c r="M5890" s="366">
        <f t="shared" si="647"/>
        <v>0</v>
      </c>
      <c r="N5890" s="366">
        <f t="shared" si="648"/>
        <v>0</v>
      </c>
      <c r="O5890" s="366">
        <f t="shared" si="649"/>
        <v>0</v>
      </c>
      <c r="P5890" s="411" t="str">
        <f t="shared" si="650"/>
        <v/>
      </c>
      <c r="Q5890" s="412" t="str">
        <f t="shared" si="651"/>
        <v/>
      </c>
      <c r="Z5890" s="364"/>
      <c r="AA5890" s="364"/>
      <c r="AB5890" s="413"/>
    </row>
    <row r="5891" spans="2:28">
      <c r="B5891" s="406">
        <v>5884</v>
      </c>
      <c r="C5891" s="364"/>
      <c r="D5891" s="364" t="str">
        <f t="shared" si="645"/>
        <v xml:space="preserve">#5884 : </v>
      </c>
      <c r="E5891" s="365"/>
      <c r="F5891" s="365"/>
      <c r="G5891" s="365"/>
      <c r="H5891" s="365"/>
      <c r="I5891" s="365"/>
      <c r="J5891" s="365"/>
      <c r="K5891" s="417"/>
      <c r="L5891" s="366">
        <f t="shared" si="646"/>
        <v>0</v>
      </c>
      <c r="M5891" s="366">
        <f t="shared" si="647"/>
        <v>0</v>
      </c>
      <c r="N5891" s="366">
        <f t="shared" si="648"/>
        <v>0</v>
      </c>
      <c r="O5891" s="366">
        <f t="shared" si="649"/>
        <v>0</v>
      </c>
      <c r="P5891" s="411" t="str">
        <f t="shared" si="650"/>
        <v/>
      </c>
      <c r="Q5891" s="412" t="str">
        <f t="shared" si="651"/>
        <v/>
      </c>
      <c r="Z5891" s="364"/>
      <c r="AA5891" s="364"/>
      <c r="AB5891" s="413"/>
    </row>
    <row r="5892" spans="2:28">
      <c r="B5892" s="406">
        <v>5885</v>
      </c>
      <c r="C5892" s="364"/>
      <c r="D5892" s="364" t="str">
        <f t="shared" si="645"/>
        <v xml:space="preserve">#5885 : </v>
      </c>
      <c r="E5892" s="365"/>
      <c r="F5892" s="365"/>
      <c r="G5892" s="365"/>
      <c r="H5892" s="365"/>
      <c r="I5892" s="365"/>
      <c r="J5892" s="365"/>
      <c r="K5892" s="417"/>
      <c r="L5892" s="366">
        <f t="shared" si="646"/>
        <v>0</v>
      </c>
      <c r="M5892" s="366">
        <f t="shared" si="647"/>
        <v>0</v>
      </c>
      <c r="N5892" s="366">
        <f t="shared" si="648"/>
        <v>0</v>
      </c>
      <c r="O5892" s="366">
        <f t="shared" si="649"/>
        <v>0</v>
      </c>
      <c r="P5892" s="411" t="str">
        <f t="shared" si="650"/>
        <v/>
      </c>
      <c r="Q5892" s="412" t="str">
        <f t="shared" si="651"/>
        <v/>
      </c>
      <c r="Z5892" s="364"/>
      <c r="AA5892" s="364"/>
      <c r="AB5892" s="413"/>
    </row>
    <row r="5893" spans="2:28">
      <c r="B5893" s="406">
        <v>5886</v>
      </c>
      <c r="C5893" s="364"/>
      <c r="D5893" s="364" t="str">
        <f t="shared" si="645"/>
        <v xml:space="preserve">#5886 : </v>
      </c>
      <c r="E5893" s="365"/>
      <c r="F5893" s="365"/>
      <c r="G5893" s="365"/>
      <c r="H5893" s="365"/>
      <c r="I5893" s="365"/>
      <c r="J5893" s="365"/>
      <c r="K5893" s="417"/>
      <c r="L5893" s="366">
        <f t="shared" si="646"/>
        <v>0</v>
      </c>
      <c r="M5893" s="366">
        <f t="shared" si="647"/>
        <v>0</v>
      </c>
      <c r="N5893" s="366">
        <f t="shared" si="648"/>
        <v>0</v>
      </c>
      <c r="O5893" s="366">
        <f t="shared" si="649"/>
        <v>0</v>
      </c>
      <c r="P5893" s="411" t="str">
        <f t="shared" si="650"/>
        <v/>
      </c>
      <c r="Q5893" s="412" t="str">
        <f t="shared" si="651"/>
        <v/>
      </c>
      <c r="Z5893" s="364"/>
      <c r="AA5893" s="364"/>
      <c r="AB5893" s="413"/>
    </row>
    <row r="5894" spans="2:28">
      <c r="B5894" s="406">
        <v>5887</v>
      </c>
      <c r="C5894" s="364"/>
      <c r="D5894" s="364" t="str">
        <f t="shared" si="645"/>
        <v xml:space="preserve">#5887 : </v>
      </c>
      <c r="E5894" s="365"/>
      <c r="F5894" s="365"/>
      <c r="G5894" s="365"/>
      <c r="H5894" s="365"/>
      <c r="I5894" s="365"/>
      <c r="J5894" s="365"/>
      <c r="K5894" s="417"/>
      <c r="L5894" s="366">
        <f t="shared" si="646"/>
        <v>0</v>
      </c>
      <c r="M5894" s="366">
        <f t="shared" si="647"/>
        <v>0</v>
      </c>
      <c r="N5894" s="366">
        <f t="shared" si="648"/>
        <v>0</v>
      </c>
      <c r="O5894" s="366">
        <f t="shared" si="649"/>
        <v>0</v>
      </c>
      <c r="P5894" s="411" t="str">
        <f t="shared" si="650"/>
        <v/>
      </c>
      <c r="Q5894" s="412" t="str">
        <f t="shared" si="651"/>
        <v/>
      </c>
      <c r="Z5894" s="364"/>
      <c r="AA5894" s="364"/>
      <c r="AB5894" s="413"/>
    </row>
    <row r="5895" spans="2:28">
      <c r="B5895" s="406">
        <v>5888</v>
      </c>
      <c r="C5895" s="364"/>
      <c r="D5895" s="364" t="str">
        <f t="shared" si="645"/>
        <v xml:space="preserve">#5888 : </v>
      </c>
      <c r="E5895" s="365"/>
      <c r="F5895" s="365"/>
      <c r="G5895" s="365"/>
      <c r="H5895" s="365"/>
      <c r="I5895" s="365"/>
      <c r="J5895" s="365"/>
      <c r="K5895" s="417"/>
      <c r="L5895" s="366">
        <f t="shared" si="646"/>
        <v>0</v>
      </c>
      <c r="M5895" s="366">
        <f t="shared" si="647"/>
        <v>0</v>
      </c>
      <c r="N5895" s="366">
        <f t="shared" si="648"/>
        <v>0</v>
      </c>
      <c r="O5895" s="366">
        <f t="shared" si="649"/>
        <v>0</v>
      </c>
      <c r="P5895" s="411" t="str">
        <f t="shared" si="650"/>
        <v/>
      </c>
      <c r="Q5895" s="412" t="str">
        <f t="shared" si="651"/>
        <v/>
      </c>
      <c r="Z5895" s="364"/>
      <c r="AA5895" s="364"/>
      <c r="AB5895" s="413"/>
    </row>
    <row r="5896" spans="2:28">
      <c r="B5896" s="406">
        <v>5889</v>
      </c>
      <c r="C5896" s="364"/>
      <c r="D5896" s="364" t="str">
        <f t="shared" si="645"/>
        <v xml:space="preserve">#5889 : </v>
      </c>
      <c r="E5896" s="365"/>
      <c r="F5896" s="365"/>
      <c r="G5896" s="365"/>
      <c r="H5896" s="365"/>
      <c r="I5896" s="365"/>
      <c r="J5896" s="365"/>
      <c r="K5896" s="417"/>
      <c r="L5896" s="366">
        <f t="shared" si="646"/>
        <v>0</v>
      </c>
      <c r="M5896" s="366">
        <f t="shared" si="647"/>
        <v>0</v>
      </c>
      <c r="N5896" s="366">
        <f t="shared" si="648"/>
        <v>0</v>
      </c>
      <c r="O5896" s="366">
        <f t="shared" si="649"/>
        <v>0</v>
      </c>
      <c r="P5896" s="411" t="str">
        <f t="shared" si="650"/>
        <v/>
      </c>
      <c r="Q5896" s="412" t="str">
        <f t="shared" si="651"/>
        <v/>
      </c>
      <c r="Z5896" s="364"/>
      <c r="AA5896" s="364"/>
      <c r="AB5896" s="413"/>
    </row>
    <row r="5897" spans="2:28">
      <c r="B5897" s="406">
        <v>5890</v>
      </c>
      <c r="C5897" s="364"/>
      <c r="D5897" s="364" t="str">
        <f t="shared" si="645"/>
        <v xml:space="preserve">#5890 : </v>
      </c>
      <c r="E5897" s="365"/>
      <c r="F5897" s="365"/>
      <c r="G5897" s="365"/>
      <c r="H5897" s="365"/>
      <c r="I5897" s="365"/>
      <c r="J5897" s="365"/>
      <c r="K5897" s="417"/>
      <c r="L5897" s="366">
        <f t="shared" si="646"/>
        <v>0</v>
      </c>
      <c r="M5897" s="366">
        <f t="shared" si="647"/>
        <v>0</v>
      </c>
      <c r="N5897" s="366">
        <f t="shared" si="648"/>
        <v>0</v>
      </c>
      <c r="O5897" s="366">
        <f t="shared" si="649"/>
        <v>0</v>
      </c>
      <c r="P5897" s="411" t="str">
        <f t="shared" si="650"/>
        <v/>
      </c>
      <c r="Q5897" s="412" t="str">
        <f t="shared" si="651"/>
        <v/>
      </c>
      <c r="Z5897" s="364"/>
      <c r="AA5897" s="364"/>
      <c r="AB5897" s="413"/>
    </row>
    <row r="5898" spans="2:28">
      <c r="B5898" s="406">
        <v>5891</v>
      </c>
      <c r="C5898" s="364"/>
      <c r="D5898" s="364" t="str">
        <f t="shared" si="645"/>
        <v xml:space="preserve">#5891 : </v>
      </c>
      <c r="E5898" s="365"/>
      <c r="F5898" s="365"/>
      <c r="G5898" s="365"/>
      <c r="H5898" s="365"/>
      <c r="I5898" s="365"/>
      <c r="J5898" s="365"/>
      <c r="K5898" s="417"/>
      <c r="L5898" s="366">
        <f t="shared" si="646"/>
        <v>0</v>
      </c>
      <c r="M5898" s="366">
        <f t="shared" si="647"/>
        <v>0</v>
      </c>
      <c r="N5898" s="366">
        <f t="shared" si="648"/>
        <v>0</v>
      </c>
      <c r="O5898" s="366">
        <f t="shared" si="649"/>
        <v>0</v>
      </c>
      <c r="P5898" s="411" t="str">
        <f t="shared" si="650"/>
        <v/>
      </c>
      <c r="Q5898" s="412" t="str">
        <f t="shared" si="651"/>
        <v/>
      </c>
      <c r="Z5898" s="364"/>
      <c r="AA5898" s="364"/>
      <c r="AB5898" s="413"/>
    </row>
    <row r="5899" spans="2:28">
      <c r="B5899" s="406">
        <v>5892</v>
      </c>
      <c r="C5899" s="364"/>
      <c r="D5899" s="364" t="str">
        <f t="shared" si="645"/>
        <v xml:space="preserve">#5892 : </v>
      </c>
      <c r="E5899" s="365"/>
      <c r="F5899" s="365"/>
      <c r="G5899" s="365"/>
      <c r="H5899" s="365"/>
      <c r="I5899" s="365"/>
      <c r="J5899" s="365"/>
      <c r="K5899" s="417"/>
      <c r="L5899" s="366">
        <f t="shared" si="646"/>
        <v>0</v>
      </c>
      <c r="M5899" s="366">
        <f t="shared" si="647"/>
        <v>0</v>
      </c>
      <c r="N5899" s="366">
        <f t="shared" si="648"/>
        <v>0</v>
      </c>
      <c r="O5899" s="366">
        <f t="shared" si="649"/>
        <v>0</v>
      </c>
      <c r="P5899" s="411" t="str">
        <f t="shared" si="650"/>
        <v/>
      </c>
      <c r="Q5899" s="412" t="str">
        <f t="shared" si="651"/>
        <v/>
      </c>
      <c r="Z5899" s="364"/>
      <c r="AA5899" s="364"/>
      <c r="AB5899" s="413"/>
    </row>
    <row r="5900" spans="2:28">
      <c r="B5900" s="406">
        <v>5893</v>
      </c>
      <c r="C5900" s="364"/>
      <c r="D5900" s="364" t="str">
        <f t="shared" si="645"/>
        <v xml:space="preserve">#5893 : </v>
      </c>
      <c r="E5900" s="365"/>
      <c r="F5900" s="365"/>
      <c r="G5900" s="365"/>
      <c r="H5900" s="365"/>
      <c r="I5900" s="365"/>
      <c r="J5900" s="365"/>
      <c r="K5900" s="417"/>
      <c r="L5900" s="366">
        <f t="shared" si="646"/>
        <v>0</v>
      </c>
      <c r="M5900" s="366">
        <f t="shared" si="647"/>
        <v>0</v>
      </c>
      <c r="N5900" s="366">
        <f t="shared" si="648"/>
        <v>0</v>
      </c>
      <c r="O5900" s="366">
        <f t="shared" si="649"/>
        <v>0</v>
      </c>
      <c r="P5900" s="411" t="str">
        <f t="shared" si="650"/>
        <v/>
      </c>
      <c r="Q5900" s="412" t="str">
        <f t="shared" si="651"/>
        <v/>
      </c>
      <c r="Z5900" s="364"/>
      <c r="AA5900" s="364"/>
      <c r="AB5900" s="413"/>
    </row>
    <row r="5901" spans="2:28">
      <c r="B5901" s="406">
        <v>5894</v>
      </c>
      <c r="C5901" s="364"/>
      <c r="D5901" s="364" t="str">
        <f t="shared" si="645"/>
        <v xml:space="preserve">#5894 : </v>
      </c>
      <c r="E5901" s="365"/>
      <c r="F5901" s="365"/>
      <c r="G5901" s="365"/>
      <c r="H5901" s="365"/>
      <c r="I5901" s="365"/>
      <c r="J5901" s="365"/>
      <c r="K5901" s="417"/>
      <c r="L5901" s="366">
        <f t="shared" si="646"/>
        <v>0</v>
      </c>
      <c r="M5901" s="366">
        <f t="shared" si="647"/>
        <v>0</v>
      </c>
      <c r="N5901" s="366">
        <f t="shared" si="648"/>
        <v>0</v>
      </c>
      <c r="O5901" s="366">
        <f t="shared" si="649"/>
        <v>0</v>
      </c>
      <c r="P5901" s="411" t="str">
        <f t="shared" si="650"/>
        <v/>
      </c>
      <c r="Q5901" s="412" t="str">
        <f t="shared" si="651"/>
        <v/>
      </c>
      <c r="Z5901" s="364"/>
      <c r="AA5901" s="364"/>
      <c r="AB5901" s="413"/>
    </row>
    <row r="5902" spans="2:28">
      <c r="B5902" s="406">
        <v>5895</v>
      </c>
      <c r="C5902" s="364"/>
      <c r="D5902" s="364" t="str">
        <f t="shared" si="645"/>
        <v xml:space="preserve">#5895 : </v>
      </c>
      <c r="E5902" s="365"/>
      <c r="F5902" s="365"/>
      <c r="G5902" s="365"/>
      <c r="H5902" s="365"/>
      <c r="I5902" s="365"/>
      <c r="J5902" s="365"/>
      <c r="K5902" s="417"/>
      <c r="L5902" s="366">
        <f t="shared" si="646"/>
        <v>0</v>
      </c>
      <c r="M5902" s="366">
        <f t="shared" si="647"/>
        <v>0</v>
      </c>
      <c r="N5902" s="366">
        <f t="shared" si="648"/>
        <v>0</v>
      </c>
      <c r="O5902" s="366">
        <f t="shared" si="649"/>
        <v>0</v>
      </c>
      <c r="P5902" s="411" t="str">
        <f t="shared" si="650"/>
        <v/>
      </c>
      <c r="Q5902" s="412" t="str">
        <f t="shared" si="651"/>
        <v/>
      </c>
      <c r="Z5902" s="364"/>
      <c r="AA5902" s="364"/>
      <c r="AB5902" s="413"/>
    </row>
    <row r="5903" spans="2:28">
      <c r="B5903" s="406">
        <v>5896</v>
      </c>
      <c r="C5903" s="364"/>
      <c r="D5903" s="364" t="str">
        <f t="shared" si="645"/>
        <v xml:space="preserve">#5896 : </v>
      </c>
      <c r="E5903" s="365"/>
      <c r="F5903" s="365"/>
      <c r="G5903" s="365"/>
      <c r="H5903" s="365"/>
      <c r="I5903" s="365"/>
      <c r="J5903" s="365"/>
      <c r="K5903" s="417"/>
      <c r="L5903" s="366">
        <f t="shared" si="646"/>
        <v>0</v>
      </c>
      <c r="M5903" s="366">
        <f t="shared" si="647"/>
        <v>0</v>
      </c>
      <c r="N5903" s="366">
        <f t="shared" si="648"/>
        <v>0</v>
      </c>
      <c r="O5903" s="366">
        <f t="shared" si="649"/>
        <v>0</v>
      </c>
      <c r="P5903" s="411" t="str">
        <f t="shared" si="650"/>
        <v/>
      </c>
      <c r="Q5903" s="412" t="str">
        <f t="shared" si="651"/>
        <v/>
      </c>
      <c r="Z5903" s="364"/>
      <c r="AA5903" s="364"/>
      <c r="AB5903" s="413"/>
    </row>
    <row r="5904" spans="2:28">
      <c r="B5904" s="406">
        <v>5897</v>
      </c>
      <c r="C5904" s="364"/>
      <c r="D5904" s="364" t="str">
        <f t="shared" si="645"/>
        <v xml:space="preserve">#5897 : </v>
      </c>
      <c r="E5904" s="365"/>
      <c r="F5904" s="365"/>
      <c r="G5904" s="365"/>
      <c r="H5904" s="365"/>
      <c r="I5904" s="365"/>
      <c r="J5904" s="365"/>
      <c r="K5904" s="417"/>
      <c r="L5904" s="366">
        <f t="shared" si="646"/>
        <v>0</v>
      </c>
      <c r="M5904" s="366">
        <f t="shared" si="647"/>
        <v>0</v>
      </c>
      <c r="N5904" s="366">
        <f t="shared" si="648"/>
        <v>0</v>
      </c>
      <c r="O5904" s="366">
        <f t="shared" si="649"/>
        <v>0</v>
      </c>
      <c r="P5904" s="411" t="str">
        <f t="shared" si="650"/>
        <v/>
      </c>
      <c r="Q5904" s="412" t="str">
        <f t="shared" si="651"/>
        <v/>
      </c>
      <c r="Z5904" s="364"/>
      <c r="AA5904" s="364"/>
      <c r="AB5904" s="413"/>
    </row>
    <row r="5905" spans="2:28">
      <c r="B5905" s="406">
        <v>5898</v>
      </c>
      <c r="C5905" s="364"/>
      <c r="D5905" s="364" t="str">
        <f t="shared" si="645"/>
        <v xml:space="preserve">#5898 : </v>
      </c>
      <c r="E5905" s="365"/>
      <c r="F5905" s="365"/>
      <c r="G5905" s="365"/>
      <c r="H5905" s="365"/>
      <c r="I5905" s="365"/>
      <c r="J5905" s="365"/>
      <c r="K5905" s="417"/>
      <c r="L5905" s="366">
        <f t="shared" si="646"/>
        <v>0</v>
      </c>
      <c r="M5905" s="366">
        <f t="shared" si="647"/>
        <v>0</v>
      </c>
      <c r="N5905" s="366">
        <f t="shared" si="648"/>
        <v>0</v>
      </c>
      <c r="O5905" s="366">
        <f t="shared" si="649"/>
        <v>0</v>
      </c>
      <c r="P5905" s="411" t="str">
        <f t="shared" si="650"/>
        <v/>
      </c>
      <c r="Q5905" s="412" t="str">
        <f t="shared" si="651"/>
        <v/>
      </c>
      <c r="Z5905" s="364"/>
      <c r="AA5905" s="364"/>
      <c r="AB5905" s="413"/>
    </row>
    <row r="5906" spans="2:28">
      <c r="B5906" s="406">
        <v>5899</v>
      </c>
      <c r="C5906" s="364"/>
      <c r="D5906" s="364" t="str">
        <f t="shared" si="645"/>
        <v xml:space="preserve">#5899 : </v>
      </c>
      <c r="E5906" s="365"/>
      <c r="F5906" s="365"/>
      <c r="G5906" s="365"/>
      <c r="H5906" s="365"/>
      <c r="I5906" s="365"/>
      <c r="J5906" s="365"/>
      <c r="K5906" s="417"/>
      <c r="L5906" s="366">
        <f t="shared" si="646"/>
        <v>0</v>
      </c>
      <c r="M5906" s="366">
        <f t="shared" si="647"/>
        <v>0</v>
      </c>
      <c r="N5906" s="366">
        <f t="shared" si="648"/>
        <v>0</v>
      </c>
      <c r="O5906" s="366">
        <f t="shared" si="649"/>
        <v>0</v>
      </c>
      <c r="P5906" s="411" t="str">
        <f t="shared" si="650"/>
        <v/>
      </c>
      <c r="Q5906" s="412" t="str">
        <f t="shared" si="651"/>
        <v/>
      </c>
      <c r="Z5906" s="364"/>
      <c r="AA5906" s="364"/>
      <c r="AB5906" s="413"/>
    </row>
    <row r="5907" spans="2:28">
      <c r="B5907" s="406">
        <v>5900</v>
      </c>
      <c r="C5907" s="364"/>
      <c r="D5907" s="364" t="str">
        <f t="shared" si="645"/>
        <v xml:space="preserve">#5900 : </v>
      </c>
      <c r="E5907" s="365"/>
      <c r="F5907" s="365"/>
      <c r="G5907" s="365"/>
      <c r="H5907" s="365"/>
      <c r="I5907" s="365"/>
      <c r="J5907" s="365"/>
      <c r="K5907" s="417"/>
      <c r="L5907" s="366">
        <f t="shared" si="646"/>
        <v>0</v>
      </c>
      <c r="M5907" s="366">
        <f t="shared" si="647"/>
        <v>0</v>
      </c>
      <c r="N5907" s="366">
        <f t="shared" si="648"/>
        <v>0</v>
      </c>
      <c r="O5907" s="366">
        <f t="shared" si="649"/>
        <v>0</v>
      </c>
      <c r="P5907" s="411" t="str">
        <f t="shared" si="650"/>
        <v/>
      </c>
      <c r="Q5907" s="412" t="str">
        <f t="shared" si="651"/>
        <v/>
      </c>
      <c r="Z5907" s="364"/>
      <c r="AA5907" s="364"/>
      <c r="AB5907" s="413"/>
    </row>
    <row r="5908" spans="2:28">
      <c r="B5908" s="406">
        <v>5901</v>
      </c>
      <c r="C5908" s="364"/>
      <c r="D5908" s="364" t="str">
        <f t="shared" si="645"/>
        <v xml:space="preserve">#5901 : </v>
      </c>
      <c r="E5908" s="365"/>
      <c r="F5908" s="365"/>
      <c r="G5908" s="365"/>
      <c r="H5908" s="365"/>
      <c r="I5908" s="365"/>
      <c r="J5908" s="365"/>
      <c r="K5908" s="417"/>
      <c r="L5908" s="366">
        <f t="shared" si="646"/>
        <v>0</v>
      </c>
      <c r="M5908" s="366">
        <f t="shared" si="647"/>
        <v>0</v>
      </c>
      <c r="N5908" s="366">
        <f t="shared" si="648"/>
        <v>0</v>
      </c>
      <c r="O5908" s="366">
        <f t="shared" si="649"/>
        <v>0</v>
      </c>
      <c r="P5908" s="411" t="str">
        <f t="shared" si="650"/>
        <v/>
      </c>
      <c r="Q5908" s="412" t="str">
        <f t="shared" si="651"/>
        <v/>
      </c>
      <c r="Z5908" s="364"/>
      <c r="AA5908" s="364"/>
      <c r="AB5908" s="413"/>
    </row>
    <row r="5909" spans="2:28">
      <c r="B5909" s="406">
        <v>5902</v>
      </c>
      <c r="C5909" s="364"/>
      <c r="D5909" s="364" t="str">
        <f t="shared" si="645"/>
        <v xml:space="preserve">#5902 : </v>
      </c>
      <c r="E5909" s="365"/>
      <c r="F5909" s="365"/>
      <c r="G5909" s="365"/>
      <c r="H5909" s="365"/>
      <c r="I5909" s="365"/>
      <c r="J5909" s="365"/>
      <c r="K5909" s="417"/>
      <c r="L5909" s="366">
        <f t="shared" si="646"/>
        <v>0</v>
      </c>
      <c r="M5909" s="366">
        <f t="shared" si="647"/>
        <v>0</v>
      </c>
      <c r="N5909" s="366">
        <f t="shared" si="648"/>
        <v>0</v>
      </c>
      <c r="O5909" s="366">
        <f t="shared" si="649"/>
        <v>0</v>
      </c>
      <c r="P5909" s="411" t="str">
        <f t="shared" si="650"/>
        <v/>
      </c>
      <c r="Q5909" s="412" t="str">
        <f t="shared" si="651"/>
        <v/>
      </c>
      <c r="Z5909" s="364"/>
      <c r="AA5909" s="364"/>
      <c r="AB5909" s="413"/>
    </row>
    <row r="5910" spans="2:28">
      <c r="B5910" s="406">
        <v>5903</v>
      </c>
      <c r="C5910" s="364"/>
      <c r="D5910" s="364" t="str">
        <f t="shared" si="645"/>
        <v xml:space="preserve">#5903 : </v>
      </c>
      <c r="E5910" s="365"/>
      <c r="F5910" s="365"/>
      <c r="G5910" s="365"/>
      <c r="H5910" s="365"/>
      <c r="I5910" s="365"/>
      <c r="J5910" s="365"/>
      <c r="K5910" s="417"/>
      <c r="L5910" s="366">
        <f t="shared" si="646"/>
        <v>0</v>
      </c>
      <c r="M5910" s="366">
        <f t="shared" si="647"/>
        <v>0</v>
      </c>
      <c r="N5910" s="366">
        <f t="shared" si="648"/>
        <v>0</v>
      </c>
      <c r="O5910" s="366">
        <f t="shared" si="649"/>
        <v>0</v>
      </c>
      <c r="P5910" s="411" t="str">
        <f t="shared" si="650"/>
        <v/>
      </c>
      <c r="Q5910" s="412" t="str">
        <f t="shared" si="651"/>
        <v/>
      </c>
      <c r="Z5910" s="364"/>
      <c r="AA5910" s="364"/>
      <c r="AB5910" s="413"/>
    </row>
    <row r="5911" spans="2:28">
      <c r="B5911" s="406">
        <v>5904</v>
      </c>
      <c r="C5911" s="364"/>
      <c r="D5911" s="364" t="str">
        <f t="shared" si="645"/>
        <v xml:space="preserve">#5904 : </v>
      </c>
      <c r="E5911" s="365"/>
      <c r="F5911" s="365"/>
      <c r="G5911" s="365"/>
      <c r="H5911" s="365"/>
      <c r="I5911" s="365"/>
      <c r="J5911" s="365"/>
      <c r="K5911" s="417"/>
      <c r="L5911" s="366">
        <f t="shared" si="646"/>
        <v>0</v>
      </c>
      <c r="M5911" s="366">
        <f t="shared" si="647"/>
        <v>0</v>
      </c>
      <c r="N5911" s="366">
        <f t="shared" si="648"/>
        <v>0</v>
      </c>
      <c r="O5911" s="366">
        <f t="shared" si="649"/>
        <v>0</v>
      </c>
      <c r="P5911" s="411" t="str">
        <f t="shared" si="650"/>
        <v/>
      </c>
      <c r="Q5911" s="412" t="str">
        <f t="shared" si="651"/>
        <v/>
      </c>
      <c r="Z5911" s="364"/>
      <c r="AA5911" s="364"/>
      <c r="AB5911" s="413"/>
    </row>
    <row r="5912" spans="2:28">
      <c r="B5912" s="406">
        <v>5905</v>
      </c>
      <c r="C5912" s="364"/>
      <c r="D5912" s="364" t="str">
        <f t="shared" ref="D5912:D5975" si="652">"#"&amp;B5912&amp;" : "&amp;C5912</f>
        <v xml:space="preserve">#5905 : </v>
      </c>
      <c r="E5912" s="365"/>
      <c r="F5912" s="365"/>
      <c r="G5912" s="365"/>
      <c r="H5912" s="365"/>
      <c r="I5912" s="365"/>
      <c r="J5912" s="365"/>
      <c r="K5912" s="417"/>
      <c r="L5912" s="366">
        <f t="shared" ref="L5912:L5975" si="653">VALUE(
IF(AND(E5912="Privately Rented Home",K5912&gt;=$L$5/0.7),$L$5,
IF(AND(E5912="Privately Rented Home",K5912&lt;$L$5/0.7),K5912*0.7,
IF(AND(E5912="Privately Owned Home",K5912&gt;=0),K5912,
"0"))))</f>
        <v>0</v>
      </c>
      <c r="M5912" s="366">
        <f t="shared" ref="M5912:M5975" si="654">VALUE(
IF(AND(E5912="Social Home",K5912&gt;=$M$5/0.5),$M$5,
IF(AND(E5912="Social Home",K5912&lt;$M$5/0.5),K5912*50%,
"0")))</f>
        <v>0</v>
      </c>
      <c r="N5912" s="366">
        <f t="shared" ref="N5912:N5975" si="655">VALUE(IF(E5912="Social Home",K5912-M5912,0))</f>
        <v>0</v>
      </c>
      <c r="O5912" s="366">
        <f t="shared" ref="O5912:O5975" si="656">VALUE(IF(E5912="Privately Rented Home",K5912-L5912,0))</f>
        <v>0</v>
      </c>
      <c r="P5912" s="411" t="str">
        <f t="shared" ref="P5912:P5975" si="657">IF(M5912&gt;N5912,"Match funding needs to be min 50%","")</f>
        <v/>
      </c>
      <c r="Q5912" s="412" t="str">
        <f t="shared" ref="Q5912:Q5975" si="658" xml:space="preserve">
IF(AND(E5912="Privately Rented Home",K5912&gt;=$L$5/0.7,L5912=$L$5),"",
IF(AND(E5912="Privately Rented Home",K5912&lt;$L$5/0.7,L5912=K5912*70%),"",
IF(AND(E5912="Privately Owned Home",K5912=L5912),"",
IF(AND(E5912="Social Home",K5912=(M5912+N5912)),"",
IF(AND(E5912="",K5912=0),"",
"Private Landlord contribution needs to be greater")))))</f>
        <v/>
      </c>
      <c r="Z5912" s="364"/>
      <c r="AA5912" s="364"/>
      <c r="AB5912" s="413"/>
    </row>
    <row r="5913" spans="2:28">
      <c r="B5913" s="406">
        <v>5906</v>
      </c>
      <c r="C5913" s="364"/>
      <c r="D5913" s="364" t="str">
        <f t="shared" si="652"/>
        <v xml:space="preserve">#5906 : </v>
      </c>
      <c r="E5913" s="365"/>
      <c r="F5913" s="365"/>
      <c r="G5913" s="365"/>
      <c r="H5913" s="365"/>
      <c r="I5913" s="365"/>
      <c r="J5913" s="365"/>
      <c r="K5913" s="417"/>
      <c r="L5913" s="366">
        <f t="shared" si="653"/>
        <v>0</v>
      </c>
      <c r="M5913" s="366">
        <f t="shared" si="654"/>
        <v>0</v>
      </c>
      <c r="N5913" s="366">
        <f t="shared" si="655"/>
        <v>0</v>
      </c>
      <c r="O5913" s="366">
        <f t="shared" si="656"/>
        <v>0</v>
      </c>
      <c r="P5913" s="411" t="str">
        <f t="shared" si="657"/>
        <v/>
      </c>
      <c r="Q5913" s="412" t="str">
        <f t="shared" si="658"/>
        <v/>
      </c>
      <c r="Z5913" s="364"/>
      <c r="AA5913" s="364"/>
      <c r="AB5913" s="413"/>
    </row>
    <row r="5914" spans="2:28">
      <c r="B5914" s="406">
        <v>5907</v>
      </c>
      <c r="C5914" s="364"/>
      <c r="D5914" s="364" t="str">
        <f t="shared" si="652"/>
        <v xml:space="preserve">#5907 : </v>
      </c>
      <c r="E5914" s="365"/>
      <c r="F5914" s="365"/>
      <c r="G5914" s="365"/>
      <c r="H5914" s="365"/>
      <c r="I5914" s="365"/>
      <c r="J5914" s="365"/>
      <c r="K5914" s="417"/>
      <c r="L5914" s="366">
        <f t="shared" si="653"/>
        <v>0</v>
      </c>
      <c r="M5914" s="366">
        <f t="shared" si="654"/>
        <v>0</v>
      </c>
      <c r="N5914" s="366">
        <f t="shared" si="655"/>
        <v>0</v>
      </c>
      <c r="O5914" s="366">
        <f t="shared" si="656"/>
        <v>0</v>
      </c>
      <c r="P5914" s="411" t="str">
        <f t="shared" si="657"/>
        <v/>
      </c>
      <c r="Q5914" s="412" t="str">
        <f t="shared" si="658"/>
        <v/>
      </c>
      <c r="Z5914" s="364"/>
      <c r="AA5914" s="364"/>
      <c r="AB5914" s="413"/>
    </row>
    <row r="5915" spans="2:28">
      <c r="B5915" s="406">
        <v>5908</v>
      </c>
      <c r="C5915" s="364"/>
      <c r="D5915" s="364" t="str">
        <f t="shared" si="652"/>
        <v xml:space="preserve">#5908 : </v>
      </c>
      <c r="E5915" s="365"/>
      <c r="F5915" s="365"/>
      <c r="G5915" s="365"/>
      <c r="H5915" s="365"/>
      <c r="I5915" s="365"/>
      <c r="J5915" s="365"/>
      <c r="K5915" s="417"/>
      <c r="L5915" s="366">
        <f t="shared" si="653"/>
        <v>0</v>
      </c>
      <c r="M5915" s="366">
        <f t="shared" si="654"/>
        <v>0</v>
      </c>
      <c r="N5915" s="366">
        <f t="shared" si="655"/>
        <v>0</v>
      </c>
      <c r="O5915" s="366">
        <f t="shared" si="656"/>
        <v>0</v>
      </c>
      <c r="P5915" s="411" t="str">
        <f t="shared" si="657"/>
        <v/>
      </c>
      <c r="Q5915" s="412" t="str">
        <f t="shared" si="658"/>
        <v/>
      </c>
      <c r="Z5915" s="364"/>
      <c r="AA5915" s="364"/>
      <c r="AB5915" s="413"/>
    </row>
    <row r="5916" spans="2:28">
      <c r="B5916" s="406">
        <v>5909</v>
      </c>
      <c r="C5916" s="364"/>
      <c r="D5916" s="364" t="str">
        <f t="shared" si="652"/>
        <v xml:space="preserve">#5909 : </v>
      </c>
      <c r="E5916" s="365"/>
      <c r="F5916" s="365"/>
      <c r="G5916" s="365"/>
      <c r="H5916" s="365"/>
      <c r="I5916" s="365"/>
      <c r="J5916" s="365"/>
      <c r="K5916" s="417"/>
      <c r="L5916" s="366">
        <f t="shared" si="653"/>
        <v>0</v>
      </c>
      <c r="M5916" s="366">
        <f t="shared" si="654"/>
        <v>0</v>
      </c>
      <c r="N5916" s="366">
        <f t="shared" si="655"/>
        <v>0</v>
      </c>
      <c r="O5916" s="366">
        <f t="shared" si="656"/>
        <v>0</v>
      </c>
      <c r="P5916" s="411" t="str">
        <f t="shared" si="657"/>
        <v/>
      </c>
      <c r="Q5916" s="412" t="str">
        <f t="shared" si="658"/>
        <v/>
      </c>
      <c r="Z5916" s="364"/>
      <c r="AA5916" s="364"/>
      <c r="AB5916" s="413"/>
    </row>
    <row r="5917" spans="2:28">
      <c r="B5917" s="406">
        <v>5910</v>
      </c>
      <c r="C5917" s="364"/>
      <c r="D5917" s="364" t="str">
        <f t="shared" si="652"/>
        <v xml:space="preserve">#5910 : </v>
      </c>
      <c r="E5917" s="365"/>
      <c r="F5917" s="365"/>
      <c r="G5917" s="365"/>
      <c r="H5917" s="365"/>
      <c r="I5917" s="365"/>
      <c r="J5917" s="365"/>
      <c r="K5917" s="417"/>
      <c r="L5917" s="366">
        <f t="shared" si="653"/>
        <v>0</v>
      </c>
      <c r="M5917" s="366">
        <f t="shared" si="654"/>
        <v>0</v>
      </c>
      <c r="N5917" s="366">
        <f t="shared" si="655"/>
        <v>0</v>
      </c>
      <c r="O5917" s="366">
        <f t="shared" si="656"/>
        <v>0</v>
      </c>
      <c r="P5917" s="411" t="str">
        <f t="shared" si="657"/>
        <v/>
      </c>
      <c r="Q5917" s="412" t="str">
        <f t="shared" si="658"/>
        <v/>
      </c>
      <c r="Z5917" s="364"/>
      <c r="AA5917" s="364"/>
      <c r="AB5917" s="413"/>
    </row>
    <row r="5918" spans="2:28">
      <c r="B5918" s="406">
        <v>5911</v>
      </c>
      <c r="C5918" s="364"/>
      <c r="D5918" s="364" t="str">
        <f t="shared" si="652"/>
        <v xml:space="preserve">#5911 : </v>
      </c>
      <c r="E5918" s="365"/>
      <c r="F5918" s="365"/>
      <c r="G5918" s="365"/>
      <c r="H5918" s="365"/>
      <c r="I5918" s="365"/>
      <c r="J5918" s="365"/>
      <c r="K5918" s="417"/>
      <c r="L5918" s="366">
        <f t="shared" si="653"/>
        <v>0</v>
      </c>
      <c r="M5918" s="366">
        <f t="shared" si="654"/>
        <v>0</v>
      </c>
      <c r="N5918" s="366">
        <f t="shared" si="655"/>
        <v>0</v>
      </c>
      <c r="O5918" s="366">
        <f t="shared" si="656"/>
        <v>0</v>
      </c>
      <c r="P5918" s="411" t="str">
        <f t="shared" si="657"/>
        <v/>
      </c>
      <c r="Q5918" s="412" t="str">
        <f t="shared" si="658"/>
        <v/>
      </c>
      <c r="Z5918" s="364"/>
      <c r="AA5918" s="364"/>
      <c r="AB5918" s="413"/>
    </row>
    <row r="5919" spans="2:28">
      <c r="B5919" s="406">
        <v>5912</v>
      </c>
      <c r="C5919" s="364"/>
      <c r="D5919" s="364" t="str">
        <f t="shared" si="652"/>
        <v xml:space="preserve">#5912 : </v>
      </c>
      <c r="E5919" s="365"/>
      <c r="F5919" s="365"/>
      <c r="G5919" s="365"/>
      <c r="H5919" s="365"/>
      <c r="I5919" s="365"/>
      <c r="J5919" s="365"/>
      <c r="K5919" s="417"/>
      <c r="L5919" s="366">
        <f t="shared" si="653"/>
        <v>0</v>
      </c>
      <c r="M5919" s="366">
        <f t="shared" si="654"/>
        <v>0</v>
      </c>
      <c r="N5919" s="366">
        <f t="shared" si="655"/>
        <v>0</v>
      </c>
      <c r="O5919" s="366">
        <f t="shared" si="656"/>
        <v>0</v>
      </c>
      <c r="P5919" s="411" t="str">
        <f t="shared" si="657"/>
        <v/>
      </c>
      <c r="Q5919" s="412" t="str">
        <f t="shared" si="658"/>
        <v/>
      </c>
      <c r="Z5919" s="364"/>
      <c r="AA5919" s="364"/>
      <c r="AB5919" s="413"/>
    </row>
    <row r="5920" spans="2:28">
      <c r="B5920" s="406">
        <v>5913</v>
      </c>
      <c r="C5920" s="364"/>
      <c r="D5920" s="364" t="str">
        <f t="shared" si="652"/>
        <v xml:space="preserve">#5913 : </v>
      </c>
      <c r="E5920" s="365"/>
      <c r="F5920" s="365"/>
      <c r="G5920" s="365"/>
      <c r="H5920" s="365"/>
      <c r="I5920" s="365"/>
      <c r="J5920" s="365"/>
      <c r="K5920" s="417"/>
      <c r="L5920" s="366">
        <f t="shared" si="653"/>
        <v>0</v>
      </c>
      <c r="M5920" s="366">
        <f t="shared" si="654"/>
        <v>0</v>
      </c>
      <c r="N5920" s="366">
        <f t="shared" si="655"/>
        <v>0</v>
      </c>
      <c r="O5920" s="366">
        <f t="shared" si="656"/>
        <v>0</v>
      </c>
      <c r="P5920" s="411" t="str">
        <f t="shared" si="657"/>
        <v/>
      </c>
      <c r="Q5920" s="412" t="str">
        <f t="shared" si="658"/>
        <v/>
      </c>
      <c r="Z5920" s="364"/>
      <c r="AA5920" s="364"/>
      <c r="AB5920" s="413"/>
    </row>
    <row r="5921" spans="2:28">
      <c r="B5921" s="406">
        <v>5914</v>
      </c>
      <c r="C5921" s="364"/>
      <c r="D5921" s="364" t="str">
        <f t="shared" si="652"/>
        <v xml:space="preserve">#5914 : </v>
      </c>
      <c r="E5921" s="365"/>
      <c r="F5921" s="365"/>
      <c r="G5921" s="365"/>
      <c r="H5921" s="365"/>
      <c r="I5921" s="365"/>
      <c r="J5921" s="365"/>
      <c r="K5921" s="417"/>
      <c r="L5921" s="366">
        <f t="shared" si="653"/>
        <v>0</v>
      </c>
      <c r="M5921" s="366">
        <f t="shared" si="654"/>
        <v>0</v>
      </c>
      <c r="N5921" s="366">
        <f t="shared" si="655"/>
        <v>0</v>
      </c>
      <c r="O5921" s="366">
        <f t="shared" si="656"/>
        <v>0</v>
      </c>
      <c r="P5921" s="411" t="str">
        <f t="shared" si="657"/>
        <v/>
      </c>
      <c r="Q5921" s="412" t="str">
        <f t="shared" si="658"/>
        <v/>
      </c>
      <c r="Z5921" s="364"/>
      <c r="AA5921" s="364"/>
      <c r="AB5921" s="413"/>
    </row>
    <row r="5922" spans="2:28">
      <c r="B5922" s="406">
        <v>5915</v>
      </c>
      <c r="C5922" s="364"/>
      <c r="D5922" s="364" t="str">
        <f t="shared" si="652"/>
        <v xml:space="preserve">#5915 : </v>
      </c>
      <c r="E5922" s="365"/>
      <c r="F5922" s="365"/>
      <c r="G5922" s="365"/>
      <c r="H5922" s="365"/>
      <c r="I5922" s="365"/>
      <c r="J5922" s="365"/>
      <c r="K5922" s="417"/>
      <c r="L5922" s="366">
        <f t="shared" si="653"/>
        <v>0</v>
      </c>
      <c r="M5922" s="366">
        <f t="shared" si="654"/>
        <v>0</v>
      </c>
      <c r="N5922" s="366">
        <f t="shared" si="655"/>
        <v>0</v>
      </c>
      <c r="O5922" s="366">
        <f t="shared" si="656"/>
        <v>0</v>
      </c>
      <c r="P5922" s="411" t="str">
        <f t="shared" si="657"/>
        <v/>
      </c>
      <c r="Q5922" s="412" t="str">
        <f t="shared" si="658"/>
        <v/>
      </c>
      <c r="Z5922" s="364"/>
      <c r="AA5922" s="364"/>
      <c r="AB5922" s="413"/>
    </row>
    <row r="5923" spans="2:28">
      <c r="B5923" s="406">
        <v>5916</v>
      </c>
      <c r="C5923" s="364"/>
      <c r="D5923" s="364" t="str">
        <f t="shared" si="652"/>
        <v xml:space="preserve">#5916 : </v>
      </c>
      <c r="E5923" s="365"/>
      <c r="F5923" s="365"/>
      <c r="G5923" s="365"/>
      <c r="H5923" s="365"/>
      <c r="I5923" s="365"/>
      <c r="J5923" s="365"/>
      <c r="K5923" s="417"/>
      <c r="L5923" s="366">
        <f t="shared" si="653"/>
        <v>0</v>
      </c>
      <c r="M5923" s="366">
        <f t="shared" si="654"/>
        <v>0</v>
      </c>
      <c r="N5923" s="366">
        <f t="shared" si="655"/>
        <v>0</v>
      </c>
      <c r="O5923" s="366">
        <f t="shared" si="656"/>
        <v>0</v>
      </c>
      <c r="P5923" s="411" t="str">
        <f t="shared" si="657"/>
        <v/>
      </c>
      <c r="Q5923" s="412" t="str">
        <f t="shared" si="658"/>
        <v/>
      </c>
      <c r="Z5923" s="364"/>
      <c r="AA5923" s="364"/>
      <c r="AB5923" s="413"/>
    </row>
    <row r="5924" spans="2:28">
      <c r="B5924" s="406">
        <v>5917</v>
      </c>
      <c r="C5924" s="364"/>
      <c r="D5924" s="364" t="str">
        <f t="shared" si="652"/>
        <v xml:space="preserve">#5917 : </v>
      </c>
      <c r="E5924" s="365"/>
      <c r="F5924" s="365"/>
      <c r="G5924" s="365"/>
      <c r="H5924" s="365"/>
      <c r="I5924" s="365"/>
      <c r="J5924" s="365"/>
      <c r="K5924" s="417"/>
      <c r="L5924" s="366">
        <f t="shared" si="653"/>
        <v>0</v>
      </c>
      <c r="M5924" s="366">
        <f t="shared" si="654"/>
        <v>0</v>
      </c>
      <c r="N5924" s="366">
        <f t="shared" si="655"/>
        <v>0</v>
      </c>
      <c r="O5924" s="366">
        <f t="shared" si="656"/>
        <v>0</v>
      </c>
      <c r="P5924" s="411" t="str">
        <f t="shared" si="657"/>
        <v/>
      </c>
      <c r="Q5924" s="412" t="str">
        <f t="shared" si="658"/>
        <v/>
      </c>
      <c r="Z5924" s="364"/>
      <c r="AA5924" s="364"/>
      <c r="AB5924" s="413"/>
    </row>
    <row r="5925" spans="2:28">
      <c r="B5925" s="406">
        <v>5918</v>
      </c>
      <c r="C5925" s="364"/>
      <c r="D5925" s="364" t="str">
        <f t="shared" si="652"/>
        <v xml:space="preserve">#5918 : </v>
      </c>
      <c r="E5925" s="365"/>
      <c r="F5925" s="365"/>
      <c r="G5925" s="365"/>
      <c r="H5925" s="365"/>
      <c r="I5925" s="365"/>
      <c r="J5925" s="365"/>
      <c r="K5925" s="417"/>
      <c r="L5925" s="366">
        <f t="shared" si="653"/>
        <v>0</v>
      </c>
      <c r="M5925" s="366">
        <f t="shared" si="654"/>
        <v>0</v>
      </c>
      <c r="N5925" s="366">
        <f t="shared" si="655"/>
        <v>0</v>
      </c>
      <c r="O5925" s="366">
        <f t="shared" si="656"/>
        <v>0</v>
      </c>
      <c r="P5925" s="411" t="str">
        <f t="shared" si="657"/>
        <v/>
      </c>
      <c r="Q5925" s="412" t="str">
        <f t="shared" si="658"/>
        <v/>
      </c>
      <c r="Z5925" s="364"/>
      <c r="AA5925" s="364"/>
      <c r="AB5925" s="413"/>
    </row>
    <row r="5926" spans="2:28">
      <c r="B5926" s="406">
        <v>5919</v>
      </c>
      <c r="C5926" s="364"/>
      <c r="D5926" s="364" t="str">
        <f t="shared" si="652"/>
        <v xml:space="preserve">#5919 : </v>
      </c>
      <c r="E5926" s="365"/>
      <c r="F5926" s="365"/>
      <c r="G5926" s="365"/>
      <c r="H5926" s="365"/>
      <c r="I5926" s="365"/>
      <c r="J5926" s="365"/>
      <c r="K5926" s="417"/>
      <c r="L5926" s="366">
        <f t="shared" si="653"/>
        <v>0</v>
      </c>
      <c r="M5926" s="366">
        <f t="shared" si="654"/>
        <v>0</v>
      </c>
      <c r="N5926" s="366">
        <f t="shared" si="655"/>
        <v>0</v>
      </c>
      <c r="O5926" s="366">
        <f t="shared" si="656"/>
        <v>0</v>
      </c>
      <c r="P5926" s="411" t="str">
        <f t="shared" si="657"/>
        <v/>
      </c>
      <c r="Q5926" s="412" t="str">
        <f t="shared" si="658"/>
        <v/>
      </c>
      <c r="Z5926" s="364"/>
      <c r="AA5926" s="364"/>
      <c r="AB5926" s="413"/>
    </row>
    <row r="5927" spans="2:28">
      <c r="B5927" s="406">
        <v>5920</v>
      </c>
      <c r="C5927" s="364"/>
      <c r="D5927" s="364" t="str">
        <f t="shared" si="652"/>
        <v xml:space="preserve">#5920 : </v>
      </c>
      <c r="E5927" s="365"/>
      <c r="F5927" s="365"/>
      <c r="G5927" s="365"/>
      <c r="H5927" s="365"/>
      <c r="I5927" s="365"/>
      <c r="J5927" s="365"/>
      <c r="K5927" s="417"/>
      <c r="L5927" s="366">
        <f t="shared" si="653"/>
        <v>0</v>
      </c>
      <c r="M5927" s="366">
        <f t="shared" si="654"/>
        <v>0</v>
      </c>
      <c r="N5927" s="366">
        <f t="shared" si="655"/>
        <v>0</v>
      </c>
      <c r="O5927" s="366">
        <f t="shared" si="656"/>
        <v>0</v>
      </c>
      <c r="P5927" s="411" t="str">
        <f t="shared" si="657"/>
        <v/>
      </c>
      <c r="Q5927" s="412" t="str">
        <f t="shared" si="658"/>
        <v/>
      </c>
      <c r="Z5927" s="364"/>
      <c r="AA5927" s="364"/>
      <c r="AB5927" s="413"/>
    </row>
    <row r="5928" spans="2:28">
      <c r="B5928" s="406">
        <v>5921</v>
      </c>
      <c r="C5928" s="364"/>
      <c r="D5928" s="364" t="str">
        <f t="shared" si="652"/>
        <v xml:space="preserve">#5921 : </v>
      </c>
      <c r="E5928" s="365"/>
      <c r="F5928" s="365"/>
      <c r="G5928" s="365"/>
      <c r="H5928" s="365"/>
      <c r="I5928" s="365"/>
      <c r="J5928" s="365"/>
      <c r="K5928" s="417"/>
      <c r="L5928" s="366">
        <f t="shared" si="653"/>
        <v>0</v>
      </c>
      <c r="M5928" s="366">
        <f t="shared" si="654"/>
        <v>0</v>
      </c>
      <c r="N5928" s="366">
        <f t="shared" si="655"/>
        <v>0</v>
      </c>
      <c r="O5928" s="366">
        <f t="shared" si="656"/>
        <v>0</v>
      </c>
      <c r="P5928" s="411" t="str">
        <f t="shared" si="657"/>
        <v/>
      </c>
      <c r="Q5928" s="412" t="str">
        <f t="shared" si="658"/>
        <v/>
      </c>
      <c r="Z5928" s="364"/>
      <c r="AA5928" s="364"/>
      <c r="AB5928" s="413"/>
    </row>
    <row r="5929" spans="2:28">
      <c r="B5929" s="406">
        <v>5922</v>
      </c>
      <c r="C5929" s="364"/>
      <c r="D5929" s="364" t="str">
        <f t="shared" si="652"/>
        <v xml:space="preserve">#5922 : </v>
      </c>
      <c r="E5929" s="365"/>
      <c r="F5929" s="365"/>
      <c r="G5929" s="365"/>
      <c r="H5929" s="365"/>
      <c r="I5929" s="365"/>
      <c r="J5929" s="365"/>
      <c r="K5929" s="417"/>
      <c r="L5929" s="366">
        <f t="shared" si="653"/>
        <v>0</v>
      </c>
      <c r="M5929" s="366">
        <f t="shared" si="654"/>
        <v>0</v>
      </c>
      <c r="N5929" s="366">
        <f t="shared" si="655"/>
        <v>0</v>
      </c>
      <c r="O5929" s="366">
        <f t="shared" si="656"/>
        <v>0</v>
      </c>
      <c r="P5929" s="411" t="str">
        <f t="shared" si="657"/>
        <v/>
      </c>
      <c r="Q5929" s="412" t="str">
        <f t="shared" si="658"/>
        <v/>
      </c>
      <c r="Z5929" s="364"/>
      <c r="AA5929" s="364"/>
      <c r="AB5929" s="413"/>
    </row>
    <row r="5930" spans="2:28">
      <c r="B5930" s="406">
        <v>5923</v>
      </c>
      <c r="C5930" s="364"/>
      <c r="D5930" s="364" t="str">
        <f t="shared" si="652"/>
        <v xml:space="preserve">#5923 : </v>
      </c>
      <c r="E5930" s="365"/>
      <c r="F5930" s="365"/>
      <c r="G5930" s="365"/>
      <c r="H5930" s="365"/>
      <c r="I5930" s="365"/>
      <c r="J5930" s="365"/>
      <c r="K5930" s="417"/>
      <c r="L5930" s="366">
        <f t="shared" si="653"/>
        <v>0</v>
      </c>
      <c r="M5930" s="366">
        <f t="shared" si="654"/>
        <v>0</v>
      </c>
      <c r="N5930" s="366">
        <f t="shared" si="655"/>
        <v>0</v>
      </c>
      <c r="O5930" s="366">
        <f t="shared" si="656"/>
        <v>0</v>
      </c>
      <c r="P5930" s="411" t="str">
        <f t="shared" si="657"/>
        <v/>
      </c>
      <c r="Q5930" s="412" t="str">
        <f t="shared" si="658"/>
        <v/>
      </c>
      <c r="Z5930" s="364"/>
      <c r="AA5930" s="364"/>
      <c r="AB5930" s="413"/>
    </row>
    <row r="5931" spans="2:28">
      <c r="B5931" s="406">
        <v>5924</v>
      </c>
      <c r="C5931" s="364"/>
      <c r="D5931" s="364" t="str">
        <f t="shared" si="652"/>
        <v xml:space="preserve">#5924 : </v>
      </c>
      <c r="E5931" s="365"/>
      <c r="F5931" s="365"/>
      <c r="G5931" s="365"/>
      <c r="H5931" s="365"/>
      <c r="I5931" s="365"/>
      <c r="J5931" s="365"/>
      <c r="K5931" s="417"/>
      <c r="L5931" s="366">
        <f t="shared" si="653"/>
        <v>0</v>
      </c>
      <c r="M5931" s="366">
        <f t="shared" si="654"/>
        <v>0</v>
      </c>
      <c r="N5931" s="366">
        <f t="shared" si="655"/>
        <v>0</v>
      </c>
      <c r="O5931" s="366">
        <f t="shared" si="656"/>
        <v>0</v>
      </c>
      <c r="P5931" s="411" t="str">
        <f t="shared" si="657"/>
        <v/>
      </c>
      <c r="Q5931" s="412" t="str">
        <f t="shared" si="658"/>
        <v/>
      </c>
      <c r="Z5931" s="364"/>
      <c r="AA5931" s="364"/>
      <c r="AB5931" s="413"/>
    </row>
    <row r="5932" spans="2:28">
      <c r="B5932" s="406">
        <v>5925</v>
      </c>
      <c r="C5932" s="364"/>
      <c r="D5932" s="364" t="str">
        <f t="shared" si="652"/>
        <v xml:space="preserve">#5925 : </v>
      </c>
      <c r="E5932" s="365"/>
      <c r="F5932" s="365"/>
      <c r="G5932" s="365"/>
      <c r="H5932" s="365"/>
      <c r="I5932" s="365"/>
      <c r="J5932" s="365"/>
      <c r="K5932" s="417"/>
      <c r="L5932" s="366">
        <f t="shared" si="653"/>
        <v>0</v>
      </c>
      <c r="M5932" s="366">
        <f t="shared" si="654"/>
        <v>0</v>
      </c>
      <c r="N5932" s="366">
        <f t="shared" si="655"/>
        <v>0</v>
      </c>
      <c r="O5932" s="366">
        <f t="shared" si="656"/>
        <v>0</v>
      </c>
      <c r="P5932" s="411" t="str">
        <f t="shared" si="657"/>
        <v/>
      </c>
      <c r="Q5932" s="412" t="str">
        <f t="shared" si="658"/>
        <v/>
      </c>
      <c r="Z5932" s="364"/>
      <c r="AA5932" s="364"/>
      <c r="AB5932" s="413"/>
    </row>
    <row r="5933" spans="2:28">
      <c r="B5933" s="406">
        <v>5926</v>
      </c>
      <c r="C5933" s="364"/>
      <c r="D5933" s="364" t="str">
        <f t="shared" si="652"/>
        <v xml:space="preserve">#5926 : </v>
      </c>
      <c r="E5933" s="365"/>
      <c r="F5933" s="365"/>
      <c r="G5933" s="365"/>
      <c r="H5933" s="365"/>
      <c r="I5933" s="365"/>
      <c r="J5933" s="365"/>
      <c r="K5933" s="417"/>
      <c r="L5933" s="366">
        <f t="shared" si="653"/>
        <v>0</v>
      </c>
      <c r="M5933" s="366">
        <f t="shared" si="654"/>
        <v>0</v>
      </c>
      <c r="N5933" s="366">
        <f t="shared" si="655"/>
        <v>0</v>
      </c>
      <c r="O5933" s="366">
        <f t="shared" si="656"/>
        <v>0</v>
      </c>
      <c r="P5933" s="411" t="str">
        <f t="shared" si="657"/>
        <v/>
      </c>
      <c r="Q5933" s="412" t="str">
        <f t="shared" si="658"/>
        <v/>
      </c>
      <c r="Z5933" s="364"/>
      <c r="AA5933" s="364"/>
      <c r="AB5933" s="413"/>
    </row>
    <row r="5934" spans="2:28">
      <c r="B5934" s="406">
        <v>5927</v>
      </c>
      <c r="C5934" s="364"/>
      <c r="D5934" s="364" t="str">
        <f t="shared" si="652"/>
        <v xml:space="preserve">#5927 : </v>
      </c>
      <c r="E5934" s="365"/>
      <c r="F5934" s="365"/>
      <c r="G5934" s="365"/>
      <c r="H5934" s="365"/>
      <c r="I5934" s="365"/>
      <c r="J5934" s="365"/>
      <c r="K5934" s="417"/>
      <c r="L5934" s="366">
        <f t="shared" si="653"/>
        <v>0</v>
      </c>
      <c r="M5934" s="366">
        <f t="shared" si="654"/>
        <v>0</v>
      </c>
      <c r="N5934" s="366">
        <f t="shared" si="655"/>
        <v>0</v>
      </c>
      <c r="O5934" s="366">
        <f t="shared" si="656"/>
        <v>0</v>
      </c>
      <c r="P5934" s="411" t="str">
        <f t="shared" si="657"/>
        <v/>
      </c>
      <c r="Q5934" s="412" t="str">
        <f t="shared" si="658"/>
        <v/>
      </c>
      <c r="Z5934" s="364"/>
      <c r="AA5934" s="364"/>
      <c r="AB5934" s="413"/>
    </row>
    <row r="5935" spans="2:28">
      <c r="B5935" s="406">
        <v>5928</v>
      </c>
      <c r="C5935" s="364"/>
      <c r="D5935" s="364" t="str">
        <f t="shared" si="652"/>
        <v xml:space="preserve">#5928 : </v>
      </c>
      <c r="E5935" s="365"/>
      <c r="F5935" s="365"/>
      <c r="G5935" s="365"/>
      <c r="H5935" s="365"/>
      <c r="I5935" s="365"/>
      <c r="J5935" s="365"/>
      <c r="K5935" s="417"/>
      <c r="L5935" s="366">
        <f t="shared" si="653"/>
        <v>0</v>
      </c>
      <c r="M5935" s="366">
        <f t="shared" si="654"/>
        <v>0</v>
      </c>
      <c r="N5935" s="366">
        <f t="shared" si="655"/>
        <v>0</v>
      </c>
      <c r="O5935" s="366">
        <f t="shared" si="656"/>
        <v>0</v>
      </c>
      <c r="P5935" s="411" t="str">
        <f t="shared" si="657"/>
        <v/>
      </c>
      <c r="Q5935" s="412" t="str">
        <f t="shared" si="658"/>
        <v/>
      </c>
      <c r="Z5935" s="364"/>
      <c r="AA5935" s="364"/>
      <c r="AB5935" s="413"/>
    </row>
    <row r="5936" spans="2:28">
      <c r="B5936" s="406">
        <v>5929</v>
      </c>
      <c r="C5936" s="364"/>
      <c r="D5936" s="364" t="str">
        <f t="shared" si="652"/>
        <v xml:space="preserve">#5929 : </v>
      </c>
      <c r="E5936" s="365"/>
      <c r="F5936" s="365"/>
      <c r="G5936" s="365"/>
      <c r="H5936" s="365"/>
      <c r="I5936" s="365"/>
      <c r="J5936" s="365"/>
      <c r="K5936" s="417"/>
      <c r="L5936" s="366">
        <f t="shared" si="653"/>
        <v>0</v>
      </c>
      <c r="M5936" s="366">
        <f t="shared" si="654"/>
        <v>0</v>
      </c>
      <c r="N5936" s="366">
        <f t="shared" si="655"/>
        <v>0</v>
      </c>
      <c r="O5936" s="366">
        <f t="shared" si="656"/>
        <v>0</v>
      </c>
      <c r="P5936" s="411" t="str">
        <f t="shared" si="657"/>
        <v/>
      </c>
      <c r="Q5936" s="412" t="str">
        <f t="shared" si="658"/>
        <v/>
      </c>
      <c r="Z5936" s="364"/>
      <c r="AA5936" s="364"/>
      <c r="AB5936" s="413"/>
    </row>
    <row r="5937" spans="2:28">
      <c r="B5937" s="406">
        <v>5930</v>
      </c>
      <c r="C5937" s="364"/>
      <c r="D5937" s="364" t="str">
        <f t="shared" si="652"/>
        <v xml:space="preserve">#5930 : </v>
      </c>
      <c r="E5937" s="365"/>
      <c r="F5937" s="365"/>
      <c r="G5937" s="365"/>
      <c r="H5937" s="365"/>
      <c r="I5937" s="365"/>
      <c r="J5937" s="365"/>
      <c r="K5937" s="417"/>
      <c r="L5937" s="366">
        <f t="shared" si="653"/>
        <v>0</v>
      </c>
      <c r="M5937" s="366">
        <f t="shared" si="654"/>
        <v>0</v>
      </c>
      <c r="N5937" s="366">
        <f t="shared" si="655"/>
        <v>0</v>
      </c>
      <c r="O5937" s="366">
        <f t="shared" si="656"/>
        <v>0</v>
      </c>
      <c r="P5937" s="411" t="str">
        <f t="shared" si="657"/>
        <v/>
      </c>
      <c r="Q5937" s="412" t="str">
        <f t="shared" si="658"/>
        <v/>
      </c>
      <c r="Z5937" s="364"/>
      <c r="AA5937" s="364"/>
      <c r="AB5937" s="413"/>
    </row>
    <row r="5938" spans="2:28">
      <c r="B5938" s="406">
        <v>5931</v>
      </c>
      <c r="C5938" s="364"/>
      <c r="D5938" s="364" t="str">
        <f t="shared" si="652"/>
        <v xml:space="preserve">#5931 : </v>
      </c>
      <c r="E5938" s="365"/>
      <c r="F5938" s="365"/>
      <c r="G5938" s="365"/>
      <c r="H5938" s="365"/>
      <c r="I5938" s="365"/>
      <c r="J5938" s="365"/>
      <c r="K5938" s="417"/>
      <c r="L5938" s="366">
        <f t="shared" si="653"/>
        <v>0</v>
      </c>
      <c r="M5938" s="366">
        <f t="shared" si="654"/>
        <v>0</v>
      </c>
      <c r="N5938" s="366">
        <f t="shared" si="655"/>
        <v>0</v>
      </c>
      <c r="O5938" s="366">
        <f t="shared" si="656"/>
        <v>0</v>
      </c>
      <c r="P5938" s="411" t="str">
        <f t="shared" si="657"/>
        <v/>
      </c>
      <c r="Q5938" s="412" t="str">
        <f t="shared" si="658"/>
        <v/>
      </c>
      <c r="Z5938" s="364"/>
      <c r="AA5938" s="364"/>
      <c r="AB5938" s="413"/>
    </row>
    <row r="5939" spans="2:28">
      <c r="B5939" s="406">
        <v>5932</v>
      </c>
      <c r="C5939" s="364"/>
      <c r="D5939" s="364" t="str">
        <f t="shared" si="652"/>
        <v xml:space="preserve">#5932 : </v>
      </c>
      <c r="E5939" s="365"/>
      <c r="F5939" s="365"/>
      <c r="G5939" s="365"/>
      <c r="H5939" s="365"/>
      <c r="I5939" s="365"/>
      <c r="J5939" s="365"/>
      <c r="K5939" s="417"/>
      <c r="L5939" s="366">
        <f t="shared" si="653"/>
        <v>0</v>
      </c>
      <c r="M5939" s="366">
        <f t="shared" si="654"/>
        <v>0</v>
      </c>
      <c r="N5939" s="366">
        <f t="shared" si="655"/>
        <v>0</v>
      </c>
      <c r="O5939" s="366">
        <f t="shared" si="656"/>
        <v>0</v>
      </c>
      <c r="P5939" s="411" t="str">
        <f t="shared" si="657"/>
        <v/>
      </c>
      <c r="Q5939" s="412" t="str">
        <f t="shared" si="658"/>
        <v/>
      </c>
      <c r="Z5939" s="364"/>
      <c r="AA5939" s="364"/>
      <c r="AB5939" s="413"/>
    </row>
    <row r="5940" spans="2:28">
      <c r="B5940" s="406">
        <v>5933</v>
      </c>
      <c r="C5940" s="364"/>
      <c r="D5940" s="364" t="str">
        <f t="shared" si="652"/>
        <v xml:space="preserve">#5933 : </v>
      </c>
      <c r="E5940" s="365"/>
      <c r="F5940" s="365"/>
      <c r="G5940" s="365"/>
      <c r="H5940" s="365"/>
      <c r="I5940" s="365"/>
      <c r="J5940" s="365"/>
      <c r="K5940" s="417"/>
      <c r="L5940" s="366">
        <f t="shared" si="653"/>
        <v>0</v>
      </c>
      <c r="M5940" s="366">
        <f t="shared" si="654"/>
        <v>0</v>
      </c>
      <c r="N5940" s="366">
        <f t="shared" si="655"/>
        <v>0</v>
      </c>
      <c r="O5940" s="366">
        <f t="shared" si="656"/>
        <v>0</v>
      </c>
      <c r="P5940" s="411" t="str">
        <f t="shared" si="657"/>
        <v/>
      </c>
      <c r="Q5940" s="412" t="str">
        <f t="shared" si="658"/>
        <v/>
      </c>
      <c r="Z5940" s="364"/>
      <c r="AA5940" s="364"/>
      <c r="AB5940" s="413"/>
    </row>
    <row r="5941" spans="2:28">
      <c r="B5941" s="406">
        <v>5934</v>
      </c>
      <c r="C5941" s="364"/>
      <c r="D5941" s="364" t="str">
        <f t="shared" si="652"/>
        <v xml:space="preserve">#5934 : </v>
      </c>
      <c r="E5941" s="365"/>
      <c r="F5941" s="365"/>
      <c r="G5941" s="365"/>
      <c r="H5941" s="365"/>
      <c r="I5941" s="365"/>
      <c r="J5941" s="365"/>
      <c r="K5941" s="417"/>
      <c r="L5941" s="366">
        <f t="shared" si="653"/>
        <v>0</v>
      </c>
      <c r="M5941" s="366">
        <f t="shared" si="654"/>
        <v>0</v>
      </c>
      <c r="N5941" s="366">
        <f t="shared" si="655"/>
        <v>0</v>
      </c>
      <c r="O5941" s="366">
        <f t="shared" si="656"/>
        <v>0</v>
      </c>
      <c r="P5941" s="411" t="str">
        <f t="shared" si="657"/>
        <v/>
      </c>
      <c r="Q5941" s="412" t="str">
        <f t="shared" si="658"/>
        <v/>
      </c>
      <c r="Z5941" s="364"/>
      <c r="AA5941" s="364"/>
      <c r="AB5941" s="413"/>
    </row>
    <row r="5942" spans="2:28">
      <c r="B5942" s="406">
        <v>5935</v>
      </c>
      <c r="C5942" s="364"/>
      <c r="D5942" s="364" t="str">
        <f t="shared" si="652"/>
        <v xml:space="preserve">#5935 : </v>
      </c>
      <c r="E5942" s="365"/>
      <c r="F5942" s="365"/>
      <c r="G5942" s="365"/>
      <c r="H5942" s="365"/>
      <c r="I5942" s="365"/>
      <c r="J5942" s="365"/>
      <c r="K5942" s="417"/>
      <c r="L5942" s="366">
        <f t="shared" si="653"/>
        <v>0</v>
      </c>
      <c r="M5942" s="366">
        <f t="shared" si="654"/>
        <v>0</v>
      </c>
      <c r="N5942" s="366">
        <f t="shared" si="655"/>
        <v>0</v>
      </c>
      <c r="O5942" s="366">
        <f t="shared" si="656"/>
        <v>0</v>
      </c>
      <c r="P5942" s="411" t="str">
        <f t="shared" si="657"/>
        <v/>
      </c>
      <c r="Q5942" s="412" t="str">
        <f t="shared" si="658"/>
        <v/>
      </c>
      <c r="Z5942" s="364"/>
      <c r="AA5942" s="364"/>
      <c r="AB5942" s="413"/>
    </row>
    <row r="5943" spans="2:28">
      <c r="B5943" s="406">
        <v>5936</v>
      </c>
      <c r="C5943" s="364"/>
      <c r="D5943" s="364" t="str">
        <f t="shared" si="652"/>
        <v xml:space="preserve">#5936 : </v>
      </c>
      <c r="E5943" s="365"/>
      <c r="F5943" s="365"/>
      <c r="G5943" s="365"/>
      <c r="H5943" s="365"/>
      <c r="I5943" s="365"/>
      <c r="J5943" s="365"/>
      <c r="K5943" s="417"/>
      <c r="L5943" s="366">
        <f t="shared" si="653"/>
        <v>0</v>
      </c>
      <c r="M5943" s="366">
        <f t="shared" si="654"/>
        <v>0</v>
      </c>
      <c r="N5943" s="366">
        <f t="shared" si="655"/>
        <v>0</v>
      </c>
      <c r="O5943" s="366">
        <f t="shared" si="656"/>
        <v>0</v>
      </c>
      <c r="P5943" s="411" t="str">
        <f t="shared" si="657"/>
        <v/>
      </c>
      <c r="Q5943" s="412" t="str">
        <f t="shared" si="658"/>
        <v/>
      </c>
      <c r="Z5943" s="364"/>
      <c r="AA5943" s="364"/>
      <c r="AB5943" s="413"/>
    </row>
    <row r="5944" spans="2:28">
      <c r="B5944" s="406">
        <v>5937</v>
      </c>
      <c r="C5944" s="364"/>
      <c r="D5944" s="364" t="str">
        <f t="shared" si="652"/>
        <v xml:space="preserve">#5937 : </v>
      </c>
      <c r="E5944" s="365"/>
      <c r="F5944" s="365"/>
      <c r="G5944" s="365"/>
      <c r="H5944" s="365"/>
      <c r="I5944" s="365"/>
      <c r="J5944" s="365"/>
      <c r="K5944" s="417"/>
      <c r="L5944" s="366">
        <f t="shared" si="653"/>
        <v>0</v>
      </c>
      <c r="M5944" s="366">
        <f t="shared" si="654"/>
        <v>0</v>
      </c>
      <c r="N5944" s="366">
        <f t="shared" si="655"/>
        <v>0</v>
      </c>
      <c r="O5944" s="366">
        <f t="shared" si="656"/>
        <v>0</v>
      </c>
      <c r="P5944" s="411" t="str">
        <f t="shared" si="657"/>
        <v/>
      </c>
      <c r="Q5944" s="412" t="str">
        <f t="shared" si="658"/>
        <v/>
      </c>
      <c r="Z5944" s="364"/>
      <c r="AA5944" s="364"/>
      <c r="AB5944" s="413"/>
    </row>
    <row r="5945" spans="2:28">
      <c r="B5945" s="406">
        <v>5938</v>
      </c>
      <c r="C5945" s="364"/>
      <c r="D5945" s="364" t="str">
        <f t="shared" si="652"/>
        <v xml:space="preserve">#5938 : </v>
      </c>
      <c r="E5945" s="365"/>
      <c r="F5945" s="365"/>
      <c r="G5945" s="365"/>
      <c r="H5945" s="365"/>
      <c r="I5945" s="365"/>
      <c r="J5945" s="365"/>
      <c r="K5945" s="417"/>
      <c r="L5945" s="366">
        <f t="shared" si="653"/>
        <v>0</v>
      </c>
      <c r="M5945" s="366">
        <f t="shared" si="654"/>
        <v>0</v>
      </c>
      <c r="N5945" s="366">
        <f t="shared" si="655"/>
        <v>0</v>
      </c>
      <c r="O5945" s="366">
        <f t="shared" si="656"/>
        <v>0</v>
      </c>
      <c r="P5945" s="411" t="str">
        <f t="shared" si="657"/>
        <v/>
      </c>
      <c r="Q5945" s="412" t="str">
        <f t="shared" si="658"/>
        <v/>
      </c>
      <c r="Z5945" s="364"/>
      <c r="AA5945" s="364"/>
      <c r="AB5945" s="413"/>
    </row>
    <row r="5946" spans="2:28">
      <c r="B5946" s="406">
        <v>5939</v>
      </c>
      <c r="C5946" s="364"/>
      <c r="D5946" s="364" t="str">
        <f t="shared" si="652"/>
        <v xml:space="preserve">#5939 : </v>
      </c>
      <c r="E5946" s="365"/>
      <c r="F5946" s="365"/>
      <c r="G5946" s="365"/>
      <c r="H5946" s="365"/>
      <c r="I5946" s="365"/>
      <c r="J5946" s="365"/>
      <c r="K5946" s="417"/>
      <c r="L5946" s="366">
        <f t="shared" si="653"/>
        <v>0</v>
      </c>
      <c r="M5946" s="366">
        <f t="shared" si="654"/>
        <v>0</v>
      </c>
      <c r="N5946" s="366">
        <f t="shared" si="655"/>
        <v>0</v>
      </c>
      <c r="O5946" s="366">
        <f t="shared" si="656"/>
        <v>0</v>
      </c>
      <c r="P5946" s="411" t="str">
        <f t="shared" si="657"/>
        <v/>
      </c>
      <c r="Q5946" s="412" t="str">
        <f t="shared" si="658"/>
        <v/>
      </c>
      <c r="Z5946" s="364"/>
      <c r="AA5946" s="364"/>
      <c r="AB5946" s="413"/>
    </row>
    <row r="5947" spans="2:28">
      <c r="B5947" s="406">
        <v>5940</v>
      </c>
      <c r="C5947" s="364"/>
      <c r="D5947" s="364" t="str">
        <f t="shared" si="652"/>
        <v xml:space="preserve">#5940 : </v>
      </c>
      <c r="E5947" s="365"/>
      <c r="F5947" s="365"/>
      <c r="G5947" s="365"/>
      <c r="H5947" s="365"/>
      <c r="I5947" s="365"/>
      <c r="J5947" s="365"/>
      <c r="K5947" s="417"/>
      <c r="L5947" s="366">
        <f t="shared" si="653"/>
        <v>0</v>
      </c>
      <c r="M5947" s="366">
        <f t="shared" si="654"/>
        <v>0</v>
      </c>
      <c r="N5947" s="366">
        <f t="shared" si="655"/>
        <v>0</v>
      </c>
      <c r="O5947" s="366">
        <f t="shared" si="656"/>
        <v>0</v>
      </c>
      <c r="P5947" s="411" t="str">
        <f t="shared" si="657"/>
        <v/>
      </c>
      <c r="Q5947" s="412" t="str">
        <f t="shared" si="658"/>
        <v/>
      </c>
      <c r="Z5947" s="364"/>
      <c r="AA5947" s="364"/>
      <c r="AB5947" s="413"/>
    </row>
    <row r="5948" spans="2:28">
      <c r="B5948" s="406">
        <v>5941</v>
      </c>
      <c r="C5948" s="364"/>
      <c r="D5948" s="364" t="str">
        <f t="shared" si="652"/>
        <v xml:space="preserve">#5941 : </v>
      </c>
      <c r="E5948" s="365"/>
      <c r="F5948" s="365"/>
      <c r="G5948" s="365"/>
      <c r="H5948" s="365"/>
      <c r="I5948" s="365"/>
      <c r="J5948" s="365"/>
      <c r="K5948" s="417"/>
      <c r="L5948" s="366">
        <f t="shared" si="653"/>
        <v>0</v>
      </c>
      <c r="M5948" s="366">
        <f t="shared" si="654"/>
        <v>0</v>
      </c>
      <c r="N5948" s="366">
        <f t="shared" si="655"/>
        <v>0</v>
      </c>
      <c r="O5948" s="366">
        <f t="shared" si="656"/>
        <v>0</v>
      </c>
      <c r="P5948" s="411" t="str">
        <f t="shared" si="657"/>
        <v/>
      </c>
      <c r="Q5948" s="412" t="str">
        <f t="shared" si="658"/>
        <v/>
      </c>
      <c r="Z5948" s="364"/>
      <c r="AA5948" s="364"/>
      <c r="AB5948" s="413"/>
    </row>
    <row r="5949" spans="2:28">
      <c r="B5949" s="406">
        <v>5942</v>
      </c>
      <c r="C5949" s="364"/>
      <c r="D5949" s="364" t="str">
        <f t="shared" si="652"/>
        <v xml:space="preserve">#5942 : </v>
      </c>
      <c r="E5949" s="365"/>
      <c r="F5949" s="365"/>
      <c r="G5949" s="365"/>
      <c r="H5949" s="365"/>
      <c r="I5949" s="365"/>
      <c r="J5949" s="365"/>
      <c r="K5949" s="417"/>
      <c r="L5949" s="366">
        <f t="shared" si="653"/>
        <v>0</v>
      </c>
      <c r="M5949" s="366">
        <f t="shared" si="654"/>
        <v>0</v>
      </c>
      <c r="N5949" s="366">
        <f t="shared" si="655"/>
        <v>0</v>
      </c>
      <c r="O5949" s="366">
        <f t="shared" si="656"/>
        <v>0</v>
      </c>
      <c r="P5949" s="411" t="str">
        <f t="shared" si="657"/>
        <v/>
      </c>
      <c r="Q5949" s="412" t="str">
        <f t="shared" si="658"/>
        <v/>
      </c>
      <c r="Z5949" s="364"/>
      <c r="AA5949" s="364"/>
      <c r="AB5949" s="413"/>
    </row>
    <row r="5950" spans="2:28">
      <c r="B5950" s="406">
        <v>5943</v>
      </c>
      <c r="C5950" s="364"/>
      <c r="D5950" s="364" t="str">
        <f t="shared" si="652"/>
        <v xml:space="preserve">#5943 : </v>
      </c>
      <c r="E5950" s="365"/>
      <c r="F5950" s="365"/>
      <c r="G5950" s="365"/>
      <c r="H5950" s="365"/>
      <c r="I5950" s="365"/>
      <c r="J5950" s="365"/>
      <c r="K5950" s="417"/>
      <c r="L5950" s="366">
        <f t="shared" si="653"/>
        <v>0</v>
      </c>
      <c r="M5950" s="366">
        <f t="shared" si="654"/>
        <v>0</v>
      </c>
      <c r="N5950" s="366">
        <f t="shared" si="655"/>
        <v>0</v>
      </c>
      <c r="O5950" s="366">
        <f t="shared" si="656"/>
        <v>0</v>
      </c>
      <c r="P5950" s="411" t="str">
        <f t="shared" si="657"/>
        <v/>
      </c>
      <c r="Q5950" s="412" t="str">
        <f t="shared" si="658"/>
        <v/>
      </c>
      <c r="Z5950" s="364"/>
      <c r="AA5950" s="364"/>
      <c r="AB5950" s="413"/>
    </row>
    <row r="5951" spans="2:28">
      <c r="B5951" s="406">
        <v>5944</v>
      </c>
      <c r="C5951" s="364"/>
      <c r="D5951" s="364" t="str">
        <f t="shared" si="652"/>
        <v xml:space="preserve">#5944 : </v>
      </c>
      <c r="E5951" s="365"/>
      <c r="F5951" s="365"/>
      <c r="G5951" s="365"/>
      <c r="H5951" s="365"/>
      <c r="I5951" s="365"/>
      <c r="J5951" s="365"/>
      <c r="K5951" s="417"/>
      <c r="L5951" s="366">
        <f t="shared" si="653"/>
        <v>0</v>
      </c>
      <c r="M5951" s="366">
        <f t="shared" si="654"/>
        <v>0</v>
      </c>
      <c r="N5951" s="366">
        <f t="shared" si="655"/>
        <v>0</v>
      </c>
      <c r="O5951" s="366">
        <f t="shared" si="656"/>
        <v>0</v>
      </c>
      <c r="P5951" s="411" t="str">
        <f t="shared" si="657"/>
        <v/>
      </c>
      <c r="Q5951" s="412" t="str">
        <f t="shared" si="658"/>
        <v/>
      </c>
      <c r="Z5951" s="364"/>
      <c r="AA5951" s="364"/>
      <c r="AB5951" s="413"/>
    </row>
    <row r="5952" spans="2:28">
      <c r="B5952" s="406">
        <v>5945</v>
      </c>
      <c r="C5952" s="364"/>
      <c r="D5952" s="364" t="str">
        <f t="shared" si="652"/>
        <v xml:space="preserve">#5945 : </v>
      </c>
      <c r="E5952" s="365"/>
      <c r="F5952" s="365"/>
      <c r="G5952" s="365"/>
      <c r="H5952" s="365"/>
      <c r="I5952" s="365"/>
      <c r="J5952" s="365"/>
      <c r="K5952" s="417"/>
      <c r="L5952" s="366">
        <f t="shared" si="653"/>
        <v>0</v>
      </c>
      <c r="M5952" s="366">
        <f t="shared" si="654"/>
        <v>0</v>
      </c>
      <c r="N5952" s="366">
        <f t="shared" si="655"/>
        <v>0</v>
      </c>
      <c r="O5952" s="366">
        <f t="shared" si="656"/>
        <v>0</v>
      </c>
      <c r="P5952" s="411" t="str">
        <f t="shared" si="657"/>
        <v/>
      </c>
      <c r="Q5952" s="412" t="str">
        <f t="shared" si="658"/>
        <v/>
      </c>
      <c r="Z5952" s="364"/>
      <c r="AA5952" s="364"/>
      <c r="AB5952" s="413"/>
    </row>
    <row r="5953" spans="2:28">
      <c r="B5953" s="406">
        <v>5946</v>
      </c>
      <c r="C5953" s="364"/>
      <c r="D5953" s="364" t="str">
        <f t="shared" si="652"/>
        <v xml:space="preserve">#5946 : </v>
      </c>
      <c r="E5953" s="365"/>
      <c r="F5953" s="365"/>
      <c r="G5953" s="365"/>
      <c r="H5953" s="365"/>
      <c r="I5953" s="365"/>
      <c r="J5953" s="365"/>
      <c r="K5953" s="417"/>
      <c r="L5953" s="366">
        <f t="shared" si="653"/>
        <v>0</v>
      </c>
      <c r="M5953" s="366">
        <f t="shared" si="654"/>
        <v>0</v>
      </c>
      <c r="N5953" s="366">
        <f t="shared" si="655"/>
        <v>0</v>
      </c>
      <c r="O5953" s="366">
        <f t="shared" si="656"/>
        <v>0</v>
      </c>
      <c r="P5953" s="411" t="str">
        <f t="shared" si="657"/>
        <v/>
      </c>
      <c r="Q5953" s="412" t="str">
        <f t="shared" si="658"/>
        <v/>
      </c>
      <c r="Z5953" s="364"/>
      <c r="AA5953" s="364"/>
      <c r="AB5953" s="413"/>
    </row>
    <row r="5954" spans="2:28">
      <c r="B5954" s="406">
        <v>5947</v>
      </c>
      <c r="C5954" s="364"/>
      <c r="D5954" s="364" t="str">
        <f t="shared" si="652"/>
        <v xml:space="preserve">#5947 : </v>
      </c>
      <c r="E5954" s="365"/>
      <c r="F5954" s="365"/>
      <c r="G5954" s="365"/>
      <c r="H5954" s="365"/>
      <c r="I5954" s="365"/>
      <c r="J5954" s="365"/>
      <c r="K5954" s="417"/>
      <c r="L5954" s="366">
        <f t="shared" si="653"/>
        <v>0</v>
      </c>
      <c r="M5954" s="366">
        <f t="shared" si="654"/>
        <v>0</v>
      </c>
      <c r="N5954" s="366">
        <f t="shared" si="655"/>
        <v>0</v>
      </c>
      <c r="O5954" s="366">
        <f t="shared" si="656"/>
        <v>0</v>
      </c>
      <c r="P5954" s="411" t="str">
        <f t="shared" si="657"/>
        <v/>
      </c>
      <c r="Q5954" s="412" t="str">
        <f t="shared" si="658"/>
        <v/>
      </c>
      <c r="Z5954" s="364"/>
      <c r="AA5954" s="364"/>
      <c r="AB5954" s="413"/>
    </row>
    <row r="5955" spans="2:28">
      <c r="B5955" s="406">
        <v>5948</v>
      </c>
      <c r="C5955" s="364"/>
      <c r="D5955" s="364" t="str">
        <f t="shared" si="652"/>
        <v xml:space="preserve">#5948 : </v>
      </c>
      <c r="E5955" s="365"/>
      <c r="F5955" s="365"/>
      <c r="G5955" s="365"/>
      <c r="H5955" s="365"/>
      <c r="I5955" s="365"/>
      <c r="J5955" s="365"/>
      <c r="K5955" s="417"/>
      <c r="L5955" s="366">
        <f t="shared" si="653"/>
        <v>0</v>
      </c>
      <c r="M5955" s="366">
        <f t="shared" si="654"/>
        <v>0</v>
      </c>
      <c r="N5955" s="366">
        <f t="shared" si="655"/>
        <v>0</v>
      </c>
      <c r="O5955" s="366">
        <f t="shared" si="656"/>
        <v>0</v>
      </c>
      <c r="P5955" s="411" t="str">
        <f t="shared" si="657"/>
        <v/>
      </c>
      <c r="Q5955" s="412" t="str">
        <f t="shared" si="658"/>
        <v/>
      </c>
      <c r="Z5955" s="364"/>
      <c r="AA5955" s="364"/>
      <c r="AB5955" s="413"/>
    </row>
    <row r="5956" spans="2:28">
      <c r="B5956" s="406">
        <v>5949</v>
      </c>
      <c r="C5956" s="364"/>
      <c r="D5956" s="364" t="str">
        <f t="shared" si="652"/>
        <v xml:space="preserve">#5949 : </v>
      </c>
      <c r="E5956" s="365"/>
      <c r="F5956" s="365"/>
      <c r="G5956" s="365"/>
      <c r="H5956" s="365"/>
      <c r="I5956" s="365"/>
      <c r="J5956" s="365"/>
      <c r="K5956" s="417"/>
      <c r="L5956" s="366">
        <f t="shared" si="653"/>
        <v>0</v>
      </c>
      <c r="M5956" s="366">
        <f t="shared" si="654"/>
        <v>0</v>
      </c>
      <c r="N5956" s="366">
        <f t="shared" si="655"/>
        <v>0</v>
      </c>
      <c r="O5956" s="366">
        <f t="shared" si="656"/>
        <v>0</v>
      </c>
      <c r="P5956" s="411" t="str">
        <f t="shared" si="657"/>
        <v/>
      </c>
      <c r="Q5956" s="412" t="str">
        <f t="shared" si="658"/>
        <v/>
      </c>
      <c r="Z5956" s="364"/>
      <c r="AA5956" s="364"/>
      <c r="AB5956" s="413"/>
    </row>
    <row r="5957" spans="2:28">
      <c r="B5957" s="406">
        <v>5950</v>
      </c>
      <c r="C5957" s="364"/>
      <c r="D5957" s="364" t="str">
        <f t="shared" si="652"/>
        <v xml:space="preserve">#5950 : </v>
      </c>
      <c r="E5957" s="365"/>
      <c r="F5957" s="365"/>
      <c r="G5957" s="365"/>
      <c r="H5957" s="365"/>
      <c r="I5957" s="365"/>
      <c r="J5957" s="365"/>
      <c r="K5957" s="417"/>
      <c r="L5957" s="366">
        <f t="shared" si="653"/>
        <v>0</v>
      </c>
      <c r="M5957" s="366">
        <f t="shared" si="654"/>
        <v>0</v>
      </c>
      <c r="N5957" s="366">
        <f t="shared" si="655"/>
        <v>0</v>
      </c>
      <c r="O5957" s="366">
        <f t="shared" si="656"/>
        <v>0</v>
      </c>
      <c r="P5957" s="411" t="str">
        <f t="shared" si="657"/>
        <v/>
      </c>
      <c r="Q5957" s="412" t="str">
        <f t="shared" si="658"/>
        <v/>
      </c>
      <c r="Z5957" s="364"/>
      <c r="AA5957" s="364"/>
      <c r="AB5957" s="413"/>
    </row>
    <row r="5958" spans="2:28">
      <c r="B5958" s="406">
        <v>5951</v>
      </c>
      <c r="C5958" s="364"/>
      <c r="D5958" s="364" t="str">
        <f t="shared" si="652"/>
        <v xml:space="preserve">#5951 : </v>
      </c>
      <c r="E5958" s="365"/>
      <c r="F5958" s="365"/>
      <c r="G5958" s="365"/>
      <c r="H5958" s="365"/>
      <c r="I5958" s="365"/>
      <c r="J5958" s="365"/>
      <c r="K5958" s="417"/>
      <c r="L5958" s="366">
        <f t="shared" si="653"/>
        <v>0</v>
      </c>
      <c r="M5958" s="366">
        <f t="shared" si="654"/>
        <v>0</v>
      </c>
      <c r="N5958" s="366">
        <f t="shared" si="655"/>
        <v>0</v>
      </c>
      <c r="O5958" s="366">
        <f t="shared" si="656"/>
        <v>0</v>
      </c>
      <c r="P5958" s="411" t="str">
        <f t="shared" si="657"/>
        <v/>
      </c>
      <c r="Q5958" s="412" t="str">
        <f t="shared" si="658"/>
        <v/>
      </c>
      <c r="Z5958" s="364"/>
      <c r="AA5958" s="364"/>
      <c r="AB5958" s="413"/>
    </row>
    <row r="5959" spans="2:28">
      <c r="B5959" s="406">
        <v>5952</v>
      </c>
      <c r="C5959" s="364"/>
      <c r="D5959" s="364" t="str">
        <f t="shared" si="652"/>
        <v xml:space="preserve">#5952 : </v>
      </c>
      <c r="E5959" s="365"/>
      <c r="F5959" s="365"/>
      <c r="G5959" s="365"/>
      <c r="H5959" s="365"/>
      <c r="I5959" s="365"/>
      <c r="J5959" s="365"/>
      <c r="K5959" s="417"/>
      <c r="L5959" s="366">
        <f t="shared" si="653"/>
        <v>0</v>
      </c>
      <c r="M5959" s="366">
        <f t="shared" si="654"/>
        <v>0</v>
      </c>
      <c r="N5959" s="366">
        <f t="shared" si="655"/>
        <v>0</v>
      </c>
      <c r="O5959" s="366">
        <f t="shared" si="656"/>
        <v>0</v>
      </c>
      <c r="P5959" s="411" t="str">
        <f t="shared" si="657"/>
        <v/>
      </c>
      <c r="Q5959" s="412" t="str">
        <f t="shared" si="658"/>
        <v/>
      </c>
      <c r="Z5959" s="364"/>
      <c r="AA5959" s="364"/>
      <c r="AB5959" s="413"/>
    </row>
    <row r="5960" spans="2:28">
      <c r="B5960" s="406">
        <v>5953</v>
      </c>
      <c r="C5960" s="364"/>
      <c r="D5960" s="364" t="str">
        <f t="shared" si="652"/>
        <v xml:space="preserve">#5953 : </v>
      </c>
      <c r="E5960" s="365"/>
      <c r="F5960" s="365"/>
      <c r="G5960" s="365"/>
      <c r="H5960" s="365"/>
      <c r="I5960" s="365"/>
      <c r="J5960" s="365"/>
      <c r="K5960" s="417"/>
      <c r="L5960" s="366">
        <f t="shared" si="653"/>
        <v>0</v>
      </c>
      <c r="M5960" s="366">
        <f t="shared" si="654"/>
        <v>0</v>
      </c>
      <c r="N5960" s="366">
        <f t="shared" si="655"/>
        <v>0</v>
      </c>
      <c r="O5960" s="366">
        <f t="shared" si="656"/>
        <v>0</v>
      </c>
      <c r="P5960" s="411" t="str">
        <f t="shared" si="657"/>
        <v/>
      </c>
      <c r="Q5960" s="412" t="str">
        <f t="shared" si="658"/>
        <v/>
      </c>
      <c r="Z5960" s="364"/>
      <c r="AA5960" s="364"/>
      <c r="AB5960" s="413"/>
    </row>
    <row r="5961" spans="2:28">
      <c r="B5961" s="406">
        <v>5954</v>
      </c>
      <c r="C5961" s="364"/>
      <c r="D5961" s="364" t="str">
        <f t="shared" si="652"/>
        <v xml:space="preserve">#5954 : </v>
      </c>
      <c r="E5961" s="365"/>
      <c r="F5961" s="365"/>
      <c r="G5961" s="365"/>
      <c r="H5961" s="365"/>
      <c r="I5961" s="365"/>
      <c r="J5961" s="365"/>
      <c r="K5961" s="417"/>
      <c r="L5961" s="366">
        <f t="shared" si="653"/>
        <v>0</v>
      </c>
      <c r="M5961" s="366">
        <f t="shared" si="654"/>
        <v>0</v>
      </c>
      <c r="N5961" s="366">
        <f t="shared" si="655"/>
        <v>0</v>
      </c>
      <c r="O5961" s="366">
        <f t="shared" si="656"/>
        <v>0</v>
      </c>
      <c r="P5961" s="411" t="str">
        <f t="shared" si="657"/>
        <v/>
      </c>
      <c r="Q5961" s="412" t="str">
        <f t="shared" si="658"/>
        <v/>
      </c>
      <c r="Z5961" s="364"/>
      <c r="AA5961" s="364"/>
      <c r="AB5961" s="413"/>
    </row>
    <row r="5962" spans="2:28">
      <c r="B5962" s="406">
        <v>5955</v>
      </c>
      <c r="C5962" s="364"/>
      <c r="D5962" s="364" t="str">
        <f t="shared" si="652"/>
        <v xml:space="preserve">#5955 : </v>
      </c>
      <c r="E5962" s="365"/>
      <c r="F5962" s="365"/>
      <c r="G5962" s="365"/>
      <c r="H5962" s="365"/>
      <c r="I5962" s="365"/>
      <c r="J5962" s="365"/>
      <c r="K5962" s="417"/>
      <c r="L5962" s="366">
        <f t="shared" si="653"/>
        <v>0</v>
      </c>
      <c r="M5962" s="366">
        <f t="shared" si="654"/>
        <v>0</v>
      </c>
      <c r="N5962" s="366">
        <f t="shared" si="655"/>
        <v>0</v>
      </c>
      <c r="O5962" s="366">
        <f t="shared" si="656"/>
        <v>0</v>
      </c>
      <c r="P5962" s="411" t="str">
        <f t="shared" si="657"/>
        <v/>
      </c>
      <c r="Q5962" s="412" t="str">
        <f t="shared" si="658"/>
        <v/>
      </c>
      <c r="Z5962" s="364"/>
      <c r="AA5962" s="364"/>
      <c r="AB5962" s="413"/>
    </row>
    <row r="5963" spans="2:28">
      <c r="B5963" s="406">
        <v>5956</v>
      </c>
      <c r="C5963" s="364"/>
      <c r="D5963" s="364" t="str">
        <f t="shared" si="652"/>
        <v xml:space="preserve">#5956 : </v>
      </c>
      <c r="E5963" s="365"/>
      <c r="F5963" s="365"/>
      <c r="G5963" s="365"/>
      <c r="H5963" s="365"/>
      <c r="I5963" s="365"/>
      <c r="J5963" s="365"/>
      <c r="K5963" s="417"/>
      <c r="L5963" s="366">
        <f t="shared" si="653"/>
        <v>0</v>
      </c>
      <c r="M5963" s="366">
        <f t="shared" si="654"/>
        <v>0</v>
      </c>
      <c r="N5963" s="366">
        <f t="shared" si="655"/>
        <v>0</v>
      </c>
      <c r="O5963" s="366">
        <f t="shared" si="656"/>
        <v>0</v>
      </c>
      <c r="P5963" s="411" t="str">
        <f t="shared" si="657"/>
        <v/>
      </c>
      <c r="Q5963" s="412" t="str">
        <f t="shared" si="658"/>
        <v/>
      </c>
      <c r="Z5963" s="364"/>
      <c r="AA5963" s="364"/>
      <c r="AB5963" s="413"/>
    </row>
    <row r="5964" spans="2:28">
      <c r="B5964" s="406">
        <v>5957</v>
      </c>
      <c r="C5964" s="364"/>
      <c r="D5964" s="364" t="str">
        <f t="shared" si="652"/>
        <v xml:space="preserve">#5957 : </v>
      </c>
      <c r="E5964" s="365"/>
      <c r="F5964" s="365"/>
      <c r="G5964" s="365"/>
      <c r="H5964" s="365"/>
      <c r="I5964" s="365"/>
      <c r="J5964" s="365"/>
      <c r="K5964" s="417"/>
      <c r="L5964" s="366">
        <f t="shared" si="653"/>
        <v>0</v>
      </c>
      <c r="M5964" s="366">
        <f t="shared" si="654"/>
        <v>0</v>
      </c>
      <c r="N5964" s="366">
        <f t="shared" si="655"/>
        <v>0</v>
      </c>
      <c r="O5964" s="366">
        <f t="shared" si="656"/>
        <v>0</v>
      </c>
      <c r="P5964" s="411" t="str">
        <f t="shared" si="657"/>
        <v/>
      </c>
      <c r="Q5964" s="412" t="str">
        <f t="shared" si="658"/>
        <v/>
      </c>
      <c r="Z5964" s="364"/>
      <c r="AA5964" s="364"/>
      <c r="AB5964" s="413"/>
    </row>
    <row r="5965" spans="2:28">
      <c r="B5965" s="406">
        <v>5958</v>
      </c>
      <c r="C5965" s="364"/>
      <c r="D5965" s="364" t="str">
        <f t="shared" si="652"/>
        <v xml:space="preserve">#5958 : </v>
      </c>
      <c r="E5965" s="365"/>
      <c r="F5965" s="365"/>
      <c r="G5965" s="365"/>
      <c r="H5965" s="365"/>
      <c r="I5965" s="365"/>
      <c r="J5965" s="365"/>
      <c r="K5965" s="417"/>
      <c r="L5965" s="366">
        <f t="shared" si="653"/>
        <v>0</v>
      </c>
      <c r="M5965" s="366">
        <f t="shared" si="654"/>
        <v>0</v>
      </c>
      <c r="N5965" s="366">
        <f t="shared" si="655"/>
        <v>0</v>
      </c>
      <c r="O5965" s="366">
        <f t="shared" si="656"/>
        <v>0</v>
      </c>
      <c r="P5965" s="411" t="str">
        <f t="shared" si="657"/>
        <v/>
      </c>
      <c r="Q5965" s="412" t="str">
        <f t="shared" si="658"/>
        <v/>
      </c>
      <c r="Z5965" s="364"/>
      <c r="AA5965" s="364"/>
      <c r="AB5965" s="413"/>
    </row>
    <row r="5966" spans="2:28">
      <c r="B5966" s="406">
        <v>5959</v>
      </c>
      <c r="C5966" s="364"/>
      <c r="D5966" s="364" t="str">
        <f t="shared" si="652"/>
        <v xml:space="preserve">#5959 : </v>
      </c>
      <c r="E5966" s="365"/>
      <c r="F5966" s="365"/>
      <c r="G5966" s="365"/>
      <c r="H5966" s="365"/>
      <c r="I5966" s="365"/>
      <c r="J5966" s="365"/>
      <c r="K5966" s="417"/>
      <c r="L5966" s="366">
        <f t="shared" si="653"/>
        <v>0</v>
      </c>
      <c r="M5966" s="366">
        <f t="shared" si="654"/>
        <v>0</v>
      </c>
      <c r="N5966" s="366">
        <f t="shared" si="655"/>
        <v>0</v>
      </c>
      <c r="O5966" s="366">
        <f t="shared" si="656"/>
        <v>0</v>
      </c>
      <c r="P5966" s="411" t="str">
        <f t="shared" si="657"/>
        <v/>
      </c>
      <c r="Q5966" s="412" t="str">
        <f t="shared" si="658"/>
        <v/>
      </c>
      <c r="Z5966" s="364"/>
      <c r="AA5966" s="364"/>
      <c r="AB5966" s="413"/>
    </row>
    <row r="5967" spans="2:28">
      <c r="B5967" s="406">
        <v>5960</v>
      </c>
      <c r="C5967" s="364"/>
      <c r="D5967" s="364" t="str">
        <f t="shared" si="652"/>
        <v xml:space="preserve">#5960 : </v>
      </c>
      <c r="E5967" s="365"/>
      <c r="F5967" s="365"/>
      <c r="G5967" s="365"/>
      <c r="H5967" s="365"/>
      <c r="I5967" s="365"/>
      <c r="J5967" s="365"/>
      <c r="K5967" s="417"/>
      <c r="L5967" s="366">
        <f t="shared" si="653"/>
        <v>0</v>
      </c>
      <c r="M5967" s="366">
        <f t="shared" si="654"/>
        <v>0</v>
      </c>
      <c r="N5967" s="366">
        <f t="shared" si="655"/>
        <v>0</v>
      </c>
      <c r="O5967" s="366">
        <f t="shared" si="656"/>
        <v>0</v>
      </c>
      <c r="P5967" s="411" t="str">
        <f t="shared" si="657"/>
        <v/>
      </c>
      <c r="Q5967" s="412" t="str">
        <f t="shared" si="658"/>
        <v/>
      </c>
      <c r="Z5967" s="364"/>
      <c r="AA5967" s="364"/>
      <c r="AB5967" s="413"/>
    </row>
    <row r="5968" spans="2:28">
      <c r="B5968" s="406">
        <v>5961</v>
      </c>
      <c r="C5968" s="364"/>
      <c r="D5968" s="364" t="str">
        <f t="shared" si="652"/>
        <v xml:space="preserve">#5961 : </v>
      </c>
      <c r="E5968" s="365"/>
      <c r="F5968" s="365"/>
      <c r="G5968" s="365"/>
      <c r="H5968" s="365"/>
      <c r="I5968" s="365"/>
      <c r="J5968" s="365"/>
      <c r="K5968" s="417"/>
      <c r="L5968" s="366">
        <f t="shared" si="653"/>
        <v>0</v>
      </c>
      <c r="M5968" s="366">
        <f t="shared" si="654"/>
        <v>0</v>
      </c>
      <c r="N5968" s="366">
        <f t="shared" si="655"/>
        <v>0</v>
      </c>
      <c r="O5968" s="366">
        <f t="shared" si="656"/>
        <v>0</v>
      </c>
      <c r="P5968" s="411" t="str">
        <f t="shared" si="657"/>
        <v/>
      </c>
      <c r="Q5968" s="412" t="str">
        <f t="shared" si="658"/>
        <v/>
      </c>
      <c r="Z5968" s="364"/>
      <c r="AA5968" s="364"/>
      <c r="AB5968" s="413"/>
    </row>
    <row r="5969" spans="2:28">
      <c r="B5969" s="406">
        <v>5962</v>
      </c>
      <c r="C5969" s="364"/>
      <c r="D5969" s="364" t="str">
        <f t="shared" si="652"/>
        <v xml:space="preserve">#5962 : </v>
      </c>
      <c r="E5969" s="365"/>
      <c r="F5969" s="365"/>
      <c r="G5969" s="365"/>
      <c r="H5969" s="365"/>
      <c r="I5969" s="365"/>
      <c r="J5969" s="365"/>
      <c r="K5969" s="417"/>
      <c r="L5969" s="366">
        <f t="shared" si="653"/>
        <v>0</v>
      </c>
      <c r="M5969" s="366">
        <f t="shared" si="654"/>
        <v>0</v>
      </c>
      <c r="N5969" s="366">
        <f t="shared" si="655"/>
        <v>0</v>
      </c>
      <c r="O5969" s="366">
        <f t="shared" si="656"/>
        <v>0</v>
      </c>
      <c r="P5969" s="411" t="str">
        <f t="shared" si="657"/>
        <v/>
      </c>
      <c r="Q5969" s="412" t="str">
        <f t="shared" si="658"/>
        <v/>
      </c>
      <c r="Z5969" s="364"/>
      <c r="AA5969" s="364"/>
      <c r="AB5969" s="413"/>
    </row>
    <row r="5970" spans="2:28">
      <c r="B5970" s="406">
        <v>5963</v>
      </c>
      <c r="C5970" s="364"/>
      <c r="D5970" s="364" t="str">
        <f t="shared" si="652"/>
        <v xml:space="preserve">#5963 : </v>
      </c>
      <c r="E5970" s="365"/>
      <c r="F5970" s="365"/>
      <c r="G5970" s="365"/>
      <c r="H5970" s="365"/>
      <c r="I5970" s="365"/>
      <c r="J5970" s="365"/>
      <c r="K5970" s="417"/>
      <c r="L5970" s="366">
        <f t="shared" si="653"/>
        <v>0</v>
      </c>
      <c r="M5970" s="366">
        <f t="shared" si="654"/>
        <v>0</v>
      </c>
      <c r="N5970" s="366">
        <f t="shared" si="655"/>
        <v>0</v>
      </c>
      <c r="O5970" s="366">
        <f t="shared" si="656"/>
        <v>0</v>
      </c>
      <c r="P5970" s="411" t="str">
        <f t="shared" si="657"/>
        <v/>
      </c>
      <c r="Q5970" s="412" t="str">
        <f t="shared" si="658"/>
        <v/>
      </c>
      <c r="Z5970" s="364"/>
      <c r="AA5970" s="364"/>
      <c r="AB5970" s="413"/>
    </row>
    <row r="5971" spans="2:28">
      <c r="B5971" s="406">
        <v>5964</v>
      </c>
      <c r="C5971" s="364"/>
      <c r="D5971" s="364" t="str">
        <f t="shared" si="652"/>
        <v xml:space="preserve">#5964 : </v>
      </c>
      <c r="E5971" s="365"/>
      <c r="F5971" s="365"/>
      <c r="G5971" s="365"/>
      <c r="H5971" s="365"/>
      <c r="I5971" s="365"/>
      <c r="J5971" s="365"/>
      <c r="K5971" s="417"/>
      <c r="L5971" s="366">
        <f t="shared" si="653"/>
        <v>0</v>
      </c>
      <c r="M5971" s="366">
        <f t="shared" si="654"/>
        <v>0</v>
      </c>
      <c r="N5971" s="366">
        <f t="shared" si="655"/>
        <v>0</v>
      </c>
      <c r="O5971" s="366">
        <f t="shared" si="656"/>
        <v>0</v>
      </c>
      <c r="P5971" s="411" t="str">
        <f t="shared" si="657"/>
        <v/>
      </c>
      <c r="Q5971" s="412" t="str">
        <f t="shared" si="658"/>
        <v/>
      </c>
      <c r="Z5971" s="364"/>
      <c r="AA5971" s="364"/>
      <c r="AB5971" s="413"/>
    </row>
    <row r="5972" spans="2:28">
      <c r="B5972" s="406">
        <v>5965</v>
      </c>
      <c r="C5972" s="364"/>
      <c r="D5972" s="364" t="str">
        <f t="shared" si="652"/>
        <v xml:space="preserve">#5965 : </v>
      </c>
      <c r="E5972" s="365"/>
      <c r="F5972" s="365"/>
      <c r="G5972" s="365"/>
      <c r="H5972" s="365"/>
      <c r="I5972" s="365"/>
      <c r="J5972" s="365"/>
      <c r="K5972" s="417"/>
      <c r="L5972" s="366">
        <f t="shared" si="653"/>
        <v>0</v>
      </c>
      <c r="M5972" s="366">
        <f t="shared" si="654"/>
        <v>0</v>
      </c>
      <c r="N5972" s="366">
        <f t="shared" si="655"/>
        <v>0</v>
      </c>
      <c r="O5972" s="366">
        <f t="shared" si="656"/>
        <v>0</v>
      </c>
      <c r="P5972" s="411" t="str">
        <f t="shared" si="657"/>
        <v/>
      </c>
      <c r="Q5972" s="412" t="str">
        <f t="shared" si="658"/>
        <v/>
      </c>
      <c r="Z5972" s="364"/>
      <c r="AA5972" s="364"/>
      <c r="AB5972" s="413"/>
    </row>
    <row r="5973" spans="2:28">
      <c r="B5973" s="406">
        <v>5966</v>
      </c>
      <c r="C5973" s="364"/>
      <c r="D5973" s="364" t="str">
        <f t="shared" si="652"/>
        <v xml:space="preserve">#5966 : </v>
      </c>
      <c r="E5973" s="365"/>
      <c r="F5973" s="365"/>
      <c r="G5973" s="365"/>
      <c r="H5973" s="365"/>
      <c r="I5973" s="365"/>
      <c r="J5973" s="365"/>
      <c r="K5973" s="417"/>
      <c r="L5973" s="366">
        <f t="shared" si="653"/>
        <v>0</v>
      </c>
      <c r="M5973" s="366">
        <f t="shared" si="654"/>
        <v>0</v>
      </c>
      <c r="N5973" s="366">
        <f t="shared" si="655"/>
        <v>0</v>
      </c>
      <c r="O5973" s="366">
        <f t="shared" si="656"/>
        <v>0</v>
      </c>
      <c r="P5973" s="411" t="str">
        <f t="shared" si="657"/>
        <v/>
      </c>
      <c r="Q5973" s="412" t="str">
        <f t="shared" si="658"/>
        <v/>
      </c>
      <c r="Z5973" s="364"/>
      <c r="AA5973" s="364"/>
      <c r="AB5973" s="413"/>
    </row>
    <row r="5974" spans="2:28">
      <c r="B5974" s="406">
        <v>5967</v>
      </c>
      <c r="C5974" s="364"/>
      <c r="D5974" s="364" t="str">
        <f t="shared" si="652"/>
        <v xml:space="preserve">#5967 : </v>
      </c>
      <c r="E5974" s="365"/>
      <c r="F5974" s="365"/>
      <c r="G5974" s="365"/>
      <c r="H5974" s="365"/>
      <c r="I5974" s="365"/>
      <c r="J5974" s="365"/>
      <c r="K5974" s="417"/>
      <c r="L5974" s="366">
        <f t="shared" si="653"/>
        <v>0</v>
      </c>
      <c r="M5974" s="366">
        <f t="shared" si="654"/>
        <v>0</v>
      </c>
      <c r="N5974" s="366">
        <f t="shared" si="655"/>
        <v>0</v>
      </c>
      <c r="O5974" s="366">
        <f t="shared" si="656"/>
        <v>0</v>
      </c>
      <c r="P5974" s="411" t="str">
        <f t="shared" si="657"/>
        <v/>
      </c>
      <c r="Q5974" s="412" t="str">
        <f t="shared" si="658"/>
        <v/>
      </c>
      <c r="Z5974" s="364"/>
      <c r="AA5974" s="364"/>
      <c r="AB5974" s="413"/>
    </row>
    <row r="5975" spans="2:28">
      <c r="B5975" s="406">
        <v>5968</v>
      </c>
      <c r="C5975" s="364"/>
      <c r="D5975" s="364" t="str">
        <f t="shared" si="652"/>
        <v xml:space="preserve">#5968 : </v>
      </c>
      <c r="E5975" s="365"/>
      <c r="F5975" s="365"/>
      <c r="G5975" s="365"/>
      <c r="H5975" s="365"/>
      <c r="I5975" s="365"/>
      <c r="J5975" s="365"/>
      <c r="K5975" s="417"/>
      <c r="L5975" s="366">
        <f t="shared" si="653"/>
        <v>0</v>
      </c>
      <c r="M5975" s="366">
        <f t="shared" si="654"/>
        <v>0</v>
      </c>
      <c r="N5975" s="366">
        <f t="shared" si="655"/>
        <v>0</v>
      </c>
      <c r="O5975" s="366">
        <f t="shared" si="656"/>
        <v>0</v>
      </c>
      <c r="P5975" s="411" t="str">
        <f t="shared" si="657"/>
        <v/>
      </c>
      <c r="Q5975" s="412" t="str">
        <f t="shared" si="658"/>
        <v/>
      </c>
      <c r="Z5975" s="364"/>
      <c r="AA5975" s="364"/>
      <c r="AB5975" s="413"/>
    </row>
    <row r="5976" spans="2:28">
      <c r="B5976" s="406">
        <v>5969</v>
      </c>
      <c r="C5976" s="364"/>
      <c r="D5976" s="364" t="str">
        <f t="shared" ref="D5976:D6007" si="659">"#"&amp;B5976&amp;" : "&amp;C5976</f>
        <v xml:space="preserve">#5969 : </v>
      </c>
      <c r="E5976" s="365"/>
      <c r="F5976" s="365"/>
      <c r="G5976" s="365"/>
      <c r="H5976" s="365"/>
      <c r="I5976" s="365"/>
      <c r="J5976" s="365"/>
      <c r="K5976" s="417"/>
      <c r="L5976" s="366">
        <f t="shared" ref="L5976:L6007" si="660">VALUE(
IF(AND(E5976="Privately Rented Home",K5976&gt;=$L$5/0.7),$L$5,
IF(AND(E5976="Privately Rented Home",K5976&lt;$L$5/0.7),K5976*0.7,
IF(AND(E5976="Privately Owned Home",K5976&gt;=0),K5976,
"0"))))</f>
        <v>0</v>
      </c>
      <c r="M5976" s="366">
        <f t="shared" ref="M5976:M6007" si="661">VALUE(
IF(AND(E5976="Social Home",K5976&gt;=$M$5/0.5),$M$5,
IF(AND(E5976="Social Home",K5976&lt;$M$5/0.5),K5976*50%,
"0")))</f>
        <v>0</v>
      </c>
      <c r="N5976" s="366">
        <f t="shared" ref="N5976:N6007" si="662">VALUE(IF(E5976="Social Home",K5976-M5976,0))</f>
        <v>0</v>
      </c>
      <c r="O5976" s="366">
        <f t="shared" ref="O5976:O6007" si="663">VALUE(IF(E5976="Privately Rented Home",K5976-L5976,0))</f>
        <v>0</v>
      </c>
      <c r="P5976" s="411" t="str">
        <f t="shared" ref="P5976:P6007" si="664">IF(M5976&gt;N5976,"Match funding needs to be min 50%","")</f>
        <v/>
      </c>
      <c r="Q5976" s="412" t="str">
        <f t="shared" ref="Q5976:Q6007" si="665" xml:space="preserve">
IF(AND(E5976="Privately Rented Home",K5976&gt;=$L$5/0.7,L5976=$L$5),"",
IF(AND(E5976="Privately Rented Home",K5976&lt;$L$5/0.7,L5976=K5976*70%),"",
IF(AND(E5976="Privately Owned Home",K5976=L5976),"",
IF(AND(E5976="Social Home",K5976=(M5976+N5976)),"",
IF(AND(E5976="",K5976=0),"",
"Private Landlord contribution needs to be greater")))))</f>
        <v/>
      </c>
      <c r="Z5976" s="364"/>
      <c r="AA5976" s="364"/>
      <c r="AB5976" s="413"/>
    </row>
    <row r="5977" spans="2:28">
      <c r="B5977" s="406">
        <v>5970</v>
      </c>
      <c r="C5977" s="364"/>
      <c r="D5977" s="364" t="str">
        <f t="shared" si="659"/>
        <v xml:space="preserve">#5970 : </v>
      </c>
      <c r="E5977" s="365"/>
      <c r="F5977" s="365"/>
      <c r="G5977" s="365"/>
      <c r="H5977" s="365"/>
      <c r="I5977" s="365"/>
      <c r="J5977" s="365"/>
      <c r="K5977" s="417"/>
      <c r="L5977" s="366">
        <f t="shared" si="660"/>
        <v>0</v>
      </c>
      <c r="M5977" s="366">
        <f t="shared" si="661"/>
        <v>0</v>
      </c>
      <c r="N5977" s="366">
        <f t="shared" si="662"/>
        <v>0</v>
      </c>
      <c r="O5977" s="366">
        <f t="shared" si="663"/>
        <v>0</v>
      </c>
      <c r="P5977" s="411" t="str">
        <f t="shared" si="664"/>
        <v/>
      </c>
      <c r="Q5977" s="412" t="str">
        <f t="shared" si="665"/>
        <v/>
      </c>
      <c r="Z5977" s="364"/>
      <c r="AA5977" s="364"/>
      <c r="AB5977" s="413"/>
    </row>
    <row r="5978" spans="2:28">
      <c r="B5978" s="406">
        <v>5971</v>
      </c>
      <c r="C5978" s="364"/>
      <c r="D5978" s="364" t="str">
        <f t="shared" si="659"/>
        <v xml:space="preserve">#5971 : </v>
      </c>
      <c r="E5978" s="365"/>
      <c r="F5978" s="365"/>
      <c r="G5978" s="365"/>
      <c r="H5978" s="365"/>
      <c r="I5978" s="365"/>
      <c r="J5978" s="365"/>
      <c r="K5978" s="417"/>
      <c r="L5978" s="366">
        <f t="shared" si="660"/>
        <v>0</v>
      </c>
      <c r="M5978" s="366">
        <f t="shared" si="661"/>
        <v>0</v>
      </c>
      <c r="N5978" s="366">
        <f t="shared" si="662"/>
        <v>0</v>
      </c>
      <c r="O5978" s="366">
        <f t="shared" si="663"/>
        <v>0</v>
      </c>
      <c r="P5978" s="411" t="str">
        <f t="shared" si="664"/>
        <v/>
      </c>
      <c r="Q5978" s="412" t="str">
        <f t="shared" si="665"/>
        <v/>
      </c>
      <c r="Z5978" s="364"/>
      <c r="AA5978" s="364"/>
      <c r="AB5978" s="413"/>
    </row>
    <row r="5979" spans="2:28">
      <c r="B5979" s="406">
        <v>5972</v>
      </c>
      <c r="C5979" s="364"/>
      <c r="D5979" s="364" t="str">
        <f t="shared" si="659"/>
        <v xml:space="preserve">#5972 : </v>
      </c>
      <c r="E5979" s="365"/>
      <c r="F5979" s="365"/>
      <c r="G5979" s="365"/>
      <c r="H5979" s="365"/>
      <c r="I5979" s="365"/>
      <c r="J5979" s="365"/>
      <c r="K5979" s="417"/>
      <c r="L5979" s="366">
        <f t="shared" si="660"/>
        <v>0</v>
      </c>
      <c r="M5979" s="366">
        <f t="shared" si="661"/>
        <v>0</v>
      </c>
      <c r="N5979" s="366">
        <f t="shared" si="662"/>
        <v>0</v>
      </c>
      <c r="O5979" s="366">
        <f t="shared" si="663"/>
        <v>0</v>
      </c>
      <c r="P5979" s="411" t="str">
        <f t="shared" si="664"/>
        <v/>
      </c>
      <c r="Q5979" s="412" t="str">
        <f t="shared" si="665"/>
        <v/>
      </c>
      <c r="Z5979" s="364"/>
      <c r="AA5979" s="364"/>
      <c r="AB5979" s="413"/>
    </row>
    <row r="5980" spans="2:28">
      <c r="B5980" s="406">
        <v>5973</v>
      </c>
      <c r="C5980" s="364"/>
      <c r="D5980" s="364" t="str">
        <f t="shared" si="659"/>
        <v xml:space="preserve">#5973 : </v>
      </c>
      <c r="E5980" s="365"/>
      <c r="F5980" s="365"/>
      <c r="G5980" s="365"/>
      <c r="H5980" s="365"/>
      <c r="I5980" s="365"/>
      <c r="J5980" s="365"/>
      <c r="K5980" s="417"/>
      <c r="L5980" s="366">
        <f t="shared" si="660"/>
        <v>0</v>
      </c>
      <c r="M5980" s="366">
        <f t="shared" si="661"/>
        <v>0</v>
      </c>
      <c r="N5980" s="366">
        <f t="shared" si="662"/>
        <v>0</v>
      </c>
      <c r="O5980" s="366">
        <f t="shared" si="663"/>
        <v>0</v>
      </c>
      <c r="P5980" s="411" t="str">
        <f t="shared" si="664"/>
        <v/>
      </c>
      <c r="Q5980" s="412" t="str">
        <f t="shared" si="665"/>
        <v/>
      </c>
      <c r="Z5980" s="364"/>
      <c r="AA5980" s="364"/>
      <c r="AB5980" s="413"/>
    </row>
    <row r="5981" spans="2:28">
      <c r="B5981" s="406">
        <v>5974</v>
      </c>
      <c r="C5981" s="364"/>
      <c r="D5981" s="364" t="str">
        <f t="shared" si="659"/>
        <v xml:space="preserve">#5974 : </v>
      </c>
      <c r="E5981" s="365"/>
      <c r="F5981" s="365"/>
      <c r="G5981" s="365"/>
      <c r="H5981" s="365"/>
      <c r="I5981" s="365"/>
      <c r="J5981" s="365"/>
      <c r="K5981" s="417"/>
      <c r="L5981" s="366">
        <f t="shared" si="660"/>
        <v>0</v>
      </c>
      <c r="M5981" s="366">
        <f t="shared" si="661"/>
        <v>0</v>
      </c>
      <c r="N5981" s="366">
        <f t="shared" si="662"/>
        <v>0</v>
      </c>
      <c r="O5981" s="366">
        <f t="shared" si="663"/>
        <v>0</v>
      </c>
      <c r="P5981" s="411" t="str">
        <f t="shared" si="664"/>
        <v/>
      </c>
      <c r="Q5981" s="412" t="str">
        <f t="shared" si="665"/>
        <v/>
      </c>
      <c r="Z5981" s="364"/>
      <c r="AA5981" s="364"/>
      <c r="AB5981" s="413"/>
    </row>
    <row r="5982" spans="2:28">
      <c r="B5982" s="406">
        <v>5975</v>
      </c>
      <c r="C5982" s="364"/>
      <c r="D5982" s="364" t="str">
        <f t="shared" si="659"/>
        <v xml:space="preserve">#5975 : </v>
      </c>
      <c r="E5982" s="365"/>
      <c r="F5982" s="365"/>
      <c r="G5982" s="365"/>
      <c r="H5982" s="365"/>
      <c r="I5982" s="365"/>
      <c r="J5982" s="365"/>
      <c r="K5982" s="417"/>
      <c r="L5982" s="366">
        <f t="shared" si="660"/>
        <v>0</v>
      </c>
      <c r="M5982" s="366">
        <f t="shared" si="661"/>
        <v>0</v>
      </c>
      <c r="N5982" s="366">
        <f t="shared" si="662"/>
        <v>0</v>
      </c>
      <c r="O5982" s="366">
        <f t="shared" si="663"/>
        <v>0</v>
      </c>
      <c r="P5982" s="411" t="str">
        <f t="shared" si="664"/>
        <v/>
      </c>
      <c r="Q5982" s="412" t="str">
        <f t="shared" si="665"/>
        <v/>
      </c>
      <c r="Z5982" s="364"/>
      <c r="AA5982" s="364"/>
      <c r="AB5982" s="413"/>
    </row>
    <row r="5983" spans="2:28">
      <c r="B5983" s="406">
        <v>5976</v>
      </c>
      <c r="C5983" s="364"/>
      <c r="D5983" s="364" t="str">
        <f t="shared" si="659"/>
        <v xml:space="preserve">#5976 : </v>
      </c>
      <c r="E5983" s="365"/>
      <c r="F5983" s="365"/>
      <c r="G5983" s="365"/>
      <c r="H5983" s="365"/>
      <c r="I5983" s="365"/>
      <c r="J5983" s="365"/>
      <c r="K5983" s="417"/>
      <c r="L5983" s="366">
        <f t="shared" si="660"/>
        <v>0</v>
      </c>
      <c r="M5983" s="366">
        <f t="shared" si="661"/>
        <v>0</v>
      </c>
      <c r="N5983" s="366">
        <f t="shared" si="662"/>
        <v>0</v>
      </c>
      <c r="O5983" s="366">
        <f t="shared" si="663"/>
        <v>0</v>
      </c>
      <c r="P5983" s="411" t="str">
        <f t="shared" si="664"/>
        <v/>
      </c>
      <c r="Q5983" s="412" t="str">
        <f t="shared" si="665"/>
        <v/>
      </c>
      <c r="Z5983" s="364"/>
      <c r="AA5983" s="364"/>
      <c r="AB5983" s="413"/>
    </row>
    <row r="5984" spans="2:28">
      <c r="B5984" s="406">
        <v>5977</v>
      </c>
      <c r="C5984" s="364"/>
      <c r="D5984" s="364" t="str">
        <f t="shared" si="659"/>
        <v xml:space="preserve">#5977 : </v>
      </c>
      <c r="E5984" s="365"/>
      <c r="F5984" s="365"/>
      <c r="G5984" s="365"/>
      <c r="H5984" s="365"/>
      <c r="I5984" s="365"/>
      <c r="J5984" s="365"/>
      <c r="K5984" s="417"/>
      <c r="L5984" s="366">
        <f t="shared" si="660"/>
        <v>0</v>
      </c>
      <c r="M5984" s="366">
        <f t="shared" si="661"/>
        <v>0</v>
      </c>
      <c r="N5984" s="366">
        <f t="shared" si="662"/>
        <v>0</v>
      </c>
      <c r="O5984" s="366">
        <f t="shared" si="663"/>
        <v>0</v>
      </c>
      <c r="P5984" s="411" t="str">
        <f t="shared" si="664"/>
        <v/>
      </c>
      <c r="Q5984" s="412" t="str">
        <f t="shared" si="665"/>
        <v/>
      </c>
      <c r="Z5984" s="364"/>
      <c r="AA5984" s="364"/>
      <c r="AB5984" s="413"/>
    </row>
    <row r="5985" spans="2:28">
      <c r="B5985" s="406">
        <v>5978</v>
      </c>
      <c r="C5985" s="364"/>
      <c r="D5985" s="364" t="str">
        <f t="shared" si="659"/>
        <v xml:space="preserve">#5978 : </v>
      </c>
      <c r="E5985" s="365"/>
      <c r="F5985" s="365"/>
      <c r="G5985" s="365"/>
      <c r="H5985" s="365"/>
      <c r="I5985" s="365"/>
      <c r="J5985" s="365"/>
      <c r="K5985" s="417"/>
      <c r="L5985" s="366">
        <f t="shared" si="660"/>
        <v>0</v>
      </c>
      <c r="M5985" s="366">
        <f t="shared" si="661"/>
        <v>0</v>
      </c>
      <c r="N5985" s="366">
        <f t="shared" si="662"/>
        <v>0</v>
      </c>
      <c r="O5985" s="366">
        <f t="shared" si="663"/>
        <v>0</v>
      </c>
      <c r="P5985" s="411" t="str">
        <f t="shared" si="664"/>
        <v/>
      </c>
      <c r="Q5985" s="412" t="str">
        <f t="shared" si="665"/>
        <v/>
      </c>
      <c r="Z5985" s="364"/>
      <c r="AA5985" s="364"/>
      <c r="AB5985" s="413"/>
    </row>
    <row r="5986" spans="2:28">
      <c r="B5986" s="406">
        <v>5979</v>
      </c>
      <c r="C5986" s="364"/>
      <c r="D5986" s="364" t="str">
        <f t="shared" si="659"/>
        <v xml:space="preserve">#5979 : </v>
      </c>
      <c r="E5986" s="365"/>
      <c r="F5986" s="365"/>
      <c r="G5986" s="365"/>
      <c r="H5986" s="365"/>
      <c r="I5986" s="365"/>
      <c r="J5986" s="365"/>
      <c r="K5986" s="417"/>
      <c r="L5986" s="366">
        <f t="shared" si="660"/>
        <v>0</v>
      </c>
      <c r="M5986" s="366">
        <f t="shared" si="661"/>
        <v>0</v>
      </c>
      <c r="N5986" s="366">
        <f t="shared" si="662"/>
        <v>0</v>
      </c>
      <c r="O5986" s="366">
        <f t="shared" si="663"/>
        <v>0</v>
      </c>
      <c r="P5986" s="411" t="str">
        <f t="shared" si="664"/>
        <v/>
      </c>
      <c r="Q5986" s="412" t="str">
        <f t="shared" si="665"/>
        <v/>
      </c>
      <c r="Z5986" s="364"/>
      <c r="AA5986" s="364"/>
      <c r="AB5986" s="413"/>
    </row>
    <row r="5987" spans="2:28">
      <c r="B5987" s="406">
        <v>5980</v>
      </c>
      <c r="C5987" s="364"/>
      <c r="D5987" s="364" t="str">
        <f t="shared" si="659"/>
        <v xml:space="preserve">#5980 : </v>
      </c>
      <c r="E5987" s="365"/>
      <c r="F5987" s="365"/>
      <c r="G5987" s="365"/>
      <c r="H5987" s="365"/>
      <c r="I5987" s="365"/>
      <c r="J5987" s="365"/>
      <c r="K5987" s="417"/>
      <c r="L5987" s="366">
        <f t="shared" si="660"/>
        <v>0</v>
      </c>
      <c r="M5987" s="366">
        <f t="shared" si="661"/>
        <v>0</v>
      </c>
      <c r="N5987" s="366">
        <f t="shared" si="662"/>
        <v>0</v>
      </c>
      <c r="O5987" s="366">
        <f t="shared" si="663"/>
        <v>0</v>
      </c>
      <c r="P5987" s="411" t="str">
        <f t="shared" si="664"/>
        <v/>
      </c>
      <c r="Q5987" s="412" t="str">
        <f t="shared" si="665"/>
        <v/>
      </c>
      <c r="Z5987" s="364"/>
      <c r="AA5987" s="364"/>
      <c r="AB5987" s="413"/>
    </row>
    <row r="5988" spans="2:28">
      <c r="B5988" s="406">
        <v>5981</v>
      </c>
      <c r="C5988" s="364"/>
      <c r="D5988" s="364" t="str">
        <f t="shared" si="659"/>
        <v xml:space="preserve">#5981 : </v>
      </c>
      <c r="E5988" s="365"/>
      <c r="F5988" s="365"/>
      <c r="G5988" s="365"/>
      <c r="H5988" s="365"/>
      <c r="I5988" s="365"/>
      <c r="J5988" s="365"/>
      <c r="K5988" s="417"/>
      <c r="L5988" s="366">
        <f t="shared" si="660"/>
        <v>0</v>
      </c>
      <c r="M5988" s="366">
        <f t="shared" si="661"/>
        <v>0</v>
      </c>
      <c r="N5988" s="366">
        <f t="shared" si="662"/>
        <v>0</v>
      </c>
      <c r="O5988" s="366">
        <f t="shared" si="663"/>
        <v>0</v>
      </c>
      <c r="P5988" s="411" t="str">
        <f t="shared" si="664"/>
        <v/>
      </c>
      <c r="Q5988" s="412" t="str">
        <f t="shared" si="665"/>
        <v/>
      </c>
      <c r="Z5988" s="364"/>
      <c r="AA5988" s="364"/>
      <c r="AB5988" s="413"/>
    </row>
    <row r="5989" spans="2:28">
      <c r="B5989" s="406">
        <v>5982</v>
      </c>
      <c r="C5989" s="364"/>
      <c r="D5989" s="364" t="str">
        <f t="shared" si="659"/>
        <v xml:space="preserve">#5982 : </v>
      </c>
      <c r="E5989" s="365"/>
      <c r="F5989" s="365"/>
      <c r="G5989" s="365"/>
      <c r="H5989" s="365"/>
      <c r="I5989" s="365"/>
      <c r="J5989" s="365"/>
      <c r="K5989" s="417"/>
      <c r="L5989" s="366">
        <f t="shared" si="660"/>
        <v>0</v>
      </c>
      <c r="M5989" s="366">
        <f t="shared" si="661"/>
        <v>0</v>
      </c>
      <c r="N5989" s="366">
        <f t="shared" si="662"/>
        <v>0</v>
      </c>
      <c r="O5989" s="366">
        <f t="shared" si="663"/>
        <v>0</v>
      </c>
      <c r="P5989" s="411" t="str">
        <f t="shared" si="664"/>
        <v/>
      </c>
      <c r="Q5989" s="412" t="str">
        <f t="shared" si="665"/>
        <v/>
      </c>
      <c r="Z5989" s="364"/>
      <c r="AA5989" s="364"/>
      <c r="AB5989" s="413"/>
    </row>
    <row r="5990" spans="2:28">
      <c r="B5990" s="406">
        <v>5983</v>
      </c>
      <c r="C5990" s="364"/>
      <c r="D5990" s="364" t="str">
        <f t="shared" si="659"/>
        <v xml:space="preserve">#5983 : </v>
      </c>
      <c r="E5990" s="365"/>
      <c r="F5990" s="365"/>
      <c r="G5990" s="365"/>
      <c r="H5990" s="365"/>
      <c r="I5990" s="365"/>
      <c r="J5990" s="365"/>
      <c r="K5990" s="417"/>
      <c r="L5990" s="366">
        <f t="shared" si="660"/>
        <v>0</v>
      </c>
      <c r="M5990" s="366">
        <f t="shared" si="661"/>
        <v>0</v>
      </c>
      <c r="N5990" s="366">
        <f t="shared" si="662"/>
        <v>0</v>
      </c>
      <c r="O5990" s="366">
        <f t="shared" si="663"/>
        <v>0</v>
      </c>
      <c r="P5990" s="411" t="str">
        <f t="shared" si="664"/>
        <v/>
      </c>
      <c r="Q5990" s="412" t="str">
        <f t="shared" si="665"/>
        <v/>
      </c>
      <c r="Z5990" s="364"/>
      <c r="AA5990" s="364"/>
      <c r="AB5990" s="413"/>
    </row>
    <row r="5991" spans="2:28">
      <c r="B5991" s="406">
        <v>5984</v>
      </c>
      <c r="C5991" s="364"/>
      <c r="D5991" s="364" t="str">
        <f t="shared" si="659"/>
        <v xml:space="preserve">#5984 : </v>
      </c>
      <c r="E5991" s="365"/>
      <c r="F5991" s="365"/>
      <c r="G5991" s="365"/>
      <c r="H5991" s="365"/>
      <c r="I5991" s="365"/>
      <c r="J5991" s="365"/>
      <c r="K5991" s="417"/>
      <c r="L5991" s="366">
        <f t="shared" si="660"/>
        <v>0</v>
      </c>
      <c r="M5991" s="366">
        <f t="shared" si="661"/>
        <v>0</v>
      </c>
      <c r="N5991" s="366">
        <f t="shared" si="662"/>
        <v>0</v>
      </c>
      <c r="O5991" s="366">
        <f t="shared" si="663"/>
        <v>0</v>
      </c>
      <c r="P5991" s="411" t="str">
        <f t="shared" si="664"/>
        <v/>
      </c>
      <c r="Q5991" s="412" t="str">
        <f t="shared" si="665"/>
        <v/>
      </c>
      <c r="Z5991" s="364"/>
      <c r="AA5991" s="364"/>
      <c r="AB5991" s="413"/>
    </row>
    <row r="5992" spans="2:28">
      <c r="B5992" s="406">
        <v>5985</v>
      </c>
      <c r="C5992" s="364"/>
      <c r="D5992" s="364" t="str">
        <f t="shared" si="659"/>
        <v xml:space="preserve">#5985 : </v>
      </c>
      <c r="E5992" s="365"/>
      <c r="F5992" s="365"/>
      <c r="G5992" s="365"/>
      <c r="H5992" s="365"/>
      <c r="I5992" s="365"/>
      <c r="J5992" s="365"/>
      <c r="K5992" s="417"/>
      <c r="L5992" s="366">
        <f t="shared" si="660"/>
        <v>0</v>
      </c>
      <c r="M5992" s="366">
        <f t="shared" si="661"/>
        <v>0</v>
      </c>
      <c r="N5992" s="366">
        <f t="shared" si="662"/>
        <v>0</v>
      </c>
      <c r="O5992" s="366">
        <f t="shared" si="663"/>
        <v>0</v>
      </c>
      <c r="P5992" s="411" t="str">
        <f t="shared" si="664"/>
        <v/>
      </c>
      <c r="Q5992" s="412" t="str">
        <f t="shared" si="665"/>
        <v/>
      </c>
      <c r="Z5992" s="364"/>
      <c r="AA5992" s="364"/>
      <c r="AB5992" s="413"/>
    </row>
    <row r="5993" spans="2:28">
      <c r="B5993" s="406">
        <v>5986</v>
      </c>
      <c r="C5993" s="364"/>
      <c r="D5993" s="364" t="str">
        <f t="shared" si="659"/>
        <v xml:space="preserve">#5986 : </v>
      </c>
      <c r="E5993" s="365"/>
      <c r="F5993" s="365"/>
      <c r="G5993" s="365"/>
      <c r="H5993" s="365"/>
      <c r="I5993" s="365"/>
      <c r="J5993" s="365"/>
      <c r="K5993" s="417"/>
      <c r="L5993" s="366">
        <f t="shared" si="660"/>
        <v>0</v>
      </c>
      <c r="M5993" s="366">
        <f t="shared" si="661"/>
        <v>0</v>
      </c>
      <c r="N5993" s="366">
        <f t="shared" si="662"/>
        <v>0</v>
      </c>
      <c r="O5993" s="366">
        <f t="shared" si="663"/>
        <v>0</v>
      </c>
      <c r="P5993" s="411" t="str">
        <f t="shared" si="664"/>
        <v/>
      </c>
      <c r="Q5993" s="412" t="str">
        <f t="shared" si="665"/>
        <v/>
      </c>
      <c r="Z5993" s="364"/>
      <c r="AA5993" s="364"/>
      <c r="AB5993" s="413"/>
    </row>
    <row r="5994" spans="2:28">
      <c r="B5994" s="406">
        <v>5987</v>
      </c>
      <c r="C5994" s="364"/>
      <c r="D5994" s="364" t="str">
        <f t="shared" si="659"/>
        <v xml:space="preserve">#5987 : </v>
      </c>
      <c r="E5994" s="365"/>
      <c r="F5994" s="365"/>
      <c r="G5994" s="365"/>
      <c r="H5994" s="365"/>
      <c r="I5994" s="365"/>
      <c r="J5994" s="365"/>
      <c r="K5994" s="417"/>
      <c r="L5994" s="366">
        <f t="shared" si="660"/>
        <v>0</v>
      </c>
      <c r="M5994" s="366">
        <f t="shared" si="661"/>
        <v>0</v>
      </c>
      <c r="N5994" s="366">
        <f t="shared" si="662"/>
        <v>0</v>
      </c>
      <c r="O5994" s="366">
        <f t="shared" si="663"/>
        <v>0</v>
      </c>
      <c r="P5994" s="411" t="str">
        <f t="shared" si="664"/>
        <v/>
      </c>
      <c r="Q5994" s="412" t="str">
        <f t="shared" si="665"/>
        <v/>
      </c>
      <c r="Z5994" s="364"/>
      <c r="AA5994" s="364"/>
      <c r="AB5994" s="413"/>
    </row>
    <row r="5995" spans="2:28">
      <c r="B5995" s="406">
        <v>5988</v>
      </c>
      <c r="C5995" s="364"/>
      <c r="D5995" s="364" t="str">
        <f t="shared" si="659"/>
        <v xml:space="preserve">#5988 : </v>
      </c>
      <c r="E5995" s="365"/>
      <c r="F5995" s="365"/>
      <c r="G5995" s="365"/>
      <c r="H5995" s="365"/>
      <c r="I5995" s="365"/>
      <c r="J5995" s="365"/>
      <c r="K5995" s="417"/>
      <c r="L5995" s="366">
        <f t="shared" si="660"/>
        <v>0</v>
      </c>
      <c r="M5995" s="366">
        <f t="shared" si="661"/>
        <v>0</v>
      </c>
      <c r="N5995" s="366">
        <f t="shared" si="662"/>
        <v>0</v>
      </c>
      <c r="O5995" s="366">
        <f t="shared" si="663"/>
        <v>0</v>
      </c>
      <c r="P5995" s="411" t="str">
        <f t="shared" si="664"/>
        <v/>
      </c>
      <c r="Q5995" s="412" t="str">
        <f t="shared" si="665"/>
        <v/>
      </c>
      <c r="Z5995" s="364"/>
      <c r="AA5995" s="364"/>
      <c r="AB5995" s="413"/>
    </row>
    <row r="5996" spans="2:28">
      <c r="B5996" s="406">
        <v>5989</v>
      </c>
      <c r="C5996" s="364"/>
      <c r="D5996" s="364" t="str">
        <f t="shared" si="659"/>
        <v xml:space="preserve">#5989 : </v>
      </c>
      <c r="E5996" s="365"/>
      <c r="F5996" s="365"/>
      <c r="G5996" s="365"/>
      <c r="H5996" s="365"/>
      <c r="I5996" s="365"/>
      <c r="J5996" s="365"/>
      <c r="K5996" s="417"/>
      <c r="L5996" s="366">
        <f t="shared" si="660"/>
        <v>0</v>
      </c>
      <c r="M5996" s="366">
        <f t="shared" si="661"/>
        <v>0</v>
      </c>
      <c r="N5996" s="366">
        <f t="shared" si="662"/>
        <v>0</v>
      </c>
      <c r="O5996" s="366">
        <f t="shared" si="663"/>
        <v>0</v>
      </c>
      <c r="P5996" s="411" t="str">
        <f t="shared" si="664"/>
        <v/>
      </c>
      <c r="Q5996" s="412" t="str">
        <f t="shared" si="665"/>
        <v/>
      </c>
      <c r="Z5996" s="364"/>
      <c r="AA5996" s="364"/>
      <c r="AB5996" s="413"/>
    </row>
    <row r="5997" spans="2:28">
      <c r="B5997" s="406">
        <v>5990</v>
      </c>
      <c r="C5997" s="364"/>
      <c r="D5997" s="364" t="str">
        <f t="shared" si="659"/>
        <v xml:space="preserve">#5990 : </v>
      </c>
      <c r="E5997" s="365"/>
      <c r="F5997" s="365"/>
      <c r="G5997" s="365"/>
      <c r="H5997" s="365"/>
      <c r="I5997" s="365"/>
      <c r="J5997" s="365"/>
      <c r="K5997" s="417"/>
      <c r="L5997" s="366">
        <f t="shared" si="660"/>
        <v>0</v>
      </c>
      <c r="M5997" s="366">
        <f t="shared" si="661"/>
        <v>0</v>
      </c>
      <c r="N5997" s="366">
        <f t="shared" si="662"/>
        <v>0</v>
      </c>
      <c r="O5997" s="366">
        <f t="shared" si="663"/>
        <v>0</v>
      </c>
      <c r="P5997" s="411" t="str">
        <f t="shared" si="664"/>
        <v/>
      </c>
      <c r="Q5997" s="412" t="str">
        <f t="shared" si="665"/>
        <v/>
      </c>
      <c r="Z5997" s="364"/>
      <c r="AA5997" s="364"/>
      <c r="AB5997" s="413"/>
    </row>
    <row r="5998" spans="2:28">
      <c r="B5998" s="406">
        <v>5991</v>
      </c>
      <c r="C5998" s="364"/>
      <c r="D5998" s="364" t="str">
        <f t="shared" si="659"/>
        <v xml:space="preserve">#5991 : </v>
      </c>
      <c r="E5998" s="365"/>
      <c r="F5998" s="365"/>
      <c r="G5998" s="365"/>
      <c r="H5998" s="365"/>
      <c r="I5998" s="365"/>
      <c r="J5998" s="365"/>
      <c r="K5998" s="417"/>
      <c r="L5998" s="366">
        <f t="shared" si="660"/>
        <v>0</v>
      </c>
      <c r="M5998" s="366">
        <f t="shared" si="661"/>
        <v>0</v>
      </c>
      <c r="N5998" s="366">
        <f t="shared" si="662"/>
        <v>0</v>
      </c>
      <c r="O5998" s="366">
        <f t="shared" si="663"/>
        <v>0</v>
      </c>
      <c r="P5998" s="411" t="str">
        <f t="shared" si="664"/>
        <v/>
      </c>
      <c r="Q5998" s="412" t="str">
        <f t="shared" si="665"/>
        <v/>
      </c>
      <c r="Z5998" s="364"/>
      <c r="AA5998" s="364"/>
      <c r="AB5998" s="413"/>
    </row>
    <row r="5999" spans="2:28">
      <c r="B5999" s="406">
        <v>5992</v>
      </c>
      <c r="C5999" s="364"/>
      <c r="D5999" s="364" t="str">
        <f t="shared" si="659"/>
        <v xml:space="preserve">#5992 : </v>
      </c>
      <c r="E5999" s="365"/>
      <c r="F5999" s="365"/>
      <c r="G5999" s="365"/>
      <c r="H5999" s="365"/>
      <c r="I5999" s="365"/>
      <c r="J5999" s="365"/>
      <c r="K5999" s="417"/>
      <c r="L5999" s="366">
        <f t="shared" si="660"/>
        <v>0</v>
      </c>
      <c r="M5999" s="366">
        <f t="shared" si="661"/>
        <v>0</v>
      </c>
      <c r="N5999" s="366">
        <f t="shared" si="662"/>
        <v>0</v>
      </c>
      <c r="O5999" s="366">
        <f t="shared" si="663"/>
        <v>0</v>
      </c>
      <c r="P5999" s="411" t="str">
        <f t="shared" si="664"/>
        <v/>
      </c>
      <c r="Q5999" s="412" t="str">
        <f t="shared" si="665"/>
        <v/>
      </c>
      <c r="Z5999" s="364"/>
      <c r="AA5999" s="364"/>
      <c r="AB5999" s="413"/>
    </row>
    <row r="6000" spans="2:28">
      <c r="B6000" s="406">
        <v>5993</v>
      </c>
      <c r="C6000" s="364"/>
      <c r="D6000" s="364" t="str">
        <f t="shared" si="659"/>
        <v xml:space="preserve">#5993 : </v>
      </c>
      <c r="E6000" s="365"/>
      <c r="F6000" s="365"/>
      <c r="G6000" s="365"/>
      <c r="H6000" s="365"/>
      <c r="I6000" s="365"/>
      <c r="J6000" s="365"/>
      <c r="K6000" s="417"/>
      <c r="L6000" s="366">
        <f t="shared" si="660"/>
        <v>0</v>
      </c>
      <c r="M6000" s="366">
        <f t="shared" si="661"/>
        <v>0</v>
      </c>
      <c r="N6000" s="366">
        <f t="shared" si="662"/>
        <v>0</v>
      </c>
      <c r="O6000" s="366">
        <f t="shared" si="663"/>
        <v>0</v>
      </c>
      <c r="P6000" s="411" t="str">
        <f t="shared" si="664"/>
        <v/>
      </c>
      <c r="Q6000" s="412" t="str">
        <f t="shared" si="665"/>
        <v/>
      </c>
      <c r="Z6000" s="364"/>
      <c r="AA6000" s="364"/>
      <c r="AB6000" s="413"/>
    </row>
    <row r="6001" spans="2:28">
      <c r="B6001" s="406">
        <v>5994</v>
      </c>
      <c r="C6001" s="364"/>
      <c r="D6001" s="364" t="str">
        <f t="shared" si="659"/>
        <v xml:space="preserve">#5994 : </v>
      </c>
      <c r="E6001" s="365"/>
      <c r="F6001" s="365"/>
      <c r="G6001" s="365"/>
      <c r="H6001" s="365"/>
      <c r="I6001" s="365"/>
      <c r="J6001" s="365"/>
      <c r="K6001" s="417"/>
      <c r="L6001" s="366">
        <f t="shared" si="660"/>
        <v>0</v>
      </c>
      <c r="M6001" s="366">
        <f t="shared" si="661"/>
        <v>0</v>
      </c>
      <c r="N6001" s="366">
        <f t="shared" si="662"/>
        <v>0</v>
      </c>
      <c r="O6001" s="366">
        <f t="shared" si="663"/>
        <v>0</v>
      </c>
      <c r="P6001" s="411" t="str">
        <f t="shared" si="664"/>
        <v/>
      </c>
      <c r="Q6001" s="412" t="str">
        <f t="shared" si="665"/>
        <v/>
      </c>
      <c r="Z6001" s="364"/>
      <c r="AA6001" s="364"/>
      <c r="AB6001" s="413"/>
    </row>
    <row r="6002" spans="2:28">
      <c r="B6002" s="406">
        <v>5995</v>
      </c>
      <c r="C6002" s="364"/>
      <c r="D6002" s="364" t="str">
        <f t="shared" si="659"/>
        <v xml:space="preserve">#5995 : </v>
      </c>
      <c r="E6002" s="365"/>
      <c r="F6002" s="365"/>
      <c r="G6002" s="365"/>
      <c r="H6002" s="365"/>
      <c r="I6002" s="365"/>
      <c r="J6002" s="365"/>
      <c r="K6002" s="417"/>
      <c r="L6002" s="366">
        <f t="shared" si="660"/>
        <v>0</v>
      </c>
      <c r="M6002" s="366">
        <f t="shared" si="661"/>
        <v>0</v>
      </c>
      <c r="N6002" s="366">
        <f t="shared" si="662"/>
        <v>0</v>
      </c>
      <c r="O6002" s="366">
        <f t="shared" si="663"/>
        <v>0</v>
      </c>
      <c r="P6002" s="411" t="str">
        <f t="shared" si="664"/>
        <v/>
      </c>
      <c r="Q6002" s="412" t="str">
        <f t="shared" si="665"/>
        <v/>
      </c>
      <c r="Z6002" s="364"/>
      <c r="AA6002" s="364"/>
      <c r="AB6002" s="413"/>
    </row>
    <row r="6003" spans="2:28">
      <c r="B6003" s="406">
        <v>5996</v>
      </c>
      <c r="C6003" s="364"/>
      <c r="D6003" s="364" t="str">
        <f t="shared" si="659"/>
        <v xml:space="preserve">#5996 : </v>
      </c>
      <c r="E6003" s="365"/>
      <c r="F6003" s="365"/>
      <c r="G6003" s="365"/>
      <c r="H6003" s="365"/>
      <c r="I6003" s="365"/>
      <c r="J6003" s="365"/>
      <c r="K6003" s="417"/>
      <c r="L6003" s="366">
        <f t="shared" si="660"/>
        <v>0</v>
      </c>
      <c r="M6003" s="366">
        <f t="shared" si="661"/>
        <v>0</v>
      </c>
      <c r="N6003" s="366">
        <f t="shared" si="662"/>
        <v>0</v>
      </c>
      <c r="O6003" s="366">
        <f t="shared" si="663"/>
        <v>0</v>
      </c>
      <c r="P6003" s="411" t="str">
        <f t="shared" si="664"/>
        <v/>
      </c>
      <c r="Q6003" s="412" t="str">
        <f t="shared" si="665"/>
        <v/>
      </c>
      <c r="Z6003" s="364"/>
      <c r="AA6003" s="364"/>
      <c r="AB6003" s="413"/>
    </row>
    <row r="6004" spans="2:28">
      <c r="B6004" s="406">
        <v>5997</v>
      </c>
      <c r="C6004" s="364"/>
      <c r="D6004" s="364" t="str">
        <f t="shared" si="659"/>
        <v xml:space="preserve">#5997 : </v>
      </c>
      <c r="E6004" s="365"/>
      <c r="F6004" s="365"/>
      <c r="G6004" s="365"/>
      <c r="H6004" s="365"/>
      <c r="I6004" s="365"/>
      <c r="J6004" s="365"/>
      <c r="K6004" s="417"/>
      <c r="L6004" s="366">
        <f t="shared" si="660"/>
        <v>0</v>
      </c>
      <c r="M6004" s="366">
        <f t="shared" si="661"/>
        <v>0</v>
      </c>
      <c r="N6004" s="366">
        <f t="shared" si="662"/>
        <v>0</v>
      </c>
      <c r="O6004" s="366">
        <f t="shared" si="663"/>
        <v>0</v>
      </c>
      <c r="P6004" s="411" t="str">
        <f t="shared" si="664"/>
        <v/>
      </c>
      <c r="Q6004" s="412" t="str">
        <f t="shared" si="665"/>
        <v/>
      </c>
      <c r="Z6004" s="364"/>
      <c r="AA6004" s="364"/>
      <c r="AB6004" s="413"/>
    </row>
    <row r="6005" spans="2:28">
      <c r="B6005" s="406">
        <v>5998</v>
      </c>
      <c r="C6005" s="364"/>
      <c r="D6005" s="364" t="str">
        <f t="shared" si="659"/>
        <v xml:space="preserve">#5998 : </v>
      </c>
      <c r="E6005" s="365"/>
      <c r="F6005" s="365"/>
      <c r="G6005" s="365"/>
      <c r="H6005" s="365"/>
      <c r="I6005" s="365"/>
      <c r="J6005" s="365"/>
      <c r="K6005" s="417"/>
      <c r="L6005" s="366">
        <f t="shared" si="660"/>
        <v>0</v>
      </c>
      <c r="M6005" s="366">
        <f t="shared" si="661"/>
        <v>0</v>
      </c>
      <c r="N6005" s="366">
        <f t="shared" si="662"/>
        <v>0</v>
      </c>
      <c r="O6005" s="366">
        <f t="shared" si="663"/>
        <v>0</v>
      </c>
      <c r="P6005" s="411" t="str">
        <f t="shared" si="664"/>
        <v/>
      </c>
      <c r="Q6005" s="412" t="str">
        <f t="shared" si="665"/>
        <v/>
      </c>
      <c r="Z6005" s="364"/>
      <c r="AA6005" s="364"/>
      <c r="AB6005" s="413"/>
    </row>
    <row r="6006" spans="2:28">
      <c r="B6006" s="406">
        <v>5999</v>
      </c>
      <c r="C6006" s="364"/>
      <c r="D6006" s="364" t="str">
        <f t="shared" si="659"/>
        <v xml:space="preserve">#5999 : </v>
      </c>
      <c r="E6006" s="365"/>
      <c r="F6006" s="365"/>
      <c r="G6006" s="365"/>
      <c r="H6006" s="365"/>
      <c r="I6006" s="365"/>
      <c r="J6006" s="365"/>
      <c r="K6006" s="417"/>
      <c r="L6006" s="366">
        <f t="shared" si="660"/>
        <v>0</v>
      </c>
      <c r="M6006" s="366">
        <f t="shared" si="661"/>
        <v>0</v>
      </c>
      <c r="N6006" s="366">
        <f t="shared" si="662"/>
        <v>0</v>
      </c>
      <c r="O6006" s="366">
        <f t="shared" si="663"/>
        <v>0</v>
      </c>
      <c r="P6006" s="411" t="str">
        <f t="shared" si="664"/>
        <v/>
      </c>
      <c r="Q6006" s="412" t="str">
        <f t="shared" si="665"/>
        <v/>
      </c>
      <c r="Z6006" s="364"/>
      <c r="AA6006" s="364"/>
      <c r="AB6006" s="413"/>
    </row>
    <row r="6007" spans="2:28">
      <c r="B6007" s="406">
        <v>6000</v>
      </c>
      <c r="C6007" s="364"/>
      <c r="D6007" s="364" t="str">
        <f t="shared" si="659"/>
        <v xml:space="preserve">#6000 : </v>
      </c>
      <c r="E6007" s="365"/>
      <c r="F6007" s="365"/>
      <c r="G6007" s="365"/>
      <c r="H6007" s="365"/>
      <c r="I6007" s="365"/>
      <c r="J6007" s="365"/>
      <c r="K6007" s="417"/>
      <c r="L6007" s="366">
        <f t="shared" si="660"/>
        <v>0</v>
      </c>
      <c r="M6007" s="366">
        <f t="shared" si="661"/>
        <v>0</v>
      </c>
      <c r="N6007" s="366">
        <f t="shared" si="662"/>
        <v>0</v>
      </c>
      <c r="O6007" s="366">
        <f t="shared" si="663"/>
        <v>0</v>
      </c>
      <c r="P6007" s="411" t="str">
        <f t="shared" si="664"/>
        <v/>
      </c>
      <c r="Q6007" s="412" t="str">
        <f t="shared" si="665"/>
        <v/>
      </c>
      <c r="Z6007" s="364"/>
      <c r="AA6007" s="364"/>
      <c r="AB6007" s="413"/>
    </row>
  </sheetData>
  <mergeCells count="2">
    <mergeCell ref="A1:C1"/>
    <mergeCell ref="P7:Q7"/>
  </mergeCells>
  <phoneticPr fontId="107" type="noConversion"/>
  <conditionalFormatting sqref="C7:C1048576">
    <cfRule type="duplicateValues" dxfId="7" priority="1"/>
  </conditionalFormatting>
  <dataValidations count="5">
    <dataValidation type="list" allowBlank="1" showInputMessage="1" showErrorMessage="1" sqref="H8:H2003" xr:uid="{DFAF46FA-E110-4D1E-8796-4365581CA286}">
      <formula1>$U$8:$U$9</formula1>
    </dataValidation>
    <dataValidation type="list" allowBlank="1" showInputMessage="1" showErrorMessage="1" sqref="I8:I2003" xr:uid="{FDAD4D17-5C30-4C4F-8879-6CBA9EA5E7FD}">
      <formula1>$V$8:$V$9</formula1>
    </dataValidation>
    <dataValidation type="list" allowBlank="1" showInputMessage="1" showErrorMessage="1" sqref="J8:J2003" xr:uid="{8521A619-0BD9-4B4D-A121-D5A8E4A83230}">
      <formula1>$W$8:$W$9</formula1>
    </dataValidation>
    <dataValidation type="list" allowBlank="1" showInputMessage="1" showErrorMessage="1" sqref="F8:G2003" xr:uid="{FE8097E8-6DE0-4B34-BBE1-9176DA88CD68}">
      <formula1>$T$8:$T$14</formula1>
    </dataValidation>
    <dataValidation type="list" allowBlank="1" showInputMessage="1" showErrorMessage="1" sqref="E8:E2003" xr:uid="{150C4E8D-EB0B-4A5B-AB21-2B334B23BE52}">
      <formula1>$S$8:$S$10</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EF3FA-B6DD-4F5E-8006-C5F048F36604}">
  <sheetPr>
    <tabColor rgb="FF00B0F0"/>
  </sheetPr>
  <dimension ref="A1:AU16"/>
  <sheetViews>
    <sheetView showGridLines="0" zoomScale="130" zoomScaleNormal="130" workbookViewId="0">
      <pane xSplit="3" ySplit="3" topLeftCell="O4" activePane="bottomRight" state="frozen"/>
      <selection pane="topRight" activeCell="D1" sqref="D1"/>
      <selection pane="bottomLeft" activeCell="A4" sqref="A4"/>
      <selection pane="bottomRight" activeCell="B2" sqref="B2:S2"/>
    </sheetView>
  </sheetViews>
  <sheetFormatPr defaultRowHeight="14.5" outlineLevelRow="1"/>
  <cols>
    <col min="1" max="1" width="4.7265625" customWidth="1"/>
    <col min="2" max="2" width="37.26953125" customWidth="1"/>
    <col min="3" max="3" width="47.1796875" customWidth="1"/>
    <col min="4" max="40" width="16.7265625" customWidth="1"/>
    <col min="41" max="41" width="30.81640625" style="121" customWidth="1"/>
  </cols>
  <sheetData>
    <row r="1" spans="1:47" ht="15" thickBot="1"/>
    <row r="2" spans="1:47" ht="26.5" thickBot="1">
      <c r="A2" s="107"/>
      <c r="B2" s="670" t="s">
        <v>335</v>
      </c>
      <c r="C2" s="671"/>
      <c r="D2" s="671"/>
      <c r="E2" s="671"/>
      <c r="F2" s="671"/>
      <c r="G2" s="671"/>
      <c r="H2" s="671"/>
      <c r="I2" s="671"/>
      <c r="J2" s="671"/>
      <c r="K2" s="671"/>
      <c r="L2" s="671"/>
      <c r="M2" s="671"/>
      <c r="N2" s="671"/>
      <c r="O2" s="671"/>
      <c r="P2" s="671"/>
      <c r="Q2" s="671"/>
      <c r="R2" s="671"/>
      <c r="S2" s="671"/>
      <c r="T2" s="256"/>
      <c r="U2" s="256"/>
      <c r="V2" s="256"/>
      <c r="W2" s="256"/>
      <c r="X2" s="256"/>
      <c r="Y2" s="256"/>
      <c r="Z2" s="256"/>
      <c r="AA2" s="256"/>
      <c r="AB2" s="256"/>
      <c r="AC2" s="256"/>
      <c r="AD2" s="256"/>
      <c r="AE2" s="256"/>
      <c r="AF2" s="256"/>
      <c r="AG2" s="256"/>
      <c r="AH2" s="256"/>
      <c r="AI2" s="256"/>
      <c r="AJ2" s="256"/>
      <c r="AK2" s="256"/>
      <c r="AL2" s="256"/>
      <c r="AM2" s="256"/>
      <c r="AN2" s="257"/>
      <c r="AO2" s="258"/>
      <c r="AP2" s="107"/>
      <c r="AQ2" s="107"/>
      <c r="AR2" s="107"/>
      <c r="AS2" s="107"/>
      <c r="AT2" s="107"/>
      <c r="AU2" s="107"/>
    </row>
    <row r="3" spans="1:47" s="266" customFormat="1" ht="20.25" customHeight="1">
      <c r="A3" s="265"/>
      <c r="B3" s="307"/>
      <c r="C3" s="310" t="s">
        <v>26</v>
      </c>
      <c r="D3" s="311">
        <v>45748</v>
      </c>
      <c r="E3" s="311">
        <v>45778</v>
      </c>
      <c r="F3" s="311">
        <v>45809</v>
      </c>
      <c r="G3" s="311">
        <v>45839</v>
      </c>
      <c r="H3" s="311">
        <v>45870</v>
      </c>
      <c r="I3" s="311">
        <v>45901</v>
      </c>
      <c r="J3" s="311">
        <v>45931</v>
      </c>
      <c r="K3" s="311">
        <v>45962</v>
      </c>
      <c r="L3" s="311">
        <v>45992</v>
      </c>
      <c r="M3" s="312">
        <v>46023</v>
      </c>
      <c r="N3" s="312">
        <v>46054</v>
      </c>
      <c r="O3" s="312">
        <v>46082</v>
      </c>
      <c r="P3" s="312">
        <v>46113</v>
      </c>
      <c r="Q3" s="312">
        <v>46143</v>
      </c>
      <c r="R3" s="312">
        <v>46174</v>
      </c>
      <c r="S3" s="312">
        <v>46204</v>
      </c>
      <c r="T3" s="312">
        <v>46235</v>
      </c>
      <c r="U3" s="312">
        <v>46266</v>
      </c>
      <c r="V3" s="312">
        <v>46296</v>
      </c>
      <c r="W3" s="312">
        <v>46327</v>
      </c>
      <c r="X3" s="312">
        <v>46357</v>
      </c>
      <c r="Y3" s="312">
        <v>46388</v>
      </c>
      <c r="Z3" s="312">
        <v>46419</v>
      </c>
      <c r="AA3" s="312">
        <v>46447</v>
      </c>
      <c r="AB3" s="312">
        <v>46478</v>
      </c>
      <c r="AC3" s="312">
        <v>46508</v>
      </c>
      <c r="AD3" s="312">
        <v>46539</v>
      </c>
      <c r="AE3" s="312">
        <v>46569</v>
      </c>
      <c r="AF3" s="312">
        <v>46600</v>
      </c>
      <c r="AG3" s="312">
        <v>46631</v>
      </c>
      <c r="AH3" s="312">
        <v>46661</v>
      </c>
      <c r="AI3" s="312">
        <v>46692</v>
      </c>
      <c r="AJ3" s="312">
        <v>46722</v>
      </c>
      <c r="AK3" s="312">
        <v>46753</v>
      </c>
      <c r="AL3" s="312">
        <v>46784</v>
      </c>
      <c r="AM3" s="312">
        <v>46813</v>
      </c>
      <c r="AN3" s="313" t="s">
        <v>27</v>
      </c>
      <c r="AO3" s="260" t="s">
        <v>28</v>
      </c>
      <c r="AP3" s="265"/>
      <c r="AQ3" s="265"/>
      <c r="AR3" s="265"/>
      <c r="AS3" s="265"/>
      <c r="AT3" s="265"/>
      <c r="AU3" s="265"/>
    </row>
    <row r="4" spans="1:47" ht="31">
      <c r="A4" s="107"/>
      <c r="B4" s="308" t="s">
        <v>301</v>
      </c>
      <c r="C4" s="261" t="s">
        <v>312</v>
      </c>
      <c r="D4" s="267"/>
      <c r="E4" s="267"/>
      <c r="F4" s="267"/>
      <c r="G4" s="267"/>
      <c r="H4" s="267"/>
      <c r="I4" s="267"/>
      <c r="J4" s="267"/>
      <c r="K4" s="267"/>
      <c r="L4" s="267"/>
      <c r="M4" s="268"/>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9"/>
      <c r="AN4" s="270">
        <f>SUM(D4:AM4)</f>
        <v>0</v>
      </c>
      <c r="AO4" s="255" t="str">
        <f>IF(AN4&gt;AN6,"Grant exceeds Co-Funding","")</f>
        <v/>
      </c>
      <c r="AP4" s="107"/>
      <c r="AQ4" s="107"/>
      <c r="AR4" s="107"/>
      <c r="AS4" s="107"/>
      <c r="AT4" s="107"/>
      <c r="AU4" s="107"/>
    </row>
    <row r="5" spans="1:47" ht="31" hidden="1" outlineLevel="1">
      <c r="A5" s="107"/>
      <c r="B5" s="308" t="s">
        <v>302</v>
      </c>
      <c r="C5" s="261" t="s">
        <v>29</v>
      </c>
      <c r="D5" s="271">
        <f>D$4</f>
        <v>0</v>
      </c>
      <c r="E5" s="271">
        <f t="shared" ref="E5:AM5" si="0">D$5+E$4</f>
        <v>0</v>
      </c>
      <c r="F5" s="271">
        <f t="shared" si="0"/>
        <v>0</v>
      </c>
      <c r="G5" s="271">
        <f t="shared" si="0"/>
        <v>0</v>
      </c>
      <c r="H5" s="271">
        <f t="shared" si="0"/>
        <v>0</v>
      </c>
      <c r="I5" s="271">
        <f t="shared" si="0"/>
        <v>0</v>
      </c>
      <c r="J5" s="271">
        <f t="shared" si="0"/>
        <v>0</v>
      </c>
      <c r="K5" s="271">
        <f t="shared" si="0"/>
        <v>0</v>
      </c>
      <c r="L5" s="271">
        <f t="shared" si="0"/>
        <v>0</v>
      </c>
      <c r="M5" s="272">
        <f t="shared" si="0"/>
        <v>0</v>
      </c>
      <c r="N5" s="271">
        <f t="shared" si="0"/>
        <v>0</v>
      </c>
      <c r="O5" s="271">
        <f t="shared" si="0"/>
        <v>0</v>
      </c>
      <c r="P5" s="271">
        <f t="shared" si="0"/>
        <v>0</v>
      </c>
      <c r="Q5" s="271">
        <f t="shared" si="0"/>
        <v>0</v>
      </c>
      <c r="R5" s="271">
        <f t="shared" si="0"/>
        <v>0</v>
      </c>
      <c r="S5" s="271">
        <f t="shared" si="0"/>
        <v>0</v>
      </c>
      <c r="T5" s="271">
        <f t="shared" si="0"/>
        <v>0</v>
      </c>
      <c r="U5" s="271">
        <f t="shared" si="0"/>
        <v>0</v>
      </c>
      <c r="V5" s="271">
        <f t="shared" si="0"/>
        <v>0</v>
      </c>
      <c r="W5" s="271">
        <f t="shared" si="0"/>
        <v>0</v>
      </c>
      <c r="X5" s="271">
        <f t="shared" si="0"/>
        <v>0</v>
      </c>
      <c r="Y5" s="271">
        <f t="shared" si="0"/>
        <v>0</v>
      </c>
      <c r="Z5" s="271">
        <f t="shared" si="0"/>
        <v>0</v>
      </c>
      <c r="AA5" s="271">
        <f t="shared" si="0"/>
        <v>0</v>
      </c>
      <c r="AB5" s="271">
        <f t="shared" si="0"/>
        <v>0</v>
      </c>
      <c r="AC5" s="271">
        <f t="shared" si="0"/>
        <v>0</v>
      </c>
      <c r="AD5" s="271">
        <f t="shared" si="0"/>
        <v>0</v>
      </c>
      <c r="AE5" s="271">
        <f t="shared" si="0"/>
        <v>0</v>
      </c>
      <c r="AF5" s="271">
        <f t="shared" si="0"/>
        <v>0</v>
      </c>
      <c r="AG5" s="271">
        <f t="shared" si="0"/>
        <v>0</v>
      </c>
      <c r="AH5" s="271">
        <f t="shared" si="0"/>
        <v>0</v>
      </c>
      <c r="AI5" s="271">
        <f t="shared" si="0"/>
        <v>0</v>
      </c>
      <c r="AJ5" s="271">
        <f t="shared" si="0"/>
        <v>0</v>
      </c>
      <c r="AK5" s="271">
        <f t="shared" si="0"/>
        <v>0</v>
      </c>
      <c r="AL5" s="271">
        <f t="shared" si="0"/>
        <v>0</v>
      </c>
      <c r="AM5" s="273">
        <f t="shared" si="0"/>
        <v>0</v>
      </c>
      <c r="AN5" s="270">
        <f>AM5</f>
        <v>0</v>
      </c>
      <c r="AO5" s="255"/>
      <c r="AP5" s="107"/>
      <c r="AQ5" s="107"/>
      <c r="AR5" s="107"/>
      <c r="AS5" s="107"/>
      <c r="AT5" s="107"/>
      <c r="AU5" s="107"/>
    </row>
    <row r="6" spans="1:47" ht="93" collapsed="1">
      <c r="A6" s="107"/>
      <c r="B6" s="308" t="s">
        <v>303</v>
      </c>
      <c r="C6" s="261" t="s">
        <v>313</v>
      </c>
      <c r="D6" s="267"/>
      <c r="E6" s="267"/>
      <c r="F6" s="267"/>
      <c r="G6" s="267"/>
      <c r="H6" s="267"/>
      <c r="I6" s="267"/>
      <c r="J6" s="267"/>
      <c r="K6" s="267"/>
      <c r="L6" s="267"/>
      <c r="M6" s="268"/>
      <c r="N6" s="267"/>
      <c r="O6" s="267"/>
      <c r="P6" s="267"/>
      <c r="Q6" s="267"/>
      <c r="R6" s="267"/>
      <c r="S6" s="267"/>
      <c r="T6" s="267"/>
      <c r="U6" s="267"/>
      <c r="V6" s="267"/>
      <c r="W6" s="267"/>
      <c r="X6" s="267"/>
      <c r="Y6" s="267"/>
      <c r="Z6" s="267"/>
      <c r="AA6" s="267"/>
      <c r="AB6" s="267"/>
      <c r="AC6" s="267"/>
      <c r="AD6" s="267"/>
      <c r="AE6" s="267"/>
      <c r="AF6" s="267"/>
      <c r="AG6" s="267"/>
      <c r="AH6" s="267"/>
      <c r="AI6" s="267"/>
      <c r="AJ6" s="267"/>
      <c r="AK6" s="267"/>
      <c r="AL6" s="267"/>
      <c r="AM6" s="267"/>
      <c r="AN6" s="270">
        <f>SUM(D6:AM6)</f>
        <v>0</v>
      </c>
      <c r="AO6" s="255"/>
      <c r="AP6" s="107"/>
      <c r="AQ6" s="107"/>
      <c r="AR6" s="107"/>
      <c r="AS6" s="107"/>
      <c r="AT6" s="107"/>
      <c r="AU6" s="107"/>
    </row>
    <row r="7" spans="1:47" ht="46.5" hidden="1" outlineLevel="1">
      <c r="A7" s="107"/>
      <c r="B7" s="308" t="s">
        <v>304</v>
      </c>
      <c r="C7" s="261" t="s">
        <v>30</v>
      </c>
      <c r="D7" s="271">
        <f>D$6</f>
        <v>0</v>
      </c>
      <c r="E7" s="271">
        <f>D$7+E$6</f>
        <v>0</v>
      </c>
      <c r="F7" s="271">
        <f t="shared" ref="F7:AM7" si="1">E$7+F$6</f>
        <v>0</v>
      </c>
      <c r="G7" s="271">
        <f t="shared" si="1"/>
        <v>0</v>
      </c>
      <c r="H7" s="271">
        <f t="shared" si="1"/>
        <v>0</v>
      </c>
      <c r="I7" s="271">
        <f t="shared" si="1"/>
        <v>0</v>
      </c>
      <c r="J7" s="271">
        <f t="shared" si="1"/>
        <v>0</v>
      </c>
      <c r="K7" s="271">
        <f t="shared" si="1"/>
        <v>0</v>
      </c>
      <c r="L7" s="271">
        <f t="shared" si="1"/>
        <v>0</v>
      </c>
      <c r="M7" s="272">
        <f t="shared" si="1"/>
        <v>0</v>
      </c>
      <c r="N7" s="271">
        <f t="shared" si="1"/>
        <v>0</v>
      </c>
      <c r="O7" s="271">
        <f t="shared" si="1"/>
        <v>0</v>
      </c>
      <c r="P7" s="271">
        <f t="shared" si="1"/>
        <v>0</v>
      </c>
      <c r="Q7" s="271">
        <f t="shared" si="1"/>
        <v>0</v>
      </c>
      <c r="R7" s="271">
        <f t="shared" si="1"/>
        <v>0</v>
      </c>
      <c r="S7" s="271">
        <f t="shared" si="1"/>
        <v>0</v>
      </c>
      <c r="T7" s="271">
        <f t="shared" si="1"/>
        <v>0</v>
      </c>
      <c r="U7" s="271">
        <f t="shared" si="1"/>
        <v>0</v>
      </c>
      <c r="V7" s="271">
        <f t="shared" si="1"/>
        <v>0</v>
      </c>
      <c r="W7" s="271">
        <f t="shared" si="1"/>
        <v>0</v>
      </c>
      <c r="X7" s="271">
        <f t="shared" si="1"/>
        <v>0</v>
      </c>
      <c r="Y7" s="271">
        <f t="shared" si="1"/>
        <v>0</v>
      </c>
      <c r="Z7" s="271">
        <f t="shared" si="1"/>
        <v>0</v>
      </c>
      <c r="AA7" s="271">
        <f t="shared" si="1"/>
        <v>0</v>
      </c>
      <c r="AB7" s="271">
        <f t="shared" si="1"/>
        <v>0</v>
      </c>
      <c r="AC7" s="271">
        <f t="shared" si="1"/>
        <v>0</v>
      </c>
      <c r="AD7" s="271">
        <f t="shared" si="1"/>
        <v>0</v>
      </c>
      <c r="AE7" s="271">
        <f t="shared" si="1"/>
        <v>0</v>
      </c>
      <c r="AF7" s="271">
        <f t="shared" si="1"/>
        <v>0</v>
      </c>
      <c r="AG7" s="271">
        <f t="shared" si="1"/>
        <v>0</v>
      </c>
      <c r="AH7" s="271">
        <f t="shared" si="1"/>
        <v>0</v>
      </c>
      <c r="AI7" s="271">
        <f t="shared" si="1"/>
        <v>0</v>
      </c>
      <c r="AJ7" s="271">
        <f t="shared" si="1"/>
        <v>0</v>
      </c>
      <c r="AK7" s="271">
        <f t="shared" si="1"/>
        <v>0</v>
      </c>
      <c r="AL7" s="271">
        <f t="shared" si="1"/>
        <v>0</v>
      </c>
      <c r="AM7" s="273">
        <f t="shared" si="1"/>
        <v>0</v>
      </c>
      <c r="AN7" s="270">
        <f>AM7</f>
        <v>0</v>
      </c>
      <c r="AO7" s="122"/>
      <c r="AP7" s="107"/>
      <c r="AQ7" s="107"/>
      <c r="AR7" s="107"/>
      <c r="AS7" s="107"/>
      <c r="AT7" s="107"/>
      <c r="AU7" s="107"/>
    </row>
    <row r="8" spans="1:47" ht="77.5" collapsed="1">
      <c r="A8" s="107"/>
      <c r="B8" s="308" t="s">
        <v>305</v>
      </c>
      <c r="C8" s="261" t="s">
        <v>314</v>
      </c>
      <c r="D8" s="271">
        <f>SUM(D4,D6)</f>
        <v>0</v>
      </c>
      <c r="E8" s="271">
        <f t="shared" ref="E8:AN8" si="2">SUM(E4,E6)</f>
        <v>0</v>
      </c>
      <c r="F8" s="271">
        <f t="shared" si="2"/>
        <v>0</v>
      </c>
      <c r="G8" s="271">
        <f t="shared" si="2"/>
        <v>0</v>
      </c>
      <c r="H8" s="271">
        <f t="shared" si="2"/>
        <v>0</v>
      </c>
      <c r="I8" s="271">
        <f t="shared" si="2"/>
        <v>0</v>
      </c>
      <c r="J8" s="271">
        <f t="shared" si="2"/>
        <v>0</v>
      </c>
      <c r="K8" s="271">
        <f t="shared" si="2"/>
        <v>0</v>
      </c>
      <c r="L8" s="271">
        <f t="shared" si="2"/>
        <v>0</v>
      </c>
      <c r="M8" s="272">
        <f t="shared" si="2"/>
        <v>0</v>
      </c>
      <c r="N8" s="271">
        <f t="shared" si="2"/>
        <v>0</v>
      </c>
      <c r="O8" s="271">
        <f t="shared" si="2"/>
        <v>0</v>
      </c>
      <c r="P8" s="271">
        <f t="shared" si="2"/>
        <v>0</v>
      </c>
      <c r="Q8" s="271">
        <f t="shared" si="2"/>
        <v>0</v>
      </c>
      <c r="R8" s="271">
        <f t="shared" si="2"/>
        <v>0</v>
      </c>
      <c r="S8" s="271">
        <f t="shared" si="2"/>
        <v>0</v>
      </c>
      <c r="T8" s="271">
        <f t="shared" si="2"/>
        <v>0</v>
      </c>
      <c r="U8" s="271">
        <f t="shared" si="2"/>
        <v>0</v>
      </c>
      <c r="V8" s="271">
        <f t="shared" si="2"/>
        <v>0</v>
      </c>
      <c r="W8" s="271">
        <f t="shared" si="2"/>
        <v>0</v>
      </c>
      <c r="X8" s="271">
        <f t="shared" si="2"/>
        <v>0</v>
      </c>
      <c r="Y8" s="271">
        <f t="shared" si="2"/>
        <v>0</v>
      </c>
      <c r="Z8" s="271">
        <f t="shared" si="2"/>
        <v>0</v>
      </c>
      <c r="AA8" s="271">
        <f t="shared" si="2"/>
        <v>0</v>
      </c>
      <c r="AB8" s="271">
        <f t="shared" si="2"/>
        <v>0</v>
      </c>
      <c r="AC8" s="271">
        <f t="shared" si="2"/>
        <v>0</v>
      </c>
      <c r="AD8" s="271">
        <f t="shared" si="2"/>
        <v>0</v>
      </c>
      <c r="AE8" s="271">
        <f t="shared" si="2"/>
        <v>0</v>
      </c>
      <c r="AF8" s="271">
        <f t="shared" si="2"/>
        <v>0</v>
      </c>
      <c r="AG8" s="271">
        <f t="shared" si="2"/>
        <v>0</v>
      </c>
      <c r="AH8" s="271">
        <f t="shared" si="2"/>
        <v>0</v>
      </c>
      <c r="AI8" s="271">
        <f t="shared" si="2"/>
        <v>0</v>
      </c>
      <c r="AJ8" s="271">
        <f t="shared" si="2"/>
        <v>0</v>
      </c>
      <c r="AK8" s="271">
        <f t="shared" si="2"/>
        <v>0</v>
      </c>
      <c r="AL8" s="271">
        <f t="shared" si="2"/>
        <v>0</v>
      </c>
      <c r="AM8" s="273">
        <f t="shared" si="2"/>
        <v>0</v>
      </c>
      <c r="AN8" s="270">
        <f t="shared" si="2"/>
        <v>0</v>
      </c>
      <c r="AO8" s="255" t="str">
        <f>IF((AN14*11%)&lt;AN8,"A&amp;A spend exceeds 11% Cap","")</f>
        <v/>
      </c>
      <c r="AP8" s="107"/>
      <c r="AQ8" s="107"/>
      <c r="AR8" s="107"/>
      <c r="AS8" s="107"/>
      <c r="AT8" s="107"/>
      <c r="AU8" s="107"/>
    </row>
    <row r="9" spans="1:47" ht="31">
      <c r="A9" s="107"/>
      <c r="B9" s="308" t="s">
        <v>306</v>
      </c>
      <c r="C9" s="262" t="s">
        <v>315</v>
      </c>
      <c r="D9" s="267"/>
      <c r="E9" s="267"/>
      <c r="F9" s="267"/>
      <c r="G9" s="267"/>
      <c r="H9" s="267"/>
      <c r="I9" s="267"/>
      <c r="J9" s="267"/>
      <c r="K9" s="267"/>
      <c r="L9" s="267"/>
      <c r="M9" s="267"/>
      <c r="N9" s="267"/>
      <c r="O9" s="267"/>
      <c r="P9" s="267"/>
      <c r="Q9" s="267"/>
      <c r="R9" s="267"/>
      <c r="S9" s="267"/>
      <c r="T9" s="267"/>
      <c r="U9" s="267"/>
      <c r="V9" s="267"/>
      <c r="W9" s="267"/>
      <c r="X9" s="267"/>
      <c r="Y9" s="267"/>
      <c r="Z9" s="267"/>
      <c r="AA9" s="267"/>
      <c r="AB9" s="267"/>
      <c r="AC9" s="267"/>
      <c r="AD9" s="267"/>
      <c r="AE9" s="267"/>
      <c r="AF9" s="267"/>
      <c r="AG9" s="267"/>
      <c r="AH9" s="267"/>
      <c r="AI9" s="267"/>
      <c r="AJ9" s="267"/>
      <c r="AK9" s="267"/>
      <c r="AL9" s="267"/>
      <c r="AM9" s="269"/>
      <c r="AN9" s="270">
        <f>SUM(D9:AM9)</f>
        <v>0</v>
      </c>
      <c r="AO9" s="255" t="str">
        <f>IF(AN9&gt;AN11,"Grant exceeds Co-Funding","")</f>
        <v/>
      </c>
      <c r="AP9" s="107"/>
      <c r="AQ9" s="107"/>
      <c r="AR9" s="107"/>
      <c r="AS9" s="107"/>
      <c r="AT9" s="107"/>
      <c r="AU9" s="107"/>
    </row>
    <row r="10" spans="1:47" ht="31" hidden="1" outlineLevel="1">
      <c r="A10" s="108"/>
      <c r="B10" s="307" t="s">
        <v>307</v>
      </c>
      <c r="C10" s="263" t="s">
        <v>31</v>
      </c>
      <c r="D10" s="271">
        <f>D$9</f>
        <v>0</v>
      </c>
      <c r="E10" s="271">
        <f t="shared" ref="E10:AM10" si="3">D$10+E$9</f>
        <v>0</v>
      </c>
      <c r="F10" s="271">
        <f t="shared" si="3"/>
        <v>0</v>
      </c>
      <c r="G10" s="271">
        <f t="shared" si="3"/>
        <v>0</v>
      </c>
      <c r="H10" s="271">
        <f t="shared" si="3"/>
        <v>0</v>
      </c>
      <c r="I10" s="271">
        <f t="shared" si="3"/>
        <v>0</v>
      </c>
      <c r="J10" s="271">
        <f t="shared" si="3"/>
        <v>0</v>
      </c>
      <c r="K10" s="271">
        <f t="shared" si="3"/>
        <v>0</v>
      </c>
      <c r="L10" s="271">
        <f t="shared" si="3"/>
        <v>0</v>
      </c>
      <c r="M10" s="271">
        <f t="shared" si="3"/>
        <v>0</v>
      </c>
      <c r="N10" s="271">
        <f t="shared" si="3"/>
        <v>0</v>
      </c>
      <c r="O10" s="271">
        <f t="shared" si="3"/>
        <v>0</v>
      </c>
      <c r="P10" s="271">
        <f t="shared" si="3"/>
        <v>0</v>
      </c>
      <c r="Q10" s="271">
        <f t="shared" si="3"/>
        <v>0</v>
      </c>
      <c r="R10" s="271">
        <f t="shared" si="3"/>
        <v>0</v>
      </c>
      <c r="S10" s="271">
        <f t="shared" si="3"/>
        <v>0</v>
      </c>
      <c r="T10" s="271">
        <f t="shared" si="3"/>
        <v>0</v>
      </c>
      <c r="U10" s="271">
        <f t="shared" si="3"/>
        <v>0</v>
      </c>
      <c r="V10" s="271">
        <f t="shared" si="3"/>
        <v>0</v>
      </c>
      <c r="W10" s="271">
        <f t="shared" si="3"/>
        <v>0</v>
      </c>
      <c r="X10" s="271">
        <f t="shared" si="3"/>
        <v>0</v>
      </c>
      <c r="Y10" s="271">
        <f t="shared" si="3"/>
        <v>0</v>
      </c>
      <c r="Z10" s="271">
        <f t="shared" si="3"/>
        <v>0</v>
      </c>
      <c r="AA10" s="271">
        <f t="shared" si="3"/>
        <v>0</v>
      </c>
      <c r="AB10" s="271">
        <f t="shared" si="3"/>
        <v>0</v>
      </c>
      <c r="AC10" s="271">
        <f t="shared" si="3"/>
        <v>0</v>
      </c>
      <c r="AD10" s="271">
        <f t="shared" si="3"/>
        <v>0</v>
      </c>
      <c r="AE10" s="271">
        <f t="shared" si="3"/>
        <v>0</v>
      </c>
      <c r="AF10" s="271">
        <f t="shared" si="3"/>
        <v>0</v>
      </c>
      <c r="AG10" s="271">
        <f t="shared" si="3"/>
        <v>0</v>
      </c>
      <c r="AH10" s="271">
        <f t="shared" si="3"/>
        <v>0</v>
      </c>
      <c r="AI10" s="271">
        <f t="shared" si="3"/>
        <v>0</v>
      </c>
      <c r="AJ10" s="271">
        <f t="shared" si="3"/>
        <v>0</v>
      </c>
      <c r="AK10" s="271">
        <f t="shared" si="3"/>
        <v>0</v>
      </c>
      <c r="AL10" s="271">
        <f t="shared" si="3"/>
        <v>0</v>
      </c>
      <c r="AM10" s="273">
        <f t="shared" si="3"/>
        <v>0</v>
      </c>
      <c r="AN10" s="270">
        <f>AM10</f>
        <v>0</v>
      </c>
      <c r="AO10" s="255"/>
      <c r="AP10" s="107"/>
      <c r="AQ10" s="107"/>
      <c r="AR10" s="107"/>
      <c r="AS10" s="107"/>
      <c r="AT10" s="107"/>
      <c r="AU10" s="107"/>
    </row>
    <row r="11" spans="1:47" ht="77.5" collapsed="1">
      <c r="A11" s="107"/>
      <c r="B11" s="308" t="s">
        <v>308</v>
      </c>
      <c r="C11" s="262" t="s">
        <v>316</v>
      </c>
      <c r="D11" s="267"/>
      <c r="E11" s="267"/>
      <c r="F11" s="267"/>
      <c r="G11" s="267"/>
      <c r="H11" s="267"/>
      <c r="I11" s="267"/>
      <c r="J11" s="267"/>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70">
        <f>SUM(D11:AM11)</f>
        <v>0</v>
      </c>
      <c r="AO11" s="255"/>
      <c r="AP11" s="107"/>
      <c r="AQ11" s="107"/>
      <c r="AR11" s="107"/>
      <c r="AS11" s="107"/>
      <c r="AT11" s="107"/>
      <c r="AU11" s="107"/>
    </row>
    <row r="12" spans="1:47" ht="46.5" hidden="1" outlineLevel="1">
      <c r="A12" s="108"/>
      <c r="B12" s="307" t="s">
        <v>309</v>
      </c>
      <c r="C12" s="263" t="s">
        <v>32</v>
      </c>
      <c r="D12" s="271">
        <f>D$11</f>
        <v>0</v>
      </c>
      <c r="E12" s="271">
        <f>D$12+E$11</f>
        <v>0</v>
      </c>
      <c r="F12" s="271">
        <f t="shared" ref="F12:AM12" si="4">E$12+F$11</f>
        <v>0</v>
      </c>
      <c r="G12" s="271">
        <f t="shared" si="4"/>
        <v>0</v>
      </c>
      <c r="H12" s="271">
        <f t="shared" si="4"/>
        <v>0</v>
      </c>
      <c r="I12" s="271">
        <f t="shared" si="4"/>
        <v>0</v>
      </c>
      <c r="J12" s="271">
        <f t="shared" si="4"/>
        <v>0</v>
      </c>
      <c r="K12" s="271">
        <f t="shared" si="4"/>
        <v>0</v>
      </c>
      <c r="L12" s="271">
        <f t="shared" si="4"/>
        <v>0</v>
      </c>
      <c r="M12" s="271">
        <f t="shared" si="4"/>
        <v>0</v>
      </c>
      <c r="N12" s="271">
        <f t="shared" si="4"/>
        <v>0</v>
      </c>
      <c r="O12" s="271">
        <f t="shared" si="4"/>
        <v>0</v>
      </c>
      <c r="P12" s="271">
        <f t="shared" si="4"/>
        <v>0</v>
      </c>
      <c r="Q12" s="271">
        <f t="shared" si="4"/>
        <v>0</v>
      </c>
      <c r="R12" s="271">
        <f t="shared" si="4"/>
        <v>0</v>
      </c>
      <c r="S12" s="271">
        <f t="shared" si="4"/>
        <v>0</v>
      </c>
      <c r="T12" s="271">
        <f t="shared" si="4"/>
        <v>0</v>
      </c>
      <c r="U12" s="271">
        <f t="shared" si="4"/>
        <v>0</v>
      </c>
      <c r="V12" s="271">
        <f t="shared" si="4"/>
        <v>0</v>
      </c>
      <c r="W12" s="271">
        <f t="shared" si="4"/>
        <v>0</v>
      </c>
      <c r="X12" s="271">
        <f t="shared" si="4"/>
        <v>0</v>
      </c>
      <c r="Y12" s="271">
        <f t="shared" si="4"/>
        <v>0</v>
      </c>
      <c r="Z12" s="271">
        <f t="shared" si="4"/>
        <v>0</v>
      </c>
      <c r="AA12" s="271">
        <f t="shared" si="4"/>
        <v>0</v>
      </c>
      <c r="AB12" s="271">
        <f t="shared" si="4"/>
        <v>0</v>
      </c>
      <c r="AC12" s="271">
        <f t="shared" si="4"/>
        <v>0</v>
      </c>
      <c r="AD12" s="271">
        <f t="shared" si="4"/>
        <v>0</v>
      </c>
      <c r="AE12" s="271">
        <f t="shared" si="4"/>
        <v>0</v>
      </c>
      <c r="AF12" s="271">
        <f t="shared" si="4"/>
        <v>0</v>
      </c>
      <c r="AG12" s="271">
        <f t="shared" si="4"/>
        <v>0</v>
      </c>
      <c r="AH12" s="271">
        <f t="shared" si="4"/>
        <v>0</v>
      </c>
      <c r="AI12" s="271">
        <f t="shared" si="4"/>
        <v>0</v>
      </c>
      <c r="AJ12" s="271">
        <f t="shared" si="4"/>
        <v>0</v>
      </c>
      <c r="AK12" s="271">
        <f t="shared" si="4"/>
        <v>0</v>
      </c>
      <c r="AL12" s="271">
        <f t="shared" si="4"/>
        <v>0</v>
      </c>
      <c r="AM12" s="273">
        <f t="shared" si="4"/>
        <v>0</v>
      </c>
      <c r="AN12" s="270">
        <f>AM12</f>
        <v>0</v>
      </c>
      <c r="AO12" s="255"/>
      <c r="AP12" s="107"/>
      <c r="AQ12" s="107"/>
      <c r="AR12" s="107"/>
      <c r="AS12" s="107"/>
      <c r="AT12" s="107"/>
      <c r="AU12" s="107"/>
    </row>
    <row r="13" spans="1:47" ht="46.5" collapsed="1">
      <c r="A13" s="107"/>
      <c r="B13" s="308" t="s">
        <v>310</v>
      </c>
      <c r="C13" s="261" t="s">
        <v>317</v>
      </c>
      <c r="D13" s="271">
        <f>SUM(D9,D11)</f>
        <v>0</v>
      </c>
      <c r="E13" s="271">
        <f t="shared" ref="E13:AM13" si="5">SUM(E9,E11)</f>
        <v>0</v>
      </c>
      <c r="F13" s="271">
        <f t="shared" si="5"/>
        <v>0</v>
      </c>
      <c r="G13" s="271">
        <f t="shared" si="5"/>
        <v>0</v>
      </c>
      <c r="H13" s="271">
        <f t="shared" si="5"/>
        <v>0</v>
      </c>
      <c r="I13" s="271">
        <f t="shared" si="5"/>
        <v>0</v>
      </c>
      <c r="J13" s="271">
        <f t="shared" si="5"/>
        <v>0</v>
      </c>
      <c r="K13" s="271">
        <f t="shared" si="5"/>
        <v>0</v>
      </c>
      <c r="L13" s="271">
        <f t="shared" si="5"/>
        <v>0</v>
      </c>
      <c r="M13" s="271">
        <f t="shared" si="5"/>
        <v>0</v>
      </c>
      <c r="N13" s="271">
        <f t="shared" si="5"/>
        <v>0</v>
      </c>
      <c r="O13" s="271">
        <f t="shared" si="5"/>
        <v>0</v>
      </c>
      <c r="P13" s="271">
        <f t="shared" si="5"/>
        <v>0</v>
      </c>
      <c r="Q13" s="271">
        <f t="shared" si="5"/>
        <v>0</v>
      </c>
      <c r="R13" s="271">
        <f t="shared" si="5"/>
        <v>0</v>
      </c>
      <c r="S13" s="271">
        <f t="shared" si="5"/>
        <v>0</v>
      </c>
      <c r="T13" s="271">
        <f t="shared" si="5"/>
        <v>0</v>
      </c>
      <c r="U13" s="271">
        <f t="shared" si="5"/>
        <v>0</v>
      </c>
      <c r="V13" s="271">
        <f t="shared" si="5"/>
        <v>0</v>
      </c>
      <c r="W13" s="271">
        <f t="shared" si="5"/>
        <v>0</v>
      </c>
      <c r="X13" s="271">
        <f t="shared" si="5"/>
        <v>0</v>
      </c>
      <c r="Y13" s="271">
        <f t="shared" si="5"/>
        <v>0</v>
      </c>
      <c r="Z13" s="271">
        <f t="shared" si="5"/>
        <v>0</v>
      </c>
      <c r="AA13" s="271">
        <f t="shared" si="5"/>
        <v>0</v>
      </c>
      <c r="AB13" s="271">
        <f t="shared" si="5"/>
        <v>0</v>
      </c>
      <c r="AC13" s="271">
        <f t="shared" si="5"/>
        <v>0</v>
      </c>
      <c r="AD13" s="271">
        <f t="shared" si="5"/>
        <v>0</v>
      </c>
      <c r="AE13" s="271">
        <f t="shared" si="5"/>
        <v>0</v>
      </c>
      <c r="AF13" s="271">
        <f t="shared" si="5"/>
        <v>0</v>
      </c>
      <c r="AG13" s="271">
        <f t="shared" si="5"/>
        <v>0</v>
      </c>
      <c r="AH13" s="271">
        <f t="shared" si="5"/>
        <v>0</v>
      </c>
      <c r="AI13" s="271">
        <f t="shared" si="5"/>
        <v>0</v>
      </c>
      <c r="AJ13" s="271">
        <f t="shared" si="5"/>
        <v>0</v>
      </c>
      <c r="AK13" s="271">
        <f t="shared" si="5"/>
        <v>0</v>
      </c>
      <c r="AL13" s="271">
        <f t="shared" si="5"/>
        <v>0</v>
      </c>
      <c r="AM13" s="273">
        <f t="shared" si="5"/>
        <v>0</v>
      </c>
      <c r="AN13" s="270">
        <f>SUM(D13:AM13)</f>
        <v>0</v>
      </c>
      <c r="AO13" s="255"/>
      <c r="AP13" s="107"/>
      <c r="AQ13" s="107"/>
      <c r="AR13" s="107"/>
      <c r="AS13" s="107"/>
      <c r="AT13" s="107"/>
      <c r="AU13" s="107"/>
    </row>
    <row r="14" spans="1:47" ht="62" collapsed="1">
      <c r="A14" s="107"/>
      <c r="B14" s="308" t="s">
        <v>311</v>
      </c>
      <c r="C14" s="261" t="s">
        <v>318</v>
      </c>
      <c r="D14" s="271">
        <f>SUM(D8,D13)</f>
        <v>0</v>
      </c>
      <c r="E14" s="271">
        <f t="shared" ref="E14:AM14" si="6">SUM(E8,E13)</f>
        <v>0</v>
      </c>
      <c r="F14" s="271">
        <f t="shared" si="6"/>
        <v>0</v>
      </c>
      <c r="G14" s="271">
        <f t="shared" si="6"/>
        <v>0</v>
      </c>
      <c r="H14" s="271">
        <f t="shared" si="6"/>
        <v>0</v>
      </c>
      <c r="I14" s="271">
        <f t="shared" si="6"/>
        <v>0</v>
      </c>
      <c r="J14" s="271">
        <f t="shared" si="6"/>
        <v>0</v>
      </c>
      <c r="K14" s="271">
        <f t="shared" si="6"/>
        <v>0</v>
      </c>
      <c r="L14" s="271">
        <f t="shared" si="6"/>
        <v>0</v>
      </c>
      <c r="M14" s="271">
        <f t="shared" si="6"/>
        <v>0</v>
      </c>
      <c r="N14" s="271">
        <f t="shared" si="6"/>
        <v>0</v>
      </c>
      <c r="O14" s="271">
        <f t="shared" si="6"/>
        <v>0</v>
      </c>
      <c r="P14" s="271">
        <f t="shared" si="6"/>
        <v>0</v>
      </c>
      <c r="Q14" s="271">
        <f t="shared" si="6"/>
        <v>0</v>
      </c>
      <c r="R14" s="271">
        <f t="shared" si="6"/>
        <v>0</v>
      </c>
      <c r="S14" s="271">
        <f t="shared" si="6"/>
        <v>0</v>
      </c>
      <c r="T14" s="271">
        <f t="shared" si="6"/>
        <v>0</v>
      </c>
      <c r="U14" s="271">
        <f t="shared" si="6"/>
        <v>0</v>
      </c>
      <c r="V14" s="271">
        <f t="shared" si="6"/>
        <v>0</v>
      </c>
      <c r="W14" s="271">
        <f t="shared" si="6"/>
        <v>0</v>
      </c>
      <c r="X14" s="271">
        <f t="shared" si="6"/>
        <v>0</v>
      </c>
      <c r="Y14" s="271">
        <f t="shared" si="6"/>
        <v>0</v>
      </c>
      <c r="Z14" s="271">
        <f t="shared" si="6"/>
        <v>0</v>
      </c>
      <c r="AA14" s="271">
        <f t="shared" si="6"/>
        <v>0</v>
      </c>
      <c r="AB14" s="271">
        <f t="shared" si="6"/>
        <v>0</v>
      </c>
      <c r="AC14" s="271">
        <f t="shared" si="6"/>
        <v>0</v>
      </c>
      <c r="AD14" s="271">
        <f t="shared" si="6"/>
        <v>0</v>
      </c>
      <c r="AE14" s="271">
        <f t="shared" si="6"/>
        <v>0</v>
      </c>
      <c r="AF14" s="271">
        <f t="shared" si="6"/>
        <v>0</v>
      </c>
      <c r="AG14" s="271">
        <f t="shared" si="6"/>
        <v>0</v>
      </c>
      <c r="AH14" s="271">
        <f t="shared" si="6"/>
        <v>0</v>
      </c>
      <c r="AI14" s="271">
        <f t="shared" si="6"/>
        <v>0</v>
      </c>
      <c r="AJ14" s="271">
        <f t="shared" si="6"/>
        <v>0</v>
      </c>
      <c r="AK14" s="271">
        <f t="shared" si="6"/>
        <v>0</v>
      </c>
      <c r="AL14" s="271">
        <f t="shared" si="6"/>
        <v>0</v>
      </c>
      <c r="AM14" s="273">
        <f t="shared" si="6"/>
        <v>0</v>
      </c>
      <c r="AN14" s="270">
        <f>SUM(D14:AM14)</f>
        <v>0</v>
      </c>
      <c r="AO14" s="259"/>
      <c r="AP14" s="107"/>
      <c r="AQ14" s="107"/>
      <c r="AR14" s="107"/>
      <c r="AS14" s="107"/>
      <c r="AT14" s="107"/>
      <c r="AU14" s="107"/>
    </row>
    <row r="15" spans="1:47" ht="155">
      <c r="A15" s="107"/>
      <c r="B15" s="307" t="s">
        <v>33</v>
      </c>
      <c r="C15" s="263" t="s">
        <v>34</v>
      </c>
      <c r="D15" s="267"/>
      <c r="E15" s="267"/>
      <c r="F15" s="267"/>
      <c r="G15" s="267"/>
      <c r="H15" s="267"/>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c r="AM15" s="269"/>
      <c r="AN15" s="270">
        <f>SUM(D15:AM15)</f>
        <v>0</v>
      </c>
      <c r="AO15" s="255"/>
      <c r="AP15" s="107"/>
      <c r="AQ15" s="107"/>
      <c r="AR15" s="107"/>
      <c r="AS15" s="107"/>
      <c r="AT15" s="107"/>
      <c r="AU15" s="107"/>
    </row>
    <row r="16" spans="1:47" ht="47" thickBot="1">
      <c r="A16" s="107"/>
      <c r="B16" s="309" t="s">
        <v>35</v>
      </c>
      <c r="C16" s="264" t="s">
        <v>36</v>
      </c>
      <c r="D16" s="274">
        <f>D15</f>
        <v>0</v>
      </c>
      <c r="E16" s="274">
        <f>D16+E15</f>
        <v>0</v>
      </c>
      <c r="F16" s="274">
        <f t="shared" ref="F16:AM16" si="7">E16+F15</f>
        <v>0</v>
      </c>
      <c r="G16" s="274">
        <f t="shared" si="7"/>
        <v>0</v>
      </c>
      <c r="H16" s="274">
        <f t="shared" si="7"/>
        <v>0</v>
      </c>
      <c r="I16" s="274">
        <f t="shared" si="7"/>
        <v>0</v>
      </c>
      <c r="J16" s="274">
        <f t="shared" si="7"/>
        <v>0</v>
      </c>
      <c r="K16" s="274">
        <f t="shared" si="7"/>
        <v>0</v>
      </c>
      <c r="L16" s="274">
        <f t="shared" si="7"/>
        <v>0</v>
      </c>
      <c r="M16" s="274">
        <f t="shared" si="7"/>
        <v>0</v>
      </c>
      <c r="N16" s="274">
        <f t="shared" si="7"/>
        <v>0</v>
      </c>
      <c r="O16" s="274">
        <f t="shared" si="7"/>
        <v>0</v>
      </c>
      <c r="P16" s="274">
        <f t="shared" si="7"/>
        <v>0</v>
      </c>
      <c r="Q16" s="274">
        <f t="shared" si="7"/>
        <v>0</v>
      </c>
      <c r="R16" s="274">
        <f t="shared" si="7"/>
        <v>0</v>
      </c>
      <c r="S16" s="274">
        <f t="shared" si="7"/>
        <v>0</v>
      </c>
      <c r="T16" s="274">
        <f t="shared" si="7"/>
        <v>0</v>
      </c>
      <c r="U16" s="274">
        <f t="shared" si="7"/>
        <v>0</v>
      </c>
      <c r="V16" s="274">
        <f t="shared" si="7"/>
        <v>0</v>
      </c>
      <c r="W16" s="274">
        <f t="shared" si="7"/>
        <v>0</v>
      </c>
      <c r="X16" s="274">
        <f t="shared" si="7"/>
        <v>0</v>
      </c>
      <c r="Y16" s="274">
        <f t="shared" si="7"/>
        <v>0</v>
      </c>
      <c r="Z16" s="274">
        <f t="shared" si="7"/>
        <v>0</v>
      </c>
      <c r="AA16" s="274">
        <f t="shared" si="7"/>
        <v>0</v>
      </c>
      <c r="AB16" s="274">
        <f t="shared" si="7"/>
        <v>0</v>
      </c>
      <c r="AC16" s="274">
        <f t="shared" si="7"/>
        <v>0</v>
      </c>
      <c r="AD16" s="274">
        <f t="shared" si="7"/>
        <v>0</v>
      </c>
      <c r="AE16" s="274">
        <f t="shared" si="7"/>
        <v>0</v>
      </c>
      <c r="AF16" s="274">
        <f t="shared" si="7"/>
        <v>0</v>
      </c>
      <c r="AG16" s="274">
        <f t="shared" si="7"/>
        <v>0</v>
      </c>
      <c r="AH16" s="274">
        <f t="shared" si="7"/>
        <v>0</v>
      </c>
      <c r="AI16" s="274">
        <f t="shared" si="7"/>
        <v>0</v>
      </c>
      <c r="AJ16" s="274">
        <f t="shared" si="7"/>
        <v>0</v>
      </c>
      <c r="AK16" s="274">
        <f t="shared" si="7"/>
        <v>0</v>
      </c>
      <c r="AL16" s="274">
        <f t="shared" si="7"/>
        <v>0</v>
      </c>
      <c r="AM16" s="275">
        <f t="shared" si="7"/>
        <v>0</v>
      </c>
      <c r="AN16" s="276">
        <f>AM16</f>
        <v>0</v>
      </c>
      <c r="AO16" s="255" t="str">
        <f>IF(AN16&gt;(AN4+AN9),"Claim exceeds maximum grant","")</f>
        <v/>
      </c>
      <c r="AP16" s="107"/>
      <c r="AQ16" s="107"/>
      <c r="AR16" s="107"/>
      <c r="AS16" s="107"/>
      <c r="AT16" s="107"/>
      <c r="AU16" s="107"/>
    </row>
  </sheetData>
  <mergeCells count="1">
    <mergeCell ref="B2:S2"/>
  </mergeCells>
  <conditionalFormatting sqref="D4:AM4">
    <cfRule type="expression" dxfId="6" priority="5">
      <formula>D$5&gt;D$7</formula>
    </cfRule>
  </conditionalFormatting>
  <conditionalFormatting sqref="D9:AM9">
    <cfRule type="expression" dxfId="5" priority="4">
      <formula>D$10&gt;D$12</formula>
    </cfRule>
  </conditionalFormatting>
  <conditionalFormatting sqref="D15:AM15">
    <cfRule type="expression" dxfId="4" priority="3">
      <formula>D$16&gt;(D$5+D$10)</formula>
    </cfRule>
  </conditionalFormatting>
  <conditionalFormatting sqref="Q6:V6">
    <cfRule type="expression" dxfId="3" priority="1">
      <formula>Q$5&gt;Q$7</formula>
    </cfRule>
  </conditionalFormatting>
  <conditionalFormatting sqref="AN8">
    <cfRule type="expression" dxfId="2" priority="2">
      <formula>($AN$14*11%)&lt;$AN$8</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CB418-AAAD-40DB-BBE9-B3CDDD78A27D}">
  <dimension ref="A1"/>
  <sheetViews>
    <sheetView workbookViewId="0"/>
  </sheetViews>
  <sheetFormatPr defaultRowHeight="14.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27B5-48F8-4C33-9144-0B1004F47887}">
  <dimension ref="A1"/>
  <sheetViews>
    <sheetView workbookViewId="0"/>
  </sheetViews>
  <sheetFormatPr defaultRowHeight="14.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7193D-C940-40C3-A227-FEEDC6714B44}">
  <sheetPr>
    <tabColor rgb="FF00B0F0"/>
  </sheetPr>
  <dimension ref="A1:AU14"/>
  <sheetViews>
    <sheetView zoomScaleNormal="100" workbookViewId="0">
      <pane xSplit="3" ySplit="3" topLeftCell="D4" activePane="bottomRight" state="frozen"/>
      <selection pane="topRight" activeCell="D1" sqref="D1"/>
      <selection pane="bottomLeft" activeCell="A4" sqref="A4"/>
      <selection pane="bottomRight" activeCell="B4" sqref="B4"/>
    </sheetView>
  </sheetViews>
  <sheetFormatPr defaultColWidth="9.1796875" defaultRowHeight="14" outlineLevelRow="1"/>
  <cols>
    <col min="1" max="1" width="4.7265625" style="277" customWidth="1"/>
    <col min="2" max="2" width="47.81640625" style="277" customWidth="1"/>
    <col min="3" max="3" width="47.1796875" style="277" customWidth="1"/>
    <col min="4" max="40" width="16.7265625" style="277" customWidth="1"/>
    <col min="41" max="41" width="30.81640625" style="278" customWidth="1"/>
    <col min="42" max="16384" width="9.1796875" style="277"/>
  </cols>
  <sheetData>
    <row r="1" spans="1:47" ht="14.5" thickBot="1"/>
    <row r="2" spans="1:47" s="287" customFormat="1" ht="25.5" thickBot="1">
      <c r="A2" s="279"/>
      <c r="B2" s="672" t="s">
        <v>334</v>
      </c>
      <c r="C2" s="673"/>
      <c r="D2" s="673"/>
      <c r="E2" s="673"/>
      <c r="F2" s="673"/>
      <c r="G2" s="280" t="s">
        <v>25</v>
      </c>
      <c r="H2" s="280" t="s">
        <v>25</v>
      </c>
      <c r="I2" s="281" t="s">
        <v>25</v>
      </c>
      <c r="J2" s="282" t="s">
        <v>25</v>
      </c>
      <c r="K2" s="283" t="s">
        <v>25</v>
      </c>
      <c r="L2" s="281" t="s">
        <v>25</v>
      </c>
      <c r="M2" s="282" t="s">
        <v>25</v>
      </c>
      <c r="N2" s="282" t="s">
        <v>25</v>
      </c>
      <c r="O2" s="282" t="s">
        <v>25</v>
      </c>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5"/>
      <c r="AO2" s="286"/>
      <c r="AP2" s="279"/>
      <c r="AQ2" s="279"/>
      <c r="AR2" s="279"/>
      <c r="AS2" s="279"/>
      <c r="AT2" s="279"/>
      <c r="AU2" s="279"/>
    </row>
    <row r="3" spans="1:47" s="306" customFormat="1" ht="19.5" customHeight="1">
      <c r="A3" s="305"/>
      <c r="B3" s="314"/>
      <c r="C3" s="318" t="s">
        <v>26</v>
      </c>
      <c r="D3" s="319">
        <v>45748</v>
      </c>
      <c r="E3" s="319">
        <v>45778</v>
      </c>
      <c r="F3" s="319">
        <v>45809</v>
      </c>
      <c r="G3" s="319">
        <v>45839</v>
      </c>
      <c r="H3" s="319">
        <v>45870</v>
      </c>
      <c r="I3" s="319">
        <v>45901</v>
      </c>
      <c r="J3" s="319">
        <v>45931</v>
      </c>
      <c r="K3" s="319">
        <v>45962</v>
      </c>
      <c r="L3" s="319">
        <v>45992</v>
      </c>
      <c r="M3" s="319">
        <v>46023</v>
      </c>
      <c r="N3" s="319">
        <v>46054</v>
      </c>
      <c r="O3" s="319">
        <v>46082</v>
      </c>
      <c r="P3" s="319">
        <v>46113</v>
      </c>
      <c r="Q3" s="319">
        <v>46143</v>
      </c>
      <c r="R3" s="319">
        <v>46174</v>
      </c>
      <c r="S3" s="319">
        <v>46204</v>
      </c>
      <c r="T3" s="319">
        <v>46235</v>
      </c>
      <c r="U3" s="319">
        <v>46266</v>
      </c>
      <c r="V3" s="319">
        <v>46296</v>
      </c>
      <c r="W3" s="319">
        <v>46327</v>
      </c>
      <c r="X3" s="319">
        <v>46357</v>
      </c>
      <c r="Y3" s="319">
        <v>46388</v>
      </c>
      <c r="Z3" s="319">
        <v>46419</v>
      </c>
      <c r="AA3" s="319">
        <v>46447</v>
      </c>
      <c r="AB3" s="319">
        <v>46478</v>
      </c>
      <c r="AC3" s="319">
        <v>46508</v>
      </c>
      <c r="AD3" s="319">
        <v>46539</v>
      </c>
      <c r="AE3" s="319">
        <v>46569</v>
      </c>
      <c r="AF3" s="319">
        <v>46600</v>
      </c>
      <c r="AG3" s="319">
        <v>46631</v>
      </c>
      <c r="AH3" s="319">
        <v>46661</v>
      </c>
      <c r="AI3" s="319">
        <v>46692</v>
      </c>
      <c r="AJ3" s="319">
        <v>46722</v>
      </c>
      <c r="AK3" s="319">
        <v>46753</v>
      </c>
      <c r="AL3" s="319">
        <v>46784</v>
      </c>
      <c r="AM3" s="319">
        <v>46813</v>
      </c>
      <c r="AN3" s="320" t="s">
        <v>27</v>
      </c>
      <c r="AO3" s="289" t="s">
        <v>28</v>
      </c>
      <c r="AP3" s="305"/>
      <c r="AQ3" s="305"/>
      <c r="AR3" s="305"/>
      <c r="AS3" s="305"/>
      <c r="AT3" s="305"/>
      <c r="AU3" s="305"/>
    </row>
    <row r="4" spans="1:47" ht="81.75" customHeight="1">
      <c r="A4" s="288"/>
      <c r="B4" s="315" t="s">
        <v>319</v>
      </c>
      <c r="C4" s="290" t="s">
        <v>320</v>
      </c>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2"/>
      <c r="AN4" s="293">
        <f>SUM(D4:AM4)</f>
        <v>0</v>
      </c>
      <c r="AO4" s="294" t="str">
        <f>IF((AN12*11%)&lt;AN4,"A&amp;A spend exceeds 11% Cap","")</f>
        <v/>
      </c>
      <c r="AP4" s="288"/>
      <c r="AQ4" s="288"/>
      <c r="AR4" s="288"/>
      <c r="AS4" s="288"/>
      <c r="AT4" s="288"/>
      <c r="AU4" s="288"/>
    </row>
    <row r="5" spans="1:47" ht="49.5" hidden="1" customHeight="1" outlineLevel="1">
      <c r="A5" s="288"/>
      <c r="B5" s="316" t="s">
        <v>321</v>
      </c>
      <c r="C5" s="295" t="s">
        <v>29</v>
      </c>
      <c r="D5" s="296">
        <f>D$4</f>
        <v>0</v>
      </c>
      <c r="E5" s="296">
        <f t="shared" ref="E5:AM5" si="0">D$5+E$4</f>
        <v>0</v>
      </c>
      <c r="F5" s="296">
        <f t="shared" si="0"/>
        <v>0</v>
      </c>
      <c r="G5" s="296">
        <f t="shared" si="0"/>
        <v>0</v>
      </c>
      <c r="H5" s="296">
        <f t="shared" si="0"/>
        <v>0</v>
      </c>
      <c r="I5" s="296">
        <f t="shared" si="0"/>
        <v>0</v>
      </c>
      <c r="J5" s="296">
        <f t="shared" si="0"/>
        <v>0</v>
      </c>
      <c r="K5" s="296">
        <f t="shared" si="0"/>
        <v>0</v>
      </c>
      <c r="L5" s="296">
        <f t="shared" si="0"/>
        <v>0</v>
      </c>
      <c r="M5" s="296">
        <f t="shared" si="0"/>
        <v>0</v>
      </c>
      <c r="N5" s="296">
        <f t="shared" si="0"/>
        <v>0</v>
      </c>
      <c r="O5" s="296">
        <f t="shared" si="0"/>
        <v>0</v>
      </c>
      <c r="P5" s="296">
        <f t="shared" si="0"/>
        <v>0</v>
      </c>
      <c r="Q5" s="296">
        <f t="shared" si="0"/>
        <v>0</v>
      </c>
      <c r="R5" s="296">
        <f t="shared" si="0"/>
        <v>0</v>
      </c>
      <c r="S5" s="296">
        <f t="shared" si="0"/>
        <v>0</v>
      </c>
      <c r="T5" s="296">
        <f t="shared" si="0"/>
        <v>0</v>
      </c>
      <c r="U5" s="296">
        <f t="shared" si="0"/>
        <v>0</v>
      </c>
      <c r="V5" s="296">
        <f t="shared" si="0"/>
        <v>0</v>
      </c>
      <c r="W5" s="296">
        <f t="shared" si="0"/>
        <v>0</v>
      </c>
      <c r="X5" s="296">
        <f t="shared" si="0"/>
        <v>0</v>
      </c>
      <c r="Y5" s="296">
        <f t="shared" si="0"/>
        <v>0</v>
      </c>
      <c r="Z5" s="296">
        <f t="shared" si="0"/>
        <v>0</v>
      </c>
      <c r="AA5" s="296">
        <f t="shared" si="0"/>
        <v>0</v>
      </c>
      <c r="AB5" s="296">
        <f t="shared" si="0"/>
        <v>0</v>
      </c>
      <c r="AC5" s="296">
        <f t="shared" si="0"/>
        <v>0</v>
      </c>
      <c r="AD5" s="296">
        <f t="shared" si="0"/>
        <v>0</v>
      </c>
      <c r="AE5" s="296">
        <f t="shared" si="0"/>
        <v>0</v>
      </c>
      <c r="AF5" s="296">
        <f t="shared" si="0"/>
        <v>0</v>
      </c>
      <c r="AG5" s="296">
        <f t="shared" si="0"/>
        <v>0</v>
      </c>
      <c r="AH5" s="296">
        <f t="shared" si="0"/>
        <v>0</v>
      </c>
      <c r="AI5" s="296">
        <f t="shared" si="0"/>
        <v>0</v>
      </c>
      <c r="AJ5" s="296">
        <f t="shared" si="0"/>
        <v>0</v>
      </c>
      <c r="AK5" s="296">
        <f t="shared" si="0"/>
        <v>0</v>
      </c>
      <c r="AL5" s="296">
        <f t="shared" si="0"/>
        <v>0</v>
      </c>
      <c r="AM5" s="297">
        <f t="shared" si="0"/>
        <v>0</v>
      </c>
      <c r="AN5" s="293">
        <f>AM5</f>
        <v>0</v>
      </c>
      <c r="AO5" s="294"/>
      <c r="AP5" s="288"/>
      <c r="AQ5" s="288"/>
      <c r="AR5" s="288"/>
      <c r="AS5" s="288"/>
      <c r="AT5" s="288"/>
      <c r="AU5" s="288"/>
    </row>
    <row r="6" spans="1:47" ht="33" customHeight="1" collapsed="1">
      <c r="A6" s="288"/>
      <c r="B6" s="315" t="s">
        <v>322</v>
      </c>
      <c r="C6" s="290" t="s">
        <v>323</v>
      </c>
      <c r="D6" s="291"/>
      <c r="E6" s="291"/>
      <c r="F6" s="291"/>
      <c r="G6" s="291"/>
      <c r="H6" s="291"/>
      <c r="I6" s="291"/>
      <c r="J6" s="291"/>
      <c r="K6" s="291"/>
      <c r="L6" s="291"/>
      <c r="M6" s="291"/>
      <c r="N6" s="291"/>
      <c r="O6" s="291"/>
      <c r="P6" s="291"/>
      <c r="Q6" s="291"/>
      <c r="R6" s="291"/>
      <c r="S6" s="291"/>
      <c r="T6" s="291"/>
      <c r="U6" s="291"/>
      <c r="V6" s="291"/>
      <c r="W6" s="291"/>
      <c r="X6" s="291"/>
      <c r="Y6" s="291"/>
      <c r="Z6" s="291"/>
      <c r="AA6" s="291"/>
      <c r="AB6" s="291"/>
      <c r="AC6" s="291"/>
      <c r="AD6" s="291"/>
      <c r="AE6" s="291"/>
      <c r="AF6" s="291"/>
      <c r="AG6" s="291"/>
      <c r="AH6" s="291"/>
      <c r="AI6" s="291"/>
      <c r="AJ6" s="291"/>
      <c r="AK6" s="291"/>
      <c r="AL6" s="291"/>
      <c r="AM6" s="292"/>
      <c r="AN6" s="293">
        <f>SUM(D6:AM6)</f>
        <v>0</v>
      </c>
      <c r="AO6" s="294"/>
      <c r="AP6" s="288"/>
      <c r="AQ6" s="288"/>
      <c r="AR6" s="288"/>
      <c r="AS6" s="288"/>
      <c r="AT6" s="288"/>
      <c r="AU6" s="288"/>
    </row>
    <row r="7" spans="1:47" ht="46.5" hidden="1" customHeight="1" outlineLevel="1">
      <c r="A7" s="298"/>
      <c r="B7" s="316" t="s">
        <v>324</v>
      </c>
      <c r="C7" s="295" t="s">
        <v>31</v>
      </c>
      <c r="D7" s="296">
        <f>D$6</f>
        <v>0</v>
      </c>
      <c r="E7" s="296">
        <f t="shared" ref="E7:AM7" si="1">D$7+E$6</f>
        <v>0</v>
      </c>
      <c r="F7" s="296">
        <f t="shared" si="1"/>
        <v>0</v>
      </c>
      <c r="G7" s="296">
        <f t="shared" si="1"/>
        <v>0</v>
      </c>
      <c r="H7" s="296">
        <f t="shared" si="1"/>
        <v>0</v>
      </c>
      <c r="I7" s="296">
        <f t="shared" si="1"/>
        <v>0</v>
      </c>
      <c r="J7" s="296">
        <f t="shared" si="1"/>
        <v>0</v>
      </c>
      <c r="K7" s="296">
        <f t="shared" si="1"/>
        <v>0</v>
      </c>
      <c r="L7" s="296">
        <f t="shared" si="1"/>
        <v>0</v>
      </c>
      <c r="M7" s="296">
        <f t="shared" si="1"/>
        <v>0</v>
      </c>
      <c r="N7" s="296">
        <f t="shared" si="1"/>
        <v>0</v>
      </c>
      <c r="O7" s="296">
        <f t="shared" si="1"/>
        <v>0</v>
      </c>
      <c r="P7" s="296">
        <f t="shared" si="1"/>
        <v>0</v>
      </c>
      <c r="Q7" s="296">
        <f t="shared" si="1"/>
        <v>0</v>
      </c>
      <c r="R7" s="296">
        <f t="shared" si="1"/>
        <v>0</v>
      </c>
      <c r="S7" s="296">
        <f t="shared" si="1"/>
        <v>0</v>
      </c>
      <c r="T7" s="296">
        <f t="shared" si="1"/>
        <v>0</v>
      </c>
      <c r="U7" s="296">
        <f t="shared" si="1"/>
        <v>0</v>
      </c>
      <c r="V7" s="296">
        <f t="shared" si="1"/>
        <v>0</v>
      </c>
      <c r="W7" s="296">
        <f t="shared" si="1"/>
        <v>0</v>
      </c>
      <c r="X7" s="296">
        <f t="shared" si="1"/>
        <v>0</v>
      </c>
      <c r="Y7" s="296">
        <f t="shared" si="1"/>
        <v>0</v>
      </c>
      <c r="Z7" s="296">
        <f t="shared" si="1"/>
        <v>0</v>
      </c>
      <c r="AA7" s="296">
        <f t="shared" si="1"/>
        <v>0</v>
      </c>
      <c r="AB7" s="296">
        <f t="shared" si="1"/>
        <v>0</v>
      </c>
      <c r="AC7" s="296">
        <f t="shared" si="1"/>
        <v>0</v>
      </c>
      <c r="AD7" s="296">
        <f t="shared" si="1"/>
        <v>0</v>
      </c>
      <c r="AE7" s="296">
        <f t="shared" si="1"/>
        <v>0</v>
      </c>
      <c r="AF7" s="296">
        <f t="shared" si="1"/>
        <v>0</v>
      </c>
      <c r="AG7" s="296">
        <f t="shared" si="1"/>
        <v>0</v>
      </c>
      <c r="AH7" s="296">
        <f t="shared" si="1"/>
        <v>0</v>
      </c>
      <c r="AI7" s="296">
        <f t="shared" si="1"/>
        <v>0</v>
      </c>
      <c r="AJ7" s="296">
        <f t="shared" si="1"/>
        <v>0</v>
      </c>
      <c r="AK7" s="296">
        <f t="shared" si="1"/>
        <v>0</v>
      </c>
      <c r="AL7" s="296">
        <f t="shared" si="1"/>
        <v>0</v>
      </c>
      <c r="AM7" s="297">
        <f t="shared" si="1"/>
        <v>0</v>
      </c>
      <c r="AN7" s="293">
        <f>AM7</f>
        <v>0</v>
      </c>
      <c r="AO7" s="294"/>
      <c r="AP7" s="288"/>
      <c r="AQ7" s="288"/>
      <c r="AR7" s="288"/>
      <c r="AS7" s="288"/>
      <c r="AT7" s="288"/>
      <c r="AU7" s="288"/>
    </row>
    <row r="8" spans="1:47" ht="46.5" collapsed="1">
      <c r="A8" s="288"/>
      <c r="B8" s="315" t="s">
        <v>325</v>
      </c>
      <c r="C8" s="290" t="s">
        <v>326</v>
      </c>
      <c r="D8" s="291"/>
      <c r="E8" s="291"/>
      <c r="F8" s="291"/>
      <c r="G8" s="291"/>
      <c r="H8" s="291"/>
      <c r="I8" s="291"/>
      <c r="J8" s="291"/>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3">
        <f>SUM(D8:AM8)</f>
        <v>0</v>
      </c>
      <c r="AO8" s="294"/>
      <c r="AP8" s="288"/>
      <c r="AQ8" s="288"/>
      <c r="AR8" s="288"/>
      <c r="AS8" s="288"/>
      <c r="AT8" s="288"/>
      <c r="AU8" s="288"/>
    </row>
    <row r="9" spans="1:47" ht="46.5" hidden="1" outlineLevel="1">
      <c r="A9" s="298"/>
      <c r="B9" s="316" t="s">
        <v>327</v>
      </c>
      <c r="C9" s="295" t="s">
        <v>287</v>
      </c>
      <c r="D9" s="296">
        <f>D$8</f>
        <v>0</v>
      </c>
      <c r="E9" s="296">
        <f t="shared" ref="E9:AM9" si="2">D$9+E$8</f>
        <v>0</v>
      </c>
      <c r="F9" s="296">
        <f t="shared" si="2"/>
        <v>0</v>
      </c>
      <c r="G9" s="296">
        <f t="shared" si="2"/>
        <v>0</v>
      </c>
      <c r="H9" s="296">
        <f t="shared" si="2"/>
        <v>0</v>
      </c>
      <c r="I9" s="296">
        <f t="shared" si="2"/>
        <v>0</v>
      </c>
      <c r="J9" s="296">
        <f t="shared" si="2"/>
        <v>0</v>
      </c>
      <c r="K9" s="296">
        <f t="shared" si="2"/>
        <v>0</v>
      </c>
      <c r="L9" s="296">
        <f t="shared" si="2"/>
        <v>0</v>
      </c>
      <c r="M9" s="296">
        <f t="shared" si="2"/>
        <v>0</v>
      </c>
      <c r="N9" s="296">
        <f t="shared" si="2"/>
        <v>0</v>
      </c>
      <c r="O9" s="296">
        <f t="shared" si="2"/>
        <v>0</v>
      </c>
      <c r="P9" s="296">
        <f t="shared" si="2"/>
        <v>0</v>
      </c>
      <c r="Q9" s="296">
        <f t="shared" si="2"/>
        <v>0</v>
      </c>
      <c r="R9" s="296">
        <f t="shared" si="2"/>
        <v>0</v>
      </c>
      <c r="S9" s="296">
        <f t="shared" si="2"/>
        <v>0</v>
      </c>
      <c r="T9" s="296">
        <f t="shared" si="2"/>
        <v>0</v>
      </c>
      <c r="U9" s="296">
        <f t="shared" si="2"/>
        <v>0</v>
      </c>
      <c r="V9" s="296">
        <f t="shared" si="2"/>
        <v>0</v>
      </c>
      <c r="W9" s="296">
        <f t="shared" si="2"/>
        <v>0</v>
      </c>
      <c r="X9" s="296">
        <f t="shared" si="2"/>
        <v>0</v>
      </c>
      <c r="Y9" s="296">
        <f t="shared" si="2"/>
        <v>0</v>
      </c>
      <c r="Z9" s="296">
        <f t="shared" si="2"/>
        <v>0</v>
      </c>
      <c r="AA9" s="296">
        <f t="shared" si="2"/>
        <v>0</v>
      </c>
      <c r="AB9" s="296">
        <f t="shared" si="2"/>
        <v>0</v>
      </c>
      <c r="AC9" s="296">
        <f t="shared" si="2"/>
        <v>0</v>
      </c>
      <c r="AD9" s="296">
        <f t="shared" si="2"/>
        <v>0</v>
      </c>
      <c r="AE9" s="296">
        <f t="shared" si="2"/>
        <v>0</v>
      </c>
      <c r="AF9" s="296">
        <f t="shared" si="2"/>
        <v>0</v>
      </c>
      <c r="AG9" s="296">
        <f t="shared" si="2"/>
        <v>0</v>
      </c>
      <c r="AH9" s="296">
        <f t="shared" si="2"/>
        <v>0</v>
      </c>
      <c r="AI9" s="296">
        <f t="shared" si="2"/>
        <v>0</v>
      </c>
      <c r="AJ9" s="296">
        <f t="shared" si="2"/>
        <v>0</v>
      </c>
      <c r="AK9" s="296">
        <f t="shared" si="2"/>
        <v>0</v>
      </c>
      <c r="AL9" s="296">
        <f t="shared" si="2"/>
        <v>0</v>
      </c>
      <c r="AM9" s="297">
        <f t="shared" si="2"/>
        <v>0</v>
      </c>
      <c r="AN9" s="293">
        <f>AM9</f>
        <v>0</v>
      </c>
      <c r="AO9" s="294"/>
      <c r="AP9" s="288"/>
      <c r="AQ9" s="288"/>
      <c r="AR9" s="288"/>
      <c r="AS9" s="288"/>
      <c r="AT9" s="288"/>
      <c r="AU9" s="288"/>
    </row>
    <row r="10" spans="1:47" ht="62" collapsed="1">
      <c r="A10" s="288"/>
      <c r="B10" s="315" t="s">
        <v>328</v>
      </c>
      <c r="C10" s="299" t="s">
        <v>329</v>
      </c>
      <c r="D10" s="296">
        <f t="shared" ref="D10:AM10" si="3">SUM(D6,D8)</f>
        <v>0</v>
      </c>
      <c r="E10" s="296">
        <f t="shared" si="3"/>
        <v>0</v>
      </c>
      <c r="F10" s="296">
        <f t="shared" si="3"/>
        <v>0</v>
      </c>
      <c r="G10" s="296">
        <f t="shared" si="3"/>
        <v>0</v>
      </c>
      <c r="H10" s="296">
        <f t="shared" si="3"/>
        <v>0</v>
      </c>
      <c r="I10" s="296">
        <f t="shared" si="3"/>
        <v>0</v>
      </c>
      <c r="J10" s="296">
        <f t="shared" si="3"/>
        <v>0</v>
      </c>
      <c r="K10" s="296">
        <f t="shared" si="3"/>
        <v>0</v>
      </c>
      <c r="L10" s="296">
        <f t="shared" si="3"/>
        <v>0</v>
      </c>
      <c r="M10" s="296">
        <f t="shared" si="3"/>
        <v>0</v>
      </c>
      <c r="N10" s="296">
        <f t="shared" si="3"/>
        <v>0</v>
      </c>
      <c r="O10" s="296">
        <f t="shared" si="3"/>
        <v>0</v>
      </c>
      <c r="P10" s="296">
        <f t="shared" si="3"/>
        <v>0</v>
      </c>
      <c r="Q10" s="296">
        <f t="shared" si="3"/>
        <v>0</v>
      </c>
      <c r="R10" s="296">
        <f t="shared" si="3"/>
        <v>0</v>
      </c>
      <c r="S10" s="296">
        <f t="shared" si="3"/>
        <v>0</v>
      </c>
      <c r="T10" s="296">
        <f t="shared" si="3"/>
        <v>0</v>
      </c>
      <c r="U10" s="296">
        <f t="shared" si="3"/>
        <v>0</v>
      </c>
      <c r="V10" s="296">
        <f t="shared" si="3"/>
        <v>0</v>
      </c>
      <c r="W10" s="296">
        <f t="shared" si="3"/>
        <v>0</v>
      </c>
      <c r="X10" s="296">
        <f t="shared" si="3"/>
        <v>0</v>
      </c>
      <c r="Y10" s="296">
        <f t="shared" si="3"/>
        <v>0</v>
      </c>
      <c r="Z10" s="296">
        <f t="shared" si="3"/>
        <v>0</v>
      </c>
      <c r="AA10" s="296">
        <f t="shared" si="3"/>
        <v>0</v>
      </c>
      <c r="AB10" s="296">
        <f t="shared" si="3"/>
        <v>0</v>
      </c>
      <c r="AC10" s="296">
        <f t="shared" si="3"/>
        <v>0</v>
      </c>
      <c r="AD10" s="296">
        <f t="shared" si="3"/>
        <v>0</v>
      </c>
      <c r="AE10" s="296">
        <f t="shared" si="3"/>
        <v>0</v>
      </c>
      <c r="AF10" s="296">
        <f t="shared" si="3"/>
        <v>0</v>
      </c>
      <c r="AG10" s="296">
        <f t="shared" si="3"/>
        <v>0</v>
      </c>
      <c r="AH10" s="296">
        <f t="shared" si="3"/>
        <v>0</v>
      </c>
      <c r="AI10" s="296">
        <f t="shared" si="3"/>
        <v>0</v>
      </c>
      <c r="AJ10" s="296">
        <f t="shared" si="3"/>
        <v>0</v>
      </c>
      <c r="AK10" s="296">
        <f t="shared" si="3"/>
        <v>0</v>
      </c>
      <c r="AL10" s="296">
        <f t="shared" si="3"/>
        <v>0</v>
      </c>
      <c r="AM10" s="297">
        <f t="shared" si="3"/>
        <v>0</v>
      </c>
      <c r="AN10" s="293">
        <f>SUM(D10:AM10)</f>
        <v>0</v>
      </c>
      <c r="AO10" s="294"/>
      <c r="AP10" s="288"/>
      <c r="AQ10" s="288"/>
      <c r="AR10" s="288"/>
      <c r="AS10" s="288"/>
      <c r="AT10" s="288"/>
      <c r="AU10" s="288"/>
    </row>
    <row r="11" spans="1:47" ht="62">
      <c r="A11" s="288"/>
      <c r="B11" s="315" t="s">
        <v>330</v>
      </c>
      <c r="C11" s="299" t="s">
        <v>331</v>
      </c>
      <c r="D11" s="296">
        <f t="shared" ref="D11:AM11" si="4">SUM(D4,D6)</f>
        <v>0</v>
      </c>
      <c r="E11" s="296">
        <f t="shared" si="4"/>
        <v>0</v>
      </c>
      <c r="F11" s="296">
        <f t="shared" si="4"/>
        <v>0</v>
      </c>
      <c r="G11" s="296">
        <f t="shared" si="4"/>
        <v>0</v>
      </c>
      <c r="H11" s="296">
        <f t="shared" si="4"/>
        <v>0</v>
      </c>
      <c r="I11" s="296">
        <f t="shared" si="4"/>
        <v>0</v>
      </c>
      <c r="J11" s="296">
        <f t="shared" si="4"/>
        <v>0</v>
      </c>
      <c r="K11" s="296">
        <f t="shared" si="4"/>
        <v>0</v>
      </c>
      <c r="L11" s="296">
        <f t="shared" si="4"/>
        <v>0</v>
      </c>
      <c r="M11" s="296">
        <f t="shared" si="4"/>
        <v>0</v>
      </c>
      <c r="N11" s="296">
        <f t="shared" si="4"/>
        <v>0</v>
      </c>
      <c r="O11" s="296">
        <f t="shared" si="4"/>
        <v>0</v>
      </c>
      <c r="P11" s="296">
        <f t="shared" si="4"/>
        <v>0</v>
      </c>
      <c r="Q11" s="296">
        <f t="shared" si="4"/>
        <v>0</v>
      </c>
      <c r="R11" s="296">
        <f t="shared" si="4"/>
        <v>0</v>
      </c>
      <c r="S11" s="296">
        <f t="shared" si="4"/>
        <v>0</v>
      </c>
      <c r="T11" s="296">
        <f t="shared" si="4"/>
        <v>0</v>
      </c>
      <c r="U11" s="296">
        <f t="shared" si="4"/>
        <v>0</v>
      </c>
      <c r="V11" s="296">
        <f t="shared" si="4"/>
        <v>0</v>
      </c>
      <c r="W11" s="296">
        <f t="shared" si="4"/>
        <v>0</v>
      </c>
      <c r="X11" s="296">
        <f t="shared" si="4"/>
        <v>0</v>
      </c>
      <c r="Y11" s="296">
        <f t="shared" si="4"/>
        <v>0</v>
      </c>
      <c r="Z11" s="296">
        <f t="shared" si="4"/>
        <v>0</v>
      </c>
      <c r="AA11" s="296">
        <f t="shared" si="4"/>
        <v>0</v>
      </c>
      <c r="AB11" s="296">
        <f t="shared" si="4"/>
        <v>0</v>
      </c>
      <c r="AC11" s="296">
        <f t="shared" si="4"/>
        <v>0</v>
      </c>
      <c r="AD11" s="296">
        <f t="shared" si="4"/>
        <v>0</v>
      </c>
      <c r="AE11" s="296">
        <f t="shared" si="4"/>
        <v>0</v>
      </c>
      <c r="AF11" s="296">
        <f t="shared" si="4"/>
        <v>0</v>
      </c>
      <c r="AG11" s="296">
        <f t="shared" si="4"/>
        <v>0</v>
      </c>
      <c r="AH11" s="296">
        <f t="shared" si="4"/>
        <v>0</v>
      </c>
      <c r="AI11" s="296">
        <f t="shared" si="4"/>
        <v>0</v>
      </c>
      <c r="AJ11" s="296">
        <f t="shared" si="4"/>
        <v>0</v>
      </c>
      <c r="AK11" s="296">
        <f t="shared" si="4"/>
        <v>0</v>
      </c>
      <c r="AL11" s="296">
        <f t="shared" si="4"/>
        <v>0</v>
      </c>
      <c r="AM11" s="297">
        <f t="shared" si="4"/>
        <v>0</v>
      </c>
      <c r="AN11" s="293">
        <f>SUM(D11:AM11)</f>
        <v>0</v>
      </c>
      <c r="AO11" s="300"/>
      <c r="AP11" s="288"/>
      <c r="AQ11" s="288"/>
      <c r="AR11" s="288"/>
      <c r="AS11" s="288"/>
      <c r="AT11" s="288"/>
      <c r="AU11" s="288"/>
    </row>
    <row r="12" spans="1:47" ht="62">
      <c r="A12" s="288"/>
      <c r="B12" s="315" t="s">
        <v>332</v>
      </c>
      <c r="C12" s="299" t="s">
        <v>333</v>
      </c>
      <c r="D12" s="296">
        <f t="shared" ref="D12:AM12" si="5">SUM(D4,D10)</f>
        <v>0</v>
      </c>
      <c r="E12" s="296">
        <f t="shared" si="5"/>
        <v>0</v>
      </c>
      <c r="F12" s="296">
        <f t="shared" si="5"/>
        <v>0</v>
      </c>
      <c r="G12" s="296">
        <f t="shared" si="5"/>
        <v>0</v>
      </c>
      <c r="H12" s="296">
        <f t="shared" si="5"/>
        <v>0</v>
      </c>
      <c r="I12" s="296">
        <f t="shared" si="5"/>
        <v>0</v>
      </c>
      <c r="J12" s="296">
        <f t="shared" si="5"/>
        <v>0</v>
      </c>
      <c r="K12" s="296">
        <f t="shared" si="5"/>
        <v>0</v>
      </c>
      <c r="L12" s="296">
        <f t="shared" si="5"/>
        <v>0</v>
      </c>
      <c r="M12" s="296">
        <f t="shared" si="5"/>
        <v>0</v>
      </c>
      <c r="N12" s="296">
        <f t="shared" si="5"/>
        <v>0</v>
      </c>
      <c r="O12" s="296">
        <f t="shared" si="5"/>
        <v>0</v>
      </c>
      <c r="P12" s="296">
        <f t="shared" si="5"/>
        <v>0</v>
      </c>
      <c r="Q12" s="296">
        <f t="shared" si="5"/>
        <v>0</v>
      </c>
      <c r="R12" s="296">
        <f t="shared" si="5"/>
        <v>0</v>
      </c>
      <c r="S12" s="296">
        <f t="shared" si="5"/>
        <v>0</v>
      </c>
      <c r="T12" s="296">
        <f t="shared" si="5"/>
        <v>0</v>
      </c>
      <c r="U12" s="296">
        <f t="shared" si="5"/>
        <v>0</v>
      </c>
      <c r="V12" s="296">
        <f t="shared" si="5"/>
        <v>0</v>
      </c>
      <c r="W12" s="296">
        <f t="shared" si="5"/>
        <v>0</v>
      </c>
      <c r="X12" s="296">
        <f t="shared" si="5"/>
        <v>0</v>
      </c>
      <c r="Y12" s="296">
        <f t="shared" si="5"/>
        <v>0</v>
      </c>
      <c r="Z12" s="296">
        <f t="shared" si="5"/>
        <v>0</v>
      </c>
      <c r="AA12" s="296">
        <f t="shared" si="5"/>
        <v>0</v>
      </c>
      <c r="AB12" s="296">
        <f t="shared" si="5"/>
        <v>0</v>
      </c>
      <c r="AC12" s="296">
        <f t="shared" si="5"/>
        <v>0</v>
      </c>
      <c r="AD12" s="296">
        <f t="shared" si="5"/>
        <v>0</v>
      </c>
      <c r="AE12" s="296">
        <f t="shared" si="5"/>
        <v>0</v>
      </c>
      <c r="AF12" s="296">
        <f t="shared" si="5"/>
        <v>0</v>
      </c>
      <c r="AG12" s="296">
        <f t="shared" si="5"/>
        <v>0</v>
      </c>
      <c r="AH12" s="296">
        <f t="shared" si="5"/>
        <v>0</v>
      </c>
      <c r="AI12" s="296">
        <f t="shared" si="5"/>
        <v>0</v>
      </c>
      <c r="AJ12" s="296">
        <f t="shared" si="5"/>
        <v>0</v>
      </c>
      <c r="AK12" s="296">
        <f t="shared" si="5"/>
        <v>0</v>
      </c>
      <c r="AL12" s="296">
        <f t="shared" si="5"/>
        <v>0</v>
      </c>
      <c r="AM12" s="297">
        <f t="shared" si="5"/>
        <v>0</v>
      </c>
      <c r="AN12" s="293">
        <f>SUM(D12:AM12)</f>
        <v>0</v>
      </c>
      <c r="AO12" s="300"/>
      <c r="AP12" s="288"/>
      <c r="AQ12" s="288"/>
      <c r="AR12" s="288"/>
      <c r="AS12" s="288"/>
      <c r="AT12" s="288"/>
      <c r="AU12" s="288"/>
    </row>
    <row r="13" spans="1:47" ht="170.5">
      <c r="A13" s="288"/>
      <c r="B13" s="316" t="s">
        <v>33</v>
      </c>
      <c r="C13" s="295" t="s">
        <v>34</v>
      </c>
      <c r="D13" s="291"/>
      <c r="E13" s="291"/>
      <c r="F13" s="291"/>
      <c r="G13" s="291"/>
      <c r="H13" s="291"/>
      <c r="I13" s="291"/>
      <c r="J13" s="291"/>
      <c r="K13" s="291"/>
      <c r="L13" s="291"/>
      <c r="M13" s="291"/>
      <c r="N13" s="291"/>
      <c r="O13" s="291"/>
      <c r="P13" s="291"/>
      <c r="Q13" s="291"/>
      <c r="R13" s="291"/>
      <c r="S13" s="291"/>
      <c r="T13" s="291"/>
      <c r="U13" s="291"/>
      <c r="V13" s="291"/>
      <c r="W13" s="291"/>
      <c r="X13" s="291"/>
      <c r="Y13" s="291"/>
      <c r="Z13" s="291"/>
      <c r="AA13" s="291"/>
      <c r="AB13" s="291"/>
      <c r="AC13" s="291"/>
      <c r="AD13" s="291"/>
      <c r="AE13" s="291"/>
      <c r="AF13" s="291"/>
      <c r="AG13" s="291"/>
      <c r="AH13" s="291"/>
      <c r="AI13" s="291"/>
      <c r="AJ13" s="291"/>
      <c r="AK13" s="291"/>
      <c r="AL13" s="291"/>
      <c r="AM13" s="292"/>
      <c r="AN13" s="293">
        <f>SUM(D13:AM13)</f>
        <v>0</v>
      </c>
      <c r="AO13" s="294"/>
      <c r="AP13" s="288"/>
      <c r="AQ13" s="288"/>
      <c r="AR13" s="288"/>
      <c r="AS13" s="288"/>
      <c r="AT13" s="288"/>
      <c r="AU13" s="288"/>
    </row>
    <row r="14" spans="1:47" ht="47" thickBot="1">
      <c r="A14" s="288"/>
      <c r="B14" s="317" t="s">
        <v>35</v>
      </c>
      <c r="C14" s="301" t="s">
        <v>36</v>
      </c>
      <c r="D14" s="302">
        <f>D13</f>
        <v>0</v>
      </c>
      <c r="E14" s="302">
        <f t="shared" ref="E14:AM14" si="6">D14+E13</f>
        <v>0</v>
      </c>
      <c r="F14" s="302">
        <f t="shared" si="6"/>
        <v>0</v>
      </c>
      <c r="G14" s="302">
        <f t="shared" si="6"/>
        <v>0</v>
      </c>
      <c r="H14" s="302">
        <f t="shared" si="6"/>
        <v>0</v>
      </c>
      <c r="I14" s="302">
        <f t="shared" si="6"/>
        <v>0</v>
      </c>
      <c r="J14" s="302">
        <f t="shared" si="6"/>
        <v>0</v>
      </c>
      <c r="K14" s="302">
        <f t="shared" si="6"/>
        <v>0</v>
      </c>
      <c r="L14" s="302">
        <f t="shared" si="6"/>
        <v>0</v>
      </c>
      <c r="M14" s="302">
        <f t="shared" si="6"/>
        <v>0</v>
      </c>
      <c r="N14" s="302">
        <f t="shared" si="6"/>
        <v>0</v>
      </c>
      <c r="O14" s="302">
        <f t="shared" si="6"/>
        <v>0</v>
      </c>
      <c r="P14" s="302">
        <f t="shared" si="6"/>
        <v>0</v>
      </c>
      <c r="Q14" s="302">
        <f t="shared" si="6"/>
        <v>0</v>
      </c>
      <c r="R14" s="302">
        <f t="shared" si="6"/>
        <v>0</v>
      </c>
      <c r="S14" s="302">
        <f t="shared" si="6"/>
        <v>0</v>
      </c>
      <c r="T14" s="302">
        <f t="shared" si="6"/>
        <v>0</v>
      </c>
      <c r="U14" s="302">
        <f t="shared" si="6"/>
        <v>0</v>
      </c>
      <c r="V14" s="302">
        <f t="shared" si="6"/>
        <v>0</v>
      </c>
      <c r="W14" s="302">
        <f t="shared" si="6"/>
        <v>0</v>
      </c>
      <c r="X14" s="302">
        <f t="shared" si="6"/>
        <v>0</v>
      </c>
      <c r="Y14" s="302">
        <f t="shared" si="6"/>
        <v>0</v>
      </c>
      <c r="Z14" s="302">
        <f t="shared" si="6"/>
        <v>0</v>
      </c>
      <c r="AA14" s="302">
        <f t="shared" si="6"/>
        <v>0</v>
      </c>
      <c r="AB14" s="302">
        <f t="shared" si="6"/>
        <v>0</v>
      </c>
      <c r="AC14" s="302">
        <f t="shared" si="6"/>
        <v>0</v>
      </c>
      <c r="AD14" s="302">
        <f t="shared" si="6"/>
        <v>0</v>
      </c>
      <c r="AE14" s="302">
        <f t="shared" si="6"/>
        <v>0</v>
      </c>
      <c r="AF14" s="302">
        <f t="shared" si="6"/>
        <v>0</v>
      </c>
      <c r="AG14" s="302">
        <f t="shared" si="6"/>
        <v>0</v>
      </c>
      <c r="AH14" s="302">
        <f t="shared" si="6"/>
        <v>0</v>
      </c>
      <c r="AI14" s="302">
        <f t="shared" si="6"/>
        <v>0</v>
      </c>
      <c r="AJ14" s="302">
        <f t="shared" si="6"/>
        <v>0</v>
      </c>
      <c r="AK14" s="302">
        <f t="shared" si="6"/>
        <v>0</v>
      </c>
      <c r="AL14" s="302">
        <f t="shared" si="6"/>
        <v>0</v>
      </c>
      <c r="AM14" s="303">
        <f t="shared" si="6"/>
        <v>0</v>
      </c>
      <c r="AN14" s="304">
        <f>AM14</f>
        <v>0</v>
      </c>
      <c r="AO14" s="294" t="str">
        <f>IF(AN14&gt;(AN4+AN6),"Claim exceeds maximum grant","")</f>
        <v/>
      </c>
      <c r="AP14" s="288"/>
      <c r="AQ14" s="288"/>
      <c r="AR14" s="288"/>
      <c r="AS14" s="288"/>
      <c r="AT14" s="288"/>
      <c r="AU14" s="288"/>
    </row>
  </sheetData>
  <mergeCells count="1">
    <mergeCell ref="B2:F2"/>
  </mergeCells>
  <conditionalFormatting sqref="D13:AM13">
    <cfRule type="expression" dxfId="1" priority="2">
      <formula>D$14&gt;(D$5+D$7)</formula>
    </cfRule>
  </conditionalFormatting>
  <conditionalFormatting sqref="AN4">
    <cfRule type="expression" dxfId="0" priority="1">
      <formula>"($AN$12*11%)&lt;$AN$4"</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BF9CF-9BE0-4C13-922D-7F0D8B2EC26E}">
  <dimension ref="B1:K80"/>
  <sheetViews>
    <sheetView topLeftCell="A14" zoomScale="81" zoomScaleNormal="60" zoomScaleSheetLayoutView="70" workbookViewId="0">
      <selection activeCell="D59" sqref="D59"/>
    </sheetView>
  </sheetViews>
  <sheetFormatPr defaultRowHeight="14.5"/>
  <cols>
    <col min="1" max="1" width="4.7265625" customWidth="1"/>
    <col min="3" max="3" width="25" customWidth="1"/>
    <col min="4" max="4" width="138.81640625" customWidth="1"/>
  </cols>
  <sheetData>
    <row r="1" spans="2:6" s="124" customFormat="1" ht="12.65" customHeight="1" thickBot="1">
      <c r="C1" s="125"/>
    </row>
    <row r="2" spans="2:6" s="124" customFormat="1" ht="30.75" customHeight="1" thickBot="1">
      <c r="B2" s="486" t="s">
        <v>396</v>
      </c>
      <c r="C2" s="487"/>
      <c r="D2" s="487"/>
      <c r="E2" s="488"/>
    </row>
    <row r="3" spans="2:6" s="124" customFormat="1" ht="6" customHeight="1">
      <c r="B3" s="126"/>
      <c r="C3" s="127"/>
      <c r="D3" s="128"/>
      <c r="E3" s="129"/>
    </row>
    <row r="4" spans="2:6" s="124" customFormat="1" ht="17">
      <c r="B4" s="130" t="s">
        <v>210</v>
      </c>
      <c r="C4" s="125"/>
      <c r="D4" s="128"/>
      <c r="E4" s="129"/>
    </row>
    <row r="5" spans="2:6" s="124" customFormat="1" ht="8.5" customHeight="1">
      <c r="B5" s="126"/>
      <c r="C5" s="131"/>
      <c r="E5" s="129"/>
    </row>
    <row r="6" spans="2:6" s="124" customFormat="1" ht="18.5">
      <c r="B6" s="181" t="s">
        <v>151</v>
      </c>
      <c r="C6" s="424"/>
      <c r="D6" s="183"/>
      <c r="E6" s="425"/>
    </row>
    <row r="7" spans="2:6" s="124" customFormat="1" ht="7" customHeight="1">
      <c r="B7" s="126"/>
      <c r="C7" s="132"/>
      <c r="E7" s="129"/>
    </row>
    <row r="8" spans="2:6" s="124" customFormat="1" ht="7" customHeight="1" thickBot="1">
      <c r="B8" s="126"/>
      <c r="C8" s="132"/>
      <c r="E8" s="129"/>
    </row>
    <row r="9" spans="2:6" s="124" customFormat="1" ht="17.5" customHeight="1">
      <c r="B9" s="126"/>
      <c r="C9" s="133" t="s">
        <v>152</v>
      </c>
      <c r="D9" s="134"/>
      <c r="E9" s="129"/>
    </row>
    <row r="10" spans="2:6" s="124" customFormat="1" ht="15" customHeight="1">
      <c r="B10" s="126"/>
      <c r="C10" s="135" t="s">
        <v>153</v>
      </c>
      <c r="D10" s="136" t="s">
        <v>154</v>
      </c>
      <c r="E10" s="137"/>
      <c r="F10" s="138"/>
    </row>
    <row r="11" spans="2:6" s="124" customFormat="1" ht="17.5" customHeight="1">
      <c r="B11" s="126"/>
      <c r="C11" s="135" t="s">
        <v>155</v>
      </c>
      <c r="D11" s="136" t="s">
        <v>156</v>
      </c>
      <c r="E11" s="137"/>
      <c r="F11" s="138"/>
    </row>
    <row r="12" spans="2:6" s="124" customFormat="1" ht="17.5" customHeight="1">
      <c r="B12" s="126"/>
      <c r="C12" s="135" t="s">
        <v>157</v>
      </c>
      <c r="D12" s="136" t="s">
        <v>213</v>
      </c>
      <c r="E12" s="137"/>
      <c r="F12" s="138"/>
    </row>
    <row r="13" spans="2:6" s="124" customFormat="1" ht="17.5" customHeight="1">
      <c r="B13" s="126"/>
      <c r="C13" s="135" t="s">
        <v>158</v>
      </c>
      <c r="D13" s="136" t="s">
        <v>211</v>
      </c>
      <c r="E13" s="137"/>
      <c r="F13" s="138"/>
    </row>
    <row r="14" spans="2:6" s="124" customFormat="1" ht="17.5" customHeight="1">
      <c r="B14" s="126"/>
      <c r="C14" s="135" t="s">
        <v>159</v>
      </c>
      <c r="D14" s="136" t="s">
        <v>161</v>
      </c>
      <c r="E14" s="137"/>
      <c r="F14" s="138"/>
    </row>
    <row r="15" spans="2:6" s="124" customFormat="1" ht="17.5" customHeight="1">
      <c r="B15" s="126"/>
      <c r="C15" s="135" t="s">
        <v>160</v>
      </c>
      <c r="D15" s="136" t="s">
        <v>214</v>
      </c>
      <c r="E15" s="137"/>
      <c r="F15" s="138"/>
    </row>
    <row r="16" spans="2:6" s="124" customFormat="1" ht="17.5" customHeight="1">
      <c r="B16" s="126"/>
      <c r="C16" s="135" t="s">
        <v>162</v>
      </c>
      <c r="D16" s="136" t="s">
        <v>164</v>
      </c>
      <c r="E16" s="137"/>
      <c r="F16" s="138"/>
    </row>
    <row r="17" spans="2:11" s="124" customFormat="1" ht="17.5" customHeight="1" thickBot="1">
      <c r="B17" s="126"/>
      <c r="C17" s="139" t="s">
        <v>163</v>
      </c>
      <c r="D17" s="140" t="s">
        <v>165</v>
      </c>
      <c r="E17" s="137"/>
      <c r="F17" s="138"/>
    </row>
    <row r="18" spans="2:11" s="141" customFormat="1" ht="18.75" customHeight="1" thickBot="1">
      <c r="B18" s="142"/>
      <c r="C18" s="143"/>
      <c r="D18" s="144"/>
      <c r="E18" s="145"/>
    </row>
    <row r="19" spans="2:11" s="141" customFormat="1" ht="25.5" customHeight="1">
      <c r="B19" s="142"/>
      <c r="C19" s="133" t="s">
        <v>166</v>
      </c>
      <c r="D19" s="146"/>
      <c r="E19" s="145"/>
    </row>
    <row r="20" spans="2:11" s="141" customFormat="1" ht="108.75" customHeight="1">
      <c r="B20" s="142"/>
      <c r="C20" s="147" t="s">
        <v>405</v>
      </c>
      <c r="D20" s="148" t="s">
        <v>215</v>
      </c>
      <c r="E20" s="149"/>
    </row>
    <row r="21" spans="2:11" s="141" customFormat="1" ht="101.25" customHeight="1">
      <c r="B21" s="142"/>
      <c r="C21" s="147" t="s">
        <v>406</v>
      </c>
      <c r="D21" s="148" t="s">
        <v>216</v>
      </c>
      <c r="E21" s="149"/>
    </row>
    <row r="22" spans="2:11" s="141" customFormat="1" ht="77.5">
      <c r="B22" s="142"/>
      <c r="C22" s="147" t="s">
        <v>407</v>
      </c>
      <c r="D22" s="148" t="s">
        <v>231</v>
      </c>
      <c r="E22" s="149"/>
    </row>
    <row r="23" spans="2:11" s="141" customFormat="1" ht="62.15" customHeight="1">
      <c r="B23" s="142"/>
      <c r="C23" s="147" t="s">
        <v>408</v>
      </c>
      <c r="D23" s="148" t="s">
        <v>217</v>
      </c>
      <c r="E23" s="149"/>
    </row>
    <row r="24" spans="2:11" s="141" customFormat="1" ht="62.15" customHeight="1">
      <c r="B24" s="142"/>
      <c r="C24" s="147" t="s">
        <v>409</v>
      </c>
      <c r="D24" s="148" t="s">
        <v>218</v>
      </c>
      <c r="E24" s="149"/>
    </row>
    <row r="25" spans="2:11" s="141" customFormat="1" ht="96.65" customHeight="1">
      <c r="B25" s="142"/>
      <c r="C25" s="147" t="s">
        <v>410</v>
      </c>
      <c r="D25" s="148" t="s">
        <v>219</v>
      </c>
      <c r="E25" s="149"/>
    </row>
    <row r="26" spans="2:11" s="141" customFormat="1" ht="96.65" customHeight="1">
      <c r="B26" s="142"/>
      <c r="C26" s="147" t="s">
        <v>411</v>
      </c>
      <c r="D26" s="180" t="s">
        <v>220</v>
      </c>
      <c r="E26" s="149"/>
    </row>
    <row r="27" spans="2:11" s="150" customFormat="1" ht="12.75" customHeight="1" thickBot="1">
      <c r="B27" s="151"/>
      <c r="C27" s="101"/>
      <c r="D27" s="101"/>
      <c r="E27" s="152"/>
    </row>
    <row r="28" spans="2:11" s="124" customFormat="1" ht="104.15" customHeight="1" thickBot="1">
      <c r="B28" s="126"/>
      <c r="C28" s="156" t="s">
        <v>167</v>
      </c>
      <c r="D28" s="157" t="s">
        <v>168</v>
      </c>
      <c r="E28" s="155"/>
      <c r="F28" s="154"/>
      <c r="G28" s="154"/>
      <c r="H28" s="154"/>
      <c r="I28" s="154"/>
      <c r="J28" s="154"/>
      <c r="K28" s="154"/>
    </row>
    <row r="29" spans="2:11" s="124" customFormat="1" ht="15.75" customHeight="1" thickBot="1">
      <c r="B29" s="126"/>
      <c r="C29" s="158"/>
      <c r="D29" s="159"/>
      <c r="E29" s="155"/>
      <c r="F29" s="154"/>
      <c r="G29" s="154"/>
      <c r="H29" s="154"/>
      <c r="I29" s="154"/>
      <c r="J29" s="154"/>
      <c r="K29" s="154"/>
    </row>
    <row r="30" spans="2:11" s="124" customFormat="1" ht="58" customHeight="1" thickBot="1">
      <c r="B30" s="126"/>
      <c r="C30" s="156" t="s">
        <v>169</v>
      </c>
      <c r="D30" s="157" t="s">
        <v>170</v>
      </c>
      <c r="E30" s="155"/>
      <c r="F30" s="154"/>
      <c r="G30" s="154"/>
      <c r="H30" s="154"/>
      <c r="I30" s="154"/>
      <c r="J30" s="154"/>
      <c r="K30" s="154"/>
    </row>
    <row r="31" spans="2:11" s="124" customFormat="1" ht="9.65" customHeight="1">
      <c r="B31" s="126"/>
      <c r="C31" s="153"/>
      <c r="D31" s="154"/>
      <c r="E31" s="155"/>
      <c r="F31" s="154"/>
      <c r="G31" s="154"/>
      <c r="H31" s="154"/>
      <c r="I31" s="154"/>
      <c r="J31" s="154"/>
      <c r="K31" s="154"/>
    </row>
    <row r="32" spans="2:11" s="124" customFormat="1" ht="18.5">
      <c r="B32" s="181" t="s">
        <v>212</v>
      </c>
      <c r="C32" s="182"/>
      <c r="D32" s="183"/>
      <c r="E32" s="184"/>
    </row>
    <row r="33" spans="2:5" s="124" customFormat="1" ht="9.65" customHeight="1" thickBot="1">
      <c r="B33" s="160"/>
      <c r="C33" s="161"/>
      <c r="E33" s="129"/>
    </row>
    <row r="34" spans="2:5" s="124" customFormat="1" ht="22.5" customHeight="1">
      <c r="B34" s="126"/>
      <c r="C34" s="162" t="s">
        <v>386</v>
      </c>
      <c r="D34" s="134"/>
      <c r="E34" s="129"/>
    </row>
    <row r="35" spans="2:5" s="124" customFormat="1" ht="23.15" customHeight="1">
      <c r="B35" s="126"/>
      <c r="C35" s="163" t="s">
        <v>171</v>
      </c>
      <c r="D35" s="164" t="s">
        <v>172</v>
      </c>
      <c r="E35" s="165"/>
    </row>
    <row r="36" spans="2:5" s="124" customFormat="1" ht="35.15" customHeight="1">
      <c r="B36" s="126"/>
      <c r="C36" s="163" t="s">
        <v>173</v>
      </c>
      <c r="D36" s="164" t="s">
        <v>174</v>
      </c>
      <c r="E36" s="165"/>
    </row>
    <row r="37" spans="2:5" s="124" customFormat="1" ht="35.5" customHeight="1">
      <c r="B37" s="126"/>
      <c r="C37" s="163" t="s">
        <v>175</v>
      </c>
      <c r="D37" s="164" t="s">
        <v>176</v>
      </c>
      <c r="E37" s="165"/>
    </row>
    <row r="38" spans="2:5" s="124" customFormat="1" ht="35.5" customHeight="1">
      <c r="B38" s="126"/>
      <c r="C38" s="163" t="s">
        <v>177</v>
      </c>
      <c r="D38" s="164" t="s">
        <v>178</v>
      </c>
      <c r="E38" s="165"/>
    </row>
    <row r="39" spans="2:5" s="124" customFormat="1" ht="35.5" customHeight="1" thickBot="1">
      <c r="B39" s="126"/>
      <c r="C39" s="166" t="s">
        <v>179</v>
      </c>
      <c r="D39" s="167" t="s">
        <v>180</v>
      </c>
      <c r="E39" s="165"/>
    </row>
    <row r="40" spans="2:5" s="124" customFormat="1" ht="10" customHeight="1" thickBot="1">
      <c r="B40" s="126"/>
      <c r="D40" s="125"/>
      <c r="E40" s="165"/>
    </row>
    <row r="41" spans="2:5" s="124" customFormat="1" ht="22.5" customHeight="1">
      <c r="B41" s="126"/>
      <c r="C41" s="168" t="s">
        <v>181</v>
      </c>
      <c r="D41" s="134"/>
      <c r="E41" s="129"/>
    </row>
    <row r="42" spans="2:5" s="124" customFormat="1" ht="22.5" customHeight="1">
      <c r="B42" s="126"/>
      <c r="C42" s="169" t="s">
        <v>171</v>
      </c>
      <c r="D42" s="170" t="s">
        <v>182</v>
      </c>
      <c r="E42" s="129"/>
    </row>
    <row r="43" spans="2:5" s="124" customFormat="1" ht="22.5" customHeight="1">
      <c r="B43" s="126"/>
      <c r="C43" s="169" t="s">
        <v>175</v>
      </c>
      <c r="D43" s="170" t="s">
        <v>183</v>
      </c>
      <c r="E43" s="129"/>
    </row>
    <row r="44" spans="2:5" s="124" customFormat="1" ht="32.5" customHeight="1" thickBot="1">
      <c r="B44" s="126"/>
      <c r="C44" s="171" t="s">
        <v>179</v>
      </c>
      <c r="D44" s="172" t="s">
        <v>184</v>
      </c>
      <c r="E44" s="129"/>
    </row>
    <row r="45" spans="2:5" s="124" customFormat="1" ht="10" customHeight="1">
      <c r="B45" s="126"/>
      <c r="E45" s="129"/>
    </row>
    <row r="46" spans="2:5" s="124" customFormat="1" ht="18.5">
      <c r="B46" s="181" t="s">
        <v>185</v>
      </c>
      <c r="C46" s="182"/>
      <c r="D46" s="426"/>
      <c r="E46" s="184"/>
    </row>
    <row r="47" spans="2:5" s="124" customFormat="1" ht="9.65" customHeight="1" thickBot="1">
      <c r="B47" s="160"/>
      <c r="C47" s="161"/>
      <c r="E47" s="129"/>
    </row>
    <row r="48" spans="2:5" s="124" customFormat="1" ht="253.5" customHeight="1" thickBot="1">
      <c r="B48" s="126"/>
      <c r="C48" s="396" t="s">
        <v>412</v>
      </c>
      <c r="D48" s="397" t="s">
        <v>356</v>
      </c>
      <c r="E48" s="129"/>
    </row>
    <row r="49" spans="2:5" s="124" customFormat="1" ht="10" customHeight="1">
      <c r="B49" s="126"/>
      <c r="D49" s="125"/>
      <c r="E49" s="165"/>
    </row>
    <row r="50" spans="2:5" s="124" customFormat="1" ht="18.5">
      <c r="B50" s="181" t="s">
        <v>62</v>
      </c>
      <c r="C50" s="182"/>
      <c r="D50" s="183"/>
      <c r="E50" s="184"/>
    </row>
    <row r="51" spans="2:5" s="124" customFormat="1" ht="10" customHeight="1" thickBot="1">
      <c r="B51" s="160"/>
      <c r="C51" s="161"/>
      <c r="E51" s="129"/>
    </row>
    <row r="52" spans="2:5" s="124" customFormat="1" ht="22.5" customHeight="1">
      <c r="B52" s="126"/>
      <c r="C52" s="162" t="s">
        <v>186</v>
      </c>
      <c r="D52" s="134"/>
      <c r="E52" s="129"/>
    </row>
    <row r="53" spans="2:5" s="124" customFormat="1" ht="21.65" customHeight="1">
      <c r="B53" s="126"/>
      <c r="C53" s="173">
        <v>1</v>
      </c>
      <c r="D53" s="164" t="s">
        <v>187</v>
      </c>
      <c r="E53" s="165"/>
    </row>
    <row r="54" spans="2:5" s="124" customFormat="1" ht="22" customHeight="1">
      <c r="B54" s="126"/>
      <c r="C54" s="173">
        <v>2</v>
      </c>
      <c r="D54" s="164" t="s">
        <v>188</v>
      </c>
      <c r="E54" s="165"/>
    </row>
    <row r="55" spans="2:5" s="124" customFormat="1" ht="22" customHeight="1">
      <c r="B55" s="126"/>
      <c r="C55" s="173">
        <v>3</v>
      </c>
      <c r="D55" s="164" t="s">
        <v>189</v>
      </c>
      <c r="E55" s="165"/>
    </row>
    <row r="56" spans="2:5" s="124" customFormat="1" ht="22" customHeight="1">
      <c r="B56" s="126"/>
      <c r="C56" s="173">
        <v>4</v>
      </c>
      <c r="D56" s="164" t="s">
        <v>190</v>
      </c>
      <c r="E56" s="165"/>
    </row>
    <row r="57" spans="2:5" s="124" customFormat="1" ht="22" customHeight="1" thickBot="1">
      <c r="B57" s="126"/>
      <c r="C57" s="174">
        <v>5</v>
      </c>
      <c r="D57" s="167" t="s">
        <v>191</v>
      </c>
      <c r="E57" s="165"/>
    </row>
    <row r="58" spans="2:5" s="124" customFormat="1" ht="10" customHeight="1" thickBot="1">
      <c r="B58" s="126"/>
      <c r="C58" s="175"/>
      <c r="D58" s="176"/>
      <c r="E58" s="165"/>
    </row>
    <row r="59" spans="2:5" s="124" customFormat="1" ht="22.5" customHeight="1">
      <c r="B59" s="126"/>
      <c r="C59" s="162" t="s">
        <v>192</v>
      </c>
      <c r="D59" s="134"/>
      <c r="E59" s="129"/>
    </row>
    <row r="60" spans="2:5" s="124" customFormat="1" ht="22" customHeight="1">
      <c r="B60" s="126"/>
      <c r="C60" s="173">
        <v>1</v>
      </c>
      <c r="D60" s="164" t="s">
        <v>193</v>
      </c>
      <c r="E60" s="165"/>
    </row>
    <row r="61" spans="2:5" s="124" customFormat="1" ht="22" customHeight="1">
      <c r="B61" s="126"/>
      <c r="C61" s="173">
        <v>2</v>
      </c>
      <c r="D61" s="164" t="s">
        <v>194</v>
      </c>
      <c r="E61" s="165"/>
    </row>
    <row r="62" spans="2:5" s="124" customFormat="1" ht="22" customHeight="1">
      <c r="B62" s="126"/>
      <c r="C62" s="173">
        <v>3</v>
      </c>
      <c r="D62" s="164" t="s">
        <v>195</v>
      </c>
      <c r="E62" s="165"/>
    </row>
    <row r="63" spans="2:5" s="124" customFormat="1" ht="22" customHeight="1">
      <c r="B63" s="126"/>
      <c r="C63" s="173">
        <v>4</v>
      </c>
      <c r="D63" s="164" t="s">
        <v>196</v>
      </c>
      <c r="E63" s="165"/>
    </row>
    <row r="64" spans="2:5" s="124" customFormat="1" ht="22" customHeight="1" thickBot="1">
      <c r="B64" s="126"/>
      <c r="C64" s="174">
        <v>5</v>
      </c>
      <c r="D64" s="167" t="s">
        <v>197</v>
      </c>
      <c r="E64" s="165"/>
    </row>
    <row r="65" spans="2:5" s="124" customFormat="1" ht="10" customHeight="1" thickBot="1">
      <c r="B65" s="126"/>
      <c r="C65" s="175"/>
      <c r="D65" s="176"/>
      <c r="E65" s="165"/>
    </row>
    <row r="66" spans="2:5" s="124" customFormat="1" ht="22.5" customHeight="1">
      <c r="B66" s="126"/>
      <c r="C66" s="162" t="s">
        <v>198</v>
      </c>
      <c r="D66" s="134"/>
      <c r="E66" s="129"/>
    </row>
    <row r="67" spans="2:5" s="124" customFormat="1" ht="22.5" customHeight="1">
      <c r="B67" s="126"/>
      <c r="C67" s="173">
        <v>1</v>
      </c>
      <c r="D67" s="164" t="s">
        <v>199</v>
      </c>
      <c r="E67" s="165"/>
    </row>
    <row r="68" spans="2:5" s="124" customFormat="1" ht="22.5" customHeight="1">
      <c r="B68" s="126"/>
      <c r="C68" s="173">
        <v>2</v>
      </c>
      <c r="D68" s="164" t="s">
        <v>200</v>
      </c>
      <c r="E68" s="165"/>
    </row>
    <row r="69" spans="2:5" s="124" customFormat="1" ht="22.5" customHeight="1">
      <c r="B69" s="126"/>
      <c r="C69" s="173">
        <v>3</v>
      </c>
      <c r="D69" s="164" t="s">
        <v>201</v>
      </c>
      <c r="E69" s="165"/>
    </row>
    <row r="70" spans="2:5" s="124" customFormat="1" ht="22.5" customHeight="1">
      <c r="B70" s="126"/>
      <c r="C70" s="173">
        <v>4</v>
      </c>
      <c r="D70" s="164" t="s">
        <v>202</v>
      </c>
      <c r="E70" s="165"/>
    </row>
    <row r="71" spans="2:5" s="124" customFormat="1" ht="22.5" customHeight="1" thickBot="1">
      <c r="B71" s="126"/>
      <c r="C71" s="174">
        <v>5</v>
      </c>
      <c r="D71" s="167" t="s">
        <v>203</v>
      </c>
      <c r="E71" s="165"/>
    </row>
    <row r="72" spans="2:5" s="124" customFormat="1" ht="10" customHeight="1" thickBot="1">
      <c r="B72" s="126"/>
      <c r="C72" s="175"/>
      <c r="D72" s="176"/>
      <c r="E72" s="165"/>
    </row>
    <row r="73" spans="2:5" s="124" customFormat="1" ht="22.5" customHeight="1">
      <c r="B73" s="126"/>
      <c r="C73" s="162" t="s">
        <v>204</v>
      </c>
      <c r="D73" s="134"/>
      <c r="E73" s="129"/>
    </row>
    <row r="74" spans="2:5" s="124" customFormat="1" ht="22.5" customHeight="1">
      <c r="B74" s="126"/>
      <c r="C74" s="173">
        <v>1</v>
      </c>
      <c r="D74" s="164" t="s">
        <v>205</v>
      </c>
      <c r="E74" s="165"/>
    </row>
    <row r="75" spans="2:5" s="124" customFormat="1" ht="22.5" customHeight="1">
      <c r="B75" s="126"/>
      <c r="C75" s="173">
        <v>2</v>
      </c>
      <c r="D75" s="164" t="s">
        <v>206</v>
      </c>
      <c r="E75" s="165"/>
    </row>
    <row r="76" spans="2:5" s="124" customFormat="1" ht="22.5" customHeight="1">
      <c r="B76" s="126"/>
      <c r="C76" s="173">
        <v>3</v>
      </c>
      <c r="D76" s="164" t="s">
        <v>207</v>
      </c>
      <c r="E76" s="165"/>
    </row>
    <row r="77" spans="2:5" s="124" customFormat="1" ht="22.5" customHeight="1">
      <c r="B77" s="126"/>
      <c r="C77" s="173">
        <v>4</v>
      </c>
      <c r="D77" s="164" t="s">
        <v>208</v>
      </c>
      <c r="E77" s="165"/>
    </row>
    <row r="78" spans="2:5" s="124" customFormat="1" ht="22.5" customHeight="1" thickBot="1">
      <c r="B78" s="126"/>
      <c r="C78" s="174">
        <v>5</v>
      </c>
      <c r="D78" s="167" t="s">
        <v>209</v>
      </c>
      <c r="E78" s="165"/>
    </row>
    <row r="79" spans="2:5" s="124" customFormat="1" ht="10" customHeight="1">
      <c r="B79" s="126"/>
      <c r="C79" s="175"/>
      <c r="D79" s="176"/>
      <c r="E79" s="165"/>
    </row>
    <row r="80" spans="2:5" s="124" customFormat="1" ht="9.65" customHeight="1" thickBot="1">
      <c r="B80" s="177"/>
      <c r="C80" s="178"/>
      <c r="D80" s="178"/>
      <c r="E80" s="179"/>
    </row>
  </sheetData>
  <mergeCells count="1">
    <mergeCell ref="B2:E2"/>
  </mergeCells>
  <pageMargins left="0.70866141732283472" right="0.70866141732283472" top="0.74803149606299213" bottom="0.74803149606299213" header="0.31496062992125984" footer="0.31496062992125984"/>
  <pageSetup paperSize="8" scale="21"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6AD9E-1058-4A8E-88D1-20D578C7569C}">
  <sheetPr>
    <tabColor rgb="FF00B0F0"/>
  </sheetPr>
  <dimension ref="A1:AP1000"/>
  <sheetViews>
    <sheetView zoomScale="76" workbookViewId="0">
      <selection activeCell="L91" sqref="L91"/>
    </sheetView>
  </sheetViews>
  <sheetFormatPr defaultColWidth="12.54296875" defaultRowHeight="15.75" customHeight="1"/>
  <cols>
    <col min="1" max="1" width="8" style="188" customWidth="1"/>
    <col min="2" max="2" width="7.54296875" style="188" customWidth="1"/>
    <col min="3" max="3" width="10.81640625" style="188" customWidth="1"/>
    <col min="4" max="4" width="24.7265625" style="188" customWidth="1"/>
    <col min="5" max="12" width="7.54296875" style="188" customWidth="1"/>
    <col min="13" max="13" width="15.54296875" style="188" customWidth="1"/>
    <col min="14" max="14" width="12.453125" style="188" customWidth="1"/>
    <col min="15" max="15" width="15.453125" style="188" customWidth="1"/>
    <col min="16" max="16" width="17.81640625" style="188" customWidth="1"/>
    <col min="17" max="42" width="7.54296875" style="188" customWidth="1"/>
    <col min="43" max="16384" width="12.54296875" style="188"/>
  </cols>
  <sheetData>
    <row r="1" spans="1:42" ht="15" thickBot="1">
      <c r="A1" s="186"/>
      <c r="B1" s="186"/>
      <c r="C1" s="187"/>
      <c r="D1" s="187"/>
      <c r="E1" s="187"/>
      <c r="F1" s="187"/>
      <c r="G1" s="187"/>
      <c r="H1" s="187"/>
      <c r="I1" s="187"/>
      <c r="J1" s="187"/>
      <c r="K1" s="187"/>
      <c r="L1" s="187"/>
      <c r="M1" s="187"/>
      <c r="N1" s="187"/>
      <c r="O1" s="187"/>
      <c r="P1" s="187"/>
      <c r="Q1" s="187"/>
      <c r="R1" s="187"/>
      <c r="S1" s="187"/>
      <c r="T1" s="187"/>
      <c r="U1" s="187"/>
      <c r="V1" s="187"/>
      <c r="W1" s="187"/>
      <c r="X1" s="186"/>
      <c r="Y1" s="186"/>
      <c r="Z1" s="186"/>
      <c r="AA1" s="186"/>
      <c r="AB1" s="186"/>
      <c r="AC1" s="186"/>
      <c r="AD1" s="186"/>
      <c r="AE1" s="186"/>
      <c r="AF1" s="186"/>
      <c r="AG1" s="186"/>
      <c r="AH1" s="186"/>
      <c r="AI1" s="186"/>
      <c r="AJ1" s="186"/>
      <c r="AK1" s="186"/>
      <c r="AL1" s="186"/>
      <c r="AM1" s="186"/>
      <c r="AN1" s="186"/>
      <c r="AO1" s="186"/>
      <c r="AP1" s="186"/>
    </row>
    <row r="2" spans="1:42" ht="14.5">
      <c r="A2" s="186"/>
      <c r="B2" s="736" t="s">
        <v>238</v>
      </c>
      <c r="C2" s="737"/>
      <c r="D2" s="737"/>
      <c r="E2" s="737"/>
      <c r="F2" s="737"/>
      <c r="G2" s="737"/>
      <c r="H2" s="737"/>
      <c r="I2" s="737"/>
      <c r="J2" s="737"/>
      <c r="K2" s="737"/>
      <c r="L2" s="737"/>
      <c r="M2" s="737"/>
      <c r="N2" s="737"/>
      <c r="O2" s="737"/>
      <c r="P2" s="737"/>
      <c r="Q2" s="737"/>
      <c r="R2" s="737"/>
      <c r="S2" s="737"/>
      <c r="T2" s="737"/>
      <c r="U2" s="737"/>
      <c r="V2" s="737"/>
      <c r="W2" s="737"/>
      <c r="X2" s="738"/>
      <c r="Y2" s="186"/>
      <c r="Z2" s="186"/>
      <c r="AA2" s="186"/>
      <c r="AB2" s="186"/>
      <c r="AC2" s="186"/>
      <c r="AD2" s="186"/>
      <c r="AE2" s="186"/>
      <c r="AF2" s="186"/>
      <c r="AG2" s="186"/>
      <c r="AH2" s="186"/>
      <c r="AI2" s="186"/>
      <c r="AJ2" s="186"/>
      <c r="AK2" s="186"/>
      <c r="AL2" s="186"/>
      <c r="AM2" s="186"/>
      <c r="AN2" s="186"/>
      <c r="AO2" s="186"/>
      <c r="AP2" s="186"/>
    </row>
    <row r="3" spans="1:42" ht="15" thickBot="1">
      <c r="A3" s="186"/>
      <c r="B3" s="739"/>
      <c r="C3" s="740"/>
      <c r="D3" s="740"/>
      <c r="E3" s="740"/>
      <c r="F3" s="740"/>
      <c r="G3" s="740"/>
      <c r="H3" s="740"/>
      <c r="I3" s="740"/>
      <c r="J3" s="740"/>
      <c r="K3" s="740"/>
      <c r="L3" s="740"/>
      <c r="M3" s="740"/>
      <c r="N3" s="740"/>
      <c r="O3" s="740"/>
      <c r="P3" s="740"/>
      <c r="Q3" s="740"/>
      <c r="R3" s="740"/>
      <c r="S3" s="740"/>
      <c r="T3" s="740"/>
      <c r="U3" s="740"/>
      <c r="V3" s="740"/>
      <c r="W3" s="740"/>
      <c r="X3" s="741"/>
      <c r="Y3" s="186"/>
      <c r="Z3" s="186"/>
      <c r="AA3" s="186"/>
      <c r="AB3" s="186"/>
      <c r="AC3" s="186"/>
      <c r="AD3" s="186"/>
      <c r="AE3" s="186"/>
      <c r="AF3" s="186"/>
      <c r="AG3" s="186"/>
      <c r="AH3" s="186"/>
      <c r="AI3" s="186"/>
      <c r="AJ3" s="186"/>
      <c r="AK3" s="186"/>
      <c r="AL3" s="186"/>
      <c r="AM3" s="186"/>
      <c r="AN3" s="186"/>
      <c r="AO3" s="186"/>
      <c r="AP3" s="186"/>
    </row>
    <row r="4" spans="1:42" ht="15.5">
      <c r="A4" s="186"/>
      <c r="B4" s="372"/>
      <c r="C4" s="373"/>
      <c r="D4" s="373"/>
      <c r="E4" s="373"/>
      <c r="F4" s="373"/>
      <c r="G4" s="373"/>
      <c r="H4" s="373"/>
      <c r="I4" s="373"/>
      <c r="J4" s="373"/>
      <c r="K4" s="373"/>
      <c r="L4" s="373"/>
      <c r="M4" s="373"/>
      <c r="N4" s="373"/>
      <c r="O4" s="373"/>
      <c r="P4" s="373"/>
      <c r="Q4" s="373"/>
      <c r="R4" s="373"/>
      <c r="S4" s="373"/>
      <c r="T4" s="373"/>
      <c r="U4" s="373"/>
      <c r="V4" s="373"/>
      <c r="W4" s="373"/>
      <c r="X4" s="374"/>
      <c r="Y4" s="186"/>
      <c r="Z4" s="186"/>
      <c r="AA4" s="186"/>
      <c r="AB4" s="186"/>
      <c r="AC4" s="186"/>
      <c r="AD4" s="186"/>
      <c r="AE4" s="186"/>
      <c r="AF4" s="186"/>
      <c r="AG4" s="186"/>
      <c r="AH4" s="186"/>
      <c r="AI4" s="186"/>
      <c r="AJ4" s="186"/>
      <c r="AK4" s="186"/>
      <c r="AL4" s="186"/>
      <c r="AM4" s="186"/>
      <c r="AN4" s="186"/>
      <c r="AO4" s="186"/>
      <c r="AP4" s="186"/>
    </row>
    <row r="5" spans="1:42" ht="15.5">
      <c r="A5" s="186"/>
      <c r="B5" s="375"/>
      <c r="C5" s="731" t="s">
        <v>401</v>
      </c>
      <c r="D5" s="732"/>
      <c r="E5" s="732"/>
      <c r="F5" s="732"/>
      <c r="G5" s="732"/>
      <c r="H5" s="732"/>
      <c r="I5" s="732"/>
      <c r="J5" s="732"/>
      <c r="K5" s="732"/>
      <c r="L5" s="732"/>
      <c r="M5" s="732"/>
      <c r="N5" s="732"/>
      <c r="O5" s="732"/>
      <c r="P5" s="732"/>
      <c r="Q5" s="732"/>
      <c r="R5" s="732"/>
      <c r="S5" s="732"/>
      <c r="T5" s="732"/>
      <c r="U5" s="732"/>
      <c r="V5" s="732"/>
      <c r="W5" s="732"/>
      <c r="X5" s="376"/>
      <c r="Y5" s="186"/>
      <c r="Z5" s="186"/>
      <c r="AA5" s="186"/>
      <c r="AB5" s="186"/>
      <c r="AC5" s="186"/>
      <c r="AD5" s="186"/>
      <c r="AE5" s="186"/>
      <c r="AF5" s="186"/>
      <c r="AG5" s="186"/>
      <c r="AH5" s="186"/>
      <c r="AI5" s="186"/>
      <c r="AJ5" s="186"/>
      <c r="AK5" s="186"/>
      <c r="AL5" s="186"/>
      <c r="AM5" s="186"/>
      <c r="AN5" s="186"/>
      <c r="AO5" s="186"/>
      <c r="AP5" s="186"/>
    </row>
    <row r="6" spans="1:42" ht="15.5">
      <c r="A6" s="186"/>
      <c r="B6" s="375"/>
      <c r="C6" s="732"/>
      <c r="D6" s="733"/>
      <c r="E6" s="733"/>
      <c r="F6" s="733"/>
      <c r="G6" s="733"/>
      <c r="H6" s="733"/>
      <c r="I6" s="733"/>
      <c r="J6" s="733"/>
      <c r="K6" s="733"/>
      <c r="L6" s="733"/>
      <c r="M6" s="733"/>
      <c r="N6" s="733"/>
      <c r="O6" s="733"/>
      <c r="P6" s="733"/>
      <c r="Q6" s="733"/>
      <c r="R6" s="733"/>
      <c r="S6" s="733"/>
      <c r="T6" s="733"/>
      <c r="U6" s="733"/>
      <c r="V6" s="733"/>
      <c r="W6" s="732"/>
      <c r="X6" s="376"/>
      <c r="Y6" s="186"/>
      <c r="Z6" s="186"/>
      <c r="AA6" s="186"/>
      <c r="AB6" s="186"/>
      <c r="AC6" s="186"/>
      <c r="AD6" s="186"/>
      <c r="AE6" s="186"/>
      <c r="AF6" s="186"/>
      <c r="AG6" s="186"/>
      <c r="AH6" s="186"/>
      <c r="AI6" s="186"/>
      <c r="AJ6" s="186"/>
      <c r="AK6" s="186"/>
      <c r="AL6" s="186"/>
      <c r="AM6" s="186"/>
      <c r="AN6" s="186"/>
      <c r="AO6" s="186"/>
      <c r="AP6" s="186"/>
    </row>
    <row r="7" spans="1:42" ht="15.5">
      <c r="A7" s="186"/>
      <c r="B7" s="375"/>
      <c r="C7" s="732"/>
      <c r="D7" s="733"/>
      <c r="E7" s="733"/>
      <c r="F7" s="733"/>
      <c r="G7" s="733"/>
      <c r="H7" s="733"/>
      <c r="I7" s="733"/>
      <c r="J7" s="733"/>
      <c r="K7" s="733"/>
      <c r="L7" s="733"/>
      <c r="M7" s="733"/>
      <c r="N7" s="733"/>
      <c r="O7" s="733"/>
      <c r="P7" s="733"/>
      <c r="Q7" s="733"/>
      <c r="R7" s="733"/>
      <c r="S7" s="733"/>
      <c r="T7" s="733"/>
      <c r="U7" s="733"/>
      <c r="V7" s="733"/>
      <c r="W7" s="732"/>
      <c r="X7" s="376"/>
      <c r="Y7" s="186"/>
      <c r="Z7" s="186"/>
      <c r="AA7" s="186"/>
      <c r="AB7" s="186"/>
      <c r="AC7" s="186"/>
      <c r="AD7" s="186"/>
      <c r="AE7" s="186"/>
      <c r="AF7" s="186"/>
      <c r="AG7" s="186"/>
      <c r="AH7" s="186"/>
      <c r="AI7" s="186"/>
      <c r="AJ7" s="186"/>
      <c r="AK7" s="186"/>
      <c r="AL7" s="186"/>
      <c r="AM7" s="186"/>
      <c r="AN7" s="186"/>
      <c r="AO7" s="186"/>
      <c r="AP7" s="186"/>
    </row>
    <row r="8" spans="1:42" ht="15.5">
      <c r="A8" s="186"/>
      <c r="B8" s="375"/>
      <c r="C8" s="732"/>
      <c r="D8" s="733"/>
      <c r="E8" s="733"/>
      <c r="F8" s="733"/>
      <c r="G8" s="733"/>
      <c r="H8" s="733"/>
      <c r="I8" s="733"/>
      <c r="J8" s="733"/>
      <c r="K8" s="733"/>
      <c r="L8" s="733"/>
      <c r="M8" s="733"/>
      <c r="N8" s="733"/>
      <c r="O8" s="733"/>
      <c r="P8" s="733"/>
      <c r="Q8" s="733"/>
      <c r="R8" s="733"/>
      <c r="S8" s="733"/>
      <c r="T8" s="733"/>
      <c r="U8" s="733"/>
      <c r="V8" s="733"/>
      <c r="W8" s="732"/>
      <c r="X8" s="376"/>
      <c r="Y8" s="186"/>
      <c r="Z8" s="186"/>
      <c r="AA8" s="186"/>
      <c r="AB8" s="186"/>
      <c r="AC8" s="186"/>
      <c r="AD8" s="186"/>
      <c r="AE8" s="186"/>
      <c r="AF8" s="186"/>
      <c r="AG8" s="186"/>
      <c r="AH8" s="186"/>
      <c r="AI8" s="186"/>
      <c r="AJ8" s="186"/>
      <c r="AK8" s="186"/>
      <c r="AL8" s="186"/>
      <c r="AM8" s="186"/>
      <c r="AN8" s="186"/>
      <c r="AO8" s="186"/>
      <c r="AP8" s="186"/>
    </row>
    <row r="9" spans="1:42" ht="15.5">
      <c r="A9" s="186"/>
      <c r="B9" s="375"/>
      <c r="C9" s="732"/>
      <c r="D9" s="733"/>
      <c r="E9" s="733"/>
      <c r="F9" s="733"/>
      <c r="G9" s="733"/>
      <c r="H9" s="733"/>
      <c r="I9" s="733"/>
      <c r="J9" s="733"/>
      <c r="K9" s="733"/>
      <c r="L9" s="733"/>
      <c r="M9" s="733"/>
      <c r="N9" s="733"/>
      <c r="O9" s="733"/>
      <c r="P9" s="733"/>
      <c r="Q9" s="733"/>
      <c r="R9" s="733"/>
      <c r="S9" s="733"/>
      <c r="T9" s="733"/>
      <c r="U9" s="733"/>
      <c r="V9" s="733"/>
      <c r="W9" s="732"/>
      <c r="X9" s="376"/>
      <c r="Y9" s="186"/>
      <c r="Z9" s="186"/>
      <c r="AA9" s="186"/>
      <c r="AB9" s="186"/>
      <c r="AC9" s="186"/>
      <c r="AD9" s="186"/>
      <c r="AE9" s="186"/>
      <c r="AF9" s="186"/>
      <c r="AG9" s="186"/>
      <c r="AH9" s="186"/>
      <c r="AI9" s="186"/>
      <c r="AJ9" s="186"/>
      <c r="AK9" s="186"/>
      <c r="AL9" s="186"/>
      <c r="AM9" s="186"/>
      <c r="AN9" s="186"/>
      <c r="AO9" s="186"/>
      <c r="AP9" s="186"/>
    </row>
    <row r="10" spans="1:42" ht="15.5">
      <c r="A10" s="186"/>
      <c r="B10" s="375"/>
      <c r="C10" s="732"/>
      <c r="D10" s="733"/>
      <c r="E10" s="733"/>
      <c r="F10" s="733"/>
      <c r="G10" s="733"/>
      <c r="H10" s="733"/>
      <c r="I10" s="733"/>
      <c r="J10" s="733"/>
      <c r="K10" s="733"/>
      <c r="L10" s="733"/>
      <c r="M10" s="733"/>
      <c r="N10" s="733"/>
      <c r="O10" s="733"/>
      <c r="P10" s="733"/>
      <c r="Q10" s="733"/>
      <c r="R10" s="733"/>
      <c r="S10" s="733"/>
      <c r="T10" s="733"/>
      <c r="U10" s="733"/>
      <c r="V10" s="733"/>
      <c r="W10" s="732"/>
      <c r="X10" s="376"/>
      <c r="Y10" s="186"/>
      <c r="Z10" s="186"/>
      <c r="AA10" s="186"/>
      <c r="AB10" s="186"/>
      <c r="AC10" s="186"/>
      <c r="AD10" s="186"/>
      <c r="AE10" s="186"/>
      <c r="AF10" s="186"/>
      <c r="AG10" s="186"/>
      <c r="AH10" s="186"/>
      <c r="AI10" s="186"/>
      <c r="AJ10" s="186"/>
      <c r="AK10" s="186"/>
      <c r="AL10" s="186"/>
      <c r="AM10" s="186"/>
      <c r="AN10" s="186"/>
      <c r="AO10" s="186"/>
      <c r="AP10" s="186"/>
    </row>
    <row r="11" spans="1:42" ht="15.5">
      <c r="A11" s="186"/>
      <c r="B11" s="375"/>
      <c r="C11" s="732"/>
      <c r="D11" s="733"/>
      <c r="E11" s="733"/>
      <c r="F11" s="733"/>
      <c r="G11" s="733"/>
      <c r="H11" s="733"/>
      <c r="I11" s="733"/>
      <c r="J11" s="733"/>
      <c r="K11" s="733"/>
      <c r="L11" s="733"/>
      <c r="M11" s="733"/>
      <c r="N11" s="733"/>
      <c r="O11" s="733"/>
      <c r="P11" s="733"/>
      <c r="Q11" s="733"/>
      <c r="R11" s="733"/>
      <c r="S11" s="733"/>
      <c r="T11" s="733"/>
      <c r="U11" s="733"/>
      <c r="V11" s="733"/>
      <c r="W11" s="732"/>
      <c r="X11" s="376"/>
      <c r="Y11" s="186"/>
      <c r="Z11" s="186"/>
      <c r="AA11" s="186"/>
      <c r="AB11" s="186"/>
      <c r="AC11" s="186"/>
      <c r="AD11" s="186"/>
      <c r="AE11" s="186"/>
      <c r="AF11" s="186"/>
      <c r="AG11" s="186"/>
      <c r="AH11" s="186"/>
      <c r="AI11" s="186"/>
      <c r="AJ11" s="186"/>
      <c r="AK11" s="186"/>
      <c r="AL11" s="186"/>
      <c r="AM11" s="186"/>
      <c r="AN11" s="186"/>
      <c r="AO11" s="186"/>
      <c r="AP11" s="186"/>
    </row>
    <row r="12" spans="1:42" ht="15.5">
      <c r="A12" s="186"/>
      <c r="B12" s="375"/>
      <c r="C12" s="732"/>
      <c r="D12" s="733"/>
      <c r="E12" s="733"/>
      <c r="F12" s="733"/>
      <c r="G12" s="733"/>
      <c r="H12" s="733"/>
      <c r="I12" s="733"/>
      <c r="J12" s="733"/>
      <c r="K12" s="733"/>
      <c r="L12" s="733"/>
      <c r="M12" s="733"/>
      <c r="N12" s="733"/>
      <c r="O12" s="733"/>
      <c r="P12" s="733"/>
      <c r="Q12" s="733"/>
      <c r="R12" s="733"/>
      <c r="S12" s="733"/>
      <c r="T12" s="733"/>
      <c r="U12" s="733"/>
      <c r="V12" s="733"/>
      <c r="W12" s="732"/>
      <c r="X12" s="376"/>
      <c r="Y12" s="186"/>
      <c r="Z12" s="186"/>
      <c r="AA12" s="186"/>
      <c r="AB12" s="186"/>
      <c r="AC12" s="186"/>
      <c r="AD12" s="186"/>
      <c r="AE12" s="186"/>
      <c r="AF12" s="186"/>
      <c r="AG12" s="186"/>
      <c r="AH12" s="186"/>
      <c r="AI12" s="186"/>
      <c r="AJ12" s="186"/>
      <c r="AK12" s="186"/>
      <c r="AL12" s="186"/>
      <c r="AM12" s="186"/>
      <c r="AN12" s="186"/>
      <c r="AO12" s="186"/>
      <c r="AP12" s="186"/>
    </row>
    <row r="13" spans="1:42" ht="15.5">
      <c r="A13" s="186"/>
      <c r="B13" s="375"/>
      <c r="C13" s="732"/>
      <c r="D13" s="733"/>
      <c r="E13" s="733"/>
      <c r="F13" s="733"/>
      <c r="G13" s="733"/>
      <c r="H13" s="733"/>
      <c r="I13" s="733"/>
      <c r="J13" s="733"/>
      <c r="K13" s="733"/>
      <c r="L13" s="733"/>
      <c r="M13" s="733"/>
      <c r="N13" s="733"/>
      <c r="O13" s="733"/>
      <c r="P13" s="733"/>
      <c r="Q13" s="733"/>
      <c r="R13" s="733"/>
      <c r="S13" s="733"/>
      <c r="T13" s="733"/>
      <c r="U13" s="733"/>
      <c r="V13" s="733"/>
      <c r="W13" s="732"/>
      <c r="X13" s="376"/>
      <c r="Y13" s="186"/>
      <c r="Z13" s="186"/>
      <c r="AA13" s="186"/>
      <c r="AB13" s="186"/>
      <c r="AC13" s="186"/>
      <c r="AD13" s="186"/>
      <c r="AE13" s="186"/>
      <c r="AF13" s="186"/>
      <c r="AG13" s="186"/>
      <c r="AH13" s="186"/>
      <c r="AI13" s="186"/>
      <c r="AJ13" s="186"/>
      <c r="AK13" s="186"/>
      <c r="AL13" s="186"/>
      <c r="AM13" s="186"/>
      <c r="AN13" s="186"/>
      <c r="AO13" s="186"/>
      <c r="AP13" s="186"/>
    </row>
    <row r="14" spans="1:42" ht="15.5">
      <c r="A14" s="186"/>
      <c r="B14" s="375"/>
      <c r="C14" s="732"/>
      <c r="D14" s="732"/>
      <c r="E14" s="732"/>
      <c r="F14" s="732"/>
      <c r="G14" s="732"/>
      <c r="H14" s="732"/>
      <c r="I14" s="732"/>
      <c r="J14" s="732"/>
      <c r="K14" s="732"/>
      <c r="L14" s="732"/>
      <c r="M14" s="732"/>
      <c r="N14" s="732"/>
      <c r="O14" s="732"/>
      <c r="P14" s="732"/>
      <c r="Q14" s="732"/>
      <c r="R14" s="732"/>
      <c r="S14" s="732"/>
      <c r="T14" s="732"/>
      <c r="U14" s="732"/>
      <c r="V14" s="732"/>
      <c r="W14" s="732"/>
      <c r="X14" s="376"/>
      <c r="Y14" s="186"/>
      <c r="Z14" s="186"/>
      <c r="AA14" s="186"/>
      <c r="AB14" s="186"/>
      <c r="AC14" s="186"/>
      <c r="AD14" s="186"/>
      <c r="AE14" s="186"/>
      <c r="AF14" s="186"/>
      <c r="AG14" s="186"/>
      <c r="AH14" s="186"/>
      <c r="AI14" s="186"/>
      <c r="AJ14" s="186"/>
      <c r="AK14" s="186"/>
      <c r="AL14" s="186"/>
      <c r="AM14" s="186"/>
      <c r="AN14" s="186"/>
      <c r="AO14" s="186"/>
      <c r="AP14" s="186"/>
    </row>
    <row r="15" spans="1:42" ht="15.5">
      <c r="A15" s="186"/>
      <c r="B15" s="375"/>
      <c r="C15" s="377"/>
      <c r="D15" s="377"/>
      <c r="E15" s="377"/>
      <c r="F15" s="377"/>
      <c r="G15" s="377"/>
      <c r="H15" s="377"/>
      <c r="I15" s="377"/>
      <c r="J15" s="377"/>
      <c r="K15" s="377"/>
      <c r="L15" s="377"/>
      <c r="M15" s="378"/>
      <c r="N15" s="378"/>
      <c r="O15" s="378"/>
      <c r="P15" s="378"/>
      <c r="Q15" s="378"/>
      <c r="R15" s="378"/>
      <c r="S15" s="378"/>
      <c r="T15" s="378"/>
      <c r="U15" s="378"/>
      <c r="V15" s="378"/>
      <c r="W15" s="378"/>
      <c r="X15" s="376"/>
      <c r="Y15" s="186"/>
      <c r="Z15" s="186"/>
      <c r="AA15" s="186"/>
      <c r="AB15" s="186"/>
      <c r="AC15" s="186"/>
      <c r="AD15" s="186"/>
      <c r="AE15" s="186"/>
      <c r="AF15" s="186"/>
      <c r="AG15" s="186"/>
      <c r="AH15" s="186"/>
      <c r="AI15" s="186"/>
      <c r="AJ15" s="186"/>
      <c r="AK15" s="186"/>
      <c r="AL15" s="186"/>
      <c r="AM15" s="186"/>
      <c r="AN15" s="186"/>
      <c r="AO15" s="186"/>
      <c r="AP15" s="186"/>
    </row>
    <row r="16" spans="1:42" ht="15.5">
      <c r="A16" s="186"/>
      <c r="B16" s="375"/>
      <c r="C16" s="722" t="s">
        <v>239</v>
      </c>
      <c r="D16" s="722" t="s">
        <v>240</v>
      </c>
      <c r="E16" s="725" t="s">
        <v>241</v>
      </c>
      <c r="F16" s="726"/>
      <c r="G16" s="725" t="s">
        <v>242</v>
      </c>
      <c r="H16" s="726"/>
      <c r="I16" s="725" t="s">
        <v>243</v>
      </c>
      <c r="J16" s="726"/>
      <c r="K16" s="725" t="s">
        <v>244</v>
      </c>
      <c r="L16" s="726"/>
      <c r="M16" s="722" t="s">
        <v>245</v>
      </c>
      <c r="N16" s="722" t="s">
        <v>246</v>
      </c>
      <c r="O16" s="722" t="s">
        <v>247</v>
      </c>
      <c r="P16" s="722" t="s">
        <v>248</v>
      </c>
      <c r="Q16" s="722" t="s">
        <v>249</v>
      </c>
      <c r="R16" s="725" t="s">
        <v>250</v>
      </c>
      <c r="S16" s="726"/>
      <c r="T16" s="725" t="s">
        <v>251</v>
      </c>
      <c r="U16" s="726"/>
      <c r="V16" s="725" t="s">
        <v>252</v>
      </c>
      <c r="W16" s="726"/>
      <c r="X16" s="376"/>
      <c r="Y16" s="186"/>
      <c r="Z16" s="186"/>
      <c r="AA16" s="186"/>
      <c r="AB16" s="186"/>
      <c r="AC16" s="186"/>
      <c r="AD16" s="186"/>
      <c r="AE16" s="186"/>
      <c r="AF16" s="186"/>
      <c r="AG16" s="186"/>
      <c r="AH16" s="186"/>
      <c r="AI16" s="186"/>
      <c r="AJ16" s="186"/>
      <c r="AK16" s="186"/>
      <c r="AL16" s="186"/>
      <c r="AM16" s="186"/>
      <c r="AN16" s="186"/>
      <c r="AO16" s="186"/>
      <c r="AP16" s="186"/>
    </row>
    <row r="17" spans="1:42" ht="15.5">
      <c r="A17" s="186"/>
      <c r="B17" s="375"/>
      <c r="C17" s="723"/>
      <c r="D17" s="723"/>
      <c r="E17" s="727"/>
      <c r="F17" s="728"/>
      <c r="G17" s="727"/>
      <c r="H17" s="728"/>
      <c r="I17" s="727"/>
      <c r="J17" s="728"/>
      <c r="K17" s="727"/>
      <c r="L17" s="728"/>
      <c r="M17" s="723"/>
      <c r="N17" s="723"/>
      <c r="O17" s="723"/>
      <c r="P17" s="723"/>
      <c r="Q17" s="723"/>
      <c r="R17" s="727"/>
      <c r="S17" s="728"/>
      <c r="T17" s="727"/>
      <c r="U17" s="728"/>
      <c r="V17" s="727"/>
      <c r="W17" s="728"/>
      <c r="X17" s="376"/>
      <c r="Y17" s="186"/>
      <c r="Z17" s="186"/>
      <c r="AA17" s="186"/>
      <c r="AB17" s="186"/>
      <c r="AC17" s="186"/>
      <c r="AD17" s="186"/>
      <c r="AE17" s="186"/>
      <c r="AF17" s="186"/>
      <c r="AG17" s="186"/>
      <c r="AH17" s="186"/>
      <c r="AI17" s="186"/>
      <c r="AJ17" s="186"/>
      <c r="AK17" s="186"/>
      <c r="AL17" s="186"/>
      <c r="AM17" s="186"/>
      <c r="AN17" s="186"/>
      <c r="AO17" s="186"/>
      <c r="AP17" s="186"/>
    </row>
    <row r="18" spans="1:42" ht="15.5">
      <c r="A18" s="186"/>
      <c r="B18" s="375"/>
      <c r="C18" s="724"/>
      <c r="D18" s="724"/>
      <c r="E18" s="729"/>
      <c r="F18" s="730"/>
      <c r="G18" s="729"/>
      <c r="H18" s="730"/>
      <c r="I18" s="729"/>
      <c r="J18" s="730"/>
      <c r="K18" s="729"/>
      <c r="L18" s="730"/>
      <c r="M18" s="724"/>
      <c r="N18" s="724"/>
      <c r="O18" s="724"/>
      <c r="P18" s="724"/>
      <c r="Q18" s="724"/>
      <c r="R18" s="729"/>
      <c r="S18" s="730"/>
      <c r="T18" s="729"/>
      <c r="U18" s="730"/>
      <c r="V18" s="729"/>
      <c r="W18" s="730"/>
      <c r="X18" s="376"/>
      <c r="Y18" s="186"/>
      <c r="Z18" s="186"/>
      <c r="AA18" s="186"/>
      <c r="AB18" s="186"/>
      <c r="AC18" s="186"/>
      <c r="AD18" s="186"/>
      <c r="AE18" s="186"/>
      <c r="AF18" s="186"/>
      <c r="AG18" s="186"/>
      <c r="AH18" s="186"/>
      <c r="AI18" s="186"/>
      <c r="AJ18" s="186"/>
      <c r="AK18" s="186"/>
      <c r="AL18" s="186"/>
      <c r="AM18" s="186"/>
      <c r="AN18" s="186"/>
      <c r="AO18" s="186"/>
      <c r="AP18" s="186"/>
    </row>
    <row r="19" spans="1:42" ht="15.5">
      <c r="A19" s="186"/>
      <c r="B19" s="375"/>
      <c r="C19" s="379"/>
      <c r="D19" s="379"/>
      <c r="E19" s="735"/>
      <c r="F19" s="707"/>
      <c r="G19" s="734"/>
      <c r="H19" s="707"/>
      <c r="I19" s="734"/>
      <c r="J19" s="707"/>
      <c r="K19" s="734"/>
      <c r="L19" s="707"/>
      <c r="M19" s="380"/>
      <c r="N19" s="380"/>
      <c r="O19" s="380"/>
      <c r="P19" s="379"/>
      <c r="Q19" s="381"/>
      <c r="R19" s="734"/>
      <c r="S19" s="707"/>
      <c r="T19" s="734"/>
      <c r="U19" s="707"/>
      <c r="V19" s="734"/>
      <c r="W19" s="707"/>
      <c r="X19" s="376"/>
      <c r="Y19" s="186"/>
      <c r="Z19" s="186"/>
      <c r="AA19" s="186"/>
      <c r="AB19" s="186"/>
      <c r="AC19" s="186"/>
      <c r="AD19" s="186"/>
      <c r="AE19" s="186"/>
      <c r="AF19" s="186"/>
      <c r="AG19" s="186"/>
      <c r="AH19" s="186"/>
      <c r="AI19" s="186"/>
      <c r="AJ19" s="186"/>
      <c r="AK19" s="186"/>
      <c r="AL19" s="186"/>
      <c r="AM19" s="186"/>
      <c r="AN19" s="186"/>
      <c r="AO19" s="186"/>
      <c r="AP19" s="186"/>
    </row>
    <row r="20" spans="1:42" ht="15.5">
      <c r="A20" s="186"/>
      <c r="B20" s="375"/>
      <c r="C20" s="379"/>
      <c r="D20" s="379"/>
      <c r="E20" s="735"/>
      <c r="F20" s="707"/>
      <c r="G20" s="734"/>
      <c r="H20" s="707"/>
      <c r="I20" s="734"/>
      <c r="J20" s="707"/>
      <c r="K20" s="734"/>
      <c r="L20" s="707"/>
      <c r="M20" s="380"/>
      <c r="N20" s="380"/>
      <c r="O20" s="380"/>
      <c r="P20" s="379"/>
      <c r="Q20" s="381"/>
      <c r="R20" s="734"/>
      <c r="S20" s="707"/>
      <c r="T20" s="734"/>
      <c r="U20" s="707"/>
      <c r="V20" s="734"/>
      <c r="W20" s="707"/>
      <c r="X20" s="376"/>
      <c r="Y20" s="186"/>
      <c r="Z20" s="186"/>
      <c r="AA20" s="186"/>
      <c r="AB20" s="186"/>
      <c r="AC20" s="186"/>
      <c r="AD20" s="186"/>
      <c r="AE20" s="186"/>
      <c r="AF20" s="186"/>
      <c r="AG20" s="186"/>
      <c r="AH20" s="186"/>
      <c r="AI20" s="186"/>
      <c r="AJ20" s="186"/>
      <c r="AK20" s="186"/>
      <c r="AL20" s="186"/>
      <c r="AM20" s="186"/>
      <c r="AN20" s="186"/>
      <c r="AO20" s="186"/>
      <c r="AP20" s="186"/>
    </row>
    <row r="21" spans="1:42" ht="15.5">
      <c r="A21" s="186"/>
      <c r="B21" s="375"/>
      <c r="C21" s="379"/>
      <c r="D21" s="379"/>
      <c r="E21" s="735"/>
      <c r="F21" s="707"/>
      <c r="G21" s="734"/>
      <c r="H21" s="707"/>
      <c r="I21" s="734"/>
      <c r="J21" s="707"/>
      <c r="K21" s="734"/>
      <c r="L21" s="707"/>
      <c r="M21" s="380"/>
      <c r="N21" s="380"/>
      <c r="O21" s="380"/>
      <c r="P21" s="379"/>
      <c r="Q21" s="381"/>
      <c r="R21" s="734"/>
      <c r="S21" s="707"/>
      <c r="T21" s="734"/>
      <c r="U21" s="707"/>
      <c r="V21" s="734"/>
      <c r="W21" s="707"/>
      <c r="X21" s="376"/>
      <c r="Y21" s="186"/>
      <c r="Z21" s="186"/>
      <c r="AA21" s="186"/>
      <c r="AB21" s="186"/>
      <c r="AC21" s="186"/>
      <c r="AD21" s="186"/>
      <c r="AE21" s="186"/>
      <c r="AF21" s="186"/>
      <c r="AG21" s="186"/>
      <c r="AH21" s="186"/>
      <c r="AI21" s="186"/>
      <c r="AJ21" s="186"/>
      <c r="AK21" s="186"/>
      <c r="AL21" s="186"/>
      <c r="AM21" s="186"/>
      <c r="AN21" s="186"/>
      <c r="AO21" s="186"/>
      <c r="AP21" s="186"/>
    </row>
    <row r="22" spans="1:42" ht="15.5">
      <c r="A22" s="186"/>
      <c r="B22" s="375"/>
      <c r="C22" s="379"/>
      <c r="D22" s="379"/>
      <c r="E22" s="735"/>
      <c r="F22" s="707"/>
      <c r="G22" s="734"/>
      <c r="H22" s="707"/>
      <c r="I22" s="734"/>
      <c r="J22" s="707"/>
      <c r="K22" s="734"/>
      <c r="L22" s="707"/>
      <c r="M22" s="380"/>
      <c r="N22" s="380"/>
      <c r="O22" s="380"/>
      <c r="P22" s="379"/>
      <c r="Q22" s="381"/>
      <c r="R22" s="734"/>
      <c r="S22" s="707"/>
      <c r="T22" s="734"/>
      <c r="U22" s="707"/>
      <c r="V22" s="734"/>
      <c r="W22" s="707"/>
      <c r="X22" s="376"/>
      <c r="Y22" s="186"/>
      <c r="Z22" s="186"/>
      <c r="AA22" s="186"/>
      <c r="AB22" s="186"/>
      <c r="AC22" s="186"/>
      <c r="AD22" s="186"/>
      <c r="AE22" s="186"/>
      <c r="AF22" s="186"/>
      <c r="AG22" s="186"/>
      <c r="AH22" s="186"/>
      <c r="AI22" s="186"/>
      <c r="AJ22" s="186"/>
      <c r="AK22" s="186"/>
      <c r="AL22" s="186"/>
      <c r="AM22" s="186"/>
      <c r="AN22" s="186"/>
      <c r="AO22" s="186"/>
      <c r="AP22" s="186"/>
    </row>
    <row r="23" spans="1:42" ht="15.5">
      <c r="A23" s="186"/>
      <c r="B23" s="375"/>
      <c r="C23" s="379"/>
      <c r="D23" s="379"/>
      <c r="E23" s="735"/>
      <c r="F23" s="707"/>
      <c r="G23" s="734"/>
      <c r="H23" s="707"/>
      <c r="I23" s="734"/>
      <c r="J23" s="707"/>
      <c r="K23" s="734"/>
      <c r="L23" s="707"/>
      <c r="M23" s="380"/>
      <c r="N23" s="380"/>
      <c r="O23" s="380"/>
      <c r="P23" s="379"/>
      <c r="Q23" s="381"/>
      <c r="R23" s="734"/>
      <c r="S23" s="707"/>
      <c r="T23" s="734"/>
      <c r="U23" s="707"/>
      <c r="V23" s="734"/>
      <c r="W23" s="707"/>
      <c r="X23" s="376"/>
      <c r="Y23" s="186"/>
      <c r="Z23" s="186"/>
      <c r="AA23" s="186"/>
      <c r="AB23" s="186"/>
      <c r="AC23" s="186"/>
      <c r="AD23" s="186"/>
      <c r="AE23" s="186"/>
      <c r="AF23" s="186"/>
      <c r="AG23" s="186"/>
      <c r="AH23" s="186"/>
      <c r="AI23" s="186"/>
      <c r="AJ23" s="186"/>
      <c r="AK23" s="186"/>
      <c r="AL23" s="186"/>
      <c r="AM23" s="186"/>
      <c r="AN23" s="186"/>
      <c r="AO23" s="186"/>
      <c r="AP23" s="186"/>
    </row>
    <row r="24" spans="1:42" ht="15.5">
      <c r="A24" s="186"/>
      <c r="B24" s="375"/>
      <c r="C24" s="379"/>
      <c r="D24" s="379"/>
      <c r="E24" s="735"/>
      <c r="F24" s="707"/>
      <c r="G24" s="734"/>
      <c r="H24" s="707"/>
      <c r="I24" s="734"/>
      <c r="J24" s="707"/>
      <c r="K24" s="734"/>
      <c r="L24" s="707"/>
      <c r="M24" s="380"/>
      <c r="N24" s="380"/>
      <c r="O24" s="380"/>
      <c r="P24" s="379"/>
      <c r="Q24" s="381"/>
      <c r="R24" s="734"/>
      <c r="S24" s="707"/>
      <c r="T24" s="734"/>
      <c r="U24" s="707"/>
      <c r="V24" s="734"/>
      <c r="W24" s="707"/>
      <c r="X24" s="376"/>
      <c r="Y24" s="186"/>
      <c r="Z24" s="186"/>
      <c r="AA24" s="186"/>
      <c r="AB24" s="186"/>
      <c r="AC24" s="186"/>
      <c r="AD24" s="186"/>
      <c r="AE24" s="186"/>
      <c r="AF24" s="186"/>
      <c r="AG24" s="186"/>
      <c r="AH24" s="186"/>
      <c r="AI24" s="186"/>
      <c r="AJ24" s="186"/>
      <c r="AK24" s="186"/>
      <c r="AL24" s="186"/>
      <c r="AM24" s="186"/>
      <c r="AN24" s="186"/>
      <c r="AO24" s="186"/>
      <c r="AP24" s="186"/>
    </row>
    <row r="25" spans="1:42" ht="15.5">
      <c r="A25" s="186"/>
      <c r="B25" s="375"/>
      <c r="C25" s="379"/>
      <c r="D25" s="379"/>
      <c r="E25" s="735"/>
      <c r="F25" s="707"/>
      <c r="G25" s="734"/>
      <c r="H25" s="707"/>
      <c r="I25" s="734"/>
      <c r="J25" s="707"/>
      <c r="K25" s="734"/>
      <c r="L25" s="707"/>
      <c r="M25" s="380"/>
      <c r="N25" s="380"/>
      <c r="O25" s="380"/>
      <c r="P25" s="379"/>
      <c r="Q25" s="381"/>
      <c r="R25" s="734"/>
      <c r="S25" s="707"/>
      <c r="T25" s="734"/>
      <c r="U25" s="707"/>
      <c r="V25" s="734"/>
      <c r="W25" s="707"/>
      <c r="X25" s="376"/>
      <c r="Y25" s="186"/>
      <c r="Z25" s="186"/>
      <c r="AA25" s="186"/>
      <c r="AB25" s="186"/>
      <c r="AC25" s="186"/>
      <c r="AD25" s="186"/>
      <c r="AE25" s="186"/>
      <c r="AF25" s="186"/>
      <c r="AG25" s="186"/>
      <c r="AH25" s="186"/>
      <c r="AI25" s="186"/>
      <c r="AJ25" s="186"/>
      <c r="AK25" s="186"/>
      <c r="AL25" s="186"/>
      <c r="AM25" s="186"/>
      <c r="AN25" s="186"/>
      <c r="AO25" s="186"/>
      <c r="AP25" s="186"/>
    </row>
    <row r="26" spans="1:42" ht="15.5">
      <c r="A26" s="186"/>
      <c r="B26" s="375"/>
      <c r="C26" s="379"/>
      <c r="D26" s="379"/>
      <c r="E26" s="735"/>
      <c r="F26" s="707"/>
      <c r="G26" s="734"/>
      <c r="H26" s="707"/>
      <c r="I26" s="734"/>
      <c r="J26" s="707"/>
      <c r="K26" s="734"/>
      <c r="L26" s="707"/>
      <c r="M26" s="380"/>
      <c r="N26" s="380"/>
      <c r="O26" s="380"/>
      <c r="P26" s="379"/>
      <c r="Q26" s="381"/>
      <c r="R26" s="734"/>
      <c r="S26" s="707"/>
      <c r="T26" s="734"/>
      <c r="U26" s="707"/>
      <c r="V26" s="734"/>
      <c r="W26" s="707"/>
      <c r="X26" s="376"/>
      <c r="Y26" s="186"/>
      <c r="Z26" s="186"/>
      <c r="AA26" s="186"/>
      <c r="AB26" s="186"/>
      <c r="AC26" s="186"/>
      <c r="AD26" s="186"/>
      <c r="AE26" s="186"/>
      <c r="AF26" s="186"/>
      <c r="AG26" s="186"/>
      <c r="AH26" s="186"/>
      <c r="AI26" s="186"/>
      <c r="AJ26" s="186"/>
      <c r="AK26" s="186"/>
      <c r="AL26" s="186"/>
      <c r="AM26" s="186"/>
      <c r="AN26" s="186"/>
      <c r="AO26" s="186"/>
      <c r="AP26" s="186"/>
    </row>
    <row r="27" spans="1:42" ht="15.5">
      <c r="A27" s="186"/>
      <c r="B27" s="375"/>
      <c r="C27" s="379"/>
      <c r="D27" s="379"/>
      <c r="E27" s="735"/>
      <c r="F27" s="707"/>
      <c r="G27" s="734"/>
      <c r="H27" s="707"/>
      <c r="I27" s="734"/>
      <c r="J27" s="707"/>
      <c r="K27" s="734"/>
      <c r="L27" s="707"/>
      <c r="M27" s="380"/>
      <c r="N27" s="380"/>
      <c r="O27" s="380"/>
      <c r="P27" s="379"/>
      <c r="Q27" s="381"/>
      <c r="R27" s="734"/>
      <c r="S27" s="707"/>
      <c r="T27" s="734"/>
      <c r="U27" s="707"/>
      <c r="V27" s="734"/>
      <c r="W27" s="707"/>
      <c r="X27" s="376"/>
      <c r="Y27" s="186"/>
      <c r="Z27" s="186"/>
      <c r="AA27" s="186"/>
      <c r="AB27" s="186"/>
      <c r="AC27" s="186"/>
      <c r="AD27" s="186"/>
      <c r="AE27" s="186"/>
      <c r="AF27" s="186"/>
      <c r="AG27" s="186"/>
      <c r="AH27" s="186"/>
      <c r="AI27" s="186"/>
      <c r="AJ27" s="186"/>
      <c r="AK27" s="186"/>
      <c r="AL27" s="186"/>
      <c r="AM27" s="186"/>
      <c r="AN27" s="186"/>
      <c r="AO27" s="186"/>
      <c r="AP27" s="186"/>
    </row>
    <row r="28" spans="1:42" ht="15.5">
      <c r="A28" s="186"/>
      <c r="B28" s="375"/>
      <c r="C28" s="379"/>
      <c r="D28" s="379"/>
      <c r="E28" s="735"/>
      <c r="F28" s="707"/>
      <c r="G28" s="734"/>
      <c r="H28" s="707"/>
      <c r="I28" s="734"/>
      <c r="J28" s="707"/>
      <c r="K28" s="734"/>
      <c r="L28" s="707"/>
      <c r="M28" s="380"/>
      <c r="N28" s="380"/>
      <c r="O28" s="380"/>
      <c r="P28" s="379"/>
      <c r="Q28" s="381"/>
      <c r="R28" s="734"/>
      <c r="S28" s="707"/>
      <c r="T28" s="734"/>
      <c r="U28" s="707"/>
      <c r="V28" s="734"/>
      <c r="W28" s="707"/>
      <c r="X28" s="376"/>
      <c r="Y28" s="186"/>
      <c r="Z28" s="186"/>
      <c r="AA28" s="186"/>
      <c r="AB28" s="186"/>
      <c r="AC28" s="186"/>
      <c r="AD28" s="186"/>
      <c r="AE28" s="186"/>
      <c r="AF28" s="186"/>
      <c r="AG28" s="186"/>
      <c r="AH28" s="186"/>
      <c r="AI28" s="186"/>
      <c r="AJ28" s="186"/>
      <c r="AK28" s="186"/>
      <c r="AL28" s="186"/>
      <c r="AM28" s="186"/>
      <c r="AN28" s="186"/>
      <c r="AO28" s="186"/>
      <c r="AP28" s="186"/>
    </row>
    <row r="29" spans="1:42" ht="15.5">
      <c r="A29" s="186"/>
      <c r="B29" s="375"/>
      <c r="C29" s="382"/>
      <c r="D29" s="382"/>
      <c r="E29" s="382"/>
      <c r="F29" s="382"/>
      <c r="G29" s="382"/>
      <c r="H29" s="382"/>
      <c r="I29" s="382"/>
      <c r="J29" s="382"/>
      <c r="K29" s="382"/>
      <c r="L29" s="382"/>
      <c r="M29" s="382"/>
      <c r="N29" s="382"/>
      <c r="O29" s="382"/>
      <c r="P29" s="382"/>
      <c r="Q29" s="382"/>
      <c r="R29" s="382"/>
      <c r="S29" s="382"/>
      <c r="T29" s="382"/>
      <c r="U29" s="377"/>
      <c r="V29" s="377"/>
      <c r="W29" s="377"/>
      <c r="X29" s="376"/>
      <c r="Y29" s="186"/>
      <c r="Z29" s="186"/>
      <c r="AA29" s="186"/>
      <c r="AB29" s="186"/>
      <c r="AC29" s="186"/>
      <c r="AD29" s="186"/>
      <c r="AE29" s="186"/>
      <c r="AF29" s="186"/>
      <c r="AG29" s="186"/>
      <c r="AH29" s="186"/>
      <c r="AI29" s="186"/>
      <c r="AJ29" s="186"/>
      <c r="AK29" s="186"/>
      <c r="AL29" s="186"/>
      <c r="AM29" s="186"/>
      <c r="AN29" s="186"/>
      <c r="AO29" s="186"/>
      <c r="AP29" s="186"/>
    </row>
    <row r="30" spans="1:42" ht="15" customHeight="1">
      <c r="A30" s="186"/>
      <c r="B30" s="375"/>
      <c r="C30" s="708" t="s">
        <v>402</v>
      </c>
      <c r="D30" s="699"/>
      <c r="E30" s="699"/>
      <c r="F30" s="699"/>
      <c r="G30" s="699"/>
      <c r="H30" s="699"/>
      <c r="I30" s="699"/>
      <c r="J30" s="699"/>
      <c r="K30" s="699"/>
      <c r="L30" s="699"/>
      <c r="M30" s="699"/>
      <c r="N30" s="699"/>
      <c r="O30" s="699"/>
      <c r="P30" s="699"/>
      <c r="Q30" s="699"/>
      <c r="R30" s="699"/>
      <c r="S30" s="699"/>
      <c r="T30" s="699"/>
      <c r="U30" s="699"/>
      <c r="V30" s="699"/>
      <c r="W30" s="699"/>
      <c r="X30" s="376"/>
      <c r="Y30" s="186"/>
      <c r="Z30" s="186"/>
      <c r="AA30" s="186"/>
      <c r="AB30" s="186"/>
      <c r="AC30" s="186"/>
      <c r="AD30" s="186"/>
      <c r="AE30" s="186"/>
      <c r="AF30" s="186"/>
      <c r="AG30" s="186"/>
      <c r="AH30" s="186"/>
      <c r="AI30" s="186"/>
      <c r="AJ30" s="186"/>
      <c r="AK30" s="186"/>
      <c r="AL30" s="186"/>
      <c r="AM30" s="186"/>
      <c r="AN30" s="186"/>
      <c r="AO30" s="186"/>
      <c r="AP30" s="186"/>
    </row>
    <row r="31" spans="1:42" ht="26.25" customHeight="1">
      <c r="A31" s="186"/>
      <c r="B31" s="375"/>
      <c r="C31" s="699"/>
      <c r="D31" s="699"/>
      <c r="E31" s="699"/>
      <c r="F31" s="699"/>
      <c r="G31" s="699"/>
      <c r="H31" s="699"/>
      <c r="I31" s="699"/>
      <c r="J31" s="699"/>
      <c r="K31" s="699"/>
      <c r="L31" s="699"/>
      <c r="M31" s="699"/>
      <c r="N31" s="699"/>
      <c r="O31" s="699"/>
      <c r="P31" s="699"/>
      <c r="Q31" s="699"/>
      <c r="R31" s="699"/>
      <c r="S31" s="699"/>
      <c r="T31" s="699"/>
      <c r="U31" s="699"/>
      <c r="V31" s="699"/>
      <c r="W31" s="699"/>
      <c r="X31" s="376"/>
      <c r="Y31" s="186"/>
      <c r="Z31" s="186"/>
      <c r="AA31" s="186"/>
      <c r="AB31" s="186"/>
      <c r="AC31" s="186"/>
      <c r="AD31" s="186"/>
      <c r="AE31" s="186"/>
      <c r="AF31" s="186"/>
      <c r="AG31" s="186"/>
      <c r="AH31" s="186"/>
      <c r="AI31" s="186"/>
      <c r="AJ31" s="186"/>
      <c r="AK31" s="186"/>
      <c r="AL31" s="186"/>
      <c r="AM31" s="186"/>
      <c r="AN31" s="186"/>
      <c r="AO31" s="186"/>
      <c r="AP31" s="186"/>
    </row>
    <row r="32" spans="1:42" ht="15.5">
      <c r="A32" s="186"/>
      <c r="B32" s="375"/>
      <c r="C32" s="383"/>
      <c r="D32" s="383"/>
      <c r="E32" s="383"/>
      <c r="F32" s="383"/>
      <c r="G32" s="383"/>
      <c r="H32" s="383"/>
      <c r="I32" s="383"/>
      <c r="J32" s="383"/>
      <c r="K32" s="383"/>
      <c r="L32" s="383"/>
      <c r="M32" s="383"/>
      <c r="N32" s="383"/>
      <c r="O32" s="383"/>
      <c r="P32" s="383"/>
      <c r="Q32" s="383"/>
      <c r="R32" s="383"/>
      <c r="S32" s="383"/>
      <c r="T32" s="383"/>
      <c r="U32" s="383"/>
      <c r="V32" s="383"/>
      <c r="W32" s="383"/>
      <c r="X32" s="376"/>
      <c r="Y32" s="186"/>
      <c r="Z32" s="186"/>
      <c r="AA32" s="186"/>
      <c r="AB32" s="186"/>
      <c r="AC32" s="186"/>
      <c r="AD32" s="186"/>
      <c r="AE32" s="186"/>
      <c r="AF32" s="186"/>
      <c r="AG32" s="186"/>
      <c r="AH32" s="186"/>
      <c r="AI32" s="186"/>
      <c r="AJ32" s="186"/>
      <c r="AK32" s="186"/>
      <c r="AL32" s="186"/>
      <c r="AM32" s="186"/>
      <c r="AN32" s="186"/>
      <c r="AO32" s="186"/>
      <c r="AP32" s="186"/>
    </row>
    <row r="33" spans="1:42" ht="15.5">
      <c r="A33" s="186"/>
      <c r="B33" s="375"/>
      <c r="C33" s="709"/>
      <c r="D33" s="707"/>
      <c r="E33" s="382"/>
      <c r="F33" s="382"/>
      <c r="G33" s="382"/>
      <c r="H33" s="382"/>
      <c r="I33" s="382"/>
      <c r="J33" s="382"/>
      <c r="K33" s="382"/>
      <c r="L33" s="382"/>
      <c r="M33" s="382"/>
      <c r="N33" s="382"/>
      <c r="O33" s="382"/>
      <c r="P33" s="382"/>
      <c r="Q33" s="382"/>
      <c r="R33" s="382"/>
      <c r="S33" s="382"/>
      <c r="T33" s="382"/>
      <c r="U33" s="377"/>
      <c r="V33" s="377"/>
      <c r="W33" s="377"/>
      <c r="X33" s="376"/>
      <c r="Y33" s="186"/>
      <c r="Z33" s="186"/>
      <c r="AA33" s="186"/>
      <c r="AB33" s="186"/>
      <c r="AC33" s="186"/>
      <c r="AD33" s="186"/>
      <c r="AE33" s="186"/>
      <c r="AF33" s="186"/>
      <c r="AG33" s="186"/>
      <c r="AH33" s="186"/>
      <c r="AI33" s="186"/>
      <c r="AJ33" s="186"/>
      <c r="AK33" s="186"/>
      <c r="AL33" s="186"/>
      <c r="AM33" s="186"/>
      <c r="AN33" s="186"/>
      <c r="AO33" s="186"/>
      <c r="AP33" s="186"/>
    </row>
    <row r="34" spans="1:42" ht="15.5">
      <c r="A34" s="186"/>
      <c r="B34" s="375"/>
      <c r="C34" s="382"/>
      <c r="D34" s="382"/>
      <c r="E34" s="382"/>
      <c r="F34" s="382"/>
      <c r="G34" s="382"/>
      <c r="H34" s="382"/>
      <c r="I34" s="382"/>
      <c r="J34" s="382"/>
      <c r="K34" s="382"/>
      <c r="L34" s="382"/>
      <c r="M34" s="382"/>
      <c r="N34" s="382"/>
      <c r="O34" s="382"/>
      <c r="P34" s="382"/>
      <c r="Q34" s="382"/>
      <c r="R34" s="382"/>
      <c r="S34" s="382"/>
      <c r="T34" s="382"/>
      <c r="U34" s="377"/>
      <c r="V34" s="377"/>
      <c r="W34" s="377"/>
      <c r="X34" s="376"/>
      <c r="Y34" s="186"/>
      <c r="Z34" s="186"/>
      <c r="AA34" s="186"/>
      <c r="AB34" s="186"/>
      <c r="AC34" s="186"/>
      <c r="AD34" s="186"/>
      <c r="AE34" s="186"/>
      <c r="AF34" s="186"/>
      <c r="AG34" s="186"/>
      <c r="AH34" s="186"/>
      <c r="AI34" s="186"/>
      <c r="AJ34" s="186"/>
      <c r="AK34" s="186"/>
      <c r="AL34" s="186"/>
      <c r="AM34" s="186"/>
      <c r="AN34" s="186"/>
      <c r="AO34" s="186"/>
      <c r="AP34" s="186"/>
    </row>
    <row r="35" spans="1:42" ht="15.5">
      <c r="A35" s="186"/>
      <c r="B35" s="375"/>
      <c r="C35" s="731" t="s">
        <v>403</v>
      </c>
      <c r="D35" s="732"/>
      <c r="E35" s="732"/>
      <c r="F35" s="732"/>
      <c r="G35" s="732"/>
      <c r="H35" s="732"/>
      <c r="I35" s="732"/>
      <c r="J35" s="732"/>
      <c r="K35" s="732"/>
      <c r="L35" s="732"/>
      <c r="M35" s="732"/>
      <c r="N35" s="732"/>
      <c r="O35" s="732"/>
      <c r="P35" s="732"/>
      <c r="Q35" s="732"/>
      <c r="R35" s="732"/>
      <c r="S35" s="732"/>
      <c r="T35" s="732"/>
      <c r="U35" s="732"/>
      <c r="V35" s="732"/>
      <c r="W35" s="732"/>
      <c r="X35" s="376"/>
      <c r="Y35" s="186"/>
      <c r="Z35" s="186"/>
      <c r="AA35" s="186"/>
      <c r="AB35" s="186"/>
      <c r="AC35" s="186"/>
      <c r="AD35" s="186"/>
      <c r="AE35" s="186"/>
      <c r="AF35" s="186"/>
      <c r="AG35" s="186"/>
      <c r="AH35" s="186"/>
      <c r="AI35" s="186"/>
      <c r="AJ35" s="186"/>
      <c r="AK35" s="186"/>
      <c r="AL35" s="186"/>
      <c r="AM35" s="186"/>
      <c r="AN35" s="186"/>
      <c r="AO35" s="186"/>
      <c r="AP35" s="186"/>
    </row>
    <row r="36" spans="1:42" ht="15.5">
      <c r="A36" s="186"/>
      <c r="B36" s="375"/>
      <c r="C36" s="732"/>
      <c r="D36" s="733"/>
      <c r="E36" s="733"/>
      <c r="F36" s="733"/>
      <c r="G36" s="733"/>
      <c r="H36" s="733"/>
      <c r="I36" s="733"/>
      <c r="J36" s="733"/>
      <c r="K36" s="733"/>
      <c r="L36" s="733"/>
      <c r="M36" s="733"/>
      <c r="N36" s="733"/>
      <c r="O36" s="733"/>
      <c r="P36" s="733"/>
      <c r="Q36" s="733"/>
      <c r="R36" s="733"/>
      <c r="S36" s="733"/>
      <c r="T36" s="733"/>
      <c r="U36" s="733"/>
      <c r="V36" s="733"/>
      <c r="W36" s="732"/>
      <c r="X36" s="376"/>
      <c r="Y36" s="186"/>
      <c r="Z36" s="186"/>
      <c r="AA36" s="186"/>
      <c r="AB36" s="186"/>
      <c r="AC36" s="186"/>
      <c r="AD36" s="186"/>
      <c r="AE36" s="186"/>
      <c r="AF36" s="186"/>
      <c r="AG36" s="186"/>
      <c r="AH36" s="186"/>
      <c r="AI36" s="186"/>
      <c r="AJ36" s="186"/>
      <c r="AK36" s="186"/>
      <c r="AL36" s="186"/>
      <c r="AM36" s="186"/>
      <c r="AN36" s="186"/>
      <c r="AO36" s="186"/>
      <c r="AP36" s="186"/>
    </row>
    <row r="37" spans="1:42" ht="15.5">
      <c r="A37" s="186"/>
      <c r="B37" s="375"/>
      <c r="C37" s="732"/>
      <c r="D37" s="733"/>
      <c r="E37" s="733"/>
      <c r="F37" s="733"/>
      <c r="G37" s="733"/>
      <c r="H37" s="733"/>
      <c r="I37" s="733"/>
      <c r="J37" s="733"/>
      <c r="K37" s="733"/>
      <c r="L37" s="733"/>
      <c r="M37" s="733"/>
      <c r="N37" s="733"/>
      <c r="O37" s="733"/>
      <c r="P37" s="733"/>
      <c r="Q37" s="733"/>
      <c r="R37" s="733"/>
      <c r="S37" s="733"/>
      <c r="T37" s="733"/>
      <c r="U37" s="733"/>
      <c r="V37" s="733"/>
      <c r="W37" s="732"/>
      <c r="X37" s="376"/>
      <c r="Y37" s="186"/>
      <c r="Z37" s="186"/>
      <c r="AA37" s="186"/>
      <c r="AB37" s="186"/>
      <c r="AC37" s="186"/>
      <c r="AD37" s="186"/>
      <c r="AE37" s="186"/>
      <c r="AF37" s="186"/>
      <c r="AG37" s="186"/>
      <c r="AH37" s="186"/>
      <c r="AI37" s="186"/>
      <c r="AJ37" s="186"/>
      <c r="AK37" s="186"/>
      <c r="AL37" s="186"/>
      <c r="AM37" s="186"/>
      <c r="AN37" s="186"/>
      <c r="AO37" s="186"/>
      <c r="AP37" s="186"/>
    </row>
    <row r="38" spans="1:42" ht="15.5">
      <c r="A38" s="186"/>
      <c r="B38" s="375"/>
      <c r="C38" s="732"/>
      <c r="D38" s="733"/>
      <c r="E38" s="733"/>
      <c r="F38" s="733"/>
      <c r="G38" s="733"/>
      <c r="H38" s="733"/>
      <c r="I38" s="733"/>
      <c r="J38" s="733"/>
      <c r="K38" s="733"/>
      <c r="L38" s="733"/>
      <c r="M38" s="733"/>
      <c r="N38" s="733"/>
      <c r="O38" s="733"/>
      <c r="P38" s="733"/>
      <c r="Q38" s="733"/>
      <c r="R38" s="733"/>
      <c r="S38" s="733"/>
      <c r="T38" s="733"/>
      <c r="U38" s="733"/>
      <c r="V38" s="733"/>
      <c r="W38" s="732"/>
      <c r="X38" s="376"/>
      <c r="Y38" s="186"/>
      <c r="Z38" s="186"/>
      <c r="AA38" s="186"/>
      <c r="AB38" s="186"/>
      <c r="AC38" s="186"/>
      <c r="AD38" s="186"/>
      <c r="AE38" s="186"/>
      <c r="AF38" s="186"/>
      <c r="AG38" s="186"/>
      <c r="AH38" s="186"/>
      <c r="AI38" s="186"/>
      <c r="AJ38" s="186"/>
      <c r="AK38" s="186"/>
      <c r="AL38" s="186"/>
      <c r="AM38" s="186"/>
      <c r="AN38" s="186"/>
      <c r="AO38" s="186"/>
      <c r="AP38" s="186"/>
    </row>
    <row r="39" spans="1:42" ht="15.5">
      <c r="A39" s="186"/>
      <c r="B39" s="375"/>
      <c r="C39" s="732"/>
      <c r="D39" s="733"/>
      <c r="E39" s="733"/>
      <c r="F39" s="733"/>
      <c r="G39" s="733"/>
      <c r="H39" s="733"/>
      <c r="I39" s="733"/>
      <c r="J39" s="733"/>
      <c r="K39" s="733"/>
      <c r="L39" s="733"/>
      <c r="M39" s="733"/>
      <c r="N39" s="733"/>
      <c r="O39" s="733"/>
      <c r="P39" s="733"/>
      <c r="Q39" s="733"/>
      <c r="R39" s="733"/>
      <c r="S39" s="733"/>
      <c r="T39" s="733"/>
      <c r="U39" s="733"/>
      <c r="V39" s="733"/>
      <c r="W39" s="732"/>
      <c r="X39" s="376"/>
      <c r="Y39" s="186"/>
      <c r="Z39" s="186"/>
      <c r="AA39" s="186"/>
      <c r="AB39" s="186"/>
      <c r="AC39" s="186"/>
      <c r="AD39" s="186"/>
      <c r="AE39" s="186"/>
      <c r="AF39" s="186"/>
      <c r="AG39" s="186"/>
      <c r="AH39" s="186"/>
      <c r="AI39" s="186"/>
      <c r="AJ39" s="186"/>
      <c r="AK39" s="186"/>
      <c r="AL39" s="186"/>
      <c r="AM39" s="186"/>
      <c r="AN39" s="186"/>
      <c r="AO39" s="186"/>
      <c r="AP39" s="186"/>
    </row>
    <row r="40" spans="1:42" ht="15.5">
      <c r="A40" s="186"/>
      <c r="B40" s="375"/>
      <c r="C40" s="732"/>
      <c r="D40" s="733"/>
      <c r="E40" s="733"/>
      <c r="F40" s="733"/>
      <c r="G40" s="733"/>
      <c r="H40" s="733"/>
      <c r="I40" s="733"/>
      <c r="J40" s="733"/>
      <c r="K40" s="733"/>
      <c r="L40" s="733"/>
      <c r="M40" s="733"/>
      <c r="N40" s="733"/>
      <c r="O40" s="733"/>
      <c r="P40" s="733"/>
      <c r="Q40" s="733"/>
      <c r="R40" s="733"/>
      <c r="S40" s="733"/>
      <c r="T40" s="733"/>
      <c r="U40" s="733"/>
      <c r="V40" s="733"/>
      <c r="W40" s="732"/>
      <c r="X40" s="376"/>
      <c r="Y40" s="186"/>
      <c r="Z40" s="186"/>
      <c r="AA40" s="186"/>
      <c r="AB40" s="186"/>
      <c r="AC40" s="186"/>
      <c r="AD40" s="186"/>
      <c r="AE40" s="186"/>
      <c r="AF40" s="186"/>
      <c r="AG40" s="186"/>
      <c r="AH40" s="186"/>
      <c r="AI40" s="186"/>
      <c r="AJ40" s="186"/>
      <c r="AK40" s="186"/>
      <c r="AL40" s="186"/>
      <c r="AM40" s="186"/>
      <c r="AN40" s="186"/>
      <c r="AO40" s="186"/>
      <c r="AP40" s="186"/>
    </row>
    <row r="41" spans="1:42" ht="15.5">
      <c r="A41" s="186"/>
      <c r="B41" s="375"/>
      <c r="C41" s="732"/>
      <c r="D41" s="733"/>
      <c r="E41" s="733"/>
      <c r="F41" s="733"/>
      <c r="G41" s="733"/>
      <c r="H41" s="733"/>
      <c r="I41" s="733"/>
      <c r="J41" s="733"/>
      <c r="K41" s="733"/>
      <c r="L41" s="733"/>
      <c r="M41" s="733"/>
      <c r="N41" s="733"/>
      <c r="O41" s="733"/>
      <c r="P41" s="733"/>
      <c r="Q41" s="733"/>
      <c r="R41" s="733"/>
      <c r="S41" s="733"/>
      <c r="T41" s="733"/>
      <c r="U41" s="733"/>
      <c r="V41" s="733"/>
      <c r="W41" s="732"/>
      <c r="X41" s="376"/>
      <c r="Y41" s="186"/>
      <c r="Z41" s="186"/>
      <c r="AA41" s="186"/>
      <c r="AB41" s="186"/>
      <c r="AC41" s="186"/>
      <c r="AD41" s="186"/>
      <c r="AE41" s="186"/>
      <c r="AF41" s="186"/>
      <c r="AG41" s="186"/>
      <c r="AH41" s="186"/>
      <c r="AI41" s="186"/>
      <c r="AJ41" s="186"/>
      <c r="AK41" s="186"/>
      <c r="AL41" s="186"/>
      <c r="AM41" s="186"/>
      <c r="AN41" s="186"/>
      <c r="AO41" s="186"/>
      <c r="AP41" s="186"/>
    </row>
    <row r="42" spans="1:42" ht="15.5">
      <c r="A42" s="186"/>
      <c r="B42" s="375"/>
      <c r="C42" s="732"/>
      <c r="D42" s="733"/>
      <c r="E42" s="733"/>
      <c r="F42" s="733"/>
      <c r="G42" s="733"/>
      <c r="H42" s="733"/>
      <c r="I42" s="733"/>
      <c r="J42" s="733"/>
      <c r="K42" s="733"/>
      <c r="L42" s="733"/>
      <c r="M42" s="733"/>
      <c r="N42" s="733"/>
      <c r="O42" s="733"/>
      <c r="P42" s="733"/>
      <c r="Q42" s="733"/>
      <c r="R42" s="733"/>
      <c r="S42" s="733"/>
      <c r="T42" s="733"/>
      <c r="U42" s="733"/>
      <c r="V42" s="733"/>
      <c r="W42" s="732"/>
      <c r="X42" s="376"/>
      <c r="Y42" s="186"/>
      <c r="Z42" s="186"/>
      <c r="AA42" s="186"/>
      <c r="AB42" s="186"/>
      <c r="AC42" s="186"/>
      <c r="AD42" s="186"/>
      <c r="AE42" s="186"/>
      <c r="AF42" s="186"/>
      <c r="AG42" s="186"/>
      <c r="AH42" s="186"/>
      <c r="AI42" s="186"/>
      <c r="AJ42" s="186"/>
      <c r="AK42" s="186"/>
      <c r="AL42" s="186"/>
      <c r="AM42" s="186"/>
      <c r="AN42" s="186"/>
      <c r="AO42" s="186"/>
      <c r="AP42" s="186"/>
    </row>
    <row r="43" spans="1:42" ht="15.5">
      <c r="A43" s="186"/>
      <c r="B43" s="375"/>
      <c r="C43" s="732"/>
      <c r="D43" s="733"/>
      <c r="E43" s="733"/>
      <c r="F43" s="733"/>
      <c r="G43" s="733"/>
      <c r="H43" s="733"/>
      <c r="I43" s="733"/>
      <c r="J43" s="733"/>
      <c r="K43" s="733"/>
      <c r="L43" s="733"/>
      <c r="M43" s="733"/>
      <c r="N43" s="733"/>
      <c r="O43" s="733"/>
      <c r="P43" s="733"/>
      <c r="Q43" s="733"/>
      <c r="R43" s="733"/>
      <c r="S43" s="733"/>
      <c r="T43" s="733"/>
      <c r="U43" s="733"/>
      <c r="V43" s="733"/>
      <c r="W43" s="732"/>
      <c r="X43" s="376"/>
      <c r="Y43" s="186"/>
      <c r="Z43" s="186"/>
      <c r="AA43" s="186"/>
      <c r="AB43" s="186"/>
      <c r="AC43" s="186"/>
      <c r="AD43" s="186"/>
      <c r="AE43" s="186"/>
      <c r="AF43" s="186"/>
      <c r="AG43" s="186"/>
      <c r="AH43" s="186"/>
      <c r="AI43" s="186"/>
      <c r="AJ43" s="186"/>
      <c r="AK43" s="186"/>
      <c r="AL43" s="186"/>
      <c r="AM43" s="186"/>
      <c r="AN43" s="186"/>
      <c r="AO43" s="186"/>
      <c r="AP43" s="186"/>
    </row>
    <row r="44" spans="1:42" ht="15.5">
      <c r="A44" s="186"/>
      <c r="B44" s="375"/>
      <c r="C44" s="732"/>
      <c r="D44" s="733"/>
      <c r="E44" s="733"/>
      <c r="F44" s="733"/>
      <c r="G44" s="733"/>
      <c r="H44" s="733"/>
      <c r="I44" s="733"/>
      <c r="J44" s="733"/>
      <c r="K44" s="733"/>
      <c r="L44" s="733"/>
      <c r="M44" s="733"/>
      <c r="N44" s="733"/>
      <c r="O44" s="733"/>
      <c r="P44" s="733"/>
      <c r="Q44" s="733"/>
      <c r="R44" s="733"/>
      <c r="S44" s="733"/>
      <c r="T44" s="733"/>
      <c r="U44" s="733"/>
      <c r="V44" s="733"/>
      <c r="W44" s="732"/>
      <c r="X44" s="376"/>
      <c r="Y44" s="186"/>
      <c r="Z44" s="186"/>
      <c r="AA44" s="186"/>
      <c r="AB44" s="186"/>
      <c r="AC44" s="186"/>
      <c r="AD44" s="186"/>
      <c r="AE44" s="186"/>
      <c r="AF44" s="186"/>
      <c r="AG44" s="186"/>
      <c r="AH44" s="186"/>
      <c r="AI44" s="186"/>
      <c r="AJ44" s="186"/>
      <c r="AK44" s="186"/>
      <c r="AL44" s="186"/>
      <c r="AM44" s="186"/>
      <c r="AN44" s="186"/>
      <c r="AO44" s="186"/>
      <c r="AP44" s="186"/>
    </row>
    <row r="45" spans="1:42" ht="15.5">
      <c r="A45" s="186"/>
      <c r="B45" s="375"/>
      <c r="C45" s="732"/>
      <c r="D45" s="732"/>
      <c r="E45" s="732"/>
      <c r="F45" s="732"/>
      <c r="G45" s="732"/>
      <c r="H45" s="732"/>
      <c r="I45" s="732"/>
      <c r="J45" s="732"/>
      <c r="K45" s="732"/>
      <c r="L45" s="732"/>
      <c r="M45" s="732"/>
      <c r="N45" s="732"/>
      <c r="O45" s="732"/>
      <c r="P45" s="732"/>
      <c r="Q45" s="732"/>
      <c r="R45" s="732"/>
      <c r="S45" s="732"/>
      <c r="T45" s="732"/>
      <c r="U45" s="732"/>
      <c r="V45" s="732"/>
      <c r="W45" s="732"/>
      <c r="X45" s="376"/>
      <c r="Y45" s="186"/>
      <c r="Z45" s="186"/>
      <c r="AA45" s="186"/>
      <c r="AB45" s="186"/>
      <c r="AC45" s="186"/>
      <c r="AD45" s="186"/>
      <c r="AE45" s="186"/>
      <c r="AF45" s="186"/>
      <c r="AG45" s="186"/>
      <c r="AH45" s="186"/>
      <c r="AI45" s="186"/>
      <c r="AJ45" s="186"/>
      <c r="AK45" s="186"/>
      <c r="AL45" s="186"/>
      <c r="AM45" s="186"/>
      <c r="AN45" s="186"/>
      <c r="AO45" s="186"/>
      <c r="AP45" s="186"/>
    </row>
    <row r="46" spans="1:42" ht="15.5">
      <c r="A46" s="186"/>
      <c r="B46" s="375"/>
      <c r="C46" s="377"/>
      <c r="D46" s="377"/>
      <c r="E46" s="377"/>
      <c r="F46" s="377"/>
      <c r="G46" s="377"/>
      <c r="H46" s="377"/>
      <c r="I46" s="377"/>
      <c r="J46" s="377"/>
      <c r="K46" s="377"/>
      <c r="L46" s="377"/>
      <c r="M46" s="378"/>
      <c r="N46" s="378"/>
      <c r="O46" s="378"/>
      <c r="P46" s="378"/>
      <c r="Q46" s="378"/>
      <c r="R46" s="378"/>
      <c r="S46" s="378"/>
      <c r="T46" s="378"/>
      <c r="U46" s="378"/>
      <c r="V46" s="378"/>
      <c r="W46" s="378"/>
      <c r="X46" s="376"/>
      <c r="Y46" s="186"/>
      <c r="Z46" s="186"/>
      <c r="AA46" s="186"/>
      <c r="AB46" s="186"/>
      <c r="AC46" s="186"/>
      <c r="AD46" s="186"/>
      <c r="AE46" s="186"/>
      <c r="AF46" s="186"/>
      <c r="AG46" s="186"/>
      <c r="AH46" s="186"/>
      <c r="AI46" s="186"/>
      <c r="AJ46" s="186"/>
      <c r="AK46" s="186"/>
      <c r="AL46" s="186"/>
      <c r="AM46" s="186"/>
      <c r="AN46" s="186"/>
      <c r="AO46" s="186"/>
      <c r="AP46" s="186"/>
    </row>
    <row r="47" spans="1:42" ht="15.5">
      <c r="A47" s="186"/>
      <c r="B47" s="375"/>
      <c r="C47" s="722" t="s">
        <v>239</v>
      </c>
      <c r="D47" s="722" t="s">
        <v>240</v>
      </c>
      <c r="E47" s="725" t="s">
        <v>241</v>
      </c>
      <c r="F47" s="726"/>
      <c r="G47" s="725" t="s">
        <v>242</v>
      </c>
      <c r="H47" s="726"/>
      <c r="I47" s="725" t="s">
        <v>243</v>
      </c>
      <c r="J47" s="726"/>
      <c r="K47" s="725" t="s">
        <v>244</v>
      </c>
      <c r="L47" s="726"/>
      <c r="M47" s="722" t="s">
        <v>253</v>
      </c>
      <c r="N47" s="722" t="s">
        <v>254</v>
      </c>
      <c r="O47" s="722" t="s">
        <v>255</v>
      </c>
      <c r="P47" s="722" t="s">
        <v>248</v>
      </c>
      <c r="Q47" s="722" t="s">
        <v>249</v>
      </c>
      <c r="R47" s="725" t="s">
        <v>250</v>
      </c>
      <c r="S47" s="726"/>
      <c r="T47" s="725" t="s">
        <v>251</v>
      </c>
      <c r="U47" s="726"/>
      <c r="V47" s="725" t="s">
        <v>252</v>
      </c>
      <c r="W47" s="726"/>
      <c r="X47" s="376"/>
      <c r="Y47" s="186"/>
      <c r="Z47" s="186"/>
      <c r="AA47" s="186"/>
      <c r="AB47" s="186"/>
      <c r="AC47" s="186"/>
      <c r="AD47" s="186"/>
      <c r="AE47" s="186"/>
      <c r="AF47" s="186"/>
      <c r="AG47" s="186"/>
      <c r="AH47" s="186"/>
      <c r="AI47" s="186"/>
      <c r="AJ47" s="186"/>
      <c r="AK47" s="186"/>
      <c r="AL47" s="186"/>
      <c r="AM47" s="186"/>
      <c r="AN47" s="186"/>
      <c r="AO47" s="186"/>
      <c r="AP47" s="186"/>
    </row>
    <row r="48" spans="1:42" ht="15.5">
      <c r="A48" s="186"/>
      <c r="B48" s="375"/>
      <c r="C48" s="723"/>
      <c r="D48" s="723"/>
      <c r="E48" s="727"/>
      <c r="F48" s="728"/>
      <c r="G48" s="727"/>
      <c r="H48" s="728"/>
      <c r="I48" s="727"/>
      <c r="J48" s="728"/>
      <c r="K48" s="727"/>
      <c r="L48" s="728"/>
      <c r="M48" s="723"/>
      <c r="N48" s="723"/>
      <c r="O48" s="723"/>
      <c r="P48" s="723"/>
      <c r="Q48" s="723"/>
      <c r="R48" s="727"/>
      <c r="S48" s="728"/>
      <c r="T48" s="727"/>
      <c r="U48" s="728"/>
      <c r="V48" s="727"/>
      <c r="W48" s="728"/>
      <c r="X48" s="376"/>
      <c r="Y48" s="186"/>
      <c r="Z48" s="186"/>
      <c r="AA48" s="186"/>
      <c r="AB48" s="186"/>
      <c r="AC48" s="186"/>
      <c r="AD48" s="186"/>
      <c r="AE48" s="186"/>
      <c r="AF48" s="186"/>
      <c r="AG48" s="186"/>
      <c r="AH48" s="186"/>
      <c r="AI48" s="186"/>
      <c r="AJ48" s="186"/>
      <c r="AK48" s="186"/>
      <c r="AL48" s="186"/>
      <c r="AM48" s="186"/>
      <c r="AN48" s="186"/>
      <c r="AO48" s="186"/>
      <c r="AP48" s="186"/>
    </row>
    <row r="49" spans="1:42" ht="15.5">
      <c r="A49" s="186"/>
      <c r="B49" s="375"/>
      <c r="C49" s="724"/>
      <c r="D49" s="724"/>
      <c r="E49" s="729"/>
      <c r="F49" s="730"/>
      <c r="G49" s="729"/>
      <c r="H49" s="730"/>
      <c r="I49" s="729"/>
      <c r="J49" s="730"/>
      <c r="K49" s="729"/>
      <c r="L49" s="730"/>
      <c r="M49" s="724"/>
      <c r="N49" s="724"/>
      <c r="O49" s="724"/>
      <c r="P49" s="724"/>
      <c r="Q49" s="724"/>
      <c r="R49" s="729"/>
      <c r="S49" s="730"/>
      <c r="T49" s="729"/>
      <c r="U49" s="730"/>
      <c r="V49" s="729"/>
      <c r="W49" s="730"/>
      <c r="X49" s="376"/>
      <c r="Y49" s="186"/>
      <c r="Z49" s="186"/>
      <c r="AA49" s="186"/>
      <c r="AB49" s="186"/>
      <c r="AC49" s="186"/>
      <c r="AD49" s="186"/>
      <c r="AE49" s="186"/>
      <c r="AF49" s="186"/>
      <c r="AG49" s="186"/>
      <c r="AH49" s="186"/>
      <c r="AI49" s="186"/>
      <c r="AJ49" s="186"/>
      <c r="AK49" s="186"/>
      <c r="AL49" s="186"/>
      <c r="AM49" s="186"/>
      <c r="AN49" s="186"/>
      <c r="AO49" s="186"/>
      <c r="AP49" s="186"/>
    </row>
    <row r="50" spans="1:42" ht="15.5">
      <c r="A50" s="186"/>
      <c r="B50" s="375"/>
      <c r="C50" s="384"/>
      <c r="D50" s="379"/>
      <c r="E50" s="721"/>
      <c r="F50" s="707"/>
      <c r="G50" s="706"/>
      <c r="H50" s="707"/>
      <c r="I50" s="706"/>
      <c r="J50" s="707"/>
      <c r="K50" s="706"/>
      <c r="L50" s="707"/>
      <c r="M50" s="385"/>
      <c r="N50" s="385"/>
      <c r="O50" s="385"/>
      <c r="P50" s="386"/>
      <c r="Q50" s="387"/>
      <c r="R50" s="706"/>
      <c r="S50" s="707"/>
      <c r="T50" s="706"/>
      <c r="U50" s="707"/>
      <c r="V50" s="706"/>
      <c r="W50" s="707"/>
      <c r="X50" s="376"/>
      <c r="Y50" s="186"/>
      <c r="Z50" s="186"/>
      <c r="AA50" s="186"/>
      <c r="AB50" s="186"/>
      <c r="AC50" s="186"/>
      <c r="AD50" s="186"/>
      <c r="AE50" s="186"/>
      <c r="AF50" s="186"/>
      <c r="AG50" s="186"/>
      <c r="AH50" s="186"/>
      <c r="AI50" s="186"/>
      <c r="AJ50" s="186"/>
      <c r="AK50" s="186"/>
      <c r="AL50" s="186"/>
      <c r="AM50" s="186"/>
      <c r="AN50" s="186"/>
      <c r="AO50" s="186"/>
      <c r="AP50" s="186"/>
    </row>
    <row r="51" spans="1:42" ht="15.5">
      <c r="A51" s="186"/>
      <c r="B51" s="375"/>
      <c r="C51" s="384"/>
      <c r="D51" s="379"/>
      <c r="E51" s="721"/>
      <c r="F51" s="707"/>
      <c r="G51" s="706"/>
      <c r="H51" s="707"/>
      <c r="I51" s="706"/>
      <c r="J51" s="707"/>
      <c r="K51" s="706"/>
      <c r="L51" s="707"/>
      <c r="M51" s="385"/>
      <c r="N51" s="385"/>
      <c r="O51" s="385"/>
      <c r="P51" s="386"/>
      <c r="Q51" s="387"/>
      <c r="R51" s="706"/>
      <c r="S51" s="707"/>
      <c r="T51" s="706"/>
      <c r="U51" s="707"/>
      <c r="V51" s="706"/>
      <c r="W51" s="707"/>
      <c r="X51" s="376"/>
      <c r="Y51" s="186"/>
      <c r="Z51" s="186"/>
      <c r="AA51" s="186"/>
      <c r="AB51" s="186"/>
      <c r="AC51" s="186"/>
      <c r="AD51" s="186"/>
      <c r="AE51" s="186"/>
      <c r="AF51" s="186"/>
      <c r="AG51" s="186"/>
      <c r="AH51" s="186"/>
      <c r="AI51" s="186"/>
      <c r="AJ51" s="186"/>
      <c r="AK51" s="186"/>
      <c r="AL51" s="186"/>
      <c r="AM51" s="186"/>
      <c r="AN51" s="186"/>
      <c r="AO51" s="186"/>
      <c r="AP51" s="186"/>
    </row>
    <row r="52" spans="1:42" ht="15.5">
      <c r="A52" s="186"/>
      <c r="B52" s="375"/>
      <c r="C52" s="384"/>
      <c r="D52" s="379"/>
      <c r="E52" s="721"/>
      <c r="F52" s="707"/>
      <c r="G52" s="706"/>
      <c r="H52" s="707"/>
      <c r="I52" s="706"/>
      <c r="J52" s="707"/>
      <c r="K52" s="706"/>
      <c r="L52" s="707"/>
      <c r="M52" s="385"/>
      <c r="N52" s="385"/>
      <c r="O52" s="385"/>
      <c r="P52" s="386"/>
      <c r="Q52" s="387"/>
      <c r="R52" s="706"/>
      <c r="S52" s="707"/>
      <c r="T52" s="706"/>
      <c r="U52" s="707"/>
      <c r="V52" s="706"/>
      <c r="W52" s="707"/>
      <c r="X52" s="376"/>
      <c r="Y52" s="186"/>
      <c r="Z52" s="186"/>
      <c r="AA52" s="186"/>
      <c r="AB52" s="186"/>
      <c r="AC52" s="186"/>
      <c r="AD52" s="186"/>
      <c r="AE52" s="186"/>
      <c r="AF52" s="186"/>
      <c r="AG52" s="186"/>
      <c r="AH52" s="186"/>
      <c r="AI52" s="186"/>
      <c r="AJ52" s="186"/>
      <c r="AK52" s="186"/>
      <c r="AL52" s="186"/>
      <c r="AM52" s="186"/>
      <c r="AN52" s="186"/>
      <c r="AO52" s="186"/>
      <c r="AP52" s="186"/>
    </row>
    <row r="53" spans="1:42" ht="15.5">
      <c r="A53" s="186"/>
      <c r="B53" s="375"/>
      <c r="C53" s="384"/>
      <c r="D53" s="379"/>
      <c r="E53" s="721"/>
      <c r="F53" s="707"/>
      <c r="G53" s="706"/>
      <c r="H53" s="707"/>
      <c r="I53" s="706"/>
      <c r="J53" s="707"/>
      <c r="K53" s="706"/>
      <c r="L53" s="707"/>
      <c r="M53" s="385"/>
      <c r="N53" s="385"/>
      <c r="O53" s="385"/>
      <c r="P53" s="386"/>
      <c r="Q53" s="387"/>
      <c r="R53" s="706"/>
      <c r="S53" s="707"/>
      <c r="T53" s="706"/>
      <c r="U53" s="707"/>
      <c r="V53" s="706"/>
      <c r="W53" s="707"/>
      <c r="X53" s="376"/>
      <c r="Y53" s="186"/>
      <c r="Z53" s="186"/>
      <c r="AA53" s="186"/>
      <c r="AB53" s="186"/>
      <c r="AC53" s="186"/>
      <c r="AD53" s="186"/>
      <c r="AE53" s="186"/>
      <c r="AF53" s="186"/>
      <c r="AG53" s="186"/>
      <c r="AH53" s="186"/>
      <c r="AI53" s="186"/>
      <c r="AJ53" s="186"/>
      <c r="AK53" s="186"/>
      <c r="AL53" s="186"/>
      <c r="AM53" s="186"/>
      <c r="AN53" s="186"/>
      <c r="AO53" s="186"/>
      <c r="AP53" s="186"/>
    </row>
    <row r="54" spans="1:42" ht="15.5">
      <c r="A54" s="186"/>
      <c r="B54" s="375"/>
      <c r="C54" s="384"/>
      <c r="D54" s="379"/>
      <c r="E54" s="721"/>
      <c r="F54" s="707"/>
      <c r="G54" s="706"/>
      <c r="H54" s="707"/>
      <c r="I54" s="706"/>
      <c r="J54" s="707"/>
      <c r="K54" s="706"/>
      <c r="L54" s="707"/>
      <c r="M54" s="385"/>
      <c r="N54" s="385"/>
      <c r="O54" s="385"/>
      <c r="P54" s="386"/>
      <c r="Q54" s="387"/>
      <c r="R54" s="706"/>
      <c r="S54" s="707"/>
      <c r="T54" s="706"/>
      <c r="U54" s="707"/>
      <c r="V54" s="706"/>
      <c r="W54" s="707"/>
      <c r="X54" s="376"/>
      <c r="Y54" s="186"/>
      <c r="Z54" s="186"/>
      <c r="AA54" s="186"/>
      <c r="AB54" s="186"/>
      <c r="AC54" s="186"/>
      <c r="AD54" s="186"/>
      <c r="AE54" s="186"/>
      <c r="AF54" s="186"/>
      <c r="AG54" s="186"/>
      <c r="AH54" s="186"/>
      <c r="AI54" s="186"/>
      <c r="AJ54" s="186"/>
      <c r="AK54" s="186"/>
      <c r="AL54" s="186"/>
      <c r="AM54" s="186"/>
      <c r="AN54" s="186"/>
      <c r="AO54" s="186"/>
      <c r="AP54" s="186"/>
    </row>
    <row r="55" spans="1:42" ht="15.5">
      <c r="A55" s="186"/>
      <c r="B55" s="375"/>
      <c r="C55" s="384"/>
      <c r="D55" s="379"/>
      <c r="E55" s="721"/>
      <c r="F55" s="707"/>
      <c r="G55" s="706"/>
      <c r="H55" s="707"/>
      <c r="I55" s="706"/>
      <c r="J55" s="707"/>
      <c r="K55" s="706"/>
      <c r="L55" s="707"/>
      <c r="M55" s="385"/>
      <c r="N55" s="385"/>
      <c r="O55" s="388"/>
      <c r="P55" s="386"/>
      <c r="Q55" s="387"/>
      <c r="R55" s="706"/>
      <c r="S55" s="707"/>
      <c r="T55" s="706"/>
      <c r="U55" s="707"/>
      <c r="V55" s="706"/>
      <c r="W55" s="707"/>
      <c r="X55" s="376"/>
      <c r="Y55" s="186"/>
      <c r="Z55" s="186"/>
      <c r="AA55" s="186"/>
      <c r="AB55" s="186"/>
      <c r="AC55" s="186"/>
      <c r="AD55" s="186"/>
      <c r="AE55" s="186"/>
      <c r="AF55" s="186"/>
      <c r="AG55" s="186"/>
      <c r="AH55" s="186"/>
      <c r="AI55" s="186"/>
      <c r="AJ55" s="186"/>
      <c r="AK55" s="186"/>
      <c r="AL55" s="186"/>
      <c r="AM55" s="186"/>
      <c r="AN55" s="186"/>
      <c r="AO55" s="186"/>
      <c r="AP55" s="186"/>
    </row>
    <row r="56" spans="1:42" ht="15.5">
      <c r="A56" s="186"/>
      <c r="B56" s="375"/>
      <c r="C56" s="384"/>
      <c r="D56" s="379"/>
      <c r="E56" s="721"/>
      <c r="F56" s="707"/>
      <c r="G56" s="706"/>
      <c r="H56" s="707"/>
      <c r="I56" s="706"/>
      <c r="J56" s="707"/>
      <c r="K56" s="706"/>
      <c r="L56" s="707"/>
      <c r="M56" s="385"/>
      <c r="N56" s="385"/>
      <c r="O56" s="385"/>
      <c r="P56" s="386"/>
      <c r="Q56" s="387"/>
      <c r="R56" s="706"/>
      <c r="S56" s="707"/>
      <c r="T56" s="706"/>
      <c r="U56" s="707"/>
      <c r="V56" s="706"/>
      <c r="W56" s="707"/>
      <c r="X56" s="376"/>
      <c r="Y56" s="186"/>
      <c r="Z56" s="186"/>
      <c r="AA56" s="186"/>
      <c r="AB56" s="186"/>
      <c r="AC56" s="186"/>
      <c r="AD56" s="186"/>
      <c r="AE56" s="186"/>
      <c r="AF56" s="186"/>
      <c r="AG56" s="186"/>
      <c r="AH56" s="186"/>
      <c r="AI56" s="186"/>
      <c r="AJ56" s="186"/>
      <c r="AK56" s="186"/>
      <c r="AL56" s="186"/>
      <c r="AM56" s="186"/>
      <c r="AN56" s="186"/>
      <c r="AO56" s="186"/>
      <c r="AP56" s="186"/>
    </row>
    <row r="57" spans="1:42" ht="15.5">
      <c r="A57" s="186"/>
      <c r="B57" s="375"/>
      <c r="C57" s="384"/>
      <c r="D57" s="379"/>
      <c r="E57" s="721"/>
      <c r="F57" s="707"/>
      <c r="G57" s="706"/>
      <c r="H57" s="707"/>
      <c r="I57" s="706"/>
      <c r="J57" s="707"/>
      <c r="K57" s="706"/>
      <c r="L57" s="707"/>
      <c r="M57" s="385"/>
      <c r="N57" s="385"/>
      <c r="O57" s="385"/>
      <c r="P57" s="386"/>
      <c r="Q57" s="387"/>
      <c r="R57" s="706"/>
      <c r="S57" s="707"/>
      <c r="T57" s="706"/>
      <c r="U57" s="707"/>
      <c r="V57" s="706"/>
      <c r="W57" s="707"/>
      <c r="X57" s="376"/>
      <c r="Y57" s="186"/>
      <c r="Z57" s="186"/>
      <c r="AA57" s="186"/>
      <c r="AB57" s="186"/>
      <c r="AC57" s="186"/>
      <c r="AD57" s="186"/>
      <c r="AE57" s="186"/>
      <c r="AF57" s="186"/>
      <c r="AG57" s="186"/>
      <c r="AH57" s="186"/>
      <c r="AI57" s="186"/>
      <c r="AJ57" s="186"/>
      <c r="AK57" s="186"/>
      <c r="AL57" s="186"/>
      <c r="AM57" s="186"/>
      <c r="AN57" s="186"/>
      <c r="AO57" s="186"/>
      <c r="AP57" s="186"/>
    </row>
    <row r="58" spans="1:42" ht="15.5">
      <c r="A58" s="186"/>
      <c r="B58" s="375"/>
      <c r="C58" s="384"/>
      <c r="D58" s="379"/>
      <c r="E58" s="721"/>
      <c r="F58" s="707"/>
      <c r="G58" s="706"/>
      <c r="H58" s="707"/>
      <c r="I58" s="706"/>
      <c r="J58" s="707"/>
      <c r="K58" s="706"/>
      <c r="L58" s="707"/>
      <c r="M58" s="385"/>
      <c r="N58" s="385"/>
      <c r="O58" s="385"/>
      <c r="P58" s="386"/>
      <c r="Q58" s="387"/>
      <c r="R58" s="706"/>
      <c r="S58" s="707"/>
      <c r="T58" s="706"/>
      <c r="U58" s="707"/>
      <c r="V58" s="706"/>
      <c r="W58" s="707"/>
      <c r="X58" s="376"/>
      <c r="Y58" s="186"/>
      <c r="Z58" s="186"/>
      <c r="AA58" s="186"/>
      <c r="AB58" s="186"/>
      <c r="AC58" s="186"/>
      <c r="AD58" s="186"/>
      <c r="AE58" s="186"/>
      <c r="AF58" s="186"/>
      <c r="AG58" s="186"/>
      <c r="AH58" s="186"/>
      <c r="AI58" s="186"/>
      <c r="AJ58" s="186"/>
      <c r="AK58" s="186"/>
      <c r="AL58" s="186"/>
      <c r="AM58" s="186"/>
      <c r="AN58" s="186"/>
      <c r="AO58" s="186"/>
      <c r="AP58" s="186"/>
    </row>
    <row r="59" spans="1:42" ht="15.5">
      <c r="A59" s="186"/>
      <c r="B59" s="375"/>
      <c r="C59" s="384"/>
      <c r="D59" s="379"/>
      <c r="E59" s="721"/>
      <c r="F59" s="707"/>
      <c r="G59" s="706"/>
      <c r="H59" s="707"/>
      <c r="I59" s="706"/>
      <c r="J59" s="707"/>
      <c r="K59" s="706"/>
      <c r="L59" s="707"/>
      <c r="M59" s="385"/>
      <c r="N59" s="385"/>
      <c r="O59" s="385"/>
      <c r="P59" s="386"/>
      <c r="Q59" s="387"/>
      <c r="R59" s="706"/>
      <c r="S59" s="707"/>
      <c r="T59" s="706"/>
      <c r="U59" s="707"/>
      <c r="V59" s="706"/>
      <c r="W59" s="707"/>
      <c r="X59" s="376"/>
      <c r="Y59" s="186"/>
      <c r="Z59" s="186"/>
      <c r="AA59" s="186"/>
      <c r="AB59" s="186"/>
      <c r="AC59" s="186"/>
      <c r="AD59" s="186"/>
      <c r="AE59" s="186"/>
      <c r="AF59" s="186"/>
      <c r="AG59" s="186"/>
      <c r="AH59" s="186"/>
      <c r="AI59" s="186"/>
      <c r="AJ59" s="186"/>
      <c r="AK59" s="186"/>
      <c r="AL59" s="186"/>
      <c r="AM59" s="186"/>
      <c r="AN59" s="186"/>
      <c r="AO59" s="186"/>
      <c r="AP59" s="186"/>
    </row>
    <row r="60" spans="1:42" ht="15" customHeight="1">
      <c r="A60" s="186"/>
      <c r="B60" s="375"/>
      <c r="C60" s="382"/>
      <c r="D60" s="382"/>
      <c r="E60" s="382"/>
      <c r="F60" s="382"/>
      <c r="G60" s="382"/>
      <c r="H60" s="382"/>
      <c r="I60" s="382"/>
      <c r="J60" s="382"/>
      <c r="K60" s="382"/>
      <c r="L60" s="382"/>
      <c r="M60" s="382"/>
      <c r="N60" s="382"/>
      <c r="O60" s="382"/>
      <c r="P60" s="382"/>
      <c r="Q60" s="382"/>
      <c r="R60" s="382"/>
      <c r="S60" s="382"/>
      <c r="T60" s="382"/>
      <c r="U60" s="377"/>
      <c r="V60" s="377"/>
      <c r="W60" s="377"/>
      <c r="X60" s="376"/>
      <c r="Y60" s="186"/>
      <c r="Z60" s="186"/>
      <c r="AA60" s="186"/>
      <c r="AB60" s="186"/>
      <c r="AC60" s="186"/>
      <c r="AD60" s="186"/>
      <c r="AE60" s="186"/>
      <c r="AF60" s="186"/>
      <c r="AG60" s="186"/>
      <c r="AH60" s="186"/>
      <c r="AI60" s="186"/>
      <c r="AJ60" s="186"/>
      <c r="AK60" s="186"/>
      <c r="AL60" s="186"/>
      <c r="AM60" s="186"/>
      <c r="AN60" s="186"/>
      <c r="AO60" s="186"/>
      <c r="AP60" s="186"/>
    </row>
    <row r="61" spans="1:42" ht="15" customHeight="1">
      <c r="A61" s="186"/>
      <c r="B61" s="375"/>
      <c r="C61" s="708" t="s">
        <v>404</v>
      </c>
      <c r="D61" s="699"/>
      <c r="E61" s="699"/>
      <c r="F61" s="699"/>
      <c r="G61" s="699"/>
      <c r="H61" s="699"/>
      <c r="I61" s="699"/>
      <c r="J61" s="699"/>
      <c r="K61" s="699"/>
      <c r="L61" s="699"/>
      <c r="M61" s="699"/>
      <c r="N61" s="699"/>
      <c r="O61" s="699"/>
      <c r="P61" s="699"/>
      <c r="Q61" s="699"/>
      <c r="R61" s="699"/>
      <c r="S61" s="699"/>
      <c r="T61" s="699"/>
      <c r="U61" s="699"/>
      <c r="V61" s="699"/>
      <c r="W61" s="699"/>
      <c r="X61" s="376"/>
      <c r="Y61" s="186"/>
      <c r="Z61" s="186"/>
      <c r="AA61" s="186"/>
      <c r="AB61" s="186"/>
      <c r="AC61" s="186"/>
      <c r="AD61" s="186"/>
      <c r="AE61" s="186"/>
      <c r="AF61" s="186"/>
      <c r="AG61" s="186"/>
      <c r="AH61" s="186"/>
      <c r="AI61" s="186"/>
      <c r="AJ61" s="186"/>
      <c r="AK61" s="186"/>
      <c r="AL61" s="186"/>
      <c r="AM61" s="186"/>
      <c r="AN61" s="186"/>
      <c r="AO61" s="186"/>
      <c r="AP61" s="186"/>
    </row>
    <row r="62" spans="1:42" ht="15" customHeight="1">
      <c r="A62" s="186"/>
      <c r="B62" s="375"/>
      <c r="C62" s="699"/>
      <c r="D62" s="699"/>
      <c r="E62" s="699"/>
      <c r="F62" s="699"/>
      <c r="G62" s="699"/>
      <c r="H62" s="699"/>
      <c r="I62" s="699"/>
      <c r="J62" s="699"/>
      <c r="K62" s="699"/>
      <c r="L62" s="699"/>
      <c r="M62" s="699"/>
      <c r="N62" s="699"/>
      <c r="O62" s="699"/>
      <c r="P62" s="699"/>
      <c r="Q62" s="699"/>
      <c r="R62" s="699"/>
      <c r="S62" s="699"/>
      <c r="T62" s="699"/>
      <c r="U62" s="699"/>
      <c r="V62" s="699"/>
      <c r="W62" s="699"/>
      <c r="X62" s="376"/>
      <c r="Y62" s="186"/>
      <c r="Z62" s="186"/>
      <c r="AA62" s="186"/>
      <c r="AB62" s="186"/>
      <c r="AC62" s="186"/>
      <c r="AD62" s="186"/>
      <c r="AE62" s="186"/>
      <c r="AF62" s="186"/>
      <c r="AG62" s="186"/>
      <c r="AH62" s="186"/>
      <c r="AI62" s="186"/>
      <c r="AJ62" s="186"/>
      <c r="AK62" s="186"/>
      <c r="AL62" s="186"/>
      <c r="AM62" s="186"/>
      <c r="AN62" s="186"/>
      <c r="AO62" s="186"/>
      <c r="AP62" s="186"/>
    </row>
    <row r="63" spans="1:42" ht="15" customHeight="1">
      <c r="A63" s="186"/>
      <c r="B63" s="375"/>
      <c r="C63" s="383"/>
      <c r="D63" s="383"/>
      <c r="E63" s="383"/>
      <c r="F63" s="383"/>
      <c r="G63" s="383"/>
      <c r="H63" s="383"/>
      <c r="I63" s="383"/>
      <c r="J63" s="383"/>
      <c r="K63" s="383"/>
      <c r="L63" s="383"/>
      <c r="M63" s="383"/>
      <c r="N63" s="383"/>
      <c r="O63" s="383"/>
      <c r="P63" s="383"/>
      <c r="Q63" s="383"/>
      <c r="R63" s="383"/>
      <c r="S63" s="383"/>
      <c r="T63" s="383"/>
      <c r="U63" s="383"/>
      <c r="V63" s="383"/>
      <c r="W63" s="383"/>
      <c r="X63" s="376"/>
      <c r="Y63" s="186"/>
      <c r="Z63" s="186"/>
      <c r="AA63" s="186"/>
      <c r="AB63" s="186"/>
      <c r="AC63" s="186"/>
      <c r="AD63" s="186"/>
      <c r="AE63" s="186"/>
      <c r="AF63" s="186"/>
      <c r="AG63" s="186"/>
      <c r="AH63" s="186"/>
      <c r="AI63" s="186"/>
      <c r="AJ63" s="186"/>
      <c r="AK63" s="186"/>
      <c r="AL63" s="186"/>
      <c r="AM63" s="186"/>
      <c r="AN63" s="186"/>
      <c r="AO63" s="186"/>
      <c r="AP63" s="186"/>
    </row>
    <row r="64" spans="1:42" ht="15" customHeight="1">
      <c r="A64" s="186"/>
      <c r="B64" s="375"/>
      <c r="C64" s="709"/>
      <c r="D64" s="707"/>
      <c r="E64" s="383"/>
      <c r="F64" s="383"/>
      <c r="G64" s="383"/>
      <c r="H64" s="383"/>
      <c r="I64" s="383"/>
      <c r="J64" s="383"/>
      <c r="K64" s="383"/>
      <c r="L64" s="383"/>
      <c r="M64" s="383"/>
      <c r="N64" s="383"/>
      <c r="O64" s="383"/>
      <c r="P64" s="383"/>
      <c r="Q64" s="383"/>
      <c r="R64" s="383"/>
      <c r="S64" s="383"/>
      <c r="T64" s="383"/>
      <c r="U64" s="383"/>
      <c r="V64" s="383"/>
      <c r="W64" s="383"/>
      <c r="X64" s="376"/>
      <c r="Y64" s="186"/>
      <c r="Z64" s="186"/>
      <c r="AA64" s="186"/>
      <c r="AB64" s="186"/>
      <c r="AC64" s="186"/>
      <c r="AD64" s="186"/>
      <c r="AE64" s="186"/>
      <c r="AF64" s="186"/>
      <c r="AG64" s="186"/>
      <c r="AH64" s="186"/>
      <c r="AI64" s="186"/>
      <c r="AJ64" s="186"/>
      <c r="AK64" s="186"/>
      <c r="AL64" s="186"/>
      <c r="AM64" s="186"/>
      <c r="AN64" s="186"/>
      <c r="AO64" s="186"/>
      <c r="AP64" s="186"/>
    </row>
    <row r="65" spans="1:42" ht="15" customHeight="1">
      <c r="A65" s="186"/>
      <c r="B65" s="389"/>
      <c r="C65" s="383"/>
      <c r="D65" s="383"/>
      <c r="E65" s="383"/>
      <c r="F65" s="383"/>
      <c r="G65" s="383"/>
      <c r="H65" s="383"/>
      <c r="I65" s="383"/>
      <c r="J65" s="383"/>
      <c r="K65" s="383"/>
      <c r="L65" s="383"/>
      <c r="M65" s="383"/>
      <c r="N65" s="383"/>
      <c r="O65" s="383"/>
      <c r="P65" s="383"/>
      <c r="Q65" s="383"/>
      <c r="R65" s="383"/>
      <c r="S65" s="383"/>
      <c r="T65" s="383"/>
      <c r="U65" s="383"/>
      <c r="V65" s="383"/>
      <c r="W65" s="383"/>
      <c r="X65" s="376"/>
      <c r="Y65" s="186"/>
      <c r="Z65" s="186"/>
      <c r="AA65" s="186"/>
      <c r="AB65" s="186"/>
      <c r="AC65" s="186"/>
      <c r="AD65" s="186"/>
      <c r="AE65" s="186"/>
      <c r="AF65" s="186"/>
      <c r="AG65" s="186"/>
      <c r="AH65" s="186"/>
      <c r="AI65" s="186"/>
      <c r="AJ65" s="186"/>
      <c r="AK65" s="186"/>
      <c r="AL65" s="186"/>
      <c r="AM65" s="186"/>
      <c r="AN65" s="186"/>
      <c r="AO65" s="186"/>
      <c r="AP65" s="186"/>
    </row>
    <row r="66" spans="1:42" ht="15.5">
      <c r="A66" s="186"/>
      <c r="B66" s="375"/>
      <c r="C66" s="710" t="s">
        <v>338</v>
      </c>
      <c r="D66" s="711"/>
      <c r="E66" s="711"/>
      <c r="F66" s="711"/>
      <c r="G66" s="711"/>
      <c r="H66" s="711"/>
      <c r="I66" s="711"/>
      <c r="J66" s="711"/>
      <c r="K66" s="711"/>
      <c r="L66" s="711"/>
      <c r="M66" s="712" t="s">
        <v>256</v>
      </c>
      <c r="N66" s="711"/>
      <c r="O66" s="711"/>
      <c r="P66" s="711"/>
      <c r="Q66" s="711"/>
      <c r="R66" s="711"/>
      <c r="S66" s="711"/>
      <c r="T66" s="711"/>
      <c r="U66" s="711"/>
      <c r="V66" s="711"/>
      <c r="W66" s="711"/>
      <c r="X66" s="376"/>
      <c r="Y66" s="186"/>
      <c r="Z66" s="186"/>
      <c r="AA66" s="186"/>
      <c r="AB66" s="186"/>
      <c r="AC66" s="186"/>
      <c r="AD66" s="186"/>
      <c r="AE66" s="186"/>
      <c r="AF66" s="186"/>
      <c r="AG66" s="186"/>
      <c r="AH66" s="186"/>
      <c r="AI66" s="186"/>
      <c r="AJ66" s="186"/>
      <c r="AK66" s="186"/>
      <c r="AL66" s="186"/>
      <c r="AM66" s="186"/>
      <c r="AN66" s="186"/>
      <c r="AO66" s="186"/>
      <c r="AP66" s="186"/>
    </row>
    <row r="67" spans="1:42" ht="15.5">
      <c r="A67" s="186"/>
      <c r="B67" s="375"/>
      <c r="C67" s="711"/>
      <c r="D67" s="711"/>
      <c r="E67" s="711"/>
      <c r="F67" s="711"/>
      <c r="G67" s="711"/>
      <c r="H67" s="711"/>
      <c r="I67" s="711"/>
      <c r="J67" s="711"/>
      <c r="K67" s="711"/>
      <c r="L67" s="711"/>
      <c r="M67" s="711"/>
      <c r="N67" s="711"/>
      <c r="O67" s="711"/>
      <c r="P67" s="711"/>
      <c r="Q67" s="711"/>
      <c r="R67" s="711"/>
      <c r="S67" s="711"/>
      <c r="T67" s="711"/>
      <c r="U67" s="711"/>
      <c r="V67" s="711"/>
      <c r="W67" s="711"/>
      <c r="X67" s="376"/>
      <c r="Y67" s="186"/>
      <c r="Z67" s="186"/>
      <c r="AA67" s="186"/>
      <c r="AB67" s="186"/>
      <c r="AC67" s="186"/>
      <c r="AD67" s="186"/>
      <c r="AE67" s="186"/>
      <c r="AF67" s="186"/>
      <c r="AG67" s="186"/>
      <c r="AH67" s="186"/>
      <c r="AI67" s="186"/>
      <c r="AJ67" s="186"/>
      <c r="AK67" s="186"/>
      <c r="AL67" s="186"/>
      <c r="AM67" s="186"/>
      <c r="AN67" s="186"/>
      <c r="AO67" s="186"/>
      <c r="AP67" s="186"/>
    </row>
    <row r="68" spans="1:42" ht="15.5">
      <c r="A68" s="186"/>
      <c r="B68" s="375"/>
      <c r="C68" s="390"/>
      <c r="D68" s="390"/>
      <c r="E68" s="390"/>
      <c r="F68" s="390"/>
      <c r="G68" s="390"/>
      <c r="H68" s="390"/>
      <c r="I68" s="390"/>
      <c r="J68" s="390"/>
      <c r="K68" s="390"/>
      <c r="L68" s="390"/>
      <c r="M68" s="390"/>
      <c r="N68" s="390"/>
      <c r="O68" s="390"/>
      <c r="P68" s="390"/>
      <c r="Q68" s="390"/>
      <c r="R68" s="390"/>
      <c r="S68" s="390"/>
      <c r="T68" s="390"/>
      <c r="U68" s="390"/>
      <c r="V68" s="390"/>
      <c r="W68" s="390"/>
      <c r="X68" s="376"/>
      <c r="Y68" s="186"/>
      <c r="Z68" s="186"/>
      <c r="AA68" s="186"/>
      <c r="AB68" s="186"/>
      <c r="AC68" s="186"/>
      <c r="AD68" s="186"/>
      <c r="AE68" s="186"/>
      <c r="AF68" s="186"/>
      <c r="AG68" s="186"/>
      <c r="AH68" s="186"/>
      <c r="AI68" s="186"/>
      <c r="AJ68" s="186"/>
      <c r="AK68" s="186"/>
      <c r="AL68" s="186"/>
      <c r="AM68" s="186"/>
      <c r="AN68" s="186"/>
      <c r="AO68" s="186"/>
      <c r="AP68" s="186"/>
    </row>
    <row r="69" spans="1:42" ht="15.5">
      <c r="A69" s="186"/>
      <c r="B69" s="375"/>
      <c r="C69" s="713"/>
      <c r="D69" s="714"/>
      <c r="E69" s="714"/>
      <c r="F69" s="714"/>
      <c r="G69" s="714"/>
      <c r="H69" s="714"/>
      <c r="I69" s="714"/>
      <c r="J69" s="714"/>
      <c r="K69" s="714"/>
      <c r="L69" s="714"/>
      <c r="M69" s="714"/>
      <c r="N69" s="714"/>
      <c r="O69" s="714"/>
      <c r="P69" s="714"/>
      <c r="Q69" s="714"/>
      <c r="R69" s="714"/>
      <c r="S69" s="714"/>
      <c r="T69" s="714"/>
      <c r="U69" s="714"/>
      <c r="V69" s="714"/>
      <c r="W69" s="715"/>
      <c r="X69" s="376"/>
      <c r="Y69" s="186"/>
      <c r="Z69" s="186"/>
      <c r="AA69" s="186"/>
      <c r="AB69" s="186"/>
      <c r="AC69" s="186"/>
      <c r="AD69" s="186"/>
      <c r="AE69" s="186"/>
      <c r="AF69" s="186"/>
      <c r="AG69" s="186"/>
      <c r="AH69" s="186"/>
      <c r="AI69" s="186"/>
      <c r="AJ69" s="186"/>
      <c r="AK69" s="186"/>
      <c r="AL69" s="186"/>
      <c r="AM69" s="186"/>
      <c r="AN69" s="186"/>
      <c r="AO69" s="186"/>
      <c r="AP69" s="186"/>
    </row>
    <row r="70" spans="1:42" ht="15.5">
      <c r="A70" s="186"/>
      <c r="B70" s="375"/>
      <c r="C70" s="716"/>
      <c r="D70" s="702"/>
      <c r="E70" s="702"/>
      <c r="F70" s="702"/>
      <c r="G70" s="702"/>
      <c r="H70" s="702"/>
      <c r="I70" s="702"/>
      <c r="J70" s="702"/>
      <c r="K70" s="702"/>
      <c r="L70" s="702"/>
      <c r="M70" s="702"/>
      <c r="N70" s="702"/>
      <c r="O70" s="702"/>
      <c r="P70" s="702"/>
      <c r="Q70" s="702"/>
      <c r="R70" s="702"/>
      <c r="S70" s="702"/>
      <c r="T70" s="702"/>
      <c r="U70" s="702"/>
      <c r="V70" s="702"/>
      <c r="W70" s="717"/>
      <c r="X70" s="376"/>
      <c r="Y70" s="186"/>
      <c r="Z70" s="186"/>
      <c r="AA70" s="186"/>
      <c r="AB70" s="186"/>
      <c r="AC70" s="186"/>
      <c r="AD70" s="186"/>
      <c r="AE70" s="186"/>
      <c r="AF70" s="186"/>
      <c r="AG70" s="186"/>
      <c r="AH70" s="186"/>
      <c r="AI70" s="186"/>
      <c r="AJ70" s="186"/>
      <c r="AK70" s="186"/>
      <c r="AL70" s="186"/>
      <c r="AM70" s="186"/>
      <c r="AN70" s="186"/>
      <c r="AO70" s="186"/>
      <c r="AP70" s="186"/>
    </row>
    <row r="71" spans="1:42" ht="15.5">
      <c r="A71" s="186"/>
      <c r="B71" s="375"/>
      <c r="C71" s="716"/>
      <c r="D71" s="702"/>
      <c r="E71" s="702"/>
      <c r="F71" s="702"/>
      <c r="G71" s="702"/>
      <c r="H71" s="702"/>
      <c r="I71" s="702"/>
      <c r="J71" s="702"/>
      <c r="K71" s="702"/>
      <c r="L71" s="702"/>
      <c r="M71" s="702"/>
      <c r="N71" s="702"/>
      <c r="O71" s="702"/>
      <c r="P71" s="702"/>
      <c r="Q71" s="702"/>
      <c r="R71" s="702"/>
      <c r="S71" s="702"/>
      <c r="T71" s="702"/>
      <c r="U71" s="702"/>
      <c r="V71" s="702"/>
      <c r="W71" s="717"/>
      <c r="X71" s="376"/>
      <c r="Y71" s="186"/>
      <c r="Z71" s="186"/>
      <c r="AA71" s="186"/>
      <c r="AB71" s="186"/>
      <c r="AC71" s="186"/>
      <c r="AD71" s="186"/>
      <c r="AE71" s="186"/>
      <c r="AF71" s="186"/>
      <c r="AG71" s="186"/>
      <c r="AH71" s="186"/>
      <c r="AI71" s="186"/>
      <c r="AJ71" s="186"/>
      <c r="AK71" s="186"/>
      <c r="AL71" s="186"/>
      <c r="AM71" s="186"/>
      <c r="AN71" s="186"/>
      <c r="AO71" s="186"/>
      <c r="AP71" s="186"/>
    </row>
    <row r="72" spans="1:42" ht="15.5">
      <c r="A72" s="186"/>
      <c r="B72" s="375"/>
      <c r="C72" s="716"/>
      <c r="D72" s="702"/>
      <c r="E72" s="702"/>
      <c r="F72" s="702"/>
      <c r="G72" s="702"/>
      <c r="H72" s="702"/>
      <c r="I72" s="702"/>
      <c r="J72" s="702"/>
      <c r="K72" s="702"/>
      <c r="L72" s="702"/>
      <c r="M72" s="702"/>
      <c r="N72" s="702"/>
      <c r="O72" s="702"/>
      <c r="P72" s="702"/>
      <c r="Q72" s="702"/>
      <c r="R72" s="702"/>
      <c r="S72" s="702"/>
      <c r="T72" s="702"/>
      <c r="U72" s="702"/>
      <c r="V72" s="702"/>
      <c r="W72" s="717"/>
      <c r="X72" s="376"/>
      <c r="Y72" s="186"/>
      <c r="Z72" s="186"/>
      <c r="AA72" s="186"/>
      <c r="AB72" s="186"/>
      <c r="AC72" s="186"/>
      <c r="AD72" s="186"/>
      <c r="AE72" s="186"/>
      <c r="AF72" s="186"/>
      <c r="AG72" s="186"/>
      <c r="AH72" s="186"/>
      <c r="AI72" s="186"/>
      <c r="AJ72" s="186"/>
      <c r="AK72" s="186"/>
      <c r="AL72" s="186"/>
      <c r="AM72" s="186"/>
      <c r="AN72" s="186"/>
      <c r="AO72" s="186"/>
      <c r="AP72" s="186"/>
    </row>
    <row r="73" spans="1:42" ht="15.5">
      <c r="A73" s="186"/>
      <c r="B73" s="375"/>
      <c r="C73" s="716"/>
      <c r="D73" s="702"/>
      <c r="E73" s="702"/>
      <c r="F73" s="702"/>
      <c r="G73" s="702"/>
      <c r="H73" s="702"/>
      <c r="I73" s="702"/>
      <c r="J73" s="702"/>
      <c r="K73" s="702"/>
      <c r="L73" s="702"/>
      <c r="M73" s="702"/>
      <c r="N73" s="702"/>
      <c r="O73" s="702"/>
      <c r="P73" s="702"/>
      <c r="Q73" s="702"/>
      <c r="R73" s="702"/>
      <c r="S73" s="702"/>
      <c r="T73" s="702"/>
      <c r="U73" s="702"/>
      <c r="V73" s="702"/>
      <c r="W73" s="717"/>
      <c r="X73" s="376"/>
      <c r="Y73" s="186"/>
      <c r="Z73" s="186"/>
      <c r="AA73" s="186"/>
      <c r="AB73" s="186"/>
      <c r="AC73" s="186"/>
      <c r="AD73" s="186"/>
      <c r="AE73" s="186"/>
      <c r="AF73" s="186"/>
      <c r="AG73" s="186"/>
      <c r="AH73" s="186"/>
      <c r="AI73" s="186"/>
      <c r="AJ73" s="186"/>
      <c r="AK73" s="186"/>
      <c r="AL73" s="186"/>
      <c r="AM73" s="186"/>
      <c r="AN73" s="186"/>
      <c r="AO73" s="186"/>
      <c r="AP73" s="186"/>
    </row>
    <row r="74" spans="1:42" ht="15.5">
      <c r="A74" s="186"/>
      <c r="B74" s="375"/>
      <c r="C74" s="716"/>
      <c r="D74" s="702"/>
      <c r="E74" s="702"/>
      <c r="F74" s="702"/>
      <c r="G74" s="702"/>
      <c r="H74" s="702"/>
      <c r="I74" s="702"/>
      <c r="J74" s="702"/>
      <c r="K74" s="702"/>
      <c r="L74" s="702"/>
      <c r="M74" s="702"/>
      <c r="N74" s="702"/>
      <c r="O74" s="702"/>
      <c r="P74" s="702"/>
      <c r="Q74" s="702"/>
      <c r="R74" s="702"/>
      <c r="S74" s="702"/>
      <c r="T74" s="702"/>
      <c r="U74" s="702"/>
      <c r="V74" s="702"/>
      <c r="W74" s="717"/>
      <c r="X74" s="376"/>
      <c r="Y74" s="186"/>
      <c r="Z74" s="186"/>
      <c r="AA74" s="186"/>
      <c r="AB74" s="186"/>
      <c r="AC74" s="186"/>
      <c r="AD74" s="186"/>
      <c r="AE74" s="186"/>
      <c r="AF74" s="186"/>
      <c r="AG74" s="186"/>
      <c r="AH74" s="186"/>
      <c r="AI74" s="186"/>
      <c r="AJ74" s="186"/>
      <c r="AK74" s="186"/>
      <c r="AL74" s="186"/>
      <c r="AM74" s="186"/>
      <c r="AN74" s="186"/>
      <c r="AO74" s="186"/>
      <c r="AP74" s="186"/>
    </row>
    <row r="75" spans="1:42" ht="15.5">
      <c r="A75" s="186"/>
      <c r="B75" s="375"/>
      <c r="C75" s="718"/>
      <c r="D75" s="719"/>
      <c r="E75" s="719"/>
      <c r="F75" s="719"/>
      <c r="G75" s="719"/>
      <c r="H75" s="719"/>
      <c r="I75" s="719"/>
      <c r="J75" s="719"/>
      <c r="K75" s="719"/>
      <c r="L75" s="719"/>
      <c r="M75" s="719"/>
      <c r="N75" s="719"/>
      <c r="O75" s="719"/>
      <c r="P75" s="719"/>
      <c r="Q75" s="719"/>
      <c r="R75" s="719"/>
      <c r="S75" s="719"/>
      <c r="T75" s="719"/>
      <c r="U75" s="719"/>
      <c r="V75" s="719"/>
      <c r="W75" s="720"/>
      <c r="X75" s="376"/>
      <c r="Y75" s="186"/>
      <c r="Z75" s="186"/>
      <c r="AA75" s="186"/>
      <c r="AB75" s="186"/>
      <c r="AC75" s="186"/>
      <c r="AD75" s="186"/>
      <c r="AE75" s="186"/>
      <c r="AF75" s="186"/>
      <c r="AG75" s="186"/>
      <c r="AH75" s="186"/>
      <c r="AI75" s="186"/>
      <c r="AJ75" s="186"/>
      <c r="AK75" s="186"/>
      <c r="AL75" s="186"/>
      <c r="AM75" s="186"/>
      <c r="AN75" s="186"/>
      <c r="AO75" s="186"/>
      <c r="AP75" s="186"/>
    </row>
    <row r="76" spans="1:42" ht="14.5">
      <c r="A76" s="186"/>
      <c r="B76" s="698"/>
      <c r="C76" s="699"/>
      <c r="D76" s="699"/>
      <c r="E76" s="699"/>
      <c r="F76" s="699"/>
      <c r="G76" s="699"/>
      <c r="H76" s="699"/>
      <c r="I76" s="699"/>
      <c r="J76" s="699"/>
      <c r="K76" s="699"/>
      <c r="L76" s="699"/>
      <c r="M76" s="699"/>
      <c r="N76" s="699"/>
      <c r="O76" s="699"/>
      <c r="P76" s="699"/>
      <c r="Q76" s="699"/>
      <c r="R76" s="699"/>
      <c r="S76" s="699"/>
      <c r="T76" s="699"/>
      <c r="U76" s="699"/>
      <c r="V76" s="699"/>
      <c r="W76" s="699"/>
      <c r="X76" s="700"/>
      <c r="Y76" s="186"/>
      <c r="Z76" s="186"/>
      <c r="AA76" s="186"/>
      <c r="AB76" s="186"/>
      <c r="AC76" s="186"/>
      <c r="AD76" s="186"/>
      <c r="AE76" s="186"/>
      <c r="AF76" s="186"/>
      <c r="AG76" s="186"/>
      <c r="AH76" s="186"/>
      <c r="AI76" s="186"/>
      <c r="AJ76" s="186"/>
      <c r="AK76" s="186"/>
      <c r="AL76" s="186"/>
      <c r="AM76" s="186"/>
      <c r="AN76" s="186"/>
      <c r="AO76" s="186"/>
      <c r="AP76" s="186"/>
    </row>
    <row r="77" spans="1:42" ht="14.5">
      <c r="A77" s="186"/>
      <c r="B77" s="701"/>
      <c r="C77" s="702"/>
      <c r="D77" s="702"/>
      <c r="E77" s="702"/>
      <c r="F77" s="702"/>
      <c r="G77" s="702"/>
      <c r="H77" s="702"/>
      <c r="I77" s="702"/>
      <c r="J77" s="702"/>
      <c r="K77" s="702"/>
      <c r="L77" s="702"/>
      <c r="M77" s="702"/>
      <c r="N77" s="702"/>
      <c r="O77" s="702"/>
      <c r="P77" s="702"/>
      <c r="Q77" s="702"/>
      <c r="R77" s="702"/>
      <c r="S77" s="702"/>
      <c r="T77" s="702"/>
      <c r="U77" s="702"/>
      <c r="V77" s="702"/>
      <c r="W77" s="702"/>
      <c r="X77" s="700"/>
      <c r="Y77" s="186"/>
      <c r="Z77" s="186"/>
      <c r="AA77" s="186"/>
      <c r="AB77" s="186"/>
      <c r="AC77" s="186"/>
      <c r="AD77" s="186"/>
      <c r="AE77" s="186"/>
      <c r="AF77" s="186"/>
      <c r="AG77" s="186"/>
      <c r="AH77" s="186"/>
      <c r="AI77" s="186"/>
      <c r="AJ77" s="186"/>
      <c r="AK77" s="186"/>
      <c r="AL77" s="186"/>
      <c r="AM77" s="186"/>
      <c r="AN77" s="186"/>
      <c r="AO77" s="186"/>
      <c r="AP77" s="186"/>
    </row>
    <row r="78" spans="1:42" ht="15" thickBot="1">
      <c r="A78" s="186"/>
      <c r="B78" s="703"/>
      <c r="C78" s="704"/>
      <c r="D78" s="704"/>
      <c r="E78" s="704"/>
      <c r="F78" s="704"/>
      <c r="G78" s="704"/>
      <c r="H78" s="704"/>
      <c r="I78" s="704"/>
      <c r="J78" s="704"/>
      <c r="K78" s="704"/>
      <c r="L78" s="704"/>
      <c r="M78" s="704"/>
      <c r="N78" s="704"/>
      <c r="O78" s="704"/>
      <c r="P78" s="704"/>
      <c r="Q78" s="704"/>
      <c r="R78" s="704"/>
      <c r="S78" s="704"/>
      <c r="T78" s="704"/>
      <c r="U78" s="704"/>
      <c r="V78" s="704"/>
      <c r="W78" s="704"/>
      <c r="X78" s="705"/>
      <c r="Y78" s="186"/>
      <c r="Z78" s="186"/>
      <c r="AA78" s="186"/>
      <c r="AB78" s="186"/>
      <c r="AC78" s="186"/>
      <c r="AD78" s="186"/>
      <c r="AE78" s="186"/>
      <c r="AF78" s="186"/>
      <c r="AG78" s="186"/>
      <c r="AH78" s="186"/>
      <c r="AI78" s="186"/>
      <c r="AJ78" s="186"/>
      <c r="AK78" s="186"/>
      <c r="AL78" s="186"/>
      <c r="AM78" s="186"/>
      <c r="AN78" s="186"/>
      <c r="AO78" s="186"/>
      <c r="AP78" s="186"/>
    </row>
    <row r="79" spans="1:42" ht="14.5">
      <c r="A79" s="186"/>
      <c r="B79" s="186"/>
      <c r="C79" s="186"/>
      <c r="D79" s="186"/>
      <c r="E79" s="186"/>
      <c r="F79" s="186"/>
      <c r="G79" s="186"/>
      <c r="H79" s="186"/>
      <c r="I79" s="186"/>
      <c r="J79" s="186"/>
      <c r="K79" s="186"/>
      <c r="L79" s="186"/>
      <c r="M79" s="186"/>
      <c r="N79" s="186"/>
      <c r="O79" s="186"/>
      <c r="P79" s="186"/>
      <c r="Q79" s="186"/>
      <c r="R79" s="186"/>
      <c r="S79" s="186"/>
      <c r="T79" s="186"/>
      <c r="U79" s="186"/>
      <c r="V79" s="186"/>
      <c r="W79" s="186"/>
      <c r="X79" s="186"/>
      <c r="Y79" s="186"/>
      <c r="Z79" s="186"/>
      <c r="AA79" s="186"/>
      <c r="AB79" s="186"/>
      <c r="AC79" s="186"/>
      <c r="AD79" s="186"/>
      <c r="AE79" s="186"/>
      <c r="AF79" s="186"/>
      <c r="AG79" s="186"/>
      <c r="AH79" s="186"/>
      <c r="AI79" s="186"/>
      <c r="AJ79" s="186"/>
      <c r="AK79" s="186"/>
      <c r="AL79" s="186"/>
      <c r="AM79" s="186"/>
      <c r="AN79" s="186"/>
      <c r="AO79" s="186"/>
      <c r="AP79" s="186"/>
    </row>
    <row r="80" spans="1:42" ht="14.5">
      <c r="A80" s="186"/>
      <c r="B80" s="186"/>
      <c r="C80" s="186"/>
      <c r="D80" s="186"/>
      <c r="E80" s="186"/>
      <c r="F80" s="186"/>
      <c r="G80" s="186"/>
      <c r="H80" s="186"/>
      <c r="I80" s="186"/>
      <c r="J80" s="186"/>
      <c r="K80" s="186"/>
      <c r="L80" s="186"/>
      <c r="M80" s="186"/>
      <c r="N80" s="186"/>
      <c r="O80" s="186"/>
      <c r="P80" s="186"/>
      <c r="Q80" s="186"/>
      <c r="R80" s="186"/>
      <c r="S80" s="186"/>
      <c r="T80" s="186"/>
      <c r="U80" s="186"/>
      <c r="V80" s="186"/>
      <c r="W80" s="186"/>
      <c r="X80" s="186"/>
      <c r="Y80" s="186"/>
      <c r="Z80" s="186"/>
      <c r="AA80" s="186"/>
      <c r="AB80" s="186"/>
      <c r="AC80" s="186"/>
      <c r="AD80" s="186"/>
      <c r="AE80" s="186"/>
      <c r="AF80" s="186"/>
      <c r="AG80" s="186"/>
      <c r="AH80" s="186"/>
      <c r="AI80" s="186"/>
      <c r="AJ80" s="186"/>
      <c r="AK80" s="186"/>
      <c r="AL80" s="186"/>
      <c r="AM80" s="186"/>
      <c r="AN80" s="186"/>
      <c r="AO80" s="186"/>
      <c r="AP80" s="186"/>
    </row>
    <row r="81" spans="1:42" ht="14.5">
      <c r="A81" s="186"/>
      <c r="B81" s="186"/>
      <c r="C81" s="186"/>
      <c r="D81" s="186"/>
      <c r="E81" s="186"/>
      <c r="F81" s="186"/>
      <c r="G81" s="186"/>
      <c r="H81" s="186"/>
      <c r="I81" s="186"/>
      <c r="J81" s="186"/>
      <c r="K81" s="186"/>
      <c r="L81" s="186"/>
      <c r="M81" s="186"/>
      <c r="N81" s="186"/>
      <c r="O81" s="186"/>
      <c r="P81" s="186"/>
      <c r="Q81" s="186"/>
      <c r="R81" s="186"/>
      <c r="S81" s="186"/>
      <c r="T81" s="186"/>
      <c r="U81" s="186"/>
      <c r="V81" s="186"/>
      <c r="W81" s="186"/>
      <c r="X81" s="186"/>
      <c r="Y81" s="186"/>
      <c r="Z81" s="186"/>
      <c r="AA81" s="186"/>
      <c r="AB81" s="186"/>
      <c r="AC81" s="186"/>
      <c r="AD81" s="186"/>
      <c r="AE81" s="186"/>
      <c r="AF81" s="186"/>
      <c r="AG81" s="186"/>
      <c r="AH81" s="186"/>
      <c r="AI81" s="186"/>
      <c r="AJ81" s="186"/>
      <c r="AK81" s="186"/>
      <c r="AL81" s="186"/>
      <c r="AM81" s="186"/>
      <c r="AN81" s="186"/>
      <c r="AO81" s="186"/>
      <c r="AP81" s="186"/>
    </row>
    <row r="82" spans="1:42" ht="14.5">
      <c r="A82" s="186"/>
      <c r="B82" s="186"/>
      <c r="C82" s="186"/>
      <c r="D82" s="186"/>
      <c r="E82" s="186"/>
      <c r="F82" s="186"/>
      <c r="G82" s="186"/>
      <c r="H82" s="186"/>
      <c r="I82" s="186"/>
      <c r="J82" s="186"/>
      <c r="K82" s="186"/>
      <c r="L82" s="186"/>
      <c r="M82" s="186"/>
      <c r="N82" s="186"/>
      <c r="O82" s="186"/>
      <c r="P82" s="186"/>
      <c r="Q82" s="186"/>
      <c r="R82" s="186"/>
      <c r="S82" s="186"/>
      <c r="T82" s="186"/>
      <c r="U82" s="186"/>
      <c r="V82" s="186"/>
      <c r="W82" s="186"/>
      <c r="X82" s="186"/>
      <c r="Y82" s="186"/>
      <c r="Z82" s="186"/>
      <c r="AA82" s="186"/>
      <c r="AB82" s="186"/>
      <c r="AC82" s="186"/>
      <c r="AD82" s="186"/>
      <c r="AE82" s="186"/>
      <c r="AF82" s="186"/>
      <c r="AG82" s="186"/>
      <c r="AH82" s="186"/>
      <c r="AI82" s="186"/>
      <c r="AJ82" s="186"/>
      <c r="AK82" s="186"/>
      <c r="AL82" s="186"/>
      <c r="AM82" s="186"/>
      <c r="AN82" s="186"/>
      <c r="AO82" s="186"/>
      <c r="AP82" s="186"/>
    </row>
    <row r="83" spans="1:42" ht="14.5">
      <c r="A83" s="186"/>
      <c r="B83" s="186"/>
      <c r="C83" s="186"/>
      <c r="D83" s="186"/>
      <c r="E83" s="186"/>
      <c r="F83" s="186"/>
      <c r="G83" s="186"/>
      <c r="H83" s="186"/>
      <c r="I83" s="186"/>
      <c r="J83" s="186"/>
      <c r="K83" s="186"/>
      <c r="L83" s="186"/>
      <c r="M83" s="186"/>
      <c r="N83" s="186"/>
      <c r="O83" s="186"/>
      <c r="P83" s="186"/>
      <c r="Q83" s="186"/>
      <c r="R83" s="186"/>
      <c r="S83" s="186"/>
      <c r="T83" s="186"/>
      <c r="U83" s="186"/>
      <c r="V83" s="186"/>
      <c r="W83" s="186"/>
      <c r="X83" s="186"/>
      <c r="Y83" s="186"/>
      <c r="Z83" s="186"/>
      <c r="AA83" s="186"/>
      <c r="AB83" s="186"/>
      <c r="AC83" s="186"/>
      <c r="AD83" s="186"/>
      <c r="AE83" s="186"/>
      <c r="AF83" s="186"/>
      <c r="AG83" s="186"/>
      <c r="AH83" s="186"/>
      <c r="AI83" s="186"/>
      <c r="AJ83" s="186"/>
      <c r="AK83" s="186"/>
      <c r="AL83" s="186"/>
      <c r="AM83" s="186"/>
      <c r="AN83" s="186"/>
      <c r="AO83" s="186"/>
      <c r="AP83" s="186"/>
    </row>
    <row r="84" spans="1:42" ht="14.5">
      <c r="A84" s="186"/>
      <c r="B84" s="186"/>
      <c r="C84" s="186"/>
      <c r="D84" s="186"/>
      <c r="E84" s="186"/>
      <c r="F84" s="186"/>
      <c r="G84" s="186"/>
      <c r="H84" s="186"/>
      <c r="I84" s="186"/>
      <c r="J84" s="186"/>
      <c r="K84" s="186"/>
      <c r="L84" s="186"/>
      <c r="M84" s="186"/>
      <c r="N84" s="186"/>
      <c r="O84" s="186"/>
      <c r="P84" s="186"/>
      <c r="Q84" s="186"/>
      <c r="R84" s="186"/>
      <c r="S84" s="186"/>
      <c r="T84" s="186"/>
      <c r="U84" s="186"/>
      <c r="V84" s="186"/>
      <c r="W84" s="186"/>
      <c r="X84" s="186"/>
      <c r="Y84" s="186"/>
      <c r="Z84" s="186"/>
      <c r="AA84" s="186"/>
      <c r="AB84" s="186"/>
      <c r="AC84" s="186"/>
      <c r="AD84" s="186"/>
      <c r="AE84" s="186"/>
      <c r="AF84" s="186"/>
      <c r="AG84" s="186"/>
      <c r="AH84" s="186"/>
      <c r="AI84" s="186"/>
      <c r="AJ84" s="186"/>
      <c r="AK84" s="186"/>
      <c r="AL84" s="186"/>
      <c r="AM84" s="186"/>
      <c r="AN84" s="186"/>
      <c r="AO84" s="186"/>
      <c r="AP84" s="186"/>
    </row>
    <row r="85" spans="1:42" ht="14.5">
      <c r="A85" s="186"/>
      <c r="B85" s="186"/>
      <c r="C85" s="186"/>
      <c r="D85" s="186"/>
      <c r="E85" s="186"/>
      <c r="F85" s="186"/>
      <c r="G85" s="186"/>
      <c r="H85" s="186"/>
      <c r="I85" s="186"/>
      <c r="J85" s="186"/>
      <c r="K85" s="186"/>
      <c r="L85" s="186"/>
      <c r="M85" s="186"/>
      <c r="N85" s="186"/>
      <c r="O85" s="186"/>
      <c r="P85" s="186"/>
      <c r="Q85" s="186"/>
      <c r="R85" s="186"/>
      <c r="S85" s="186"/>
      <c r="T85" s="186"/>
      <c r="U85" s="186"/>
      <c r="V85" s="186"/>
      <c r="W85" s="186"/>
      <c r="X85" s="186"/>
      <c r="Y85" s="186"/>
      <c r="Z85" s="186"/>
      <c r="AA85" s="186"/>
      <c r="AB85" s="186"/>
      <c r="AC85" s="186"/>
      <c r="AD85" s="186"/>
      <c r="AE85" s="186"/>
      <c r="AF85" s="186"/>
      <c r="AG85" s="186"/>
      <c r="AH85" s="186"/>
      <c r="AI85" s="186"/>
      <c r="AJ85" s="186"/>
      <c r="AK85" s="186"/>
      <c r="AL85" s="186"/>
      <c r="AM85" s="186"/>
      <c r="AN85" s="186"/>
      <c r="AO85" s="186"/>
      <c r="AP85" s="186"/>
    </row>
    <row r="86" spans="1:42" ht="14.5">
      <c r="A86" s="186"/>
      <c r="B86" s="186"/>
      <c r="C86" s="186"/>
      <c r="D86" s="186"/>
      <c r="E86" s="186"/>
      <c r="F86" s="186"/>
      <c r="G86" s="186"/>
      <c r="H86" s="186"/>
      <c r="I86" s="186"/>
      <c r="J86" s="186"/>
      <c r="K86" s="186"/>
      <c r="L86" s="186"/>
      <c r="M86" s="186"/>
      <c r="N86" s="186"/>
      <c r="O86" s="186"/>
      <c r="P86" s="186"/>
      <c r="Q86" s="186"/>
      <c r="R86" s="186"/>
      <c r="S86" s="186"/>
      <c r="T86" s="186"/>
      <c r="U86" s="186"/>
      <c r="V86" s="186"/>
      <c r="W86" s="186"/>
      <c r="X86" s="186"/>
      <c r="Y86" s="186"/>
      <c r="Z86" s="186"/>
      <c r="AA86" s="186"/>
      <c r="AB86" s="186"/>
      <c r="AC86" s="186"/>
      <c r="AD86" s="186"/>
      <c r="AE86" s="186"/>
      <c r="AF86" s="186"/>
      <c r="AG86" s="186"/>
      <c r="AH86" s="186"/>
      <c r="AI86" s="186"/>
      <c r="AJ86" s="186"/>
      <c r="AK86" s="186"/>
      <c r="AL86" s="186"/>
      <c r="AM86" s="186"/>
      <c r="AN86" s="186"/>
      <c r="AO86" s="186"/>
      <c r="AP86" s="186"/>
    </row>
    <row r="87" spans="1:42" ht="14.5">
      <c r="A87" s="186"/>
      <c r="B87" s="186"/>
      <c r="C87" s="186"/>
      <c r="D87" s="186"/>
      <c r="E87" s="186"/>
      <c r="F87" s="186"/>
      <c r="G87" s="186"/>
      <c r="H87" s="186"/>
      <c r="I87" s="186"/>
      <c r="J87" s="186"/>
      <c r="K87" s="186"/>
      <c r="L87" s="186"/>
      <c r="M87" s="186"/>
      <c r="N87" s="186"/>
      <c r="O87" s="186"/>
      <c r="P87" s="186"/>
      <c r="Q87" s="186"/>
      <c r="R87" s="186"/>
      <c r="S87" s="186"/>
      <c r="T87" s="186"/>
      <c r="U87" s="186"/>
      <c r="V87" s="186"/>
      <c r="W87" s="186"/>
      <c r="X87" s="186"/>
      <c r="Y87" s="186"/>
      <c r="Z87" s="186"/>
      <c r="AA87" s="186"/>
      <c r="AB87" s="186"/>
      <c r="AC87" s="186"/>
      <c r="AD87" s="186"/>
      <c r="AE87" s="186"/>
      <c r="AF87" s="186"/>
      <c r="AG87" s="186"/>
      <c r="AH87" s="186"/>
      <c r="AI87" s="186"/>
      <c r="AJ87" s="186"/>
      <c r="AK87" s="186"/>
      <c r="AL87" s="186"/>
      <c r="AM87" s="186"/>
      <c r="AN87" s="186"/>
      <c r="AO87" s="186"/>
      <c r="AP87" s="186"/>
    </row>
    <row r="88" spans="1:42" ht="14.5">
      <c r="A88" s="186"/>
      <c r="B88" s="186"/>
      <c r="C88" s="186"/>
      <c r="D88" s="186"/>
      <c r="E88" s="186"/>
      <c r="F88" s="186"/>
      <c r="G88" s="186"/>
      <c r="H88" s="186"/>
      <c r="I88" s="186"/>
      <c r="J88" s="186"/>
      <c r="K88" s="186"/>
      <c r="L88" s="186"/>
      <c r="M88" s="186"/>
      <c r="N88" s="186"/>
      <c r="O88" s="186"/>
      <c r="P88" s="186"/>
      <c r="Q88" s="186"/>
      <c r="R88" s="186"/>
      <c r="S88" s="186"/>
      <c r="T88" s="186"/>
      <c r="U88" s="186"/>
      <c r="V88" s="186"/>
      <c r="W88" s="186"/>
      <c r="X88" s="186"/>
      <c r="Y88" s="186"/>
      <c r="Z88" s="186"/>
      <c r="AA88" s="186"/>
      <c r="AB88" s="186"/>
      <c r="AC88" s="186"/>
      <c r="AD88" s="186"/>
      <c r="AE88" s="186"/>
      <c r="AF88" s="186"/>
      <c r="AG88" s="186"/>
      <c r="AH88" s="186"/>
      <c r="AI88" s="186"/>
      <c r="AJ88" s="186"/>
      <c r="AK88" s="186"/>
      <c r="AL88" s="186"/>
      <c r="AM88" s="186"/>
      <c r="AN88" s="186"/>
      <c r="AO88" s="186"/>
      <c r="AP88" s="186"/>
    </row>
    <row r="89" spans="1:42" ht="14.5">
      <c r="A89" s="186"/>
      <c r="B89" s="186"/>
      <c r="C89" s="186"/>
      <c r="D89" s="186"/>
      <c r="E89" s="186"/>
      <c r="F89" s="186"/>
      <c r="G89" s="186"/>
      <c r="H89" s="186"/>
      <c r="I89" s="186"/>
      <c r="J89" s="186"/>
      <c r="K89" s="186"/>
      <c r="L89" s="186"/>
      <c r="M89" s="186"/>
      <c r="N89" s="186"/>
      <c r="O89" s="186"/>
      <c r="P89" s="186"/>
      <c r="Q89" s="186"/>
      <c r="R89" s="186"/>
      <c r="S89" s="186"/>
      <c r="T89" s="186"/>
      <c r="U89" s="186"/>
      <c r="V89" s="186"/>
      <c r="W89" s="186"/>
      <c r="X89" s="186"/>
      <c r="Y89" s="186"/>
      <c r="Z89" s="186"/>
      <c r="AA89" s="186"/>
      <c r="AB89" s="186"/>
      <c r="AC89" s="186"/>
      <c r="AD89" s="186"/>
      <c r="AE89" s="186"/>
      <c r="AF89" s="186"/>
      <c r="AG89" s="186"/>
      <c r="AH89" s="186"/>
      <c r="AI89" s="186"/>
      <c r="AJ89" s="186"/>
      <c r="AK89" s="186"/>
      <c r="AL89" s="186"/>
      <c r="AM89" s="186"/>
      <c r="AN89" s="186"/>
      <c r="AO89" s="186"/>
      <c r="AP89" s="186"/>
    </row>
    <row r="90" spans="1:42" ht="14.5">
      <c r="A90" s="186"/>
      <c r="B90" s="186"/>
      <c r="C90" s="186"/>
      <c r="D90" s="186"/>
      <c r="E90" s="186"/>
      <c r="F90" s="186"/>
      <c r="G90" s="186"/>
      <c r="H90" s="186"/>
      <c r="I90" s="186"/>
      <c r="J90" s="186"/>
      <c r="K90" s="186"/>
      <c r="L90" s="186"/>
      <c r="M90" s="186"/>
      <c r="N90" s="186"/>
      <c r="O90" s="186"/>
      <c r="P90" s="186"/>
      <c r="Q90" s="186"/>
      <c r="R90" s="186"/>
      <c r="S90" s="186"/>
      <c r="T90" s="186"/>
      <c r="U90" s="186"/>
      <c r="V90" s="186"/>
      <c r="W90" s="186"/>
      <c r="X90" s="186"/>
      <c r="Y90" s="186"/>
      <c r="Z90" s="186"/>
      <c r="AA90" s="186"/>
      <c r="AB90" s="186"/>
      <c r="AC90" s="186"/>
      <c r="AD90" s="186"/>
      <c r="AE90" s="186"/>
      <c r="AF90" s="186"/>
      <c r="AG90" s="186"/>
      <c r="AH90" s="186"/>
      <c r="AI90" s="186"/>
      <c r="AJ90" s="186"/>
      <c r="AK90" s="186"/>
      <c r="AL90" s="186"/>
      <c r="AM90" s="186"/>
      <c r="AN90" s="186"/>
      <c r="AO90" s="186"/>
      <c r="AP90" s="186"/>
    </row>
    <row r="91" spans="1:42" ht="14.5">
      <c r="A91" s="186"/>
      <c r="B91" s="186"/>
      <c r="C91" s="186"/>
      <c r="D91" s="186"/>
      <c r="E91" s="186"/>
      <c r="F91" s="186"/>
      <c r="G91" s="186"/>
      <c r="H91" s="186"/>
      <c r="I91" s="186"/>
      <c r="J91" s="186"/>
      <c r="K91" s="186"/>
      <c r="L91" s="186"/>
      <c r="M91" s="186"/>
      <c r="N91" s="186"/>
      <c r="O91" s="186"/>
      <c r="P91" s="186"/>
      <c r="Q91" s="186"/>
      <c r="R91" s="186"/>
      <c r="S91" s="186"/>
      <c r="T91" s="186"/>
      <c r="U91" s="186"/>
      <c r="V91" s="186"/>
      <c r="W91" s="186"/>
      <c r="X91" s="186"/>
      <c r="Y91" s="186"/>
      <c r="Z91" s="186"/>
      <c r="AA91" s="186"/>
      <c r="AB91" s="186"/>
      <c r="AC91" s="186"/>
      <c r="AD91" s="186"/>
      <c r="AE91" s="186"/>
      <c r="AF91" s="186"/>
      <c r="AG91" s="186"/>
      <c r="AH91" s="186"/>
      <c r="AI91" s="186"/>
      <c r="AJ91" s="186"/>
      <c r="AK91" s="186"/>
      <c r="AL91" s="186"/>
      <c r="AM91" s="186"/>
      <c r="AN91" s="186"/>
      <c r="AO91" s="186"/>
      <c r="AP91" s="186"/>
    </row>
    <row r="92" spans="1:42" ht="14.5">
      <c r="A92" s="186"/>
      <c r="B92" s="186"/>
      <c r="C92" s="186"/>
      <c r="D92" s="186"/>
      <c r="E92" s="186"/>
      <c r="F92" s="186"/>
      <c r="G92" s="186"/>
      <c r="H92" s="186"/>
      <c r="I92" s="186"/>
      <c r="J92" s="186"/>
      <c r="K92" s="186"/>
      <c r="L92" s="186"/>
      <c r="M92" s="186"/>
      <c r="N92" s="186"/>
      <c r="O92" s="186"/>
      <c r="P92" s="186"/>
      <c r="Q92" s="186"/>
      <c r="R92" s="186"/>
      <c r="S92" s="186"/>
      <c r="T92" s="186"/>
      <c r="U92" s="186"/>
      <c r="V92" s="186"/>
      <c r="W92" s="186"/>
      <c r="X92" s="186"/>
      <c r="Y92" s="186"/>
      <c r="Z92" s="186"/>
      <c r="AA92" s="186"/>
      <c r="AB92" s="186"/>
      <c r="AC92" s="186"/>
      <c r="AD92" s="186"/>
      <c r="AE92" s="186"/>
      <c r="AF92" s="186"/>
      <c r="AG92" s="186"/>
      <c r="AH92" s="186"/>
      <c r="AI92" s="186"/>
      <c r="AJ92" s="186"/>
      <c r="AK92" s="186"/>
      <c r="AL92" s="186"/>
      <c r="AM92" s="186"/>
      <c r="AN92" s="186"/>
      <c r="AO92" s="186"/>
      <c r="AP92" s="186"/>
    </row>
    <row r="93" spans="1:42" ht="14.5">
      <c r="A93" s="186"/>
      <c r="B93" s="186"/>
      <c r="C93" s="186"/>
      <c r="D93" s="186"/>
      <c r="E93" s="186"/>
      <c r="F93" s="186"/>
      <c r="G93" s="186"/>
      <c r="H93" s="186"/>
      <c r="I93" s="186"/>
      <c r="J93" s="186"/>
      <c r="K93" s="186"/>
      <c r="L93" s="186"/>
      <c r="M93" s="186"/>
      <c r="N93" s="186"/>
      <c r="O93" s="186"/>
      <c r="P93" s="186"/>
      <c r="Q93" s="186"/>
      <c r="R93" s="186"/>
      <c r="S93" s="186"/>
      <c r="T93" s="186"/>
      <c r="U93" s="186"/>
      <c r="V93" s="186"/>
      <c r="W93" s="186"/>
      <c r="X93" s="186"/>
      <c r="Y93" s="186"/>
      <c r="Z93" s="186"/>
      <c r="AA93" s="186"/>
      <c r="AB93" s="186"/>
      <c r="AC93" s="186"/>
      <c r="AD93" s="186"/>
      <c r="AE93" s="186"/>
      <c r="AF93" s="186"/>
      <c r="AG93" s="186"/>
      <c r="AH93" s="186"/>
      <c r="AI93" s="186"/>
      <c r="AJ93" s="186"/>
      <c r="AK93" s="186"/>
      <c r="AL93" s="186"/>
      <c r="AM93" s="186"/>
      <c r="AN93" s="186"/>
      <c r="AO93" s="186"/>
      <c r="AP93" s="186"/>
    </row>
    <row r="94" spans="1:42" ht="14.5">
      <c r="A94" s="186"/>
      <c r="B94" s="186"/>
      <c r="C94" s="186"/>
      <c r="D94" s="186"/>
      <c r="E94" s="186"/>
      <c r="F94" s="186"/>
      <c r="G94" s="186"/>
      <c r="H94" s="186"/>
      <c r="I94" s="186"/>
      <c r="J94" s="186"/>
      <c r="K94" s="186"/>
      <c r="L94" s="186"/>
      <c r="M94" s="186"/>
      <c r="N94" s="186"/>
      <c r="O94" s="186"/>
      <c r="P94" s="186"/>
      <c r="Q94" s="186"/>
      <c r="R94" s="186"/>
      <c r="S94" s="186"/>
      <c r="T94" s="186"/>
      <c r="U94" s="186"/>
      <c r="V94" s="186"/>
      <c r="W94" s="186"/>
      <c r="X94" s="186"/>
      <c r="Y94" s="186"/>
      <c r="Z94" s="186"/>
      <c r="AA94" s="186"/>
      <c r="AB94" s="186"/>
      <c r="AC94" s="186"/>
      <c r="AD94" s="186"/>
      <c r="AE94" s="186"/>
      <c r="AF94" s="186"/>
      <c r="AG94" s="186"/>
      <c r="AH94" s="186"/>
      <c r="AI94" s="186"/>
      <c r="AJ94" s="186"/>
      <c r="AK94" s="186"/>
      <c r="AL94" s="186"/>
      <c r="AM94" s="186"/>
      <c r="AN94" s="186"/>
      <c r="AO94" s="186"/>
      <c r="AP94" s="186"/>
    </row>
    <row r="95" spans="1:42" ht="14.5">
      <c r="A95" s="186"/>
      <c r="B95" s="186"/>
      <c r="C95" s="186"/>
      <c r="D95" s="186"/>
      <c r="E95" s="186"/>
      <c r="F95" s="186"/>
      <c r="G95" s="186"/>
      <c r="H95" s="186"/>
      <c r="I95" s="186"/>
      <c r="J95" s="186"/>
      <c r="K95" s="186"/>
      <c r="L95" s="186"/>
      <c r="M95" s="186"/>
      <c r="N95" s="186"/>
      <c r="O95" s="186"/>
      <c r="P95" s="186"/>
      <c r="Q95" s="186"/>
      <c r="R95" s="186"/>
      <c r="S95" s="186"/>
      <c r="T95" s="186"/>
      <c r="U95" s="186"/>
      <c r="V95" s="186"/>
      <c r="W95" s="186"/>
      <c r="X95" s="186"/>
      <c r="Y95" s="186"/>
      <c r="Z95" s="186"/>
      <c r="AA95" s="186"/>
      <c r="AB95" s="186"/>
      <c r="AC95" s="186"/>
      <c r="AD95" s="186"/>
      <c r="AE95" s="186"/>
      <c r="AF95" s="186"/>
      <c r="AG95" s="186"/>
      <c r="AH95" s="186"/>
      <c r="AI95" s="186"/>
      <c r="AJ95" s="186"/>
      <c r="AK95" s="186"/>
      <c r="AL95" s="186"/>
      <c r="AM95" s="186"/>
      <c r="AN95" s="186"/>
      <c r="AO95" s="186"/>
      <c r="AP95" s="186"/>
    </row>
    <row r="96" spans="1:42" ht="14.5">
      <c r="A96" s="186"/>
      <c r="B96" s="186"/>
      <c r="C96" s="186"/>
      <c r="D96" s="186"/>
      <c r="E96" s="186"/>
      <c r="F96" s="186"/>
      <c r="G96" s="186"/>
      <c r="H96" s="186"/>
      <c r="I96" s="186"/>
      <c r="J96" s="186"/>
      <c r="K96" s="186"/>
      <c r="L96" s="186"/>
      <c r="M96" s="186"/>
      <c r="N96" s="186"/>
      <c r="O96" s="186"/>
      <c r="P96" s="186"/>
      <c r="Q96" s="186"/>
      <c r="R96" s="186"/>
      <c r="S96" s="186"/>
      <c r="T96" s="186"/>
      <c r="U96" s="186"/>
      <c r="V96" s="186"/>
      <c r="W96" s="186"/>
      <c r="X96" s="186"/>
      <c r="Y96" s="186"/>
      <c r="Z96" s="186"/>
      <c r="AA96" s="186"/>
      <c r="AB96" s="186"/>
      <c r="AC96" s="186"/>
      <c r="AD96" s="186"/>
      <c r="AE96" s="186"/>
      <c r="AF96" s="186"/>
      <c r="AG96" s="186"/>
      <c r="AH96" s="186"/>
      <c r="AI96" s="186"/>
      <c r="AJ96" s="186"/>
      <c r="AK96" s="186"/>
      <c r="AL96" s="186"/>
      <c r="AM96" s="186"/>
      <c r="AN96" s="186"/>
      <c r="AO96" s="186"/>
      <c r="AP96" s="186"/>
    </row>
    <row r="97" spans="1:42" ht="14.5">
      <c r="A97" s="186"/>
      <c r="B97" s="186"/>
      <c r="C97" s="186"/>
      <c r="D97" s="186"/>
      <c r="E97" s="186"/>
      <c r="F97" s="186"/>
      <c r="G97" s="186"/>
      <c r="H97" s="186"/>
      <c r="I97" s="186"/>
      <c r="J97" s="186"/>
      <c r="K97" s="186"/>
      <c r="L97" s="186"/>
      <c r="M97" s="186"/>
      <c r="N97" s="186"/>
      <c r="O97" s="186"/>
      <c r="P97" s="186"/>
      <c r="Q97" s="186"/>
      <c r="R97" s="186"/>
      <c r="S97" s="186"/>
      <c r="T97" s="186"/>
      <c r="U97" s="186"/>
      <c r="V97" s="186"/>
      <c r="W97" s="186"/>
      <c r="X97" s="186"/>
      <c r="Y97" s="186"/>
      <c r="Z97" s="186"/>
      <c r="AA97" s="186"/>
      <c r="AB97" s="186"/>
      <c r="AC97" s="186"/>
      <c r="AD97" s="186"/>
      <c r="AE97" s="186"/>
      <c r="AF97" s="186"/>
      <c r="AG97" s="186"/>
      <c r="AH97" s="186"/>
      <c r="AI97" s="186"/>
      <c r="AJ97" s="186"/>
      <c r="AK97" s="186"/>
      <c r="AL97" s="186"/>
      <c r="AM97" s="186"/>
      <c r="AN97" s="186"/>
      <c r="AO97" s="186"/>
      <c r="AP97" s="186"/>
    </row>
    <row r="98" spans="1:42" ht="14.5">
      <c r="A98" s="186"/>
      <c r="B98" s="186"/>
      <c r="C98" s="186"/>
      <c r="D98" s="186"/>
      <c r="E98" s="186"/>
      <c r="F98" s="186"/>
      <c r="G98" s="186"/>
      <c r="H98" s="186"/>
      <c r="I98" s="186"/>
      <c r="J98" s="186"/>
      <c r="K98" s="186"/>
      <c r="L98" s="186"/>
      <c r="M98" s="186"/>
      <c r="N98" s="186"/>
      <c r="O98" s="186"/>
      <c r="P98" s="186"/>
      <c r="Q98" s="186"/>
      <c r="R98" s="186"/>
      <c r="S98" s="186"/>
      <c r="T98" s="186"/>
      <c r="U98" s="186"/>
      <c r="V98" s="186"/>
      <c r="W98" s="186"/>
      <c r="X98" s="186"/>
      <c r="Y98" s="186"/>
      <c r="Z98" s="186"/>
      <c r="AA98" s="186"/>
      <c r="AB98" s="186"/>
      <c r="AC98" s="186"/>
      <c r="AD98" s="186"/>
      <c r="AE98" s="186"/>
      <c r="AF98" s="186"/>
      <c r="AG98" s="186"/>
      <c r="AH98" s="186"/>
      <c r="AI98" s="186"/>
      <c r="AJ98" s="186"/>
      <c r="AK98" s="186"/>
      <c r="AL98" s="186"/>
      <c r="AM98" s="186"/>
      <c r="AN98" s="186"/>
      <c r="AO98" s="186"/>
      <c r="AP98" s="186"/>
    </row>
    <row r="99" spans="1:42" ht="14.5">
      <c r="A99" s="186"/>
      <c r="B99" s="186"/>
      <c r="C99" s="186"/>
      <c r="D99" s="186"/>
      <c r="E99" s="186"/>
      <c r="F99" s="186"/>
      <c r="G99" s="186"/>
      <c r="H99" s="186"/>
      <c r="I99" s="186"/>
      <c r="J99" s="186"/>
      <c r="K99" s="186"/>
      <c r="L99" s="186"/>
      <c r="M99" s="186"/>
      <c r="N99" s="186"/>
      <c r="O99" s="186"/>
      <c r="P99" s="186"/>
      <c r="Q99" s="186"/>
      <c r="R99" s="186"/>
      <c r="S99" s="186"/>
      <c r="T99" s="186"/>
      <c r="U99" s="186"/>
      <c r="V99" s="186"/>
      <c r="W99" s="186"/>
      <c r="X99" s="186"/>
      <c r="Y99" s="186"/>
      <c r="Z99" s="186"/>
      <c r="AA99" s="186"/>
      <c r="AB99" s="186"/>
      <c r="AC99" s="186"/>
      <c r="AD99" s="186"/>
      <c r="AE99" s="186"/>
      <c r="AF99" s="186"/>
      <c r="AG99" s="186"/>
      <c r="AH99" s="186"/>
      <c r="AI99" s="186"/>
      <c r="AJ99" s="186"/>
      <c r="AK99" s="186"/>
      <c r="AL99" s="186"/>
      <c r="AM99" s="186"/>
      <c r="AN99" s="186"/>
      <c r="AO99" s="186"/>
      <c r="AP99" s="186"/>
    </row>
    <row r="100" spans="1:42" ht="14.5">
      <c r="A100" s="186"/>
      <c r="B100" s="186"/>
      <c r="C100" s="186"/>
      <c r="D100" s="186"/>
      <c r="E100" s="186"/>
      <c r="F100" s="186"/>
      <c r="G100" s="186"/>
      <c r="H100" s="186"/>
      <c r="I100" s="186"/>
      <c r="J100" s="186"/>
      <c r="K100" s="186"/>
      <c r="L100" s="186"/>
      <c r="M100" s="186"/>
      <c r="N100" s="186"/>
      <c r="O100" s="186"/>
      <c r="P100" s="186"/>
      <c r="Q100" s="186"/>
      <c r="R100" s="186"/>
      <c r="S100" s="186"/>
      <c r="T100" s="186"/>
      <c r="U100" s="186"/>
      <c r="V100" s="186"/>
      <c r="W100" s="186"/>
      <c r="X100" s="186"/>
      <c r="Y100" s="186"/>
      <c r="Z100" s="186"/>
      <c r="AA100" s="186"/>
      <c r="AB100" s="186"/>
      <c r="AC100" s="186"/>
      <c r="AD100" s="186"/>
      <c r="AE100" s="186"/>
      <c r="AF100" s="186"/>
      <c r="AG100" s="186"/>
      <c r="AH100" s="186"/>
      <c r="AI100" s="186"/>
      <c r="AJ100" s="186"/>
      <c r="AK100" s="186"/>
      <c r="AL100" s="186"/>
      <c r="AM100" s="186"/>
      <c r="AN100" s="186"/>
      <c r="AO100" s="186"/>
      <c r="AP100" s="186"/>
    </row>
    <row r="101" spans="1:42" ht="14.5">
      <c r="A101" s="186"/>
      <c r="B101" s="186"/>
      <c r="C101" s="186"/>
      <c r="D101" s="186"/>
      <c r="E101" s="186"/>
      <c r="F101" s="186"/>
      <c r="G101" s="186"/>
      <c r="H101" s="186"/>
      <c r="I101" s="186"/>
      <c r="J101" s="186"/>
      <c r="K101" s="186"/>
      <c r="L101" s="186"/>
      <c r="M101" s="186"/>
      <c r="N101" s="186"/>
      <c r="O101" s="186"/>
      <c r="P101" s="186"/>
      <c r="Q101" s="186"/>
      <c r="R101" s="186"/>
      <c r="S101" s="186"/>
      <c r="T101" s="186"/>
      <c r="U101" s="186"/>
      <c r="V101" s="186"/>
      <c r="W101" s="186"/>
      <c r="X101" s="186"/>
      <c r="Y101" s="186"/>
      <c r="Z101" s="186"/>
      <c r="AA101" s="186"/>
      <c r="AB101" s="186"/>
      <c r="AC101" s="186"/>
      <c r="AD101" s="186"/>
      <c r="AE101" s="186"/>
      <c r="AF101" s="186"/>
      <c r="AG101" s="186"/>
      <c r="AH101" s="186"/>
      <c r="AI101" s="186"/>
      <c r="AJ101" s="186"/>
      <c r="AK101" s="186"/>
      <c r="AL101" s="186"/>
      <c r="AM101" s="186"/>
      <c r="AN101" s="186"/>
      <c r="AO101" s="186"/>
      <c r="AP101" s="186"/>
    </row>
    <row r="102" spans="1:42" ht="14.5">
      <c r="A102" s="186"/>
      <c r="B102" s="186"/>
      <c r="C102" s="186"/>
      <c r="D102" s="186"/>
      <c r="E102" s="186"/>
      <c r="F102" s="186"/>
      <c r="G102" s="186"/>
      <c r="H102" s="186"/>
      <c r="I102" s="186"/>
      <c r="J102" s="186"/>
      <c r="K102" s="186"/>
      <c r="L102" s="186"/>
      <c r="M102" s="186"/>
      <c r="N102" s="186"/>
      <c r="O102" s="186"/>
      <c r="P102" s="186"/>
      <c r="Q102" s="186"/>
      <c r="R102" s="186"/>
      <c r="S102" s="186"/>
      <c r="T102" s="186"/>
      <c r="U102" s="186"/>
      <c r="V102" s="186"/>
      <c r="W102" s="186"/>
      <c r="X102" s="186"/>
      <c r="Y102" s="186"/>
      <c r="Z102" s="186"/>
      <c r="AA102" s="186"/>
      <c r="AB102" s="186"/>
      <c r="AC102" s="186"/>
      <c r="AD102" s="186"/>
      <c r="AE102" s="186"/>
      <c r="AF102" s="186"/>
      <c r="AG102" s="186"/>
      <c r="AH102" s="186"/>
      <c r="AI102" s="186"/>
      <c r="AJ102" s="186"/>
      <c r="AK102" s="186"/>
      <c r="AL102" s="186"/>
      <c r="AM102" s="186"/>
      <c r="AN102" s="186"/>
      <c r="AO102" s="186"/>
      <c r="AP102" s="186"/>
    </row>
    <row r="103" spans="1:42" ht="14.5">
      <c r="A103" s="186"/>
      <c r="B103" s="186"/>
      <c r="C103" s="186"/>
      <c r="D103" s="186"/>
      <c r="E103" s="186"/>
      <c r="F103" s="186"/>
      <c r="G103" s="186"/>
      <c r="H103" s="186"/>
      <c r="I103" s="186"/>
      <c r="J103" s="186"/>
      <c r="K103" s="186"/>
      <c r="L103" s="186"/>
      <c r="M103" s="186"/>
      <c r="N103" s="186"/>
      <c r="O103" s="186"/>
      <c r="P103" s="186"/>
      <c r="Q103" s="186"/>
      <c r="R103" s="186"/>
      <c r="S103" s="186"/>
      <c r="T103" s="186"/>
      <c r="U103" s="186"/>
      <c r="V103" s="186"/>
      <c r="W103" s="186"/>
      <c r="X103" s="186"/>
      <c r="Y103" s="186"/>
      <c r="Z103" s="186"/>
      <c r="AA103" s="186"/>
      <c r="AB103" s="186"/>
      <c r="AC103" s="186"/>
      <c r="AD103" s="186"/>
      <c r="AE103" s="186"/>
      <c r="AF103" s="186"/>
      <c r="AG103" s="186"/>
      <c r="AH103" s="186"/>
      <c r="AI103" s="186"/>
      <c r="AJ103" s="186"/>
      <c r="AK103" s="186"/>
      <c r="AL103" s="186"/>
      <c r="AM103" s="186"/>
      <c r="AN103" s="186"/>
      <c r="AO103" s="186"/>
      <c r="AP103" s="186"/>
    </row>
    <row r="104" spans="1:42" ht="14.5">
      <c r="A104" s="186"/>
      <c r="B104" s="186"/>
      <c r="C104" s="186"/>
      <c r="D104" s="186"/>
      <c r="E104" s="186"/>
      <c r="F104" s="186"/>
      <c r="G104" s="186"/>
      <c r="H104" s="186"/>
      <c r="I104" s="186"/>
      <c r="J104" s="186"/>
      <c r="K104" s="186"/>
      <c r="L104" s="186"/>
      <c r="M104" s="186"/>
      <c r="N104" s="186"/>
      <c r="O104" s="186"/>
      <c r="P104" s="186"/>
      <c r="Q104" s="186"/>
      <c r="R104" s="186"/>
      <c r="S104" s="186"/>
      <c r="T104" s="186"/>
      <c r="U104" s="186"/>
      <c r="V104" s="186"/>
      <c r="W104" s="186"/>
      <c r="X104" s="186"/>
      <c r="Y104" s="186"/>
      <c r="Z104" s="186"/>
      <c r="AA104" s="186"/>
      <c r="AB104" s="186"/>
      <c r="AC104" s="186"/>
      <c r="AD104" s="186"/>
      <c r="AE104" s="186"/>
      <c r="AF104" s="186"/>
      <c r="AG104" s="186"/>
      <c r="AH104" s="186"/>
      <c r="AI104" s="186"/>
      <c r="AJ104" s="186"/>
      <c r="AK104" s="186"/>
      <c r="AL104" s="186"/>
      <c r="AM104" s="186"/>
      <c r="AN104" s="186"/>
      <c r="AO104" s="186"/>
      <c r="AP104" s="186"/>
    </row>
    <row r="105" spans="1:42" ht="14.5">
      <c r="A105" s="186"/>
      <c r="B105" s="186"/>
      <c r="C105" s="186"/>
      <c r="D105" s="186"/>
      <c r="E105" s="186"/>
      <c r="F105" s="186"/>
      <c r="G105" s="186"/>
      <c r="H105" s="186"/>
      <c r="I105" s="186"/>
      <c r="J105" s="186"/>
      <c r="K105" s="186"/>
      <c r="L105" s="186"/>
      <c r="M105" s="186"/>
      <c r="N105" s="186"/>
      <c r="O105" s="186"/>
      <c r="P105" s="186"/>
      <c r="Q105" s="186"/>
      <c r="R105" s="186"/>
      <c r="S105" s="186"/>
      <c r="T105" s="186"/>
      <c r="U105" s="186"/>
      <c r="V105" s="186"/>
      <c r="W105" s="186"/>
      <c r="X105" s="186"/>
      <c r="Y105" s="186"/>
      <c r="Z105" s="186"/>
      <c r="AA105" s="186"/>
      <c r="AB105" s="186"/>
      <c r="AC105" s="186"/>
      <c r="AD105" s="186"/>
      <c r="AE105" s="186"/>
      <c r="AF105" s="186"/>
      <c r="AG105" s="186"/>
      <c r="AH105" s="186"/>
      <c r="AI105" s="186"/>
      <c r="AJ105" s="186"/>
      <c r="AK105" s="186"/>
      <c r="AL105" s="186"/>
      <c r="AM105" s="186"/>
      <c r="AN105" s="186"/>
      <c r="AO105" s="186"/>
      <c r="AP105" s="186"/>
    </row>
    <row r="106" spans="1:42" ht="14.5">
      <c r="A106" s="186"/>
      <c r="B106" s="186"/>
      <c r="C106" s="186"/>
      <c r="D106" s="186"/>
      <c r="E106" s="186"/>
      <c r="F106" s="186"/>
      <c r="G106" s="186"/>
      <c r="H106" s="186"/>
      <c r="I106" s="186"/>
      <c r="J106" s="186"/>
      <c r="K106" s="186"/>
      <c r="L106" s="186"/>
      <c r="M106" s="186"/>
      <c r="N106" s="186"/>
      <c r="O106" s="186"/>
      <c r="P106" s="186"/>
      <c r="Q106" s="186"/>
      <c r="R106" s="186"/>
      <c r="S106" s="186"/>
      <c r="T106" s="186"/>
      <c r="U106" s="186"/>
      <c r="V106" s="186"/>
      <c r="W106" s="186"/>
      <c r="X106" s="186"/>
      <c r="Y106" s="186"/>
      <c r="Z106" s="186"/>
      <c r="AA106" s="186"/>
      <c r="AB106" s="186"/>
      <c r="AC106" s="186"/>
      <c r="AD106" s="186"/>
      <c r="AE106" s="186"/>
      <c r="AF106" s="186"/>
      <c r="AG106" s="186"/>
      <c r="AH106" s="186"/>
      <c r="AI106" s="186"/>
      <c r="AJ106" s="186"/>
      <c r="AK106" s="186"/>
      <c r="AL106" s="186"/>
      <c r="AM106" s="186"/>
      <c r="AN106" s="186"/>
      <c r="AO106" s="186"/>
      <c r="AP106" s="186"/>
    </row>
    <row r="107" spans="1:42" ht="14.5">
      <c r="A107" s="186"/>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86"/>
      <c r="Y107" s="186"/>
      <c r="Z107" s="186"/>
      <c r="AA107" s="186"/>
      <c r="AB107" s="186"/>
      <c r="AC107" s="186"/>
      <c r="AD107" s="186"/>
      <c r="AE107" s="186"/>
      <c r="AF107" s="186"/>
      <c r="AG107" s="186"/>
      <c r="AH107" s="186"/>
      <c r="AI107" s="186"/>
      <c r="AJ107" s="186"/>
      <c r="AK107" s="186"/>
      <c r="AL107" s="186"/>
      <c r="AM107" s="186"/>
      <c r="AN107" s="186"/>
      <c r="AO107" s="186"/>
      <c r="AP107" s="186"/>
    </row>
    <row r="108" spans="1:42" ht="14.5">
      <c r="A108" s="186"/>
      <c r="B108" s="186"/>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86"/>
      <c r="AI108" s="186"/>
      <c r="AJ108" s="186"/>
      <c r="AK108" s="186"/>
      <c r="AL108" s="186"/>
      <c r="AM108" s="186"/>
      <c r="AN108" s="186"/>
      <c r="AO108" s="186"/>
      <c r="AP108" s="186"/>
    </row>
    <row r="109" spans="1:42" ht="14.5">
      <c r="A109" s="186"/>
      <c r="B109" s="186"/>
      <c r="C109" s="186"/>
      <c r="D109" s="186"/>
      <c r="E109" s="186"/>
      <c r="F109" s="186"/>
      <c r="G109" s="186"/>
      <c r="H109" s="186"/>
      <c r="I109" s="186"/>
      <c r="J109" s="186"/>
      <c r="K109" s="186"/>
      <c r="L109" s="186"/>
      <c r="M109" s="186"/>
      <c r="N109" s="186"/>
      <c r="O109" s="186"/>
      <c r="P109" s="186"/>
      <c r="Q109" s="186"/>
      <c r="R109" s="186"/>
      <c r="S109" s="186"/>
      <c r="T109" s="186"/>
      <c r="U109" s="186"/>
      <c r="V109" s="186"/>
      <c r="W109" s="186"/>
      <c r="X109" s="186"/>
      <c r="Y109" s="186"/>
      <c r="Z109" s="186"/>
      <c r="AA109" s="186"/>
      <c r="AB109" s="186"/>
      <c r="AC109" s="186"/>
      <c r="AD109" s="186"/>
      <c r="AE109" s="186"/>
      <c r="AF109" s="186"/>
      <c r="AG109" s="186"/>
      <c r="AH109" s="186"/>
      <c r="AI109" s="186"/>
      <c r="AJ109" s="186"/>
      <c r="AK109" s="186"/>
      <c r="AL109" s="186"/>
      <c r="AM109" s="186"/>
      <c r="AN109" s="186"/>
      <c r="AO109" s="186"/>
      <c r="AP109" s="186"/>
    </row>
    <row r="110" spans="1:42" ht="14.5">
      <c r="A110" s="186"/>
      <c r="B110" s="186"/>
      <c r="C110" s="186"/>
      <c r="D110" s="186"/>
      <c r="E110" s="186"/>
      <c r="F110" s="186"/>
      <c r="G110" s="186"/>
      <c r="H110" s="186"/>
      <c r="I110" s="186"/>
      <c r="J110" s="186"/>
      <c r="K110" s="186"/>
      <c r="L110" s="186"/>
      <c r="M110" s="186"/>
      <c r="N110" s="186"/>
      <c r="O110" s="186"/>
      <c r="P110" s="186"/>
      <c r="Q110" s="186"/>
      <c r="R110" s="186"/>
      <c r="S110" s="186"/>
      <c r="T110" s="186"/>
      <c r="U110" s="186"/>
      <c r="V110" s="186"/>
      <c r="W110" s="186"/>
      <c r="X110" s="186"/>
      <c r="Y110" s="186"/>
      <c r="Z110" s="186"/>
      <c r="AA110" s="186"/>
      <c r="AB110" s="186"/>
      <c r="AC110" s="186"/>
      <c r="AD110" s="186"/>
      <c r="AE110" s="186"/>
      <c r="AF110" s="186"/>
      <c r="AG110" s="186"/>
      <c r="AH110" s="186"/>
      <c r="AI110" s="186"/>
      <c r="AJ110" s="186"/>
      <c r="AK110" s="186"/>
      <c r="AL110" s="186"/>
      <c r="AM110" s="186"/>
      <c r="AN110" s="186"/>
      <c r="AO110" s="186"/>
      <c r="AP110" s="186"/>
    </row>
    <row r="111" spans="1:42" ht="14.5">
      <c r="A111" s="186"/>
      <c r="B111" s="186"/>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c r="AB111" s="186"/>
      <c r="AC111" s="186"/>
      <c r="AD111" s="186"/>
      <c r="AE111" s="186"/>
      <c r="AF111" s="186"/>
      <c r="AG111" s="186"/>
      <c r="AH111" s="186"/>
      <c r="AI111" s="186"/>
      <c r="AJ111" s="186"/>
      <c r="AK111" s="186"/>
      <c r="AL111" s="186"/>
      <c r="AM111" s="186"/>
      <c r="AN111" s="186"/>
      <c r="AO111" s="186"/>
      <c r="AP111" s="186"/>
    </row>
    <row r="112" spans="1:42" ht="14.5">
      <c r="A112" s="186"/>
      <c r="B112" s="186"/>
      <c r="C112" s="186"/>
      <c r="D112" s="186"/>
      <c r="E112" s="186"/>
      <c r="F112" s="186"/>
      <c r="G112" s="186"/>
      <c r="H112" s="186"/>
      <c r="I112" s="186"/>
      <c r="J112" s="186"/>
      <c r="K112" s="186"/>
      <c r="L112" s="186"/>
      <c r="M112" s="186"/>
      <c r="N112" s="186"/>
      <c r="O112" s="186"/>
      <c r="P112" s="186"/>
      <c r="Q112" s="186"/>
      <c r="R112" s="186"/>
      <c r="S112" s="186"/>
      <c r="T112" s="186"/>
      <c r="U112" s="186"/>
      <c r="V112" s="186"/>
      <c r="W112" s="186"/>
      <c r="X112" s="186"/>
      <c r="Y112" s="186"/>
      <c r="Z112" s="186"/>
      <c r="AA112" s="186"/>
      <c r="AB112" s="186"/>
      <c r="AC112" s="186"/>
      <c r="AD112" s="186"/>
      <c r="AE112" s="186"/>
      <c r="AF112" s="186"/>
      <c r="AG112" s="186"/>
      <c r="AH112" s="186"/>
      <c r="AI112" s="186"/>
      <c r="AJ112" s="186"/>
      <c r="AK112" s="186"/>
      <c r="AL112" s="186"/>
      <c r="AM112" s="186"/>
      <c r="AN112" s="186"/>
      <c r="AO112" s="186"/>
      <c r="AP112" s="186"/>
    </row>
    <row r="113" spans="1:42" ht="14.5">
      <c r="A113" s="186"/>
      <c r="B113" s="186"/>
      <c r="C113" s="186"/>
      <c r="D113" s="186"/>
      <c r="E113" s="186"/>
      <c r="F113" s="186"/>
      <c r="G113" s="186"/>
      <c r="H113" s="186"/>
      <c r="I113" s="186"/>
      <c r="J113" s="186"/>
      <c r="K113" s="186"/>
      <c r="L113" s="186"/>
      <c r="M113" s="186"/>
      <c r="N113" s="186"/>
      <c r="O113" s="186"/>
      <c r="P113" s="186"/>
      <c r="Q113" s="186"/>
      <c r="R113" s="186"/>
      <c r="S113" s="186"/>
      <c r="T113" s="186"/>
      <c r="U113" s="186"/>
      <c r="V113" s="186"/>
      <c r="W113" s="186"/>
      <c r="X113" s="186"/>
      <c r="Y113" s="186"/>
      <c r="Z113" s="186"/>
      <c r="AA113" s="186"/>
      <c r="AB113" s="186"/>
      <c r="AC113" s="186"/>
      <c r="AD113" s="186"/>
      <c r="AE113" s="186"/>
      <c r="AF113" s="186"/>
      <c r="AG113" s="186"/>
      <c r="AH113" s="186"/>
      <c r="AI113" s="186"/>
      <c r="AJ113" s="186"/>
      <c r="AK113" s="186"/>
      <c r="AL113" s="186"/>
      <c r="AM113" s="186"/>
      <c r="AN113" s="186"/>
      <c r="AO113" s="186"/>
      <c r="AP113" s="186"/>
    </row>
    <row r="114" spans="1:42" ht="14.5">
      <c r="A114" s="186"/>
      <c r="B114" s="186"/>
      <c r="C114" s="186"/>
      <c r="D114" s="186"/>
      <c r="E114" s="186"/>
      <c r="F114" s="186"/>
      <c r="G114" s="186"/>
      <c r="H114" s="186"/>
      <c r="I114" s="186"/>
      <c r="J114" s="186"/>
      <c r="K114" s="186"/>
      <c r="L114" s="186"/>
      <c r="M114" s="186"/>
      <c r="N114" s="186"/>
      <c r="O114" s="186"/>
      <c r="P114" s="186"/>
      <c r="Q114" s="186"/>
      <c r="R114" s="186"/>
      <c r="S114" s="186"/>
      <c r="T114" s="186"/>
      <c r="U114" s="186"/>
      <c r="V114" s="186"/>
      <c r="W114" s="186"/>
      <c r="X114" s="186"/>
      <c r="Y114" s="186"/>
      <c r="Z114" s="186"/>
      <c r="AA114" s="186"/>
      <c r="AB114" s="186"/>
      <c r="AC114" s="186"/>
      <c r="AD114" s="186"/>
      <c r="AE114" s="186"/>
      <c r="AF114" s="186"/>
      <c r="AG114" s="186"/>
      <c r="AH114" s="186"/>
      <c r="AI114" s="186"/>
      <c r="AJ114" s="186"/>
      <c r="AK114" s="186"/>
      <c r="AL114" s="186"/>
      <c r="AM114" s="186"/>
      <c r="AN114" s="186"/>
      <c r="AO114" s="186"/>
      <c r="AP114" s="186"/>
    </row>
    <row r="115" spans="1:42" ht="14.5">
      <c r="A115" s="186"/>
      <c r="B115" s="186"/>
      <c r="C115" s="186"/>
      <c r="D115" s="186"/>
      <c r="E115" s="186"/>
      <c r="F115" s="186"/>
      <c r="G115" s="186"/>
      <c r="H115" s="186"/>
      <c r="I115" s="186"/>
      <c r="J115" s="186"/>
      <c r="K115" s="186"/>
      <c r="L115" s="186"/>
      <c r="M115" s="186"/>
      <c r="N115" s="186"/>
      <c r="O115" s="186"/>
      <c r="P115" s="186"/>
      <c r="Q115" s="186"/>
      <c r="R115" s="186"/>
      <c r="S115" s="186"/>
      <c r="T115" s="186"/>
      <c r="U115" s="186"/>
      <c r="V115" s="186"/>
      <c r="W115" s="186"/>
      <c r="X115" s="186"/>
      <c r="Y115" s="186"/>
      <c r="Z115" s="186"/>
      <c r="AA115" s="186"/>
      <c r="AB115" s="186"/>
      <c r="AC115" s="186"/>
      <c r="AD115" s="186"/>
      <c r="AE115" s="186"/>
      <c r="AF115" s="186"/>
      <c r="AG115" s="186"/>
      <c r="AH115" s="186"/>
      <c r="AI115" s="186"/>
      <c r="AJ115" s="186"/>
      <c r="AK115" s="186"/>
      <c r="AL115" s="186"/>
      <c r="AM115" s="186"/>
      <c r="AN115" s="186"/>
      <c r="AO115" s="186"/>
      <c r="AP115" s="186"/>
    </row>
    <row r="116" spans="1:42" ht="14.5">
      <c r="A116" s="186"/>
      <c r="B116" s="186"/>
      <c r="C116" s="186"/>
      <c r="D116" s="186"/>
      <c r="E116" s="186"/>
      <c r="F116" s="186"/>
      <c r="G116" s="186"/>
      <c r="H116" s="186"/>
      <c r="I116" s="186"/>
      <c r="J116" s="186"/>
      <c r="K116" s="186"/>
      <c r="L116" s="186"/>
      <c r="M116" s="186"/>
      <c r="N116" s="186"/>
      <c r="O116" s="186"/>
      <c r="P116" s="186"/>
      <c r="Q116" s="186"/>
      <c r="R116" s="186"/>
      <c r="S116" s="186"/>
      <c r="T116" s="186"/>
      <c r="U116" s="186"/>
      <c r="V116" s="186"/>
      <c r="W116" s="186"/>
      <c r="X116" s="186"/>
      <c r="Y116" s="186"/>
      <c r="Z116" s="186"/>
      <c r="AA116" s="186"/>
      <c r="AB116" s="186"/>
      <c r="AC116" s="186"/>
      <c r="AD116" s="186"/>
      <c r="AE116" s="186"/>
      <c r="AF116" s="186"/>
      <c r="AG116" s="186"/>
      <c r="AH116" s="186"/>
      <c r="AI116" s="186"/>
      <c r="AJ116" s="186"/>
      <c r="AK116" s="186"/>
      <c r="AL116" s="186"/>
      <c r="AM116" s="186"/>
      <c r="AN116" s="186"/>
      <c r="AO116" s="186"/>
      <c r="AP116" s="186"/>
    </row>
    <row r="117" spans="1:42" ht="14.5">
      <c r="A117" s="186"/>
      <c r="B117" s="186"/>
      <c r="C117" s="186"/>
      <c r="D117" s="186"/>
      <c r="E117" s="186"/>
      <c r="F117" s="186"/>
      <c r="G117" s="186"/>
      <c r="H117" s="186"/>
      <c r="I117" s="186"/>
      <c r="J117" s="186"/>
      <c r="K117" s="186"/>
      <c r="L117" s="186"/>
      <c r="M117" s="186"/>
      <c r="N117" s="186"/>
      <c r="O117" s="186"/>
      <c r="P117" s="186"/>
      <c r="Q117" s="186"/>
      <c r="R117" s="186"/>
      <c r="S117" s="186"/>
      <c r="T117" s="186"/>
      <c r="U117" s="186"/>
      <c r="V117" s="186"/>
      <c r="W117" s="186"/>
      <c r="X117" s="186"/>
      <c r="Y117" s="186"/>
      <c r="Z117" s="186"/>
      <c r="AA117" s="186"/>
      <c r="AB117" s="186"/>
      <c r="AC117" s="186"/>
      <c r="AD117" s="186"/>
      <c r="AE117" s="186"/>
      <c r="AF117" s="186"/>
      <c r="AG117" s="186"/>
      <c r="AH117" s="186"/>
      <c r="AI117" s="186"/>
      <c r="AJ117" s="186"/>
      <c r="AK117" s="186"/>
      <c r="AL117" s="186"/>
      <c r="AM117" s="186"/>
      <c r="AN117" s="186"/>
      <c r="AO117" s="186"/>
      <c r="AP117" s="186"/>
    </row>
    <row r="118" spans="1:42" ht="14.5">
      <c r="A118" s="186"/>
      <c r="B118" s="186"/>
      <c r="C118" s="186"/>
      <c r="D118" s="186"/>
      <c r="E118" s="186"/>
      <c r="F118" s="186"/>
      <c r="G118" s="186"/>
      <c r="H118" s="186"/>
      <c r="I118" s="186"/>
      <c r="J118" s="186"/>
      <c r="K118" s="186"/>
      <c r="L118" s="186"/>
      <c r="M118" s="186"/>
      <c r="N118" s="186"/>
      <c r="O118" s="186"/>
      <c r="P118" s="186"/>
      <c r="Q118" s="186"/>
      <c r="R118" s="186"/>
      <c r="S118" s="186"/>
      <c r="T118" s="186"/>
      <c r="U118" s="186"/>
      <c r="V118" s="186"/>
      <c r="W118" s="186"/>
      <c r="X118" s="186"/>
      <c r="Y118" s="186"/>
      <c r="Z118" s="186"/>
      <c r="AA118" s="186"/>
      <c r="AB118" s="186"/>
      <c r="AC118" s="186"/>
      <c r="AD118" s="186"/>
      <c r="AE118" s="186"/>
      <c r="AF118" s="186"/>
      <c r="AG118" s="186"/>
      <c r="AH118" s="186"/>
      <c r="AI118" s="186"/>
      <c r="AJ118" s="186"/>
      <c r="AK118" s="186"/>
      <c r="AL118" s="186"/>
      <c r="AM118" s="186"/>
      <c r="AN118" s="186"/>
      <c r="AO118" s="186"/>
      <c r="AP118" s="186"/>
    </row>
    <row r="119" spans="1:42" ht="14.5">
      <c r="A119" s="186"/>
      <c r="B119" s="186"/>
      <c r="C119" s="186"/>
      <c r="D119" s="186"/>
      <c r="E119" s="186"/>
      <c r="F119" s="186"/>
      <c r="G119" s="186"/>
      <c r="H119" s="186"/>
      <c r="I119" s="186"/>
      <c r="J119" s="186"/>
      <c r="K119" s="186"/>
      <c r="L119" s="186"/>
      <c r="M119" s="186"/>
      <c r="N119" s="186"/>
      <c r="O119" s="186"/>
      <c r="P119" s="186"/>
      <c r="Q119" s="186"/>
      <c r="R119" s="186"/>
      <c r="S119" s="186"/>
      <c r="T119" s="186"/>
      <c r="U119" s="186"/>
      <c r="V119" s="186"/>
      <c r="W119" s="186"/>
      <c r="X119" s="186"/>
      <c r="Y119" s="186"/>
      <c r="Z119" s="186"/>
      <c r="AA119" s="186"/>
      <c r="AB119" s="186"/>
      <c r="AC119" s="186"/>
      <c r="AD119" s="186"/>
      <c r="AE119" s="186"/>
      <c r="AF119" s="186"/>
      <c r="AG119" s="186"/>
      <c r="AH119" s="186"/>
      <c r="AI119" s="186"/>
      <c r="AJ119" s="186"/>
      <c r="AK119" s="186"/>
      <c r="AL119" s="186"/>
      <c r="AM119" s="186"/>
      <c r="AN119" s="186"/>
      <c r="AO119" s="186"/>
      <c r="AP119" s="186"/>
    </row>
    <row r="120" spans="1:42" ht="14.5">
      <c r="A120" s="186"/>
      <c r="B120" s="186"/>
      <c r="C120" s="186"/>
      <c r="D120" s="186"/>
      <c r="E120" s="186"/>
      <c r="F120" s="186"/>
      <c r="G120" s="186"/>
      <c r="H120" s="186"/>
      <c r="I120" s="186"/>
      <c r="J120" s="186"/>
      <c r="K120" s="186"/>
      <c r="L120" s="186"/>
      <c r="M120" s="186"/>
      <c r="N120" s="186"/>
      <c r="O120" s="186"/>
      <c r="P120" s="186"/>
      <c r="Q120" s="186"/>
      <c r="R120" s="186"/>
      <c r="S120" s="186"/>
      <c r="T120" s="186"/>
      <c r="U120" s="186"/>
      <c r="V120" s="186"/>
      <c r="W120" s="186"/>
      <c r="X120" s="186"/>
      <c r="Y120" s="186"/>
      <c r="Z120" s="186"/>
      <c r="AA120" s="186"/>
      <c r="AB120" s="186"/>
      <c r="AC120" s="186"/>
      <c r="AD120" s="186"/>
      <c r="AE120" s="186"/>
      <c r="AF120" s="186"/>
      <c r="AG120" s="186"/>
      <c r="AH120" s="186"/>
      <c r="AI120" s="186"/>
      <c r="AJ120" s="186"/>
      <c r="AK120" s="186"/>
      <c r="AL120" s="186"/>
      <c r="AM120" s="186"/>
      <c r="AN120" s="186"/>
      <c r="AO120" s="186"/>
      <c r="AP120" s="186"/>
    </row>
    <row r="121" spans="1:42" ht="14.5">
      <c r="A121" s="186"/>
      <c r="B121" s="186"/>
      <c r="C121" s="186"/>
      <c r="D121" s="186"/>
      <c r="E121" s="186"/>
      <c r="F121" s="186"/>
      <c r="G121" s="186"/>
      <c r="H121" s="186"/>
      <c r="I121" s="186"/>
      <c r="J121" s="186"/>
      <c r="K121" s="186"/>
      <c r="L121" s="186"/>
      <c r="M121" s="186"/>
      <c r="N121" s="186"/>
      <c r="O121" s="186"/>
      <c r="P121" s="186"/>
      <c r="Q121" s="186"/>
      <c r="R121" s="186"/>
      <c r="S121" s="186"/>
      <c r="T121" s="186"/>
      <c r="U121" s="186"/>
      <c r="V121" s="186"/>
      <c r="W121" s="186"/>
      <c r="X121" s="186"/>
      <c r="Y121" s="186"/>
      <c r="Z121" s="186"/>
      <c r="AA121" s="186"/>
      <c r="AB121" s="186"/>
      <c r="AC121" s="186"/>
      <c r="AD121" s="186"/>
      <c r="AE121" s="186"/>
      <c r="AF121" s="186"/>
      <c r="AG121" s="186"/>
      <c r="AH121" s="186"/>
      <c r="AI121" s="186"/>
      <c r="AJ121" s="186"/>
      <c r="AK121" s="186"/>
      <c r="AL121" s="186"/>
      <c r="AM121" s="186"/>
      <c r="AN121" s="186"/>
      <c r="AO121" s="186"/>
      <c r="AP121" s="186"/>
    </row>
    <row r="122" spans="1:42" ht="14.5">
      <c r="A122" s="186"/>
      <c r="B122" s="186"/>
      <c r="C122" s="186"/>
      <c r="D122" s="186"/>
      <c r="E122" s="186"/>
      <c r="F122" s="186"/>
      <c r="G122" s="186"/>
      <c r="H122" s="186"/>
      <c r="I122" s="186"/>
      <c r="J122" s="186"/>
      <c r="K122" s="186"/>
      <c r="L122" s="186"/>
      <c r="M122" s="186"/>
      <c r="N122" s="186"/>
      <c r="O122" s="186"/>
      <c r="P122" s="186"/>
      <c r="Q122" s="186"/>
      <c r="R122" s="186"/>
      <c r="S122" s="186"/>
      <c r="T122" s="186"/>
      <c r="U122" s="186"/>
      <c r="V122" s="186"/>
      <c r="W122" s="186"/>
      <c r="X122" s="186"/>
      <c r="Y122" s="186"/>
      <c r="Z122" s="186"/>
      <c r="AA122" s="186"/>
      <c r="AB122" s="186"/>
      <c r="AC122" s="186"/>
      <c r="AD122" s="186"/>
      <c r="AE122" s="186"/>
      <c r="AF122" s="186"/>
      <c r="AG122" s="186"/>
      <c r="AH122" s="186"/>
      <c r="AI122" s="186"/>
      <c r="AJ122" s="186"/>
      <c r="AK122" s="186"/>
      <c r="AL122" s="186"/>
      <c r="AM122" s="186"/>
      <c r="AN122" s="186"/>
      <c r="AO122" s="186"/>
      <c r="AP122" s="186"/>
    </row>
    <row r="123" spans="1:42" ht="14.5">
      <c r="A123" s="186"/>
      <c r="B123" s="186"/>
      <c r="C123" s="186"/>
      <c r="D123" s="186"/>
      <c r="E123" s="186"/>
      <c r="F123" s="186"/>
      <c r="G123" s="186"/>
      <c r="H123" s="186"/>
      <c r="I123" s="186"/>
      <c r="J123" s="186"/>
      <c r="K123" s="186"/>
      <c r="L123" s="186"/>
      <c r="M123" s="186"/>
      <c r="N123" s="186"/>
      <c r="O123" s="186"/>
      <c r="P123" s="186"/>
      <c r="Q123" s="186"/>
      <c r="R123" s="186"/>
      <c r="S123" s="186"/>
      <c r="T123" s="186"/>
      <c r="U123" s="186"/>
      <c r="V123" s="186"/>
      <c r="W123" s="186"/>
      <c r="X123" s="186"/>
      <c r="Y123" s="186"/>
      <c r="Z123" s="186"/>
      <c r="AA123" s="186"/>
      <c r="AB123" s="186"/>
      <c r="AC123" s="186"/>
      <c r="AD123" s="186"/>
      <c r="AE123" s="186"/>
      <c r="AF123" s="186"/>
      <c r="AG123" s="186"/>
      <c r="AH123" s="186"/>
      <c r="AI123" s="186"/>
      <c r="AJ123" s="186"/>
      <c r="AK123" s="186"/>
      <c r="AL123" s="186"/>
      <c r="AM123" s="186"/>
      <c r="AN123" s="186"/>
      <c r="AO123" s="186"/>
      <c r="AP123" s="186"/>
    </row>
    <row r="124" spans="1:42" ht="14.5">
      <c r="A124" s="186"/>
      <c r="B124" s="186"/>
      <c r="C124" s="186"/>
      <c r="D124" s="186"/>
      <c r="E124" s="186"/>
      <c r="F124" s="186"/>
      <c r="G124" s="186"/>
      <c r="H124" s="186"/>
      <c r="I124" s="186"/>
      <c r="J124" s="186"/>
      <c r="K124" s="186"/>
      <c r="L124" s="186"/>
      <c r="M124" s="186"/>
      <c r="N124" s="186"/>
      <c r="O124" s="186"/>
      <c r="P124" s="186"/>
      <c r="Q124" s="186"/>
      <c r="R124" s="186"/>
      <c r="S124" s="186"/>
      <c r="T124" s="186"/>
      <c r="U124" s="186"/>
      <c r="V124" s="186"/>
      <c r="W124" s="186"/>
      <c r="X124" s="186"/>
      <c r="Y124" s="186"/>
      <c r="Z124" s="186"/>
      <c r="AA124" s="186"/>
      <c r="AB124" s="186"/>
      <c r="AC124" s="186"/>
      <c r="AD124" s="186"/>
      <c r="AE124" s="186"/>
      <c r="AF124" s="186"/>
      <c r="AG124" s="186"/>
      <c r="AH124" s="186"/>
      <c r="AI124" s="186"/>
      <c r="AJ124" s="186"/>
      <c r="AK124" s="186"/>
      <c r="AL124" s="186"/>
      <c r="AM124" s="186"/>
      <c r="AN124" s="186"/>
      <c r="AO124" s="186"/>
      <c r="AP124" s="186"/>
    </row>
    <row r="125" spans="1:42" ht="14.5">
      <c r="A125" s="186"/>
      <c r="B125" s="186"/>
      <c r="C125" s="186"/>
      <c r="D125" s="186"/>
      <c r="E125" s="186"/>
      <c r="F125" s="186"/>
      <c r="G125" s="186"/>
      <c r="H125" s="186"/>
      <c r="I125" s="186"/>
      <c r="J125" s="186"/>
      <c r="K125" s="186"/>
      <c r="L125" s="186"/>
      <c r="M125" s="186"/>
      <c r="N125" s="186"/>
      <c r="O125" s="186"/>
      <c r="P125" s="186"/>
      <c r="Q125" s="186"/>
      <c r="R125" s="186"/>
      <c r="S125" s="186"/>
      <c r="T125" s="186"/>
      <c r="U125" s="186"/>
      <c r="V125" s="186"/>
      <c r="W125" s="186"/>
      <c r="X125" s="186"/>
      <c r="Y125" s="186"/>
      <c r="Z125" s="186"/>
      <c r="AA125" s="186"/>
      <c r="AB125" s="186"/>
      <c r="AC125" s="186"/>
      <c r="AD125" s="186"/>
      <c r="AE125" s="186"/>
      <c r="AF125" s="186"/>
      <c r="AG125" s="186"/>
      <c r="AH125" s="186"/>
      <c r="AI125" s="186"/>
      <c r="AJ125" s="186"/>
      <c r="AK125" s="186"/>
      <c r="AL125" s="186"/>
      <c r="AM125" s="186"/>
      <c r="AN125" s="186"/>
      <c r="AO125" s="186"/>
      <c r="AP125" s="186"/>
    </row>
    <row r="126" spans="1:42" ht="14.5">
      <c r="A126" s="186"/>
      <c r="B126" s="186"/>
      <c r="C126" s="186"/>
      <c r="D126" s="186"/>
      <c r="E126" s="186"/>
      <c r="F126" s="186"/>
      <c r="G126" s="186"/>
      <c r="H126" s="186"/>
      <c r="I126" s="186"/>
      <c r="J126" s="186"/>
      <c r="K126" s="186"/>
      <c r="L126" s="186"/>
      <c r="M126" s="186"/>
      <c r="N126" s="186"/>
      <c r="O126" s="186"/>
      <c r="P126" s="186"/>
      <c r="Q126" s="186"/>
      <c r="R126" s="186"/>
      <c r="S126" s="186"/>
      <c r="T126" s="186"/>
      <c r="U126" s="186"/>
      <c r="V126" s="186"/>
      <c r="W126" s="186"/>
      <c r="X126" s="186"/>
      <c r="Y126" s="186"/>
      <c r="Z126" s="186"/>
      <c r="AA126" s="186"/>
      <c r="AB126" s="186"/>
      <c r="AC126" s="186"/>
      <c r="AD126" s="186"/>
      <c r="AE126" s="186"/>
      <c r="AF126" s="186"/>
      <c r="AG126" s="186"/>
      <c r="AH126" s="186"/>
      <c r="AI126" s="186"/>
      <c r="AJ126" s="186"/>
      <c r="AK126" s="186"/>
      <c r="AL126" s="186"/>
      <c r="AM126" s="186"/>
      <c r="AN126" s="186"/>
      <c r="AO126" s="186"/>
      <c r="AP126" s="186"/>
    </row>
    <row r="127" spans="1:42" ht="14.5">
      <c r="A127" s="186"/>
      <c r="B127" s="186"/>
      <c r="C127" s="186"/>
      <c r="D127" s="186"/>
      <c r="E127" s="186"/>
      <c r="F127" s="186"/>
      <c r="G127" s="186"/>
      <c r="H127" s="186"/>
      <c r="I127" s="186"/>
      <c r="J127" s="186"/>
      <c r="K127" s="186"/>
      <c r="L127" s="186"/>
      <c r="M127" s="186"/>
      <c r="N127" s="186"/>
      <c r="O127" s="186"/>
      <c r="P127" s="186"/>
      <c r="Q127" s="186"/>
      <c r="R127" s="186"/>
      <c r="S127" s="186"/>
      <c r="T127" s="186"/>
      <c r="U127" s="186"/>
      <c r="V127" s="186"/>
      <c r="W127" s="186"/>
      <c r="X127" s="186"/>
      <c r="Y127" s="186"/>
      <c r="Z127" s="186"/>
      <c r="AA127" s="186"/>
      <c r="AB127" s="186"/>
      <c r="AC127" s="186"/>
      <c r="AD127" s="186"/>
      <c r="AE127" s="186"/>
      <c r="AF127" s="186"/>
      <c r="AG127" s="186"/>
      <c r="AH127" s="186"/>
      <c r="AI127" s="186"/>
      <c r="AJ127" s="186"/>
      <c r="AK127" s="186"/>
      <c r="AL127" s="186"/>
      <c r="AM127" s="186"/>
      <c r="AN127" s="186"/>
      <c r="AO127" s="186"/>
      <c r="AP127" s="186"/>
    </row>
    <row r="128" spans="1:42" ht="14.5">
      <c r="A128" s="186"/>
      <c r="B128" s="186"/>
      <c r="C128" s="186"/>
      <c r="D128" s="186"/>
      <c r="E128" s="186"/>
      <c r="F128" s="186"/>
      <c r="G128" s="186"/>
      <c r="H128" s="186"/>
      <c r="I128" s="186"/>
      <c r="J128" s="186"/>
      <c r="K128" s="186"/>
      <c r="L128" s="186"/>
      <c r="M128" s="186"/>
      <c r="N128" s="186"/>
      <c r="O128" s="186"/>
      <c r="P128" s="186"/>
      <c r="Q128" s="186"/>
      <c r="R128" s="186"/>
      <c r="S128" s="186"/>
      <c r="T128" s="186"/>
      <c r="U128" s="186"/>
      <c r="V128" s="186"/>
      <c r="W128" s="186"/>
      <c r="X128" s="186"/>
      <c r="Y128" s="186"/>
      <c r="Z128" s="186"/>
      <c r="AA128" s="186"/>
      <c r="AB128" s="186"/>
      <c r="AC128" s="186"/>
      <c r="AD128" s="186"/>
      <c r="AE128" s="186"/>
      <c r="AF128" s="186"/>
      <c r="AG128" s="186"/>
      <c r="AH128" s="186"/>
      <c r="AI128" s="186"/>
      <c r="AJ128" s="186"/>
      <c r="AK128" s="186"/>
      <c r="AL128" s="186"/>
      <c r="AM128" s="186"/>
      <c r="AN128" s="186"/>
      <c r="AO128" s="186"/>
      <c r="AP128" s="186"/>
    </row>
    <row r="129" spans="1:42" ht="14.5">
      <c r="A129" s="186"/>
      <c r="B129" s="186"/>
      <c r="C129" s="186"/>
      <c r="D129" s="186"/>
      <c r="E129" s="186"/>
      <c r="F129" s="186"/>
      <c r="G129" s="186"/>
      <c r="H129" s="186"/>
      <c r="I129" s="186"/>
      <c r="J129" s="186"/>
      <c r="K129" s="186"/>
      <c r="L129" s="186"/>
      <c r="M129" s="186"/>
      <c r="N129" s="186"/>
      <c r="O129" s="186"/>
      <c r="P129" s="186"/>
      <c r="Q129" s="186"/>
      <c r="R129" s="186"/>
      <c r="S129" s="186"/>
      <c r="T129" s="186"/>
      <c r="U129" s="186"/>
      <c r="V129" s="186"/>
      <c r="W129" s="186"/>
      <c r="X129" s="186"/>
      <c r="Y129" s="186"/>
      <c r="Z129" s="186"/>
      <c r="AA129" s="186"/>
      <c r="AB129" s="186"/>
      <c r="AC129" s="186"/>
      <c r="AD129" s="186"/>
      <c r="AE129" s="186"/>
      <c r="AF129" s="186"/>
      <c r="AG129" s="186"/>
      <c r="AH129" s="186"/>
      <c r="AI129" s="186"/>
      <c r="AJ129" s="186"/>
      <c r="AK129" s="186"/>
      <c r="AL129" s="186"/>
      <c r="AM129" s="186"/>
      <c r="AN129" s="186"/>
      <c r="AO129" s="186"/>
      <c r="AP129" s="186"/>
    </row>
    <row r="130" spans="1:42" ht="14.5">
      <c r="A130" s="186"/>
      <c r="B130" s="186"/>
      <c r="C130" s="186"/>
      <c r="D130" s="186"/>
      <c r="E130" s="186"/>
      <c r="F130" s="186"/>
      <c r="G130" s="186"/>
      <c r="H130" s="186"/>
      <c r="I130" s="186"/>
      <c r="J130" s="186"/>
      <c r="K130" s="186"/>
      <c r="L130" s="186"/>
      <c r="M130" s="186"/>
      <c r="N130" s="186"/>
      <c r="O130" s="186"/>
      <c r="P130" s="186"/>
      <c r="Q130" s="186"/>
      <c r="R130" s="186"/>
      <c r="S130" s="186"/>
      <c r="T130" s="186"/>
      <c r="U130" s="186"/>
      <c r="V130" s="186"/>
      <c r="W130" s="186"/>
      <c r="X130" s="186"/>
      <c r="Y130" s="186"/>
      <c r="Z130" s="186"/>
      <c r="AA130" s="186"/>
      <c r="AB130" s="186"/>
      <c r="AC130" s="186"/>
      <c r="AD130" s="186"/>
      <c r="AE130" s="186"/>
      <c r="AF130" s="186"/>
      <c r="AG130" s="186"/>
      <c r="AH130" s="186"/>
      <c r="AI130" s="186"/>
      <c r="AJ130" s="186"/>
      <c r="AK130" s="186"/>
      <c r="AL130" s="186"/>
      <c r="AM130" s="186"/>
      <c r="AN130" s="186"/>
      <c r="AO130" s="186"/>
      <c r="AP130" s="186"/>
    </row>
    <row r="131" spans="1:42" ht="14.5">
      <c r="A131" s="186"/>
      <c r="B131" s="186"/>
      <c r="C131" s="186"/>
      <c r="D131" s="186"/>
      <c r="E131" s="186"/>
      <c r="F131" s="186"/>
      <c r="G131" s="186"/>
      <c r="H131" s="186"/>
      <c r="I131" s="186"/>
      <c r="J131" s="186"/>
      <c r="K131" s="186"/>
      <c r="L131" s="186"/>
      <c r="M131" s="186"/>
      <c r="N131" s="186"/>
      <c r="O131" s="186"/>
      <c r="P131" s="186"/>
      <c r="Q131" s="186"/>
      <c r="R131" s="186"/>
      <c r="S131" s="186"/>
      <c r="T131" s="186"/>
      <c r="U131" s="186"/>
      <c r="V131" s="186"/>
      <c r="W131" s="186"/>
      <c r="X131" s="186"/>
      <c r="Y131" s="186"/>
      <c r="Z131" s="186"/>
      <c r="AA131" s="186"/>
      <c r="AB131" s="186"/>
      <c r="AC131" s="186"/>
      <c r="AD131" s="186"/>
      <c r="AE131" s="186"/>
      <c r="AF131" s="186"/>
      <c r="AG131" s="186"/>
      <c r="AH131" s="186"/>
      <c r="AI131" s="186"/>
      <c r="AJ131" s="186"/>
      <c r="AK131" s="186"/>
      <c r="AL131" s="186"/>
      <c r="AM131" s="186"/>
      <c r="AN131" s="186"/>
      <c r="AO131" s="186"/>
      <c r="AP131" s="186"/>
    </row>
    <row r="132" spans="1:42" ht="14.5">
      <c r="A132" s="186"/>
      <c r="B132" s="186"/>
      <c r="C132" s="186"/>
      <c r="D132" s="186"/>
      <c r="E132" s="186"/>
      <c r="F132" s="186"/>
      <c r="G132" s="186"/>
      <c r="H132" s="186"/>
      <c r="I132" s="186"/>
      <c r="J132" s="186"/>
      <c r="K132" s="186"/>
      <c r="L132" s="186"/>
      <c r="M132" s="186"/>
      <c r="N132" s="186"/>
      <c r="O132" s="186"/>
      <c r="P132" s="186"/>
      <c r="Q132" s="186"/>
      <c r="R132" s="186"/>
      <c r="S132" s="186"/>
      <c r="T132" s="186"/>
      <c r="U132" s="186"/>
      <c r="V132" s="186"/>
      <c r="W132" s="186"/>
      <c r="X132" s="186"/>
      <c r="Y132" s="186"/>
      <c r="Z132" s="186"/>
      <c r="AA132" s="186"/>
      <c r="AB132" s="186"/>
      <c r="AC132" s="186"/>
      <c r="AD132" s="186"/>
      <c r="AE132" s="186"/>
      <c r="AF132" s="186"/>
      <c r="AG132" s="186"/>
      <c r="AH132" s="186"/>
      <c r="AI132" s="186"/>
      <c r="AJ132" s="186"/>
      <c r="AK132" s="186"/>
      <c r="AL132" s="186"/>
      <c r="AM132" s="186"/>
      <c r="AN132" s="186"/>
      <c r="AO132" s="186"/>
      <c r="AP132" s="186"/>
    </row>
    <row r="133" spans="1:42" ht="14.5">
      <c r="A133" s="186"/>
      <c r="B133" s="186"/>
      <c r="C133" s="186"/>
      <c r="D133" s="186"/>
      <c r="E133" s="186"/>
      <c r="F133" s="186"/>
      <c r="G133" s="186"/>
      <c r="H133" s="186"/>
      <c r="I133" s="186"/>
      <c r="J133" s="186"/>
      <c r="K133" s="186"/>
      <c r="L133" s="186"/>
      <c r="M133" s="186"/>
      <c r="N133" s="186"/>
      <c r="O133" s="186"/>
      <c r="P133" s="186"/>
      <c r="Q133" s="186"/>
      <c r="R133" s="186"/>
      <c r="S133" s="186"/>
      <c r="T133" s="186"/>
      <c r="U133" s="186"/>
      <c r="V133" s="186"/>
      <c r="W133" s="186"/>
      <c r="X133" s="186"/>
      <c r="Y133" s="186"/>
      <c r="Z133" s="186"/>
      <c r="AA133" s="186"/>
      <c r="AB133" s="186"/>
      <c r="AC133" s="186"/>
      <c r="AD133" s="186"/>
      <c r="AE133" s="186"/>
      <c r="AF133" s="186"/>
      <c r="AG133" s="186"/>
      <c r="AH133" s="186"/>
      <c r="AI133" s="186"/>
      <c r="AJ133" s="186"/>
      <c r="AK133" s="186"/>
      <c r="AL133" s="186"/>
      <c r="AM133" s="186"/>
      <c r="AN133" s="186"/>
      <c r="AO133" s="186"/>
      <c r="AP133" s="186"/>
    </row>
    <row r="134" spans="1:42" ht="14.5">
      <c r="A134" s="186"/>
      <c r="B134" s="186"/>
      <c r="C134" s="186"/>
      <c r="D134" s="186"/>
      <c r="E134" s="186"/>
      <c r="F134" s="186"/>
      <c r="G134" s="186"/>
      <c r="H134" s="186"/>
      <c r="I134" s="186"/>
      <c r="J134" s="186"/>
      <c r="K134" s="186"/>
      <c r="L134" s="186"/>
      <c r="M134" s="186"/>
      <c r="N134" s="186"/>
      <c r="O134" s="186"/>
      <c r="P134" s="186"/>
      <c r="Q134" s="186"/>
      <c r="R134" s="186"/>
      <c r="S134" s="186"/>
      <c r="T134" s="186"/>
      <c r="U134" s="186"/>
      <c r="V134" s="186"/>
      <c r="W134" s="186"/>
      <c r="X134" s="186"/>
      <c r="Y134" s="186"/>
      <c r="Z134" s="186"/>
      <c r="AA134" s="186"/>
      <c r="AB134" s="186"/>
      <c r="AC134" s="186"/>
      <c r="AD134" s="186"/>
      <c r="AE134" s="186"/>
      <c r="AF134" s="186"/>
      <c r="AG134" s="186"/>
      <c r="AH134" s="186"/>
      <c r="AI134" s="186"/>
      <c r="AJ134" s="186"/>
      <c r="AK134" s="186"/>
      <c r="AL134" s="186"/>
      <c r="AM134" s="186"/>
      <c r="AN134" s="186"/>
      <c r="AO134" s="186"/>
      <c r="AP134" s="186"/>
    </row>
    <row r="135" spans="1:42" ht="14.5">
      <c r="A135" s="186"/>
      <c r="B135" s="186"/>
      <c r="C135" s="186"/>
      <c r="D135" s="186"/>
      <c r="E135" s="186"/>
      <c r="F135" s="186"/>
      <c r="G135" s="186"/>
      <c r="H135" s="186"/>
      <c r="I135" s="186"/>
      <c r="J135" s="186"/>
      <c r="K135" s="186"/>
      <c r="L135" s="186"/>
      <c r="M135" s="186"/>
      <c r="N135" s="186"/>
      <c r="O135" s="186"/>
      <c r="P135" s="186"/>
      <c r="Q135" s="186"/>
      <c r="R135" s="186"/>
      <c r="S135" s="186"/>
      <c r="T135" s="186"/>
      <c r="U135" s="186"/>
      <c r="V135" s="186"/>
      <c r="W135" s="186"/>
      <c r="X135" s="186"/>
      <c r="Y135" s="186"/>
      <c r="Z135" s="186"/>
      <c r="AA135" s="186"/>
      <c r="AB135" s="186"/>
      <c r="AC135" s="186"/>
      <c r="AD135" s="186"/>
      <c r="AE135" s="186"/>
      <c r="AF135" s="186"/>
      <c r="AG135" s="186"/>
      <c r="AH135" s="186"/>
      <c r="AI135" s="186"/>
      <c r="AJ135" s="186"/>
      <c r="AK135" s="186"/>
      <c r="AL135" s="186"/>
      <c r="AM135" s="186"/>
      <c r="AN135" s="186"/>
      <c r="AO135" s="186"/>
      <c r="AP135" s="186"/>
    </row>
    <row r="136" spans="1:42" ht="14.5">
      <c r="A136" s="186"/>
      <c r="B136" s="186"/>
      <c r="C136" s="186"/>
      <c r="D136" s="186"/>
      <c r="E136" s="186"/>
      <c r="F136" s="186"/>
      <c r="G136" s="186"/>
      <c r="H136" s="186"/>
      <c r="I136" s="186"/>
      <c r="J136" s="186"/>
      <c r="K136" s="186"/>
      <c r="L136" s="186"/>
      <c r="M136" s="186"/>
      <c r="N136" s="186"/>
      <c r="O136" s="186"/>
      <c r="P136" s="186"/>
      <c r="Q136" s="186"/>
      <c r="R136" s="186"/>
      <c r="S136" s="186"/>
      <c r="T136" s="186"/>
      <c r="U136" s="186"/>
      <c r="V136" s="186"/>
      <c r="W136" s="186"/>
      <c r="X136" s="186"/>
      <c r="Y136" s="186"/>
      <c r="Z136" s="186"/>
      <c r="AA136" s="186"/>
      <c r="AB136" s="186"/>
      <c r="AC136" s="186"/>
      <c r="AD136" s="186"/>
      <c r="AE136" s="186"/>
      <c r="AF136" s="186"/>
      <c r="AG136" s="186"/>
      <c r="AH136" s="186"/>
      <c r="AI136" s="186"/>
      <c r="AJ136" s="186"/>
      <c r="AK136" s="186"/>
      <c r="AL136" s="186"/>
      <c r="AM136" s="186"/>
      <c r="AN136" s="186"/>
      <c r="AO136" s="186"/>
      <c r="AP136" s="186"/>
    </row>
    <row r="137" spans="1:42" ht="14.5">
      <c r="A137" s="186"/>
      <c r="B137" s="186"/>
      <c r="C137" s="186"/>
      <c r="D137" s="186"/>
      <c r="E137" s="186"/>
      <c r="F137" s="186"/>
      <c r="G137" s="186"/>
      <c r="H137" s="186"/>
      <c r="I137" s="186"/>
      <c r="J137" s="186"/>
      <c r="K137" s="186"/>
      <c r="L137" s="186"/>
      <c r="M137" s="186"/>
      <c r="N137" s="186"/>
      <c r="O137" s="186"/>
      <c r="P137" s="186"/>
      <c r="Q137" s="186"/>
      <c r="R137" s="186"/>
      <c r="S137" s="186"/>
      <c r="T137" s="186"/>
      <c r="U137" s="186"/>
      <c r="V137" s="186"/>
      <c r="W137" s="186"/>
      <c r="X137" s="186"/>
      <c r="Y137" s="186"/>
      <c r="Z137" s="186"/>
      <c r="AA137" s="186"/>
      <c r="AB137" s="186"/>
      <c r="AC137" s="186"/>
      <c r="AD137" s="186"/>
      <c r="AE137" s="186"/>
      <c r="AF137" s="186"/>
      <c r="AG137" s="186"/>
      <c r="AH137" s="186"/>
      <c r="AI137" s="186"/>
      <c r="AJ137" s="186"/>
      <c r="AK137" s="186"/>
      <c r="AL137" s="186"/>
      <c r="AM137" s="186"/>
      <c r="AN137" s="186"/>
      <c r="AO137" s="186"/>
      <c r="AP137" s="186"/>
    </row>
    <row r="138" spans="1:42" ht="14.5">
      <c r="A138" s="186"/>
      <c r="B138" s="186"/>
      <c r="C138" s="186"/>
      <c r="D138" s="186"/>
      <c r="E138" s="186"/>
      <c r="F138" s="186"/>
      <c r="G138" s="186"/>
      <c r="H138" s="186"/>
      <c r="I138" s="186"/>
      <c r="J138" s="186"/>
      <c r="K138" s="186"/>
      <c r="L138" s="186"/>
      <c r="M138" s="186"/>
      <c r="N138" s="186"/>
      <c r="O138" s="186"/>
      <c r="P138" s="186"/>
      <c r="Q138" s="186"/>
      <c r="R138" s="186"/>
      <c r="S138" s="186"/>
      <c r="T138" s="186"/>
      <c r="U138" s="186"/>
      <c r="V138" s="186"/>
      <c r="W138" s="186"/>
      <c r="X138" s="186"/>
      <c r="Y138" s="186"/>
      <c r="Z138" s="186"/>
      <c r="AA138" s="186"/>
      <c r="AB138" s="186"/>
      <c r="AC138" s="186"/>
      <c r="AD138" s="186"/>
      <c r="AE138" s="186"/>
      <c r="AF138" s="186"/>
      <c r="AG138" s="186"/>
      <c r="AH138" s="186"/>
      <c r="AI138" s="186"/>
      <c r="AJ138" s="186"/>
      <c r="AK138" s="186"/>
      <c r="AL138" s="186"/>
      <c r="AM138" s="186"/>
      <c r="AN138" s="186"/>
      <c r="AO138" s="186"/>
      <c r="AP138" s="186"/>
    </row>
    <row r="139" spans="1:42" ht="14.5">
      <c r="A139" s="186"/>
      <c r="B139" s="186"/>
      <c r="C139" s="186"/>
      <c r="D139" s="186"/>
      <c r="E139" s="186"/>
      <c r="F139" s="186"/>
      <c r="G139" s="186"/>
      <c r="H139" s="186"/>
      <c r="I139" s="186"/>
      <c r="J139" s="186"/>
      <c r="K139" s="186"/>
      <c r="L139" s="186"/>
      <c r="M139" s="186"/>
      <c r="N139" s="186"/>
      <c r="O139" s="186"/>
      <c r="P139" s="186"/>
      <c r="Q139" s="186"/>
      <c r="R139" s="186"/>
      <c r="S139" s="186"/>
      <c r="T139" s="186"/>
      <c r="U139" s="186"/>
      <c r="V139" s="186"/>
      <c r="W139" s="186"/>
      <c r="X139" s="186"/>
      <c r="Y139" s="186"/>
      <c r="Z139" s="186"/>
      <c r="AA139" s="186"/>
      <c r="AB139" s="186"/>
      <c r="AC139" s="186"/>
      <c r="AD139" s="186"/>
      <c r="AE139" s="186"/>
      <c r="AF139" s="186"/>
      <c r="AG139" s="186"/>
      <c r="AH139" s="186"/>
      <c r="AI139" s="186"/>
      <c r="AJ139" s="186"/>
      <c r="AK139" s="186"/>
      <c r="AL139" s="186"/>
      <c r="AM139" s="186"/>
      <c r="AN139" s="186"/>
      <c r="AO139" s="186"/>
      <c r="AP139" s="186"/>
    </row>
    <row r="140" spans="1:42" ht="14.5">
      <c r="A140" s="186"/>
      <c r="B140" s="186"/>
      <c r="C140" s="186"/>
      <c r="D140" s="186"/>
      <c r="E140" s="186"/>
      <c r="F140" s="186"/>
      <c r="G140" s="186"/>
      <c r="H140" s="186"/>
      <c r="I140" s="186"/>
      <c r="J140" s="186"/>
      <c r="K140" s="186"/>
      <c r="L140" s="186"/>
      <c r="M140" s="186"/>
      <c r="N140" s="186"/>
      <c r="O140" s="186"/>
      <c r="P140" s="186"/>
      <c r="Q140" s="186"/>
      <c r="R140" s="186"/>
      <c r="S140" s="186"/>
      <c r="T140" s="186"/>
      <c r="U140" s="186"/>
      <c r="V140" s="186"/>
      <c r="W140" s="186"/>
      <c r="X140" s="186"/>
      <c r="Y140" s="186"/>
      <c r="Z140" s="186"/>
      <c r="AA140" s="186"/>
      <c r="AB140" s="186"/>
      <c r="AC140" s="186"/>
      <c r="AD140" s="186"/>
      <c r="AE140" s="186"/>
      <c r="AF140" s="186"/>
      <c r="AG140" s="186"/>
      <c r="AH140" s="186"/>
      <c r="AI140" s="186"/>
      <c r="AJ140" s="186"/>
      <c r="AK140" s="186"/>
      <c r="AL140" s="186"/>
      <c r="AM140" s="186"/>
      <c r="AN140" s="186"/>
      <c r="AO140" s="186"/>
      <c r="AP140" s="186"/>
    </row>
    <row r="141" spans="1:42" ht="14.5">
      <c r="A141" s="186"/>
      <c r="B141" s="186"/>
      <c r="C141" s="186"/>
      <c r="D141" s="186"/>
      <c r="E141" s="186"/>
      <c r="F141" s="186"/>
      <c r="G141" s="186"/>
      <c r="H141" s="186"/>
      <c r="I141" s="186"/>
      <c r="J141" s="186"/>
      <c r="K141" s="186"/>
      <c r="L141" s="186"/>
      <c r="M141" s="186"/>
      <c r="N141" s="186"/>
      <c r="O141" s="186"/>
      <c r="P141" s="186"/>
      <c r="Q141" s="186"/>
      <c r="R141" s="186"/>
      <c r="S141" s="186"/>
      <c r="T141" s="186"/>
      <c r="U141" s="186"/>
      <c r="V141" s="186"/>
      <c r="W141" s="186"/>
      <c r="X141" s="186"/>
      <c r="Y141" s="186"/>
      <c r="Z141" s="186"/>
      <c r="AA141" s="186"/>
      <c r="AB141" s="186"/>
      <c r="AC141" s="186"/>
      <c r="AD141" s="186"/>
      <c r="AE141" s="186"/>
      <c r="AF141" s="186"/>
      <c r="AG141" s="186"/>
      <c r="AH141" s="186"/>
      <c r="AI141" s="186"/>
      <c r="AJ141" s="186"/>
      <c r="AK141" s="186"/>
      <c r="AL141" s="186"/>
      <c r="AM141" s="186"/>
      <c r="AN141" s="186"/>
      <c r="AO141" s="186"/>
      <c r="AP141" s="186"/>
    </row>
    <row r="142" spans="1:42" ht="14.5">
      <c r="A142" s="186"/>
      <c r="B142" s="186"/>
      <c r="C142" s="186"/>
      <c r="D142" s="186"/>
      <c r="E142" s="186"/>
      <c r="F142" s="186"/>
      <c r="G142" s="186"/>
      <c r="H142" s="186"/>
      <c r="I142" s="186"/>
      <c r="J142" s="186"/>
      <c r="K142" s="186"/>
      <c r="L142" s="186"/>
      <c r="M142" s="186"/>
      <c r="N142" s="186"/>
      <c r="O142" s="186"/>
      <c r="P142" s="186"/>
      <c r="Q142" s="186"/>
      <c r="R142" s="186"/>
      <c r="S142" s="186"/>
      <c r="T142" s="186"/>
      <c r="U142" s="186"/>
      <c r="V142" s="186"/>
      <c r="W142" s="186"/>
      <c r="X142" s="186"/>
      <c r="Y142" s="186"/>
      <c r="Z142" s="186"/>
      <c r="AA142" s="186"/>
      <c r="AB142" s="186"/>
      <c r="AC142" s="186"/>
      <c r="AD142" s="186"/>
      <c r="AE142" s="186"/>
      <c r="AF142" s="186"/>
      <c r="AG142" s="186"/>
      <c r="AH142" s="186"/>
      <c r="AI142" s="186"/>
      <c r="AJ142" s="186"/>
      <c r="AK142" s="186"/>
      <c r="AL142" s="186"/>
      <c r="AM142" s="186"/>
      <c r="AN142" s="186"/>
      <c r="AO142" s="186"/>
      <c r="AP142" s="186"/>
    </row>
    <row r="143" spans="1:42" ht="14.5">
      <c r="A143" s="186"/>
      <c r="B143" s="186"/>
      <c r="C143" s="186"/>
      <c r="D143" s="186"/>
      <c r="E143" s="186"/>
      <c r="F143" s="186"/>
      <c r="G143" s="186"/>
      <c r="H143" s="186"/>
      <c r="I143" s="186"/>
      <c r="J143" s="186"/>
      <c r="K143" s="186"/>
      <c r="L143" s="186"/>
      <c r="M143" s="186"/>
      <c r="N143" s="186"/>
      <c r="O143" s="186"/>
      <c r="P143" s="186"/>
      <c r="Q143" s="186"/>
      <c r="R143" s="186"/>
      <c r="S143" s="186"/>
      <c r="T143" s="186"/>
      <c r="U143" s="186"/>
      <c r="V143" s="186"/>
      <c r="W143" s="186"/>
      <c r="X143" s="186"/>
      <c r="Y143" s="186"/>
      <c r="Z143" s="186"/>
      <c r="AA143" s="186"/>
      <c r="AB143" s="186"/>
      <c r="AC143" s="186"/>
      <c r="AD143" s="186"/>
      <c r="AE143" s="186"/>
      <c r="AF143" s="186"/>
      <c r="AG143" s="186"/>
      <c r="AH143" s="186"/>
      <c r="AI143" s="186"/>
      <c r="AJ143" s="186"/>
      <c r="AK143" s="186"/>
      <c r="AL143" s="186"/>
      <c r="AM143" s="186"/>
      <c r="AN143" s="186"/>
      <c r="AO143" s="186"/>
      <c r="AP143" s="186"/>
    </row>
    <row r="144" spans="1:42" ht="14.5">
      <c r="A144" s="186"/>
      <c r="B144" s="186"/>
      <c r="C144" s="186"/>
      <c r="D144" s="186"/>
      <c r="E144" s="186"/>
      <c r="F144" s="186"/>
      <c r="G144" s="186"/>
      <c r="H144" s="186"/>
      <c r="I144" s="186"/>
      <c r="J144" s="186"/>
      <c r="K144" s="186"/>
      <c r="L144" s="186"/>
      <c r="M144" s="186"/>
      <c r="N144" s="186"/>
      <c r="O144" s="186"/>
      <c r="P144" s="186"/>
      <c r="Q144" s="186"/>
      <c r="R144" s="186"/>
      <c r="S144" s="186"/>
      <c r="T144" s="186"/>
      <c r="U144" s="186"/>
      <c r="V144" s="186"/>
      <c r="W144" s="186"/>
      <c r="X144" s="186"/>
      <c r="Y144" s="186"/>
      <c r="Z144" s="186"/>
      <c r="AA144" s="186"/>
      <c r="AB144" s="186"/>
      <c r="AC144" s="186"/>
      <c r="AD144" s="186"/>
      <c r="AE144" s="186"/>
      <c r="AF144" s="186"/>
      <c r="AG144" s="186"/>
      <c r="AH144" s="186"/>
      <c r="AI144" s="186"/>
      <c r="AJ144" s="186"/>
      <c r="AK144" s="186"/>
      <c r="AL144" s="186"/>
      <c r="AM144" s="186"/>
      <c r="AN144" s="186"/>
      <c r="AO144" s="186"/>
      <c r="AP144" s="186"/>
    </row>
    <row r="145" spans="1:42" ht="14.5">
      <c r="A145" s="186"/>
      <c r="B145" s="186"/>
      <c r="C145" s="186"/>
      <c r="D145" s="186"/>
      <c r="E145" s="186"/>
      <c r="F145" s="186"/>
      <c r="G145" s="186"/>
      <c r="H145" s="186"/>
      <c r="I145" s="186"/>
      <c r="J145" s="186"/>
      <c r="K145" s="186"/>
      <c r="L145" s="186"/>
      <c r="M145" s="186"/>
      <c r="N145" s="186"/>
      <c r="O145" s="186"/>
      <c r="P145" s="186"/>
      <c r="Q145" s="186"/>
      <c r="R145" s="186"/>
      <c r="S145" s="186"/>
      <c r="T145" s="186"/>
      <c r="U145" s="186"/>
      <c r="V145" s="186"/>
      <c r="W145" s="186"/>
      <c r="X145" s="186"/>
      <c r="Y145" s="186"/>
      <c r="Z145" s="186"/>
      <c r="AA145" s="186"/>
      <c r="AB145" s="186"/>
      <c r="AC145" s="186"/>
      <c r="AD145" s="186"/>
      <c r="AE145" s="186"/>
      <c r="AF145" s="186"/>
      <c r="AG145" s="186"/>
      <c r="AH145" s="186"/>
      <c r="AI145" s="186"/>
      <c r="AJ145" s="186"/>
      <c r="AK145" s="186"/>
      <c r="AL145" s="186"/>
      <c r="AM145" s="186"/>
      <c r="AN145" s="186"/>
      <c r="AO145" s="186"/>
      <c r="AP145" s="186"/>
    </row>
    <row r="146" spans="1:42" ht="14.5">
      <c r="A146" s="186"/>
      <c r="B146" s="186"/>
      <c r="C146" s="186"/>
      <c r="D146" s="186"/>
      <c r="E146" s="186"/>
      <c r="F146" s="186"/>
      <c r="G146" s="186"/>
      <c r="H146" s="186"/>
      <c r="I146" s="186"/>
      <c r="J146" s="186"/>
      <c r="K146" s="186"/>
      <c r="L146" s="186"/>
      <c r="M146" s="186"/>
      <c r="N146" s="186"/>
      <c r="O146" s="186"/>
      <c r="P146" s="186"/>
      <c r="Q146" s="186"/>
      <c r="R146" s="186"/>
      <c r="S146" s="186"/>
      <c r="T146" s="186"/>
      <c r="U146" s="186"/>
      <c r="V146" s="186"/>
      <c r="W146" s="186"/>
      <c r="X146" s="186"/>
      <c r="Y146" s="186"/>
      <c r="Z146" s="186"/>
      <c r="AA146" s="186"/>
      <c r="AB146" s="186"/>
      <c r="AC146" s="186"/>
      <c r="AD146" s="186"/>
      <c r="AE146" s="186"/>
      <c r="AF146" s="186"/>
      <c r="AG146" s="186"/>
      <c r="AH146" s="186"/>
      <c r="AI146" s="186"/>
      <c r="AJ146" s="186"/>
      <c r="AK146" s="186"/>
      <c r="AL146" s="186"/>
      <c r="AM146" s="186"/>
      <c r="AN146" s="186"/>
      <c r="AO146" s="186"/>
      <c r="AP146" s="186"/>
    </row>
    <row r="147" spans="1:42" ht="14.5">
      <c r="A147" s="186"/>
      <c r="B147" s="186"/>
      <c r="C147" s="186"/>
      <c r="D147" s="186"/>
      <c r="E147" s="186"/>
      <c r="F147" s="186"/>
      <c r="G147" s="186"/>
      <c r="H147" s="186"/>
      <c r="I147" s="186"/>
      <c r="J147" s="186"/>
      <c r="K147" s="186"/>
      <c r="L147" s="186"/>
      <c r="M147" s="186"/>
      <c r="N147" s="186"/>
      <c r="O147" s="186"/>
      <c r="P147" s="186"/>
      <c r="Q147" s="186"/>
      <c r="R147" s="186"/>
      <c r="S147" s="186"/>
      <c r="T147" s="186"/>
      <c r="U147" s="186"/>
      <c r="V147" s="186"/>
      <c r="W147" s="186"/>
      <c r="X147" s="186"/>
      <c r="Y147" s="186"/>
      <c r="Z147" s="186"/>
      <c r="AA147" s="186"/>
      <c r="AB147" s="186"/>
      <c r="AC147" s="186"/>
      <c r="AD147" s="186"/>
      <c r="AE147" s="186"/>
      <c r="AF147" s="186"/>
      <c r="AG147" s="186"/>
      <c r="AH147" s="186"/>
      <c r="AI147" s="186"/>
      <c r="AJ147" s="186"/>
      <c r="AK147" s="186"/>
      <c r="AL147" s="186"/>
      <c r="AM147" s="186"/>
      <c r="AN147" s="186"/>
      <c r="AO147" s="186"/>
      <c r="AP147" s="186"/>
    </row>
    <row r="148" spans="1:42" ht="14.5">
      <c r="A148" s="186"/>
      <c r="B148" s="186"/>
      <c r="C148" s="186"/>
      <c r="D148" s="186"/>
      <c r="E148" s="186"/>
      <c r="F148" s="186"/>
      <c r="G148" s="186"/>
      <c r="H148" s="186"/>
      <c r="I148" s="186"/>
      <c r="J148" s="186"/>
      <c r="K148" s="186"/>
      <c r="L148" s="186"/>
      <c r="M148" s="186"/>
      <c r="N148" s="186"/>
      <c r="O148" s="186"/>
      <c r="P148" s="186"/>
      <c r="Q148" s="186"/>
      <c r="R148" s="186"/>
      <c r="S148" s="186"/>
      <c r="T148" s="186"/>
      <c r="U148" s="186"/>
      <c r="V148" s="186"/>
      <c r="W148" s="186"/>
      <c r="X148" s="186"/>
      <c r="Y148" s="186"/>
      <c r="Z148" s="186"/>
      <c r="AA148" s="186"/>
      <c r="AB148" s="186"/>
      <c r="AC148" s="186"/>
      <c r="AD148" s="186"/>
      <c r="AE148" s="186"/>
      <c r="AF148" s="186"/>
      <c r="AG148" s="186"/>
      <c r="AH148" s="186"/>
      <c r="AI148" s="186"/>
      <c r="AJ148" s="186"/>
      <c r="AK148" s="186"/>
      <c r="AL148" s="186"/>
      <c r="AM148" s="186"/>
      <c r="AN148" s="186"/>
      <c r="AO148" s="186"/>
      <c r="AP148" s="186"/>
    </row>
    <row r="149" spans="1:42" ht="14.5">
      <c r="A149" s="186"/>
      <c r="B149" s="186"/>
      <c r="C149" s="186"/>
      <c r="D149" s="186"/>
      <c r="E149" s="186"/>
      <c r="F149" s="186"/>
      <c r="G149" s="186"/>
      <c r="H149" s="186"/>
      <c r="I149" s="186"/>
      <c r="J149" s="186"/>
      <c r="K149" s="186"/>
      <c r="L149" s="186"/>
      <c r="M149" s="186"/>
      <c r="N149" s="186"/>
      <c r="O149" s="186"/>
      <c r="P149" s="186"/>
      <c r="Q149" s="186"/>
      <c r="R149" s="186"/>
      <c r="S149" s="186"/>
      <c r="T149" s="186"/>
      <c r="U149" s="186"/>
      <c r="V149" s="186"/>
      <c r="W149" s="186"/>
      <c r="X149" s="186"/>
      <c r="Y149" s="186"/>
      <c r="Z149" s="186"/>
      <c r="AA149" s="186"/>
      <c r="AB149" s="186"/>
      <c r="AC149" s="186"/>
      <c r="AD149" s="186"/>
      <c r="AE149" s="186"/>
      <c r="AF149" s="186"/>
      <c r="AG149" s="186"/>
      <c r="AH149" s="186"/>
      <c r="AI149" s="186"/>
      <c r="AJ149" s="186"/>
      <c r="AK149" s="186"/>
      <c r="AL149" s="186"/>
      <c r="AM149" s="186"/>
      <c r="AN149" s="186"/>
      <c r="AO149" s="186"/>
      <c r="AP149" s="186"/>
    </row>
    <row r="150" spans="1:42" ht="14.5">
      <c r="A150" s="186"/>
      <c r="B150" s="186"/>
      <c r="C150" s="186"/>
      <c r="D150" s="186"/>
      <c r="E150" s="186"/>
      <c r="F150" s="186"/>
      <c r="G150" s="186"/>
      <c r="H150" s="186"/>
      <c r="I150" s="186"/>
      <c r="J150" s="186"/>
      <c r="K150" s="186"/>
      <c r="L150" s="186"/>
      <c r="M150" s="186"/>
      <c r="N150" s="186"/>
      <c r="O150" s="186"/>
      <c r="P150" s="186"/>
      <c r="Q150" s="186"/>
      <c r="R150" s="186"/>
      <c r="S150" s="186"/>
      <c r="T150" s="186"/>
      <c r="U150" s="186"/>
      <c r="V150" s="186"/>
      <c r="W150" s="186"/>
      <c r="X150" s="186"/>
      <c r="Y150" s="186"/>
      <c r="Z150" s="186"/>
      <c r="AA150" s="186"/>
      <c r="AB150" s="186"/>
      <c r="AC150" s="186"/>
      <c r="AD150" s="186"/>
      <c r="AE150" s="186"/>
      <c r="AF150" s="186"/>
      <c r="AG150" s="186"/>
      <c r="AH150" s="186"/>
      <c r="AI150" s="186"/>
      <c r="AJ150" s="186"/>
      <c r="AK150" s="186"/>
      <c r="AL150" s="186"/>
      <c r="AM150" s="186"/>
      <c r="AN150" s="186"/>
      <c r="AO150" s="186"/>
      <c r="AP150" s="186"/>
    </row>
    <row r="151" spans="1:42" ht="14.5">
      <c r="A151" s="186"/>
      <c r="B151" s="186"/>
      <c r="C151" s="186"/>
      <c r="D151" s="186"/>
      <c r="E151" s="186"/>
      <c r="F151" s="186"/>
      <c r="G151" s="186"/>
      <c r="H151" s="186"/>
      <c r="I151" s="186"/>
      <c r="J151" s="186"/>
      <c r="K151" s="186"/>
      <c r="L151" s="186"/>
      <c r="M151" s="186"/>
      <c r="N151" s="186"/>
      <c r="O151" s="186"/>
      <c r="P151" s="186"/>
      <c r="Q151" s="186"/>
      <c r="R151" s="186"/>
      <c r="S151" s="186"/>
      <c r="T151" s="186"/>
      <c r="U151" s="186"/>
      <c r="V151" s="186"/>
      <c r="W151" s="186"/>
      <c r="X151" s="186"/>
      <c r="Y151" s="186"/>
      <c r="Z151" s="186"/>
      <c r="AA151" s="186"/>
      <c r="AB151" s="186"/>
      <c r="AC151" s="186"/>
      <c r="AD151" s="186"/>
      <c r="AE151" s="186"/>
      <c r="AF151" s="186"/>
      <c r="AG151" s="186"/>
      <c r="AH151" s="186"/>
      <c r="AI151" s="186"/>
      <c r="AJ151" s="186"/>
      <c r="AK151" s="186"/>
      <c r="AL151" s="186"/>
      <c r="AM151" s="186"/>
      <c r="AN151" s="186"/>
      <c r="AO151" s="186"/>
      <c r="AP151" s="186"/>
    </row>
    <row r="152" spans="1:42" ht="14.5">
      <c r="A152" s="186"/>
      <c r="B152" s="186"/>
      <c r="C152" s="186"/>
      <c r="D152" s="186"/>
      <c r="E152" s="186"/>
      <c r="F152" s="186"/>
      <c r="G152" s="186"/>
      <c r="H152" s="186"/>
      <c r="I152" s="186"/>
      <c r="J152" s="186"/>
      <c r="K152" s="186"/>
      <c r="L152" s="186"/>
      <c r="M152" s="186"/>
      <c r="N152" s="186"/>
      <c r="O152" s="186"/>
      <c r="P152" s="186"/>
      <c r="Q152" s="186"/>
      <c r="R152" s="186"/>
      <c r="S152" s="186"/>
      <c r="T152" s="186"/>
      <c r="U152" s="186"/>
      <c r="V152" s="186"/>
      <c r="W152" s="186"/>
      <c r="X152" s="186"/>
      <c r="Y152" s="186"/>
      <c r="Z152" s="186"/>
      <c r="AA152" s="186"/>
      <c r="AB152" s="186"/>
      <c r="AC152" s="186"/>
      <c r="AD152" s="186"/>
      <c r="AE152" s="186"/>
      <c r="AF152" s="186"/>
      <c r="AG152" s="186"/>
      <c r="AH152" s="186"/>
      <c r="AI152" s="186"/>
      <c r="AJ152" s="186"/>
      <c r="AK152" s="186"/>
      <c r="AL152" s="186"/>
      <c r="AM152" s="186"/>
      <c r="AN152" s="186"/>
      <c r="AO152" s="186"/>
      <c r="AP152" s="186"/>
    </row>
    <row r="153" spans="1:42" ht="14.5">
      <c r="A153" s="186"/>
      <c r="B153" s="186"/>
      <c r="C153" s="186"/>
      <c r="D153" s="186"/>
      <c r="E153" s="186"/>
      <c r="F153" s="186"/>
      <c r="G153" s="186"/>
      <c r="H153" s="186"/>
      <c r="I153" s="186"/>
      <c r="J153" s="186"/>
      <c r="K153" s="186"/>
      <c r="L153" s="186"/>
      <c r="M153" s="186"/>
      <c r="N153" s="186"/>
      <c r="O153" s="186"/>
      <c r="P153" s="186"/>
      <c r="Q153" s="186"/>
      <c r="R153" s="186"/>
      <c r="S153" s="186"/>
      <c r="T153" s="186"/>
      <c r="U153" s="186"/>
      <c r="V153" s="186"/>
      <c r="W153" s="186"/>
      <c r="X153" s="186"/>
      <c r="Y153" s="186"/>
      <c r="Z153" s="186"/>
      <c r="AA153" s="186"/>
      <c r="AB153" s="186"/>
      <c r="AC153" s="186"/>
      <c r="AD153" s="186"/>
      <c r="AE153" s="186"/>
      <c r="AF153" s="186"/>
      <c r="AG153" s="186"/>
      <c r="AH153" s="186"/>
      <c r="AI153" s="186"/>
      <c r="AJ153" s="186"/>
      <c r="AK153" s="186"/>
      <c r="AL153" s="186"/>
      <c r="AM153" s="186"/>
      <c r="AN153" s="186"/>
      <c r="AO153" s="186"/>
      <c r="AP153" s="186"/>
    </row>
    <row r="154" spans="1:42" ht="14.5">
      <c r="A154" s="186"/>
      <c r="B154" s="186"/>
      <c r="C154" s="186"/>
      <c r="D154" s="186"/>
      <c r="E154" s="186"/>
      <c r="F154" s="186"/>
      <c r="G154" s="186"/>
      <c r="H154" s="186"/>
      <c r="I154" s="186"/>
      <c r="J154" s="186"/>
      <c r="K154" s="186"/>
      <c r="L154" s="186"/>
      <c r="M154" s="186"/>
      <c r="N154" s="186"/>
      <c r="O154" s="186"/>
      <c r="P154" s="186"/>
      <c r="Q154" s="186"/>
      <c r="R154" s="186"/>
      <c r="S154" s="186"/>
      <c r="T154" s="186"/>
      <c r="U154" s="186"/>
      <c r="V154" s="186"/>
      <c r="W154" s="186"/>
      <c r="X154" s="186"/>
      <c r="Y154" s="186"/>
      <c r="Z154" s="186"/>
      <c r="AA154" s="186"/>
      <c r="AB154" s="186"/>
      <c r="AC154" s="186"/>
      <c r="AD154" s="186"/>
      <c r="AE154" s="186"/>
      <c r="AF154" s="186"/>
      <c r="AG154" s="186"/>
      <c r="AH154" s="186"/>
      <c r="AI154" s="186"/>
      <c r="AJ154" s="186"/>
      <c r="AK154" s="186"/>
      <c r="AL154" s="186"/>
      <c r="AM154" s="186"/>
      <c r="AN154" s="186"/>
      <c r="AO154" s="186"/>
      <c r="AP154" s="186"/>
    </row>
    <row r="155" spans="1:42" ht="14.5">
      <c r="A155" s="186"/>
      <c r="B155" s="186"/>
      <c r="C155" s="186"/>
      <c r="D155" s="186"/>
      <c r="E155" s="186"/>
      <c r="F155" s="186"/>
      <c r="G155" s="186"/>
      <c r="H155" s="186"/>
      <c r="I155" s="186"/>
      <c r="J155" s="186"/>
      <c r="K155" s="186"/>
      <c r="L155" s="186"/>
      <c r="M155" s="186"/>
      <c r="N155" s="186"/>
      <c r="O155" s="186"/>
      <c r="P155" s="186"/>
      <c r="Q155" s="186"/>
      <c r="R155" s="186"/>
      <c r="S155" s="186"/>
      <c r="T155" s="186"/>
      <c r="U155" s="186"/>
      <c r="V155" s="186"/>
      <c r="W155" s="186"/>
      <c r="X155" s="186"/>
      <c r="Y155" s="186"/>
      <c r="Z155" s="186"/>
      <c r="AA155" s="186"/>
      <c r="AB155" s="186"/>
      <c r="AC155" s="186"/>
      <c r="AD155" s="186"/>
      <c r="AE155" s="186"/>
      <c r="AF155" s="186"/>
      <c r="AG155" s="186"/>
      <c r="AH155" s="186"/>
      <c r="AI155" s="186"/>
      <c r="AJ155" s="186"/>
      <c r="AK155" s="186"/>
      <c r="AL155" s="186"/>
      <c r="AM155" s="186"/>
      <c r="AN155" s="186"/>
      <c r="AO155" s="186"/>
      <c r="AP155" s="186"/>
    </row>
    <row r="156" spans="1:42" ht="14.5">
      <c r="A156" s="186"/>
      <c r="B156" s="186"/>
      <c r="C156" s="186"/>
      <c r="D156" s="186"/>
      <c r="E156" s="186"/>
      <c r="F156" s="186"/>
      <c r="G156" s="186"/>
      <c r="H156" s="186"/>
      <c r="I156" s="186"/>
      <c r="J156" s="186"/>
      <c r="K156" s="186"/>
      <c r="L156" s="186"/>
      <c r="M156" s="186"/>
      <c r="N156" s="186"/>
      <c r="O156" s="186"/>
      <c r="P156" s="186"/>
      <c r="Q156" s="186"/>
      <c r="R156" s="186"/>
      <c r="S156" s="186"/>
      <c r="T156" s="186"/>
      <c r="U156" s="186"/>
      <c r="V156" s="186"/>
      <c r="W156" s="186"/>
      <c r="X156" s="186"/>
      <c r="Y156" s="186"/>
      <c r="Z156" s="186"/>
      <c r="AA156" s="186"/>
      <c r="AB156" s="186"/>
      <c r="AC156" s="186"/>
      <c r="AD156" s="186"/>
      <c r="AE156" s="186"/>
      <c r="AF156" s="186"/>
      <c r="AG156" s="186"/>
      <c r="AH156" s="186"/>
      <c r="AI156" s="186"/>
      <c r="AJ156" s="186"/>
      <c r="AK156" s="186"/>
      <c r="AL156" s="186"/>
      <c r="AM156" s="186"/>
      <c r="AN156" s="186"/>
      <c r="AO156" s="186"/>
      <c r="AP156" s="186"/>
    </row>
    <row r="157" spans="1:42" ht="14.5">
      <c r="A157" s="186"/>
      <c r="B157" s="186"/>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86"/>
      <c r="AM157" s="186"/>
      <c r="AN157" s="186"/>
      <c r="AO157" s="186"/>
      <c r="AP157" s="186"/>
    </row>
    <row r="158" spans="1:42" ht="14.5">
      <c r="A158" s="186"/>
      <c r="B158" s="186"/>
      <c r="C158" s="186"/>
      <c r="D158" s="186"/>
      <c r="E158" s="186"/>
      <c r="F158" s="186"/>
      <c r="G158" s="186"/>
      <c r="H158" s="186"/>
      <c r="I158" s="186"/>
      <c r="J158" s="186"/>
      <c r="K158" s="186"/>
      <c r="L158" s="186"/>
      <c r="M158" s="186"/>
      <c r="N158" s="186"/>
      <c r="O158" s="186"/>
      <c r="P158" s="186"/>
      <c r="Q158" s="186"/>
      <c r="R158" s="186"/>
      <c r="S158" s="186"/>
      <c r="T158" s="186"/>
      <c r="U158" s="186"/>
      <c r="V158" s="186"/>
      <c r="W158" s="186"/>
      <c r="X158" s="186"/>
      <c r="Y158" s="186"/>
      <c r="Z158" s="186"/>
      <c r="AA158" s="186"/>
      <c r="AB158" s="186"/>
      <c r="AC158" s="186"/>
      <c r="AD158" s="186"/>
      <c r="AE158" s="186"/>
      <c r="AF158" s="186"/>
      <c r="AG158" s="186"/>
      <c r="AH158" s="186"/>
      <c r="AI158" s="186"/>
      <c r="AJ158" s="186"/>
      <c r="AK158" s="186"/>
      <c r="AL158" s="186"/>
      <c r="AM158" s="186"/>
      <c r="AN158" s="186"/>
      <c r="AO158" s="186"/>
      <c r="AP158" s="186"/>
    </row>
    <row r="159" spans="1:42" ht="14.5">
      <c r="A159" s="186"/>
      <c r="B159" s="186"/>
      <c r="C159" s="186"/>
      <c r="D159" s="186"/>
      <c r="E159" s="186"/>
      <c r="F159" s="186"/>
      <c r="G159" s="186"/>
      <c r="H159" s="186"/>
      <c r="I159" s="186"/>
      <c r="J159" s="186"/>
      <c r="K159" s="186"/>
      <c r="L159" s="186"/>
      <c r="M159" s="186"/>
      <c r="N159" s="186"/>
      <c r="O159" s="186"/>
      <c r="P159" s="186"/>
      <c r="Q159" s="186"/>
      <c r="R159" s="186"/>
      <c r="S159" s="186"/>
      <c r="T159" s="186"/>
      <c r="U159" s="186"/>
      <c r="V159" s="186"/>
      <c r="W159" s="186"/>
      <c r="X159" s="186"/>
      <c r="Y159" s="186"/>
      <c r="Z159" s="186"/>
      <c r="AA159" s="186"/>
      <c r="AB159" s="186"/>
      <c r="AC159" s="186"/>
      <c r="AD159" s="186"/>
      <c r="AE159" s="186"/>
      <c r="AF159" s="186"/>
      <c r="AG159" s="186"/>
      <c r="AH159" s="186"/>
      <c r="AI159" s="186"/>
      <c r="AJ159" s="186"/>
      <c r="AK159" s="186"/>
      <c r="AL159" s="186"/>
      <c r="AM159" s="186"/>
      <c r="AN159" s="186"/>
      <c r="AO159" s="186"/>
      <c r="AP159" s="186"/>
    </row>
    <row r="160" spans="1:42" ht="14.5">
      <c r="A160" s="186"/>
      <c r="B160" s="186"/>
      <c r="C160" s="186"/>
      <c r="D160" s="186"/>
      <c r="E160" s="186"/>
      <c r="F160" s="186"/>
      <c r="G160" s="186"/>
      <c r="H160" s="186"/>
      <c r="I160" s="186"/>
      <c r="J160" s="186"/>
      <c r="K160" s="186"/>
      <c r="L160" s="186"/>
      <c r="M160" s="186"/>
      <c r="N160" s="186"/>
      <c r="O160" s="186"/>
      <c r="P160" s="186"/>
      <c r="Q160" s="186"/>
      <c r="R160" s="186"/>
      <c r="S160" s="186"/>
      <c r="T160" s="186"/>
      <c r="U160" s="186"/>
      <c r="V160" s="186"/>
      <c r="W160" s="186"/>
      <c r="X160" s="186"/>
      <c r="Y160" s="186"/>
      <c r="Z160" s="186"/>
      <c r="AA160" s="186"/>
      <c r="AB160" s="186"/>
      <c r="AC160" s="186"/>
      <c r="AD160" s="186"/>
      <c r="AE160" s="186"/>
      <c r="AF160" s="186"/>
      <c r="AG160" s="186"/>
      <c r="AH160" s="186"/>
      <c r="AI160" s="186"/>
      <c r="AJ160" s="186"/>
      <c r="AK160" s="186"/>
      <c r="AL160" s="186"/>
      <c r="AM160" s="186"/>
      <c r="AN160" s="186"/>
      <c r="AO160" s="186"/>
      <c r="AP160" s="186"/>
    </row>
    <row r="161" spans="1:42" ht="14.5">
      <c r="A161" s="186"/>
      <c r="B161" s="186"/>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86"/>
      <c r="AM161" s="186"/>
      <c r="AN161" s="186"/>
      <c r="AO161" s="186"/>
      <c r="AP161" s="186"/>
    </row>
    <row r="162" spans="1:42" ht="14.5">
      <c r="A162" s="186"/>
      <c r="B162" s="186"/>
      <c r="C162" s="186"/>
      <c r="D162" s="186"/>
      <c r="E162" s="186"/>
      <c r="F162" s="186"/>
      <c r="G162" s="186"/>
      <c r="H162" s="186"/>
      <c r="I162" s="186"/>
      <c r="J162" s="186"/>
      <c r="K162" s="186"/>
      <c r="L162" s="186"/>
      <c r="M162" s="186"/>
      <c r="N162" s="186"/>
      <c r="O162" s="186"/>
      <c r="P162" s="186"/>
      <c r="Q162" s="186"/>
      <c r="R162" s="186"/>
      <c r="S162" s="186"/>
      <c r="T162" s="186"/>
      <c r="U162" s="186"/>
      <c r="V162" s="186"/>
      <c r="W162" s="186"/>
      <c r="X162" s="186"/>
      <c r="Y162" s="186"/>
      <c r="Z162" s="186"/>
      <c r="AA162" s="186"/>
      <c r="AB162" s="186"/>
      <c r="AC162" s="186"/>
      <c r="AD162" s="186"/>
      <c r="AE162" s="186"/>
      <c r="AF162" s="186"/>
      <c r="AG162" s="186"/>
      <c r="AH162" s="186"/>
      <c r="AI162" s="186"/>
      <c r="AJ162" s="186"/>
      <c r="AK162" s="186"/>
      <c r="AL162" s="186"/>
      <c r="AM162" s="186"/>
      <c r="AN162" s="186"/>
      <c r="AO162" s="186"/>
      <c r="AP162" s="186"/>
    </row>
    <row r="163" spans="1:42" ht="14.5">
      <c r="A163" s="186"/>
      <c r="B163" s="186"/>
      <c r="C163" s="186"/>
      <c r="D163" s="186"/>
      <c r="E163" s="186"/>
      <c r="F163" s="186"/>
      <c r="G163" s="186"/>
      <c r="H163" s="186"/>
      <c r="I163" s="186"/>
      <c r="J163" s="186"/>
      <c r="K163" s="186"/>
      <c r="L163" s="186"/>
      <c r="M163" s="186"/>
      <c r="N163" s="186"/>
      <c r="O163" s="186"/>
      <c r="P163" s="186"/>
      <c r="Q163" s="186"/>
      <c r="R163" s="186"/>
      <c r="S163" s="186"/>
      <c r="T163" s="186"/>
      <c r="U163" s="186"/>
      <c r="V163" s="186"/>
      <c r="W163" s="186"/>
      <c r="X163" s="186"/>
      <c r="Y163" s="186"/>
      <c r="Z163" s="186"/>
      <c r="AA163" s="186"/>
      <c r="AB163" s="186"/>
      <c r="AC163" s="186"/>
      <c r="AD163" s="186"/>
      <c r="AE163" s="186"/>
      <c r="AF163" s="186"/>
      <c r="AG163" s="186"/>
      <c r="AH163" s="186"/>
      <c r="AI163" s="186"/>
      <c r="AJ163" s="186"/>
      <c r="AK163" s="186"/>
      <c r="AL163" s="186"/>
      <c r="AM163" s="186"/>
      <c r="AN163" s="186"/>
      <c r="AO163" s="186"/>
      <c r="AP163" s="186"/>
    </row>
    <row r="164" spans="1:42" ht="14.5">
      <c r="A164" s="186"/>
      <c r="B164" s="186"/>
      <c r="C164" s="186"/>
      <c r="D164" s="186"/>
      <c r="E164" s="186"/>
      <c r="F164" s="186"/>
      <c r="G164" s="186"/>
      <c r="H164" s="186"/>
      <c r="I164" s="186"/>
      <c r="J164" s="186"/>
      <c r="K164" s="186"/>
      <c r="L164" s="186"/>
      <c r="M164" s="186"/>
      <c r="N164" s="186"/>
      <c r="O164" s="186"/>
      <c r="P164" s="186"/>
      <c r="Q164" s="186"/>
      <c r="R164" s="186"/>
      <c r="S164" s="186"/>
      <c r="T164" s="186"/>
      <c r="U164" s="186"/>
      <c r="V164" s="186"/>
      <c r="W164" s="186"/>
      <c r="X164" s="186"/>
      <c r="Y164" s="186"/>
      <c r="Z164" s="186"/>
      <c r="AA164" s="186"/>
      <c r="AB164" s="186"/>
      <c r="AC164" s="186"/>
      <c r="AD164" s="186"/>
      <c r="AE164" s="186"/>
      <c r="AF164" s="186"/>
      <c r="AG164" s="186"/>
      <c r="AH164" s="186"/>
      <c r="AI164" s="186"/>
      <c r="AJ164" s="186"/>
      <c r="AK164" s="186"/>
      <c r="AL164" s="186"/>
      <c r="AM164" s="186"/>
      <c r="AN164" s="186"/>
      <c r="AO164" s="186"/>
      <c r="AP164" s="186"/>
    </row>
    <row r="165" spans="1:42" ht="14.5">
      <c r="A165" s="186"/>
      <c r="B165" s="186"/>
      <c r="C165" s="186"/>
      <c r="D165" s="186"/>
      <c r="E165" s="186"/>
      <c r="F165" s="186"/>
      <c r="G165" s="186"/>
      <c r="H165" s="186"/>
      <c r="I165" s="186"/>
      <c r="J165" s="186"/>
      <c r="K165" s="186"/>
      <c r="L165" s="186"/>
      <c r="M165" s="186"/>
      <c r="N165" s="186"/>
      <c r="O165" s="186"/>
      <c r="P165" s="186"/>
      <c r="Q165" s="186"/>
      <c r="R165" s="186"/>
      <c r="S165" s="186"/>
      <c r="T165" s="186"/>
      <c r="U165" s="186"/>
      <c r="V165" s="186"/>
      <c r="W165" s="186"/>
      <c r="X165" s="186"/>
      <c r="Y165" s="186"/>
      <c r="Z165" s="186"/>
      <c r="AA165" s="186"/>
      <c r="AB165" s="186"/>
      <c r="AC165" s="186"/>
      <c r="AD165" s="186"/>
      <c r="AE165" s="186"/>
      <c r="AF165" s="186"/>
      <c r="AG165" s="186"/>
      <c r="AH165" s="186"/>
      <c r="AI165" s="186"/>
      <c r="AJ165" s="186"/>
      <c r="AK165" s="186"/>
      <c r="AL165" s="186"/>
      <c r="AM165" s="186"/>
      <c r="AN165" s="186"/>
      <c r="AO165" s="186"/>
      <c r="AP165" s="186"/>
    </row>
    <row r="166" spans="1:42" ht="14.5">
      <c r="A166" s="186"/>
      <c r="B166" s="186"/>
      <c r="C166" s="186"/>
      <c r="D166" s="186"/>
      <c r="E166" s="186"/>
      <c r="F166" s="186"/>
      <c r="G166" s="186"/>
      <c r="H166" s="186"/>
      <c r="I166" s="186"/>
      <c r="J166" s="186"/>
      <c r="K166" s="186"/>
      <c r="L166" s="186"/>
      <c r="M166" s="186"/>
      <c r="N166" s="186"/>
      <c r="O166" s="186"/>
      <c r="P166" s="186"/>
      <c r="Q166" s="186"/>
      <c r="R166" s="186"/>
      <c r="S166" s="186"/>
      <c r="T166" s="186"/>
      <c r="U166" s="186"/>
      <c r="V166" s="186"/>
      <c r="W166" s="186"/>
      <c r="X166" s="186"/>
      <c r="Y166" s="186"/>
      <c r="Z166" s="186"/>
      <c r="AA166" s="186"/>
      <c r="AB166" s="186"/>
      <c r="AC166" s="186"/>
      <c r="AD166" s="186"/>
      <c r="AE166" s="186"/>
      <c r="AF166" s="186"/>
      <c r="AG166" s="186"/>
      <c r="AH166" s="186"/>
      <c r="AI166" s="186"/>
      <c r="AJ166" s="186"/>
      <c r="AK166" s="186"/>
      <c r="AL166" s="186"/>
      <c r="AM166" s="186"/>
      <c r="AN166" s="186"/>
      <c r="AO166" s="186"/>
      <c r="AP166" s="186"/>
    </row>
    <row r="167" spans="1:42" ht="14.5">
      <c r="A167" s="186"/>
      <c r="B167" s="186"/>
      <c r="C167" s="186"/>
      <c r="D167" s="186"/>
      <c r="E167" s="186"/>
      <c r="F167" s="186"/>
      <c r="G167" s="186"/>
      <c r="H167" s="186"/>
      <c r="I167" s="186"/>
      <c r="J167" s="186"/>
      <c r="K167" s="186"/>
      <c r="L167" s="186"/>
      <c r="M167" s="186"/>
      <c r="N167" s="186"/>
      <c r="O167" s="186"/>
      <c r="P167" s="186"/>
      <c r="Q167" s="186"/>
      <c r="R167" s="186"/>
      <c r="S167" s="186"/>
      <c r="T167" s="186"/>
      <c r="U167" s="186"/>
      <c r="V167" s="186"/>
      <c r="W167" s="186"/>
      <c r="X167" s="186"/>
      <c r="Y167" s="186"/>
      <c r="Z167" s="186"/>
      <c r="AA167" s="186"/>
      <c r="AB167" s="186"/>
      <c r="AC167" s="186"/>
      <c r="AD167" s="186"/>
      <c r="AE167" s="186"/>
      <c r="AF167" s="186"/>
      <c r="AG167" s="186"/>
      <c r="AH167" s="186"/>
      <c r="AI167" s="186"/>
      <c r="AJ167" s="186"/>
      <c r="AK167" s="186"/>
      <c r="AL167" s="186"/>
      <c r="AM167" s="186"/>
      <c r="AN167" s="186"/>
      <c r="AO167" s="186"/>
      <c r="AP167" s="186"/>
    </row>
    <row r="168" spans="1:42" ht="14.5">
      <c r="A168" s="186"/>
      <c r="B168" s="186"/>
      <c r="C168" s="186"/>
      <c r="D168" s="186"/>
      <c r="E168" s="186"/>
      <c r="F168" s="186"/>
      <c r="G168" s="186"/>
      <c r="H168" s="186"/>
      <c r="I168" s="186"/>
      <c r="J168" s="186"/>
      <c r="K168" s="186"/>
      <c r="L168" s="186"/>
      <c r="M168" s="186"/>
      <c r="N168" s="186"/>
      <c r="O168" s="186"/>
      <c r="P168" s="186"/>
      <c r="Q168" s="186"/>
      <c r="R168" s="186"/>
      <c r="S168" s="186"/>
      <c r="T168" s="186"/>
      <c r="U168" s="186"/>
      <c r="V168" s="186"/>
      <c r="W168" s="186"/>
      <c r="X168" s="186"/>
      <c r="Y168" s="186"/>
      <c r="Z168" s="186"/>
      <c r="AA168" s="186"/>
      <c r="AB168" s="186"/>
      <c r="AC168" s="186"/>
      <c r="AD168" s="186"/>
      <c r="AE168" s="186"/>
      <c r="AF168" s="186"/>
      <c r="AG168" s="186"/>
      <c r="AH168" s="186"/>
      <c r="AI168" s="186"/>
      <c r="AJ168" s="186"/>
      <c r="AK168" s="186"/>
      <c r="AL168" s="186"/>
      <c r="AM168" s="186"/>
      <c r="AN168" s="186"/>
      <c r="AO168" s="186"/>
      <c r="AP168" s="186"/>
    </row>
    <row r="169" spans="1:42" ht="14.5">
      <c r="A169" s="186"/>
      <c r="B169" s="186"/>
      <c r="C169" s="186"/>
      <c r="D169" s="186"/>
      <c r="E169" s="186"/>
      <c r="F169" s="186"/>
      <c r="G169" s="186"/>
      <c r="H169" s="186"/>
      <c r="I169" s="186"/>
      <c r="J169" s="186"/>
      <c r="K169" s="186"/>
      <c r="L169" s="186"/>
      <c r="M169" s="186"/>
      <c r="N169" s="186"/>
      <c r="O169" s="186"/>
      <c r="P169" s="186"/>
      <c r="Q169" s="186"/>
      <c r="R169" s="186"/>
      <c r="S169" s="186"/>
      <c r="T169" s="186"/>
      <c r="U169" s="186"/>
      <c r="V169" s="186"/>
      <c r="W169" s="186"/>
      <c r="X169" s="186"/>
      <c r="Y169" s="186"/>
      <c r="Z169" s="186"/>
      <c r="AA169" s="186"/>
      <c r="AB169" s="186"/>
      <c r="AC169" s="186"/>
      <c r="AD169" s="186"/>
      <c r="AE169" s="186"/>
      <c r="AF169" s="186"/>
      <c r="AG169" s="186"/>
      <c r="AH169" s="186"/>
      <c r="AI169" s="186"/>
      <c r="AJ169" s="186"/>
      <c r="AK169" s="186"/>
      <c r="AL169" s="186"/>
      <c r="AM169" s="186"/>
      <c r="AN169" s="186"/>
      <c r="AO169" s="186"/>
      <c r="AP169" s="186"/>
    </row>
    <row r="170" spans="1:42" ht="14.5">
      <c r="A170" s="186"/>
      <c r="B170" s="186"/>
      <c r="C170" s="186"/>
      <c r="D170" s="186"/>
      <c r="E170" s="186"/>
      <c r="F170" s="186"/>
      <c r="G170" s="186"/>
      <c r="H170" s="186"/>
      <c r="I170" s="186"/>
      <c r="J170" s="186"/>
      <c r="K170" s="186"/>
      <c r="L170" s="186"/>
      <c r="M170" s="186"/>
      <c r="N170" s="186"/>
      <c r="O170" s="186"/>
      <c r="P170" s="186"/>
      <c r="Q170" s="186"/>
      <c r="R170" s="186"/>
      <c r="S170" s="186"/>
      <c r="T170" s="186"/>
      <c r="U170" s="186"/>
      <c r="V170" s="186"/>
      <c r="W170" s="186"/>
      <c r="X170" s="186"/>
      <c r="Y170" s="186"/>
      <c r="Z170" s="186"/>
      <c r="AA170" s="186"/>
      <c r="AB170" s="186"/>
      <c r="AC170" s="186"/>
      <c r="AD170" s="186"/>
      <c r="AE170" s="186"/>
      <c r="AF170" s="186"/>
      <c r="AG170" s="186"/>
      <c r="AH170" s="186"/>
      <c r="AI170" s="186"/>
      <c r="AJ170" s="186"/>
      <c r="AK170" s="186"/>
      <c r="AL170" s="186"/>
      <c r="AM170" s="186"/>
      <c r="AN170" s="186"/>
      <c r="AO170" s="186"/>
      <c r="AP170" s="186"/>
    </row>
    <row r="171" spans="1:42" ht="14.5">
      <c r="A171" s="186"/>
      <c r="B171" s="186"/>
      <c r="C171" s="186"/>
      <c r="D171" s="186"/>
      <c r="E171" s="186"/>
      <c r="F171" s="186"/>
      <c r="G171" s="186"/>
      <c r="H171" s="186"/>
      <c r="I171" s="186"/>
      <c r="J171" s="186"/>
      <c r="K171" s="186"/>
      <c r="L171" s="186"/>
      <c r="M171" s="186"/>
      <c r="N171" s="186"/>
      <c r="O171" s="186"/>
      <c r="P171" s="186"/>
      <c r="Q171" s="186"/>
      <c r="R171" s="186"/>
      <c r="S171" s="186"/>
      <c r="T171" s="186"/>
      <c r="U171" s="186"/>
      <c r="V171" s="186"/>
      <c r="W171" s="186"/>
      <c r="X171" s="186"/>
      <c r="Y171" s="186"/>
      <c r="Z171" s="186"/>
      <c r="AA171" s="186"/>
      <c r="AB171" s="186"/>
      <c r="AC171" s="186"/>
      <c r="AD171" s="186"/>
      <c r="AE171" s="186"/>
      <c r="AF171" s="186"/>
      <c r="AG171" s="186"/>
      <c r="AH171" s="186"/>
      <c r="AI171" s="186"/>
      <c r="AJ171" s="186"/>
      <c r="AK171" s="186"/>
      <c r="AL171" s="186"/>
      <c r="AM171" s="186"/>
      <c r="AN171" s="186"/>
      <c r="AO171" s="186"/>
      <c r="AP171" s="186"/>
    </row>
    <row r="172" spans="1:42" ht="14.5">
      <c r="A172" s="186"/>
      <c r="B172" s="186"/>
      <c r="C172" s="186"/>
      <c r="D172" s="186"/>
      <c r="E172" s="186"/>
      <c r="F172" s="186"/>
      <c r="G172" s="186"/>
      <c r="H172" s="186"/>
      <c r="I172" s="186"/>
      <c r="J172" s="186"/>
      <c r="K172" s="186"/>
      <c r="L172" s="186"/>
      <c r="M172" s="186"/>
      <c r="N172" s="186"/>
      <c r="O172" s="186"/>
      <c r="P172" s="186"/>
      <c r="Q172" s="186"/>
      <c r="R172" s="186"/>
      <c r="S172" s="186"/>
      <c r="T172" s="186"/>
      <c r="U172" s="186"/>
      <c r="V172" s="186"/>
      <c r="W172" s="186"/>
      <c r="X172" s="186"/>
      <c r="Y172" s="186"/>
      <c r="Z172" s="186"/>
      <c r="AA172" s="186"/>
      <c r="AB172" s="186"/>
      <c r="AC172" s="186"/>
      <c r="AD172" s="186"/>
      <c r="AE172" s="186"/>
      <c r="AF172" s="186"/>
      <c r="AG172" s="186"/>
      <c r="AH172" s="186"/>
      <c r="AI172" s="186"/>
      <c r="AJ172" s="186"/>
      <c r="AK172" s="186"/>
      <c r="AL172" s="186"/>
      <c r="AM172" s="186"/>
      <c r="AN172" s="186"/>
      <c r="AO172" s="186"/>
      <c r="AP172" s="186"/>
    </row>
    <row r="173" spans="1:42" ht="14.5">
      <c r="A173" s="186"/>
      <c r="B173" s="186"/>
      <c r="C173" s="186"/>
      <c r="D173" s="186"/>
      <c r="E173" s="186"/>
      <c r="F173" s="186"/>
      <c r="G173" s="186"/>
      <c r="H173" s="186"/>
      <c r="I173" s="186"/>
      <c r="J173" s="186"/>
      <c r="K173" s="186"/>
      <c r="L173" s="186"/>
      <c r="M173" s="186"/>
      <c r="N173" s="186"/>
      <c r="O173" s="186"/>
      <c r="P173" s="186"/>
      <c r="Q173" s="186"/>
      <c r="R173" s="186"/>
      <c r="S173" s="186"/>
      <c r="T173" s="186"/>
      <c r="U173" s="186"/>
      <c r="V173" s="186"/>
      <c r="W173" s="186"/>
      <c r="X173" s="186"/>
      <c r="Y173" s="186"/>
      <c r="Z173" s="186"/>
      <c r="AA173" s="186"/>
      <c r="AB173" s="186"/>
      <c r="AC173" s="186"/>
      <c r="AD173" s="186"/>
      <c r="AE173" s="186"/>
      <c r="AF173" s="186"/>
      <c r="AG173" s="186"/>
      <c r="AH173" s="186"/>
      <c r="AI173" s="186"/>
      <c r="AJ173" s="186"/>
      <c r="AK173" s="186"/>
      <c r="AL173" s="186"/>
      <c r="AM173" s="186"/>
      <c r="AN173" s="186"/>
      <c r="AO173" s="186"/>
      <c r="AP173" s="186"/>
    </row>
    <row r="174" spans="1:42" ht="14.5">
      <c r="A174" s="186"/>
      <c r="B174" s="186"/>
      <c r="C174" s="186"/>
      <c r="D174" s="186"/>
      <c r="E174" s="186"/>
      <c r="F174" s="186"/>
      <c r="G174" s="186"/>
      <c r="H174" s="186"/>
      <c r="I174" s="186"/>
      <c r="J174" s="186"/>
      <c r="K174" s="186"/>
      <c r="L174" s="186"/>
      <c r="M174" s="186"/>
      <c r="N174" s="186"/>
      <c r="O174" s="186"/>
      <c r="P174" s="186"/>
      <c r="Q174" s="186"/>
      <c r="R174" s="186"/>
      <c r="S174" s="186"/>
      <c r="T174" s="186"/>
      <c r="U174" s="186"/>
      <c r="V174" s="186"/>
      <c r="W174" s="186"/>
      <c r="X174" s="186"/>
      <c r="Y174" s="186"/>
      <c r="Z174" s="186"/>
      <c r="AA174" s="186"/>
      <c r="AB174" s="186"/>
      <c r="AC174" s="186"/>
      <c r="AD174" s="186"/>
      <c r="AE174" s="186"/>
      <c r="AF174" s="186"/>
      <c r="AG174" s="186"/>
      <c r="AH174" s="186"/>
      <c r="AI174" s="186"/>
      <c r="AJ174" s="186"/>
      <c r="AK174" s="186"/>
      <c r="AL174" s="186"/>
      <c r="AM174" s="186"/>
      <c r="AN174" s="186"/>
      <c r="AO174" s="186"/>
      <c r="AP174" s="186"/>
    </row>
    <row r="175" spans="1:42" ht="14.5">
      <c r="A175" s="186"/>
      <c r="B175" s="186"/>
      <c r="C175" s="186"/>
      <c r="D175" s="186"/>
      <c r="E175" s="186"/>
      <c r="F175" s="186"/>
      <c r="G175" s="186"/>
      <c r="H175" s="186"/>
      <c r="I175" s="186"/>
      <c r="J175" s="186"/>
      <c r="K175" s="186"/>
      <c r="L175" s="186"/>
      <c r="M175" s="186"/>
      <c r="N175" s="186"/>
      <c r="O175" s="186"/>
      <c r="P175" s="186"/>
      <c r="Q175" s="186"/>
      <c r="R175" s="186"/>
      <c r="S175" s="186"/>
      <c r="T175" s="186"/>
      <c r="U175" s="186"/>
      <c r="V175" s="186"/>
      <c r="W175" s="186"/>
      <c r="X175" s="186"/>
      <c r="Y175" s="186"/>
      <c r="Z175" s="186"/>
      <c r="AA175" s="186"/>
      <c r="AB175" s="186"/>
      <c r="AC175" s="186"/>
      <c r="AD175" s="186"/>
      <c r="AE175" s="186"/>
      <c r="AF175" s="186"/>
      <c r="AG175" s="186"/>
      <c r="AH175" s="186"/>
      <c r="AI175" s="186"/>
      <c r="AJ175" s="186"/>
      <c r="AK175" s="186"/>
      <c r="AL175" s="186"/>
      <c r="AM175" s="186"/>
      <c r="AN175" s="186"/>
      <c r="AO175" s="186"/>
      <c r="AP175" s="186"/>
    </row>
    <row r="176" spans="1:42" ht="14.5">
      <c r="A176" s="186"/>
      <c r="B176" s="186"/>
      <c r="C176" s="186"/>
      <c r="D176" s="186"/>
      <c r="E176" s="186"/>
      <c r="F176" s="186"/>
      <c r="G176" s="186"/>
      <c r="H176" s="186"/>
      <c r="I176" s="186"/>
      <c r="J176" s="186"/>
      <c r="K176" s="186"/>
      <c r="L176" s="186"/>
      <c r="M176" s="186"/>
      <c r="N176" s="186"/>
      <c r="O176" s="186"/>
      <c r="P176" s="186"/>
      <c r="Q176" s="186"/>
      <c r="R176" s="186"/>
      <c r="S176" s="186"/>
      <c r="T176" s="186"/>
      <c r="U176" s="186"/>
      <c r="V176" s="186"/>
      <c r="W176" s="186"/>
      <c r="X176" s="186"/>
      <c r="Y176" s="186"/>
      <c r="Z176" s="186"/>
      <c r="AA176" s="186"/>
      <c r="AB176" s="186"/>
      <c r="AC176" s="186"/>
      <c r="AD176" s="186"/>
      <c r="AE176" s="186"/>
      <c r="AF176" s="186"/>
      <c r="AG176" s="186"/>
      <c r="AH176" s="186"/>
      <c r="AI176" s="186"/>
      <c r="AJ176" s="186"/>
      <c r="AK176" s="186"/>
      <c r="AL176" s="186"/>
      <c r="AM176" s="186"/>
      <c r="AN176" s="186"/>
      <c r="AO176" s="186"/>
      <c r="AP176" s="186"/>
    </row>
    <row r="177" spans="1:42" ht="14.5">
      <c r="A177" s="186"/>
      <c r="B177" s="186"/>
      <c r="C177" s="186"/>
      <c r="D177" s="186"/>
      <c r="E177" s="186"/>
      <c r="F177" s="186"/>
      <c r="G177" s="186"/>
      <c r="H177" s="186"/>
      <c r="I177" s="186"/>
      <c r="J177" s="186"/>
      <c r="K177" s="186"/>
      <c r="L177" s="186"/>
      <c r="M177" s="186"/>
      <c r="N177" s="186"/>
      <c r="O177" s="186"/>
      <c r="P177" s="186"/>
      <c r="Q177" s="186"/>
      <c r="R177" s="186"/>
      <c r="S177" s="186"/>
      <c r="T177" s="186"/>
      <c r="U177" s="186"/>
      <c r="V177" s="186"/>
      <c r="W177" s="186"/>
      <c r="X177" s="186"/>
      <c r="Y177" s="186"/>
      <c r="Z177" s="186"/>
      <c r="AA177" s="186"/>
      <c r="AB177" s="186"/>
      <c r="AC177" s="186"/>
      <c r="AD177" s="186"/>
      <c r="AE177" s="186"/>
      <c r="AF177" s="186"/>
      <c r="AG177" s="186"/>
      <c r="AH177" s="186"/>
      <c r="AI177" s="186"/>
      <c r="AJ177" s="186"/>
      <c r="AK177" s="186"/>
      <c r="AL177" s="186"/>
      <c r="AM177" s="186"/>
      <c r="AN177" s="186"/>
      <c r="AO177" s="186"/>
      <c r="AP177" s="186"/>
    </row>
    <row r="178" spans="1:42" ht="14.5">
      <c r="A178" s="186"/>
      <c r="B178" s="186"/>
      <c r="C178" s="186"/>
      <c r="D178" s="186"/>
      <c r="E178" s="186"/>
      <c r="F178" s="186"/>
      <c r="G178" s="186"/>
      <c r="H178" s="186"/>
      <c r="I178" s="186"/>
      <c r="J178" s="186"/>
      <c r="K178" s="186"/>
      <c r="L178" s="186"/>
      <c r="M178" s="186"/>
      <c r="N178" s="186"/>
      <c r="O178" s="186"/>
      <c r="P178" s="186"/>
      <c r="Q178" s="186"/>
      <c r="R178" s="186"/>
      <c r="S178" s="186"/>
      <c r="T178" s="186"/>
      <c r="U178" s="186"/>
      <c r="V178" s="186"/>
      <c r="W178" s="186"/>
      <c r="X178" s="186"/>
      <c r="Y178" s="186"/>
      <c r="Z178" s="186"/>
      <c r="AA178" s="186"/>
      <c r="AB178" s="186"/>
      <c r="AC178" s="186"/>
      <c r="AD178" s="186"/>
      <c r="AE178" s="186"/>
      <c r="AF178" s="186"/>
      <c r="AG178" s="186"/>
      <c r="AH178" s="186"/>
      <c r="AI178" s="186"/>
      <c r="AJ178" s="186"/>
      <c r="AK178" s="186"/>
      <c r="AL178" s="186"/>
      <c r="AM178" s="186"/>
      <c r="AN178" s="186"/>
      <c r="AO178" s="186"/>
      <c r="AP178" s="186"/>
    </row>
    <row r="179" spans="1:42" ht="14.5">
      <c r="A179" s="186"/>
      <c r="B179" s="186"/>
      <c r="C179" s="186"/>
      <c r="D179" s="186"/>
      <c r="E179" s="186"/>
      <c r="F179" s="186"/>
      <c r="G179" s="186"/>
      <c r="H179" s="186"/>
      <c r="I179" s="186"/>
      <c r="J179" s="186"/>
      <c r="K179" s="186"/>
      <c r="L179" s="186"/>
      <c r="M179" s="186"/>
      <c r="N179" s="186"/>
      <c r="O179" s="186"/>
      <c r="P179" s="186"/>
      <c r="Q179" s="186"/>
      <c r="R179" s="186"/>
      <c r="S179" s="186"/>
      <c r="T179" s="186"/>
      <c r="U179" s="186"/>
      <c r="V179" s="186"/>
      <c r="W179" s="186"/>
      <c r="X179" s="186"/>
      <c r="Y179" s="186"/>
      <c r="Z179" s="186"/>
      <c r="AA179" s="186"/>
      <c r="AB179" s="186"/>
      <c r="AC179" s="186"/>
      <c r="AD179" s="186"/>
      <c r="AE179" s="186"/>
      <c r="AF179" s="186"/>
      <c r="AG179" s="186"/>
      <c r="AH179" s="186"/>
      <c r="AI179" s="186"/>
      <c r="AJ179" s="186"/>
      <c r="AK179" s="186"/>
      <c r="AL179" s="186"/>
      <c r="AM179" s="186"/>
      <c r="AN179" s="186"/>
      <c r="AO179" s="186"/>
      <c r="AP179" s="186"/>
    </row>
    <row r="180" spans="1:42" ht="14.5">
      <c r="A180" s="186"/>
      <c r="B180" s="186"/>
      <c r="C180" s="186"/>
      <c r="D180" s="186"/>
      <c r="E180" s="186"/>
      <c r="F180" s="186"/>
      <c r="G180" s="186"/>
      <c r="H180" s="186"/>
      <c r="I180" s="186"/>
      <c r="J180" s="186"/>
      <c r="K180" s="186"/>
      <c r="L180" s="186"/>
      <c r="M180" s="186"/>
      <c r="N180" s="186"/>
      <c r="O180" s="186"/>
      <c r="P180" s="186"/>
      <c r="Q180" s="186"/>
      <c r="R180" s="186"/>
      <c r="S180" s="186"/>
      <c r="T180" s="186"/>
      <c r="U180" s="186"/>
      <c r="V180" s="186"/>
      <c r="W180" s="186"/>
      <c r="X180" s="186"/>
      <c r="Y180" s="186"/>
      <c r="Z180" s="186"/>
      <c r="AA180" s="186"/>
      <c r="AB180" s="186"/>
      <c r="AC180" s="186"/>
      <c r="AD180" s="186"/>
      <c r="AE180" s="186"/>
      <c r="AF180" s="186"/>
      <c r="AG180" s="186"/>
      <c r="AH180" s="186"/>
      <c r="AI180" s="186"/>
      <c r="AJ180" s="186"/>
      <c r="AK180" s="186"/>
      <c r="AL180" s="186"/>
      <c r="AM180" s="186"/>
      <c r="AN180" s="186"/>
      <c r="AO180" s="186"/>
      <c r="AP180" s="186"/>
    </row>
    <row r="181" spans="1:42" ht="14.5">
      <c r="A181" s="186"/>
      <c r="B181" s="186"/>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6"/>
      <c r="AF181" s="186"/>
      <c r="AG181" s="186"/>
      <c r="AH181" s="186"/>
      <c r="AI181" s="186"/>
      <c r="AJ181" s="186"/>
      <c r="AK181" s="186"/>
      <c r="AL181" s="186"/>
      <c r="AM181" s="186"/>
      <c r="AN181" s="186"/>
      <c r="AO181" s="186"/>
      <c r="AP181" s="186"/>
    </row>
    <row r="182" spans="1:42" ht="14.5">
      <c r="A182" s="186"/>
      <c r="B182" s="186"/>
      <c r="C182" s="186"/>
      <c r="D182" s="186"/>
      <c r="E182" s="186"/>
      <c r="F182" s="186"/>
      <c r="G182" s="186"/>
      <c r="H182" s="186"/>
      <c r="I182" s="186"/>
      <c r="J182" s="186"/>
      <c r="K182" s="186"/>
      <c r="L182" s="186"/>
      <c r="M182" s="186"/>
      <c r="N182" s="186"/>
      <c r="O182" s="186"/>
      <c r="P182" s="186"/>
      <c r="Q182" s="186"/>
      <c r="R182" s="186"/>
      <c r="S182" s="186"/>
      <c r="T182" s="186"/>
      <c r="U182" s="186"/>
      <c r="V182" s="186"/>
      <c r="W182" s="186"/>
      <c r="X182" s="186"/>
      <c r="Y182" s="186"/>
      <c r="Z182" s="186"/>
      <c r="AA182" s="186"/>
      <c r="AB182" s="186"/>
      <c r="AC182" s="186"/>
      <c r="AD182" s="186"/>
      <c r="AE182" s="186"/>
      <c r="AF182" s="186"/>
      <c r="AG182" s="186"/>
      <c r="AH182" s="186"/>
      <c r="AI182" s="186"/>
      <c r="AJ182" s="186"/>
      <c r="AK182" s="186"/>
      <c r="AL182" s="186"/>
      <c r="AM182" s="186"/>
      <c r="AN182" s="186"/>
      <c r="AO182" s="186"/>
      <c r="AP182" s="186"/>
    </row>
    <row r="183" spans="1:42" ht="14.5">
      <c r="A183" s="186"/>
      <c r="B183" s="186"/>
      <c r="C183" s="186"/>
      <c r="D183" s="186"/>
      <c r="E183" s="186"/>
      <c r="F183" s="186"/>
      <c r="G183" s="186"/>
      <c r="H183" s="186"/>
      <c r="I183" s="186"/>
      <c r="J183" s="186"/>
      <c r="K183" s="186"/>
      <c r="L183" s="186"/>
      <c r="M183" s="186"/>
      <c r="N183" s="186"/>
      <c r="O183" s="186"/>
      <c r="P183" s="186"/>
      <c r="Q183" s="186"/>
      <c r="R183" s="186"/>
      <c r="S183" s="186"/>
      <c r="T183" s="186"/>
      <c r="U183" s="186"/>
      <c r="V183" s="186"/>
      <c r="W183" s="186"/>
      <c r="X183" s="186"/>
      <c r="Y183" s="186"/>
      <c r="Z183" s="186"/>
      <c r="AA183" s="186"/>
      <c r="AB183" s="186"/>
      <c r="AC183" s="186"/>
      <c r="AD183" s="186"/>
      <c r="AE183" s="186"/>
      <c r="AF183" s="186"/>
      <c r="AG183" s="186"/>
      <c r="AH183" s="186"/>
      <c r="AI183" s="186"/>
      <c r="AJ183" s="186"/>
      <c r="AK183" s="186"/>
      <c r="AL183" s="186"/>
      <c r="AM183" s="186"/>
      <c r="AN183" s="186"/>
      <c r="AO183" s="186"/>
      <c r="AP183" s="186"/>
    </row>
    <row r="184" spans="1:42" ht="14.5">
      <c r="A184" s="186"/>
      <c r="B184" s="186"/>
      <c r="C184" s="186"/>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c r="AB184" s="186"/>
      <c r="AC184" s="186"/>
      <c r="AD184" s="186"/>
      <c r="AE184" s="186"/>
      <c r="AF184" s="186"/>
      <c r="AG184" s="186"/>
      <c r="AH184" s="186"/>
      <c r="AI184" s="186"/>
      <c r="AJ184" s="186"/>
      <c r="AK184" s="186"/>
      <c r="AL184" s="186"/>
      <c r="AM184" s="186"/>
      <c r="AN184" s="186"/>
      <c r="AO184" s="186"/>
      <c r="AP184" s="186"/>
    </row>
    <row r="185" spans="1:42" ht="14.5">
      <c r="A185" s="186"/>
      <c r="B185" s="186"/>
      <c r="C185" s="186"/>
      <c r="D185" s="186"/>
      <c r="E185" s="186"/>
      <c r="F185" s="186"/>
      <c r="G185" s="186"/>
      <c r="H185" s="186"/>
      <c r="I185" s="186"/>
      <c r="J185" s="186"/>
      <c r="K185" s="186"/>
      <c r="L185" s="186"/>
      <c r="M185" s="186"/>
      <c r="N185" s="186"/>
      <c r="O185" s="186"/>
      <c r="P185" s="186"/>
      <c r="Q185" s="186"/>
      <c r="R185" s="186"/>
      <c r="S185" s="186"/>
      <c r="T185" s="186"/>
      <c r="U185" s="186"/>
      <c r="V185" s="186"/>
      <c r="W185" s="186"/>
      <c r="X185" s="186"/>
      <c r="Y185" s="186"/>
      <c r="Z185" s="186"/>
      <c r="AA185" s="186"/>
      <c r="AB185" s="186"/>
      <c r="AC185" s="186"/>
      <c r="AD185" s="186"/>
      <c r="AE185" s="186"/>
      <c r="AF185" s="186"/>
      <c r="AG185" s="186"/>
      <c r="AH185" s="186"/>
      <c r="AI185" s="186"/>
      <c r="AJ185" s="186"/>
      <c r="AK185" s="186"/>
      <c r="AL185" s="186"/>
      <c r="AM185" s="186"/>
      <c r="AN185" s="186"/>
      <c r="AO185" s="186"/>
      <c r="AP185" s="186"/>
    </row>
    <row r="186" spans="1:42" ht="14.5">
      <c r="A186" s="186"/>
      <c r="B186" s="186"/>
      <c r="C186" s="186"/>
      <c r="D186" s="186"/>
      <c r="E186" s="186"/>
      <c r="F186" s="186"/>
      <c r="G186" s="186"/>
      <c r="H186" s="186"/>
      <c r="I186" s="186"/>
      <c r="J186" s="186"/>
      <c r="K186" s="186"/>
      <c r="L186" s="186"/>
      <c r="M186" s="186"/>
      <c r="N186" s="186"/>
      <c r="O186" s="186"/>
      <c r="P186" s="186"/>
      <c r="Q186" s="186"/>
      <c r="R186" s="186"/>
      <c r="S186" s="186"/>
      <c r="T186" s="186"/>
      <c r="U186" s="186"/>
      <c r="V186" s="186"/>
      <c r="W186" s="186"/>
      <c r="X186" s="186"/>
      <c r="Y186" s="186"/>
      <c r="Z186" s="186"/>
      <c r="AA186" s="186"/>
      <c r="AB186" s="186"/>
      <c r="AC186" s="186"/>
      <c r="AD186" s="186"/>
      <c r="AE186" s="186"/>
      <c r="AF186" s="186"/>
      <c r="AG186" s="186"/>
      <c r="AH186" s="186"/>
      <c r="AI186" s="186"/>
      <c r="AJ186" s="186"/>
      <c r="AK186" s="186"/>
      <c r="AL186" s="186"/>
      <c r="AM186" s="186"/>
      <c r="AN186" s="186"/>
      <c r="AO186" s="186"/>
      <c r="AP186" s="186"/>
    </row>
    <row r="187" spans="1:42" ht="14.5">
      <c r="A187" s="186"/>
      <c r="B187" s="186"/>
      <c r="C187" s="186"/>
      <c r="D187" s="186"/>
      <c r="E187" s="186"/>
      <c r="F187" s="186"/>
      <c r="G187" s="186"/>
      <c r="H187" s="186"/>
      <c r="I187" s="186"/>
      <c r="J187" s="186"/>
      <c r="K187" s="186"/>
      <c r="L187" s="186"/>
      <c r="M187" s="186"/>
      <c r="N187" s="186"/>
      <c r="O187" s="186"/>
      <c r="P187" s="186"/>
      <c r="Q187" s="186"/>
      <c r="R187" s="186"/>
      <c r="S187" s="186"/>
      <c r="T187" s="186"/>
      <c r="U187" s="186"/>
      <c r="V187" s="186"/>
      <c r="W187" s="186"/>
      <c r="X187" s="186"/>
      <c r="Y187" s="186"/>
      <c r="Z187" s="186"/>
      <c r="AA187" s="186"/>
      <c r="AB187" s="186"/>
      <c r="AC187" s="186"/>
      <c r="AD187" s="186"/>
      <c r="AE187" s="186"/>
      <c r="AF187" s="186"/>
      <c r="AG187" s="186"/>
      <c r="AH187" s="186"/>
      <c r="AI187" s="186"/>
      <c r="AJ187" s="186"/>
      <c r="AK187" s="186"/>
      <c r="AL187" s="186"/>
      <c r="AM187" s="186"/>
      <c r="AN187" s="186"/>
      <c r="AO187" s="186"/>
      <c r="AP187" s="186"/>
    </row>
    <row r="188" spans="1:42" ht="14.5">
      <c r="A188" s="186"/>
      <c r="B188" s="186"/>
      <c r="C188" s="186"/>
      <c r="D188" s="186"/>
      <c r="E188" s="186"/>
      <c r="F188" s="186"/>
      <c r="G188" s="186"/>
      <c r="H188" s="186"/>
      <c r="I188" s="186"/>
      <c r="J188" s="186"/>
      <c r="K188" s="186"/>
      <c r="L188" s="186"/>
      <c r="M188" s="186"/>
      <c r="N188" s="186"/>
      <c r="O188" s="186"/>
      <c r="P188" s="186"/>
      <c r="Q188" s="186"/>
      <c r="R188" s="186"/>
      <c r="S188" s="186"/>
      <c r="T188" s="186"/>
      <c r="U188" s="186"/>
      <c r="V188" s="186"/>
      <c r="W188" s="186"/>
      <c r="X188" s="186"/>
      <c r="Y188" s="186"/>
      <c r="Z188" s="186"/>
      <c r="AA188" s="186"/>
      <c r="AB188" s="186"/>
      <c r="AC188" s="186"/>
      <c r="AD188" s="186"/>
      <c r="AE188" s="186"/>
      <c r="AF188" s="186"/>
      <c r="AG188" s="186"/>
      <c r="AH188" s="186"/>
      <c r="AI188" s="186"/>
      <c r="AJ188" s="186"/>
      <c r="AK188" s="186"/>
      <c r="AL188" s="186"/>
      <c r="AM188" s="186"/>
      <c r="AN188" s="186"/>
      <c r="AO188" s="186"/>
      <c r="AP188" s="186"/>
    </row>
    <row r="189" spans="1:42" ht="14.5">
      <c r="A189" s="186"/>
      <c r="B189" s="186"/>
      <c r="C189" s="186"/>
      <c r="D189" s="186"/>
      <c r="E189" s="186"/>
      <c r="F189" s="186"/>
      <c r="G189" s="186"/>
      <c r="H189" s="186"/>
      <c r="I189" s="186"/>
      <c r="J189" s="186"/>
      <c r="K189" s="186"/>
      <c r="L189" s="186"/>
      <c r="M189" s="186"/>
      <c r="N189" s="186"/>
      <c r="O189" s="186"/>
      <c r="P189" s="186"/>
      <c r="Q189" s="186"/>
      <c r="R189" s="186"/>
      <c r="S189" s="186"/>
      <c r="T189" s="186"/>
      <c r="U189" s="186"/>
      <c r="V189" s="186"/>
      <c r="W189" s="186"/>
      <c r="X189" s="186"/>
      <c r="Y189" s="186"/>
      <c r="Z189" s="186"/>
      <c r="AA189" s="186"/>
      <c r="AB189" s="186"/>
      <c r="AC189" s="186"/>
      <c r="AD189" s="186"/>
      <c r="AE189" s="186"/>
      <c r="AF189" s="186"/>
      <c r="AG189" s="186"/>
      <c r="AH189" s="186"/>
      <c r="AI189" s="186"/>
      <c r="AJ189" s="186"/>
      <c r="AK189" s="186"/>
      <c r="AL189" s="186"/>
      <c r="AM189" s="186"/>
      <c r="AN189" s="186"/>
      <c r="AO189" s="186"/>
      <c r="AP189" s="186"/>
    </row>
    <row r="190" spans="1:42" ht="14.5">
      <c r="A190" s="186"/>
      <c r="B190" s="186"/>
      <c r="C190" s="186"/>
      <c r="D190" s="186"/>
      <c r="E190" s="186"/>
      <c r="F190" s="186"/>
      <c r="G190" s="186"/>
      <c r="H190" s="186"/>
      <c r="I190" s="186"/>
      <c r="J190" s="186"/>
      <c r="K190" s="186"/>
      <c r="L190" s="186"/>
      <c r="M190" s="186"/>
      <c r="N190" s="186"/>
      <c r="O190" s="186"/>
      <c r="P190" s="186"/>
      <c r="Q190" s="186"/>
      <c r="R190" s="186"/>
      <c r="S190" s="186"/>
      <c r="T190" s="186"/>
      <c r="U190" s="186"/>
      <c r="V190" s="186"/>
      <c r="W190" s="186"/>
      <c r="X190" s="186"/>
      <c r="Y190" s="186"/>
      <c r="Z190" s="186"/>
      <c r="AA190" s="186"/>
      <c r="AB190" s="186"/>
      <c r="AC190" s="186"/>
      <c r="AD190" s="186"/>
      <c r="AE190" s="186"/>
      <c r="AF190" s="186"/>
      <c r="AG190" s="186"/>
      <c r="AH190" s="186"/>
      <c r="AI190" s="186"/>
      <c r="AJ190" s="186"/>
      <c r="AK190" s="186"/>
      <c r="AL190" s="186"/>
      <c r="AM190" s="186"/>
      <c r="AN190" s="186"/>
      <c r="AO190" s="186"/>
      <c r="AP190" s="186"/>
    </row>
    <row r="191" spans="1:42" ht="14.5">
      <c r="A191" s="186"/>
      <c r="B191" s="186"/>
      <c r="C191" s="186"/>
      <c r="D191" s="186"/>
      <c r="E191" s="186"/>
      <c r="F191" s="186"/>
      <c r="G191" s="186"/>
      <c r="H191" s="186"/>
      <c r="I191" s="186"/>
      <c r="J191" s="186"/>
      <c r="K191" s="186"/>
      <c r="L191" s="186"/>
      <c r="M191" s="186"/>
      <c r="N191" s="186"/>
      <c r="O191" s="186"/>
      <c r="P191" s="186"/>
      <c r="Q191" s="186"/>
      <c r="R191" s="186"/>
      <c r="S191" s="186"/>
      <c r="T191" s="186"/>
      <c r="U191" s="186"/>
      <c r="V191" s="186"/>
      <c r="W191" s="186"/>
      <c r="X191" s="186"/>
      <c r="Y191" s="186"/>
      <c r="Z191" s="186"/>
      <c r="AA191" s="186"/>
      <c r="AB191" s="186"/>
      <c r="AC191" s="186"/>
      <c r="AD191" s="186"/>
      <c r="AE191" s="186"/>
      <c r="AF191" s="186"/>
      <c r="AG191" s="186"/>
      <c r="AH191" s="186"/>
      <c r="AI191" s="186"/>
      <c r="AJ191" s="186"/>
      <c r="AK191" s="186"/>
      <c r="AL191" s="186"/>
      <c r="AM191" s="186"/>
      <c r="AN191" s="186"/>
      <c r="AO191" s="186"/>
      <c r="AP191" s="186"/>
    </row>
    <row r="192" spans="1:42" ht="14.5">
      <c r="A192" s="186"/>
      <c r="B192" s="186"/>
      <c r="C192" s="186"/>
      <c r="D192" s="186"/>
      <c r="E192" s="186"/>
      <c r="F192" s="186"/>
      <c r="G192" s="186"/>
      <c r="H192" s="186"/>
      <c r="I192" s="186"/>
      <c r="J192" s="186"/>
      <c r="K192" s="186"/>
      <c r="L192" s="186"/>
      <c r="M192" s="186"/>
      <c r="N192" s="186"/>
      <c r="O192" s="186"/>
      <c r="P192" s="186"/>
      <c r="Q192" s="186"/>
      <c r="R192" s="186"/>
      <c r="S192" s="186"/>
      <c r="T192" s="186"/>
      <c r="U192" s="186"/>
      <c r="V192" s="186"/>
      <c r="W192" s="186"/>
      <c r="X192" s="186"/>
      <c r="Y192" s="186"/>
      <c r="Z192" s="186"/>
      <c r="AA192" s="186"/>
      <c r="AB192" s="186"/>
      <c r="AC192" s="186"/>
      <c r="AD192" s="186"/>
      <c r="AE192" s="186"/>
      <c r="AF192" s="186"/>
      <c r="AG192" s="186"/>
      <c r="AH192" s="186"/>
      <c r="AI192" s="186"/>
      <c r="AJ192" s="186"/>
      <c r="AK192" s="186"/>
      <c r="AL192" s="186"/>
      <c r="AM192" s="186"/>
      <c r="AN192" s="186"/>
      <c r="AO192" s="186"/>
      <c r="AP192" s="186"/>
    </row>
    <row r="193" spans="1:42" ht="14.5">
      <c r="A193" s="186"/>
      <c r="B193" s="186"/>
      <c r="C193" s="186"/>
      <c r="D193" s="186"/>
      <c r="E193" s="186"/>
      <c r="F193" s="186"/>
      <c r="G193" s="186"/>
      <c r="H193" s="186"/>
      <c r="I193" s="186"/>
      <c r="J193" s="186"/>
      <c r="K193" s="186"/>
      <c r="L193" s="186"/>
      <c r="M193" s="186"/>
      <c r="N193" s="186"/>
      <c r="O193" s="186"/>
      <c r="P193" s="186"/>
      <c r="Q193" s="186"/>
      <c r="R193" s="186"/>
      <c r="S193" s="186"/>
      <c r="T193" s="186"/>
      <c r="U193" s="186"/>
      <c r="V193" s="186"/>
      <c r="W193" s="186"/>
      <c r="X193" s="186"/>
      <c r="Y193" s="186"/>
      <c r="Z193" s="186"/>
      <c r="AA193" s="186"/>
      <c r="AB193" s="186"/>
      <c r="AC193" s="186"/>
      <c r="AD193" s="186"/>
      <c r="AE193" s="186"/>
      <c r="AF193" s="186"/>
      <c r="AG193" s="186"/>
      <c r="AH193" s="186"/>
      <c r="AI193" s="186"/>
      <c r="AJ193" s="186"/>
      <c r="AK193" s="186"/>
      <c r="AL193" s="186"/>
      <c r="AM193" s="186"/>
      <c r="AN193" s="186"/>
      <c r="AO193" s="186"/>
      <c r="AP193" s="186"/>
    </row>
    <row r="194" spans="1:42" ht="14.5">
      <c r="A194" s="186"/>
      <c r="B194" s="186"/>
      <c r="C194" s="186"/>
      <c r="D194" s="186"/>
      <c r="E194" s="186"/>
      <c r="F194" s="186"/>
      <c r="G194" s="186"/>
      <c r="H194" s="186"/>
      <c r="I194" s="186"/>
      <c r="J194" s="186"/>
      <c r="K194" s="186"/>
      <c r="L194" s="186"/>
      <c r="M194" s="186"/>
      <c r="N194" s="186"/>
      <c r="O194" s="186"/>
      <c r="P194" s="186"/>
      <c r="Q194" s="186"/>
      <c r="R194" s="186"/>
      <c r="S194" s="186"/>
      <c r="T194" s="186"/>
      <c r="U194" s="186"/>
      <c r="V194" s="186"/>
      <c r="W194" s="186"/>
      <c r="X194" s="186"/>
      <c r="Y194" s="186"/>
      <c r="Z194" s="186"/>
      <c r="AA194" s="186"/>
      <c r="AB194" s="186"/>
      <c r="AC194" s="186"/>
      <c r="AD194" s="186"/>
      <c r="AE194" s="186"/>
      <c r="AF194" s="186"/>
      <c r="AG194" s="186"/>
      <c r="AH194" s="186"/>
      <c r="AI194" s="186"/>
      <c r="AJ194" s="186"/>
      <c r="AK194" s="186"/>
      <c r="AL194" s="186"/>
      <c r="AM194" s="186"/>
      <c r="AN194" s="186"/>
      <c r="AO194" s="186"/>
      <c r="AP194" s="186"/>
    </row>
    <row r="195" spans="1:42" ht="14.5">
      <c r="A195" s="186"/>
      <c r="B195" s="186"/>
      <c r="C195" s="186"/>
      <c r="D195" s="186"/>
      <c r="E195" s="186"/>
      <c r="F195" s="186"/>
      <c r="G195" s="186"/>
      <c r="H195" s="186"/>
      <c r="I195" s="186"/>
      <c r="J195" s="186"/>
      <c r="K195" s="186"/>
      <c r="L195" s="186"/>
      <c r="M195" s="186"/>
      <c r="N195" s="186"/>
      <c r="O195" s="186"/>
      <c r="P195" s="186"/>
      <c r="Q195" s="186"/>
      <c r="R195" s="186"/>
      <c r="S195" s="186"/>
      <c r="T195" s="186"/>
      <c r="U195" s="186"/>
      <c r="V195" s="186"/>
      <c r="W195" s="186"/>
      <c r="X195" s="186"/>
      <c r="Y195" s="186"/>
      <c r="Z195" s="186"/>
      <c r="AA195" s="186"/>
      <c r="AB195" s="186"/>
      <c r="AC195" s="186"/>
      <c r="AD195" s="186"/>
      <c r="AE195" s="186"/>
      <c r="AF195" s="186"/>
      <c r="AG195" s="186"/>
      <c r="AH195" s="186"/>
      <c r="AI195" s="186"/>
      <c r="AJ195" s="186"/>
      <c r="AK195" s="186"/>
      <c r="AL195" s="186"/>
      <c r="AM195" s="186"/>
      <c r="AN195" s="186"/>
      <c r="AO195" s="186"/>
      <c r="AP195" s="186"/>
    </row>
    <row r="196" spans="1:42" ht="14.5">
      <c r="A196" s="186"/>
      <c r="B196" s="186"/>
      <c r="C196" s="186"/>
      <c r="D196" s="186"/>
      <c r="E196" s="186"/>
      <c r="F196" s="186"/>
      <c r="G196" s="186"/>
      <c r="H196" s="186"/>
      <c r="I196" s="186"/>
      <c r="J196" s="186"/>
      <c r="K196" s="186"/>
      <c r="L196" s="186"/>
      <c r="M196" s="186"/>
      <c r="N196" s="186"/>
      <c r="O196" s="186"/>
      <c r="P196" s="186"/>
      <c r="Q196" s="186"/>
      <c r="R196" s="186"/>
      <c r="S196" s="186"/>
      <c r="T196" s="186"/>
      <c r="U196" s="186"/>
      <c r="V196" s="186"/>
      <c r="W196" s="186"/>
      <c r="X196" s="186"/>
      <c r="Y196" s="186"/>
      <c r="Z196" s="186"/>
      <c r="AA196" s="186"/>
      <c r="AB196" s="186"/>
      <c r="AC196" s="186"/>
      <c r="AD196" s="186"/>
      <c r="AE196" s="186"/>
      <c r="AF196" s="186"/>
      <c r="AG196" s="186"/>
      <c r="AH196" s="186"/>
      <c r="AI196" s="186"/>
      <c r="AJ196" s="186"/>
      <c r="AK196" s="186"/>
      <c r="AL196" s="186"/>
      <c r="AM196" s="186"/>
      <c r="AN196" s="186"/>
      <c r="AO196" s="186"/>
      <c r="AP196" s="186"/>
    </row>
    <row r="197" spans="1:42" ht="14.5">
      <c r="A197" s="186"/>
      <c r="B197" s="186"/>
      <c r="C197" s="186"/>
      <c r="D197" s="186"/>
      <c r="E197" s="186"/>
      <c r="F197" s="186"/>
      <c r="G197" s="186"/>
      <c r="H197" s="186"/>
      <c r="I197" s="186"/>
      <c r="J197" s="186"/>
      <c r="K197" s="186"/>
      <c r="L197" s="186"/>
      <c r="M197" s="186"/>
      <c r="N197" s="186"/>
      <c r="O197" s="186"/>
      <c r="P197" s="186"/>
      <c r="Q197" s="186"/>
      <c r="R197" s="186"/>
      <c r="S197" s="186"/>
      <c r="T197" s="186"/>
      <c r="U197" s="186"/>
      <c r="V197" s="186"/>
      <c r="W197" s="186"/>
      <c r="X197" s="186"/>
      <c r="Y197" s="186"/>
      <c r="Z197" s="186"/>
      <c r="AA197" s="186"/>
      <c r="AB197" s="186"/>
      <c r="AC197" s="186"/>
      <c r="AD197" s="186"/>
      <c r="AE197" s="186"/>
      <c r="AF197" s="186"/>
      <c r="AG197" s="186"/>
      <c r="AH197" s="186"/>
      <c r="AI197" s="186"/>
      <c r="AJ197" s="186"/>
      <c r="AK197" s="186"/>
      <c r="AL197" s="186"/>
      <c r="AM197" s="186"/>
      <c r="AN197" s="186"/>
      <c r="AO197" s="186"/>
      <c r="AP197" s="186"/>
    </row>
    <row r="198" spans="1:42" ht="14.5">
      <c r="A198" s="186"/>
      <c r="B198" s="186"/>
      <c r="C198" s="186"/>
      <c r="D198" s="186"/>
      <c r="E198" s="186"/>
      <c r="F198" s="186"/>
      <c r="G198" s="186"/>
      <c r="H198" s="186"/>
      <c r="I198" s="186"/>
      <c r="J198" s="186"/>
      <c r="K198" s="186"/>
      <c r="L198" s="186"/>
      <c r="M198" s="186"/>
      <c r="N198" s="186"/>
      <c r="O198" s="186"/>
      <c r="P198" s="186"/>
      <c r="Q198" s="186"/>
      <c r="R198" s="186"/>
      <c r="S198" s="186"/>
      <c r="T198" s="186"/>
      <c r="U198" s="186"/>
      <c r="V198" s="186"/>
      <c r="W198" s="186"/>
      <c r="X198" s="186"/>
      <c r="Y198" s="186"/>
      <c r="Z198" s="186"/>
      <c r="AA198" s="186"/>
      <c r="AB198" s="186"/>
      <c r="AC198" s="186"/>
      <c r="AD198" s="186"/>
      <c r="AE198" s="186"/>
      <c r="AF198" s="186"/>
      <c r="AG198" s="186"/>
      <c r="AH198" s="186"/>
      <c r="AI198" s="186"/>
      <c r="AJ198" s="186"/>
      <c r="AK198" s="186"/>
      <c r="AL198" s="186"/>
      <c r="AM198" s="186"/>
      <c r="AN198" s="186"/>
      <c r="AO198" s="186"/>
      <c r="AP198" s="186"/>
    </row>
    <row r="199" spans="1:42" ht="14.5">
      <c r="A199" s="186"/>
      <c r="B199" s="186"/>
      <c r="C199" s="186"/>
      <c r="D199" s="186"/>
      <c r="E199" s="186"/>
      <c r="F199" s="186"/>
      <c r="G199" s="186"/>
      <c r="H199" s="186"/>
      <c r="I199" s="186"/>
      <c r="J199" s="186"/>
      <c r="K199" s="186"/>
      <c r="L199" s="186"/>
      <c r="M199" s="186"/>
      <c r="N199" s="186"/>
      <c r="O199" s="186"/>
      <c r="P199" s="186"/>
      <c r="Q199" s="186"/>
      <c r="R199" s="186"/>
      <c r="S199" s="186"/>
      <c r="T199" s="186"/>
      <c r="U199" s="186"/>
      <c r="V199" s="186"/>
      <c r="W199" s="186"/>
      <c r="X199" s="186"/>
      <c r="Y199" s="186"/>
      <c r="Z199" s="186"/>
      <c r="AA199" s="186"/>
      <c r="AB199" s="186"/>
      <c r="AC199" s="186"/>
      <c r="AD199" s="186"/>
      <c r="AE199" s="186"/>
      <c r="AF199" s="186"/>
      <c r="AG199" s="186"/>
      <c r="AH199" s="186"/>
      <c r="AI199" s="186"/>
      <c r="AJ199" s="186"/>
      <c r="AK199" s="186"/>
      <c r="AL199" s="186"/>
      <c r="AM199" s="186"/>
      <c r="AN199" s="186"/>
      <c r="AO199" s="186"/>
      <c r="AP199" s="186"/>
    </row>
    <row r="200" spans="1:42" ht="14.5">
      <c r="A200" s="186"/>
      <c r="B200" s="186"/>
      <c r="C200" s="186"/>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c r="AB200" s="186"/>
      <c r="AC200" s="186"/>
      <c r="AD200" s="186"/>
      <c r="AE200" s="186"/>
      <c r="AF200" s="186"/>
      <c r="AG200" s="186"/>
      <c r="AH200" s="186"/>
      <c r="AI200" s="186"/>
      <c r="AJ200" s="186"/>
      <c r="AK200" s="186"/>
      <c r="AL200" s="186"/>
      <c r="AM200" s="186"/>
      <c r="AN200" s="186"/>
      <c r="AO200" s="186"/>
      <c r="AP200" s="186"/>
    </row>
    <row r="201" spans="1:42" ht="14.5">
      <c r="A201" s="186"/>
      <c r="B201" s="186"/>
      <c r="C201" s="186"/>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c r="AB201" s="186"/>
      <c r="AC201" s="186"/>
      <c r="AD201" s="186"/>
      <c r="AE201" s="186"/>
      <c r="AF201" s="186"/>
      <c r="AG201" s="186"/>
      <c r="AH201" s="186"/>
      <c r="AI201" s="186"/>
      <c r="AJ201" s="186"/>
      <c r="AK201" s="186"/>
      <c r="AL201" s="186"/>
      <c r="AM201" s="186"/>
      <c r="AN201" s="186"/>
      <c r="AO201" s="186"/>
      <c r="AP201" s="186"/>
    </row>
    <row r="202" spans="1:42" ht="14.5">
      <c r="A202" s="186"/>
      <c r="B202" s="186"/>
      <c r="C202" s="186"/>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c r="AB202" s="186"/>
      <c r="AC202" s="186"/>
      <c r="AD202" s="186"/>
      <c r="AE202" s="186"/>
      <c r="AF202" s="186"/>
      <c r="AG202" s="186"/>
      <c r="AH202" s="186"/>
      <c r="AI202" s="186"/>
      <c r="AJ202" s="186"/>
      <c r="AK202" s="186"/>
      <c r="AL202" s="186"/>
      <c r="AM202" s="186"/>
      <c r="AN202" s="186"/>
      <c r="AO202" s="186"/>
      <c r="AP202" s="186"/>
    </row>
    <row r="203" spans="1:42" ht="14.5">
      <c r="A203" s="186"/>
      <c r="B203" s="186"/>
      <c r="C203" s="186"/>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c r="AB203" s="186"/>
      <c r="AC203" s="186"/>
      <c r="AD203" s="186"/>
      <c r="AE203" s="186"/>
      <c r="AF203" s="186"/>
      <c r="AG203" s="186"/>
      <c r="AH203" s="186"/>
      <c r="AI203" s="186"/>
      <c r="AJ203" s="186"/>
      <c r="AK203" s="186"/>
      <c r="AL203" s="186"/>
      <c r="AM203" s="186"/>
      <c r="AN203" s="186"/>
      <c r="AO203" s="186"/>
      <c r="AP203" s="186"/>
    </row>
    <row r="204" spans="1:42" ht="14.5">
      <c r="A204" s="186"/>
      <c r="B204" s="186"/>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c r="AB204" s="186"/>
      <c r="AC204" s="186"/>
      <c r="AD204" s="186"/>
      <c r="AE204" s="186"/>
      <c r="AF204" s="186"/>
      <c r="AG204" s="186"/>
      <c r="AH204" s="186"/>
      <c r="AI204" s="186"/>
      <c r="AJ204" s="186"/>
      <c r="AK204" s="186"/>
      <c r="AL204" s="186"/>
      <c r="AM204" s="186"/>
      <c r="AN204" s="186"/>
      <c r="AO204" s="186"/>
      <c r="AP204" s="186"/>
    </row>
    <row r="205" spans="1:42" ht="14.5">
      <c r="A205" s="186"/>
      <c r="B205" s="186"/>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c r="AC205" s="186"/>
      <c r="AD205" s="186"/>
      <c r="AE205" s="186"/>
      <c r="AF205" s="186"/>
      <c r="AG205" s="186"/>
      <c r="AH205" s="186"/>
      <c r="AI205" s="186"/>
      <c r="AJ205" s="186"/>
      <c r="AK205" s="186"/>
      <c r="AL205" s="186"/>
      <c r="AM205" s="186"/>
      <c r="AN205" s="186"/>
      <c r="AO205" s="186"/>
      <c r="AP205" s="186"/>
    </row>
    <row r="206" spans="1:42" ht="14.5">
      <c r="A206" s="186"/>
      <c r="B206" s="186"/>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c r="AC206" s="186"/>
      <c r="AD206" s="186"/>
      <c r="AE206" s="186"/>
      <c r="AF206" s="186"/>
      <c r="AG206" s="186"/>
      <c r="AH206" s="186"/>
      <c r="AI206" s="186"/>
      <c r="AJ206" s="186"/>
      <c r="AK206" s="186"/>
      <c r="AL206" s="186"/>
      <c r="AM206" s="186"/>
      <c r="AN206" s="186"/>
      <c r="AO206" s="186"/>
      <c r="AP206" s="186"/>
    </row>
    <row r="207" spans="1:42" ht="14.5">
      <c r="A207" s="186"/>
      <c r="B207" s="186"/>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c r="AB207" s="186"/>
      <c r="AC207" s="186"/>
      <c r="AD207" s="186"/>
      <c r="AE207" s="186"/>
      <c r="AF207" s="186"/>
      <c r="AG207" s="186"/>
      <c r="AH207" s="186"/>
      <c r="AI207" s="186"/>
      <c r="AJ207" s="186"/>
      <c r="AK207" s="186"/>
      <c r="AL207" s="186"/>
      <c r="AM207" s="186"/>
      <c r="AN207" s="186"/>
      <c r="AO207" s="186"/>
      <c r="AP207" s="186"/>
    </row>
    <row r="208" spans="1:42" ht="14.5">
      <c r="A208" s="186"/>
      <c r="B208" s="186"/>
      <c r="C208" s="186"/>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c r="AB208" s="186"/>
      <c r="AC208" s="186"/>
      <c r="AD208" s="186"/>
      <c r="AE208" s="186"/>
      <c r="AF208" s="186"/>
      <c r="AG208" s="186"/>
      <c r="AH208" s="186"/>
      <c r="AI208" s="186"/>
      <c r="AJ208" s="186"/>
      <c r="AK208" s="186"/>
      <c r="AL208" s="186"/>
      <c r="AM208" s="186"/>
      <c r="AN208" s="186"/>
      <c r="AO208" s="186"/>
      <c r="AP208" s="186"/>
    </row>
    <row r="209" spans="1:42" ht="14.5">
      <c r="A209" s="186"/>
      <c r="B209" s="186"/>
      <c r="C209" s="186"/>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c r="AB209" s="186"/>
      <c r="AC209" s="186"/>
      <c r="AD209" s="186"/>
      <c r="AE209" s="186"/>
      <c r="AF209" s="186"/>
      <c r="AG209" s="186"/>
      <c r="AH209" s="186"/>
      <c r="AI209" s="186"/>
      <c r="AJ209" s="186"/>
      <c r="AK209" s="186"/>
      <c r="AL209" s="186"/>
      <c r="AM209" s="186"/>
      <c r="AN209" s="186"/>
      <c r="AO209" s="186"/>
      <c r="AP209" s="186"/>
    </row>
    <row r="210" spans="1:42" ht="14.5">
      <c r="A210" s="186"/>
      <c r="B210" s="186"/>
      <c r="C210" s="186"/>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c r="AB210" s="186"/>
      <c r="AC210" s="186"/>
      <c r="AD210" s="186"/>
      <c r="AE210" s="186"/>
      <c r="AF210" s="186"/>
      <c r="AG210" s="186"/>
      <c r="AH210" s="186"/>
      <c r="AI210" s="186"/>
      <c r="AJ210" s="186"/>
      <c r="AK210" s="186"/>
      <c r="AL210" s="186"/>
      <c r="AM210" s="186"/>
      <c r="AN210" s="186"/>
      <c r="AO210" s="186"/>
      <c r="AP210" s="186"/>
    </row>
    <row r="211" spans="1:42" ht="14.5">
      <c r="A211" s="186"/>
      <c r="B211" s="186"/>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c r="AC211" s="186"/>
      <c r="AD211" s="186"/>
      <c r="AE211" s="186"/>
      <c r="AF211" s="186"/>
      <c r="AG211" s="186"/>
      <c r="AH211" s="186"/>
      <c r="AI211" s="186"/>
      <c r="AJ211" s="186"/>
      <c r="AK211" s="186"/>
      <c r="AL211" s="186"/>
      <c r="AM211" s="186"/>
      <c r="AN211" s="186"/>
      <c r="AO211" s="186"/>
      <c r="AP211" s="186"/>
    </row>
    <row r="212" spans="1:42" ht="14.5">
      <c r="A212" s="186"/>
      <c r="B212" s="186"/>
      <c r="C212" s="186"/>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c r="AC212" s="186"/>
      <c r="AD212" s="186"/>
      <c r="AE212" s="186"/>
      <c r="AF212" s="186"/>
      <c r="AG212" s="186"/>
      <c r="AH212" s="186"/>
      <c r="AI212" s="186"/>
      <c r="AJ212" s="186"/>
      <c r="AK212" s="186"/>
      <c r="AL212" s="186"/>
      <c r="AM212" s="186"/>
      <c r="AN212" s="186"/>
      <c r="AO212" s="186"/>
      <c r="AP212" s="186"/>
    </row>
    <row r="213" spans="1:42" ht="14.5">
      <c r="A213" s="186"/>
      <c r="B213" s="186"/>
      <c r="C213" s="186"/>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c r="AB213" s="186"/>
      <c r="AC213" s="186"/>
      <c r="AD213" s="186"/>
      <c r="AE213" s="186"/>
      <c r="AF213" s="186"/>
      <c r="AG213" s="186"/>
      <c r="AH213" s="186"/>
      <c r="AI213" s="186"/>
      <c r="AJ213" s="186"/>
      <c r="AK213" s="186"/>
      <c r="AL213" s="186"/>
      <c r="AM213" s="186"/>
      <c r="AN213" s="186"/>
      <c r="AO213" s="186"/>
      <c r="AP213" s="186"/>
    </row>
    <row r="214" spans="1:42" ht="14.5">
      <c r="A214" s="186"/>
      <c r="B214" s="186"/>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c r="AB214" s="186"/>
      <c r="AC214" s="186"/>
      <c r="AD214" s="186"/>
      <c r="AE214" s="186"/>
      <c r="AF214" s="186"/>
      <c r="AG214" s="186"/>
      <c r="AH214" s="186"/>
      <c r="AI214" s="186"/>
      <c r="AJ214" s="186"/>
      <c r="AK214" s="186"/>
      <c r="AL214" s="186"/>
      <c r="AM214" s="186"/>
      <c r="AN214" s="186"/>
      <c r="AO214" s="186"/>
      <c r="AP214" s="186"/>
    </row>
    <row r="215" spans="1:42" ht="14.5">
      <c r="A215" s="186"/>
      <c r="B215" s="186"/>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c r="AB215" s="186"/>
      <c r="AC215" s="186"/>
      <c r="AD215" s="186"/>
      <c r="AE215" s="186"/>
      <c r="AF215" s="186"/>
      <c r="AG215" s="186"/>
      <c r="AH215" s="186"/>
      <c r="AI215" s="186"/>
      <c r="AJ215" s="186"/>
      <c r="AK215" s="186"/>
      <c r="AL215" s="186"/>
      <c r="AM215" s="186"/>
      <c r="AN215" s="186"/>
      <c r="AO215" s="186"/>
      <c r="AP215" s="186"/>
    </row>
    <row r="216" spans="1:42" ht="14.5">
      <c r="A216" s="186"/>
      <c r="B216" s="186"/>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c r="AB216" s="186"/>
      <c r="AC216" s="186"/>
      <c r="AD216" s="186"/>
      <c r="AE216" s="186"/>
      <c r="AF216" s="186"/>
      <c r="AG216" s="186"/>
      <c r="AH216" s="186"/>
      <c r="AI216" s="186"/>
      <c r="AJ216" s="186"/>
      <c r="AK216" s="186"/>
      <c r="AL216" s="186"/>
      <c r="AM216" s="186"/>
      <c r="AN216" s="186"/>
      <c r="AO216" s="186"/>
      <c r="AP216" s="186"/>
    </row>
    <row r="217" spans="1:42" ht="14.5">
      <c r="A217" s="186"/>
      <c r="B217" s="186"/>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c r="AC217" s="186"/>
      <c r="AD217" s="186"/>
      <c r="AE217" s="186"/>
      <c r="AF217" s="186"/>
      <c r="AG217" s="186"/>
      <c r="AH217" s="186"/>
      <c r="AI217" s="186"/>
      <c r="AJ217" s="186"/>
      <c r="AK217" s="186"/>
      <c r="AL217" s="186"/>
      <c r="AM217" s="186"/>
      <c r="AN217" s="186"/>
      <c r="AO217" s="186"/>
      <c r="AP217" s="186"/>
    </row>
    <row r="218" spans="1:42" ht="14.5">
      <c r="A218" s="186"/>
      <c r="B218" s="186"/>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c r="AB218" s="186"/>
      <c r="AC218" s="186"/>
      <c r="AD218" s="186"/>
      <c r="AE218" s="186"/>
      <c r="AF218" s="186"/>
      <c r="AG218" s="186"/>
      <c r="AH218" s="186"/>
      <c r="AI218" s="186"/>
      <c r="AJ218" s="186"/>
      <c r="AK218" s="186"/>
      <c r="AL218" s="186"/>
      <c r="AM218" s="186"/>
      <c r="AN218" s="186"/>
      <c r="AO218" s="186"/>
      <c r="AP218" s="186"/>
    </row>
    <row r="219" spans="1:42" ht="14.5">
      <c r="A219" s="186"/>
      <c r="B219" s="186"/>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c r="AC219" s="186"/>
      <c r="AD219" s="186"/>
      <c r="AE219" s="186"/>
      <c r="AF219" s="186"/>
      <c r="AG219" s="186"/>
      <c r="AH219" s="186"/>
      <c r="AI219" s="186"/>
      <c r="AJ219" s="186"/>
      <c r="AK219" s="186"/>
      <c r="AL219" s="186"/>
      <c r="AM219" s="186"/>
      <c r="AN219" s="186"/>
      <c r="AO219" s="186"/>
      <c r="AP219" s="186"/>
    </row>
    <row r="220" spans="1:42" ht="14.5">
      <c r="A220" s="186"/>
      <c r="B220" s="186"/>
      <c r="C220" s="186"/>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c r="AB220" s="186"/>
      <c r="AC220" s="186"/>
      <c r="AD220" s="186"/>
      <c r="AE220" s="186"/>
      <c r="AF220" s="186"/>
      <c r="AG220" s="186"/>
      <c r="AH220" s="186"/>
      <c r="AI220" s="186"/>
      <c r="AJ220" s="186"/>
      <c r="AK220" s="186"/>
      <c r="AL220" s="186"/>
      <c r="AM220" s="186"/>
      <c r="AN220" s="186"/>
      <c r="AO220" s="186"/>
      <c r="AP220" s="186"/>
    </row>
    <row r="221" spans="1:42" ht="14.5">
      <c r="A221" s="186"/>
      <c r="B221" s="186"/>
      <c r="C221" s="186"/>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c r="AB221" s="186"/>
      <c r="AC221" s="186"/>
      <c r="AD221" s="186"/>
      <c r="AE221" s="186"/>
      <c r="AF221" s="186"/>
      <c r="AG221" s="186"/>
      <c r="AH221" s="186"/>
      <c r="AI221" s="186"/>
      <c r="AJ221" s="186"/>
      <c r="AK221" s="186"/>
      <c r="AL221" s="186"/>
      <c r="AM221" s="186"/>
      <c r="AN221" s="186"/>
      <c r="AO221" s="186"/>
      <c r="AP221" s="186"/>
    </row>
    <row r="222" spans="1:42" ht="14.5">
      <c r="A222" s="186"/>
      <c r="B222" s="186"/>
      <c r="C222" s="186"/>
      <c r="D222" s="186"/>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c r="AA222" s="186"/>
      <c r="AB222" s="186"/>
      <c r="AC222" s="186"/>
      <c r="AD222" s="186"/>
      <c r="AE222" s="186"/>
      <c r="AF222" s="186"/>
      <c r="AG222" s="186"/>
      <c r="AH222" s="186"/>
      <c r="AI222" s="186"/>
      <c r="AJ222" s="186"/>
      <c r="AK222" s="186"/>
      <c r="AL222" s="186"/>
      <c r="AM222" s="186"/>
      <c r="AN222" s="186"/>
      <c r="AO222" s="186"/>
      <c r="AP222" s="186"/>
    </row>
    <row r="223" spans="1:42" ht="14.5">
      <c r="A223" s="186"/>
      <c r="B223" s="186"/>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c r="AB223" s="186"/>
      <c r="AC223" s="186"/>
      <c r="AD223" s="186"/>
      <c r="AE223" s="186"/>
      <c r="AF223" s="186"/>
      <c r="AG223" s="186"/>
      <c r="AH223" s="186"/>
      <c r="AI223" s="186"/>
      <c r="AJ223" s="186"/>
      <c r="AK223" s="186"/>
      <c r="AL223" s="186"/>
      <c r="AM223" s="186"/>
      <c r="AN223" s="186"/>
      <c r="AO223" s="186"/>
      <c r="AP223" s="186"/>
    </row>
    <row r="224" spans="1:42" ht="14.5">
      <c r="A224" s="186"/>
      <c r="B224" s="186"/>
      <c r="C224" s="186"/>
      <c r="D224" s="186"/>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c r="AA224" s="186"/>
      <c r="AB224" s="186"/>
      <c r="AC224" s="186"/>
      <c r="AD224" s="186"/>
      <c r="AE224" s="186"/>
      <c r="AF224" s="186"/>
      <c r="AG224" s="186"/>
      <c r="AH224" s="186"/>
      <c r="AI224" s="186"/>
      <c r="AJ224" s="186"/>
      <c r="AK224" s="186"/>
      <c r="AL224" s="186"/>
      <c r="AM224" s="186"/>
      <c r="AN224" s="186"/>
      <c r="AO224" s="186"/>
      <c r="AP224" s="186"/>
    </row>
    <row r="225" spans="1:42" ht="14.5">
      <c r="A225" s="186"/>
      <c r="B225" s="186"/>
      <c r="C225" s="186"/>
      <c r="D225" s="186"/>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c r="AA225" s="186"/>
      <c r="AB225" s="186"/>
      <c r="AC225" s="186"/>
      <c r="AD225" s="186"/>
      <c r="AE225" s="186"/>
      <c r="AF225" s="186"/>
      <c r="AG225" s="186"/>
      <c r="AH225" s="186"/>
      <c r="AI225" s="186"/>
      <c r="AJ225" s="186"/>
      <c r="AK225" s="186"/>
      <c r="AL225" s="186"/>
      <c r="AM225" s="186"/>
      <c r="AN225" s="186"/>
      <c r="AO225" s="186"/>
      <c r="AP225" s="186"/>
    </row>
    <row r="226" spans="1:42" ht="14.5">
      <c r="A226" s="186"/>
      <c r="B226" s="186"/>
      <c r="C226" s="186"/>
      <c r="D226" s="186"/>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c r="AA226" s="186"/>
      <c r="AB226" s="186"/>
      <c r="AC226" s="186"/>
      <c r="AD226" s="186"/>
      <c r="AE226" s="186"/>
      <c r="AF226" s="186"/>
      <c r="AG226" s="186"/>
      <c r="AH226" s="186"/>
      <c r="AI226" s="186"/>
      <c r="AJ226" s="186"/>
      <c r="AK226" s="186"/>
      <c r="AL226" s="186"/>
      <c r="AM226" s="186"/>
      <c r="AN226" s="186"/>
      <c r="AO226" s="186"/>
      <c r="AP226" s="186"/>
    </row>
    <row r="227" spans="1:42" ht="14.5">
      <c r="A227" s="186"/>
      <c r="B227" s="186"/>
      <c r="C227" s="186"/>
      <c r="D227" s="186"/>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c r="AA227" s="186"/>
      <c r="AB227" s="186"/>
      <c r="AC227" s="186"/>
      <c r="AD227" s="186"/>
      <c r="AE227" s="186"/>
      <c r="AF227" s="186"/>
      <c r="AG227" s="186"/>
      <c r="AH227" s="186"/>
      <c r="AI227" s="186"/>
      <c r="AJ227" s="186"/>
      <c r="AK227" s="186"/>
      <c r="AL227" s="186"/>
      <c r="AM227" s="186"/>
      <c r="AN227" s="186"/>
      <c r="AO227" s="186"/>
      <c r="AP227" s="186"/>
    </row>
    <row r="228" spans="1:42" ht="14.5">
      <c r="A228" s="186"/>
      <c r="B228" s="186"/>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c r="AB228" s="186"/>
      <c r="AC228" s="186"/>
      <c r="AD228" s="186"/>
      <c r="AE228" s="186"/>
      <c r="AF228" s="186"/>
      <c r="AG228" s="186"/>
      <c r="AH228" s="186"/>
      <c r="AI228" s="186"/>
      <c r="AJ228" s="186"/>
      <c r="AK228" s="186"/>
      <c r="AL228" s="186"/>
      <c r="AM228" s="186"/>
      <c r="AN228" s="186"/>
      <c r="AO228" s="186"/>
      <c r="AP228" s="186"/>
    </row>
    <row r="229" spans="1:42" ht="14.5">
      <c r="A229" s="186"/>
      <c r="B229" s="186"/>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c r="AB229" s="186"/>
      <c r="AC229" s="186"/>
      <c r="AD229" s="186"/>
      <c r="AE229" s="186"/>
      <c r="AF229" s="186"/>
      <c r="AG229" s="186"/>
      <c r="AH229" s="186"/>
      <c r="AI229" s="186"/>
      <c r="AJ229" s="186"/>
      <c r="AK229" s="186"/>
      <c r="AL229" s="186"/>
      <c r="AM229" s="186"/>
      <c r="AN229" s="186"/>
      <c r="AO229" s="186"/>
      <c r="AP229" s="186"/>
    </row>
    <row r="230" spans="1:42" ht="14.5">
      <c r="A230" s="186"/>
      <c r="B230" s="186"/>
      <c r="C230" s="186"/>
      <c r="D230" s="186"/>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c r="AA230" s="186"/>
      <c r="AB230" s="186"/>
      <c r="AC230" s="186"/>
      <c r="AD230" s="186"/>
      <c r="AE230" s="186"/>
      <c r="AF230" s="186"/>
      <c r="AG230" s="186"/>
      <c r="AH230" s="186"/>
      <c r="AI230" s="186"/>
      <c r="AJ230" s="186"/>
      <c r="AK230" s="186"/>
      <c r="AL230" s="186"/>
      <c r="AM230" s="186"/>
      <c r="AN230" s="186"/>
      <c r="AO230" s="186"/>
      <c r="AP230" s="186"/>
    </row>
    <row r="231" spans="1:42" ht="14.5">
      <c r="A231" s="186"/>
      <c r="B231" s="186"/>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c r="AB231" s="186"/>
      <c r="AC231" s="186"/>
      <c r="AD231" s="186"/>
      <c r="AE231" s="186"/>
      <c r="AF231" s="186"/>
      <c r="AG231" s="186"/>
      <c r="AH231" s="186"/>
      <c r="AI231" s="186"/>
      <c r="AJ231" s="186"/>
      <c r="AK231" s="186"/>
      <c r="AL231" s="186"/>
      <c r="AM231" s="186"/>
      <c r="AN231" s="186"/>
      <c r="AO231" s="186"/>
      <c r="AP231" s="186"/>
    </row>
    <row r="232" spans="1:42" ht="14.5">
      <c r="A232" s="186"/>
      <c r="B232" s="186"/>
      <c r="C232" s="186"/>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c r="AA232" s="186"/>
      <c r="AB232" s="186"/>
      <c r="AC232" s="186"/>
      <c r="AD232" s="186"/>
      <c r="AE232" s="186"/>
      <c r="AF232" s="186"/>
      <c r="AG232" s="186"/>
      <c r="AH232" s="186"/>
      <c r="AI232" s="186"/>
      <c r="AJ232" s="186"/>
      <c r="AK232" s="186"/>
      <c r="AL232" s="186"/>
      <c r="AM232" s="186"/>
      <c r="AN232" s="186"/>
      <c r="AO232" s="186"/>
      <c r="AP232" s="186"/>
    </row>
    <row r="233" spans="1:42" ht="14.5">
      <c r="A233" s="186"/>
      <c r="B233" s="186"/>
      <c r="C233" s="186"/>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c r="AA233" s="186"/>
      <c r="AB233" s="186"/>
      <c r="AC233" s="186"/>
      <c r="AD233" s="186"/>
      <c r="AE233" s="186"/>
      <c r="AF233" s="186"/>
      <c r="AG233" s="186"/>
      <c r="AH233" s="186"/>
      <c r="AI233" s="186"/>
      <c r="AJ233" s="186"/>
      <c r="AK233" s="186"/>
      <c r="AL233" s="186"/>
      <c r="AM233" s="186"/>
      <c r="AN233" s="186"/>
      <c r="AO233" s="186"/>
      <c r="AP233" s="186"/>
    </row>
    <row r="234" spans="1:42" ht="14.5">
      <c r="A234" s="186"/>
      <c r="B234" s="186"/>
      <c r="C234" s="186"/>
      <c r="D234" s="186"/>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c r="AA234" s="186"/>
      <c r="AB234" s="186"/>
      <c r="AC234" s="186"/>
      <c r="AD234" s="186"/>
      <c r="AE234" s="186"/>
      <c r="AF234" s="186"/>
      <c r="AG234" s="186"/>
      <c r="AH234" s="186"/>
      <c r="AI234" s="186"/>
      <c r="AJ234" s="186"/>
      <c r="AK234" s="186"/>
      <c r="AL234" s="186"/>
      <c r="AM234" s="186"/>
      <c r="AN234" s="186"/>
      <c r="AO234" s="186"/>
      <c r="AP234" s="186"/>
    </row>
    <row r="235" spans="1:42" ht="14.5">
      <c r="A235" s="186"/>
      <c r="B235" s="186"/>
      <c r="C235" s="186"/>
      <c r="D235" s="186"/>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c r="AA235" s="186"/>
      <c r="AB235" s="186"/>
      <c r="AC235" s="186"/>
      <c r="AD235" s="186"/>
      <c r="AE235" s="186"/>
      <c r="AF235" s="186"/>
      <c r="AG235" s="186"/>
      <c r="AH235" s="186"/>
      <c r="AI235" s="186"/>
      <c r="AJ235" s="186"/>
      <c r="AK235" s="186"/>
      <c r="AL235" s="186"/>
      <c r="AM235" s="186"/>
      <c r="AN235" s="186"/>
      <c r="AO235" s="186"/>
      <c r="AP235" s="186"/>
    </row>
    <row r="236" spans="1:42" ht="14.5">
      <c r="A236" s="186"/>
      <c r="B236" s="186"/>
      <c r="C236" s="186"/>
      <c r="D236" s="186"/>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c r="AA236" s="186"/>
      <c r="AB236" s="186"/>
      <c r="AC236" s="186"/>
      <c r="AD236" s="186"/>
      <c r="AE236" s="186"/>
      <c r="AF236" s="186"/>
      <c r="AG236" s="186"/>
      <c r="AH236" s="186"/>
      <c r="AI236" s="186"/>
      <c r="AJ236" s="186"/>
      <c r="AK236" s="186"/>
      <c r="AL236" s="186"/>
      <c r="AM236" s="186"/>
      <c r="AN236" s="186"/>
      <c r="AO236" s="186"/>
      <c r="AP236" s="186"/>
    </row>
    <row r="237" spans="1:42" ht="14.5">
      <c r="A237" s="186"/>
      <c r="B237" s="186"/>
      <c r="C237" s="186"/>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c r="AB237" s="186"/>
      <c r="AC237" s="186"/>
      <c r="AD237" s="186"/>
      <c r="AE237" s="186"/>
      <c r="AF237" s="186"/>
      <c r="AG237" s="186"/>
      <c r="AH237" s="186"/>
      <c r="AI237" s="186"/>
      <c r="AJ237" s="186"/>
      <c r="AK237" s="186"/>
      <c r="AL237" s="186"/>
      <c r="AM237" s="186"/>
      <c r="AN237" s="186"/>
      <c r="AO237" s="186"/>
      <c r="AP237" s="186"/>
    </row>
    <row r="238" spans="1:42" ht="14.5">
      <c r="A238" s="186"/>
      <c r="B238" s="186"/>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c r="AB238" s="186"/>
      <c r="AC238" s="186"/>
      <c r="AD238" s="186"/>
      <c r="AE238" s="186"/>
      <c r="AF238" s="186"/>
      <c r="AG238" s="186"/>
      <c r="AH238" s="186"/>
      <c r="AI238" s="186"/>
      <c r="AJ238" s="186"/>
      <c r="AK238" s="186"/>
      <c r="AL238" s="186"/>
      <c r="AM238" s="186"/>
      <c r="AN238" s="186"/>
      <c r="AO238" s="186"/>
      <c r="AP238" s="186"/>
    </row>
    <row r="239" spans="1:42" ht="14.5">
      <c r="A239" s="186"/>
      <c r="B239" s="186"/>
      <c r="C239" s="186"/>
      <c r="D239" s="186"/>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c r="AA239" s="186"/>
      <c r="AB239" s="186"/>
      <c r="AC239" s="186"/>
      <c r="AD239" s="186"/>
      <c r="AE239" s="186"/>
      <c r="AF239" s="186"/>
      <c r="AG239" s="186"/>
      <c r="AH239" s="186"/>
      <c r="AI239" s="186"/>
      <c r="AJ239" s="186"/>
      <c r="AK239" s="186"/>
      <c r="AL239" s="186"/>
      <c r="AM239" s="186"/>
      <c r="AN239" s="186"/>
      <c r="AO239" s="186"/>
      <c r="AP239" s="186"/>
    </row>
    <row r="240" spans="1:42" ht="14.5">
      <c r="A240" s="186"/>
      <c r="B240" s="186"/>
      <c r="C240" s="186"/>
      <c r="D240" s="186"/>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c r="AA240" s="186"/>
      <c r="AB240" s="186"/>
      <c r="AC240" s="186"/>
      <c r="AD240" s="186"/>
      <c r="AE240" s="186"/>
      <c r="AF240" s="186"/>
      <c r="AG240" s="186"/>
      <c r="AH240" s="186"/>
      <c r="AI240" s="186"/>
      <c r="AJ240" s="186"/>
      <c r="AK240" s="186"/>
      <c r="AL240" s="186"/>
      <c r="AM240" s="186"/>
      <c r="AN240" s="186"/>
      <c r="AO240" s="186"/>
      <c r="AP240" s="186"/>
    </row>
    <row r="241" spans="1:42" ht="14.5">
      <c r="A241" s="186"/>
      <c r="B241" s="186"/>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c r="AB241" s="186"/>
      <c r="AC241" s="186"/>
      <c r="AD241" s="186"/>
      <c r="AE241" s="186"/>
      <c r="AF241" s="186"/>
      <c r="AG241" s="186"/>
      <c r="AH241" s="186"/>
      <c r="AI241" s="186"/>
      <c r="AJ241" s="186"/>
      <c r="AK241" s="186"/>
      <c r="AL241" s="186"/>
      <c r="AM241" s="186"/>
      <c r="AN241" s="186"/>
      <c r="AO241" s="186"/>
      <c r="AP241" s="186"/>
    </row>
    <row r="242" spans="1:42" ht="14.5">
      <c r="A242" s="186"/>
      <c r="B242" s="186"/>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c r="AB242" s="186"/>
      <c r="AC242" s="186"/>
      <c r="AD242" s="186"/>
      <c r="AE242" s="186"/>
      <c r="AF242" s="186"/>
      <c r="AG242" s="186"/>
      <c r="AH242" s="186"/>
      <c r="AI242" s="186"/>
      <c r="AJ242" s="186"/>
      <c r="AK242" s="186"/>
      <c r="AL242" s="186"/>
      <c r="AM242" s="186"/>
      <c r="AN242" s="186"/>
      <c r="AO242" s="186"/>
      <c r="AP242" s="186"/>
    </row>
    <row r="243" spans="1:42" ht="14.5">
      <c r="A243" s="186"/>
      <c r="Y243" s="186"/>
      <c r="Z243" s="186"/>
      <c r="AA243" s="186"/>
      <c r="AB243" s="186"/>
      <c r="AC243" s="186"/>
      <c r="AD243" s="186"/>
      <c r="AE243" s="186"/>
      <c r="AF243" s="186"/>
      <c r="AG243" s="186"/>
      <c r="AH243" s="186"/>
      <c r="AI243" s="186"/>
      <c r="AJ243" s="186"/>
      <c r="AK243" s="186"/>
      <c r="AL243" s="186"/>
      <c r="AM243" s="186"/>
      <c r="AN243" s="186"/>
      <c r="AO243" s="186"/>
      <c r="AP243" s="186"/>
    </row>
    <row r="244" spans="1:42" ht="14.5">
      <c r="A244" s="186"/>
      <c r="Y244" s="186"/>
      <c r="Z244" s="186"/>
      <c r="AA244" s="186"/>
      <c r="AB244" s="186"/>
      <c r="AC244" s="186"/>
      <c r="AD244" s="186"/>
      <c r="AE244" s="186"/>
      <c r="AF244" s="186"/>
      <c r="AG244" s="186"/>
      <c r="AH244" s="186"/>
      <c r="AI244" s="186"/>
      <c r="AJ244" s="186"/>
      <c r="AK244" s="186"/>
      <c r="AL244" s="186"/>
      <c r="AM244" s="186"/>
      <c r="AN244" s="186"/>
      <c r="AO244" s="186"/>
      <c r="AP244" s="186"/>
    </row>
    <row r="245" spans="1:42" ht="14.5">
      <c r="A245" s="186"/>
      <c r="Y245" s="186"/>
      <c r="Z245" s="186"/>
      <c r="AA245" s="186"/>
      <c r="AB245" s="186"/>
      <c r="AC245" s="186"/>
      <c r="AD245" s="186"/>
      <c r="AE245" s="186"/>
      <c r="AF245" s="186"/>
      <c r="AG245" s="186"/>
      <c r="AH245" s="186"/>
      <c r="AI245" s="186"/>
      <c r="AJ245" s="186"/>
      <c r="AK245" s="186"/>
      <c r="AL245" s="186"/>
      <c r="AM245" s="186"/>
      <c r="AN245" s="186"/>
      <c r="AO245" s="186"/>
      <c r="AP245" s="186"/>
    </row>
    <row r="246" spans="1:42" ht="14.5">
      <c r="A246" s="186"/>
      <c r="Y246" s="186"/>
      <c r="Z246" s="186"/>
      <c r="AA246" s="186"/>
      <c r="AB246" s="186"/>
      <c r="AC246" s="186"/>
      <c r="AD246" s="186"/>
      <c r="AE246" s="186"/>
      <c r="AF246" s="186"/>
      <c r="AG246" s="186"/>
      <c r="AH246" s="186"/>
      <c r="AI246" s="186"/>
      <c r="AJ246" s="186"/>
      <c r="AK246" s="186"/>
      <c r="AL246" s="186"/>
      <c r="AM246" s="186"/>
      <c r="AN246" s="186"/>
      <c r="AO246" s="186"/>
      <c r="AP246" s="186"/>
    </row>
    <row r="247" spans="1:42" ht="14.5">
      <c r="A247" s="186"/>
      <c r="Y247" s="186"/>
      <c r="Z247" s="186"/>
      <c r="AA247" s="186"/>
      <c r="AB247" s="186"/>
      <c r="AC247" s="186"/>
      <c r="AD247" s="186"/>
      <c r="AE247" s="186"/>
      <c r="AF247" s="186"/>
      <c r="AG247" s="186"/>
      <c r="AH247" s="186"/>
      <c r="AI247" s="186"/>
      <c r="AJ247" s="186"/>
      <c r="AK247" s="186"/>
      <c r="AL247" s="186"/>
      <c r="AM247" s="186"/>
      <c r="AN247" s="186"/>
      <c r="AO247" s="186"/>
      <c r="AP247" s="186"/>
    </row>
    <row r="248" spans="1:42" ht="14.5">
      <c r="A248" s="186"/>
      <c r="Y248" s="186"/>
      <c r="Z248" s="186"/>
      <c r="AA248" s="186"/>
      <c r="AB248" s="186"/>
      <c r="AC248" s="186"/>
      <c r="AD248" s="186"/>
      <c r="AE248" s="186"/>
      <c r="AF248" s="186"/>
      <c r="AG248" s="186"/>
      <c r="AH248" s="186"/>
      <c r="AI248" s="186"/>
      <c r="AJ248" s="186"/>
      <c r="AK248" s="186"/>
      <c r="AL248" s="186"/>
      <c r="AM248" s="186"/>
      <c r="AN248" s="186"/>
      <c r="AO248" s="186"/>
      <c r="AP248" s="186"/>
    </row>
    <row r="249" spans="1:42" ht="14.5">
      <c r="A249" s="186"/>
      <c r="Y249" s="186"/>
      <c r="Z249" s="186"/>
      <c r="AA249" s="186"/>
      <c r="AB249" s="186"/>
      <c r="AC249" s="186"/>
      <c r="AD249" s="186"/>
      <c r="AE249" s="186"/>
      <c r="AF249" s="186"/>
      <c r="AG249" s="186"/>
      <c r="AH249" s="186"/>
      <c r="AI249" s="186"/>
      <c r="AJ249" s="186"/>
      <c r="AK249" s="186"/>
      <c r="AL249" s="186"/>
      <c r="AM249" s="186"/>
      <c r="AN249" s="186"/>
      <c r="AO249" s="186"/>
      <c r="AP249" s="186"/>
    </row>
    <row r="250" spans="1:42" ht="14.5">
      <c r="A250" s="186"/>
      <c r="Y250" s="186"/>
      <c r="Z250" s="186"/>
      <c r="AA250" s="186"/>
      <c r="AB250" s="186"/>
      <c r="AC250" s="186"/>
      <c r="AD250" s="186"/>
      <c r="AE250" s="186"/>
      <c r="AF250" s="186"/>
      <c r="AG250" s="186"/>
      <c r="AH250" s="186"/>
      <c r="AI250" s="186"/>
      <c r="AJ250" s="186"/>
      <c r="AK250" s="186"/>
      <c r="AL250" s="186"/>
      <c r="AM250" s="186"/>
      <c r="AN250" s="186"/>
      <c r="AO250" s="186"/>
      <c r="AP250" s="186"/>
    </row>
    <row r="251" spans="1:42" ht="14.5">
      <c r="A251" s="186"/>
      <c r="Y251" s="186"/>
      <c r="Z251" s="186"/>
      <c r="AA251" s="186"/>
      <c r="AB251" s="186"/>
      <c r="AC251" s="186"/>
      <c r="AD251" s="186"/>
      <c r="AE251" s="186"/>
      <c r="AF251" s="186"/>
      <c r="AG251" s="186"/>
      <c r="AH251" s="186"/>
      <c r="AI251" s="186"/>
      <c r="AJ251" s="186"/>
      <c r="AK251" s="186"/>
      <c r="AL251" s="186"/>
      <c r="AM251" s="186"/>
      <c r="AN251" s="186"/>
      <c r="AO251" s="186"/>
      <c r="AP251" s="186"/>
    </row>
    <row r="252" spans="1:42" ht="14.5">
      <c r="A252" s="186"/>
      <c r="Y252" s="186"/>
      <c r="Z252" s="186"/>
      <c r="AA252" s="186"/>
      <c r="AB252" s="186"/>
      <c r="AC252" s="186"/>
      <c r="AD252" s="186"/>
      <c r="AE252" s="186"/>
      <c r="AF252" s="186"/>
      <c r="AG252" s="186"/>
      <c r="AH252" s="186"/>
      <c r="AI252" s="186"/>
      <c r="AJ252" s="186"/>
      <c r="AK252" s="186"/>
      <c r="AL252" s="186"/>
      <c r="AM252" s="186"/>
      <c r="AN252" s="186"/>
      <c r="AO252" s="186"/>
      <c r="AP252" s="186"/>
    </row>
    <row r="253" spans="1:42" ht="14.5">
      <c r="A253" s="186"/>
      <c r="Y253" s="186"/>
      <c r="Z253" s="186"/>
      <c r="AA253" s="186"/>
      <c r="AB253" s="186"/>
      <c r="AC253" s="186"/>
      <c r="AD253" s="186"/>
      <c r="AE253" s="186"/>
      <c r="AF253" s="186"/>
      <c r="AG253" s="186"/>
      <c r="AH253" s="186"/>
      <c r="AI253" s="186"/>
      <c r="AJ253" s="186"/>
      <c r="AK253" s="186"/>
      <c r="AL253" s="186"/>
      <c r="AM253" s="186"/>
      <c r="AN253" s="186"/>
      <c r="AO253" s="186"/>
      <c r="AP253" s="186"/>
    </row>
    <row r="254" spans="1:42" ht="14.5">
      <c r="A254" s="186"/>
      <c r="Y254" s="186"/>
      <c r="Z254" s="186"/>
      <c r="AA254" s="186"/>
      <c r="AB254" s="186"/>
      <c r="AC254" s="186"/>
      <c r="AD254" s="186"/>
      <c r="AE254" s="186"/>
      <c r="AF254" s="186"/>
      <c r="AG254" s="186"/>
      <c r="AH254" s="186"/>
      <c r="AI254" s="186"/>
      <c r="AJ254" s="186"/>
      <c r="AK254" s="186"/>
      <c r="AL254" s="186"/>
      <c r="AM254" s="186"/>
      <c r="AN254" s="186"/>
      <c r="AO254" s="186"/>
      <c r="AP254" s="186"/>
    </row>
    <row r="255" spans="1:42" ht="14.5">
      <c r="A255" s="186"/>
      <c r="Y255" s="186"/>
      <c r="Z255" s="186"/>
      <c r="AA255" s="186"/>
      <c r="AB255" s="186"/>
      <c r="AC255" s="186"/>
      <c r="AD255" s="186"/>
      <c r="AE255" s="186"/>
      <c r="AF255" s="186"/>
      <c r="AG255" s="186"/>
      <c r="AH255" s="186"/>
      <c r="AI255" s="186"/>
      <c r="AJ255" s="186"/>
      <c r="AK255" s="186"/>
      <c r="AL255" s="186"/>
      <c r="AM255" s="186"/>
      <c r="AN255" s="186"/>
      <c r="AO255" s="186"/>
      <c r="AP255" s="186"/>
    </row>
    <row r="256" spans="1:42" ht="14.5">
      <c r="A256" s="186"/>
      <c r="Y256" s="186"/>
      <c r="Z256" s="186"/>
      <c r="AA256" s="186"/>
      <c r="AB256" s="186"/>
      <c r="AC256" s="186"/>
      <c r="AD256" s="186"/>
      <c r="AE256" s="186"/>
      <c r="AF256" s="186"/>
      <c r="AG256" s="186"/>
      <c r="AH256" s="186"/>
      <c r="AI256" s="186"/>
      <c r="AJ256" s="186"/>
      <c r="AK256" s="186"/>
      <c r="AL256" s="186"/>
      <c r="AM256" s="186"/>
      <c r="AN256" s="186"/>
      <c r="AO256" s="186"/>
      <c r="AP256" s="186"/>
    </row>
    <row r="257" spans="1:42" ht="14.5">
      <c r="A257" s="186"/>
      <c r="Y257" s="186"/>
      <c r="Z257" s="186"/>
      <c r="AA257" s="186"/>
      <c r="AB257" s="186"/>
      <c r="AC257" s="186"/>
      <c r="AD257" s="186"/>
      <c r="AE257" s="186"/>
      <c r="AF257" s="186"/>
      <c r="AG257" s="186"/>
      <c r="AH257" s="186"/>
      <c r="AI257" s="186"/>
      <c r="AJ257" s="186"/>
      <c r="AK257" s="186"/>
      <c r="AL257" s="186"/>
      <c r="AM257" s="186"/>
      <c r="AN257" s="186"/>
      <c r="AO257" s="186"/>
      <c r="AP257" s="186"/>
    </row>
    <row r="258" spans="1:42" ht="14.5">
      <c r="A258" s="186"/>
      <c r="Y258" s="186"/>
      <c r="Z258" s="186"/>
      <c r="AA258" s="186"/>
      <c r="AB258" s="186"/>
      <c r="AC258" s="186"/>
      <c r="AD258" s="186"/>
      <c r="AE258" s="186"/>
      <c r="AF258" s="186"/>
      <c r="AG258" s="186"/>
      <c r="AH258" s="186"/>
      <c r="AI258" s="186"/>
      <c r="AJ258" s="186"/>
      <c r="AK258" s="186"/>
      <c r="AL258" s="186"/>
      <c r="AM258" s="186"/>
      <c r="AN258" s="186"/>
      <c r="AO258" s="186"/>
      <c r="AP258" s="186"/>
    </row>
    <row r="259" spans="1:42" ht="14.5">
      <c r="A259" s="186"/>
      <c r="Y259" s="186"/>
      <c r="Z259" s="186"/>
      <c r="AA259" s="186"/>
      <c r="AB259" s="186"/>
      <c r="AC259" s="186"/>
      <c r="AD259" s="186"/>
      <c r="AE259" s="186"/>
      <c r="AF259" s="186"/>
      <c r="AG259" s="186"/>
      <c r="AH259" s="186"/>
      <c r="AI259" s="186"/>
      <c r="AJ259" s="186"/>
      <c r="AK259" s="186"/>
      <c r="AL259" s="186"/>
      <c r="AM259" s="186"/>
      <c r="AN259" s="186"/>
      <c r="AO259" s="186"/>
      <c r="AP259" s="186"/>
    </row>
    <row r="260" spans="1:42" ht="14.5">
      <c r="A260" s="186"/>
      <c r="Y260" s="186"/>
      <c r="Z260" s="186"/>
      <c r="AA260" s="186"/>
      <c r="AB260" s="186"/>
      <c r="AC260" s="186"/>
      <c r="AD260" s="186"/>
      <c r="AE260" s="186"/>
      <c r="AF260" s="186"/>
      <c r="AG260" s="186"/>
      <c r="AH260" s="186"/>
      <c r="AI260" s="186"/>
      <c r="AJ260" s="186"/>
      <c r="AK260" s="186"/>
      <c r="AL260" s="186"/>
      <c r="AM260" s="186"/>
      <c r="AN260" s="186"/>
      <c r="AO260" s="186"/>
      <c r="AP260" s="186"/>
    </row>
    <row r="261" spans="1:42" ht="14.5">
      <c r="A261" s="186"/>
      <c r="Y261" s="186"/>
      <c r="Z261" s="186"/>
      <c r="AA261" s="186"/>
      <c r="AB261" s="186"/>
      <c r="AC261" s="186"/>
      <c r="AD261" s="186"/>
      <c r="AE261" s="186"/>
      <c r="AF261" s="186"/>
      <c r="AG261" s="186"/>
      <c r="AH261" s="186"/>
      <c r="AI261" s="186"/>
      <c r="AJ261" s="186"/>
      <c r="AK261" s="186"/>
      <c r="AL261" s="186"/>
      <c r="AM261" s="186"/>
      <c r="AN261" s="186"/>
      <c r="AO261" s="186"/>
      <c r="AP261" s="186"/>
    </row>
    <row r="262" spans="1:42" ht="14.5">
      <c r="A262" s="186"/>
      <c r="Y262" s="186"/>
      <c r="Z262" s="186"/>
      <c r="AA262" s="186"/>
      <c r="AB262" s="186"/>
      <c r="AC262" s="186"/>
      <c r="AD262" s="186"/>
      <c r="AE262" s="186"/>
      <c r="AF262" s="186"/>
      <c r="AG262" s="186"/>
      <c r="AH262" s="186"/>
      <c r="AI262" s="186"/>
      <c r="AJ262" s="186"/>
      <c r="AK262" s="186"/>
      <c r="AL262" s="186"/>
      <c r="AM262" s="186"/>
      <c r="AN262" s="186"/>
      <c r="AO262" s="186"/>
      <c r="AP262" s="186"/>
    </row>
    <row r="263" spans="1:42" ht="14.5">
      <c r="A263" s="186"/>
      <c r="Y263" s="186"/>
      <c r="Z263" s="186"/>
      <c r="AA263" s="186"/>
      <c r="AB263" s="186"/>
      <c r="AC263" s="186"/>
      <c r="AD263" s="186"/>
      <c r="AE263" s="186"/>
      <c r="AF263" s="186"/>
      <c r="AG263" s="186"/>
      <c r="AH263" s="186"/>
      <c r="AI263" s="186"/>
      <c r="AJ263" s="186"/>
      <c r="AK263" s="186"/>
      <c r="AL263" s="186"/>
      <c r="AM263" s="186"/>
      <c r="AN263" s="186"/>
      <c r="AO263" s="186"/>
      <c r="AP263" s="186"/>
    </row>
    <row r="264" spans="1:42" ht="14.5">
      <c r="A264" s="186"/>
      <c r="Y264" s="186"/>
      <c r="Z264" s="186"/>
      <c r="AA264" s="186"/>
      <c r="AB264" s="186"/>
      <c r="AC264" s="186"/>
      <c r="AD264" s="186"/>
      <c r="AE264" s="186"/>
      <c r="AF264" s="186"/>
      <c r="AG264" s="186"/>
      <c r="AH264" s="186"/>
      <c r="AI264" s="186"/>
      <c r="AJ264" s="186"/>
      <c r="AK264" s="186"/>
      <c r="AL264" s="186"/>
      <c r="AM264" s="186"/>
      <c r="AN264" s="186"/>
      <c r="AO264" s="186"/>
      <c r="AP264" s="186"/>
    </row>
    <row r="265" spans="1:42" ht="14.5">
      <c r="A265" s="186"/>
      <c r="Y265" s="186"/>
      <c r="Z265" s="186"/>
      <c r="AA265" s="186"/>
      <c r="AB265" s="186"/>
      <c r="AC265" s="186"/>
      <c r="AD265" s="186"/>
      <c r="AE265" s="186"/>
      <c r="AF265" s="186"/>
      <c r="AG265" s="186"/>
      <c r="AH265" s="186"/>
      <c r="AI265" s="186"/>
      <c r="AJ265" s="186"/>
      <c r="AK265" s="186"/>
      <c r="AL265" s="186"/>
      <c r="AM265" s="186"/>
      <c r="AN265" s="186"/>
      <c r="AO265" s="186"/>
      <c r="AP265" s="186"/>
    </row>
    <row r="266" spans="1:42" ht="14.5">
      <c r="A266" s="186"/>
      <c r="Y266" s="186"/>
      <c r="Z266" s="186"/>
      <c r="AA266" s="186"/>
      <c r="AB266" s="186"/>
      <c r="AC266" s="186"/>
      <c r="AD266" s="186"/>
      <c r="AE266" s="186"/>
      <c r="AF266" s="186"/>
      <c r="AG266" s="186"/>
      <c r="AH266" s="186"/>
      <c r="AI266" s="186"/>
      <c r="AJ266" s="186"/>
      <c r="AK266" s="186"/>
      <c r="AL266" s="186"/>
      <c r="AM266" s="186"/>
      <c r="AN266" s="186"/>
      <c r="AO266" s="186"/>
      <c r="AP266" s="186"/>
    </row>
    <row r="267" spans="1:42" ht="14.5">
      <c r="A267" s="186"/>
    </row>
    <row r="268" spans="1:42" ht="14.5">
      <c r="A268" s="186"/>
    </row>
    <row r="269" spans="1:42" ht="14.5">
      <c r="A269" s="186"/>
    </row>
    <row r="270" spans="1:42" ht="14.5">
      <c r="A270" s="186"/>
    </row>
    <row r="271" spans="1:42" ht="14.5">
      <c r="A271" s="186"/>
    </row>
    <row r="272" spans="1:42" ht="14.5">
      <c r="A272" s="186"/>
    </row>
    <row r="273" spans="1:1" ht="14.5">
      <c r="A273" s="186"/>
    </row>
    <row r="274" spans="1:1" ht="14.5">
      <c r="A274" s="186"/>
    </row>
    <row r="275" spans="1:1" ht="14.5">
      <c r="A275" s="186"/>
    </row>
    <row r="276" spans="1:1" ht="14.5">
      <c r="A276" s="186"/>
    </row>
    <row r="277" spans="1:1" ht="14.5">
      <c r="A277" s="186"/>
    </row>
    <row r="278" spans="1:1" ht="14.5">
      <c r="A278" s="186"/>
    </row>
    <row r="279" spans="1:1" ht="14.5">
      <c r="A279" s="186"/>
    </row>
    <row r="280" spans="1:1" ht="14.5">
      <c r="A280" s="186"/>
    </row>
    <row r="281" spans="1:1" ht="14.5">
      <c r="A281" s="186"/>
    </row>
    <row r="282" spans="1:1" ht="14.5">
      <c r="A282" s="186"/>
    </row>
    <row r="283" spans="1:1" ht="14.5">
      <c r="A283" s="186"/>
    </row>
    <row r="284" spans="1:1" ht="14.5">
      <c r="A284" s="186"/>
    </row>
    <row r="285" spans="1:1" ht="14.5">
      <c r="A285" s="186"/>
    </row>
    <row r="286" spans="1:1" ht="14.5">
      <c r="A286" s="186"/>
    </row>
    <row r="287" spans="1:1" ht="14.5">
      <c r="A287" s="186"/>
    </row>
    <row r="288" spans="1:1" ht="14.5">
      <c r="A288" s="186"/>
    </row>
    <row r="289" spans="1:1" ht="14.5">
      <c r="A289" s="186"/>
    </row>
    <row r="290" spans="1:1" ht="14.5">
      <c r="A290" s="186"/>
    </row>
    <row r="291" spans="1:1" ht="14.5">
      <c r="A291" s="186"/>
    </row>
    <row r="292" spans="1:1" ht="14.5">
      <c r="A292" s="186"/>
    </row>
    <row r="293" spans="1:1" ht="14.5">
      <c r="A293" s="186"/>
    </row>
    <row r="294" spans="1:1" ht="14.5">
      <c r="A294" s="186"/>
    </row>
    <row r="295" spans="1:1" ht="14.5">
      <c r="A295" s="186"/>
    </row>
    <row r="296" spans="1:1" ht="14.5">
      <c r="A296" s="186"/>
    </row>
    <row r="297" spans="1:1" ht="14.5">
      <c r="A297" s="186"/>
    </row>
    <row r="298" spans="1:1" ht="14.5">
      <c r="A298" s="186"/>
    </row>
    <row r="299" spans="1:1" ht="14.5">
      <c r="A299" s="186"/>
    </row>
    <row r="300" spans="1:1" ht="14.5">
      <c r="A300" s="186"/>
    </row>
    <row r="301" spans="1:1" ht="14.5">
      <c r="A301" s="186"/>
    </row>
    <row r="302" spans="1:1" ht="14.5">
      <c r="A302" s="186"/>
    </row>
    <row r="303" spans="1:1" ht="14.5">
      <c r="A303" s="186"/>
    </row>
    <row r="304" spans="1:1" ht="14.5">
      <c r="A304" s="186"/>
    </row>
    <row r="305" spans="1:1" ht="14.5">
      <c r="A305" s="186"/>
    </row>
    <row r="306" spans="1:1" ht="14.5">
      <c r="A306" s="186"/>
    </row>
    <row r="307" spans="1:1" ht="14.5">
      <c r="A307" s="186"/>
    </row>
    <row r="308" spans="1:1" ht="14.5">
      <c r="A308" s="186"/>
    </row>
    <row r="309" spans="1:1" ht="14.5">
      <c r="A309" s="186"/>
    </row>
    <row r="310" spans="1:1" ht="14.5">
      <c r="A310" s="186"/>
    </row>
    <row r="311" spans="1:1" ht="14.5">
      <c r="A311" s="186"/>
    </row>
    <row r="312" spans="1:1" ht="14.5">
      <c r="A312" s="186"/>
    </row>
    <row r="313" spans="1:1" ht="14.5">
      <c r="A313" s="186"/>
    </row>
    <row r="314" spans="1:1" ht="14.5">
      <c r="A314" s="186"/>
    </row>
    <row r="315" spans="1:1" ht="14.5">
      <c r="A315" s="186"/>
    </row>
    <row r="316" spans="1:1" ht="14.5">
      <c r="A316" s="186"/>
    </row>
    <row r="317" spans="1:1" ht="14.5">
      <c r="A317" s="186"/>
    </row>
    <row r="318" spans="1:1" ht="14.5">
      <c r="A318" s="186"/>
    </row>
    <row r="319" spans="1:1" ht="14.5">
      <c r="A319" s="186"/>
    </row>
    <row r="320" spans="1:1" ht="14.5">
      <c r="A320" s="186"/>
    </row>
    <row r="321" spans="1:1" ht="14.5">
      <c r="A321" s="186"/>
    </row>
    <row r="322" spans="1:1" ht="14.5">
      <c r="A322" s="186"/>
    </row>
    <row r="323" spans="1:1" ht="14.5">
      <c r="A323" s="186"/>
    </row>
    <row r="324" spans="1:1" ht="14.5">
      <c r="A324" s="186"/>
    </row>
    <row r="325" spans="1:1" ht="14.5">
      <c r="A325" s="186"/>
    </row>
    <row r="326" spans="1:1" ht="14.5">
      <c r="A326" s="186"/>
    </row>
    <row r="327" spans="1:1" ht="14.5">
      <c r="A327" s="186"/>
    </row>
    <row r="328" spans="1:1" ht="14.5">
      <c r="A328" s="186"/>
    </row>
    <row r="329" spans="1:1" ht="14.5">
      <c r="A329" s="186"/>
    </row>
    <row r="330" spans="1:1" ht="14.5">
      <c r="A330" s="186"/>
    </row>
    <row r="331" spans="1:1" ht="14.5">
      <c r="A331" s="186"/>
    </row>
    <row r="332" spans="1:1" ht="14.5">
      <c r="A332" s="186"/>
    </row>
    <row r="333" spans="1:1" ht="14.5">
      <c r="A333" s="186"/>
    </row>
    <row r="334" spans="1:1" ht="14.5">
      <c r="A334" s="186"/>
    </row>
    <row r="335" spans="1:1" ht="14.5">
      <c r="A335" s="186"/>
    </row>
    <row r="336" spans="1:1" ht="14.5">
      <c r="A336" s="186"/>
    </row>
    <row r="337" spans="1:1" ht="14.5">
      <c r="A337" s="186"/>
    </row>
    <row r="338" spans="1:1" ht="14.5">
      <c r="A338" s="186"/>
    </row>
    <row r="339" spans="1:1" ht="14.5">
      <c r="A339" s="186"/>
    </row>
    <row r="340" spans="1:1" ht="14.5">
      <c r="A340" s="186"/>
    </row>
    <row r="341" spans="1:1" ht="14.5">
      <c r="A341" s="186"/>
    </row>
    <row r="342" spans="1:1" ht="14.5">
      <c r="A342" s="186"/>
    </row>
    <row r="343" spans="1:1" ht="14.5">
      <c r="A343" s="186"/>
    </row>
    <row r="344" spans="1:1" ht="14.5">
      <c r="A344" s="186"/>
    </row>
    <row r="345" spans="1:1" ht="14.5">
      <c r="A345" s="186"/>
    </row>
    <row r="346" spans="1:1" ht="14.5">
      <c r="A346" s="186"/>
    </row>
    <row r="347" spans="1:1" ht="14.5">
      <c r="A347" s="186"/>
    </row>
    <row r="348" spans="1:1" ht="14.5">
      <c r="A348" s="186"/>
    </row>
    <row r="349" spans="1:1" ht="14.5">
      <c r="A349" s="186"/>
    </row>
    <row r="350" spans="1:1" ht="14.5">
      <c r="A350" s="186"/>
    </row>
    <row r="351" spans="1:1" ht="14.5">
      <c r="A351" s="186"/>
    </row>
    <row r="352" spans="1:1" ht="14.5">
      <c r="A352" s="186"/>
    </row>
    <row r="353" spans="1:1" ht="14.5">
      <c r="A353" s="186"/>
    </row>
    <row r="354" spans="1:1" ht="14.5">
      <c r="A354" s="186"/>
    </row>
    <row r="355" spans="1:1" ht="14.5">
      <c r="A355" s="186"/>
    </row>
    <row r="356" spans="1:1" ht="14.5">
      <c r="A356" s="186"/>
    </row>
    <row r="357" spans="1:1" ht="14.5">
      <c r="A357" s="186"/>
    </row>
    <row r="358" spans="1:1" ht="14.5">
      <c r="A358" s="186"/>
    </row>
    <row r="359" spans="1:1" ht="14.5">
      <c r="A359" s="186"/>
    </row>
    <row r="360" spans="1:1" ht="14.5">
      <c r="A360" s="186"/>
    </row>
    <row r="361" spans="1:1" ht="14.5">
      <c r="A361" s="186"/>
    </row>
    <row r="362" spans="1:1" ht="14.5">
      <c r="A362" s="186"/>
    </row>
    <row r="363" spans="1:1" ht="14.5">
      <c r="A363" s="186"/>
    </row>
    <row r="364" spans="1:1" ht="14.5">
      <c r="A364" s="186"/>
    </row>
    <row r="365" spans="1:1" ht="14.5">
      <c r="A365" s="186"/>
    </row>
    <row r="366" spans="1:1" ht="14.5">
      <c r="A366" s="186"/>
    </row>
    <row r="367" spans="1:1" ht="14.5">
      <c r="A367" s="186"/>
    </row>
    <row r="368" spans="1:1" ht="14.5">
      <c r="A368" s="186"/>
    </row>
    <row r="369" spans="1:1" ht="14.5">
      <c r="A369" s="186"/>
    </row>
    <row r="370" spans="1:1" ht="14.5">
      <c r="A370" s="186"/>
    </row>
    <row r="371" spans="1:1" ht="14.5">
      <c r="A371" s="186"/>
    </row>
    <row r="372" spans="1:1" ht="14.5">
      <c r="A372" s="186"/>
    </row>
    <row r="373" spans="1:1" ht="14.5">
      <c r="A373" s="186"/>
    </row>
    <row r="374" spans="1:1" ht="14.5">
      <c r="A374" s="186"/>
    </row>
    <row r="375" spans="1:1" ht="14.5">
      <c r="A375" s="186"/>
    </row>
    <row r="376" spans="1:1" ht="14.5">
      <c r="A376" s="186"/>
    </row>
    <row r="377" spans="1:1" ht="14.5">
      <c r="A377" s="186"/>
    </row>
    <row r="378" spans="1:1" ht="14.5">
      <c r="A378" s="186"/>
    </row>
    <row r="379" spans="1:1" ht="14.5">
      <c r="A379" s="186"/>
    </row>
    <row r="380" spans="1:1" ht="14.5">
      <c r="A380" s="186"/>
    </row>
    <row r="381" spans="1:1" ht="14.5">
      <c r="A381" s="186"/>
    </row>
    <row r="382" spans="1:1" ht="14.5">
      <c r="A382" s="186"/>
    </row>
    <row r="383" spans="1:1" ht="14.5">
      <c r="A383" s="186"/>
    </row>
    <row r="384" spans="1:1" ht="14.5">
      <c r="A384" s="186"/>
    </row>
    <row r="385" spans="1:1" ht="14.5">
      <c r="A385" s="186"/>
    </row>
    <row r="386" spans="1:1" ht="14.5">
      <c r="A386" s="186"/>
    </row>
    <row r="387" spans="1:1" ht="14.5">
      <c r="A387" s="186"/>
    </row>
    <row r="388" spans="1:1" ht="14.5">
      <c r="A388" s="186"/>
    </row>
    <row r="389" spans="1:1" ht="14.5">
      <c r="A389" s="186"/>
    </row>
    <row r="390" spans="1:1" ht="14.5">
      <c r="A390" s="186"/>
    </row>
    <row r="391" spans="1:1" ht="14.5">
      <c r="A391" s="186"/>
    </row>
    <row r="392" spans="1:1" ht="14.5">
      <c r="A392" s="186"/>
    </row>
    <row r="393" spans="1:1" ht="14.5">
      <c r="A393" s="186"/>
    </row>
    <row r="394" spans="1:1" ht="14.5">
      <c r="A394" s="186"/>
    </row>
    <row r="395" spans="1:1" ht="14.5">
      <c r="A395" s="186"/>
    </row>
    <row r="396" spans="1:1" ht="14.5">
      <c r="A396" s="186"/>
    </row>
    <row r="397" spans="1:1" ht="14.5">
      <c r="A397" s="186"/>
    </row>
    <row r="398" spans="1:1" ht="14.5">
      <c r="A398" s="186"/>
    </row>
    <row r="399" spans="1:1" ht="14.5">
      <c r="A399" s="186"/>
    </row>
    <row r="400" spans="1:1" ht="14.5">
      <c r="A400" s="186"/>
    </row>
    <row r="401" spans="1:1" ht="14.5">
      <c r="A401" s="186"/>
    </row>
    <row r="402" spans="1:1" ht="14.5">
      <c r="A402" s="186"/>
    </row>
    <row r="403" spans="1:1" ht="14.5">
      <c r="A403" s="186"/>
    </row>
    <row r="404" spans="1:1" ht="14.5">
      <c r="A404" s="186"/>
    </row>
    <row r="405" spans="1:1" ht="14.5">
      <c r="A405" s="186"/>
    </row>
    <row r="406" spans="1:1" ht="14.5">
      <c r="A406" s="186"/>
    </row>
    <row r="407" spans="1:1" ht="14.5">
      <c r="A407" s="186"/>
    </row>
    <row r="408" spans="1:1" ht="14.5">
      <c r="A408" s="186"/>
    </row>
    <row r="409" spans="1:1" ht="14.5">
      <c r="A409" s="186"/>
    </row>
    <row r="410" spans="1:1" ht="14.5">
      <c r="A410" s="186"/>
    </row>
    <row r="411" spans="1:1" ht="14.5">
      <c r="A411" s="186"/>
    </row>
    <row r="412" spans="1:1" ht="14.5">
      <c r="A412" s="186"/>
    </row>
    <row r="413" spans="1:1" ht="14.5">
      <c r="A413" s="186"/>
    </row>
    <row r="414" spans="1:1" ht="14.5">
      <c r="A414" s="186"/>
    </row>
    <row r="415" spans="1:1" ht="14.5">
      <c r="A415" s="186"/>
    </row>
    <row r="416" spans="1:1" ht="14.5">
      <c r="A416" s="186"/>
    </row>
    <row r="417" spans="1:1" ht="14.5">
      <c r="A417" s="186"/>
    </row>
    <row r="418" spans="1:1" ht="14.5">
      <c r="A418" s="186"/>
    </row>
    <row r="419" spans="1:1" ht="14.5">
      <c r="A419" s="186"/>
    </row>
    <row r="420" spans="1:1" ht="14.5">
      <c r="A420" s="186"/>
    </row>
    <row r="421" spans="1:1" ht="14.5">
      <c r="A421" s="186"/>
    </row>
    <row r="422" spans="1:1" ht="14.5">
      <c r="A422" s="186"/>
    </row>
    <row r="423" spans="1:1" ht="14.5">
      <c r="A423" s="186"/>
    </row>
    <row r="424" spans="1:1" ht="14.5">
      <c r="A424" s="186"/>
    </row>
    <row r="425" spans="1:1" ht="14.5">
      <c r="A425" s="186"/>
    </row>
    <row r="426" spans="1:1" ht="14.5">
      <c r="A426" s="186"/>
    </row>
    <row r="427" spans="1:1" ht="14.5">
      <c r="A427" s="186"/>
    </row>
    <row r="428" spans="1:1" ht="14.5">
      <c r="A428" s="186"/>
    </row>
    <row r="429" spans="1:1" ht="14.5">
      <c r="A429" s="186"/>
    </row>
    <row r="430" spans="1:1" ht="14.5">
      <c r="A430" s="186"/>
    </row>
    <row r="431" spans="1:1" ht="14.5">
      <c r="A431" s="186"/>
    </row>
    <row r="432" spans="1:1" ht="14.5">
      <c r="A432" s="186"/>
    </row>
    <row r="433" spans="1:1" ht="14.5">
      <c r="A433" s="186"/>
    </row>
    <row r="434" spans="1:1" ht="14.5">
      <c r="A434" s="186"/>
    </row>
    <row r="435" spans="1:1" ht="14.5">
      <c r="A435" s="186"/>
    </row>
    <row r="436" spans="1:1" ht="14.5">
      <c r="A436" s="186"/>
    </row>
    <row r="437" spans="1:1" ht="14.5">
      <c r="A437" s="186"/>
    </row>
    <row r="438" spans="1:1" ht="14.5">
      <c r="A438" s="186"/>
    </row>
    <row r="439" spans="1:1" ht="14.5">
      <c r="A439" s="186"/>
    </row>
    <row r="440" spans="1:1" ht="14.5">
      <c r="A440" s="186"/>
    </row>
    <row r="441" spans="1:1" ht="14.5">
      <c r="A441" s="186"/>
    </row>
    <row r="442" spans="1:1" ht="14.5">
      <c r="A442" s="186"/>
    </row>
    <row r="443" spans="1:1" ht="14.5">
      <c r="A443" s="186"/>
    </row>
    <row r="444" spans="1:1" ht="14.5">
      <c r="A444" s="186"/>
    </row>
    <row r="445" spans="1:1" ht="14.5">
      <c r="A445" s="186"/>
    </row>
    <row r="446" spans="1:1" ht="14.5">
      <c r="A446" s="186"/>
    </row>
    <row r="447" spans="1:1" ht="14.5">
      <c r="A447" s="186"/>
    </row>
    <row r="448" spans="1:1" ht="14.5">
      <c r="A448" s="186"/>
    </row>
    <row r="449" spans="1:1" ht="14.5">
      <c r="A449" s="186"/>
    </row>
    <row r="450" spans="1:1" ht="14.5">
      <c r="A450" s="186"/>
    </row>
    <row r="451" spans="1:1" ht="14.5">
      <c r="A451" s="186"/>
    </row>
    <row r="452" spans="1:1" ht="14.5">
      <c r="A452" s="186"/>
    </row>
    <row r="453" spans="1:1" ht="14.5">
      <c r="A453" s="186"/>
    </row>
    <row r="454" spans="1:1" ht="14.5">
      <c r="A454" s="186"/>
    </row>
    <row r="455" spans="1:1" ht="14.5">
      <c r="A455" s="186"/>
    </row>
    <row r="456" spans="1:1" ht="14.5">
      <c r="A456" s="186"/>
    </row>
    <row r="457" spans="1:1" ht="14.5">
      <c r="A457" s="186"/>
    </row>
    <row r="458" spans="1:1" ht="14.5">
      <c r="A458" s="186"/>
    </row>
    <row r="459" spans="1:1" ht="14.5">
      <c r="A459" s="186"/>
    </row>
    <row r="460" spans="1:1" ht="14.5">
      <c r="A460" s="186"/>
    </row>
    <row r="461" spans="1:1" ht="14.5">
      <c r="A461" s="186"/>
    </row>
    <row r="462" spans="1:1" ht="14.5">
      <c r="A462" s="186"/>
    </row>
    <row r="463" spans="1:1" ht="14.5">
      <c r="A463" s="186"/>
    </row>
    <row r="464" spans="1:1" ht="14.5">
      <c r="A464" s="186"/>
    </row>
    <row r="465" spans="1:1" ht="14.5">
      <c r="A465" s="186"/>
    </row>
    <row r="466" spans="1:1" ht="14.5">
      <c r="A466" s="186"/>
    </row>
    <row r="467" spans="1:1" ht="14.5">
      <c r="A467" s="186"/>
    </row>
    <row r="468" spans="1:1" ht="14.5">
      <c r="A468" s="186"/>
    </row>
    <row r="469" spans="1:1" ht="14.5">
      <c r="A469" s="186"/>
    </row>
    <row r="470" spans="1:1" ht="14.5">
      <c r="A470" s="186"/>
    </row>
    <row r="471" spans="1:1" ht="14.5">
      <c r="A471" s="186"/>
    </row>
    <row r="472" spans="1:1" ht="14.5">
      <c r="A472" s="186"/>
    </row>
    <row r="473" spans="1:1" ht="14.5">
      <c r="A473" s="186"/>
    </row>
    <row r="474" spans="1:1" ht="14.5">
      <c r="A474" s="186"/>
    </row>
    <row r="475" spans="1:1" ht="14.5">
      <c r="A475" s="186"/>
    </row>
    <row r="476" spans="1:1" ht="14.5">
      <c r="A476" s="186"/>
    </row>
    <row r="477" spans="1:1" ht="14.5">
      <c r="A477" s="186"/>
    </row>
    <row r="478" spans="1:1" ht="14.5">
      <c r="A478" s="186"/>
    </row>
    <row r="479" spans="1:1" ht="14.5">
      <c r="A479" s="186"/>
    </row>
    <row r="480" spans="1:1" ht="14.5">
      <c r="A480" s="186"/>
    </row>
    <row r="481" spans="1:1" ht="14.5">
      <c r="A481" s="186"/>
    </row>
    <row r="482" spans="1:1" ht="14.5">
      <c r="A482" s="186"/>
    </row>
    <row r="483" spans="1:1" ht="14.5">
      <c r="A483" s="186"/>
    </row>
    <row r="484" spans="1:1" ht="14.5">
      <c r="A484" s="186"/>
    </row>
    <row r="485" spans="1:1" ht="14.5">
      <c r="A485" s="186"/>
    </row>
    <row r="486" spans="1:1" ht="14.5">
      <c r="A486" s="186"/>
    </row>
    <row r="487" spans="1:1" ht="14.5">
      <c r="A487" s="186"/>
    </row>
    <row r="488" spans="1:1" ht="14.5">
      <c r="A488" s="186"/>
    </row>
    <row r="489" spans="1:1" ht="14.5">
      <c r="A489" s="186"/>
    </row>
    <row r="490" spans="1:1" ht="14.5">
      <c r="A490" s="186"/>
    </row>
    <row r="491" spans="1:1" ht="14.5">
      <c r="A491" s="186"/>
    </row>
    <row r="492" spans="1:1" ht="14.5">
      <c r="A492" s="186"/>
    </row>
    <row r="493" spans="1:1" ht="14.5">
      <c r="A493" s="186"/>
    </row>
    <row r="494" spans="1:1" ht="14.5">
      <c r="A494" s="186"/>
    </row>
    <row r="495" spans="1:1" ht="14.5">
      <c r="A495" s="186"/>
    </row>
    <row r="496" spans="1:1" ht="14.5">
      <c r="A496" s="186"/>
    </row>
    <row r="497" spans="1:1" ht="14.5">
      <c r="A497" s="186"/>
    </row>
    <row r="498" spans="1:1" ht="14.5">
      <c r="A498" s="186"/>
    </row>
    <row r="499" spans="1:1" ht="14.5">
      <c r="A499" s="186"/>
    </row>
    <row r="500" spans="1:1" ht="14.5">
      <c r="A500" s="186"/>
    </row>
    <row r="501" spans="1:1" ht="14.5">
      <c r="A501" s="186"/>
    </row>
    <row r="502" spans="1:1" ht="14.5">
      <c r="A502" s="186"/>
    </row>
    <row r="503" spans="1:1" ht="14.5">
      <c r="A503" s="186"/>
    </row>
    <row r="504" spans="1:1" ht="14.5">
      <c r="A504" s="186"/>
    </row>
    <row r="505" spans="1:1" ht="14.5">
      <c r="A505" s="186"/>
    </row>
    <row r="506" spans="1:1" ht="14.5">
      <c r="A506" s="186"/>
    </row>
    <row r="507" spans="1:1" ht="14.5">
      <c r="A507" s="186"/>
    </row>
    <row r="508" spans="1:1" ht="14.5">
      <c r="A508" s="186"/>
    </row>
    <row r="509" spans="1:1" ht="14.5">
      <c r="A509" s="186"/>
    </row>
    <row r="510" spans="1:1" ht="14.5">
      <c r="A510" s="186"/>
    </row>
    <row r="511" spans="1:1" ht="14.5">
      <c r="A511" s="186"/>
    </row>
    <row r="512" spans="1:1" ht="14.5">
      <c r="A512" s="186"/>
    </row>
    <row r="513" spans="1:1" ht="14.5">
      <c r="A513" s="186"/>
    </row>
    <row r="514" spans="1:1" ht="14.5">
      <c r="A514" s="186"/>
    </row>
    <row r="515" spans="1:1" ht="14.5">
      <c r="A515" s="186"/>
    </row>
    <row r="516" spans="1:1" ht="14.5">
      <c r="A516" s="186"/>
    </row>
    <row r="517" spans="1:1" ht="14.5">
      <c r="A517" s="186"/>
    </row>
    <row r="518" spans="1:1" ht="14.5">
      <c r="A518" s="186"/>
    </row>
    <row r="519" spans="1:1" ht="14.5">
      <c r="A519" s="186"/>
    </row>
    <row r="520" spans="1:1" ht="14.5">
      <c r="A520" s="186"/>
    </row>
    <row r="521" spans="1:1" ht="14.5">
      <c r="A521" s="186"/>
    </row>
    <row r="522" spans="1:1" ht="14.5">
      <c r="A522" s="186"/>
    </row>
    <row r="523" spans="1:1" ht="14.5">
      <c r="A523" s="186"/>
    </row>
    <row r="524" spans="1:1" ht="14.5">
      <c r="A524" s="186"/>
    </row>
    <row r="525" spans="1:1" ht="14.5">
      <c r="A525" s="186"/>
    </row>
    <row r="526" spans="1:1" ht="14.5">
      <c r="A526" s="186"/>
    </row>
    <row r="527" spans="1:1" ht="14.5">
      <c r="A527" s="186"/>
    </row>
    <row r="528" spans="1:1" ht="14.5">
      <c r="A528" s="186"/>
    </row>
    <row r="529" spans="1:1" ht="14.5">
      <c r="A529" s="186"/>
    </row>
    <row r="530" spans="1:1" ht="14.5">
      <c r="A530" s="186"/>
    </row>
    <row r="531" spans="1:1" ht="14.5">
      <c r="A531" s="186"/>
    </row>
    <row r="532" spans="1:1" ht="14.5">
      <c r="A532" s="186"/>
    </row>
    <row r="533" spans="1:1" ht="14.5">
      <c r="A533" s="186"/>
    </row>
    <row r="534" spans="1:1" ht="14.5">
      <c r="A534" s="186"/>
    </row>
    <row r="535" spans="1:1" ht="14.5">
      <c r="A535" s="186"/>
    </row>
    <row r="536" spans="1:1" ht="14.5">
      <c r="A536" s="186"/>
    </row>
    <row r="537" spans="1:1" ht="14.5">
      <c r="A537" s="186"/>
    </row>
    <row r="538" spans="1:1" ht="14.5">
      <c r="A538" s="186"/>
    </row>
    <row r="539" spans="1:1" ht="14.5">
      <c r="A539" s="186"/>
    </row>
    <row r="540" spans="1:1" ht="14.5">
      <c r="A540" s="186"/>
    </row>
    <row r="541" spans="1:1" ht="14.5">
      <c r="A541" s="186"/>
    </row>
    <row r="542" spans="1:1" ht="14.5">
      <c r="A542" s="186"/>
    </row>
    <row r="543" spans="1:1" ht="14.5">
      <c r="A543" s="186"/>
    </row>
    <row r="544" spans="1:1" ht="14.5">
      <c r="A544" s="186"/>
    </row>
    <row r="545" spans="1:1" ht="14.5">
      <c r="A545" s="186"/>
    </row>
    <row r="546" spans="1:1" ht="14.5">
      <c r="A546" s="186"/>
    </row>
    <row r="547" spans="1:1" ht="14.5">
      <c r="A547" s="186"/>
    </row>
    <row r="548" spans="1:1" ht="14.5">
      <c r="A548" s="186"/>
    </row>
    <row r="549" spans="1:1" ht="14.5">
      <c r="A549" s="186"/>
    </row>
    <row r="550" spans="1:1" ht="14.5">
      <c r="A550" s="186"/>
    </row>
    <row r="551" spans="1:1" ht="14.5">
      <c r="A551" s="186"/>
    </row>
    <row r="552" spans="1:1" ht="14.5">
      <c r="A552" s="186"/>
    </row>
    <row r="553" spans="1:1" ht="14.5">
      <c r="A553" s="186"/>
    </row>
    <row r="554" spans="1:1" ht="14.5">
      <c r="A554" s="186"/>
    </row>
    <row r="555" spans="1:1" ht="14.5">
      <c r="A555" s="186"/>
    </row>
    <row r="556" spans="1:1" ht="14.5">
      <c r="A556" s="186"/>
    </row>
    <row r="557" spans="1:1" ht="14.5">
      <c r="A557" s="186"/>
    </row>
    <row r="558" spans="1:1" ht="14.5">
      <c r="A558" s="186"/>
    </row>
    <row r="559" spans="1:1" ht="14.5">
      <c r="A559" s="186"/>
    </row>
    <row r="560" spans="1:1" ht="14.5">
      <c r="A560" s="186"/>
    </row>
    <row r="561" spans="1:1" ht="14.5">
      <c r="A561" s="186"/>
    </row>
    <row r="562" spans="1:1" ht="14.5">
      <c r="A562" s="186"/>
    </row>
    <row r="563" spans="1:1" ht="14.5">
      <c r="A563" s="186"/>
    </row>
    <row r="564" spans="1:1" ht="14.5">
      <c r="A564" s="186"/>
    </row>
    <row r="565" spans="1:1" ht="14.5">
      <c r="A565" s="186"/>
    </row>
    <row r="566" spans="1:1" ht="14.5">
      <c r="A566" s="186"/>
    </row>
    <row r="567" spans="1:1" ht="14.5">
      <c r="A567" s="186"/>
    </row>
    <row r="568" spans="1:1" ht="14.5">
      <c r="A568" s="186"/>
    </row>
    <row r="569" spans="1:1" ht="14.5">
      <c r="A569" s="186"/>
    </row>
    <row r="570" spans="1:1" ht="14.5">
      <c r="A570" s="186"/>
    </row>
    <row r="571" spans="1:1" ht="14.5">
      <c r="A571" s="186"/>
    </row>
    <row r="572" spans="1:1" ht="14.5">
      <c r="A572" s="186"/>
    </row>
    <row r="573" spans="1:1" ht="14.5">
      <c r="A573" s="186"/>
    </row>
    <row r="574" spans="1:1" ht="14.5">
      <c r="A574" s="186"/>
    </row>
    <row r="575" spans="1:1" ht="14.5">
      <c r="A575" s="186"/>
    </row>
    <row r="576" spans="1:1" ht="14.5">
      <c r="A576" s="186"/>
    </row>
    <row r="577" spans="1:1" ht="14.5">
      <c r="A577" s="186"/>
    </row>
    <row r="578" spans="1:1" ht="14.5">
      <c r="A578" s="186"/>
    </row>
    <row r="579" spans="1:1" ht="14.5">
      <c r="A579" s="186"/>
    </row>
    <row r="580" spans="1:1" ht="14.5">
      <c r="A580" s="186"/>
    </row>
    <row r="581" spans="1:1" ht="14.5">
      <c r="A581" s="186"/>
    </row>
    <row r="582" spans="1:1" ht="14.5">
      <c r="A582" s="186"/>
    </row>
    <row r="583" spans="1:1" ht="14.5">
      <c r="A583" s="186"/>
    </row>
    <row r="584" spans="1:1" ht="14.5">
      <c r="A584" s="186"/>
    </row>
    <row r="585" spans="1:1" ht="14.5">
      <c r="A585" s="186"/>
    </row>
    <row r="586" spans="1:1" ht="14.5">
      <c r="A586" s="186"/>
    </row>
    <row r="587" spans="1:1" ht="14.5">
      <c r="A587" s="186"/>
    </row>
    <row r="588" spans="1:1" ht="14.5">
      <c r="A588" s="186"/>
    </row>
    <row r="589" spans="1:1" ht="14.5">
      <c r="A589" s="186"/>
    </row>
    <row r="590" spans="1:1" ht="14.5">
      <c r="A590" s="186"/>
    </row>
    <row r="591" spans="1:1" ht="14.5">
      <c r="A591" s="186"/>
    </row>
    <row r="592" spans="1:1" ht="14.5">
      <c r="A592" s="186"/>
    </row>
    <row r="593" spans="1:1" ht="14.5">
      <c r="A593" s="186"/>
    </row>
    <row r="594" spans="1:1" ht="14.5">
      <c r="A594" s="186"/>
    </row>
    <row r="595" spans="1:1" ht="14.5">
      <c r="A595" s="186"/>
    </row>
    <row r="596" spans="1:1" ht="14.5">
      <c r="A596" s="186"/>
    </row>
    <row r="597" spans="1:1" ht="14.5">
      <c r="A597" s="186"/>
    </row>
    <row r="598" spans="1:1" ht="14.5">
      <c r="A598" s="186"/>
    </row>
    <row r="599" spans="1:1" ht="14.5">
      <c r="A599" s="186"/>
    </row>
    <row r="600" spans="1:1" ht="14.5">
      <c r="A600" s="186"/>
    </row>
    <row r="601" spans="1:1" ht="14.5">
      <c r="A601" s="186"/>
    </row>
    <row r="602" spans="1:1" ht="14.5">
      <c r="A602" s="186"/>
    </row>
    <row r="603" spans="1:1" ht="14.5">
      <c r="A603" s="186"/>
    </row>
    <row r="604" spans="1:1" ht="14.5">
      <c r="A604" s="186"/>
    </row>
    <row r="605" spans="1:1" ht="14.5">
      <c r="A605" s="186"/>
    </row>
    <row r="606" spans="1:1" ht="14.5">
      <c r="A606" s="186"/>
    </row>
    <row r="607" spans="1:1" ht="14.5">
      <c r="A607" s="186"/>
    </row>
    <row r="608" spans="1:1" ht="14.5">
      <c r="A608" s="186"/>
    </row>
    <row r="609" spans="1:1" ht="14.5">
      <c r="A609" s="186"/>
    </row>
    <row r="610" spans="1:1" ht="14.5">
      <c r="A610" s="186"/>
    </row>
    <row r="611" spans="1:1" ht="14.5">
      <c r="A611" s="186"/>
    </row>
    <row r="612" spans="1:1" ht="14.5">
      <c r="A612" s="186"/>
    </row>
    <row r="613" spans="1:1" ht="14.5">
      <c r="A613" s="186"/>
    </row>
    <row r="614" spans="1:1" ht="14.5">
      <c r="A614" s="186"/>
    </row>
    <row r="615" spans="1:1" ht="14.5">
      <c r="A615" s="186"/>
    </row>
    <row r="616" spans="1:1" ht="14.5">
      <c r="A616" s="186"/>
    </row>
    <row r="617" spans="1:1" ht="14.5">
      <c r="A617" s="186"/>
    </row>
    <row r="618" spans="1:1" ht="14.5">
      <c r="A618" s="186"/>
    </row>
    <row r="619" spans="1:1" ht="14.5">
      <c r="A619" s="186"/>
    </row>
    <row r="620" spans="1:1" ht="14.5">
      <c r="A620" s="186"/>
    </row>
    <row r="621" spans="1:1" ht="14.5">
      <c r="A621" s="186"/>
    </row>
    <row r="622" spans="1:1" ht="14.5">
      <c r="A622" s="186"/>
    </row>
    <row r="623" spans="1:1" ht="14.5">
      <c r="A623" s="186"/>
    </row>
    <row r="624" spans="1:1" ht="14.5">
      <c r="A624" s="186"/>
    </row>
    <row r="625" spans="1:1" ht="14.5">
      <c r="A625" s="186"/>
    </row>
    <row r="626" spans="1:1" ht="14.5">
      <c r="A626" s="186"/>
    </row>
    <row r="627" spans="1:1" ht="14.5">
      <c r="A627" s="186"/>
    </row>
    <row r="628" spans="1:1" ht="14.5">
      <c r="A628" s="186"/>
    </row>
    <row r="629" spans="1:1" ht="14.5">
      <c r="A629" s="186"/>
    </row>
    <row r="630" spans="1:1" ht="14.5">
      <c r="A630" s="186"/>
    </row>
    <row r="631" spans="1:1" ht="14.5">
      <c r="A631" s="186"/>
    </row>
    <row r="632" spans="1:1" ht="14.5">
      <c r="A632" s="186"/>
    </row>
    <row r="633" spans="1:1" ht="14.5">
      <c r="A633" s="186"/>
    </row>
    <row r="634" spans="1:1" ht="14.5">
      <c r="A634" s="186"/>
    </row>
    <row r="635" spans="1:1" ht="14.5">
      <c r="A635" s="186"/>
    </row>
    <row r="636" spans="1:1" ht="14.5">
      <c r="A636" s="186"/>
    </row>
    <row r="637" spans="1:1" ht="14.5">
      <c r="A637" s="186"/>
    </row>
    <row r="638" spans="1:1" ht="14.5">
      <c r="A638" s="186"/>
    </row>
    <row r="639" spans="1:1" ht="14.5">
      <c r="A639" s="186"/>
    </row>
    <row r="640" spans="1:1" ht="14.5">
      <c r="A640" s="186"/>
    </row>
    <row r="641" spans="1:1" ht="14.5">
      <c r="A641" s="186"/>
    </row>
    <row r="642" spans="1:1" ht="14.5">
      <c r="A642" s="186"/>
    </row>
    <row r="643" spans="1:1" ht="14.5">
      <c r="A643" s="186"/>
    </row>
    <row r="644" spans="1:1" ht="14.5">
      <c r="A644" s="186"/>
    </row>
    <row r="645" spans="1:1" ht="14.5">
      <c r="A645" s="186"/>
    </row>
    <row r="646" spans="1:1" ht="14.5">
      <c r="A646" s="186"/>
    </row>
    <row r="647" spans="1:1" ht="14.5">
      <c r="A647" s="186"/>
    </row>
    <row r="648" spans="1:1" ht="14.5">
      <c r="A648" s="186"/>
    </row>
    <row r="649" spans="1:1" ht="14.5">
      <c r="A649" s="186"/>
    </row>
    <row r="650" spans="1:1" ht="14.5">
      <c r="A650" s="186"/>
    </row>
    <row r="651" spans="1:1" ht="14.5">
      <c r="A651" s="186"/>
    </row>
    <row r="652" spans="1:1" ht="14.5">
      <c r="A652" s="186"/>
    </row>
    <row r="653" spans="1:1" ht="14.5">
      <c r="A653" s="186"/>
    </row>
    <row r="654" spans="1:1" ht="14.5">
      <c r="A654" s="186"/>
    </row>
    <row r="655" spans="1:1" ht="14.5">
      <c r="A655" s="186"/>
    </row>
    <row r="656" spans="1:1" ht="14.5">
      <c r="A656" s="186"/>
    </row>
    <row r="657" spans="1:1" ht="14.5">
      <c r="A657" s="186"/>
    </row>
    <row r="658" spans="1:1" ht="14.5">
      <c r="A658" s="186"/>
    </row>
    <row r="659" spans="1:1" ht="14.5">
      <c r="A659" s="186"/>
    </row>
    <row r="660" spans="1:1" ht="14.5">
      <c r="A660" s="186"/>
    </row>
    <row r="661" spans="1:1" ht="14.5">
      <c r="A661" s="186"/>
    </row>
    <row r="662" spans="1:1" ht="14.5">
      <c r="A662" s="186"/>
    </row>
    <row r="663" spans="1:1" ht="14.5">
      <c r="A663" s="186"/>
    </row>
    <row r="664" spans="1:1" ht="14.5">
      <c r="A664" s="186"/>
    </row>
    <row r="665" spans="1:1" ht="14.5">
      <c r="A665" s="186"/>
    </row>
    <row r="666" spans="1:1" ht="14.5">
      <c r="A666" s="186"/>
    </row>
    <row r="667" spans="1:1" ht="14.5">
      <c r="A667" s="186"/>
    </row>
    <row r="668" spans="1:1" ht="14.5">
      <c r="A668" s="186"/>
    </row>
    <row r="669" spans="1:1" ht="14.5">
      <c r="A669" s="186"/>
    </row>
    <row r="670" spans="1:1" ht="14.5">
      <c r="A670" s="186"/>
    </row>
    <row r="671" spans="1:1" ht="14.5">
      <c r="A671" s="186"/>
    </row>
    <row r="672" spans="1:1" ht="14.5">
      <c r="A672" s="186"/>
    </row>
    <row r="673" spans="1:1" ht="14.5">
      <c r="A673" s="186"/>
    </row>
    <row r="674" spans="1:1" ht="14.5">
      <c r="A674" s="186"/>
    </row>
    <row r="675" spans="1:1" ht="14.5">
      <c r="A675" s="186"/>
    </row>
    <row r="676" spans="1:1" ht="14.5">
      <c r="A676" s="186"/>
    </row>
    <row r="677" spans="1:1" ht="14.5">
      <c r="A677" s="186"/>
    </row>
    <row r="678" spans="1:1" ht="14.5">
      <c r="A678" s="186"/>
    </row>
    <row r="679" spans="1:1" ht="14.5">
      <c r="A679" s="186"/>
    </row>
    <row r="680" spans="1:1" ht="14.5">
      <c r="A680" s="186"/>
    </row>
    <row r="681" spans="1:1" ht="14.5">
      <c r="A681" s="186"/>
    </row>
    <row r="682" spans="1:1" ht="14.5">
      <c r="A682" s="186"/>
    </row>
    <row r="683" spans="1:1" ht="14.5">
      <c r="A683" s="186"/>
    </row>
    <row r="684" spans="1:1" ht="14.5">
      <c r="A684" s="186"/>
    </row>
    <row r="685" spans="1:1" ht="14.5">
      <c r="A685" s="186"/>
    </row>
    <row r="686" spans="1:1" ht="14.5">
      <c r="A686" s="186"/>
    </row>
    <row r="687" spans="1:1" ht="14.5">
      <c r="A687" s="186"/>
    </row>
    <row r="688" spans="1:1" ht="14.5">
      <c r="A688" s="186"/>
    </row>
    <row r="689" spans="1:1" ht="14.5">
      <c r="A689" s="186"/>
    </row>
    <row r="690" spans="1:1" ht="14.5">
      <c r="A690" s="186"/>
    </row>
    <row r="691" spans="1:1" ht="14.5">
      <c r="A691" s="186"/>
    </row>
    <row r="692" spans="1:1" ht="14.5">
      <c r="A692" s="186"/>
    </row>
    <row r="693" spans="1:1" ht="14.5">
      <c r="A693" s="186"/>
    </row>
    <row r="694" spans="1:1" ht="14.5">
      <c r="A694" s="186"/>
    </row>
    <row r="695" spans="1:1" ht="14.5">
      <c r="A695" s="186"/>
    </row>
    <row r="696" spans="1:1" ht="14.5">
      <c r="A696" s="186"/>
    </row>
    <row r="697" spans="1:1" ht="14.5">
      <c r="A697" s="186"/>
    </row>
    <row r="698" spans="1:1" ht="14.5">
      <c r="A698" s="186"/>
    </row>
    <row r="699" spans="1:1" ht="14.5">
      <c r="A699" s="186"/>
    </row>
    <row r="700" spans="1:1" ht="14.5">
      <c r="A700" s="186"/>
    </row>
    <row r="701" spans="1:1" ht="14.5">
      <c r="A701" s="186"/>
    </row>
    <row r="702" spans="1:1" ht="14.5">
      <c r="A702" s="186"/>
    </row>
    <row r="703" spans="1:1" ht="14.5">
      <c r="A703" s="186"/>
    </row>
    <row r="704" spans="1:1" ht="14.5">
      <c r="A704" s="186"/>
    </row>
    <row r="705" spans="1:1" ht="14.5">
      <c r="A705" s="186"/>
    </row>
    <row r="706" spans="1:1" ht="14.5">
      <c r="A706" s="186"/>
    </row>
    <row r="707" spans="1:1" ht="14.5">
      <c r="A707" s="186"/>
    </row>
    <row r="708" spans="1:1" ht="14.5">
      <c r="A708" s="186"/>
    </row>
    <row r="709" spans="1:1" ht="14.5">
      <c r="A709" s="186"/>
    </row>
    <row r="710" spans="1:1" ht="14.5">
      <c r="A710" s="186"/>
    </row>
    <row r="711" spans="1:1" ht="14.5">
      <c r="A711" s="186"/>
    </row>
    <row r="712" spans="1:1" ht="14.5">
      <c r="A712" s="186"/>
    </row>
    <row r="713" spans="1:1" ht="14.5">
      <c r="A713" s="186"/>
    </row>
    <row r="714" spans="1:1" ht="14.5">
      <c r="A714" s="186"/>
    </row>
    <row r="715" spans="1:1" ht="14.5">
      <c r="A715" s="186"/>
    </row>
    <row r="716" spans="1:1" ht="14.5">
      <c r="A716" s="186"/>
    </row>
    <row r="717" spans="1:1" ht="14.5">
      <c r="A717" s="186"/>
    </row>
    <row r="718" spans="1:1" ht="14.5">
      <c r="A718" s="186"/>
    </row>
    <row r="719" spans="1:1" ht="14.5">
      <c r="A719" s="186"/>
    </row>
    <row r="720" spans="1:1" ht="14.5">
      <c r="A720" s="186"/>
    </row>
    <row r="721" spans="1:1" ht="14.5">
      <c r="A721" s="186"/>
    </row>
    <row r="722" spans="1:1" ht="14.5">
      <c r="A722" s="186"/>
    </row>
    <row r="723" spans="1:1" ht="14.5">
      <c r="A723" s="186"/>
    </row>
    <row r="724" spans="1:1" ht="14.5">
      <c r="A724" s="186"/>
    </row>
    <row r="725" spans="1:1" ht="14.5">
      <c r="A725" s="186"/>
    </row>
    <row r="726" spans="1:1" ht="14.5">
      <c r="A726" s="186"/>
    </row>
    <row r="727" spans="1:1" ht="14.5">
      <c r="A727" s="186"/>
    </row>
    <row r="728" spans="1:1" ht="14.5">
      <c r="A728" s="186"/>
    </row>
    <row r="729" spans="1:1" ht="14.5">
      <c r="A729" s="186"/>
    </row>
    <row r="730" spans="1:1" ht="14.5">
      <c r="A730" s="186"/>
    </row>
    <row r="731" spans="1:1" ht="14.5">
      <c r="A731" s="186"/>
    </row>
    <row r="732" spans="1:1" ht="14.5">
      <c r="A732" s="186"/>
    </row>
    <row r="733" spans="1:1" ht="14.5">
      <c r="A733" s="186"/>
    </row>
    <row r="734" spans="1:1" ht="14.5">
      <c r="A734" s="186"/>
    </row>
    <row r="735" spans="1:1" ht="14.5">
      <c r="A735" s="186"/>
    </row>
    <row r="736" spans="1:1" ht="14.5">
      <c r="A736" s="186"/>
    </row>
    <row r="737" spans="1:1" ht="14.5">
      <c r="A737" s="186"/>
    </row>
    <row r="738" spans="1:1" ht="14.5">
      <c r="A738" s="186"/>
    </row>
    <row r="739" spans="1:1" ht="14.5">
      <c r="A739" s="186"/>
    </row>
    <row r="740" spans="1:1" ht="14.5">
      <c r="A740" s="186"/>
    </row>
    <row r="741" spans="1:1" ht="14.5">
      <c r="A741" s="186"/>
    </row>
    <row r="742" spans="1:1" ht="14.5">
      <c r="A742" s="186"/>
    </row>
    <row r="743" spans="1:1" ht="14.5">
      <c r="A743" s="186"/>
    </row>
    <row r="744" spans="1:1" ht="14.5">
      <c r="A744" s="186"/>
    </row>
    <row r="745" spans="1:1" ht="14.5">
      <c r="A745" s="186"/>
    </row>
    <row r="746" spans="1:1" ht="14.5">
      <c r="A746" s="186"/>
    </row>
    <row r="747" spans="1:1" ht="14.5">
      <c r="A747" s="186"/>
    </row>
    <row r="748" spans="1:1" ht="14.5">
      <c r="A748" s="186"/>
    </row>
    <row r="749" spans="1:1" ht="14.5">
      <c r="A749" s="186"/>
    </row>
    <row r="750" spans="1:1" ht="14.5">
      <c r="A750" s="186"/>
    </row>
    <row r="751" spans="1:1" ht="14.5">
      <c r="A751" s="186"/>
    </row>
    <row r="752" spans="1:1" ht="14.5">
      <c r="A752" s="186"/>
    </row>
    <row r="753" spans="1:1" ht="14.5">
      <c r="A753" s="186"/>
    </row>
    <row r="754" spans="1:1" ht="14.5">
      <c r="A754" s="186"/>
    </row>
    <row r="755" spans="1:1" ht="14.5">
      <c r="A755" s="186"/>
    </row>
    <row r="756" spans="1:1" ht="14.5">
      <c r="A756" s="186"/>
    </row>
    <row r="757" spans="1:1" ht="14.5">
      <c r="A757" s="186"/>
    </row>
    <row r="758" spans="1:1" ht="14.5">
      <c r="A758" s="186"/>
    </row>
    <row r="759" spans="1:1" ht="14.5">
      <c r="A759" s="186"/>
    </row>
    <row r="760" spans="1:1" ht="14.5">
      <c r="A760" s="186"/>
    </row>
    <row r="761" spans="1:1" ht="14.5">
      <c r="A761" s="186"/>
    </row>
    <row r="762" spans="1:1" ht="14.5">
      <c r="A762" s="186"/>
    </row>
    <row r="763" spans="1:1" ht="14.5">
      <c r="A763" s="186"/>
    </row>
    <row r="764" spans="1:1" ht="14.5">
      <c r="A764" s="186"/>
    </row>
    <row r="765" spans="1:1" ht="14.5">
      <c r="A765" s="186"/>
    </row>
    <row r="766" spans="1:1" ht="14.5">
      <c r="A766" s="186"/>
    </row>
    <row r="767" spans="1:1" ht="14.5">
      <c r="A767" s="186"/>
    </row>
    <row r="768" spans="1:1" ht="14.5">
      <c r="A768" s="186"/>
    </row>
    <row r="769" spans="1:1" ht="14.5">
      <c r="A769" s="186"/>
    </row>
    <row r="770" spans="1:1" ht="14.5">
      <c r="A770" s="186"/>
    </row>
    <row r="771" spans="1:1" ht="14.5">
      <c r="A771" s="186"/>
    </row>
    <row r="772" spans="1:1" ht="14.5">
      <c r="A772" s="186"/>
    </row>
    <row r="773" spans="1:1" ht="14.5">
      <c r="A773" s="186"/>
    </row>
    <row r="774" spans="1:1" ht="14.5">
      <c r="A774" s="186"/>
    </row>
    <row r="775" spans="1:1" ht="14.5">
      <c r="A775" s="186"/>
    </row>
    <row r="776" spans="1:1" ht="14.5">
      <c r="A776" s="186"/>
    </row>
    <row r="777" spans="1:1" ht="14.5">
      <c r="A777" s="186"/>
    </row>
    <row r="778" spans="1:1" ht="14.5">
      <c r="A778" s="186"/>
    </row>
    <row r="779" spans="1:1" ht="14.5">
      <c r="A779" s="186"/>
    </row>
    <row r="780" spans="1:1" ht="14.5">
      <c r="A780" s="186"/>
    </row>
    <row r="781" spans="1:1" ht="14.5">
      <c r="A781" s="186"/>
    </row>
    <row r="782" spans="1:1" ht="14.5">
      <c r="A782" s="186"/>
    </row>
    <row r="783" spans="1:1" ht="14.5">
      <c r="A783" s="186"/>
    </row>
    <row r="784" spans="1:1" ht="14.5">
      <c r="A784" s="186"/>
    </row>
    <row r="785" spans="1:1" ht="14.5">
      <c r="A785" s="186"/>
    </row>
    <row r="786" spans="1:1" ht="14.5">
      <c r="A786" s="186"/>
    </row>
    <row r="787" spans="1:1" ht="14.5">
      <c r="A787" s="186"/>
    </row>
    <row r="788" spans="1:1" ht="14.5">
      <c r="A788" s="186"/>
    </row>
    <row r="789" spans="1:1" ht="14.5">
      <c r="A789" s="186"/>
    </row>
    <row r="790" spans="1:1" ht="14.5">
      <c r="A790" s="186"/>
    </row>
    <row r="791" spans="1:1" ht="14.5">
      <c r="A791" s="186"/>
    </row>
    <row r="792" spans="1:1" ht="14.5">
      <c r="A792" s="186"/>
    </row>
    <row r="793" spans="1:1" ht="14.5">
      <c r="A793" s="186"/>
    </row>
    <row r="794" spans="1:1" ht="14.5">
      <c r="A794" s="186"/>
    </row>
    <row r="795" spans="1:1" ht="14.5">
      <c r="A795" s="186"/>
    </row>
    <row r="796" spans="1:1" ht="14.5">
      <c r="A796" s="186"/>
    </row>
    <row r="797" spans="1:1" ht="14.5">
      <c r="A797" s="186"/>
    </row>
    <row r="798" spans="1:1" ht="14.5">
      <c r="A798" s="186"/>
    </row>
    <row r="799" spans="1:1" ht="14.5">
      <c r="A799" s="186"/>
    </row>
    <row r="800" spans="1:1" ht="14.5">
      <c r="A800" s="186"/>
    </row>
    <row r="801" spans="1:1" ht="14.5">
      <c r="A801" s="186"/>
    </row>
    <row r="802" spans="1:1" ht="14.5">
      <c r="A802" s="186"/>
    </row>
    <row r="803" spans="1:1" ht="14.5">
      <c r="A803" s="186"/>
    </row>
    <row r="804" spans="1:1" ht="14.5">
      <c r="A804" s="186"/>
    </row>
    <row r="805" spans="1:1" ht="14.5">
      <c r="A805" s="186"/>
    </row>
    <row r="806" spans="1:1" ht="14.5">
      <c r="A806" s="186"/>
    </row>
    <row r="807" spans="1:1" ht="14.5">
      <c r="A807" s="186"/>
    </row>
    <row r="808" spans="1:1" ht="14.5">
      <c r="A808" s="186"/>
    </row>
    <row r="809" spans="1:1" ht="14.5">
      <c r="A809" s="186"/>
    </row>
    <row r="810" spans="1:1" ht="14.5">
      <c r="A810" s="186"/>
    </row>
    <row r="811" spans="1:1" ht="14.5">
      <c r="A811" s="186"/>
    </row>
    <row r="812" spans="1:1" ht="14.5">
      <c r="A812" s="186"/>
    </row>
    <row r="813" spans="1:1" ht="14.5">
      <c r="A813" s="186"/>
    </row>
    <row r="814" spans="1:1" ht="14.5">
      <c r="A814" s="186"/>
    </row>
    <row r="815" spans="1:1" ht="14.5">
      <c r="A815" s="186"/>
    </row>
    <row r="816" spans="1:1" ht="14.5">
      <c r="A816" s="186"/>
    </row>
    <row r="817" spans="1:1" ht="14.5">
      <c r="A817" s="186"/>
    </row>
    <row r="818" spans="1:1" ht="14.5">
      <c r="A818" s="186"/>
    </row>
    <row r="819" spans="1:1" ht="14.5">
      <c r="A819" s="186"/>
    </row>
    <row r="820" spans="1:1" ht="14.5">
      <c r="A820" s="186"/>
    </row>
    <row r="821" spans="1:1" ht="14.5">
      <c r="A821" s="186"/>
    </row>
    <row r="822" spans="1:1" ht="14.5">
      <c r="A822" s="186"/>
    </row>
    <row r="823" spans="1:1" ht="14.5">
      <c r="A823" s="186"/>
    </row>
    <row r="824" spans="1:1" ht="14.5">
      <c r="A824" s="186"/>
    </row>
    <row r="825" spans="1:1" ht="14.5">
      <c r="A825" s="186"/>
    </row>
    <row r="826" spans="1:1" ht="14.5">
      <c r="A826" s="186"/>
    </row>
    <row r="827" spans="1:1" ht="14.5">
      <c r="A827" s="186"/>
    </row>
    <row r="828" spans="1:1" ht="14.5">
      <c r="A828" s="186"/>
    </row>
    <row r="829" spans="1:1" ht="14.5">
      <c r="A829" s="186"/>
    </row>
    <row r="830" spans="1:1" ht="14.5">
      <c r="A830" s="186"/>
    </row>
    <row r="831" spans="1:1" ht="14.5">
      <c r="A831" s="186"/>
    </row>
    <row r="832" spans="1:1" ht="14.5">
      <c r="A832" s="186"/>
    </row>
    <row r="833" spans="1:1" ht="14.5">
      <c r="A833" s="186"/>
    </row>
    <row r="834" spans="1:1" ht="14.5">
      <c r="A834" s="186"/>
    </row>
    <row r="835" spans="1:1" ht="14.5">
      <c r="A835" s="186"/>
    </row>
    <row r="836" spans="1:1" ht="14.5">
      <c r="A836" s="186"/>
    </row>
    <row r="837" spans="1:1" ht="14.5">
      <c r="A837" s="186"/>
    </row>
    <row r="838" spans="1:1" ht="14.5">
      <c r="A838" s="186"/>
    </row>
    <row r="839" spans="1:1" ht="14.5">
      <c r="A839" s="186"/>
    </row>
    <row r="840" spans="1:1" ht="14.5">
      <c r="A840" s="186"/>
    </row>
    <row r="841" spans="1:1" ht="14.5">
      <c r="A841" s="186"/>
    </row>
    <row r="842" spans="1:1" ht="14.5">
      <c r="A842" s="186"/>
    </row>
    <row r="843" spans="1:1" ht="14.5">
      <c r="A843" s="186"/>
    </row>
    <row r="844" spans="1:1" ht="14.5">
      <c r="A844" s="186"/>
    </row>
    <row r="845" spans="1:1" ht="14.5">
      <c r="A845" s="186"/>
    </row>
    <row r="846" spans="1:1" ht="14.5">
      <c r="A846" s="186"/>
    </row>
    <row r="847" spans="1:1" ht="14.5">
      <c r="A847" s="186"/>
    </row>
    <row r="848" spans="1:1" ht="14.5">
      <c r="A848" s="186"/>
    </row>
    <row r="849" spans="1:1" ht="14.5">
      <c r="A849" s="186"/>
    </row>
    <row r="850" spans="1:1" ht="14.5">
      <c r="A850" s="186"/>
    </row>
    <row r="851" spans="1:1" ht="14.5">
      <c r="A851" s="186"/>
    </row>
    <row r="852" spans="1:1" ht="14.5">
      <c r="A852" s="186"/>
    </row>
    <row r="853" spans="1:1" ht="14.5">
      <c r="A853" s="186"/>
    </row>
    <row r="854" spans="1:1" ht="14.5">
      <c r="A854" s="186"/>
    </row>
    <row r="855" spans="1:1" ht="14.5">
      <c r="A855" s="186"/>
    </row>
    <row r="856" spans="1:1" ht="14.5">
      <c r="A856" s="186"/>
    </row>
    <row r="857" spans="1:1" ht="14.5">
      <c r="A857" s="186"/>
    </row>
    <row r="858" spans="1:1" ht="14.5">
      <c r="A858" s="186"/>
    </row>
    <row r="859" spans="1:1" ht="14.5">
      <c r="A859" s="186"/>
    </row>
    <row r="860" spans="1:1" ht="14.5">
      <c r="A860" s="186"/>
    </row>
    <row r="861" spans="1:1" ht="14.5">
      <c r="A861" s="186"/>
    </row>
    <row r="862" spans="1:1" ht="14.5">
      <c r="A862" s="186"/>
    </row>
    <row r="863" spans="1:1" ht="14.5">
      <c r="A863" s="186"/>
    </row>
    <row r="864" spans="1:1" ht="14.5">
      <c r="A864" s="186"/>
    </row>
    <row r="865" spans="1:1" ht="14.5">
      <c r="A865" s="186"/>
    </row>
    <row r="866" spans="1:1" ht="14.5">
      <c r="A866" s="186"/>
    </row>
    <row r="867" spans="1:1" ht="14.5">
      <c r="A867" s="186"/>
    </row>
    <row r="868" spans="1:1" ht="14.5">
      <c r="A868" s="186"/>
    </row>
    <row r="869" spans="1:1" ht="14.5">
      <c r="A869" s="186"/>
    </row>
    <row r="870" spans="1:1" ht="14.5">
      <c r="A870" s="186"/>
    </row>
    <row r="871" spans="1:1" ht="14.5">
      <c r="A871" s="186"/>
    </row>
    <row r="872" spans="1:1" ht="14.5">
      <c r="A872" s="186"/>
    </row>
    <row r="873" spans="1:1" ht="14.5">
      <c r="A873" s="186"/>
    </row>
    <row r="874" spans="1:1" ht="14.5">
      <c r="A874" s="186"/>
    </row>
    <row r="875" spans="1:1" ht="14.5">
      <c r="A875" s="186"/>
    </row>
    <row r="876" spans="1:1" ht="14.5">
      <c r="A876" s="186"/>
    </row>
    <row r="877" spans="1:1" ht="14.5">
      <c r="A877" s="186"/>
    </row>
    <row r="878" spans="1:1" ht="14.5">
      <c r="A878" s="186"/>
    </row>
    <row r="879" spans="1:1" ht="14.5">
      <c r="A879" s="186"/>
    </row>
    <row r="880" spans="1:1" ht="14.5">
      <c r="A880" s="186"/>
    </row>
    <row r="881" spans="1:1" ht="14.5">
      <c r="A881" s="186"/>
    </row>
    <row r="882" spans="1:1" ht="14.5">
      <c r="A882" s="186"/>
    </row>
    <row r="883" spans="1:1" ht="14.5">
      <c r="A883" s="186"/>
    </row>
    <row r="884" spans="1:1" ht="14.5">
      <c r="A884" s="186"/>
    </row>
    <row r="885" spans="1:1" ht="14.5">
      <c r="A885" s="186"/>
    </row>
    <row r="886" spans="1:1" ht="14.5">
      <c r="A886" s="186"/>
    </row>
    <row r="887" spans="1:1" ht="14.5">
      <c r="A887" s="186"/>
    </row>
    <row r="888" spans="1:1" ht="14.5">
      <c r="A888" s="186"/>
    </row>
    <row r="889" spans="1:1" ht="14.5">
      <c r="A889" s="186"/>
    </row>
    <row r="890" spans="1:1" ht="14.5">
      <c r="A890" s="186"/>
    </row>
    <row r="891" spans="1:1" ht="14.5">
      <c r="A891" s="186"/>
    </row>
    <row r="892" spans="1:1" ht="14.5">
      <c r="A892" s="186"/>
    </row>
    <row r="893" spans="1:1" ht="14.5">
      <c r="A893" s="186"/>
    </row>
    <row r="894" spans="1:1" ht="14.5">
      <c r="A894" s="186"/>
    </row>
    <row r="895" spans="1:1" ht="14.5">
      <c r="A895" s="186"/>
    </row>
    <row r="896" spans="1:1" ht="14.5">
      <c r="A896" s="186"/>
    </row>
    <row r="897" spans="1:1" ht="14.5">
      <c r="A897" s="186"/>
    </row>
    <row r="898" spans="1:1" ht="14.5">
      <c r="A898" s="186"/>
    </row>
    <row r="899" spans="1:1" ht="14.5">
      <c r="A899" s="186"/>
    </row>
    <row r="900" spans="1:1" ht="14.5">
      <c r="A900" s="186"/>
    </row>
    <row r="901" spans="1:1" ht="14.5">
      <c r="A901" s="186"/>
    </row>
    <row r="902" spans="1:1" ht="14.5">
      <c r="A902" s="186"/>
    </row>
    <row r="903" spans="1:1" ht="14.5">
      <c r="A903" s="186"/>
    </row>
    <row r="904" spans="1:1" ht="14.5">
      <c r="A904" s="186"/>
    </row>
    <row r="905" spans="1:1" ht="14.5">
      <c r="A905" s="186"/>
    </row>
    <row r="906" spans="1:1" ht="14.5">
      <c r="A906" s="186"/>
    </row>
    <row r="907" spans="1:1" ht="14.5">
      <c r="A907" s="186"/>
    </row>
    <row r="908" spans="1:1" ht="14.5">
      <c r="A908" s="186"/>
    </row>
    <row r="909" spans="1:1" ht="14.5">
      <c r="A909" s="186"/>
    </row>
    <row r="910" spans="1:1" ht="14.5">
      <c r="A910" s="186"/>
    </row>
    <row r="911" spans="1:1" ht="14.5">
      <c r="A911" s="186"/>
    </row>
    <row r="912" spans="1:1" ht="14.5">
      <c r="A912" s="186"/>
    </row>
    <row r="913" spans="1:1" ht="14.5">
      <c r="A913" s="186"/>
    </row>
    <row r="914" spans="1:1" ht="14.5">
      <c r="A914" s="186"/>
    </row>
    <row r="915" spans="1:1" ht="14.5">
      <c r="A915" s="186"/>
    </row>
    <row r="916" spans="1:1" ht="14.5">
      <c r="A916" s="186"/>
    </row>
    <row r="917" spans="1:1" ht="14.5">
      <c r="A917" s="186"/>
    </row>
    <row r="918" spans="1:1" ht="14.5">
      <c r="A918" s="186"/>
    </row>
    <row r="919" spans="1:1" ht="14.5">
      <c r="A919" s="186"/>
    </row>
    <row r="920" spans="1:1" ht="14.5">
      <c r="A920" s="186"/>
    </row>
    <row r="921" spans="1:1" ht="14.5">
      <c r="A921" s="186"/>
    </row>
    <row r="922" spans="1:1" ht="14.5">
      <c r="A922" s="186"/>
    </row>
    <row r="923" spans="1:1" ht="14.5">
      <c r="A923" s="186"/>
    </row>
    <row r="924" spans="1:1" ht="14.5">
      <c r="A924" s="186"/>
    </row>
    <row r="925" spans="1:1" ht="14.5">
      <c r="A925" s="186"/>
    </row>
    <row r="926" spans="1:1" ht="14.5">
      <c r="A926" s="186"/>
    </row>
    <row r="927" spans="1:1" ht="14.5">
      <c r="A927" s="186"/>
    </row>
    <row r="928" spans="1:1" ht="14.5">
      <c r="A928" s="186"/>
    </row>
    <row r="929" spans="1:1" ht="14.5">
      <c r="A929" s="186"/>
    </row>
    <row r="930" spans="1:1" ht="14.5">
      <c r="A930" s="186"/>
    </row>
    <row r="931" spans="1:1" ht="14.5">
      <c r="A931" s="186"/>
    </row>
    <row r="932" spans="1:1" ht="14.5">
      <c r="A932" s="186"/>
    </row>
    <row r="933" spans="1:1" ht="14.5">
      <c r="A933" s="186"/>
    </row>
    <row r="934" spans="1:1" ht="14.5">
      <c r="A934" s="186"/>
    </row>
    <row r="935" spans="1:1" ht="14.5">
      <c r="A935" s="186"/>
    </row>
    <row r="936" spans="1:1" ht="14.5">
      <c r="A936" s="186"/>
    </row>
    <row r="937" spans="1:1" ht="14.5">
      <c r="A937" s="186"/>
    </row>
    <row r="938" spans="1:1" ht="14.5">
      <c r="A938" s="186"/>
    </row>
    <row r="939" spans="1:1" ht="14.5">
      <c r="A939" s="186"/>
    </row>
    <row r="940" spans="1:1" ht="14.5">
      <c r="A940" s="186"/>
    </row>
    <row r="941" spans="1:1" ht="14.5">
      <c r="A941" s="186"/>
    </row>
    <row r="942" spans="1:1" ht="14.5">
      <c r="A942" s="186"/>
    </row>
    <row r="943" spans="1:1" ht="14.5">
      <c r="A943" s="186"/>
    </row>
    <row r="944" spans="1:1" ht="14.5">
      <c r="A944" s="186"/>
    </row>
    <row r="945" spans="1:1" ht="14.5">
      <c r="A945" s="186"/>
    </row>
    <row r="946" spans="1:1" ht="14.5">
      <c r="A946" s="186"/>
    </row>
    <row r="947" spans="1:1" ht="14.5">
      <c r="A947" s="186"/>
    </row>
    <row r="948" spans="1:1" ht="14.5">
      <c r="A948" s="186"/>
    </row>
    <row r="949" spans="1:1" ht="14.5">
      <c r="A949" s="186"/>
    </row>
    <row r="950" spans="1:1" ht="14.5">
      <c r="A950" s="186"/>
    </row>
    <row r="951" spans="1:1" ht="14.5">
      <c r="A951" s="186"/>
    </row>
    <row r="952" spans="1:1" ht="14.5">
      <c r="A952" s="186"/>
    </row>
    <row r="953" spans="1:1" ht="14.5">
      <c r="A953" s="186"/>
    </row>
    <row r="954" spans="1:1" ht="14.5">
      <c r="A954" s="186"/>
    </row>
    <row r="955" spans="1:1" ht="14.5">
      <c r="A955" s="186"/>
    </row>
    <row r="956" spans="1:1" ht="14.5">
      <c r="A956" s="186"/>
    </row>
    <row r="957" spans="1:1" ht="14.5">
      <c r="A957" s="186"/>
    </row>
    <row r="958" spans="1:1" ht="14.5">
      <c r="A958" s="186"/>
    </row>
    <row r="959" spans="1:1" ht="14.5">
      <c r="A959" s="186"/>
    </row>
    <row r="960" spans="1:1" ht="14.5">
      <c r="A960" s="186"/>
    </row>
    <row r="961" spans="1:1" ht="14.5">
      <c r="A961" s="186"/>
    </row>
    <row r="962" spans="1:1" ht="14.5">
      <c r="A962" s="186"/>
    </row>
    <row r="963" spans="1:1" ht="14.5">
      <c r="A963" s="186"/>
    </row>
    <row r="964" spans="1:1" ht="14.5">
      <c r="A964" s="186"/>
    </row>
    <row r="965" spans="1:1" ht="14.5">
      <c r="A965" s="186"/>
    </row>
    <row r="966" spans="1:1" ht="14.5">
      <c r="A966" s="186"/>
    </row>
    <row r="967" spans="1:1" ht="14.5">
      <c r="A967" s="186"/>
    </row>
    <row r="968" spans="1:1" ht="14.5">
      <c r="A968" s="186"/>
    </row>
    <row r="969" spans="1:1" ht="14.5">
      <c r="A969" s="186"/>
    </row>
    <row r="970" spans="1:1" ht="14.5">
      <c r="A970" s="186"/>
    </row>
    <row r="971" spans="1:1" ht="14.5">
      <c r="A971" s="186"/>
    </row>
    <row r="972" spans="1:1" ht="14.5">
      <c r="A972" s="186"/>
    </row>
    <row r="973" spans="1:1" ht="14.5">
      <c r="A973" s="186"/>
    </row>
    <row r="974" spans="1:1" ht="14.5">
      <c r="A974" s="186"/>
    </row>
    <row r="975" spans="1:1" ht="14.5">
      <c r="A975" s="186"/>
    </row>
    <row r="976" spans="1:1" ht="14.5">
      <c r="A976" s="186"/>
    </row>
    <row r="977" spans="1:1" ht="14.5">
      <c r="A977" s="186"/>
    </row>
    <row r="978" spans="1:1" ht="14.5">
      <c r="A978" s="186"/>
    </row>
    <row r="979" spans="1:1" ht="14.5">
      <c r="A979" s="186"/>
    </row>
    <row r="980" spans="1:1" ht="14.5">
      <c r="A980" s="186"/>
    </row>
    <row r="981" spans="1:1" ht="14.5">
      <c r="A981" s="186"/>
    </row>
    <row r="982" spans="1:1" ht="14.5">
      <c r="A982" s="186"/>
    </row>
    <row r="983" spans="1:1" ht="14.5">
      <c r="A983" s="186"/>
    </row>
    <row r="984" spans="1:1" ht="14.5">
      <c r="A984" s="186"/>
    </row>
    <row r="985" spans="1:1" ht="14.5">
      <c r="A985" s="186"/>
    </row>
    <row r="986" spans="1:1" ht="14.5">
      <c r="A986" s="186"/>
    </row>
    <row r="987" spans="1:1" ht="14.5">
      <c r="A987" s="186"/>
    </row>
    <row r="988" spans="1:1" ht="14.5">
      <c r="A988" s="186"/>
    </row>
    <row r="989" spans="1:1" ht="14.5">
      <c r="A989" s="186"/>
    </row>
    <row r="990" spans="1:1" ht="14.5">
      <c r="A990" s="186"/>
    </row>
    <row r="991" spans="1:1" ht="14.5">
      <c r="A991" s="186"/>
    </row>
    <row r="992" spans="1:1" ht="14.5">
      <c r="A992" s="186"/>
    </row>
    <row r="993" spans="1:1" ht="14.5">
      <c r="A993" s="186"/>
    </row>
    <row r="994" spans="1:1" ht="14.5">
      <c r="A994" s="186"/>
    </row>
    <row r="995" spans="1:1" ht="14.5">
      <c r="A995" s="186"/>
    </row>
    <row r="996" spans="1:1" ht="14.5">
      <c r="A996" s="186"/>
    </row>
    <row r="997" spans="1:1" ht="14.5">
      <c r="A997" s="186"/>
    </row>
    <row r="998" spans="1:1" ht="14.5">
      <c r="A998" s="186"/>
    </row>
    <row r="999" spans="1:1" ht="14.5">
      <c r="A999" s="186"/>
    </row>
    <row r="1000" spans="1:1" ht="14.5">
      <c r="A1000" s="186"/>
    </row>
  </sheetData>
  <mergeCells count="179">
    <mergeCell ref="O16:O18"/>
    <mergeCell ref="P16:P18"/>
    <mergeCell ref="Q16:Q18"/>
    <mergeCell ref="R16:S18"/>
    <mergeCell ref="T16:U18"/>
    <mergeCell ref="V16:W18"/>
    <mergeCell ref="B2:X3"/>
    <mergeCell ref="C5:W14"/>
    <mergeCell ref="C16:C18"/>
    <mergeCell ref="D16:D18"/>
    <mergeCell ref="E16:F18"/>
    <mergeCell ref="G16:H18"/>
    <mergeCell ref="I16:J18"/>
    <mergeCell ref="K16:L18"/>
    <mergeCell ref="M16:M18"/>
    <mergeCell ref="N16:N18"/>
    <mergeCell ref="V19:W19"/>
    <mergeCell ref="E20:F20"/>
    <mergeCell ref="G20:H20"/>
    <mergeCell ref="I20:J20"/>
    <mergeCell ref="K20:L20"/>
    <mergeCell ref="R20:S20"/>
    <mergeCell ref="T20:U20"/>
    <mergeCell ref="V20:W20"/>
    <mergeCell ref="E19:F19"/>
    <mergeCell ref="G19:H19"/>
    <mergeCell ref="I19:J19"/>
    <mergeCell ref="K19:L19"/>
    <mergeCell ref="R19:S19"/>
    <mergeCell ref="T19:U19"/>
    <mergeCell ref="V21:W21"/>
    <mergeCell ref="E22:F22"/>
    <mergeCell ref="G22:H22"/>
    <mergeCell ref="I22:J22"/>
    <mergeCell ref="K22:L22"/>
    <mergeCell ref="R22:S22"/>
    <mergeCell ref="T22:U22"/>
    <mergeCell ref="V22:W22"/>
    <mergeCell ref="E21:F21"/>
    <mergeCell ref="G21:H21"/>
    <mergeCell ref="I21:J21"/>
    <mergeCell ref="K21:L21"/>
    <mergeCell ref="R21:S21"/>
    <mergeCell ref="T21:U21"/>
    <mergeCell ref="V23:W23"/>
    <mergeCell ref="E24:F24"/>
    <mergeCell ref="G24:H24"/>
    <mergeCell ref="I24:J24"/>
    <mergeCell ref="K24:L24"/>
    <mergeCell ref="R24:S24"/>
    <mergeCell ref="T24:U24"/>
    <mergeCell ref="V24:W24"/>
    <mergeCell ref="E23:F23"/>
    <mergeCell ref="G23:H23"/>
    <mergeCell ref="I23:J23"/>
    <mergeCell ref="K23:L23"/>
    <mergeCell ref="R23:S23"/>
    <mergeCell ref="T23:U23"/>
    <mergeCell ref="V25:W25"/>
    <mergeCell ref="E26:F26"/>
    <mergeCell ref="G26:H26"/>
    <mergeCell ref="I26:J26"/>
    <mergeCell ref="K26:L26"/>
    <mergeCell ref="R26:S26"/>
    <mergeCell ref="T26:U26"/>
    <mergeCell ref="V26:W26"/>
    <mergeCell ref="E25:F25"/>
    <mergeCell ref="G25:H25"/>
    <mergeCell ref="I25:J25"/>
    <mergeCell ref="K25:L25"/>
    <mergeCell ref="R25:S25"/>
    <mergeCell ref="T25:U25"/>
    <mergeCell ref="V27:W27"/>
    <mergeCell ref="E28:F28"/>
    <mergeCell ref="G28:H28"/>
    <mergeCell ref="I28:J28"/>
    <mergeCell ref="K28:L28"/>
    <mergeCell ref="R28:S28"/>
    <mergeCell ref="T28:U28"/>
    <mergeCell ref="V28:W28"/>
    <mergeCell ref="E27:F27"/>
    <mergeCell ref="G27:H27"/>
    <mergeCell ref="I27:J27"/>
    <mergeCell ref="K27:L27"/>
    <mergeCell ref="R27:S27"/>
    <mergeCell ref="T27:U27"/>
    <mergeCell ref="C30:W31"/>
    <mergeCell ref="C33:D33"/>
    <mergeCell ref="C35:W45"/>
    <mergeCell ref="C47:C49"/>
    <mergeCell ref="D47:D49"/>
    <mergeCell ref="E47:F49"/>
    <mergeCell ref="G47:H49"/>
    <mergeCell ref="I47:J49"/>
    <mergeCell ref="K47:L49"/>
    <mergeCell ref="M47:M49"/>
    <mergeCell ref="V47:W49"/>
    <mergeCell ref="E50:F50"/>
    <mergeCell ref="G50:H50"/>
    <mergeCell ref="I50:J50"/>
    <mergeCell ref="K50:L50"/>
    <mergeCell ref="R50:S50"/>
    <mergeCell ref="T50:U50"/>
    <mergeCell ref="V50:W50"/>
    <mergeCell ref="N47:N49"/>
    <mergeCell ref="O47:O49"/>
    <mergeCell ref="P47:P49"/>
    <mergeCell ref="Q47:Q49"/>
    <mergeCell ref="R47:S49"/>
    <mergeCell ref="T47:U49"/>
    <mergeCell ref="V51:W51"/>
    <mergeCell ref="E52:F52"/>
    <mergeCell ref="G52:H52"/>
    <mergeCell ref="I52:J52"/>
    <mergeCell ref="K52:L52"/>
    <mergeCell ref="R52:S52"/>
    <mergeCell ref="T52:U52"/>
    <mergeCell ref="V52:W52"/>
    <mergeCell ref="E51:F51"/>
    <mergeCell ref="G51:H51"/>
    <mergeCell ref="I51:J51"/>
    <mergeCell ref="K51:L51"/>
    <mergeCell ref="R51:S51"/>
    <mergeCell ref="T51:U51"/>
    <mergeCell ref="V53:W53"/>
    <mergeCell ref="E54:F54"/>
    <mergeCell ref="G54:H54"/>
    <mergeCell ref="I54:J54"/>
    <mergeCell ref="K54:L54"/>
    <mergeCell ref="R54:S54"/>
    <mergeCell ref="T54:U54"/>
    <mergeCell ref="V54:W54"/>
    <mergeCell ref="E53:F53"/>
    <mergeCell ref="G53:H53"/>
    <mergeCell ref="I53:J53"/>
    <mergeCell ref="K53:L53"/>
    <mergeCell ref="R53:S53"/>
    <mergeCell ref="T53:U53"/>
    <mergeCell ref="V55:W55"/>
    <mergeCell ref="E56:F56"/>
    <mergeCell ref="G56:H56"/>
    <mergeCell ref="I56:J56"/>
    <mergeCell ref="K56:L56"/>
    <mergeCell ref="R56:S56"/>
    <mergeCell ref="T56:U56"/>
    <mergeCell ref="V56:W56"/>
    <mergeCell ref="E55:F55"/>
    <mergeCell ref="G55:H55"/>
    <mergeCell ref="I55:J55"/>
    <mergeCell ref="K55:L55"/>
    <mergeCell ref="R55:S55"/>
    <mergeCell ref="T55:U55"/>
    <mergeCell ref="V57:W57"/>
    <mergeCell ref="E58:F58"/>
    <mergeCell ref="G58:H58"/>
    <mergeCell ref="I58:J58"/>
    <mergeCell ref="K58:L58"/>
    <mergeCell ref="R58:S58"/>
    <mergeCell ref="T58:U58"/>
    <mergeCell ref="V58:W58"/>
    <mergeCell ref="E57:F57"/>
    <mergeCell ref="G57:H57"/>
    <mergeCell ref="I57:J57"/>
    <mergeCell ref="K57:L57"/>
    <mergeCell ref="R57:S57"/>
    <mergeCell ref="T57:U57"/>
    <mergeCell ref="B76:X78"/>
    <mergeCell ref="V59:W59"/>
    <mergeCell ref="C61:W62"/>
    <mergeCell ref="C64:D64"/>
    <mergeCell ref="C66:L67"/>
    <mergeCell ref="M66:W67"/>
    <mergeCell ref="C69:W75"/>
    <mergeCell ref="E59:F59"/>
    <mergeCell ref="G59:H59"/>
    <mergeCell ref="I59:J59"/>
    <mergeCell ref="K59:L59"/>
    <mergeCell ref="R59:S59"/>
    <mergeCell ref="T59:U59"/>
  </mergeCells>
  <dataValidations count="4">
    <dataValidation type="list" allowBlank="1" showErrorMessage="1" sqref="D19:D28 D50:D59" xr:uid="{D5238143-030A-480E-B53C-68161CEAEDC3}">
      <formula1>"Master Vendor Contract,Subcontractor,A&amp;A Contract"</formula1>
    </dataValidation>
    <dataValidation type="list" allowBlank="1" showErrorMessage="1" sqref="Q19:Q28 Q50:Q59" xr:uid="{C9F93DD2-AE3B-43CC-8E16-E82BA9B3C956}">
      <formula1>"Yes,No"</formula1>
    </dataValidation>
    <dataValidation type="list" allowBlank="1" showErrorMessage="1" sqref="C33 C64" xr:uid="{2D867127-6791-4745-AEBF-B6E5B18B9803}">
      <formula1>"Confirmed"</formula1>
    </dataValidation>
    <dataValidation type="list" allowBlank="1" showErrorMessage="1" sqref="V19:V28 V50:V59" xr:uid="{6E3549C8-984E-45C3-92D7-5BFAA5B72889}">
      <formula1>"Yes,No,Not Applicable"</formula1>
    </dataValidation>
  </dataValidations>
  <pageMargins left="0.70866141732283472" right="0.70866141732283472" top="0.74803149606299213" bottom="0.74803149606299213" header="0" footer="0"/>
  <pageSetup paperSize="8" scale="6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09EC9-9D2F-4589-BCE5-BC0295277AF9}">
  <dimension ref="A1:K41"/>
  <sheetViews>
    <sheetView zoomScaleNormal="100" workbookViewId="0">
      <selection activeCell="J263" sqref="J263"/>
    </sheetView>
  </sheetViews>
  <sheetFormatPr defaultRowHeight="14.5" outlineLevelCol="1"/>
  <cols>
    <col min="1" max="1" width="10.81640625" customWidth="1"/>
    <col min="2" max="2" width="16.54296875" style="57" customWidth="1"/>
    <col min="3" max="3" width="14.54296875" style="57" customWidth="1"/>
    <col min="4" max="4" width="12.453125" style="57" customWidth="1"/>
    <col min="5" max="5" width="21.453125" hidden="1" customWidth="1" outlineLevel="1"/>
    <col min="6" max="6" width="19.1796875" customWidth="1" collapsed="1"/>
    <col min="7" max="7" width="21.54296875" customWidth="1"/>
    <col min="8" max="8" width="20.81640625" customWidth="1"/>
  </cols>
  <sheetData>
    <row r="1" spans="1:8" ht="57" customHeight="1" thickBot="1">
      <c r="A1" s="114" t="s">
        <v>134</v>
      </c>
      <c r="B1" s="115" t="s">
        <v>41</v>
      </c>
      <c r="C1" s="115" t="s">
        <v>42</v>
      </c>
      <c r="D1" s="115" t="s">
        <v>43</v>
      </c>
      <c r="E1" s="114" t="s">
        <v>44</v>
      </c>
      <c r="F1" s="116" t="s">
        <v>135</v>
      </c>
      <c r="G1" s="117" t="s">
        <v>136</v>
      </c>
      <c r="H1" s="118" t="s">
        <v>137</v>
      </c>
    </row>
    <row r="2" spans="1:8">
      <c r="A2" t="s">
        <v>56</v>
      </c>
      <c r="B2" s="57" t="s">
        <v>49</v>
      </c>
      <c r="C2" s="57" t="s">
        <v>50</v>
      </c>
      <c r="D2" s="57" t="s">
        <v>55</v>
      </c>
      <c r="E2" t="str">
        <f>A2&amp;B2&amp;C2&amp;D2</f>
        <v>COn Gas GridSolidNo</v>
      </c>
      <c r="F2" s="119">
        <v>10000</v>
      </c>
      <c r="G2" s="119">
        <f>F2</f>
        <v>10000</v>
      </c>
      <c r="H2" s="119">
        <f>SUM(F2:G2)</f>
        <v>20000</v>
      </c>
    </row>
    <row r="3" spans="1:8">
      <c r="A3" t="s">
        <v>56</v>
      </c>
      <c r="B3" s="57" t="s">
        <v>49</v>
      </c>
      <c r="C3" s="57" t="s">
        <v>54</v>
      </c>
      <c r="D3" s="57" t="s">
        <v>55</v>
      </c>
      <c r="E3" t="str">
        <f t="shared" ref="E3:E41" si="0">A3&amp;B3&amp;C3&amp;D3</f>
        <v>COn Gas GridCavityNo</v>
      </c>
      <c r="F3" s="119">
        <v>5000</v>
      </c>
      <c r="G3" s="119">
        <f t="shared" ref="G3:G31" si="1">F3</f>
        <v>5000</v>
      </c>
      <c r="H3" s="119">
        <f t="shared" ref="H3:H11" si="2">SUM(F3:G3)</f>
        <v>10000</v>
      </c>
    </row>
    <row r="4" spans="1:8">
      <c r="A4" t="s">
        <v>57</v>
      </c>
      <c r="B4" s="57" t="s">
        <v>49</v>
      </c>
      <c r="C4" s="57" t="s">
        <v>50</v>
      </c>
      <c r="D4" s="57" t="s">
        <v>55</v>
      </c>
      <c r="E4" t="str">
        <f t="shared" si="0"/>
        <v>DOn Gas GridSolidNo</v>
      </c>
      <c r="F4" s="119">
        <v>10000</v>
      </c>
      <c r="G4" s="119">
        <f t="shared" si="1"/>
        <v>10000</v>
      </c>
      <c r="H4" s="119">
        <f t="shared" si="2"/>
        <v>20000</v>
      </c>
    </row>
    <row r="5" spans="1:8">
      <c r="A5" t="s">
        <v>57</v>
      </c>
      <c r="B5" s="57" t="s">
        <v>49</v>
      </c>
      <c r="C5" s="57" t="s">
        <v>54</v>
      </c>
      <c r="D5" s="57" t="s">
        <v>55</v>
      </c>
      <c r="E5" t="str">
        <f t="shared" si="0"/>
        <v>DOn Gas GridCavityNo</v>
      </c>
      <c r="F5" s="119">
        <v>5000</v>
      </c>
      <c r="G5" s="119">
        <f t="shared" si="1"/>
        <v>5000</v>
      </c>
      <c r="H5" s="119">
        <f t="shared" si="2"/>
        <v>10000</v>
      </c>
    </row>
    <row r="6" spans="1:8">
      <c r="A6" t="s">
        <v>58</v>
      </c>
      <c r="B6" s="57" t="s">
        <v>49</v>
      </c>
      <c r="C6" s="57" t="s">
        <v>50</v>
      </c>
      <c r="D6" s="57" t="s">
        <v>55</v>
      </c>
      <c r="E6" t="str">
        <f t="shared" si="0"/>
        <v>EOn Gas GridSolidNo</v>
      </c>
      <c r="F6" s="119">
        <v>12000</v>
      </c>
      <c r="G6" s="119">
        <f t="shared" si="1"/>
        <v>12000</v>
      </c>
      <c r="H6" s="119">
        <f t="shared" si="2"/>
        <v>24000</v>
      </c>
    </row>
    <row r="7" spans="1:8">
      <c r="A7" t="s">
        <v>58</v>
      </c>
      <c r="B7" s="57" t="s">
        <v>49</v>
      </c>
      <c r="C7" s="57" t="s">
        <v>54</v>
      </c>
      <c r="D7" s="57" t="s">
        <v>55</v>
      </c>
      <c r="E7" t="str">
        <f t="shared" si="0"/>
        <v>EOn Gas GridCavityNo</v>
      </c>
      <c r="F7" s="119">
        <v>7500</v>
      </c>
      <c r="G7" s="119">
        <f t="shared" si="1"/>
        <v>7500</v>
      </c>
      <c r="H7" s="119">
        <f t="shared" si="2"/>
        <v>15000</v>
      </c>
    </row>
    <row r="8" spans="1:8">
      <c r="A8" t="s">
        <v>59</v>
      </c>
      <c r="B8" s="57" t="s">
        <v>49</v>
      </c>
      <c r="C8" s="57" t="s">
        <v>50</v>
      </c>
      <c r="D8" s="57" t="s">
        <v>55</v>
      </c>
      <c r="E8" t="str">
        <f t="shared" si="0"/>
        <v>FOn Gas GridSolidNo</v>
      </c>
      <c r="F8" s="119">
        <v>16000</v>
      </c>
      <c r="G8" s="119">
        <f t="shared" si="1"/>
        <v>16000</v>
      </c>
      <c r="H8" s="119">
        <f t="shared" si="2"/>
        <v>32000</v>
      </c>
    </row>
    <row r="9" spans="1:8">
      <c r="A9" t="s">
        <v>59</v>
      </c>
      <c r="B9" s="57" t="s">
        <v>49</v>
      </c>
      <c r="C9" s="57" t="s">
        <v>54</v>
      </c>
      <c r="D9" s="57" t="s">
        <v>55</v>
      </c>
      <c r="E9" t="str">
        <f t="shared" si="0"/>
        <v>FOn Gas GridCavityNo</v>
      </c>
      <c r="F9" s="119">
        <v>10000</v>
      </c>
      <c r="G9" s="119">
        <f t="shared" si="1"/>
        <v>10000</v>
      </c>
      <c r="H9" s="119">
        <f t="shared" si="2"/>
        <v>20000</v>
      </c>
    </row>
    <row r="10" spans="1:8">
      <c r="A10" t="s">
        <v>60</v>
      </c>
      <c r="B10" s="57" t="s">
        <v>49</v>
      </c>
      <c r="C10" s="57" t="s">
        <v>50</v>
      </c>
      <c r="D10" s="57" t="s">
        <v>55</v>
      </c>
      <c r="E10" t="str">
        <f t="shared" si="0"/>
        <v>GOn Gas GridSolidNo</v>
      </c>
      <c r="F10" s="119">
        <v>16000</v>
      </c>
      <c r="G10" s="119">
        <f t="shared" si="1"/>
        <v>16000</v>
      </c>
      <c r="H10" s="119">
        <f t="shared" si="2"/>
        <v>32000</v>
      </c>
    </row>
    <row r="11" spans="1:8">
      <c r="A11" t="s">
        <v>60</v>
      </c>
      <c r="B11" s="57" t="s">
        <v>49</v>
      </c>
      <c r="C11" s="57" t="s">
        <v>54</v>
      </c>
      <c r="D11" s="57" t="s">
        <v>55</v>
      </c>
      <c r="E11" t="str">
        <f t="shared" si="0"/>
        <v>GOn Gas GridCavityNo</v>
      </c>
      <c r="F11" s="119">
        <v>10000</v>
      </c>
      <c r="G11" s="119">
        <f t="shared" si="1"/>
        <v>10000</v>
      </c>
      <c r="H11" s="119">
        <f t="shared" si="2"/>
        <v>20000</v>
      </c>
    </row>
    <row r="12" spans="1:8">
      <c r="A12" t="s">
        <v>56</v>
      </c>
      <c r="B12" s="57" t="s">
        <v>49</v>
      </c>
      <c r="C12" s="57" t="s">
        <v>50</v>
      </c>
      <c r="D12" s="57" t="s">
        <v>51</v>
      </c>
      <c r="E12" t="str">
        <f>A12&amp;B12&amp;C12&amp;D12</f>
        <v>COn Gas GridSolidYes</v>
      </c>
      <c r="F12" s="119">
        <v>10000</v>
      </c>
      <c r="G12" s="119">
        <f>F12</f>
        <v>10000</v>
      </c>
      <c r="H12" s="119">
        <f>SUM(F12:G12)</f>
        <v>20000</v>
      </c>
    </row>
    <row r="13" spans="1:8">
      <c r="A13" t="s">
        <v>56</v>
      </c>
      <c r="B13" s="57" t="s">
        <v>49</v>
      </c>
      <c r="C13" s="57" t="s">
        <v>54</v>
      </c>
      <c r="D13" s="57" t="s">
        <v>51</v>
      </c>
      <c r="E13" t="str">
        <f t="shared" ref="E13:E21" si="3">A13&amp;B13&amp;C13&amp;D13</f>
        <v>COn Gas GridCavityYes</v>
      </c>
      <c r="F13" s="119">
        <v>5000</v>
      </c>
      <c r="G13" s="119">
        <f t="shared" si="1"/>
        <v>5000</v>
      </c>
      <c r="H13" s="119">
        <f t="shared" ref="H13:H21" si="4">SUM(F13:G13)</f>
        <v>10000</v>
      </c>
    </row>
    <row r="14" spans="1:8">
      <c r="A14" t="s">
        <v>57</v>
      </c>
      <c r="B14" s="57" t="s">
        <v>49</v>
      </c>
      <c r="C14" s="57" t="s">
        <v>50</v>
      </c>
      <c r="D14" s="57" t="s">
        <v>51</v>
      </c>
      <c r="E14" t="str">
        <f t="shared" si="3"/>
        <v>DOn Gas GridSolidYes</v>
      </c>
      <c r="F14" s="119">
        <v>10000</v>
      </c>
      <c r="G14" s="119">
        <f t="shared" si="1"/>
        <v>10000</v>
      </c>
      <c r="H14" s="119">
        <f t="shared" si="4"/>
        <v>20000</v>
      </c>
    </row>
    <row r="15" spans="1:8">
      <c r="A15" t="s">
        <v>57</v>
      </c>
      <c r="B15" s="57" t="s">
        <v>49</v>
      </c>
      <c r="C15" s="57" t="s">
        <v>54</v>
      </c>
      <c r="D15" s="57" t="s">
        <v>51</v>
      </c>
      <c r="E15" t="str">
        <f t="shared" si="3"/>
        <v>DOn Gas GridCavityYes</v>
      </c>
      <c r="F15" s="119">
        <v>5000</v>
      </c>
      <c r="G15" s="119">
        <f t="shared" si="1"/>
        <v>5000</v>
      </c>
      <c r="H15" s="119">
        <f t="shared" si="4"/>
        <v>10000</v>
      </c>
    </row>
    <row r="16" spans="1:8">
      <c r="A16" t="s">
        <v>58</v>
      </c>
      <c r="B16" s="57" t="s">
        <v>49</v>
      </c>
      <c r="C16" s="57" t="s">
        <v>50</v>
      </c>
      <c r="D16" s="57" t="s">
        <v>51</v>
      </c>
      <c r="E16" t="str">
        <f t="shared" si="3"/>
        <v>EOn Gas GridSolidYes</v>
      </c>
      <c r="F16" s="119">
        <v>12000</v>
      </c>
      <c r="G16" s="119">
        <f t="shared" si="1"/>
        <v>12000</v>
      </c>
      <c r="H16" s="119">
        <f t="shared" si="4"/>
        <v>24000</v>
      </c>
    </row>
    <row r="17" spans="1:11">
      <c r="A17" t="s">
        <v>58</v>
      </c>
      <c r="B17" s="57" t="s">
        <v>49</v>
      </c>
      <c r="C17" s="57" t="s">
        <v>54</v>
      </c>
      <c r="D17" s="57" t="s">
        <v>51</v>
      </c>
      <c r="E17" t="str">
        <f t="shared" si="3"/>
        <v>EOn Gas GridCavityYes</v>
      </c>
      <c r="F17" s="119">
        <v>7500</v>
      </c>
      <c r="G17" s="119">
        <f t="shared" si="1"/>
        <v>7500</v>
      </c>
      <c r="H17" s="119">
        <f t="shared" si="4"/>
        <v>15000</v>
      </c>
    </row>
    <row r="18" spans="1:11">
      <c r="A18" t="s">
        <v>59</v>
      </c>
      <c r="B18" s="57" t="s">
        <v>49</v>
      </c>
      <c r="C18" s="57" t="s">
        <v>50</v>
      </c>
      <c r="D18" s="57" t="s">
        <v>51</v>
      </c>
      <c r="E18" t="str">
        <f t="shared" si="3"/>
        <v>FOn Gas GridSolidYes</v>
      </c>
      <c r="F18" s="119">
        <v>16000</v>
      </c>
      <c r="G18" s="119">
        <f t="shared" si="1"/>
        <v>16000</v>
      </c>
      <c r="H18" s="119">
        <f t="shared" si="4"/>
        <v>32000</v>
      </c>
    </row>
    <row r="19" spans="1:11">
      <c r="A19" t="s">
        <v>59</v>
      </c>
      <c r="B19" s="57" t="s">
        <v>49</v>
      </c>
      <c r="C19" s="57" t="s">
        <v>54</v>
      </c>
      <c r="D19" s="57" t="s">
        <v>51</v>
      </c>
      <c r="E19" t="str">
        <f t="shared" si="3"/>
        <v>FOn Gas GridCavityYes</v>
      </c>
      <c r="F19" s="119">
        <v>10000</v>
      </c>
      <c r="G19" s="119">
        <f t="shared" si="1"/>
        <v>10000</v>
      </c>
      <c r="H19" s="119">
        <f t="shared" si="4"/>
        <v>20000</v>
      </c>
    </row>
    <row r="20" spans="1:11">
      <c r="A20" t="s">
        <v>60</v>
      </c>
      <c r="B20" s="57" t="s">
        <v>49</v>
      </c>
      <c r="C20" s="57" t="s">
        <v>50</v>
      </c>
      <c r="D20" s="57" t="s">
        <v>51</v>
      </c>
      <c r="E20" t="str">
        <f t="shared" si="3"/>
        <v>GOn Gas GridSolidYes</v>
      </c>
      <c r="F20" s="119">
        <v>16000</v>
      </c>
      <c r="G20" s="119">
        <f t="shared" si="1"/>
        <v>16000</v>
      </c>
      <c r="H20" s="119">
        <f t="shared" si="4"/>
        <v>32000</v>
      </c>
    </row>
    <row r="21" spans="1:11">
      <c r="A21" t="s">
        <v>60</v>
      </c>
      <c r="B21" s="57" t="s">
        <v>49</v>
      </c>
      <c r="C21" s="57" t="s">
        <v>54</v>
      </c>
      <c r="D21" s="57" t="s">
        <v>51</v>
      </c>
      <c r="E21" t="str">
        <f t="shared" si="3"/>
        <v>GOn Gas GridCavityYes</v>
      </c>
      <c r="F21" s="119">
        <v>10000</v>
      </c>
      <c r="G21" s="119">
        <f t="shared" si="1"/>
        <v>10000</v>
      </c>
      <c r="H21" s="119">
        <f t="shared" si="4"/>
        <v>20000</v>
      </c>
    </row>
    <row r="22" spans="1:11">
      <c r="A22" t="s">
        <v>56</v>
      </c>
      <c r="B22" s="57" t="s">
        <v>53</v>
      </c>
      <c r="C22" s="57" t="s">
        <v>50</v>
      </c>
      <c r="D22" s="57" t="s">
        <v>55</v>
      </c>
      <c r="E22" t="str">
        <f t="shared" si="0"/>
        <v>COff Gas GridSolidNo</v>
      </c>
      <c r="F22" s="119">
        <v>10000</v>
      </c>
      <c r="G22" s="119">
        <f>F22</f>
        <v>10000</v>
      </c>
      <c r="H22" s="119">
        <f>SUM(F22:G22)</f>
        <v>20000</v>
      </c>
      <c r="J22" s="120"/>
    </row>
    <row r="23" spans="1:11">
      <c r="A23" t="s">
        <v>56</v>
      </c>
      <c r="B23" s="57" t="s">
        <v>53</v>
      </c>
      <c r="C23" s="57" t="s">
        <v>54</v>
      </c>
      <c r="D23" s="57" t="s">
        <v>55</v>
      </c>
      <c r="E23" t="str">
        <f t="shared" si="0"/>
        <v>COff Gas GridCavityNo</v>
      </c>
      <c r="F23" s="119">
        <v>5000</v>
      </c>
      <c r="G23" s="119">
        <f t="shared" si="1"/>
        <v>5000</v>
      </c>
      <c r="H23" s="119">
        <f t="shared" ref="H23:H31" si="5">SUM(F23:G23)</f>
        <v>10000</v>
      </c>
    </row>
    <row r="24" spans="1:11">
      <c r="A24" t="s">
        <v>57</v>
      </c>
      <c r="B24" s="57" t="s">
        <v>53</v>
      </c>
      <c r="C24" s="57" t="s">
        <v>50</v>
      </c>
      <c r="D24" s="57" t="s">
        <v>55</v>
      </c>
      <c r="E24" t="str">
        <f t="shared" si="0"/>
        <v>DOff Gas GridSolidNo</v>
      </c>
      <c r="F24" s="119">
        <v>10000</v>
      </c>
      <c r="G24" s="119">
        <f t="shared" si="1"/>
        <v>10000</v>
      </c>
      <c r="H24" s="119">
        <f t="shared" si="5"/>
        <v>20000</v>
      </c>
    </row>
    <row r="25" spans="1:11">
      <c r="A25" t="s">
        <v>57</v>
      </c>
      <c r="B25" s="57" t="s">
        <v>53</v>
      </c>
      <c r="C25" s="57" t="s">
        <v>54</v>
      </c>
      <c r="D25" s="57" t="s">
        <v>55</v>
      </c>
      <c r="E25" t="str">
        <f t="shared" si="0"/>
        <v>DOff Gas GridCavityNo</v>
      </c>
      <c r="F25" s="119">
        <v>5000</v>
      </c>
      <c r="G25" s="119">
        <f t="shared" si="1"/>
        <v>5000</v>
      </c>
      <c r="H25" s="119">
        <f t="shared" si="5"/>
        <v>10000</v>
      </c>
    </row>
    <row r="26" spans="1:11">
      <c r="A26" t="s">
        <v>58</v>
      </c>
      <c r="B26" s="57" t="s">
        <v>53</v>
      </c>
      <c r="C26" s="57" t="s">
        <v>50</v>
      </c>
      <c r="D26" s="57" t="s">
        <v>55</v>
      </c>
      <c r="E26" t="str">
        <f t="shared" si="0"/>
        <v>EOff Gas GridSolidNo</v>
      </c>
      <c r="F26" s="119">
        <v>12000</v>
      </c>
      <c r="G26" s="119">
        <f t="shared" si="1"/>
        <v>12000</v>
      </c>
      <c r="H26" s="119">
        <f t="shared" si="5"/>
        <v>24000</v>
      </c>
    </row>
    <row r="27" spans="1:11">
      <c r="A27" t="s">
        <v>58</v>
      </c>
      <c r="B27" s="57" t="s">
        <v>53</v>
      </c>
      <c r="C27" s="57" t="s">
        <v>54</v>
      </c>
      <c r="D27" s="57" t="s">
        <v>55</v>
      </c>
      <c r="E27" t="str">
        <f t="shared" si="0"/>
        <v>EOff Gas GridCavityNo</v>
      </c>
      <c r="F27" s="119">
        <v>7500</v>
      </c>
      <c r="G27" s="119">
        <f t="shared" si="1"/>
        <v>7500</v>
      </c>
      <c r="H27" s="119">
        <f t="shared" si="5"/>
        <v>15000</v>
      </c>
    </row>
    <row r="28" spans="1:11">
      <c r="A28" t="s">
        <v>59</v>
      </c>
      <c r="B28" s="57" t="s">
        <v>53</v>
      </c>
      <c r="C28" s="57" t="s">
        <v>50</v>
      </c>
      <c r="D28" s="57" t="s">
        <v>55</v>
      </c>
      <c r="E28" t="str">
        <f t="shared" si="0"/>
        <v>FOff Gas GridSolidNo</v>
      </c>
      <c r="F28" s="119">
        <v>16000</v>
      </c>
      <c r="G28" s="119">
        <f t="shared" si="1"/>
        <v>16000</v>
      </c>
      <c r="H28" s="119">
        <f t="shared" si="5"/>
        <v>32000</v>
      </c>
    </row>
    <row r="29" spans="1:11">
      <c r="A29" t="s">
        <v>59</v>
      </c>
      <c r="B29" s="57" t="s">
        <v>53</v>
      </c>
      <c r="C29" s="57" t="s">
        <v>54</v>
      </c>
      <c r="D29" s="57" t="s">
        <v>55</v>
      </c>
      <c r="E29" t="str">
        <f t="shared" si="0"/>
        <v>FOff Gas GridCavityNo</v>
      </c>
      <c r="F29" s="119">
        <v>10000</v>
      </c>
      <c r="G29" s="119">
        <f t="shared" si="1"/>
        <v>10000</v>
      </c>
      <c r="H29" s="119">
        <f t="shared" si="5"/>
        <v>20000</v>
      </c>
    </row>
    <row r="30" spans="1:11">
      <c r="A30" t="s">
        <v>60</v>
      </c>
      <c r="B30" s="57" t="s">
        <v>53</v>
      </c>
      <c r="C30" s="57" t="s">
        <v>50</v>
      </c>
      <c r="D30" s="57" t="s">
        <v>55</v>
      </c>
      <c r="E30" t="str">
        <f t="shared" si="0"/>
        <v>GOff Gas GridSolidNo</v>
      </c>
      <c r="F30" s="119">
        <v>16000</v>
      </c>
      <c r="G30" s="119">
        <f t="shared" si="1"/>
        <v>16000</v>
      </c>
      <c r="H30" s="119">
        <f t="shared" si="5"/>
        <v>32000</v>
      </c>
    </row>
    <row r="31" spans="1:11">
      <c r="A31" t="s">
        <v>60</v>
      </c>
      <c r="B31" s="57" t="s">
        <v>53</v>
      </c>
      <c r="C31" s="57" t="s">
        <v>54</v>
      </c>
      <c r="D31" s="57" t="s">
        <v>55</v>
      </c>
      <c r="E31" t="str">
        <f t="shared" si="0"/>
        <v>GOff Gas GridCavityNo</v>
      </c>
      <c r="F31" s="119">
        <v>10000</v>
      </c>
      <c r="G31" s="119">
        <f t="shared" si="1"/>
        <v>10000</v>
      </c>
      <c r="H31" s="119">
        <f t="shared" si="5"/>
        <v>20000</v>
      </c>
    </row>
    <row r="32" spans="1:11">
      <c r="A32" t="s">
        <v>56</v>
      </c>
      <c r="B32" s="57" t="s">
        <v>53</v>
      </c>
      <c r="C32" s="57" t="s">
        <v>50</v>
      </c>
      <c r="D32" s="57" t="s">
        <v>51</v>
      </c>
      <c r="E32" t="str">
        <f t="shared" si="0"/>
        <v>COff Gas GridSolidYes</v>
      </c>
      <c r="F32" s="119">
        <v>17000</v>
      </c>
      <c r="G32" s="119">
        <v>17000</v>
      </c>
      <c r="H32" s="119">
        <f>SUM(F32:G32)</f>
        <v>34000</v>
      </c>
      <c r="J32" s="119"/>
      <c r="K32" s="119"/>
    </row>
    <row r="33" spans="1:11">
      <c r="A33" t="s">
        <v>56</v>
      </c>
      <c r="B33" s="57" t="s">
        <v>53</v>
      </c>
      <c r="C33" s="57" t="s">
        <v>54</v>
      </c>
      <c r="D33" s="57" t="s">
        <v>51</v>
      </c>
      <c r="E33" t="str">
        <f t="shared" si="0"/>
        <v>COff Gas GridCavityYes</v>
      </c>
      <c r="F33" s="119">
        <v>12000</v>
      </c>
      <c r="G33" s="119">
        <v>12000</v>
      </c>
      <c r="H33" s="119">
        <f t="shared" ref="H33:H41" si="6">SUM(F33:G33)</f>
        <v>24000</v>
      </c>
      <c r="J33" s="119"/>
      <c r="K33" s="119"/>
    </row>
    <row r="34" spans="1:11">
      <c r="A34" t="s">
        <v>57</v>
      </c>
      <c r="B34" s="57" t="s">
        <v>53</v>
      </c>
      <c r="C34" s="57" t="s">
        <v>50</v>
      </c>
      <c r="D34" s="57" t="s">
        <v>51</v>
      </c>
      <c r="E34" t="str">
        <f t="shared" si="0"/>
        <v>DOff Gas GridSolidYes</v>
      </c>
      <c r="F34" s="119">
        <v>17000</v>
      </c>
      <c r="G34" s="119">
        <v>17000</v>
      </c>
      <c r="H34" s="119">
        <f t="shared" si="6"/>
        <v>34000</v>
      </c>
      <c r="J34" s="119"/>
      <c r="K34" s="119"/>
    </row>
    <row r="35" spans="1:11">
      <c r="A35" t="s">
        <v>57</v>
      </c>
      <c r="B35" s="57" t="s">
        <v>53</v>
      </c>
      <c r="C35" s="57" t="s">
        <v>54</v>
      </c>
      <c r="D35" s="57" t="s">
        <v>51</v>
      </c>
      <c r="E35" t="str">
        <f t="shared" si="0"/>
        <v>DOff Gas GridCavityYes</v>
      </c>
      <c r="F35" s="119">
        <v>12000</v>
      </c>
      <c r="G35" s="119">
        <v>12000</v>
      </c>
      <c r="H35" s="119">
        <f t="shared" si="6"/>
        <v>24000</v>
      </c>
      <c r="J35" s="119"/>
      <c r="K35" s="119"/>
    </row>
    <row r="36" spans="1:11">
      <c r="A36" t="s">
        <v>58</v>
      </c>
      <c r="B36" s="57" t="s">
        <v>53</v>
      </c>
      <c r="C36" s="57" t="s">
        <v>50</v>
      </c>
      <c r="D36" s="57" t="s">
        <v>51</v>
      </c>
      <c r="E36" t="str">
        <f t="shared" si="0"/>
        <v>EOff Gas GridSolidYes</v>
      </c>
      <c r="F36" s="119">
        <v>19000</v>
      </c>
      <c r="G36" s="119">
        <v>19000</v>
      </c>
      <c r="H36" s="119">
        <f t="shared" si="6"/>
        <v>38000</v>
      </c>
      <c r="J36" s="119"/>
      <c r="K36" s="119"/>
    </row>
    <row r="37" spans="1:11">
      <c r="A37" t="s">
        <v>58</v>
      </c>
      <c r="B37" s="57" t="s">
        <v>53</v>
      </c>
      <c r="C37" s="57" t="s">
        <v>54</v>
      </c>
      <c r="D37" s="57" t="s">
        <v>51</v>
      </c>
      <c r="E37" t="str">
        <f t="shared" si="0"/>
        <v>EOff Gas GridCavityYes</v>
      </c>
      <c r="F37" s="119">
        <v>14500</v>
      </c>
      <c r="G37" s="119">
        <v>14500</v>
      </c>
      <c r="H37" s="119">
        <f t="shared" si="6"/>
        <v>29000</v>
      </c>
      <c r="J37" s="119"/>
      <c r="K37" s="119"/>
    </row>
    <row r="38" spans="1:11">
      <c r="A38" t="s">
        <v>59</v>
      </c>
      <c r="B38" s="57" t="s">
        <v>53</v>
      </c>
      <c r="C38" s="57" t="s">
        <v>50</v>
      </c>
      <c r="D38" s="57" t="s">
        <v>51</v>
      </c>
      <c r="E38" t="str">
        <f t="shared" si="0"/>
        <v>FOff Gas GridSolidYes</v>
      </c>
      <c r="F38" s="119">
        <v>23000</v>
      </c>
      <c r="G38" s="119">
        <v>23000</v>
      </c>
      <c r="H38" s="119">
        <f t="shared" si="6"/>
        <v>46000</v>
      </c>
      <c r="J38" s="119"/>
      <c r="K38" s="119"/>
    </row>
    <row r="39" spans="1:11">
      <c r="A39" t="s">
        <v>59</v>
      </c>
      <c r="B39" s="57" t="s">
        <v>53</v>
      </c>
      <c r="C39" s="57" t="s">
        <v>54</v>
      </c>
      <c r="D39" s="57" t="s">
        <v>51</v>
      </c>
      <c r="E39" t="str">
        <f t="shared" si="0"/>
        <v>FOff Gas GridCavityYes</v>
      </c>
      <c r="F39" s="119">
        <v>17000</v>
      </c>
      <c r="G39" s="119">
        <v>17000</v>
      </c>
      <c r="H39" s="119">
        <f t="shared" si="6"/>
        <v>34000</v>
      </c>
      <c r="J39" s="119"/>
      <c r="K39" s="119"/>
    </row>
    <row r="40" spans="1:11">
      <c r="A40" t="s">
        <v>60</v>
      </c>
      <c r="B40" s="57" t="s">
        <v>53</v>
      </c>
      <c r="C40" s="57" t="s">
        <v>50</v>
      </c>
      <c r="D40" s="57" t="s">
        <v>51</v>
      </c>
      <c r="E40" t="str">
        <f t="shared" si="0"/>
        <v>GOff Gas GridSolidYes</v>
      </c>
      <c r="F40" s="119">
        <v>23000</v>
      </c>
      <c r="G40" s="119">
        <v>23000</v>
      </c>
      <c r="H40" s="119">
        <f t="shared" si="6"/>
        <v>46000</v>
      </c>
      <c r="J40" s="119"/>
      <c r="K40" s="119"/>
    </row>
    <row r="41" spans="1:11">
      <c r="A41" t="s">
        <v>60</v>
      </c>
      <c r="B41" s="57" t="s">
        <v>53</v>
      </c>
      <c r="C41" s="57" t="s">
        <v>54</v>
      </c>
      <c r="D41" s="57" t="s">
        <v>51</v>
      </c>
      <c r="E41" t="str">
        <f t="shared" si="0"/>
        <v>GOff Gas GridCavityYes</v>
      </c>
      <c r="F41" s="119">
        <v>17000</v>
      </c>
      <c r="G41" s="119">
        <v>17000</v>
      </c>
      <c r="H41" s="119">
        <f t="shared" si="6"/>
        <v>34000</v>
      </c>
      <c r="J41" s="119"/>
      <c r="K41" s="119"/>
    </row>
  </sheetData>
  <pageMargins left="0.7" right="0.7" top="0.75" bottom="0.75" header="0.3" footer="0.3"/>
  <pageSetup paperSize="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D11"/>
  <sheetViews>
    <sheetView workbookViewId="0">
      <selection activeCell="C12" sqref="C12"/>
    </sheetView>
  </sheetViews>
  <sheetFormatPr defaultRowHeight="14.5"/>
  <cols>
    <col min="2" max="2" width="26.453125" bestFit="1" customWidth="1"/>
    <col min="3" max="3" width="40.1796875" bestFit="1" customWidth="1"/>
    <col min="4" max="4" width="94.453125" bestFit="1" customWidth="1"/>
  </cols>
  <sheetData>
    <row r="2" spans="2:4">
      <c r="B2" s="8" t="s">
        <v>138</v>
      </c>
      <c r="C2" s="11" t="s">
        <v>139</v>
      </c>
      <c r="D2" s="12" t="s">
        <v>140</v>
      </c>
    </row>
    <row r="3" spans="2:4">
      <c r="B3" s="9" t="s">
        <v>141</v>
      </c>
      <c r="C3" s="13" t="s">
        <v>142</v>
      </c>
      <c r="D3" s="14" t="s">
        <v>143</v>
      </c>
    </row>
    <row r="4" spans="2:4">
      <c r="B4" s="9" t="s">
        <v>144</v>
      </c>
      <c r="C4" s="13" t="s">
        <v>145</v>
      </c>
      <c r="D4" s="14" t="s">
        <v>146</v>
      </c>
    </row>
    <row r="5" spans="2:4">
      <c r="B5" s="10" t="s">
        <v>147</v>
      </c>
      <c r="C5" s="15" t="s">
        <v>148</v>
      </c>
      <c r="D5" s="16" t="s">
        <v>149</v>
      </c>
    </row>
    <row r="7" spans="2:4">
      <c r="B7" s="18" t="s">
        <v>131</v>
      </c>
    </row>
    <row r="8" spans="2:4">
      <c r="B8" s="2" t="s">
        <v>130</v>
      </c>
    </row>
    <row r="9" spans="2:4">
      <c r="B9" s="5" t="s">
        <v>129</v>
      </c>
    </row>
    <row r="10" spans="2:4">
      <c r="B10" s="3" t="s">
        <v>132</v>
      </c>
    </row>
    <row r="11" spans="2:4">
      <c r="B11" s="4" t="s">
        <v>133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L46"/>
  <sheetViews>
    <sheetView showGridLines="0" topLeftCell="A19" zoomScale="89" zoomScaleNormal="145" workbookViewId="0">
      <selection activeCell="B21" sqref="B21"/>
    </sheetView>
  </sheetViews>
  <sheetFormatPr defaultColWidth="9.1796875" defaultRowHeight="14.5"/>
  <cols>
    <col min="1" max="2" width="4.7265625" customWidth="1"/>
    <col min="3" max="3" width="35.26953125" customWidth="1"/>
    <col min="4" max="4" width="27.453125" customWidth="1"/>
    <col min="5" max="11" width="11.7265625" customWidth="1"/>
    <col min="12" max="12" width="10.1796875" customWidth="1"/>
  </cols>
  <sheetData>
    <row r="2" spans="2:12" ht="15" thickBot="1"/>
    <row r="3" spans="2:12">
      <c r="B3" s="492" t="s">
        <v>288</v>
      </c>
      <c r="C3" s="493"/>
      <c r="D3" s="493"/>
      <c r="E3" s="493"/>
      <c r="F3" s="493"/>
      <c r="G3" s="493"/>
      <c r="H3" s="493"/>
      <c r="I3" s="493"/>
      <c r="J3" s="493"/>
      <c r="K3" s="493"/>
      <c r="L3" s="494"/>
    </row>
    <row r="4" spans="2:12" ht="14.5" customHeight="1" thickBot="1">
      <c r="B4" s="495"/>
      <c r="C4" s="496"/>
      <c r="D4" s="496"/>
      <c r="E4" s="496"/>
      <c r="F4" s="496"/>
      <c r="G4" s="496"/>
      <c r="H4" s="496"/>
      <c r="I4" s="496"/>
      <c r="J4" s="496"/>
      <c r="K4" s="496"/>
      <c r="L4" s="497"/>
    </row>
    <row r="5" spans="2:12" ht="15.75" customHeight="1">
      <c r="B5" s="83"/>
      <c r="C5" s="220"/>
      <c r="D5" s="220"/>
      <c r="E5" s="220"/>
      <c r="F5" s="220"/>
      <c r="G5" s="220"/>
      <c r="H5" s="220"/>
      <c r="I5" s="220"/>
      <c r="J5" s="220"/>
      <c r="K5" s="220"/>
      <c r="L5" s="84"/>
    </row>
    <row r="6" spans="2:12">
      <c r="B6" s="85"/>
      <c r="C6" s="221"/>
      <c r="D6" s="221"/>
      <c r="E6" s="221"/>
      <c r="F6" s="30"/>
      <c r="G6" s="30"/>
      <c r="H6" s="30"/>
      <c r="I6" s="30"/>
      <c r="J6" s="30"/>
      <c r="K6" s="30"/>
      <c r="L6" s="31"/>
    </row>
    <row r="7" spans="2:12" ht="15.5">
      <c r="B7" s="218">
        <v>1</v>
      </c>
      <c r="C7" s="504" t="s">
        <v>296</v>
      </c>
      <c r="D7" s="505"/>
      <c r="E7" s="509" t="s">
        <v>299</v>
      </c>
      <c r="F7" s="510"/>
      <c r="G7" s="510"/>
      <c r="H7" s="511"/>
      <c r="I7" s="30"/>
      <c r="J7" s="219" t="s">
        <v>259</v>
      </c>
      <c r="K7" s="230"/>
      <c r="L7" s="222"/>
    </row>
    <row r="8" spans="2:12">
      <c r="B8" s="218"/>
      <c r="C8" s="86"/>
      <c r="D8" s="86"/>
      <c r="E8" s="190"/>
      <c r="F8" s="190"/>
      <c r="G8" s="190"/>
      <c r="H8" s="190"/>
      <c r="I8" s="30"/>
      <c r="J8" s="30"/>
      <c r="K8" s="30"/>
      <c r="L8" s="222"/>
    </row>
    <row r="9" spans="2:12" ht="15.5">
      <c r="B9" s="218">
        <f>B7+1</f>
        <v>2</v>
      </c>
      <c r="C9" s="504" t="s">
        <v>297</v>
      </c>
      <c r="D9" s="505"/>
      <c r="E9" s="509" t="s">
        <v>299</v>
      </c>
      <c r="F9" s="510"/>
      <c r="G9" s="510"/>
      <c r="H9" s="511"/>
      <c r="I9" s="30"/>
      <c r="J9" s="219" t="s">
        <v>260</v>
      </c>
      <c r="K9" s="230"/>
      <c r="L9" s="31"/>
    </row>
    <row r="10" spans="2:12">
      <c r="B10" s="218"/>
      <c r="C10" s="86"/>
      <c r="D10" s="86"/>
      <c r="E10" s="190"/>
      <c r="F10" s="190"/>
      <c r="G10" s="190"/>
      <c r="H10" s="190"/>
      <c r="I10" s="30"/>
      <c r="J10" s="223"/>
      <c r="K10" s="30"/>
      <c r="L10" s="31"/>
    </row>
    <row r="11" spans="2:12" ht="15.5">
      <c r="B11" s="218">
        <f>B9+1</f>
        <v>3</v>
      </c>
      <c r="C11" s="504" t="s">
        <v>298</v>
      </c>
      <c r="D11" s="505"/>
      <c r="E11" s="506"/>
      <c r="F11" s="507"/>
      <c r="G11" s="507"/>
      <c r="H11" s="508"/>
      <c r="I11" s="30"/>
      <c r="J11" s="219" t="s">
        <v>261</v>
      </c>
      <c r="K11" s="231">
        <f>DATEDIF(K7,K9,"m")</f>
        <v>0</v>
      </c>
      <c r="L11" s="191" t="s">
        <v>262</v>
      </c>
    </row>
    <row r="12" spans="2:12" ht="15.5">
      <c r="B12" s="87"/>
      <c r="C12" s="221"/>
      <c r="D12" s="221"/>
      <c r="E12" s="221"/>
      <c r="F12" s="30"/>
      <c r="G12" s="30"/>
      <c r="H12" s="30"/>
      <c r="I12" s="30"/>
      <c r="J12" s="30"/>
      <c r="K12" s="231">
        <f>(DATEDIF(K7,K9,"d"))/7</f>
        <v>0</v>
      </c>
      <c r="L12" s="191" t="s">
        <v>264</v>
      </c>
    </row>
    <row r="13" spans="2:12">
      <c r="B13" s="87"/>
      <c r="C13" s="224" t="s">
        <v>289</v>
      </c>
      <c r="D13" s="221"/>
      <c r="E13" s="221"/>
      <c r="F13" s="30"/>
      <c r="G13" s="30"/>
      <c r="H13" s="30"/>
      <c r="I13" s="30"/>
      <c r="J13" s="30"/>
      <c r="K13" s="30"/>
      <c r="L13" s="31"/>
    </row>
    <row r="14" spans="2:12">
      <c r="B14" s="87"/>
      <c r="C14" s="221"/>
      <c r="D14" s="221"/>
      <c r="E14" s="221"/>
      <c r="F14" s="30"/>
      <c r="G14" s="30"/>
      <c r="H14" s="30"/>
      <c r="I14" s="30"/>
      <c r="J14" s="30"/>
      <c r="K14" s="30"/>
      <c r="L14" s="31"/>
    </row>
    <row r="15" spans="2:12">
      <c r="B15" s="87">
        <f>B11+1</f>
        <v>4</v>
      </c>
      <c r="C15" s="86" t="s">
        <v>0</v>
      </c>
      <c r="D15" s="30"/>
      <c r="E15" s="225" t="s">
        <v>1</v>
      </c>
      <c r="F15" s="498">
        <f>'Financial WHSHF (9)'!$AN$9</f>
        <v>0</v>
      </c>
      <c r="G15" s="499"/>
      <c r="H15" s="499"/>
      <c r="I15" s="499"/>
      <c r="J15" s="499"/>
      <c r="K15" s="500"/>
      <c r="L15" s="31"/>
    </row>
    <row r="16" spans="2:12">
      <c r="B16" s="87"/>
      <c r="C16" s="221"/>
      <c r="D16" s="30"/>
      <c r="E16" s="221"/>
      <c r="F16" s="30"/>
      <c r="G16" s="30"/>
      <c r="H16" s="30"/>
      <c r="I16" s="30"/>
      <c r="J16" s="30"/>
      <c r="K16" s="30"/>
      <c r="L16" s="31"/>
    </row>
    <row r="17" spans="2:12">
      <c r="B17" s="87">
        <f>B15+1</f>
        <v>5</v>
      </c>
      <c r="C17" s="86" t="s">
        <v>2</v>
      </c>
      <c r="D17" s="30"/>
      <c r="E17" s="225" t="s">
        <v>1</v>
      </c>
      <c r="F17" s="498">
        <f>'Financial WHSHF (9)'!$AN$4</f>
        <v>0</v>
      </c>
      <c r="G17" s="499"/>
      <c r="H17" s="499"/>
      <c r="I17" s="499"/>
      <c r="J17" s="499"/>
      <c r="K17" s="500"/>
      <c r="L17" s="31"/>
    </row>
    <row r="18" spans="2:12">
      <c r="B18" s="87"/>
      <c r="C18" s="221"/>
      <c r="D18" s="30"/>
      <c r="E18" s="221"/>
      <c r="F18" s="30"/>
      <c r="G18" s="30"/>
      <c r="H18" s="30"/>
      <c r="I18" s="30"/>
      <c r="J18" s="30"/>
      <c r="K18" s="30"/>
      <c r="L18" s="31"/>
    </row>
    <row r="19" spans="2:12">
      <c r="B19" s="87">
        <f>B17+1</f>
        <v>6</v>
      </c>
      <c r="C19" s="225" t="s">
        <v>229</v>
      </c>
      <c r="D19" s="30"/>
      <c r="E19" s="225" t="s">
        <v>1</v>
      </c>
      <c r="F19" s="498"/>
      <c r="G19" s="499"/>
      <c r="H19" s="499"/>
      <c r="I19" s="499"/>
      <c r="J19" s="499"/>
      <c r="K19" s="500"/>
      <c r="L19" s="31"/>
    </row>
    <row r="20" spans="2:12">
      <c r="B20" s="87"/>
      <c r="C20" s="221"/>
      <c r="D20" s="30"/>
      <c r="E20" s="221"/>
      <c r="F20" s="30"/>
      <c r="G20" s="30"/>
      <c r="H20" s="30"/>
      <c r="I20" s="30"/>
      <c r="J20" s="30"/>
      <c r="K20" s="30"/>
      <c r="L20" s="31"/>
    </row>
    <row r="21" spans="2:12">
      <c r="B21" s="87">
        <f>B19+1</f>
        <v>7</v>
      </c>
      <c r="C21" s="420" t="s">
        <v>228</v>
      </c>
      <c r="D21" s="421"/>
      <c r="E21" s="422" t="s">
        <v>1</v>
      </c>
      <c r="F21" s="498"/>
      <c r="G21" s="499"/>
      <c r="H21" s="499"/>
      <c r="I21" s="499"/>
      <c r="J21" s="499"/>
      <c r="K21" s="500"/>
      <c r="L21" s="31"/>
    </row>
    <row r="22" spans="2:12">
      <c r="B22" s="185"/>
      <c r="C22" s="420"/>
      <c r="D22" s="421"/>
      <c r="E22" s="422"/>
      <c r="F22" s="392"/>
      <c r="G22" s="392"/>
      <c r="H22" s="392"/>
      <c r="I22" s="392"/>
      <c r="J22" s="392"/>
      <c r="K22" s="392"/>
      <c r="L22" s="31"/>
    </row>
    <row r="23" spans="2:12" ht="15.5">
      <c r="B23" s="87">
        <f>B21+1</f>
        <v>8</v>
      </c>
      <c r="C23" s="420" t="s">
        <v>345</v>
      </c>
      <c r="D23" s="421"/>
      <c r="E23" s="422"/>
      <c r="F23" s="230"/>
      <c r="G23" s="230"/>
      <c r="H23" s="230"/>
      <c r="I23" s="230"/>
      <c r="J23" s="230"/>
      <c r="K23" s="230"/>
      <c r="L23" s="430" t="s">
        <v>347</v>
      </c>
    </row>
    <row r="24" spans="2:12">
      <c r="B24" s="87"/>
      <c r="C24" s="221"/>
      <c r="D24" s="30"/>
      <c r="E24" s="422"/>
      <c r="F24" s="391">
        <v>1</v>
      </c>
      <c r="G24" s="391">
        <v>2</v>
      </c>
      <c r="H24" s="391">
        <v>3</v>
      </c>
      <c r="I24" s="391">
        <v>4</v>
      </c>
      <c r="J24" s="391">
        <v>5</v>
      </c>
      <c r="K24" s="391">
        <v>6</v>
      </c>
      <c r="L24" s="31"/>
    </row>
    <row r="25" spans="2:12">
      <c r="B25" s="87"/>
      <c r="C25" s="224" t="s">
        <v>290</v>
      </c>
      <c r="D25" s="30"/>
      <c r="E25" s="221"/>
      <c r="F25" s="221"/>
      <c r="G25" s="221"/>
      <c r="H25" s="221"/>
      <c r="I25" s="221"/>
      <c r="J25" s="221"/>
      <c r="K25" s="221"/>
      <c r="L25" s="31"/>
    </row>
    <row r="26" spans="2:12">
      <c r="B26" s="87"/>
      <c r="C26" s="221"/>
      <c r="D26" s="30"/>
      <c r="E26" s="221"/>
      <c r="F26" s="30"/>
      <c r="G26" s="30"/>
      <c r="H26" s="30"/>
      <c r="I26" s="30"/>
      <c r="J26" s="30"/>
      <c r="K26" s="30"/>
      <c r="L26" s="31"/>
    </row>
    <row r="27" spans="2:12">
      <c r="B27" s="87">
        <f>B23+1</f>
        <v>9</v>
      </c>
      <c r="C27" s="86" t="s">
        <v>0</v>
      </c>
      <c r="D27" s="30"/>
      <c r="E27" s="225" t="s">
        <v>1</v>
      </c>
      <c r="F27" s="498">
        <f>'Financial WHLG (10)'!AN6</f>
        <v>0</v>
      </c>
      <c r="G27" s="499"/>
      <c r="H27" s="499"/>
      <c r="I27" s="499"/>
      <c r="J27" s="499"/>
      <c r="K27" s="500"/>
      <c r="L27" s="31"/>
    </row>
    <row r="28" spans="2:12">
      <c r="B28" s="87"/>
      <c r="C28" s="221"/>
      <c r="D28" s="30"/>
      <c r="E28" s="221"/>
      <c r="F28" s="30"/>
      <c r="G28" s="30"/>
      <c r="H28" s="30"/>
      <c r="I28" s="30"/>
      <c r="J28" s="30"/>
      <c r="K28" s="30"/>
      <c r="L28" s="31"/>
    </row>
    <row r="29" spans="2:12">
      <c r="B29" s="87">
        <f>B27+1</f>
        <v>10</v>
      </c>
      <c r="C29" s="86" t="s">
        <v>2</v>
      </c>
      <c r="D29" s="30"/>
      <c r="E29" s="225" t="s">
        <v>1</v>
      </c>
      <c r="F29" s="498">
        <f>'Financial WHLG (10)'!AN4</f>
        <v>0</v>
      </c>
      <c r="G29" s="499"/>
      <c r="H29" s="499"/>
      <c r="I29" s="499"/>
      <c r="J29" s="499"/>
      <c r="K29" s="500"/>
      <c r="L29" s="31"/>
    </row>
    <row r="30" spans="2:12">
      <c r="B30" s="87"/>
      <c r="C30" s="221"/>
      <c r="D30" s="30"/>
      <c r="E30" s="221"/>
      <c r="F30" s="30"/>
      <c r="G30" s="30"/>
      <c r="H30" s="30"/>
      <c r="I30" s="30"/>
      <c r="J30" s="30"/>
      <c r="K30" s="30"/>
      <c r="L30" s="31"/>
    </row>
    <row r="31" spans="2:12">
      <c r="B31" s="87">
        <f>B29+1</f>
        <v>11</v>
      </c>
      <c r="C31" s="225" t="s">
        <v>229</v>
      </c>
      <c r="D31" s="30"/>
      <c r="E31" s="225" t="s">
        <v>1</v>
      </c>
      <c r="F31" s="498"/>
      <c r="G31" s="499"/>
      <c r="H31" s="499"/>
      <c r="I31" s="499"/>
      <c r="J31" s="499"/>
      <c r="K31" s="500"/>
      <c r="L31" s="31"/>
    </row>
    <row r="32" spans="2:12">
      <c r="B32" s="87"/>
      <c r="C32" s="221"/>
      <c r="D32" s="30"/>
      <c r="E32" s="221"/>
      <c r="F32" s="30"/>
      <c r="G32" s="30"/>
      <c r="H32" s="30"/>
      <c r="I32" s="30"/>
      <c r="J32" s="30"/>
      <c r="K32" s="30"/>
      <c r="L32" s="31"/>
    </row>
    <row r="33" spans="2:12">
      <c r="B33" s="87">
        <f>B31+1</f>
        <v>12</v>
      </c>
      <c r="C33" s="420" t="s">
        <v>228</v>
      </c>
      <c r="D33" s="421"/>
      <c r="E33" s="422" t="s">
        <v>1</v>
      </c>
      <c r="F33" s="501"/>
      <c r="G33" s="502"/>
      <c r="H33" s="502"/>
      <c r="I33" s="502"/>
      <c r="J33" s="502"/>
      <c r="K33" s="503"/>
      <c r="L33" s="31"/>
    </row>
    <row r="34" spans="2:12">
      <c r="B34" s="185"/>
      <c r="C34" s="420"/>
      <c r="D34" s="421"/>
      <c r="E34" s="422"/>
      <c r="F34" s="392"/>
      <c r="G34" s="392"/>
      <c r="H34" s="392"/>
      <c r="I34" s="392"/>
      <c r="J34" s="392"/>
      <c r="K34" s="392"/>
      <c r="L34" s="31"/>
    </row>
    <row r="35" spans="2:12" ht="15.5">
      <c r="B35" s="87">
        <f>B33+1</f>
        <v>13</v>
      </c>
      <c r="C35" s="420" t="s">
        <v>345</v>
      </c>
      <c r="D35" s="421"/>
      <c r="E35" s="422"/>
      <c r="F35" s="230"/>
      <c r="G35" s="230"/>
      <c r="H35" s="230"/>
      <c r="I35" s="230"/>
      <c r="J35" s="230"/>
      <c r="K35" s="230"/>
      <c r="L35" s="431" t="s">
        <v>347</v>
      </c>
    </row>
    <row r="36" spans="2:12">
      <c r="B36" s="185"/>
      <c r="C36" s="420"/>
      <c r="D36" s="421"/>
      <c r="E36" s="423"/>
      <c r="F36" s="391">
        <v>1</v>
      </c>
      <c r="G36" s="391">
        <v>2</v>
      </c>
      <c r="H36" s="391">
        <v>3</v>
      </c>
      <c r="I36" s="391">
        <v>4</v>
      </c>
      <c r="J36" s="391">
        <v>5</v>
      </c>
      <c r="K36" s="391">
        <v>6</v>
      </c>
      <c r="L36" s="31"/>
    </row>
    <row r="37" spans="2:12">
      <c r="B37" s="87">
        <f>B35+1</f>
        <v>14</v>
      </c>
      <c r="C37" s="229" t="s">
        <v>387</v>
      </c>
      <c r="D37" s="421"/>
      <c r="E37" s="229"/>
      <c r="F37" s="489"/>
      <c r="G37" s="490"/>
      <c r="H37" s="490"/>
      <c r="I37" s="490"/>
      <c r="J37" s="490"/>
      <c r="K37" s="491"/>
      <c r="L37" s="31"/>
    </row>
    <row r="38" spans="2:12">
      <c r="B38" s="185"/>
      <c r="C38" s="229"/>
      <c r="D38" s="421"/>
      <c r="E38" s="226"/>
      <c r="F38" s="30"/>
      <c r="G38" s="30"/>
      <c r="H38" s="30"/>
      <c r="I38" s="30"/>
      <c r="J38" s="30"/>
      <c r="K38" s="30"/>
      <c r="L38" s="31"/>
    </row>
    <row r="39" spans="2:12">
      <c r="B39" s="87">
        <f>B37+1</f>
        <v>15</v>
      </c>
      <c r="C39" s="229" t="s">
        <v>388</v>
      </c>
      <c r="D39" s="421"/>
      <c r="E39" s="229"/>
      <c r="F39" s="489"/>
      <c r="G39" s="490"/>
      <c r="H39" s="490"/>
      <c r="I39" s="490"/>
      <c r="J39" s="490"/>
      <c r="K39" s="491"/>
      <c r="L39" s="31"/>
    </row>
    <row r="40" spans="2:12">
      <c r="B40" s="185"/>
      <c r="C40" s="229"/>
      <c r="D40" s="421"/>
      <c r="E40" s="226"/>
      <c r="F40" s="30"/>
      <c r="G40" s="30"/>
      <c r="H40" s="30"/>
      <c r="I40" s="30"/>
      <c r="J40" s="30"/>
      <c r="K40" s="30"/>
      <c r="L40" s="31"/>
    </row>
    <row r="41" spans="2:12">
      <c r="B41" s="87">
        <f>B39+1</f>
        <v>16</v>
      </c>
      <c r="C41" s="229" t="s">
        <v>389</v>
      </c>
      <c r="D41" s="421"/>
      <c r="E41" s="229"/>
      <c r="F41" s="489"/>
      <c r="G41" s="490"/>
      <c r="H41" s="490"/>
      <c r="I41" s="490"/>
      <c r="J41" s="490"/>
      <c r="K41" s="491"/>
      <c r="L41" s="31"/>
    </row>
    <row r="42" spans="2:12">
      <c r="B42" s="185"/>
      <c r="C42" s="30"/>
      <c r="D42" s="30"/>
      <c r="E42" s="88"/>
      <c r="F42" s="30"/>
      <c r="G42" s="30"/>
      <c r="H42" s="30"/>
      <c r="I42" s="30"/>
      <c r="J42" s="30"/>
      <c r="K42" s="30"/>
      <c r="L42" s="31"/>
    </row>
    <row r="43" spans="2:12">
      <c r="B43" s="87">
        <f>B41+1</f>
        <v>17</v>
      </c>
      <c r="C43" s="229" t="s">
        <v>3</v>
      </c>
      <c r="D43" s="30"/>
      <c r="E43" s="30"/>
      <c r="F43" s="489"/>
      <c r="G43" s="490"/>
      <c r="H43" s="490"/>
      <c r="I43" s="490"/>
      <c r="J43" s="490"/>
      <c r="K43" s="491"/>
      <c r="L43" s="31"/>
    </row>
    <row r="44" spans="2:12">
      <c r="B44" s="185"/>
      <c r="C44" s="229"/>
      <c r="D44" s="226"/>
      <c r="E44" s="226"/>
      <c r="F44" s="227"/>
      <c r="G44" s="227"/>
      <c r="H44" s="227"/>
      <c r="I44" s="227"/>
      <c r="J44" s="227"/>
      <c r="K44" s="227"/>
      <c r="L44" s="97"/>
    </row>
    <row r="45" spans="2:12">
      <c r="B45" s="87">
        <f>B43+1</f>
        <v>18</v>
      </c>
      <c r="C45" s="229" t="s">
        <v>4</v>
      </c>
      <c r="D45" s="226"/>
      <c r="E45" s="226"/>
      <c r="F45" s="489"/>
      <c r="G45" s="490"/>
      <c r="H45" s="490"/>
      <c r="I45" s="490"/>
      <c r="J45" s="490"/>
      <c r="K45" s="491"/>
      <c r="L45" s="31"/>
    </row>
    <row r="46" spans="2:12" ht="15" thickBot="1">
      <c r="B46" s="98"/>
      <c r="C46" s="99"/>
      <c r="D46" s="228"/>
      <c r="E46" s="228"/>
      <c r="F46" s="99"/>
      <c r="G46" s="99"/>
      <c r="H46" s="99"/>
      <c r="I46" s="99"/>
      <c r="J46" s="99"/>
      <c r="K46" s="99"/>
      <c r="L46" s="100"/>
    </row>
  </sheetData>
  <sheetProtection formatColumns="0" formatRows="0"/>
  <protectedRanges>
    <protectedRange sqref="F41:F46 F39 F15 F17 F19 F27 F29 F31 F37 L11:L12 E7:E11 L7:L8 F21:F23 F33:F35" name="Range1"/>
  </protectedRanges>
  <mergeCells count="20">
    <mergeCell ref="C7:D7"/>
    <mergeCell ref="E11:H11"/>
    <mergeCell ref="E9:H9"/>
    <mergeCell ref="E7:H7"/>
    <mergeCell ref="F45:K45"/>
    <mergeCell ref="F43:K43"/>
    <mergeCell ref="F39:K39"/>
    <mergeCell ref="F41:K41"/>
    <mergeCell ref="B3:L4"/>
    <mergeCell ref="F15:K15"/>
    <mergeCell ref="F37:K37"/>
    <mergeCell ref="F19:K19"/>
    <mergeCell ref="F17:K17"/>
    <mergeCell ref="F21:K21"/>
    <mergeCell ref="F27:K27"/>
    <mergeCell ref="F29:K29"/>
    <mergeCell ref="F31:K31"/>
    <mergeCell ref="F33:K33"/>
    <mergeCell ref="C11:D11"/>
    <mergeCell ref="C9:D9"/>
  </mergeCells>
  <pageMargins left="0.7" right="0.7" top="0.75" bottom="0.75" header="0.3" footer="0.3"/>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U56"/>
  <sheetViews>
    <sheetView showGridLines="0" topLeftCell="A34" zoomScale="103" zoomScaleNormal="130" workbookViewId="0">
      <selection activeCell="C40" sqref="C40:M40"/>
    </sheetView>
  </sheetViews>
  <sheetFormatPr defaultColWidth="9.1796875" defaultRowHeight="14.5"/>
  <cols>
    <col min="1" max="1" width="4.7265625" customWidth="1"/>
    <col min="2" max="2" width="4.81640625" customWidth="1"/>
    <col min="12" max="12" width="23.7265625" customWidth="1"/>
    <col min="13" max="13" width="17.81640625" customWidth="1"/>
    <col min="14" max="14" width="9.1796875" hidden="1" customWidth="1"/>
    <col min="18" max="18" width="9.1796875" customWidth="1"/>
  </cols>
  <sheetData>
    <row r="1" spans="2:21" ht="15" thickBot="1"/>
    <row r="2" spans="2:21" ht="14.5" customHeight="1">
      <c r="B2" s="492" t="s">
        <v>234</v>
      </c>
      <c r="C2" s="493"/>
      <c r="D2" s="493"/>
      <c r="E2" s="493"/>
      <c r="F2" s="493"/>
      <c r="G2" s="493"/>
      <c r="H2" s="493"/>
      <c r="I2" s="493"/>
      <c r="J2" s="493"/>
      <c r="K2" s="493"/>
      <c r="L2" s="493"/>
      <c r="M2" s="493"/>
      <c r="N2" s="493"/>
      <c r="O2" s="493"/>
      <c r="P2" s="493"/>
      <c r="Q2" s="494"/>
    </row>
    <row r="3" spans="2:21" ht="15.75" customHeight="1" thickBot="1">
      <c r="B3" s="495"/>
      <c r="C3" s="496"/>
      <c r="D3" s="496"/>
      <c r="E3" s="496"/>
      <c r="F3" s="496"/>
      <c r="G3" s="496"/>
      <c r="H3" s="496"/>
      <c r="I3" s="496"/>
      <c r="J3" s="496"/>
      <c r="K3" s="496"/>
      <c r="L3" s="496"/>
      <c r="M3" s="496"/>
      <c r="N3" s="496"/>
      <c r="O3" s="496"/>
      <c r="P3" s="496"/>
      <c r="Q3" s="497"/>
    </row>
    <row r="4" spans="2:21">
      <c r="B4" s="21"/>
      <c r="C4" s="22"/>
      <c r="D4" s="22"/>
      <c r="E4" s="22"/>
      <c r="F4" s="22"/>
      <c r="G4" s="22"/>
      <c r="H4" s="22"/>
      <c r="I4" s="22"/>
      <c r="J4" s="22"/>
      <c r="K4" s="22"/>
      <c r="L4" s="22"/>
      <c r="M4" s="22"/>
      <c r="N4" s="22"/>
      <c r="O4" s="22"/>
      <c r="P4" s="22"/>
      <c r="Q4" s="28"/>
      <c r="T4" s="89"/>
    </row>
    <row r="5" spans="2:21" ht="14.5" customHeight="1">
      <c r="B5" s="517" t="s">
        <v>5</v>
      </c>
      <c r="C5" s="518"/>
      <c r="D5" s="518"/>
      <c r="E5" s="518"/>
      <c r="F5" s="518"/>
      <c r="G5" s="518"/>
      <c r="H5" s="518"/>
      <c r="I5" s="518"/>
      <c r="J5" s="518"/>
      <c r="K5" s="22"/>
      <c r="L5" s="22"/>
      <c r="M5" s="22"/>
      <c r="N5" s="22"/>
      <c r="O5" s="22"/>
      <c r="P5" s="22"/>
      <c r="Q5" s="28"/>
    </row>
    <row r="6" spans="2:21">
      <c r="B6" s="21"/>
      <c r="C6" s="22"/>
      <c r="D6" s="22"/>
      <c r="E6" s="22"/>
      <c r="F6" s="22"/>
      <c r="G6" s="22"/>
      <c r="H6" s="22"/>
      <c r="I6" s="22"/>
      <c r="J6" s="22"/>
      <c r="K6" s="22"/>
      <c r="L6" s="22"/>
      <c r="M6" s="22"/>
      <c r="N6" s="22"/>
      <c r="O6" s="22"/>
      <c r="P6" s="22"/>
      <c r="Q6" s="28"/>
    </row>
    <row r="7" spans="2:21" ht="14.5" customHeight="1">
      <c r="B7" s="48">
        <f>'Project Summary (3)'!B45+1</f>
        <v>19</v>
      </c>
      <c r="C7" s="514" t="s">
        <v>414</v>
      </c>
      <c r="D7" s="514"/>
      <c r="E7" s="514"/>
      <c r="F7" s="514"/>
      <c r="G7" s="514"/>
      <c r="H7" s="514"/>
      <c r="I7" s="514"/>
      <c r="J7" s="514"/>
      <c r="K7" s="514"/>
      <c r="L7" s="514"/>
      <c r="M7" s="514"/>
      <c r="N7" s="86"/>
      <c r="O7" s="515"/>
      <c r="P7" s="516"/>
      <c r="Q7" s="28"/>
    </row>
    <row r="8" spans="2:21">
      <c r="B8" s="48"/>
      <c r="C8" s="86"/>
      <c r="D8" s="86"/>
      <c r="E8" s="86"/>
      <c r="F8" s="86"/>
      <c r="G8" s="86"/>
      <c r="H8" s="86"/>
      <c r="I8" s="86"/>
      <c r="J8" s="86"/>
      <c r="K8" s="86"/>
      <c r="L8" s="86"/>
      <c r="M8" s="86"/>
      <c r="N8" s="86"/>
      <c r="O8" s="47"/>
      <c r="P8" s="47"/>
      <c r="Q8" s="28"/>
      <c r="T8" s="90"/>
      <c r="U8" s="89"/>
    </row>
    <row r="9" spans="2:21">
      <c r="B9" s="48">
        <f>B7+1</f>
        <v>20</v>
      </c>
      <c r="C9" s="514" t="s">
        <v>6</v>
      </c>
      <c r="D9" s="514"/>
      <c r="E9" s="514"/>
      <c r="F9" s="514"/>
      <c r="G9" s="514"/>
      <c r="H9" s="514"/>
      <c r="I9" s="514"/>
      <c r="J9" s="514"/>
      <c r="K9" s="514"/>
      <c r="L9" s="514"/>
      <c r="M9" s="514"/>
      <c r="N9" s="86"/>
      <c r="O9" s="515"/>
      <c r="P9" s="516"/>
      <c r="Q9" s="28"/>
      <c r="T9" s="89"/>
      <c r="U9" s="89"/>
    </row>
    <row r="10" spans="2:21">
      <c r="B10" s="48"/>
      <c r="C10" s="86"/>
      <c r="D10" s="86"/>
      <c r="E10" s="86"/>
      <c r="F10" s="86"/>
      <c r="G10" s="86"/>
      <c r="H10" s="86"/>
      <c r="I10" s="86"/>
      <c r="J10" s="86"/>
      <c r="K10" s="86"/>
      <c r="L10" s="86"/>
      <c r="M10" s="86"/>
      <c r="N10" s="86"/>
      <c r="O10" s="47"/>
      <c r="P10" s="47"/>
      <c r="Q10" s="28"/>
      <c r="T10" s="90"/>
      <c r="U10" s="89"/>
    </row>
    <row r="11" spans="2:21" s="92" customFormat="1">
      <c r="B11" s="48">
        <f>B9+1</f>
        <v>21</v>
      </c>
      <c r="C11" s="512" t="s">
        <v>7</v>
      </c>
      <c r="D11" s="512"/>
      <c r="E11" s="512"/>
      <c r="F11" s="512"/>
      <c r="G11" s="512"/>
      <c r="H11" s="512"/>
      <c r="I11" s="512"/>
      <c r="J11" s="512"/>
      <c r="K11" s="512"/>
      <c r="L11" s="512"/>
      <c r="M11" s="512"/>
      <c r="N11" s="59"/>
      <c r="O11" s="537"/>
      <c r="P11" s="538"/>
      <c r="Q11" s="91"/>
      <c r="T11" s="93"/>
      <c r="U11" s="93"/>
    </row>
    <row r="12" spans="2:21">
      <c r="B12" s="48"/>
      <c r="C12" s="86"/>
      <c r="D12" s="86"/>
      <c r="E12" s="86"/>
      <c r="F12" s="86"/>
      <c r="G12" s="86"/>
      <c r="H12" s="86"/>
      <c r="I12" s="86"/>
      <c r="J12" s="86"/>
      <c r="K12" s="86"/>
      <c r="L12" s="86"/>
      <c r="M12" s="86"/>
      <c r="N12" s="86"/>
      <c r="O12" s="47"/>
      <c r="P12" s="47"/>
      <c r="Q12" s="28"/>
      <c r="T12" s="90"/>
      <c r="U12" s="89"/>
    </row>
    <row r="13" spans="2:21" ht="33.75" customHeight="1">
      <c r="B13" s="27">
        <f>B11+1</f>
        <v>22</v>
      </c>
      <c r="C13" s="528" t="s">
        <v>8</v>
      </c>
      <c r="D13" s="528"/>
      <c r="E13" s="528"/>
      <c r="F13" s="528"/>
      <c r="G13" s="528"/>
      <c r="H13" s="528"/>
      <c r="I13" s="528"/>
      <c r="J13" s="528"/>
      <c r="K13" s="528"/>
      <c r="L13" s="528"/>
      <c r="M13" s="528"/>
      <c r="N13" s="86"/>
      <c r="O13" s="515"/>
      <c r="P13" s="516"/>
      <c r="Q13" s="28"/>
      <c r="T13" s="90"/>
    </row>
    <row r="14" spans="2:21">
      <c r="B14" s="48"/>
      <c r="C14" s="86"/>
      <c r="D14" s="86"/>
      <c r="E14" s="86"/>
      <c r="F14" s="86"/>
      <c r="G14" s="86"/>
      <c r="H14" s="86"/>
      <c r="I14" s="86"/>
      <c r="J14" s="86"/>
      <c r="K14" s="86"/>
      <c r="L14" s="86"/>
      <c r="M14" s="86"/>
      <c r="N14" s="86"/>
      <c r="O14" s="47"/>
      <c r="P14" s="47"/>
      <c r="Q14" s="28"/>
    </row>
    <row r="15" spans="2:21" ht="33" customHeight="1">
      <c r="B15" s="27">
        <f>B13+1</f>
        <v>23</v>
      </c>
      <c r="C15" s="534" t="s">
        <v>415</v>
      </c>
      <c r="D15" s="512"/>
      <c r="E15" s="512"/>
      <c r="F15" s="512"/>
      <c r="G15" s="512"/>
      <c r="H15" s="512"/>
      <c r="I15" s="512"/>
      <c r="J15" s="512"/>
      <c r="K15" s="512"/>
      <c r="L15" s="512"/>
      <c r="M15" s="512"/>
      <c r="N15" s="86"/>
      <c r="O15" s="515"/>
      <c r="P15" s="516"/>
      <c r="Q15" s="28"/>
    </row>
    <row r="16" spans="2:21">
      <c r="B16" s="48"/>
      <c r="C16" s="88"/>
      <c r="D16" s="88"/>
      <c r="E16" s="88"/>
      <c r="F16" s="88"/>
      <c r="G16" s="88"/>
      <c r="H16" s="88"/>
      <c r="I16" s="88"/>
      <c r="J16" s="88"/>
      <c r="K16" s="88"/>
      <c r="L16" s="88"/>
      <c r="M16" s="88"/>
      <c r="N16" s="86"/>
      <c r="O16" s="47"/>
      <c r="P16" s="47"/>
      <c r="Q16" s="28"/>
    </row>
    <row r="17" spans="2:19">
      <c r="B17" s="48">
        <f>B15+1</f>
        <v>24</v>
      </c>
      <c r="C17" s="512" t="s">
        <v>390</v>
      </c>
      <c r="D17" s="512"/>
      <c r="E17" s="512"/>
      <c r="F17" s="512"/>
      <c r="G17" s="512"/>
      <c r="H17" s="512"/>
      <c r="I17" s="512"/>
      <c r="J17" s="512"/>
      <c r="K17" s="512"/>
      <c r="L17" s="512"/>
      <c r="M17" s="512"/>
      <c r="N17" s="86"/>
      <c r="O17" s="515"/>
      <c r="P17" s="516"/>
      <c r="Q17" s="28"/>
    </row>
    <row r="18" spans="2:19">
      <c r="B18" s="48"/>
      <c r="C18" s="86"/>
      <c r="D18" s="86"/>
      <c r="E18" s="86"/>
      <c r="F18" s="86"/>
      <c r="G18" s="86"/>
      <c r="H18" s="86"/>
      <c r="I18" s="86"/>
      <c r="J18" s="86"/>
      <c r="K18" s="86"/>
      <c r="L18" s="86"/>
      <c r="M18" s="86"/>
      <c r="N18" s="86"/>
      <c r="O18" s="47"/>
      <c r="P18" s="47"/>
      <c r="Q18" s="28"/>
    </row>
    <row r="19" spans="2:19">
      <c r="B19" s="48">
        <f>B17+1</f>
        <v>25</v>
      </c>
      <c r="C19" s="529" t="s">
        <v>391</v>
      </c>
      <c r="D19" s="512"/>
      <c r="E19" s="512"/>
      <c r="F19" s="512"/>
      <c r="G19" s="512"/>
      <c r="H19" s="512"/>
      <c r="I19" s="512"/>
      <c r="J19" s="512"/>
      <c r="K19" s="512"/>
      <c r="L19" s="512"/>
      <c r="M19" s="512"/>
      <c r="N19" s="86"/>
      <c r="O19" s="515"/>
      <c r="P19" s="516"/>
      <c r="Q19" s="28"/>
    </row>
    <row r="20" spans="2:19">
      <c r="B20" s="48"/>
      <c r="C20" s="88"/>
      <c r="D20" s="88"/>
      <c r="E20" s="88"/>
      <c r="F20" s="88"/>
      <c r="G20" s="88"/>
      <c r="H20" s="88"/>
      <c r="I20" s="88"/>
      <c r="J20" s="88"/>
      <c r="K20" s="88"/>
      <c r="L20" s="88"/>
      <c r="M20" s="88"/>
      <c r="N20" s="86"/>
      <c r="O20" s="1"/>
      <c r="P20" s="1"/>
      <c r="Q20" s="28"/>
    </row>
    <row r="21" spans="2:19">
      <c r="B21" s="48">
        <f>B19+1</f>
        <v>26</v>
      </c>
      <c r="C21" s="529" t="s">
        <v>392</v>
      </c>
      <c r="D21" s="512"/>
      <c r="E21" s="512"/>
      <c r="F21" s="512"/>
      <c r="G21" s="512"/>
      <c r="H21" s="512"/>
      <c r="I21" s="512"/>
      <c r="J21" s="512"/>
      <c r="K21" s="512"/>
      <c r="L21" s="512"/>
      <c r="M21" s="512"/>
      <c r="N21" s="86"/>
      <c r="O21" s="530"/>
      <c r="P21" s="531"/>
      <c r="Q21" s="28"/>
    </row>
    <row r="22" spans="2:19">
      <c r="B22" s="48"/>
      <c r="C22" s="512"/>
      <c r="D22" s="512"/>
      <c r="E22" s="512"/>
      <c r="F22" s="512"/>
      <c r="G22" s="512"/>
      <c r="H22" s="512"/>
      <c r="I22" s="512"/>
      <c r="J22" s="512"/>
      <c r="K22" s="512"/>
      <c r="L22" s="512"/>
      <c r="M22" s="512"/>
      <c r="N22" s="86"/>
      <c r="O22" s="532"/>
      <c r="P22" s="533"/>
      <c r="Q22" s="28"/>
    </row>
    <row r="23" spans="2:19">
      <c r="B23" s="48"/>
      <c r="C23" s="94"/>
      <c r="D23" s="94"/>
      <c r="E23" s="94"/>
      <c r="F23" s="94"/>
      <c r="G23" s="94"/>
      <c r="H23" s="94"/>
      <c r="I23" s="94"/>
      <c r="J23" s="94"/>
      <c r="K23" s="94"/>
      <c r="L23" s="94"/>
      <c r="M23" s="94"/>
      <c r="N23" s="86"/>
      <c r="O23" s="1"/>
      <c r="P23" s="1"/>
      <c r="Q23" s="28"/>
    </row>
    <row r="24" spans="2:19">
      <c r="B24" s="48">
        <f>B21+1</f>
        <v>27</v>
      </c>
      <c r="C24" s="512" t="s">
        <v>9</v>
      </c>
      <c r="D24" s="512"/>
      <c r="E24" s="512"/>
      <c r="F24" s="512"/>
      <c r="G24" s="512"/>
      <c r="H24" s="512"/>
      <c r="I24" s="512"/>
      <c r="J24" s="512"/>
      <c r="K24" s="512"/>
      <c r="L24" s="512"/>
      <c r="M24" s="512"/>
      <c r="N24" s="86"/>
      <c r="O24" s="535"/>
      <c r="P24" s="535"/>
      <c r="Q24" s="28"/>
      <c r="S24" s="17"/>
    </row>
    <row r="25" spans="2:19">
      <c r="B25" s="48"/>
      <c r="C25" s="51"/>
      <c r="D25" s="51"/>
      <c r="E25" s="51"/>
      <c r="F25" s="51"/>
      <c r="G25" s="51"/>
      <c r="H25" s="51"/>
      <c r="I25" s="51"/>
      <c r="J25" s="51"/>
      <c r="K25" s="51"/>
      <c r="L25" s="51"/>
      <c r="M25" s="51"/>
      <c r="N25" s="86"/>
      <c r="O25" s="1"/>
      <c r="P25" s="1"/>
      <c r="Q25" s="28"/>
      <c r="S25" s="17"/>
    </row>
    <row r="26" spans="2:19" ht="30" customHeight="1">
      <c r="B26" s="27">
        <f>B24+1</f>
        <v>28</v>
      </c>
      <c r="C26" s="548" t="s">
        <v>10</v>
      </c>
      <c r="D26" s="548"/>
      <c r="E26" s="548"/>
      <c r="F26" s="548"/>
      <c r="G26" s="548"/>
      <c r="H26" s="548"/>
      <c r="I26" s="548"/>
      <c r="J26" s="548"/>
      <c r="K26" s="548"/>
      <c r="L26" s="548"/>
      <c r="M26" s="548"/>
      <c r="N26" s="86"/>
      <c r="O26" s="515"/>
      <c r="P26" s="516"/>
      <c r="Q26" s="28"/>
    </row>
    <row r="27" spans="2:19">
      <c r="B27" s="48"/>
      <c r="C27" s="86"/>
      <c r="D27" s="59"/>
      <c r="E27" s="59"/>
      <c r="F27" s="59"/>
      <c r="G27" s="59"/>
      <c r="H27" s="59"/>
      <c r="I27" s="59"/>
      <c r="J27" s="59"/>
      <c r="K27" s="59"/>
      <c r="L27" s="59"/>
      <c r="M27" s="59"/>
      <c r="N27" s="86"/>
      <c r="O27" s="47"/>
      <c r="P27" s="47"/>
      <c r="Q27" s="28"/>
    </row>
    <row r="28" spans="2:19" s="120" customFormat="1" ht="30.75" customHeight="1">
      <c r="B28" s="27">
        <f>B26+1</f>
        <v>29</v>
      </c>
      <c r="C28" s="512" t="s">
        <v>393</v>
      </c>
      <c r="D28" s="512"/>
      <c r="E28" s="512"/>
      <c r="F28" s="512"/>
      <c r="G28" s="512"/>
      <c r="H28" s="512"/>
      <c r="I28" s="512"/>
      <c r="J28" s="512"/>
      <c r="K28" s="512"/>
      <c r="L28" s="512"/>
      <c r="M28" s="512"/>
      <c r="N28" s="86"/>
      <c r="O28" s="515"/>
      <c r="P28" s="516"/>
      <c r="Q28" s="28"/>
    </row>
    <row r="29" spans="2:19">
      <c r="B29" s="48"/>
      <c r="C29" s="95"/>
      <c r="D29" s="51"/>
      <c r="E29" s="51"/>
      <c r="F29" s="51"/>
      <c r="G29" s="51"/>
      <c r="H29" s="51"/>
      <c r="I29" s="51"/>
      <c r="J29" s="51"/>
      <c r="K29" s="51"/>
      <c r="L29" s="51"/>
      <c r="M29" s="51"/>
      <c r="N29" s="86"/>
      <c r="O29" s="47"/>
      <c r="P29" s="47"/>
      <c r="Q29" s="28"/>
    </row>
    <row r="30" spans="2:19" ht="32.25" customHeight="1">
      <c r="B30" s="27">
        <f>B28+1</f>
        <v>30</v>
      </c>
      <c r="C30" s="512" t="s">
        <v>11</v>
      </c>
      <c r="D30" s="512"/>
      <c r="E30" s="512"/>
      <c r="F30" s="512"/>
      <c r="G30" s="512"/>
      <c r="H30" s="512"/>
      <c r="I30" s="512"/>
      <c r="J30" s="512"/>
      <c r="K30" s="512"/>
      <c r="L30" s="512"/>
      <c r="M30" s="512"/>
      <c r="N30" s="86"/>
      <c r="O30" s="515"/>
      <c r="P30" s="516"/>
      <c r="Q30" s="28"/>
    </row>
    <row r="31" spans="2:19">
      <c r="B31" s="48"/>
      <c r="C31" s="95"/>
      <c r="D31" s="51"/>
      <c r="E31" s="51"/>
      <c r="F31" s="51"/>
      <c r="G31" s="51"/>
      <c r="H31" s="51"/>
      <c r="I31" s="51"/>
      <c r="J31" s="51"/>
      <c r="K31" s="51"/>
      <c r="L31" s="51"/>
      <c r="M31" s="51"/>
      <c r="N31" s="86"/>
      <c r="O31" s="47"/>
      <c r="P31" s="47"/>
      <c r="Q31" s="28"/>
    </row>
    <row r="32" spans="2:19" ht="32.25" customHeight="1">
      <c r="B32" s="27">
        <f>B30+1</f>
        <v>31</v>
      </c>
      <c r="C32" s="512" t="s">
        <v>342</v>
      </c>
      <c r="D32" s="512"/>
      <c r="E32" s="512"/>
      <c r="F32" s="512"/>
      <c r="G32" s="512"/>
      <c r="H32" s="512"/>
      <c r="I32" s="512"/>
      <c r="J32" s="512"/>
      <c r="K32" s="512"/>
      <c r="L32" s="512"/>
      <c r="M32" s="512"/>
      <c r="N32" s="86"/>
      <c r="O32" s="515"/>
      <c r="P32" s="516"/>
      <c r="Q32" s="28"/>
    </row>
    <row r="33" spans="2:17">
      <c r="B33" s="48"/>
      <c r="C33" s="86"/>
      <c r="D33" s="59"/>
      <c r="E33" s="59"/>
      <c r="F33" s="59"/>
      <c r="G33" s="59"/>
      <c r="H33" s="59"/>
      <c r="I33" s="59"/>
      <c r="J33" s="59"/>
      <c r="K33" s="59"/>
      <c r="L33" s="59"/>
      <c r="M33" s="59"/>
      <c r="N33" s="86"/>
      <c r="O33" s="47"/>
      <c r="P33" s="47"/>
      <c r="Q33" s="28"/>
    </row>
    <row r="34" spans="2:17">
      <c r="B34" s="48">
        <f>B32+1</f>
        <v>32</v>
      </c>
      <c r="C34" s="512" t="s">
        <v>12</v>
      </c>
      <c r="D34" s="512"/>
      <c r="E34" s="512"/>
      <c r="F34" s="512"/>
      <c r="G34" s="512"/>
      <c r="H34" s="512"/>
      <c r="I34" s="512"/>
      <c r="J34" s="512"/>
      <c r="K34" s="512"/>
      <c r="L34" s="512"/>
      <c r="M34" s="512"/>
      <c r="N34" s="86"/>
      <c r="O34" s="515"/>
      <c r="P34" s="516"/>
      <c r="Q34" s="28"/>
    </row>
    <row r="35" spans="2:17">
      <c r="B35" s="48"/>
      <c r="C35" s="59"/>
      <c r="D35" s="59"/>
      <c r="E35" s="59"/>
      <c r="F35" s="59"/>
      <c r="G35" s="59"/>
      <c r="H35" s="59"/>
      <c r="I35" s="59"/>
      <c r="J35" s="59"/>
      <c r="K35" s="59"/>
      <c r="L35" s="59"/>
      <c r="M35" s="59"/>
      <c r="N35" s="86"/>
      <c r="O35" s="1"/>
      <c r="P35" s="1"/>
      <c r="Q35" s="28"/>
    </row>
    <row r="36" spans="2:17" ht="42.75" customHeight="1">
      <c r="B36" s="27">
        <f>B34+1</f>
        <v>33</v>
      </c>
      <c r="C36" s="512" t="s">
        <v>394</v>
      </c>
      <c r="D36" s="512"/>
      <c r="E36" s="512"/>
      <c r="F36" s="512"/>
      <c r="G36" s="512"/>
      <c r="H36" s="512"/>
      <c r="I36" s="512"/>
      <c r="J36" s="512"/>
      <c r="K36" s="512"/>
      <c r="L36" s="512"/>
      <c r="M36" s="59"/>
      <c r="N36" s="86"/>
      <c r="O36" s="515"/>
      <c r="P36" s="516"/>
      <c r="Q36" s="28"/>
    </row>
    <row r="37" spans="2:17">
      <c r="B37" s="48"/>
      <c r="C37" s="86"/>
      <c r="D37" s="59"/>
      <c r="E37" s="59"/>
      <c r="F37" s="59"/>
      <c r="G37" s="59"/>
      <c r="H37" s="59"/>
      <c r="I37" s="59"/>
      <c r="J37" s="59"/>
      <c r="K37" s="59"/>
      <c r="L37" s="59"/>
      <c r="M37" s="59"/>
      <c r="N37" s="86"/>
      <c r="O37" s="47"/>
      <c r="P37" s="47"/>
      <c r="Q37" s="28"/>
    </row>
    <row r="38" spans="2:17" ht="33.75" customHeight="1">
      <c r="B38" s="48">
        <f>B36+1</f>
        <v>34</v>
      </c>
      <c r="C38" s="512" t="s">
        <v>395</v>
      </c>
      <c r="D38" s="512"/>
      <c r="E38" s="512"/>
      <c r="F38" s="512"/>
      <c r="G38" s="512"/>
      <c r="H38" s="512"/>
      <c r="I38" s="512"/>
      <c r="J38" s="512"/>
      <c r="K38" s="512"/>
      <c r="L38" s="512"/>
      <c r="M38" s="512"/>
      <c r="N38" s="86"/>
      <c r="O38" s="515"/>
      <c r="P38" s="516"/>
      <c r="Q38" s="28"/>
    </row>
    <row r="39" spans="2:17">
      <c r="B39" s="48"/>
      <c r="C39" s="512"/>
      <c r="D39" s="512"/>
      <c r="E39" s="512"/>
      <c r="F39" s="512"/>
      <c r="G39" s="512"/>
      <c r="H39" s="512"/>
      <c r="I39" s="512"/>
      <c r="J39" s="512"/>
      <c r="K39" s="512"/>
      <c r="L39" s="512"/>
      <c r="M39" s="512"/>
      <c r="N39" s="88"/>
      <c r="O39" s="19"/>
      <c r="P39" s="19"/>
      <c r="Q39" s="28"/>
    </row>
    <row r="40" spans="2:17" ht="54.75" customHeight="1">
      <c r="B40" s="27">
        <f>B38+1</f>
        <v>35</v>
      </c>
      <c r="C40" s="512" t="s">
        <v>416</v>
      </c>
      <c r="D40" s="513"/>
      <c r="E40" s="513"/>
      <c r="F40" s="513"/>
      <c r="G40" s="513"/>
      <c r="H40" s="513"/>
      <c r="I40" s="513"/>
      <c r="J40" s="513"/>
      <c r="K40" s="513"/>
      <c r="L40" s="513"/>
      <c r="M40" s="513"/>
      <c r="N40" s="88"/>
      <c r="O40" s="535"/>
      <c r="P40" s="535"/>
      <c r="Q40" s="28"/>
    </row>
    <row r="41" spans="2:17">
      <c r="B41" s="27"/>
      <c r="C41" s="51"/>
      <c r="D41" s="51"/>
      <c r="E41" s="51"/>
      <c r="F41" s="51"/>
      <c r="G41" s="51"/>
      <c r="H41" s="51"/>
      <c r="I41" s="51"/>
      <c r="J41" s="51"/>
      <c r="K41" s="51"/>
      <c r="L41" s="51"/>
      <c r="M41" s="51"/>
      <c r="N41" s="88"/>
      <c r="O41" s="19"/>
      <c r="P41" s="19"/>
      <c r="Q41" s="28"/>
    </row>
    <row r="42" spans="2:17" ht="32.15" customHeight="1">
      <c r="B42" s="27">
        <f>B40+1</f>
        <v>36</v>
      </c>
      <c r="C42" s="512" t="s">
        <v>343</v>
      </c>
      <c r="D42" s="512"/>
      <c r="E42" s="512"/>
      <c r="F42" s="512"/>
      <c r="G42" s="512"/>
      <c r="H42" s="512"/>
      <c r="I42" s="512"/>
      <c r="J42" s="512"/>
      <c r="K42" s="512"/>
      <c r="L42" s="512"/>
      <c r="M42" s="512"/>
      <c r="N42" s="88"/>
      <c r="O42" s="535"/>
      <c r="P42" s="535"/>
      <c r="Q42" s="28"/>
    </row>
    <row r="43" spans="2:17">
      <c r="B43" s="27"/>
      <c r="C43" s="51"/>
      <c r="D43" s="51"/>
      <c r="E43" s="51"/>
      <c r="F43" s="51"/>
      <c r="G43" s="51"/>
      <c r="H43" s="51"/>
      <c r="I43" s="51"/>
      <c r="J43" s="51"/>
      <c r="K43" s="51"/>
      <c r="L43" s="51"/>
      <c r="M43" s="51"/>
      <c r="N43" s="88"/>
      <c r="O43" s="19"/>
      <c r="P43" s="19"/>
      <c r="Q43" s="28"/>
    </row>
    <row r="44" spans="2:17" ht="47.25" customHeight="1">
      <c r="B44" s="27">
        <f>B42+1</f>
        <v>37</v>
      </c>
      <c r="C44" s="512" t="s">
        <v>227</v>
      </c>
      <c r="D44" s="512"/>
      <c r="E44" s="512"/>
      <c r="F44" s="512"/>
      <c r="G44" s="512"/>
      <c r="H44" s="512"/>
      <c r="I44" s="512"/>
      <c r="J44" s="512"/>
      <c r="K44" s="512"/>
      <c r="L44" s="512"/>
      <c r="M44" s="512"/>
      <c r="N44" s="88"/>
      <c r="O44" s="535"/>
      <c r="P44" s="535"/>
      <c r="Q44" s="28"/>
    </row>
    <row r="45" spans="2:17">
      <c r="B45" s="27"/>
      <c r="C45" s="51"/>
      <c r="D45" s="51"/>
      <c r="E45" s="51"/>
      <c r="F45" s="51"/>
      <c r="G45" s="51"/>
      <c r="H45" s="51"/>
      <c r="I45" s="51"/>
      <c r="J45" s="51"/>
      <c r="K45" s="51"/>
      <c r="L45" s="51"/>
      <c r="M45" s="51"/>
      <c r="N45" s="88"/>
      <c r="O45" s="19"/>
      <c r="P45" s="19"/>
      <c r="Q45" s="28"/>
    </row>
    <row r="46" spans="2:17">
      <c r="B46" s="536">
        <f>B44+1</f>
        <v>38</v>
      </c>
      <c r="C46" s="512" t="s">
        <v>13</v>
      </c>
      <c r="D46" s="548"/>
      <c r="E46" s="548"/>
      <c r="F46" s="548"/>
      <c r="G46" s="548"/>
      <c r="H46" s="548"/>
      <c r="I46" s="548"/>
      <c r="J46" s="548"/>
      <c r="K46" s="548"/>
      <c r="L46" s="548"/>
      <c r="M46" s="548"/>
      <c r="N46" s="548"/>
      <c r="O46" s="6"/>
      <c r="P46" s="6"/>
      <c r="Q46" s="28"/>
    </row>
    <row r="47" spans="2:17">
      <c r="B47" s="536"/>
      <c r="C47" s="539"/>
      <c r="D47" s="540"/>
      <c r="E47" s="540"/>
      <c r="F47" s="540"/>
      <c r="G47" s="540"/>
      <c r="H47" s="540"/>
      <c r="I47" s="540"/>
      <c r="J47" s="540"/>
      <c r="K47" s="540"/>
      <c r="L47" s="540"/>
      <c r="M47" s="540"/>
      <c r="N47" s="540"/>
      <c r="O47" s="540"/>
      <c r="P47" s="541"/>
      <c r="Q47" s="28"/>
    </row>
    <row r="48" spans="2:17">
      <c r="B48" s="536"/>
      <c r="C48" s="542"/>
      <c r="D48" s="543"/>
      <c r="E48" s="543"/>
      <c r="F48" s="543"/>
      <c r="G48" s="543"/>
      <c r="H48" s="543"/>
      <c r="I48" s="543"/>
      <c r="J48" s="543"/>
      <c r="K48" s="543"/>
      <c r="L48" s="543"/>
      <c r="M48" s="543"/>
      <c r="N48" s="543"/>
      <c r="O48" s="543"/>
      <c r="P48" s="544"/>
      <c r="Q48" s="28"/>
    </row>
    <row r="49" spans="2:17">
      <c r="B49" s="536"/>
      <c r="C49" s="545"/>
      <c r="D49" s="546"/>
      <c r="E49" s="546"/>
      <c r="F49" s="546"/>
      <c r="G49" s="546"/>
      <c r="H49" s="546"/>
      <c r="I49" s="546"/>
      <c r="J49" s="546"/>
      <c r="K49" s="546"/>
      <c r="L49" s="546"/>
      <c r="M49" s="546"/>
      <c r="N49" s="546"/>
      <c r="O49" s="546"/>
      <c r="P49" s="547"/>
      <c r="Q49" s="28"/>
    </row>
    <row r="50" spans="2:17">
      <c r="B50" s="96"/>
      <c r="C50" s="51"/>
      <c r="D50" s="59"/>
      <c r="E50" s="59"/>
      <c r="F50" s="59"/>
      <c r="G50" s="59"/>
      <c r="H50" s="59"/>
      <c r="I50" s="59"/>
      <c r="J50" s="59"/>
      <c r="K50" s="59"/>
      <c r="L50" s="59"/>
      <c r="M50" s="59"/>
      <c r="N50" s="59"/>
      <c r="O50" s="1"/>
      <c r="P50" s="1"/>
      <c r="Q50" s="28"/>
    </row>
    <row r="51" spans="2:17" ht="31.5" customHeight="1">
      <c r="B51" s="27">
        <f>B46+1</f>
        <v>39</v>
      </c>
      <c r="C51" s="512" t="s">
        <v>14</v>
      </c>
      <c r="D51" s="512"/>
      <c r="E51" s="512"/>
      <c r="F51" s="512"/>
      <c r="G51" s="512"/>
      <c r="H51" s="512"/>
      <c r="I51" s="512"/>
      <c r="J51" s="512"/>
      <c r="K51" s="512"/>
      <c r="L51" s="512"/>
      <c r="M51" s="512"/>
      <c r="N51" s="512"/>
      <c r="O51" s="512"/>
      <c r="P51" s="512"/>
      <c r="Q51" s="28"/>
    </row>
    <row r="52" spans="2:17">
      <c r="B52" s="21"/>
      <c r="C52" s="519"/>
      <c r="D52" s="520"/>
      <c r="E52" s="520"/>
      <c r="F52" s="520"/>
      <c r="G52" s="520"/>
      <c r="H52" s="520"/>
      <c r="I52" s="520"/>
      <c r="J52" s="520"/>
      <c r="K52" s="520"/>
      <c r="L52" s="520"/>
      <c r="M52" s="520"/>
      <c r="N52" s="520"/>
      <c r="O52" s="520"/>
      <c r="P52" s="521"/>
      <c r="Q52" s="28"/>
    </row>
    <row r="53" spans="2:17">
      <c r="B53" s="21"/>
      <c r="C53" s="522"/>
      <c r="D53" s="523"/>
      <c r="E53" s="523"/>
      <c r="F53" s="523"/>
      <c r="G53" s="523"/>
      <c r="H53" s="523"/>
      <c r="I53" s="523"/>
      <c r="J53" s="523"/>
      <c r="K53" s="523"/>
      <c r="L53" s="523"/>
      <c r="M53" s="523"/>
      <c r="N53" s="523"/>
      <c r="O53" s="523"/>
      <c r="P53" s="524"/>
      <c r="Q53" s="28"/>
    </row>
    <row r="54" spans="2:17">
      <c r="B54" s="21"/>
      <c r="C54" s="525"/>
      <c r="D54" s="526"/>
      <c r="E54" s="526"/>
      <c r="F54" s="526"/>
      <c r="G54" s="526"/>
      <c r="H54" s="526"/>
      <c r="I54" s="526"/>
      <c r="J54" s="526"/>
      <c r="K54" s="526"/>
      <c r="L54" s="526"/>
      <c r="M54" s="526"/>
      <c r="N54" s="526"/>
      <c r="O54" s="526"/>
      <c r="P54" s="527"/>
      <c r="Q54" s="28"/>
    </row>
    <row r="55" spans="2:17">
      <c r="B55" s="29"/>
      <c r="C55" s="30"/>
      <c r="D55" s="30"/>
      <c r="E55" s="30"/>
      <c r="F55" s="30"/>
      <c r="G55" s="30"/>
      <c r="H55" s="30"/>
      <c r="I55" s="30"/>
      <c r="J55" s="30"/>
      <c r="K55" s="30"/>
      <c r="L55" s="30"/>
      <c r="M55" s="30"/>
      <c r="N55" s="30"/>
      <c r="O55" s="30"/>
      <c r="P55" s="30"/>
      <c r="Q55" s="31"/>
    </row>
    <row r="56" spans="2:17" ht="15" thickBot="1">
      <c r="B56" s="43"/>
      <c r="C56" s="44"/>
      <c r="D56" s="44"/>
      <c r="E56" s="44"/>
      <c r="F56" s="44"/>
      <c r="G56" s="44"/>
      <c r="H56" s="44"/>
      <c r="I56" s="44"/>
      <c r="J56" s="44"/>
      <c r="K56" s="44"/>
      <c r="L56" s="44"/>
      <c r="M56" s="44"/>
      <c r="N56" s="44"/>
      <c r="O56" s="44"/>
      <c r="P56" s="44"/>
      <c r="Q56" s="45"/>
    </row>
  </sheetData>
  <sheetProtection formatColumns="0" formatRows="0"/>
  <protectedRanges>
    <protectedRange sqref="O7 O9 O11 O13 O15 O17 O19 O21 O24 O26 O28 O30 O32 O34 O36 O38 O40 O42 O44 C47 C52" name="Range1"/>
  </protectedRanges>
  <mergeCells count="46">
    <mergeCell ref="B46:B49"/>
    <mergeCell ref="C42:M42"/>
    <mergeCell ref="O42:P42"/>
    <mergeCell ref="C51:P51"/>
    <mergeCell ref="C11:M11"/>
    <mergeCell ref="O11:P11"/>
    <mergeCell ref="C47:P49"/>
    <mergeCell ref="C19:M19"/>
    <mergeCell ref="O19:P19"/>
    <mergeCell ref="C24:M24"/>
    <mergeCell ref="O24:P24"/>
    <mergeCell ref="C26:M26"/>
    <mergeCell ref="C46:N46"/>
    <mergeCell ref="C32:M32"/>
    <mergeCell ref="O32:P32"/>
    <mergeCell ref="C28:M28"/>
    <mergeCell ref="C52:P54"/>
    <mergeCell ref="C13:M13"/>
    <mergeCell ref="O13:P13"/>
    <mergeCell ref="C21:M22"/>
    <mergeCell ref="O21:P22"/>
    <mergeCell ref="C38:M38"/>
    <mergeCell ref="O38:P38"/>
    <mergeCell ref="O17:P17"/>
    <mergeCell ref="C17:M17"/>
    <mergeCell ref="C15:M15"/>
    <mergeCell ref="O15:P15"/>
    <mergeCell ref="O26:P26"/>
    <mergeCell ref="O40:P40"/>
    <mergeCell ref="C44:M44"/>
    <mergeCell ref="O44:P44"/>
    <mergeCell ref="O30:P30"/>
    <mergeCell ref="C30:M30"/>
    <mergeCell ref="C40:M40"/>
    <mergeCell ref="B2:Q3"/>
    <mergeCell ref="C7:M7"/>
    <mergeCell ref="O7:P7"/>
    <mergeCell ref="C9:M9"/>
    <mergeCell ref="O9:P9"/>
    <mergeCell ref="B5:J5"/>
    <mergeCell ref="C34:M34"/>
    <mergeCell ref="O34:P34"/>
    <mergeCell ref="C36:L36"/>
    <mergeCell ref="O36:P36"/>
    <mergeCell ref="C39:M39"/>
    <mergeCell ref="O28:P28"/>
  </mergeCells>
  <dataValidations count="3">
    <dataValidation type="list" allowBlank="1" showInputMessage="1" showErrorMessage="1" sqref="O7:P7 O9:P9 O11:P11 O19 O13 O17:P17 O38:P38 O15 O24:P24 O50 O32:P32 O30:P30 O42:P42 O40:P40 O44:P44 O21:P22 O34:P34 O36:P36" xr:uid="{00000000-0002-0000-0200-000000000000}">
      <formula1>"Affirmed, Not Affirmed"</formula1>
    </dataValidation>
    <dataValidation type="list" allowBlank="1" showInputMessage="1" showErrorMessage="1" sqref="O26:P26" xr:uid="{00000000-0002-0000-0200-000001000000}">
      <formula1>"Affirmed, Not Affirmed "</formula1>
    </dataValidation>
    <dataValidation type="list" allowBlank="1" showInputMessage="1" showErrorMessage="1" sqref="O28:P28" xr:uid="{00000000-0002-0000-0200-000002000000}">
      <formula1>"Affirmed, Not Affirmed, N/A"</formula1>
    </dataValidation>
  </dataValidations>
  <pageMargins left="0.7" right="0.7" top="0.75" bottom="0.75" header="0.3" footer="0.3"/>
  <pageSetup paperSize="9" scale="55" orientation="portrait" r:id="rId1"/>
  <extLst>
    <ext xmlns:x14="http://schemas.microsoft.com/office/spreadsheetml/2009/9/main" uri="{78C0D931-6437-407d-A8EE-F0AAD7539E65}">
      <x14:conditionalFormattings>
        <x14:conditionalFormatting xmlns:xm="http://schemas.microsoft.com/office/excel/2006/main">
          <x14:cfRule type="expression" priority="1" id="{3E3715C9-D8F4-446A-9CFF-5C1A4873FF52}">
            <xm:f>'C:\Users\ecotyd\AppData\Local\Microsoft\Windows\INetCache\Content.Outlook\33JC9ST9\[LAD2 Proposal Form.xlsx]Back End'!#REF!=TRUE</xm:f>
            <x14:dxf>
              <font>
                <color theme="1"/>
              </font>
            </x14:dxf>
          </x14:cfRule>
          <xm:sqref>C51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B1:AF58"/>
  <sheetViews>
    <sheetView showGridLines="0" topLeftCell="A21" zoomScale="85" zoomScaleNormal="100" workbookViewId="0">
      <selection activeCell="C25" sqref="C25:P25"/>
    </sheetView>
  </sheetViews>
  <sheetFormatPr defaultColWidth="9.1796875" defaultRowHeight="14.5"/>
  <cols>
    <col min="1" max="1" width="4.7265625" customWidth="1"/>
    <col min="2" max="2" width="4.1796875" customWidth="1"/>
    <col min="3" max="3" width="11.54296875" customWidth="1"/>
    <col min="4" max="4" width="17.26953125" customWidth="1"/>
    <col min="5" max="5" width="16.54296875" customWidth="1"/>
    <col min="6" max="6" width="17.453125" customWidth="1"/>
    <col min="7" max="7" width="7.26953125" bestFit="1" customWidth="1"/>
    <col min="8" max="8" width="7" bestFit="1" customWidth="1"/>
    <col min="9" max="9" width="7.453125" customWidth="1"/>
    <col min="10" max="10" width="6.54296875" bestFit="1" customWidth="1"/>
    <col min="11" max="11" width="7" bestFit="1" customWidth="1"/>
    <col min="12" max="12" width="7.1796875" bestFit="1" customWidth="1"/>
    <col min="13" max="13" width="6.54296875" bestFit="1" customWidth="1"/>
    <col min="14" max="14" width="6.7265625" customWidth="1"/>
    <col min="15" max="16" width="7.1796875" bestFit="1" customWidth="1"/>
    <col min="17" max="17" width="3.54296875" customWidth="1"/>
    <col min="18" max="18" width="7" bestFit="1" customWidth="1"/>
    <col min="19" max="19" width="7.26953125" bestFit="1" customWidth="1"/>
    <col min="20" max="20" width="6.54296875" bestFit="1" customWidth="1"/>
    <col min="21" max="21" width="6.81640625" bestFit="1" customWidth="1"/>
    <col min="22" max="26" width="9.1796875" customWidth="1"/>
    <col min="27" max="27" width="27.453125" customWidth="1"/>
    <col min="28" max="28" width="7.453125" customWidth="1"/>
    <col min="29" max="38" width="9.1796875" customWidth="1"/>
  </cols>
  <sheetData>
    <row r="1" spans="2:32" ht="15" thickBot="1"/>
    <row r="2" spans="2:32" ht="14.5" customHeight="1">
      <c r="B2" s="492" t="s">
        <v>221</v>
      </c>
      <c r="C2" s="493"/>
      <c r="D2" s="493"/>
      <c r="E2" s="493"/>
      <c r="F2" s="493"/>
      <c r="G2" s="493"/>
      <c r="H2" s="493"/>
      <c r="I2" s="493"/>
      <c r="J2" s="493"/>
      <c r="K2" s="493"/>
      <c r="L2" s="493"/>
      <c r="M2" s="493"/>
      <c r="N2" s="493"/>
      <c r="O2" s="493"/>
      <c r="P2" s="493"/>
      <c r="Q2" s="494"/>
      <c r="R2" s="493" t="s">
        <v>222</v>
      </c>
      <c r="S2" s="493"/>
      <c r="T2" s="493"/>
      <c r="U2" s="493"/>
      <c r="V2" s="493"/>
      <c r="W2" s="493"/>
      <c r="X2" s="493"/>
      <c r="Y2" s="493"/>
      <c r="Z2" s="493"/>
      <c r="AA2" s="493"/>
      <c r="AB2" s="494"/>
    </row>
    <row r="3" spans="2:32" ht="15.75" customHeight="1" thickBot="1">
      <c r="B3" s="495"/>
      <c r="C3" s="496"/>
      <c r="D3" s="496"/>
      <c r="E3" s="496"/>
      <c r="F3" s="496"/>
      <c r="G3" s="496"/>
      <c r="H3" s="496"/>
      <c r="I3" s="496"/>
      <c r="J3" s="496"/>
      <c r="K3" s="496"/>
      <c r="L3" s="496"/>
      <c r="M3" s="496"/>
      <c r="N3" s="496"/>
      <c r="O3" s="496"/>
      <c r="P3" s="496"/>
      <c r="Q3" s="497"/>
      <c r="R3" s="496"/>
      <c r="S3" s="496"/>
      <c r="T3" s="496"/>
      <c r="U3" s="496"/>
      <c r="V3" s="496"/>
      <c r="W3" s="496"/>
      <c r="X3" s="496"/>
      <c r="Y3" s="496"/>
      <c r="Z3" s="496"/>
      <c r="AA3" s="496"/>
      <c r="AB3" s="497"/>
    </row>
    <row r="4" spans="2:32">
      <c r="B4" s="21"/>
      <c r="C4" s="22"/>
      <c r="D4" s="22"/>
      <c r="E4" s="22"/>
      <c r="F4" s="22"/>
      <c r="G4" s="22"/>
      <c r="H4" s="22"/>
      <c r="I4" s="22"/>
      <c r="J4" s="22"/>
      <c r="K4" s="22"/>
      <c r="L4" s="22"/>
      <c r="M4" s="22"/>
      <c r="N4" s="22"/>
      <c r="O4" s="23"/>
      <c r="P4" s="23"/>
      <c r="Q4" s="24"/>
      <c r="R4" s="25"/>
      <c r="S4" s="25"/>
      <c r="T4" s="25"/>
      <c r="U4" s="25"/>
      <c r="V4" s="25"/>
      <c r="W4" s="25"/>
      <c r="X4" s="25"/>
      <c r="Y4" s="25"/>
      <c r="Z4" s="25"/>
      <c r="AA4" s="25"/>
      <c r="AB4" s="26"/>
    </row>
    <row r="5" spans="2:32" ht="24.75" customHeight="1">
      <c r="B5" s="27">
        <f>'Declarations (4)'!B51+1</f>
        <v>40</v>
      </c>
      <c r="C5" s="581" t="s">
        <v>15</v>
      </c>
      <c r="D5" s="581"/>
      <c r="E5" s="581"/>
      <c r="F5" s="581"/>
      <c r="G5" s="581"/>
      <c r="H5" s="581"/>
      <c r="I5" s="581"/>
      <c r="J5" s="581"/>
      <c r="K5" s="581"/>
      <c r="L5" s="581"/>
      <c r="M5" s="581"/>
      <c r="N5" s="581"/>
      <c r="O5" s="581"/>
      <c r="P5" s="581"/>
      <c r="Q5" s="28"/>
      <c r="R5" s="30"/>
      <c r="S5" s="30"/>
      <c r="T5" s="30"/>
      <c r="U5" s="30"/>
      <c r="V5" s="30"/>
      <c r="W5" s="30"/>
      <c r="X5" s="30"/>
      <c r="Y5" s="30"/>
      <c r="Z5" s="30"/>
      <c r="AA5" s="30"/>
      <c r="AB5" s="31"/>
    </row>
    <row r="6" spans="2:32" ht="15" customHeight="1">
      <c r="B6" s="21"/>
      <c r="C6" s="566"/>
      <c r="D6" s="566"/>
      <c r="E6" s="566"/>
      <c r="F6" s="566"/>
      <c r="G6" s="566"/>
      <c r="H6" s="566"/>
      <c r="I6" s="566"/>
      <c r="J6" s="566"/>
      <c r="K6" s="566"/>
      <c r="L6" s="566"/>
      <c r="M6" s="566"/>
      <c r="N6" s="566"/>
      <c r="O6" s="566"/>
      <c r="P6" s="566"/>
      <c r="Q6" s="28"/>
      <c r="R6" s="30"/>
      <c r="S6" s="567" t="s">
        <v>350</v>
      </c>
      <c r="T6" s="576"/>
      <c r="U6" s="576"/>
      <c r="V6" s="576"/>
      <c r="W6" s="576"/>
      <c r="X6" s="576"/>
      <c r="Y6" s="576"/>
      <c r="Z6" s="576"/>
      <c r="AA6" s="577"/>
      <c r="AB6" s="32"/>
      <c r="AC6" s="33"/>
      <c r="AD6" s="33"/>
      <c r="AE6" s="33"/>
      <c r="AF6" s="33"/>
    </row>
    <row r="7" spans="2:32" ht="87" customHeight="1">
      <c r="B7" s="21"/>
      <c r="C7" s="566"/>
      <c r="D7" s="566"/>
      <c r="E7" s="566"/>
      <c r="F7" s="566"/>
      <c r="G7" s="566"/>
      <c r="H7" s="566"/>
      <c r="I7" s="566"/>
      <c r="J7" s="566"/>
      <c r="K7" s="566"/>
      <c r="L7" s="566"/>
      <c r="M7" s="566"/>
      <c r="N7" s="566"/>
      <c r="O7" s="566"/>
      <c r="P7" s="566"/>
      <c r="Q7" s="28"/>
      <c r="R7" s="30"/>
      <c r="S7" s="578"/>
      <c r="T7" s="579"/>
      <c r="U7" s="579"/>
      <c r="V7" s="579"/>
      <c r="W7" s="579"/>
      <c r="X7" s="579"/>
      <c r="Y7" s="579"/>
      <c r="Z7" s="579"/>
      <c r="AA7" s="580"/>
      <c r="AB7" s="32"/>
      <c r="AC7" s="33"/>
      <c r="AD7" s="33"/>
      <c r="AE7" s="33"/>
      <c r="AF7" s="33"/>
    </row>
    <row r="8" spans="2:32" ht="15" customHeight="1" thickBot="1">
      <c r="B8" s="21"/>
      <c r="C8" s="58"/>
      <c r="D8" s="58"/>
      <c r="E8" s="58"/>
      <c r="F8" s="58"/>
      <c r="G8" s="58"/>
      <c r="H8" s="58"/>
      <c r="I8" s="58"/>
      <c r="J8" s="58"/>
      <c r="K8" s="58"/>
      <c r="L8" s="58"/>
      <c r="M8" s="58"/>
      <c r="N8" s="58"/>
      <c r="O8" s="58"/>
      <c r="P8" s="58"/>
      <c r="Q8" s="28"/>
      <c r="R8" s="30"/>
      <c r="S8" s="30"/>
      <c r="T8" s="30"/>
      <c r="U8" s="30"/>
      <c r="V8" s="30"/>
      <c r="W8" s="30"/>
      <c r="X8" s="30"/>
      <c r="Y8" s="30"/>
      <c r="Z8" s="30"/>
      <c r="AA8" s="30"/>
      <c r="AB8" s="31"/>
      <c r="AC8" s="33"/>
      <c r="AD8" s="33"/>
      <c r="AE8" s="33"/>
      <c r="AF8" s="33"/>
    </row>
    <row r="9" spans="2:32" ht="15" customHeight="1" thickBot="1">
      <c r="B9" s="27"/>
      <c r="C9" s="58"/>
      <c r="D9" s="586" t="s">
        <v>341</v>
      </c>
      <c r="E9" s="587"/>
      <c r="F9" s="588"/>
      <c r="G9" s="58"/>
      <c r="H9" s="58"/>
      <c r="I9" s="58"/>
      <c r="J9" s="58"/>
      <c r="K9" s="58"/>
      <c r="L9" s="58"/>
      <c r="M9" s="58"/>
      <c r="N9" s="58"/>
      <c r="O9" s="58"/>
      <c r="P9" s="58"/>
      <c r="Q9" s="28"/>
      <c r="R9" s="30"/>
      <c r="S9" s="30"/>
      <c r="T9" s="30"/>
      <c r="U9" s="30"/>
      <c r="V9" s="30"/>
      <c r="W9" s="30"/>
      <c r="X9" s="30"/>
      <c r="Y9" s="30"/>
      <c r="Z9" s="30"/>
      <c r="AA9" s="30"/>
      <c r="AB9" s="31"/>
      <c r="AC9" s="33"/>
      <c r="AD9" s="33"/>
      <c r="AE9" s="33"/>
      <c r="AF9" s="33"/>
    </row>
    <row r="10" spans="2:32" ht="48" customHeight="1">
      <c r="B10" s="21"/>
      <c r="C10" s="58"/>
      <c r="D10" s="102" t="s">
        <v>16</v>
      </c>
      <c r="E10" s="123" t="s">
        <v>17</v>
      </c>
      <c r="F10" s="103" t="s">
        <v>18</v>
      </c>
      <c r="G10" s="58"/>
      <c r="H10" s="58"/>
      <c r="I10" s="58"/>
      <c r="J10" s="58"/>
      <c r="K10" s="58"/>
      <c r="L10" s="58"/>
      <c r="M10" s="58"/>
      <c r="N10" s="58"/>
      <c r="O10" s="58"/>
      <c r="P10" s="58"/>
      <c r="Q10" s="28"/>
      <c r="R10" s="30"/>
      <c r="S10" s="582" t="s">
        <v>340</v>
      </c>
      <c r="T10" s="576"/>
      <c r="U10" s="576"/>
      <c r="V10" s="576"/>
      <c r="W10" s="576"/>
      <c r="X10" s="576"/>
      <c r="Y10" s="576"/>
      <c r="Z10" s="576"/>
      <c r="AA10" s="577"/>
      <c r="AB10" s="32"/>
      <c r="AC10" s="33"/>
      <c r="AD10" s="33"/>
      <c r="AE10" s="33"/>
      <c r="AF10" s="33"/>
    </row>
    <row r="11" spans="2:32" ht="15" customHeight="1">
      <c r="B11" s="21"/>
      <c r="C11" s="58"/>
      <c r="D11" s="589"/>
      <c r="E11" s="591"/>
      <c r="F11" s="593"/>
      <c r="G11" s="58"/>
      <c r="H11" s="58"/>
      <c r="I11" s="58"/>
      <c r="J11" s="58"/>
      <c r="K11" s="58"/>
      <c r="L11" s="58"/>
      <c r="M11" s="58"/>
      <c r="N11" s="58"/>
      <c r="O11" s="58"/>
      <c r="P11" s="58"/>
      <c r="Q11" s="28"/>
      <c r="R11" s="30"/>
      <c r="S11" s="583"/>
      <c r="T11" s="584"/>
      <c r="U11" s="584"/>
      <c r="V11" s="584"/>
      <c r="W11" s="584"/>
      <c r="X11" s="584"/>
      <c r="Y11" s="584"/>
      <c r="Z11" s="584"/>
      <c r="AA11" s="585"/>
      <c r="AB11" s="32"/>
      <c r="AC11" s="33"/>
      <c r="AD11" s="33"/>
      <c r="AE11" s="33"/>
      <c r="AF11" s="33"/>
    </row>
    <row r="12" spans="2:32" ht="15" customHeight="1">
      <c r="B12" s="21"/>
      <c r="C12" s="58"/>
      <c r="D12" s="590"/>
      <c r="E12" s="592"/>
      <c r="F12" s="594"/>
      <c r="G12" s="58"/>
      <c r="H12" s="58"/>
      <c r="I12" s="58"/>
      <c r="J12" s="58"/>
      <c r="K12" s="58"/>
      <c r="L12" s="58"/>
      <c r="M12" s="58"/>
      <c r="N12" s="58"/>
      <c r="O12" s="58"/>
      <c r="P12" s="58"/>
      <c r="Q12" s="28"/>
      <c r="R12" s="30"/>
      <c r="S12" s="583"/>
      <c r="T12" s="584"/>
      <c r="U12" s="584"/>
      <c r="V12" s="584"/>
      <c r="W12" s="584"/>
      <c r="X12" s="584"/>
      <c r="Y12" s="584"/>
      <c r="Z12" s="584"/>
      <c r="AA12" s="585"/>
      <c r="AB12" s="32"/>
      <c r="AC12" s="33"/>
      <c r="AD12" s="33"/>
      <c r="AE12" s="33"/>
      <c r="AF12" s="33"/>
    </row>
    <row r="13" spans="2:32" ht="15" customHeight="1">
      <c r="B13" s="21"/>
      <c r="C13" s="58"/>
      <c r="D13" s="58"/>
      <c r="E13" s="58"/>
      <c r="F13" s="58"/>
      <c r="G13" s="58"/>
      <c r="H13" s="58"/>
      <c r="I13" s="58"/>
      <c r="J13" s="58"/>
      <c r="K13" s="58"/>
      <c r="L13" s="58"/>
      <c r="M13" s="58"/>
      <c r="N13" s="58"/>
      <c r="O13" s="58"/>
      <c r="P13" s="58"/>
      <c r="Q13" s="28"/>
      <c r="R13" s="30"/>
      <c r="S13" s="578"/>
      <c r="T13" s="579"/>
      <c r="U13" s="579"/>
      <c r="V13" s="579"/>
      <c r="W13" s="579"/>
      <c r="X13" s="579"/>
      <c r="Y13" s="579"/>
      <c r="Z13" s="579"/>
      <c r="AA13" s="580"/>
      <c r="AB13" s="32"/>
      <c r="AC13" s="33"/>
      <c r="AD13" s="33"/>
      <c r="AE13" s="33"/>
      <c r="AF13" s="33"/>
    </row>
    <row r="14" spans="2:32">
      <c r="B14" s="21"/>
      <c r="C14" s="105"/>
      <c r="D14" s="105"/>
      <c r="E14" s="105"/>
      <c r="F14" s="105"/>
      <c r="G14" s="105"/>
      <c r="H14" s="105"/>
      <c r="I14" s="105"/>
      <c r="J14" s="105"/>
      <c r="K14" s="105"/>
      <c r="L14" s="105"/>
      <c r="M14" s="105"/>
      <c r="N14" s="105"/>
      <c r="O14" s="105"/>
      <c r="P14" s="105"/>
      <c r="Q14" s="28"/>
      <c r="R14" s="30"/>
      <c r="S14" s="34"/>
      <c r="T14" s="34"/>
      <c r="U14" s="34"/>
      <c r="V14" s="34"/>
      <c r="W14" s="34"/>
      <c r="X14" s="34"/>
      <c r="Y14" s="34"/>
      <c r="Z14" s="34"/>
      <c r="AA14" s="34"/>
      <c r="AB14" s="32"/>
      <c r="AC14" s="33"/>
      <c r="AD14" s="33"/>
      <c r="AE14" s="33"/>
      <c r="AF14" s="33"/>
    </row>
    <row r="15" spans="2:32" ht="24" customHeight="1">
      <c r="B15" s="27">
        <f>B5+1</f>
        <v>41</v>
      </c>
      <c r="C15" s="565" t="s">
        <v>417</v>
      </c>
      <c r="D15" s="565"/>
      <c r="E15" s="565"/>
      <c r="F15" s="565"/>
      <c r="G15" s="565"/>
      <c r="H15" s="565"/>
      <c r="I15" s="565"/>
      <c r="J15" s="565"/>
      <c r="K15" s="565"/>
      <c r="L15" s="565"/>
      <c r="M15" s="565"/>
      <c r="N15" s="565"/>
      <c r="O15" s="565"/>
      <c r="P15" s="565"/>
      <c r="Q15" s="28"/>
      <c r="R15" s="30"/>
      <c r="S15" s="34"/>
      <c r="T15" s="34"/>
      <c r="U15" s="34"/>
      <c r="V15" s="34"/>
      <c r="W15" s="34"/>
      <c r="X15" s="34"/>
      <c r="Y15" s="34"/>
      <c r="Z15" s="34"/>
      <c r="AA15" s="34"/>
      <c r="AB15" s="32"/>
      <c r="AC15" s="33"/>
      <c r="AD15" s="33"/>
      <c r="AE15" s="33"/>
      <c r="AF15" s="33"/>
    </row>
    <row r="16" spans="2:32" ht="102" customHeight="1">
      <c r="B16" s="27"/>
      <c r="C16" s="539"/>
      <c r="D16" s="540"/>
      <c r="E16" s="540"/>
      <c r="F16" s="540"/>
      <c r="G16" s="540"/>
      <c r="H16" s="540"/>
      <c r="I16" s="540"/>
      <c r="J16" s="540"/>
      <c r="K16" s="540"/>
      <c r="L16" s="540"/>
      <c r="M16" s="540"/>
      <c r="N16" s="540"/>
      <c r="O16" s="540"/>
      <c r="P16" s="541"/>
      <c r="Q16" s="28"/>
      <c r="R16" s="30"/>
      <c r="S16" s="559" t="s">
        <v>413</v>
      </c>
      <c r="T16" s="560"/>
      <c r="U16" s="560"/>
      <c r="V16" s="560"/>
      <c r="W16" s="560"/>
      <c r="X16" s="560"/>
      <c r="Y16" s="560"/>
      <c r="Z16" s="560"/>
      <c r="AA16" s="561"/>
      <c r="AB16" s="32"/>
      <c r="AC16" s="33"/>
      <c r="AD16" s="33"/>
      <c r="AE16" s="33"/>
      <c r="AF16" s="33"/>
    </row>
    <row r="17" spans="2:32" ht="45" customHeight="1">
      <c r="B17" s="21"/>
      <c r="C17" s="545"/>
      <c r="D17" s="546"/>
      <c r="E17" s="546"/>
      <c r="F17" s="546"/>
      <c r="G17" s="546"/>
      <c r="H17" s="546"/>
      <c r="I17" s="546"/>
      <c r="J17" s="546"/>
      <c r="K17" s="546"/>
      <c r="L17" s="546"/>
      <c r="M17" s="546"/>
      <c r="N17" s="546"/>
      <c r="O17" s="546"/>
      <c r="P17" s="547"/>
      <c r="Q17" s="28"/>
      <c r="R17" s="30"/>
      <c r="S17" s="562"/>
      <c r="T17" s="563"/>
      <c r="U17" s="563"/>
      <c r="V17" s="563"/>
      <c r="W17" s="563"/>
      <c r="X17" s="563"/>
      <c r="Y17" s="563"/>
      <c r="Z17" s="563"/>
      <c r="AA17" s="564"/>
      <c r="AB17" s="31"/>
    </row>
    <row r="18" spans="2:32">
      <c r="B18" s="21"/>
      <c r="C18" s="35"/>
      <c r="D18" s="35"/>
      <c r="E18" s="35"/>
      <c r="F18" s="35"/>
      <c r="G18" s="35"/>
      <c r="H18" s="35"/>
      <c r="I18" s="35"/>
      <c r="J18" s="35"/>
      <c r="K18" s="35"/>
      <c r="L18" s="35"/>
      <c r="M18" s="35"/>
      <c r="N18" s="35"/>
      <c r="O18" s="35"/>
      <c r="P18" s="35"/>
      <c r="Q18" s="106"/>
      <c r="R18" s="30"/>
      <c r="S18" s="34"/>
      <c r="T18" s="34"/>
      <c r="U18" s="34"/>
      <c r="V18" s="34"/>
      <c r="W18" s="34"/>
      <c r="X18" s="34"/>
      <c r="Y18" s="34"/>
      <c r="Z18" s="34"/>
      <c r="AA18" s="34"/>
      <c r="AB18" s="36"/>
      <c r="AC18" s="37"/>
      <c r="AD18" s="37"/>
      <c r="AE18" s="37"/>
      <c r="AF18" s="37"/>
    </row>
    <row r="19" spans="2:32" ht="19.5" customHeight="1">
      <c r="B19" s="27">
        <f>B15+1</f>
        <v>42</v>
      </c>
      <c r="C19" s="565" t="s">
        <v>19</v>
      </c>
      <c r="D19" s="565"/>
      <c r="E19" s="565"/>
      <c r="F19" s="565"/>
      <c r="G19" s="565"/>
      <c r="H19" s="565"/>
      <c r="I19" s="565"/>
      <c r="J19" s="565"/>
      <c r="K19" s="565"/>
      <c r="L19" s="565"/>
      <c r="M19" s="565"/>
      <c r="N19" s="565"/>
      <c r="O19" s="565"/>
      <c r="P19" s="565"/>
      <c r="Q19" s="28"/>
      <c r="R19" s="30"/>
      <c r="S19" s="30"/>
      <c r="T19" s="30"/>
      <c r="U19" s="30"/>
      <c r="V19" s="30"/>
      <c r="W19" s="30"/>
      <c r="X19" s="30"/>
      <c r="Y19" s="30"/>
      <c r="Z19" s="30"/>
      <c r="AA19" s="30"/>
      <c r="AB19" s="31"/>
    </row>
    <row r="20" spans="2:32" ht="15" customHeight="1">
      <c r="B20" s="27"/>
      <c r="C20" s="566"/>
      <c r="D20" s="566"/>
      <c r="E20" s="566"/>
      <c r="F20" s="566"/>
      <c r="G20" s="566"/>
      <c r="H20" s="566"/>
      <c r="I20" s="566"/>
      <c r="J20" s="566"/>
      <c r="K20" s="566"/>
      <c r="L20" s="566"/>
      <c r="M20" s="566"/>
      <c r="N20" s="566"/>
      <c r="O20" s="566"/>
      <c r="P20" s="566"/>
      <c r="Q20" s="28"/>
      <c r="R20" s="30"/>
      <c r="S20" s="567" t="s">
        <v>423</v>
      </c>
      <c r="T20" s="568"/>
      <c r="U20" s="568"/>
      <c r="V20" s="568"/>
      <c r="W20" s="568"/>
      <c r="X20" s="568"/>
      <c r="Y20" s="568"/>
      <c r="Z20" s="568"/>
      <c r="AA20" s="569"/>
      <c r="AB20" s="31"/>
    </row>
    <row r="21" spans="2:32">
      <c r="B21" s="21"/>
      <c r="C21" s="566"/>
      <c r="D21" s="566"/>
      <c r="E21" s="566"/>
      <c r="F21" s="566"/>
      <c r="G21" s="566"/>
      <c r="H21" s="566"/>
      <c r="I21" s="566"/>
      <c r="J21" s="566"/>
      <c r="K21" s="566"/>
      <c r="L21" s="566"/>
      <c r="M21" s="566"/>
      <c r="N21" s="566"/>
      <c r="O21" s="566"/>
      <c r="P21" s="566"/>
      <c r="Q21" s="28"/>
      <c r="R21" s="30"/>
      <c r="S21" s="570"/>
      <c r="T21" s="571"/>
      <c r="U21" s="571"/>
      <c r="V21" s="571"/>
      <c r="W21" s="571"/>
      <c r="X21" s="571"/>
      <c r="Y21" s="571"/>
      <c r="Z21" s="571"/>
      <c r="AA21" s="572"/>
      <c r="AB21" s="31"/>
    </row>
    <row r="22" spans="2:32">
      <c r="B22" s="21"/>
      <c r="C22" s="566"/>
      <c r="D22" s="566"/>
      <c r="E22" s="566"/>
      <c r="F22" s="566"/>
      <c r="G22" s="566"/>
      <c r="H22" s="566"/>
      <c r="I22" s="566"/>
      <c r="J22" s="566"/>
      <c r="K22" s="566"/>
      <c r="L22" s="566"/>
      <c r="M22" s="566"/>
      <c r="N22" s="566"/>
      <c r="O22" s="566"/>
      <c r="P22" s="566"/>
      <c r="Q22" s="28"/>
      <c r="R22" s="30"/>
      <c r="S22" s="570"/>
      <c r="T22" s="571"/>
      <c r="U22" s="571"/>
      <c r="V22" s="571"/>
      <c r="W22" s="571"/>
      <c r="X22" s="571"/>
      <c r="Y22" s="571"/>
      <c r="Z22" s="571"/>
      <c r="AA22" s="572"/>
      <c r="AB22" s="31"/>
    </row>
    <row r="23" spans="2:32" ht="33.75" customHeight="1">
      <c r="B23" s="21"/>
      <c r="C23" s="566"/>
      <c r="D23" s="566"/>
      <c r="E23" s="566"/>
      <c r="F23" s="566"/>
      <c r="G23" s="566"/>
      <c r="H23" s="566"/>
      <c r="I23" s="566"/>
      <c r="J23" s="566"/>
      <c r="K23" s="566"/>
      <c r="L23" s="566"/>
      <c r="M23" s="566"/>
      <c r="N23" s="566"/>
      <c r="O23" s="566"/>
      <c r="P23" s="566"/>
      <c r="Q23" s="28"/>
      <c r="R23" s="30"/>
      <c r="S23" s="573"/>
      <c r="T23" s="574"/>
      <c r="U23" s="574"/>
      <c r="V23" s="574"/>
      <c r="W23" s="574"/>
      <c r="X23" s="574"/>
      <c r="Y23" s="574"/>
      <c r="Z23" s="574"/>
      <c r="AA23" s="575"/>
      <c r="AB23" s="31"/>
    </row>
    <row r="24" spans="2:32" ht="15" customHeight="1">
      <c r="B24" s="21"/>
      <c r="C24" s="35"/>
      <c r="D24" s="35"/>
      <c r="E24" s="35"/>
      <c r="F24" s="35"/>
      <c r="G24" s="35"/>
      <c r="H24" s="35"/>
      <c r="I24" s="35"/>
      <c r="J24" s="35"/>
      <c r="K24" s="35"/>
      <c r="L24" s="35"/>
      <c r="M24" s="35"/>
      <c r="N24" s="35"/>
      <c r="O24" s="19"/>
      <c r="P24" s="19"/>
      <c r="Q24" s="28"/>
      <c r="R24" s="30"/>
      <c r="S24" s="30"/>
      <c r="T24" s="30"/>
      <c r="U24" s="30"/>
      <c r="V24" s="30"/>
      <c r="W24" s="30"/>
      <c r="X24" s="30"/>
      <c r="Y24" s="30"/>
      <c r="Z24" s="30"/>
      <c r="AA24" s="30"/>
      <c r="AB24" s="31"/>
    </row>
    <row r="25" spans="2:32" ht="35" customHeight="1">
      <c r="B25" s="27">
        <f>B19+1</f>
        <v>43</v>
      </c>
      <c r="C25" s="565" t="s">
        <v>432</v>
      </c>
      <c r="D25" s="565"/>
      <c r="E25" s="565"/>
      <c r="F25" s="565"/>
      <c r="G25" s="565"/>
      <c r="H25" s="565"/>
      <c r="I25" s="565"/>
      <c r="J25" s="565"/>
      <c r="K25" s="565"/>
      <c r="L25" s="565"/>
      <c r="M25" s="565"/>
      <c r="N25" s="565"/>
      <c r="O25" s="565"/>
      <c r="P25" s="565"/>
      <c r="Q25" s="28"/>
      <c r="R25" s="30"/>
      <c r="S25" s="30"/>
      <c r="T25" s="30"/>
      <c r="U25" s="30"/>
      <c r="V25" s="30"/>
      <c r="W25" s="30"/>
      <c r="X25" s="30"/>
      <c r="Y25" s="30"/>
      <c r="Z25" s="30"/>
      <c r="AA25" s="30"/>
      <c r="AB25" s="31"/>
    </row>
    <row r="26" spans="2:32" ht="15" customHeight="1">
      <c r="B26" s="21"/>
      <c r="C26" s="549"/>
      <c r="D26" s="540"/>
      <c r="E26" s="540"/>
      <c r="F26" s="540"/>
      <c r="G26" s="540"/>
      <c r="H26" s="540"/>
      <c r="I26" s="540"/>
      <c r="J26" s="540"/>
      <c r="K26" s="540"/>
      <c r="L26" s="540"/>
      <c r="M26" s="540"/>
      <c r="N26" s="540"/>
      <c r="O26" s="540"/>
      <c r="P26" s="541"/>
      <c r="Q26" s="28"/>
      <c r="R26" s="30"/>
      <c r="S26" s="550" t="s">
        <v>418</v>
      </c>
      <c r="T26" s="551"/>
      <c r="U26" s="551"/>
      <c r="V26" s="551"/>
      <c r="W26" s="551"/>
      <c r="X26" s="551"/>
      <c r="Y26" s="551"/>
      <c r="Z26" s="551"/>
      <c r="AA26" s="552"/>
      <c r="AB26" s="31"/>
    </row>
    <row r="27" spans="2:32">
      <c r="B27" s="21"/>
      <c r="C27" s="542"/>
      <c r="D27" s="543"/>
      <c r="E27" s="543"/>
      <c r="F27" s="543"/>
      <c r="G27" s="543"/>
      <c r="H27" s="543"/>
      <c r="I27" s="543"/>
      <c r="J27" s="543"/>
      <c r="K27" s="543"/>
      <c r="L27" s="543"/>
      <c r="M27" s="543"/>
      <c r="N27" s="543"/>
      <c r="O27" s="543"/>
      <c r="P27" s="544"/>
      <c r="Q27" s="28"/>
      <c r="R27" s="30"/>
      <c r="S27" s="553"/>
      <c r="T27" s="554"/>
      <c r="U27" s="554"/>
      <c r="V27" s="554"/>
      <c r="W27" s="554"/>
      <c r="X27" s="554"/>
      <c r="Y27" s="554"/>
      <c r="Z27" s="554"/>
      <c r="AA27" s="555"/>
      <c r="AB27" s="31"/>
    </row>
    <row r="28" spans="2:32">
      <c r="B28" s="21"/>
      <c r="C28" s="542"/>
      <c r="D28" s="543"/>
      <c r="E28" s="543"/>
      <c r="F28" s="543"/>
      <c r="G28" s="543"/>
      <c r="H28" s="543"/>
      <c r="I28" s="543"/>
      <c r="J28" s="543"/>
      <c r="K28" s="543"/>
      <c r="L28" s="543"/>
      <c r="M28" s="543"/>
      <c r="N28" s="543"/>
      <c r="O28" s="543"/>
      <c r="P28" s="544"/>
      <c r="Q28" s="28"/>
      <c r="R28" s="30"/>
      <c r="S28" s="553"/>
      <c r="T28" s="554"/>
      <c r="U28" s="554"/>
      <c r="V28" s="554"/>
      <c r="W28" s="554"/>
      <c r="X28" s="554"/>
      <c r="Y28" s="554"/>
      <c r="Z28" s="554"/>
      <c r="AA28" s="555"/>
      <c r="AB28" s="31"/>
    </row>
    <row r="29" spans="2:32">
      <c r="B29" s="21"/>
      <c r="C29" s="542"/>
      <c r="D29" s="543"/>
      <c r="E29" s="543"/>
      <c r="F29" s="543"/>
      <c r="G29" s="543"/>
      <c r="H29" s="543"/>
      <c r="I29" s="543"/>
      <c r="J29" s="543"/>
      <c r="K29" s="543"/>
      <c r="L29" s="543"/>
      <c r="M29" s="543"/>
      <c r="N29" s="543"/>
      <c r="O29" s="543"/>
      <c r="P29" s="544"/>
      <c r="Q29" s="28"/>
      <c r="R29" s="30"/>
      <c r="S29" s="553"/>
      <c r="T29" s="554"/>
      <c r="U29" s="554"/>
      <c r="V29" s="554"/>
      <c r="W29" s="554"/>
      <c r="X29" s="554"/>
      <c r="Y29" s="554"/>
      <c r="Z29" s="554"/>
      <c r="AA29" s="555"/>
      <c r="AB29" s="31"/>
    </row>
    <row r="30" spans="2:32">
      <c r="B30" s="21"/>
      <c r="C30" s="542"/>
      <c r="D30" s="543"/>
      <c r="E30" s="543"/>
      <c r="F30" s="543"/>
      <c r="G30" s="543"/>
      <c r="H30" s="543"/>
      <c r="I30" s="543"/>
      <c r="J30" s="543"/>
      <c r="K30" s="543"/>
      <c r="L30" s="543"/>
      <c r="M30" s="543"/>
      <c r="N30" s="543"/>
      <c r="O30" s="543"/>
      <c r="P30" s="544"/>
      <c r="Q30" s="28"/>
      <c r="R30" s="30"/>
      <c r="S30" s="553"/>
      <c r="T30" s="554"/>
      <c r="U30" s="554"/>
      <c r="V30" s="554"/>
      <c r="W30" s="554"/>
      <c r="X30" s="554"/>
      <c r="Y30" s="554"/>
      <c r="Z30" s="554"/>
      <c r="AA30" s="555"/>
      <c r="AB30" s="31"/>
    </row>
    <row r="31" spans="2:32" ht="161.25" customHeight="1">
      <c r="B31" s="21"/>
      <c r="C31" s="545"/>
      <c r="D31" s="546"/>
      <c r="E31" s="546"/>
      <c r="F31" s="546"/>
      <c r="G31" s="546"/>
      <c r="H31" s="546"/>
      <c r="I31" s="546"/>
      <c r="J31" s="546"/>
      <c r="K31" s="546"/>
      <c r="L31" s="546"/>
      <c r="M31" s="546"/>
      <c r="N31" s="546"/>
      <c r="O31" s="546"/>
      <c r="P31" s="547"/>
      <c r="Q31" s="28"/>
      <c r="R31" s="30"/>
      <c r="S31" s="556"/>
      <c r="T31" s="557"/>
      <c r="U31" s="557"/>
      <c r="V31" s="557"/>
      <c r="W31" s="557"/>
      <c r="X31" s="557"/>
      <c r="Y31" s="557"/>
      <c r="Z31" s="557"/>
      <c r="AA31" s="558"/>
      <c r="AB31" s="31"/>
    </row>
    <row r="32" spans="2:32">
      <c r="B32" s="21"/>
      <c r="C32" s="38"/>
      <c r="D32" s="38"/>
      <c r="E32" s="38"/>
      <c r="F32" s="38"/>
      <c r="G32" s="38"/>
      <c r="H32" s="38"/>
      <c r="I32" s="38"/>
      <c r="J32" s="38"/>
      <c r="K32" s="38"/>
      <c r="L32" s="38"/>
      <c r="M32" s="38"/>
      <c r="N32" s="35"/>
      <c r="O32" s="6"/>
      <c r="P32" s="6"/>
      <c r="Q32" s="28"/>
      <c r="R32" s="30"/>
      <c r="S32" s="30"/>
      <c r="T32" s="30"/>
      <c r="U32" s="30"/>
      <c r="V32" s="30"/>
      <c r="W32" s="30"/>
      <c r="X32" s="30"/>
      <c r="Y32" s="30"/>
      <c r="Z32" s="30"/>
      <c r="AA32" s="30"/>
      <c r="AB32" s="31"/>
    </row>
    <row r="33" spans="2:31" ht="15" thickBot="1">
      <c r="B33" s="39"/>
      <c r="C33" s="40"/>
      <c r="D33" s="40"/>
      <c r="E33" s="40"/>
      <c r="F33" s="40"/>
      <c r="G33" s="40"/>
      <c r="H33" s="40"/>
      <c r="I33" s="40"/>
      <c r="J33" s="40"/>
      <c r="K33" s="40"/>
      <c r="L33" s="40"/>
      <c r="M33" s="40"/>
      <c r="N33" s="41"/>
      <c r="O33" s="7"/>
      <c r="P33" s="7"/>
      <c r="Q33" s="42"/>
      <c r="R33" s="44"/>
      <c r="S33" s="44"/>
      <c r="T33" s="44"/>
      <c r="U33" s="44"/>
      <c r="V33" s="44"/>
      <c r="W33" s="44"/>
      <c r="X33" s="44"/>
      <c r="Y33" s="44"/>
      <c r="Z33" s="44"/>
      <c r="AA33" s="44"/>
      <c r="AB33" s="45"/>
    </row>
    <row r="36" spans="2:31" ht="15" customHeight="1">
      <c r="AD36" s="46"/>
      <c r="AE36" s="46"/>
    </row>
    <row r="37" spans="2:31" ht="15" customHeight="1">
      <c r="AD37" s="46"/>
      <c r="AE37" s="46"/>
    </row>
    <row r="38" spans="2:31" ht="15.75" customHeight="1">
      <c r="AD38" s="46"/>
      <c r="AE38" s="46"/>
    </row>
    <row r="39" spans="2:31" ht="29.25" customHeight="1"/>
    <row r="40" spans="2:31" ht="29.25" customHeight="1"/>
    <row r="41" spans="2:31" ht="31.5" customHeight="1"/>
    <row r="42" spans="2:31" ht="33" customHeight="1"/>
    <row r="43" spans="2:31" ht="26.25" customHeight="1"/>
    <row r="44" spans="2:31" ht="27" customHeight="1"/>
    <row r="45" spans="2:31" ht="29.25" customHeight="1"/>
    <row r="48" spans="2:31" ht="19.5" customHeight="1"/>
    <row r="49" ht="29.25" customHeight="1"/>
    <row r="50" ht="28.5" customHeight="1"/>
    <row r="51" ht="23.25" customHeight="1"/>
    <row r="52" ht="26.25" customHeight="1"/>
    <row r="53" ht="27.75" customHeight="1"/>
    <row r="54" ht="27" customHeight="1"/>
    <row r="55" ht="27.75" customHeight="1"/>
    <row r="56" ht="29.25" customHeight="1"/>
    <row r="58" ht="47.25" customHeight="1"/>
  </sheetData>
  <sheetProtection formatColumns="0" formatRows="0"/>
  <protectedRanges>
    <protectedRange sqref="C6 C16 C26" name="Range1"/>
  </protectedRanges>
  <mergeCells count="19">
    <mergeCell ref="C15:P15"/>
    <mergeCell ref="S10:AA13"/>
    <mergeCell ref="D9:F9"/>
    <mergeCell ref="D11:D12"/>
    <mergeCell ref="E11:E12"/>
    <mergeCell ref="F11:F12"/>
    <mergeCell ref="R2:AB3"/>
    <mergeCell ref="S6:AA7"/>
    <mergeCell ref="B2:Q3"/>
    <mergeCell ref="C5:P5"/>
    <mergeCell ref="C6:P7"/>
    <mergeCell ref="C26:P31"/>
    <mergeCell ref="S26:AA31"/>
    <mergeCell ref="S16:AA17"/>
    <mergeCell ref="C16:P17"/>
    <mergeCell ref="C25:P25"/>
    <mergeCell ref="C20:P23"/>
    <mergeCell ref="S20:AA23"/>
    <mergeCell ref="C19:P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B1:AB57"/>
  <sheetViews>
    <sheetView showGridLines="0" topLeftCell="A2" zoomScale="68" zoomScaleNormal="130" workbookViewId="0">
      <selection activeCell="C14" sqref="C14:P16"/>
    </sheetView>
  </sheetViews>
  <sheetFormatPr defaultColWidth="9.1796875" defaultRowHeight="14.5"/>
  <cols>
    <col min="1" max="1" width="4.54296875" customWidth="1"/>
    <col min="2" max="2" width="4.453125" customWidth="1"/>
    <col min="3" max="3" width="26.7265625" customWidth="1"/>
    <col min="4" max="4" width="11.26953125" customWidth="1"/>
    <col min="5" max="5" width="19.54296875" bestFit="1" customWidth="1"/>
    <col min="6" max="6" width="18.7265625" bestFit="1" customWidth="1"/>
    <col min="7" max="7" width="12.453125" bestFit="1" customWidth="1"/>
    <col min="8" max="9" width="10.7265625" bestFit="1" customWidth="1"/>
    <col min="12" max="12" width="7.453125" customWidth="1"/>
    <col min="13" max="13" width="7.1796875" customWidth="1"/>
    <col min="14" max="14" width="9.1796875" customWidth="1"/>
    <col min="15" max="15" width="5.81640625" customWidth="1"/>
    <col min="16" max="16" width="2.7265625" customWidth="1"/>
    <col min="17" max="17" width="3.81640625" customWidth="1"/>
    <col min="18" max="26" width="9.1796875" customWidth="1"/>
    <col min="27" max="27" width="36.453125" customWidth="1"/>
    <col min="28" max="33" width="9.1796875" customWidth="1"/>
  </cols>
  <sheetData>
    <row r="1" spans="2:28" ht="15" thickBot="1"/>
    <row r="2" spans="2:28" ht="14.25" customHeight="1">
      <c r="B2" s="492" t="s">
        <v>223</v>
      </c>
      <c r="C2" s="493"/>
      <c r="D2" s="493"/>
      <c r="E2" s="493"/>
      <c r="F2" s="493"/>
      <c r="G2" s="493"/>
      <c r="H2" s="493"/>
      <c r="I2" s="493"/>
      <c r="J2" s="493"/>
      <c r="K2" s="493"/>
      <c r="L2" s="493"/>
      <c r="M2" s="493"/>
      <c r="N2" s="493"/>
      <c r="O2" s="493"/>
      <c r="P2" s="493"/>
      <c r="Q2" s="494"/>
      <c r="R2" s="492" t="s">
        <v>224</v>
      </c>
      <c r="S2" s="493"/>
      <c r="T2" s="493"/>
      <c r="U2" s="493"/>
      <c r="V2" s="493"/>
      <c r="W2" s="493"/>
      <c r="X2" s="493"/>
      <c r="Y2" s="493"/>
      <c r="Z2" s="493"/>
      <c r="AA2" s="493"/>
      <c r="AB2" s="494"/>
    </row>
    <row r="3" spans="2:28" ht="15.75" customHeight="1" thickBot="1">
      <c r="B3" s="495"/>
      <c r="C3" s="496"/>
      <c r="D3" s="496"/>
      <c r="E3" s="496"/>
      <c r="F3" s="496"/>
      <c r="G3" s="496"/>
      <c r="H3" s="496"/>
      <c r="I3" s="496"/>
      <c r="J3" s="496"/>
      <c r="K3" s="496"/>
      <c r="L3" s="496"/>
      <c r="M3" s="496"/>
      <c r="N3" s="496"/>
      <c r="O3" s="496"/>
      <c r="P3" s="496"/>
      <c r="Q3" s="497"/>
      <c r="R3" s="495"/>
      <c r="S3" s="496"/>
      <c r="T3" s="496"/>
      <c r="U3" s="496"/>
      <c r="V3" s="496"/>
      <c r="W3" s="496"/>
      <c r="X3" s="496"/>
      <c r="Y3" s="496"/>
      <c r="Z3" s="496"/>
      <c r="AA3" s="496"/>
      <c r="AB3" s="497"/>
    </row>
    <row r="4" spans="2:28">
      <c r="B4" s="432"/>
      <c r="C4" s="445"/>
      <c r="D4" s="445"/>
      <c r="E4" s="445"/>
      <c r="F4" s="445"/>
      <c r="G4" s="445"/>
      <c r="H4" s="445"/>
      <c r="I4" s="445"/>
      <c r="J4" s="445"/>
      <c r="K4" s="445"/>
      <c r="L4" s="445"/>
      <c r="M4" s="445"/>
      <c r="N4" s="445"/>
      <c r="O4" s="445"/>
      <c r="P4" s="445"/>
      <c r="Q4" s="435"/>
      <c r="R4" s="30"/>
      <c r="S4" s="30"/>
      <c r="T4" s="30"/>
      <c r="U4" s="30"/>
      <c r="V4" s="30"/>
      <c r="W4" s="30"/>
      <c r="X4" s="30"/>
      <c r="Y4" s="30"/>
      <c r="Z4" s="30"/>
      <c r="AA4" s="30"/>
      <c r="AB4" s="31"/>
    </row>
    <row r="5" spans="2:28" ht="34.5" customHeight="1">
      <c r="B5" s="27">
        <f>'Resource (5)'!B25+1</f>
        <v>44</v>
      </c>
      <c r="C5" s="512" t="s">
        <v>434</v>
      </c>
      <c r="D5" s="512"/>
      <c r="E5" s="512"/>
      <c r="F5" s="512"/>
      <c r="G5" s="512"/>
      <c r="H5" s="512"/>
      <c r="I5" s="512"/>
      <c r="J5" s="512"/>
      <c r="K5" s="512"/>
      <c r="L5" s="512"/>
      <c r="M5" s="512"/>
      <c r="N5" s="512"/>
      <c r="O5" s="512"/>
      <c r="P5" s="445"/>
      <c r="Q5" s="435"/>
      <c r="R5" s="30"/>
      <c r="S5" s="30"/>
      <c r="T5" s="30"/>
      <c r="U5" s="30"/>
      <c r="V5" s="30"/>
      <c r="W5" s="30"/>
      <c r="X5" s="30"/>
      <c r="Y5" s="30"/>
      <c r="Z5" s="30"/>
      <c r="AA5" s="30"/>
      <c r="AB5" s="31"/>
    </row>
    <row r="6" spans="2:28">
      <c r="B6" s="432"/>
      <c r="C6" s="539"/>
      <c r="D6" s="540"/>
      <c r="E6" s="540"/>
      <c r="F6" s="540"/>
      <c r="G6" s="540"/>
      <c r="H6" s="540"/>
      <c r="I6" s="540"/>
      <c r="J6" s="540"/>
      <c r="K6" s="540"/>
      <c r="L6" s="540"/>
      <c r="M6" s="540"/>
      <c r="N6" s="540"/>
      <c r="O6" s="540"/>
      <c r="P6" s="541"/>
      <c r="Q6" s="436"/>
      <c r="R6" s="30"/>
      <c r="S6" s="595" t="s">
        <v>435</v>
      </c>
      <c r="T6" s="596"/>
      <c r="U6" s="596"/>
      <c r="V6" s="596"/>
      <c r="W6" s="596"/>
      <c r="X6" s="596"/>
      <c r="Y6" s="596"/>
      <c r="Z6" s="596"/>
      <c r="AA6" s="596"/>
      <c r="AB6" s="31"/>
    </row>
    <row r="7" spans="2:28">
      <c r="B7" s="432"/>
      <c r="C7" s="542"/>
      <c r="D7" s="543"/>
      <c r="E7" s="543"/>
      <c r="F7" s="543"/>
      <c r="G7" s="543"/>
      <c r="H7" s="543"/>
      <c r="I7" s="543"/>
      <c r="J7" s="543"/>
      <c r="K7" s="543"/>
      <c r="L7" s="543"/>
      <c r="M7" s="543"/>
      <c r="N7" s="543"/>
      <c r="O7" s="543"/>
      <c r="P7" s="544"/>
      <c r="Q7" s="436"/>
      <c r="R7" s="30"/>
      <c r="S7" s="597"/>
      <c r="T7" s="596"/>
      <c r="U7" s="596"/>
      <c r="V7" s="596"/>
      <c r="W7" s="596"/>
      <c r="X7" s="596"/>
      <c r="Y7" s="596"/>
      <c r="Z7" s="596"/>
      <c r="AA7" s="596"/>
      <c r="AB7" s="31"/>
    </row>
    <row r="8" spans="2:28">
      <c r="B8" s="432"/>
      <c r="C8" s="542"/>
      <c r="D8" s="543"/>
      <c r="E8" s="543"/>
      <c r="F8" s="543"/>
      <c r="G8" s="543"/>
      <c r="H8" s="543"/>
      <c r="I8" s="543"/>
      <c r="J8" s="543"/>
      <c r="K8" s="543"/>
      <c r="L8" s="543"/>
      <c r="M8" s="543"/>
      <c r="N8" s="543"/>
      <c r="O8" s="543"/>
      <c r="P8" s="544"/>
      <c r="Q8" s="436"/>
      <c r="R8" s="30"/>
      <c r="S8" s="597"/>
      <c r="T8" s="596"/>
      <c r="U8" s="596"/>
      <c r="V8" s="596"/>
      <c r="W8" s="596"/>
      <c r="X8" s="596"/>
      <c r="Y8" s="596"/>
      <c r="Z8" s="596"/>
      <c r="AA8" s="596"/>
      <c r="AB8" s="31"/>
    </row>
    <row r="9" spans="2:28">
      <c r="B9" s="432"/>
      <c r="C9" s="542"/>
      <c r="D9" s="543"/>
      <c r="E9" s="543"/>
      <c r="F9" s="543"/>
      <c r="G9" s="543"/>
      <c r="H9" s="543"/>
      <c r="I9" s="543"/>
      <c r="J9" s="543"/>
      <c r="K9" s="543"/>
      <c r="L9" s="543"/>
      <c r="M9" s="543"/>
      <c r="N9" s="543"/>
      <c r="O9" s="543"/>
      <c r="P9" s="544"/>
      <c r="Q9" s="436"/>
      <c r="R9" s="30"/>
      <c r="S9" s="597"/>
      <c r="T9" s="596"/>
      <c r="U9" s="596"/>
      <c r="V9" s="596"/>
      <c r="W9" s="596"/>
      <c r="X9" s="596"/>
      <c r="Y9" s="596"/>
      <c r="Z9" s="596"/>
      <c r="AA9" s="596"/>
      <c r="AB9" s="31"/>
    </row>
    <row r="10" spans="2:28">
      <c r="B10" s="432"/>
      <c r="C10" s="542"/>
      <c r="D10" s="543"/>
      <c r="E10" s="543"/>
      <c r="F10" s="543"/>
      <c r="G10" s="543"/>
      <c r="H10" s="543"/>
      <c r="I10" s="543"/>
      <c r="J10" s="543"/>
      <c r="K10" s="543"/>
      <c r="L10" s="543"/>
      <c r="M10" s="543"/>
      <c r="N10" s="543"/>
      <c r="O10" s="543"/>
      <c r="P10" s="544"/>
      <c r="Q10" s="436"/>
      <c r="R10" s="30"/>
      <c r="S10" s="597"/>
      <c r="T10" s="596"/>
      <c r="U10" s="596"/>
      <c r="V10" s="596"/>
      <c r="W10" s="596"/>
      <c r="X10" s="596"/>
      <c r="Y10" s="596"/>
      <c r="Z10" s="596"/>
      <c r="AA10" s="596"/>
      <c r="AB10" s="31"/>
    </row>
    <row r="11" spans="2:28">
      <c r="B11" s="432"/>
      <c r="C11" s="545"/>
      <c r="D11" s="546"/>
      <c r="E11" s="546"/>
      <c r="F11" s="546"/>
      <c r="G11" s="546"/>
      <c r="H11" s="546"/>
      <c r="I11" s="546"/>
      <c r="J11" s="546"/>
      <c r="K11" s="546"/>
      <c r="L11" s="546"/>
      <c r="M11" s="546"/>
      <c r="N11" s="546"/>
      <c r="O11" s="546"/>
      <c r="P11" s="547"/>
      <c r="Q11" s="436"/>
      <c r="R11" s="30"/>
      <c r="S11" s="596"/>
      <c r="T11" s="596"/>
      <c r="U11" s="596"/>
      <c r="V11" s="596"/>
      <c r="W11" s="596"/>
      <c r="X11" s="596"/>
      <c r="Y11" s="596"/>
      <c r="Z11" s="596"/>
      <c r="AA11" s="596"/>
      <c r="AB11" s="31"/>
    </row>
    <row r="12" spans="2:28">
      <c r="B12" s="432"/>
      <c r="C12" s="52"/>
      <c r="D12" s="52"/>
      <c r="E12" s="52"/>
      <c r="F12" s="52"/>
      <c r="G12" s="52"/>
      <c r="H12" s="52"/>
      <c r="I12" s="52"/>
      <c r="J12" s="52"/>
      <c r="K12" s="52"/>
      <c r="L12" s="52"/>
      <c r="M12" s="52"/>
      <c r="N12" s="52"/>
      <c r="O12" s="446"/>
      <c r="P12" s="446"/>
      <c r="Q12" s="436"/>
      <c r="R12" s="30"/>
      <c r="S12" s="30"/>
      <c r="T12" s="30"/>
      <c r="U12" s="30"/>
      <c r="V12" s="30"/>
      <c r="W12" s="30"/>
      <c r="X12" s="30"/>
      <c r="Y12" s="30"/>
      <c r="Z12" s="30"/>
      <c r="AA12" s="30"/>
      <c r="AB12" s="31"/>
    </row>
    <row r="13" spans="2:28">
      <c r="B13" s="27">
        <f>B5+1</f>
        <v>45</v>
      </c>
      <c r="C13" s="512" t="s">
        <v>20</v>
      </c>
      <c r="D13" s="512"/>
      <c r="E13" s="512"/>
      <c r="F13" s="512"/>
      <c r="G13" s="512"/>
      <c r="H13" s="512"/>
      <c r="I13" s="512"/>
      <c r="J13" s="512"/>
      <c r="K13" s="512"/>
      <c r="L13" s="512"/>
      <c r="M13" s="512"/>
      <c r="N13" s="512"/>
      <c r="O13" s="512"/>
      <c r="P13" s="512"/>
      <c r="Q13" s="436"/>
      <c r="R13" s="30"/>
      <c r="S13" s="30"/>
      <c r="T13" s="30"/>
      <c r="U13" s="30"/>
      <c r="V13" s="30"/>
      <c r="W13" s="30"/>
      <c r="X13" s="30"/>
      <c r="Y13" s="30"/>
      <c r="Z13" s="30"/>
      <c r="AA13" s="30"/>
      <c r="AB13" s="31"/>
    </row>
    <row r="14" spans="2:28">
      <c r="B14" s="432"/>
      <c r="C14" s="539"/>
      <c r="D14" s="540"/>
      <c r="E14" s="540"/>
      <c r="F14" s="540"/>
      <c r="G14" s="540"/>
      <c r="H14" s="540"/>
      <c r="I14" s="540"/>
      <c r="J14" s="540"/>
      <c r="K14" s="540"/>
      <c r="L14" s="540"/>
      <c r="M14" s="540"/>
      <c r="N14" s="540"/>
      <c r="O14" s="540"/>
      <c r="P14" s="541"/>
      <c r="Q14" s="436"/>
      <c r="R14" s="30"/>
      <c r="S14" s="595" t="s">
        <v>426</v>
      </c>
      <c r="T14" s="596"/>
      <c r="U14" s="596"/>
      <c r="V14" s="596"/>
      <c r="W14" s="596"/>
      <c r="X14" s="596"/>
      <c r="Y14" s="596"/>
      <c r="Z14" s="596"/>
      <c r="AA14" s="596"/>
      <c r="AB14" s="31"/>
    </row>
    <row r="15" spans="2:28">
      <c r="B15" s="432"/>
      <c r="C15" s="542"/>
      <c r="D15" s="543"/>
      <c r="E15" s="543"/>
      <c r="F15" s="543"/>
      <c r="G15" s="543"/>
      <c r="H15" s="543"/>
      <c r="I15" s="543"/>
      <c r="J15" s="543"/>
      <c r="K15" s="543"/>
      <c r="L15" s="543"/>
      <c r="M15" s="543"/>
      <c r="N15" s="543"/>
      <c r="O15" s="543"/>
      <c r="P15" s="544"/>
      <c r="Q15" s="436"/>
      <c r="R15" s="30"/>
      <c r="S15" s="598"/>
      <c r="T15" s="596"/>
      <c r="U15" s="596"/>
      <c r="V15" s="596"/>
      <c r="W15" s="596"/>
      <c r="X15" s="596"/>
      <c r="Y15" s="596"/>
      <c r="Z15" s="596"/>
      <c r="AA15" s="596"/>
      <c r="AB15" s="31"/>
    </row>
    <row r="16" spans="2:28">
      <c r="B16" s="432"/>
      <c r="C16" s="545"/>
      <c r="D16" s="546"/>
      <c r="E16" s="546"/>
      <c r="F16" s="546"/>
      <c r="G16" s="546"/>
      <c r="H16" s="546"/>
      <c r="I16" s="546"/>
      <c r="J16" s="546"/>
      <c r="K16" s="546"/>
      <c r="L16" s="546"/>
      <c r="M16" s="546"/>
      <c r="N16" s="546"/>
      <c r="O16" s="546"/>
      <c r="P16" s="547"/>
      <c r="Q16" s="436"/>
      <c r="R16" s="30"/>
      <c r="S16" s="596"/>
      <c r="T16" s="596"/>
      <c r="U16" s="596"/>
      <c r="V16" s="596"/>
      <c r="W16" s="596"/>
      <c r="X16" s="596"/>
      <c r="Y16" s="596"/>
      <c r="Z16" s="596"/>
      <c r="AA16" s="596"/>
      <c r="AB16" s="31"/>
    </row>
    <row r="17" spans="2:28" ht="15" customHeight="1">
      <c r="B17" s="432"/>
      <c r="C17" s="602"/>
      <c r="D17" s="602"/>
      <c r="E17" s="602"/>
      <c r="F17" s="602"/>
      <c r="G17" s="602"/>
      <c r="H17" s="602"/>
      <c r="I17" s="602"/>
      <c r="J17" s="602"/>
      <c r="K17" s="602"/>
      <c r="L17" s="602"/>
      <c r="M17" s="602"/>
      <c r="N17" s="52"/>
      <c r="O17" s="603"/>
      <c r="P17" s="603"/>
      <c r="Q17" s="436"/>
      <c r="R17" s="30"/>
      <c r="S17" s="30"/>
      <c r="T17" s="30"/>
      <c r="U17" s="30"/>
      <c r="V17" s="30"/>
      <c r="W17" s="30"/>
      <c r="X17" s="30"/>
      <c r="Y17" s="30"/>
      <c r="Z17" s="30"/>
      <c r="AA17" s="30"/>
      <c r="AB17" s="31"/>
    </row>
    <row r="18" spans="2:28">
      <c r="B18" s="27">
        <f>B13+1</f>
        <v>46</v>
      </c>
      <c r="C18" s="512" t="s">
        <v>21</v>
      </c>
      <c r="D18" s="512"/>
      <c r="E18" s="512"/>
      <c r="F18" s="512"/>
      <c r="G18" s="512"/>
      <c r="H18" s="512"/>
      <c r="I18" s="512"/>
      <c r="J18" s="512"/>
      <c r="K18" s="512"/>
      <c r="L18" s="512"/>
      <c r="M18" s="512"/>
      <c r="N18" s="512"/>
      <c r="O18" s="512"/>
      <c r="P18" s="512"/>
      <c r="Q18" s="436"/>
      <c r="R18" s="30"/>
      <c r="S18" s="30"/>
      <c r="T18" s="30"/>
      <c r="U18" s="30"/>
      <c r="V18" s="30"/>
      <c r="W18" s="30"/>
      <c r="X18" s="30"/>
      <c r="Y18" s="30"/>
      <c r="Z18" s="30"/>
      <c r="AA18" s="30"/>
      <c r="AB18" s="31"/>
    </row>
    <row r="19" spans="2:28">
      <c r="B19" s="432"/>
      <c r="C19" s="539"/>
      <c r="D19" s="540"/>
      <c r="E19" s="540"/>
      <c r="F19" s="540"/>
      <c r="G19" s="540"/>
      <c r="H19" s="540"/>
      <c r="I19" s="540"/>
      <c r="J19" s="540"/>
      <c r="K19" s="540"/>
      <c r="L19" s="540"/>
      <c r="M19" s="540"/>
      <c r="N19" s="540"/>
      <c r="O19" s="540"/>
      <c r="P19" s="541"/>
      <c r="Q19" s="436"/>
      <c r="R19" s="30"/>
      <c r="S19" s="595" t="s">
        <v>348</v>
      </c>
      <c r="T19" s="599"/>
      <c r="U19" s="599"/>
      <c r="V19" s="599"/>
      <c r="W19" s="599"/>
      <c r="X19" s="599"/>
      <c r="Y19" s="599"/>
      <c r="Z19" s="599"/>
      <c r="AA19" s="599"/>
      <c r="AB19" s="31"/>
    </row>
    <row r="20" spans="2:28">
      <c r="B20" s="432"/>
      <c r="C20" s="542"/>
      <c r="D20" s="543"/>
      <c r="E20" s="543"/>
      <c r="F20" s="543"/>
      <c r="G20" s="543"/>
      <c r="H20" s="543"/>
      <c r="I20" s="543"/>
      <c r="J20" s="543"/>
      <c r="K20" s="543"/>
      <c r="L20" s="543"/>
      <c r="M20" s="543"/>
      <c r="N20" s="543"/>
      <c r="O20" s="543"/>
      <c r="P20" s="544"/>
      <c r="Q20" s="436"/>
      <c r="R20" s="30"/>
      <c r="S20" s="598"/>
      <c r="T20" s="599"/>
      <c r="U20" s="599"/>
      <c r="V20" s="599"/>
      <c r="W20" s="599"/>
      <c r="X20" s="599"/>
      <c r="Y20" s="599"/>
      <c r="Z20" s="599"/>
      <c r="AA20" s="599"/>
      <c r="AB20" s="31"/>
    </row>
    <row r="21" spans="2:28">
      <c r="B21" s="432"/>
      <c r="C21" s="542"/>
      <c r="D21" s="543"/>
      <c r="E21" s="543"/>
      <c r="F21" s="543"/>
      <c r="G21" s="543"/>
      <c r="H21" s="543"/>
      <c r="I21" s="543"/>
      <c r="J21" s="543"/>
      <c r="K21" s="543"/>
      <c r="L21" s="543"/>
      <c r="M21" s="543"/>
      <c r="N21" s="543"/>
      <c r="O21" s="543"/>
      <c r="P21" s="544"/>
      <c r="Q21" s="436"/>
      <c r="R21" s="30"/>
      <c r="S21" s="598"/>
      <c r="T21" s="599"/>
      <c r="U21" s="599"/>
      <c r="V21" s="599"/>
      <c r="W21" s="599"/>
      <c r="X21" s="599"/>
      <c r="Y21" s="599"/>
      <c r="Z21" s="599"/>
      <c r="AA21" s="599"/>
      <c r="AB21" s="31"/>
    </row>
    <row r="22" spans="2:28">
      <c r="B22" s="432"/>
      <c r="C22" s="542"/>
      <c r="D22" s="543"/>
      <c r="E22" s="543"/>
      <c r="F22" s="543"/>
      <c r="G22" s="543"/>
      <c r="H22" s="543"/>
      <c r="I22" s="543"/>
      <c r="J22" s="543"/>
      <c r="K22" s="543"/>
      <c r="L22" s="543"/>
      <c r="M22" s="543"/>
      <c r="N22" s="543"/>
      <c r="O22" s="543"/>
      <c r="P22" s="544"/>
      <c r="Q22" s="436"/>
      <c r="R22" s="30"/>
      <c r="S22" s="598"/>
      <c r="T22" s="599"/>
      <c r="U22" s="599"/>
      <c r="V22" s="599"/>
      <c r="W22" s="599"/>
      <c r="X22" s="599"/>
      <c r="Y22" s="599"/>
      <c r="Z22" s="599"/>
      <c r="AA22" s="599"/>
      <c r="AB22" s="31"/>
    </row>
    <row r="23" spans="2:28">
      <c r="B23" s="432"/>
      <c r="C23" s="542"/>
      <c r="D23" s="543"/>
      <c r="E23" s="543"/>
      <c r="F23" s="543"/>
      <c r="G23" s="543"/>
      <c r="H23" s="543"/>
      <c r="I23" s="543"/>
      <c r="J23" s="543"/>
      <c r="K23" s="543"/>
      <c r="L23" s="543"/>
      <c r="M23" s="543"/>
      <c r="N23" s="543"/>
      <c r="O23" s="543"/>
      <c r="P23" s="544"/>
      <c r="Q23" s="436"/>
      <c r="R23" s="30"/>
      <c r="S23" s="598"/>
      <c r="T23" s="599"/>
      <c r="U23" s="599"/>
      <c r="V23" s="599"/>
      <c r="W23" s="599"/>
      <c r="X23" s="599"/>
      <c r="Y23" s="599"/>
      <c r="Z23" s="599"/>
      <c r="AA23" s="599"/>
      <c r="AB23" s="31"/>
    </row>
    <row r="24" spans="2:28">
      <c r="B24" s="432"/>
      <c r="C24" s="542"/>
      <c r="D24" s="543"/>
      <c r="E24" s="543"/>
      <c r="F24" s="543"/>
      <c r="G24" s="543"/>
      <c r="H24" s="543"/>
      <c r="I24" s="543"/>
      <c r="J24" s="543"/>
      <c r="K24" s="543"/>
      <c r="L24" s="543"/>
      <c r="M24" s="543"/>
      <c r="N24" s="543"/>
      <c r="O24" s="543"/>
      <c r="P24" s="544"/>
      <c r="Q24" s="436"/>
      <c r="R24" s="30"/>
      <c r="S24" s="598"/>
      <c r="T24" s="599"/>
      <c r="U24" s="599"/>
      <c r="V24" s="599"/>
      <c r="W24" s="599"/>
      <c r="X24" s="599"/>
      <c r="Y24" s="599"/>
      <c r="Z24" s="599"/>
      <c r="AA24" s="599"/>
      <c r="AB24" s="31"/>
    </row>
    <row r="25" spans="2:28" ht="53.5" customHeight="1">
      <c r="B25" s="432"/>
      <c r="C25" s="545"/>
      <c r="D25" s="546"/>
      <c r="E25" s="546"/>
      <c r="F25" s="546"/>
      <c r="G25" s="546"/>
      <c r="H25" s="546"/>
      <c r="I25" s="546"/>
      <c r="J25" s="546"/>
      <c r="K25" s="546"/>
      <c r="L25" s="546"/>
      <c r="M25" s="546"/>
      <c r="N25" s="546"/>
      <c r="O25" s="546"/>
      <c r="P25" s="547"/>
      <c r="Q25" s="436"/>
      <c r="R25" s="30"/>
      <c r="S25" s="599"/>
      <c r="T25" s="599"/>
      <c r="U25" s="599"/>
      <c r="V25" s="599"/>
      <c r="W25" s="599"/>
      <c r="X25" s="599"/>
      <c r="Y25" s="599"/>
      <c r="Z25" s="599"/>
      <c r="AA25" s="599"/>
      <c r="AB25" s="31"/>
    </row>
    <row r="26" spans="2:28" ht="15" customHeight="1">
      <c r="B26" s="432"/>
      <c r="C26" s="52"/>
      <c r="D26" s="52"/>
      <c r="E26" s="52"/>
      <c r="F26" s="52"/>
      <c r="G26" s="52"/>
      <c r="H26" s="52"/>
      <c r="I26" s="52"/>
      <c r="J26" s="52"/>
      <c r="K26" s="52"/>
      <c r="L26" s="52"/>
      <c r="M26" s="52"/>
      <c r="N26" s="52"/>
      <c r="O26" s="104"/>
      <c r="P26" s="104"/>
      <c r="Q26" s="436"/>
      <c r="R26" s="30"/>
      <c r="S26" s="30"/>
      <c r="T26" s="30"/>
      <c r="U26" s="30"/>
      <c r="V26" s="30"/>
      <c r="W26" s="30"/>
      <c r="X26" s="30"/>
      <c r="Y26" s="30"/>
      <c r="Z26" s="30"/>
      <c r="AA26" s="30"/>
      <c r="AB26" s="31"/>
    </row>
    <row r="27" spans="2:28" ht="15" customHeight="1">
      <c r="B27" s="48">
        <f>B18+1</f>
        <v>47</v>
      </c>
      <c r="C27" s="512" t="s">
        <v>22</v>
      </c>
      <c r="D27" s="512"/>
      <c r="E27" s="512"/>
      <c r="F27" s="512"/>
      <c r="G27" s="512"/>
      <c r="H27" s="512"/>
      <c r="I27" s="512"/>
      <c r="J27" s="512"/>
      <c r="K27" s="512"/>
      <c r="L27" s="512"/>
      <c r="M27" s="512"/>
      <c r="N27" s="512"/>
      <c r="O27" s="512"/>
      <c r="P27" s="447"/>
      <c r="Q27" s="436"/>
      <c r="R27" s="30"/>
      <c r="S27" s="30"/>
      <c r="T27" s="30"/>
      <c r="U27" s="30"/>
      <c r="V27" s="30"/>
      <c r="W27" s="30"/>
      <c r="X27" s="30"/>
      <c r="Y27" s="30"/>
      <c r="Z27" s="30"/>
      <c r="AA27" s="30"/>
      <c r="AB27" s="31"/>
    </row>
    <row r="28" spans="2:28" ht="15" customHeight="1">
      <c r="B28" s="432"/>
      <c r="C28" s="539"/>
      <c r="D28" s="540"/>
      <c r="E28" s="540"/>
      <c r="F28" s="540"/>
      <c r="G28" s="540"/>
      <c r="H28" s="540"/>
      <c r="I28" s="540"/>
      <c r="J28" s="540"/>
      <c r="K28" s="540"/>
      <c r="L28" s="540"/>
      <c r="M28" s="540"/>
      <c r="N28" s="540"/>
      <c r="O28" s="540"/>
      <c r="P28" s="541"/>
      <c r="Q28" s="436"/>
      <c r="R28" s="30"/>
      <c r="S28" s="582" t="s">
        <v>421</v>
      </c>
      <c r="T28" s="568"/>
      <c r="U28" s="568"/>
      <c r="V28" s="568"/>
      <c r="W28" s="568"/>
      <c r="X28" s="568"/>
      <c r="Y28" s="568"/>
      <c r="Z28" s="568"/>
      <c r="AA28" s="569"/>
      <c r="AB28" s="31"/>
    </row>
    <row r="29" spans="2:28">
      <c r="B29" s="432"/>
      <c r="C29" s="542"/>
      <c r="D29" s="543"/>
      <c r="E29" s="543"/>
      <c r="F29" s="543"/>
      <c r="G29" s="543"/>
      <c r="H29" s="543"/>
      <c r="I29" s="543"/>
      <c r="J29" s="543"/>
      <c r="K29" s="543"/>
      <c r="L29" s="543"/>
      <c r="M29" s="543"/>
      <c r="N29" s="543"/>
      <c r="O29" s="543"/>
      <c r="P29" s="544"/>
      <c r="Q29" s="436"/>
      <c r="R29" s="30"/>
      <c r="S29" s="570"/>
      <c r="T29" s="571"/>
      <c r="U29" s="571"/>
      <c r="V29" s="571"/>
      <c r="W29" s="571"/>
      <c r="X29" s="571"/>
      <c r="Y29" s="571"/>
      <c r="Z29" s="571"/>
      <c r="AA29" s="572"/>
      <c r="AB29" s="31"/>
    </row>
    <row r="30" spans="2:28">
      <c r="B30" s="432"/>
      <c r="C30" s="542"/>
      <c r="D30" s="543"/>
      <c r="E30" s="543"/>
      <c r="F30" s="543"/>
      <c r="G30" s="543"/>
      <c r="H30" s="543"/>
      <c r="I30" s="543"/>
      <c r="J30" s="543"/>
      <c r="K30" s="543"/>
      <c r="L30" s="543"/>
      <c r="M30" s="543"/>
      <c r="N30" s="543"/>
      <c r="O30" s="543"/>
      <c r="P30" s="544"/>
      <c r="Q30" s="436"/>
      <c r="R30" s="30"/>
      <c r="S30" s="570"/>
      <c r="T30" s="571"/>
      <c r="U30" s="571"/>
      <c r="V30" s="571"/>
      <c r="W30" s="571"/>
      <c r="X30" s="571"/>
      <c r="Y30" s="571"/>
      <c r="Z30" s="571"/>
      <c r="AA30" s="572"/>
      <c r="AB30" s="31"/>
    </row>
    <row r="31" spans="2:28">
      <c r="B31" s="432"/>
      <c r="C31" s="542"/>
      <c r="D31" s="543"/>
      <c r="E31" s="543"/>
      <c r="F31" s="543"/>
      <c r="G31" s="543"/>
      <c r="H31" s="543"/>
      <c r="I31" s="543"/>
      <c r="J31" s="543"/>
      <c r="K31" s="543"/>
      <c r="L31" s="543"/>
      <c r="M31" s="543"/>
      <c r="N31" s="543"/>
      <c r="O31" s="543"/>
      <c r="P31" s="544"/>
      <c r="Q31" s="436"/>
      <c r="R31" s="30"/>
      <c r="S31" s="570"/>
      <c r="T31" s="571"/>
      <c r="U31" s="571"/>
      <c r="V31" s="571"/>
      <c r="W31" s="571"/>
      <c r="X31" s="571"/>
      <c r="Y31" s="571"/>
      <c r="Z31" s="571"/>
      <c r="AA31" s="572"/>
      <c r="AB31" s="31"/>
    </row>
    <row r="32" spans="2:28" ht="63.75" customHeight="1">
      <c r="B32" s="432"/>
      <c r="C32" s="545"/>
      <c r="D32" s="546"/>
      <c r="E32" s="546"/>
      <c r="F32" s="546"/>
      <c r="G32" s="546"/>
      <c r="H32" s="546"/>
      <c r="I32" s="546"/>
      <c r="J32" s="546"/>
      <c r="K32" s="546"/>
      <c r="L32" s="546"/>
      <c r="M32" s="546"/>
      <c r="N32" s="546"/>
      <c r="O32" s="546"/>
      <c r="P32" s="547"/>
      <c r="Q32" s="436"/>
      <c r="R32" s="30"/>
      <c r="S32" s="573"/>
      <c r="T32" s="574"/>
      <c r="U32" s="574"/>
      <c r="V32" s="574"/>
      <c r="W32" s="574"/>
      <c r="X32" s="574"/>
      <c r="Y32" s="574"/>
      <c r="Z32" s="574"/>
      <c r="AA32" s="575"/>
      <c r="AB32" s="31"/>
    </row>
    <row r="33" spans="2:28" ht="18" customHeight="1">
      <c r="B33" s="432"/>
      <c r="C33" s="53"/>
      <c r="D33" s="53"/>
      <c r="E33" s="53"/>
      <c r="F33" s="53"/>
      <c r="G33" s="53"/>
      <c r="H33" s="53"/>
      <c r="I33" s="53"/>
      <c r="J33" s="53"/>
      <c r="K33" s="53"/>
      <c r="L33" s="53"/>
      <c r="M33" s="53"/>
      <c r="N33" s="53"/>
      <c r="O33" s="53"/>
      <c r="P33" s="447"/>
      <c r="Q33" s="436"/>
      <c r="R33" s="30"/>
      <c r="S33" s="30"/>
      <c r="T33" s="30"/>
      <c r="U33" s="30"/>
      <c r="V33" s="30"/>
      <c r="W33" s="30"/>
      <c r="X33" s="30"/>
      <c r="Y33" s="30"/>
      <c r="Z33" s="30"/>
      <c r="AA33" s="30"/>
      <c r="AB33" s="31"/>
    </row>
    <row r="34" spans="2:28" ht="15" customHeight="1">
      <c r="B34" s="50">
        <f>B27+1</f>
        <v>48</v>
      </c>
      <c r="C34" s="604" t="s">
        <v>397</v>
      </c>
      <c r="D34" s="604"/>
      <c r="E34" s="604"/>
      <c r="F34" s="604"/>
      <c r="G34" s="604"/>
      <c r="H34" s="604"/>
      <c r="I34" s="604"/>
      <c r="J34" s="604"/>
      <c r="K34" s="604"/>
      <c r="L34" s="604"/>
      <c r="M34" s="604"/>
      <c r="N34" s="604"/>
      <c r="O34" s="604"/>
      <c r="P34" s="604"/>
      <c r="Q34" s="436"/>
      <c r="R34" s="30"/>
      <c r="S34" s="30"/>
      <c r="T34" s="30"/>
      <c r="U34" s="30"/>
      <c r="V34" s="30"/>
      <c r="W34" s="30"/>
      <c r="X34" s="30"/>
      <c r="Y34" s="30"/>
      <c r="Z34" s="30"/>
      <c r="AA34" s="30"/>
      <c r="AB34" s="31"/>
    </row>
    <row r="35" spans="2:28" ht="18" customHeight="1">
      <c r="B35" s="432"/>
      <c r="C35" s="539"/>
      <c r="D35" s="540"/>
      <c r="E35" s="540"/>
      <c r="F35" s="540"/>
      <c r="G35" s="540"/>
      <c r="H35" s="540"/>
      <c r="I35" s="540"/>
      <c r="J35" s="540"/>
      <c r="K35" s="540"/>
      <c r="L35" s="540"/>
      <c r="M35" s="540"/>
      <c r="N35" s="540"/>
      <c r="O35" s="540"/>
      <c r="P35" s="541"/>
      <c r="Q35" s="436"/>
      <c r="R35" s="30"/>
      <c r="S35" s="30"/>
      <c r="T35" s="30"/>
      <c r="U35" s="30"/>
      <c r="V35" s="30"/>
      <c r="W35" s="30"/>
      <c r="X35" s="30"/>
      <c r="Y35" s="30"/>
      <c r="Z35" s="30"/>
      <c r="AA35" s="30"/>
      <c r="AB35" s="31"/>
    </row>
    <row r="36" spans="2:28" ht="18" customHeight="1">
      <c r="B36" s="432"/>
      <c r="C36" s="545"/>
      <c r="D36" s="546"/>
      <c r="E36" s="546"/>
      <c r="F36" s="546"/>
      <c r="G36" s="546"/>
      <c r="H36" s="546"/>
      <c r="I36" s="546"/>
      <c r="J36" s="546"/>
      <c r="K36" s="546"/>
      <c r="L36" s="546"/>
      <c r="M36" s="546"/>
      <c r="N36" s="546"/>
      <c r="O36" s="546"/>
      <c r="P36" s="547"/>
      <c r="Q36" s="436"/>
      <c r="R36" s="30"/>
      <c r="S36" s="30"/>
      <c r="T36" s="30"/>
      <c r="U36" s="30"/>
      <c r="V36" s="30"/>
      <c r="W36" s="30"/>
      <c r="X36" s="30"/>
      <c r="Y36" s="30"/>
      <c r="Z36" s="30"/>
      <c r="AA36" s="30"/>
      <c r="AB36" s="31"/>
    </row>
    <row r="37" spans="2:28" ht="18" customHeight="1">
      <c r="B37" s="432"/>
      <c r="C37" s="53"/>
      <c r="D37" s="53"/>
      <c r="E37" s="53"/>
      <c r="F37" s="53"/>
      <c r="G37" s="53"/>
      <c r="H37" s="53"/>
      <c r="I37" s="53"/>
      <c r="J37" s="53"/>
      <c r="K37" s="53"/>
      <c r="L37" s="53"/>
      <c r="M37" s="54"/>
      <c r="N37" s="55"/>
      <c r="O37" s="55"/>
      <c r="P37" s="55"/>
      <c r="Q37" s="436"/>
      <c r="R37" s="30"/>
      <c r="S37" s="30"/>
      <c r="T37" s="30"/>
      <c r="U37" s="30"/>
      <c r="V37" s="30"/>
      <c r="W37" s="30"/>
      <c r="X37" s="30"/>
      <c r="Y37" s="30"/>
      <c r="Z37" s="30"/>
      <c r="AA37" s="30"/>
      <c r="AB37" s="31"/>
    </row>
    <row r="38" spans="2:28">
      <c r="B38" s="50">
        <f>B34+1</f>
        <v>49</v>
      </c>
      <c r="C38" s="601" t="s">
        <v>433</v>
      </c>
      <c r="D38" s="601"/>
      <c r="E38" s="601"/>
      <c r="F38" s="601"/>
      <c r="G38" s="601"/>
      <c r="H38" s="601"/>
      <c r="I38" s="601"/>
      <c r="J38" s="601"/>
      <c r="K38" s="601"/>
      <c r="L38" s="601"/>
      <c r="M38" s="601"/>
      <c r="N38" s="601"/>
      <c r="O38" s="601"/>
      <c r="P38" s="601"/>
      <c r="Q38" s="436"/>
      <c r="R38" s="30"/>
      <c r="S38" s="30"/>
      <c r="T38" s="30"/>
      <c r="U38" s="30"/>
      <c r="V38" s="30"/>
      <c r="W38" s="30"/>
      <c r="X38" s="30"/>
      <c r="Y38" s="30"/>
      <c r="Z38" s="30"/>
      <c r="AA38" s="30"/>
      <c r="AB38" s="31"/>
    </row>
    <row r="39" spans="2:28">
      <c r="B39" s="432"/>
      <c r="C39" s="539"/>
      <c r="D39" s="540"/>
      <c r="E39" s="540"/>
      <c r="F39" s="540"/>
      <c r="G39" s="540"/>
      <c r="H39" s="540"/>
      <c r="I39" s="540"/>
      <c r="J39" s="540"/>
      <c r="K39" s="540"/>
      <c r="L39" s="540"/>
      <c r="M39" s="540"/>
      <c r="N39" s="540"/>
      <c r="O39" s="540"/>
      <c r="P39" s="541"/>
      <c r="Q39" s="436"/>
      <c r="R39" s="30"/>
      <c r="S39" s="595" t="s">
        <v>427</v>
      </c>
      <c r="T39" s="596"/>
      <c r="U39" s="596"/>
      <c r="V39" s="596"/>
      <c r="W39" s="596"/>
      <c r="X39" s="596"/>
      <c r="Y39" s="596"/>
      <c r="Z39" s="596"/>
      <c r="AA39" s="596"/>
      <c r="AB39" s="31"/>
    </row>
    <row r="40" spans="2:28">
      <c r="B40" s="432"/>
      <c r="C40" s="542"/>
      <c r="D40" s="543"/>
      <c r="E40" s="543"/>
      <c r="F40" s="543"/>
      <c r="G40" s="543"/>
      <c r="H40" s="543"/>
      <c r="I40" s="543"/>
      <c r="J40" s="543"/>
      <c r="K40" s="543"/>
      <c r="L40" s="543"/>
      <c r="M40" s="543"/>
      <c r="N40" s="543"/>
      <c r="O40" s="543"/>
      <c r="P40" s="544"/>
      <c r="Q40" s="436"/>
      <c r="R40" s="30"/>
      <c r="S40" s="596"/>
      <c r="T40" s="596"/>
      <c r="U40" s="596"/>
      <c r="V40" s="596"/>
      <c r="W40" s="596"/>
      <c r="X40" s="596"/>
      <c r="Y40" s="596"/>
      <c r="Z40" s="596"/>
      <c r="AA40" s="596"/>
      <c r="AB40" s="31"/>
    </row>
    <row r="41" spans="2:28">
      <c r="B41" s="432"/>
      <c r="C41" s="542"/>
      <c r="D41" s="543"/>
      <c r="E41" s="543"/>
      <c r="F41" s="543"/>
      <c r="G41" s="543"/>
      <c r="H41" s="543"/>
      <c r="I41" s="543"/>
      <c r="J41" s="543"/>
      <c r="K41" s="543"/>
      <c r="L41" s="543"/>
      <c r="M41" s="543"/>
      <c r="N41" s="543"/>
      <c r="O41" s="543"/>
      <c r="P41" s="544"/>
      <c r="Q41" s="436"/>
      <c r="R41" s="30"/>
      <c r="S41" s="596"/>
      <c r="T41" s="596"/>
      <c r="U41" s="596"/>
      <c r="V41" s="596"/>
      <c r="W41" s="596"/>
      <c r="X41" s="596"/>
      <c r="Y41" s="596"/>
      <c r="Z41" s="596"/>
      <c r="AA41" s="596"/>
      <c r="AB41" s="31"/>
    </row>
    <row r="42" spans="2:28">
      <c r="B42" s="432"/>
      <c r="C42" s="542"/>
      <c r="D42" s="543"/>
      <c r="E42" s="543"/>
      <c r="F42" s="543"/>
      <c r="G42" s="543"/>
      <c r="H42" s="543"/>
      <c r="I42" s="543"/>
      <c r="J42" s="543"/>
      <c r="K42" s="543"/>
      <c r="L42" s="543"/>
      <c r="M42" s="543"/>
      <c r="N42" s="543"/>
      <c r="O42" s="543"/>
      <c r="P42" s="544"/>
      <c r="Q42" s="436"/>
      <c r="R42" s="30"/>
      <c r="S42" s="596"/>
      <c r="T42" s="596"/>
      <c r="U42" s="596"/>
      <c r="V42" s="596"/>
      <c r="W42" s="596"/>
      <c r="X42" s="596"/>
      <c r="Y42" s="596"/>
      <c r="Z42" s="596"/>
      <c r="AA42" s="596"/>
      <c r="AB42" s="31"/>
    </row>
    <row r="43" spans="2:28" ht="18" customHeight="1">
      <c r="B43" s="432"/>
      <c r="C43" s="542"/>
      <c r="D43" s="543"/>
      <c r="E43" s="543"/>
      <c r="F43" s="543"/>
      <c r="G43" s="543"/>
      <c r="H43" s="543"/>
      <c r="I43" s="543"/>
      <c r="J43" s="543"/>
      <c r="K43" s="543"/>
      <c r="L43" s="543"/>
      <c r="M43" s="543"/>
      <c r="N43" s="543"/>
      <c r="O43" s="543"/>
      <c r="P43" s="544"/>
      <c r="Q43" s="436"/>
      <c r="R43" s="30"/>
      <c r="S43" s="596"/>
      <c r="T43" s="596"/>
      <c r="U43" s="596"/>
      <c r="V43" s="596"/>
      <c r="W43" s="596"/>
      <c r="X43" s="596"/>
      <c r="Y43" s="596"/>
      <c r="Z43" s="596"/>
      <c r="AA43" s="596"/>
      <c r="AB43" s="31"/>
    </row>
    <row r="44" spans="2:28" ht="112.5" customHeight="1">
      <c r="B44" s="432"/>
      <c r="C44" s="545"/>
      <c r="D44" s="546"/>
      <c r="E44" s="546"/>
      <c r="F44" s="546"/>
      <c r="G44" s="546"/>
      <c r="H44" s="546"/>
      <c r="I44" s="546"/>
      <c r="J44" s="546"/>
      <c r="K44" s="546"/>
      <c r="L44" s="546"/>
      <c r="M44" s="546"/>
      <c r="N44" s="546"/>
      <c r="O44" s="546"/>
      <c r="P44" s="547"/>
      <c r="Q44" s="436"/>
      <c r="R44" s="30"/>
      <c r="S44" s="596"/>
      <c r="T44" s="596"/>
      <c r="U44" s="596"/>
      <c r="V44" s="596"/>
      <c r="W44" s="596"/>
      <c r="X44" s="596"/>
      <c r="Y44" s="596"/>
      <c r="Z44" s="596"/>
      <c r="AA44" s="596"/>
      <c r="AB44" s="31"/>
    </row>
    <row r="45" spans="2:28" ht="18" customHeight="1">
      <c r="B45" s="432"/>
      <c r="C45" s="56"/>
      <c r="D45" s="56"/>
      <c r="E45" s="56"/>
      <c r="F45" s="56"/>
      <c r="G45" s="56"/>
      <c r="H45" s="56"/>
      <c r="I45" s="56"/>
      <c r="J45" s="56"/>
      <c r="K45" s="56"/>
      <c r="L45" s="56"/>
      <c r="M45" s="56"/>
      <c r="N45" s="56"/>
      <c r="O45" s="56"/>
      <c r="P45" s="56"/>
      <c r="Q45" s="436"/>
      <c r="R45" s="30"/>
      <c r="S45" s="30"/>
      <c r="T45" s="30"/>
      <c r="U45" s="30"/>
      <c r="V45" s="30"/>
      <c r="W45" s="30"/>
      <c r="X45" s="30"/>
      <c r="Y45" s="30"/>
      <c r="Z45" s="30"/>
      <c r="AA45" s="30"/>
      <c r="AB45" s="31"/>
    </row>
    <row r="46" spans="2:28" ht="33" customHeight="1">
      <c r="B46" s="27">
        <f>B38+1</f>
        <v>50</v>
      </c>
      <c r="C46" s="600" t="s">
        <v>23</v>
      </c>
      <c r="D46" s="600"/>
      <c r="E46" s="600"/>
      <c r="F46" s="600"/>
      <c r="G46" s="600"/>
      <c r="H46" s="600"/>
      <c r="I46" s="600"/>
      <c r="J46" s="600"/>
      <c r="K46" s="600"/>
      <c r="L46" s="600"/>
      <c r="M46" s="600"/>
      <c r="N46" s="600"/>
      <c r="O46" s="600"/>
      <c r="P46" s="600"/>
      <c r="Q46" s="436"/>
      <c r="R46" s="30"/>
      <c r="S46" s="30"/>
      <c r="T46" s="30"/>
      <c r="U46" s="30"/>
      <c r="V46" s="30"/>
      <c r="W46" s="30"/>
      <c r="X46" s="30"/>
      <c r="Y46" s="30"/>
      <c r="Z46" s="30"/>
      <c r="AA46" s="30"/>
      <c r="AB46" s="31"/>
    </row>
    <row r="47" spans="2:28" ht="18" customHeight="1">
      <c r="B47" s="432"/>
      <c r="C47" s="566"/>
      <c r="D47" s="566"/>
      <c r="E47" s="566"/>
      <c r="F47" s="566"/>
      <c r="G47" s="566"/>
      <c r="H47" s="566"/>
      <c r="I47" s="566"/>
      <c r="J47" s="566"/>
      <c r="K47" s="566"/>
      <c r="L47" s="566"/>
      <c r="M47" s="566"/>
      <c r="N47" s="566"/>
      <c r="O47" s="566"/>
      <c r="P47" s="566"/>
      <c r="Q47" s="436"/>
      <c r="R47" s="30"/>
      <c r="S47" s="595" t="s">
        <v>349</v>
      </c>
      <c r="T47" s="596"/>
      <c r="U47" s="596"/>
      <c r="V47" s="596"/>
      <c r="W47" s="596"/>
      <c r="X47" s="596"/>
      <c r="Y47" s="596"/>
      <c r="Z47" s="596"/>
      <c r="AA47" s="596"/>
      <c r="AB47" s="31"/>
    </row>
    <row r="48" spans="2:28" ht="18" customHeight="1">
      <c r="B48" s="432"/>
      <c r="C48" s="566"/>
      <c r="D48" s="566"/>
      <c r="E48" s="566"/>
      <c r="F48" s="566"/>
      <c r="G48" s="566"/>
      <c r="H48" s="566"/>
      <c r="I48" s="566"/>
      <c r="J48" s="566"/>
      <c r="K48" s="566"/>
      <c r="L48" s="566"/>
      <c r="M48" s="566"/>
      <c r="N48" s="566"/>
      <c r="O48" s="566"/>
      <c r="P48" s="566"/>
      <c r="Q48" s="436"/>
      <c r="R48" s="30"/>
      <c r="S48" s="596"/>
      <c r="T48" s="596"/>
      <c r="U48" s="596"/>
      <c r="V48" s="596"/>
      <c r="W48" s="596"/>
      <c r="X48" s="596"/>
      <c r="Y48" s="596"/>
      <c r="Z48" s="596"/>
      <c r="AA48" s="596"/>
      <c r="AB48" s="31"/>
    </row>
    <row r="49" spans="2:28" ht="18" customHeight="1">
      <c r="B49" s="432"/>
      <c r="C49" s="566"/>
      <c r="D49" s="566"/>
      <c r="E49" s="566"/>
      <c r="F49" s="566"/>
      <c r="G49" s="566"/>
      <c r="H49" s="566"/>
      <c r="I49" s="566"/>
      <c r="J49" s="566"/>
      <c r="K49" s="566"/>
      <c r="L49" s="566"/>
      <c r="M49" s="566"/>
      <c r="N49" s="566"/>
      <c r="O49" s="566"/>
      <c r="P49" s="566"/>
      <c r="Q49" s="436"/>
      <c r="R49" s="30"/>
      <c r="S49" s="596"/>
      <c r="T49" s="596"/>
      <c r="U49" s="596"/>
      <c r="V49" s="596"/>
      <c r="W49" s="596"/>
      <c r="X49" s="596"/>
      <c r="Y49" s="596"/>
      <c r="Z49" s="596"/>
      <c r="AA49" s="596"/>
      <c r="AB49" s="31"/>
    </row>
    <row r="50" spans="2:28" ht="18" customHeight="1">
      <c r="B50" s="432"/>
      <c r="C50" s="566"/>
      <c r="D50" s="566"/>
      <c r="E50" s="566"/>
      <c r="F50" s="566"/>
      <c r="G50" s="566"/>
      <c r="H50" s="566"/>
      <c r="I50" s="566"/>
      <c r="J50" s="566"/>
      <c r="K50" s="566"/>
      <c r="L50" s="566"/>
      <c r="M50" s="566"/>
      <c r="N50" s="566"/>
      <c r="O50" s="566"/>
      <c r="P50" s="566"/>
      <c r="Q50" s="436"/>
      <c r="R50" s="30"/>
      <c r="S50" s="596"/>
      <c r="T50" s="596"/>
      <c r="U50" s="596"/>
      <c r="V50" s="596"/>
      <c r="W50" s="596"/>
      <c r="X50" s="596"/>
      <c r="Y50" s="596"/>
      <c r="Z50" s="596"/>
      <c r="AA50" s="596"/>
      <c r="AB50" s="31"/>
    </row>
    <row r="51" spans="2:28" ht="18" customHeight="1">
      <c r="B51" s="432"/>
      <c r="C51" s="56"/>
      <c r="D51" s="56"/>
      <c r="E51" s="56"/>
      <c r="F51" s="56"/>
      <c r="G51" s="56"/>
      <c r="H51" s="56"/>
      <c r="I51" s="56"/>
      <c r="J51" s="56"/>
      <c r="K51" s="56"/>
      <c r="L51" s="56"/>
      <c r="M51" s="56"/>
      <c r="N51" s="56"/>
      <c r="O51" s="56"/>
      <c r="P51" s="56"/>
      <c r="Q51" s="436"/>
      <c r="R51" s="30"/>
      <c r="S51" s="30"/>
      <c r="T51" s="30"/>
      <c r="U51" s="30"/>
      <c r="V51" s="30"/>
      <c r="W51" s="30"/>
      <c r="X51" s="30"/>
      <c r="Y51" s="30"/>
      <c r="Z51" s="30"/>
      <c r="AA51" s="30"/>
      <c r="AB51" s="31"/>
    </row>
    <row r="52" spans="2:28">
      <c r="B52" s="27">
        <f>B46+1</f>
        <v>51</v>
      </c>
      <c r="C52" s="512" t="s">
        <v>258</v>
      </c>
      <c r="D52" s="600"/>
      <c r="E52" s="600"/>
      <c r="F52" s="600"/>
      <c r="G52" s="600"/>
      <c r="H52" s="600"/>
      <c r="I52" s="600"/>
      <c r="J52" s="600"/>
      <c r="K52" s="600"/>
      <c r="L52" s="600"/>
      <c r="M52" s="600"/>
      <c r="N52" s="600"/>
      <c r="O52" s="600"/>
      <c r="P52" s="56"/>
      <c r="Q52" s="436"/>
      <c r="R52" s="30"/>
      <c r="S52" s="30"/>
      <c r="T52" s="30"/>
      <c r="U52" s="30"/>
      <c r="V52" s="30"/>
      <c r="W52" s="30"/>
      <c r="X52" s="30"/>
      <c r="Y52" s="30"/>
      <c r="Z52" s="30"/>
      <c r="AA52" s="30"/>
      <c r="AB52" s="31"/>
    </row>
    <row r="53" spans="2:28" ht="18" customHeight="1">
      <c r="B53" s="432"/>
      <c r="C53" s="566"/>
      <c r="D53" s="566"/>
      <c r="E53" s="566"/>
      <c r="F53" s="566"/>
      <c r="G53" s="566"/>
      <c r="H53" s="566"/>
      <c r="I53" s="566"/>
      <c r="J53" s="566"/>
      <c r="K53" s="566"/>
      <c r="L53" s="566"/>
      <c r="M53" s="566"/>
      <c r="N53" s="566"/>
      <c r="O53" s="566"/>
      <c r="P53" s="566"/>
      <c r="Q53" s="436"/>
      <c r="R53" s="30"/>
      <c r="S53" s="595" t="s">
        <v>398</v>
      </c>
      <c r="T53" s="596"/>
      <c r="U53" s="596"/>
      <c r="V53" s="596"/>
      <c r="W53" s="596"/>
      <c r="X53" s="596"/>
      <c r="Y53" s="596"/>
      <c r="Z53" s="596"/>
      <c r="AA53" s="596"/>
      <c r="AB53" s="31"/>
    </row>
    <row r="54" spans="2:28" ht="18" customHeight="1">
      <c r="B54" s="432"/>
      <c r="C54" s="566"/>
      <c r="D54" s="566"/>
      <c r="E54" s="566"/>
      <c r="F54" s="566"/>
      <c r="G54" s="566"/>
      <c r="H54" s="566"/>
      <c r="I54" s="566"/>
      <c r="J54" s="566"/>
      <c r="K54" s="566"/>
      <c r="L54" s="566"/>
      <c r="M54" s="566"/>
      <c r="N54" s="566"/>
      <c r="O54" s="566"/>
      <c r="P54" s="566"/>
      <c r="Q54" s="436"/>
      <c r="R54" s="30"/>
      <c r="S54" s="596"/>
      <c r="T54" s="596"/>
      <c r="U54" s="596"/>
      <c r="V54" s="596"/>
      <c r="W54" s="596"/>
      <c r="X54" s="596"/>
      <c r="Y54" s="596"/>
      <c r="Z54" s="596"/>
      <c r="AA54" s="596"/>
      <c r="AB54" s="31"/>
    </row>
    <row r="55" spans="2:28" ht="18" customHeight="1">
      <c r="B55" s="432"/>
      <c r="C55" s="566"/>
      <c r="D55" s="566"/>
      <c r="E55" s="566"/>
      <c r="F55" s="566"/>
      <c r="G55" s="566"/>
      <c r="H55" s="566"/>
      <c r="I55" s="566"/>
      <c r="J55" s="566"/>
      <c r="K55" s="566"/>
      <c r="L55" s="566"/>
      <c r="M55" s="566"/>
      <c r="N55" s="566"/>
      <c r="O55" s="566"/>
      <c r="P55" s="566"/>
      <c r="Q55" s="436"/>
      <c r="R55" s="30"/>
      <c r="S55" s="596"/>
      <c r="T55" s="596"/>
      <c r="U55" s="596"/>
      <c r="V55" s="596"/>
      <c r="W55" s="596"/>
      <c r="X55" s="596"/>
      <c r="Y55" s="596"/>
      <c r="Z55" s="596"/>
      <c r="AA55" s="596"/>
      <c r="AB55" s="31"/>
    </row>
    <row r="56" spans="2:28" ht="42.75" customHeight="1">
      <c r="B56" s="432"/>
      <c r="C56" s="566"/>
      <c r="D56" s="566"/>
      <c r="E56" s="566"/>
      <c r="F56" s="566"/>
      <c r="G56" s="566"/>
      <c r="H56" s="566"/>
      <c r="I56" s="566"/>
      <c r="J56" s="566"/>
      <c r="K56" s="566"/>
      <c r="L56" s="566"/>
      <c r="M56" s="566"/>
      <c r="N56" s="566"/>
      <c r="O56" s="566"/>
      <c r="P56" s="566"/>
      <c r="Q56" s="436"/>
      <c r="R56" s="30"/>
      <c r="S56" s="596"/>
      <c r="T56" s="596"/>
      <c r="U56" s="596"/>
      <c r="V56" s="596"/>
      <c r="W56" s="596"/>
      <c r="X56" s="596"/>
      <c r="Y56" s="596"/>
      <c r="Z56" s="596"/>
      <c r="AA56" s="596"/>
      <c r="AB56" s="31"/>
    </row>
    <row r="57" spans="2:28" ht="15" thickBot="1">
      <c r="B57" s="443"/>
      <c r="C57" s="40"/>
      <c r="D57" s="40"/>
      <c r="E57" s="40"/>
      <c r="F57" s="40"/>
      <c r="G57" s="40"/>
      <c r="H57" s="40"/>
      <c r="I57" s="40"/>
      <c r="J57" s="40"/>
      <c r="K57" s="40"/>
      <c r="L57" s="40"/>
      <c r="M57" s="40"/>
      <c r="N57" s="40"/>
      <c r="O57" s="40"/>
      <c r="P57" s="40"/>
      <c r="Q57" s="444"/>
      <c r="R57" s="44"/>
      <c r="S57" s="44"/>
      <c r="T57" s="44"/>
      <c r="U57" s="44"/>
      <c r="V57" s="44"/>
      <c r="W57" s="44"/>
      <c r="X57" s="44"/>
      <c r="Y57" s="44"/>
      <c r="Z57" s="44"/>
      <c r="AA57" s="44"/>
      <c r="AB57" s="45"/>
    </row>
  </sheetData>
  <sheetProtection formatColumns="0" formatRows="0"/>
  <protectedRanges>
    <protectedRange sqref="C6:C10 C14:C15 C19:C24 C28 S6:S10 S14:S15 S28 S19:S24 S39 S53 C35 C39 C53 C47" name="Range1"/>
  </protectedRanges>
  <mergeCells count="27">
    <mergeCell ref="C38:P38"/>
    <mergeCell ref="C39:P44"/>
    <mergeCell ref="C17:M17"/>
    <mergeCell ref="S39:AA44"/>
    <mergeCell ref="C35:P36"/>
    <mergeCell ref="C27:O27"/>
    <mergeCell ref="C19:P25"/>
    <mergeCell ref="O17:P17"/>
    <mergeCell ref="C18:P18"/>
    <mergeCell ref="C28:P32"/>
    <mergeCell ref="C34:P34"/>
    <mergeCell ref="S47:AA50"/>
    <mergeCell ref="S53:AA56"/>
    <mergeCell ref="C47:P50"/>
    <mergeCell ref="C53:P56"/>
    <mergeCell ref="C46:P46"/>
    <mergeCell ref="C52:O52"/>
    <mergeCell ref="R2:AB3"/>
    <mergeCell ref="S6:AA11"/>
    <mergeCell ref="S14:AA16"/>
    <mergeCell ref="S19:AA25"/>
    <mergeCell ref="S28:AA32"/>
    <mergeCell ref="B2:Q3"/>
    <mergeCell ref="C5:O5"/>
    <mergeCell ref="C6:P11"/>
    <mergeCell ref="C13:P13"/>
    <mergeCell ref="C14:P16"/>
  </mergeCells>
  <pageMargins left="0.7" right="0.7" top="0.75" bottom="0.75" header="0.3" footer="0.3"/>
  <pageSetup paperSize="9" scale="2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B1:AD44"/>
  <sheetViews>
    <sheetView showGridLines="0" topLeftCell="A5" zoomScale="54" zoomScaleNormal="115" workbookViewId="0">
      <selection activeCell="S6" sqref="S6:AA8"/>
    </sheetView>
  </sheetViews>
  <sheetFormatPr defaultColWidth="9.1796875" defaultRowHeight="14.5"/>
  <cols>
    <col min="1" max="1" width="4.7265625" customWidth="1"/>
    <col min="2" max="2" width="3.7265625" customWidth="1"/>
    <col min="12" max="12" width="23.7265625" customWidth="1"/>
    <col min="13" max="13" width="13.26953125" customWidth="1"/>
    <col min="14" max="14" width="9.1796875" hidden="1" customWidth="1"/>
    <col min="17" max="17" width="3.81640625" customWidth="1"/>
    <col min="18" max="18" width="6.453125" customWidth="1"/>
    <col min="19" max="26" width="9.1796875" customWidth="1"/>
    <col min="27" max="27" width="63.54296875" customWidth="1"/>
    <col min="28" max="28" width="6" customWidth="1"/>
    <col min="29" max="29" width="9.1796875" customWidth="1"/>
    <col min="30" max="30" width="8.54296875" customWidth="1"/>
    <col min="31" max="33" width="9.1796875" customWidth="1"/>
  </cols>
  <sheetData>
    <row r="1" spans="2:30" ht="15" thickBot="1"/>
    <row r="2" spans="2:30" ht="14.5" customHeight="1">
      <c r="B2" s="492" t="s">
        <v>235</v>
      </c>
      <c r="C2" s="493"/>
      <c r="D2" s="493"/>
      <c r="E2" s="493"/>
      <c r="F2" s="493"/>
      <c r="G2" s="493"/>
      <c r="H2" s="493"/>
      <c r="I2" s="493"/>
      <c r="J2" s="493"/>
      <c r="K2" s="493"/>
      <c r="L2" s="493"/>
      <c r="M2" s="493"/>
      <c r="N2" s="493"/>
      <c r="O2" s="493"/>
      <c r="P2" s="493"/>
      <c r="Q2" s="494"/>
      <c r="R2" s="492" t="s">
        <v>257</v>
      </c>
      <c r="S2" s="493"/>
      <c r="T2" s="493"/>
      <c r="U2" s="493"/>
      <c r="V2" s="493"/>
      <c r="W2" s="493"/>
      <c r="X2" s="493"/>
      <c r="Y2" s="493"/>
      <c r="Z2" s="493"/>
      <c r="AA2" s="493"/>
      <c r="AB2" s="494"/>
    </row>
    <row r="3" spans="2:30" ht="15.75" customHeight="1" thickBot="1">
      <c r="B3" s="495"/>
      <c r="C3" s="496"/>
      <c r="D3" s="496"/>
      <c r="E3" s="496"/>
      <c r="F3" s="496"/>
      <c r="G3" s="496"/>
      <c r="H3" s="496"/>
      <c r="I3" s="496"/>
      <c r="J3" s="496"/>
      <c r="K3" s="496"/>
      <c r="L3" s="496"/>
      <c r="M3" s="496"/>
      <c r="N3" s="496"/>
      <c r="O3" s="496"/>
      <c r="P3" s="496"/>
      <c r="Q3" s="497"/>
      <c r="R3" s="495"/>
      <c r="S3" s="496"/>
      <c r="T3" s="496"/>
      <c r="U3" s="496"/>
      <c r="V3" s="496"/>
      <c r="W3" s="496"/>
      <c r="X3" s="496"/>
      <c r="Y3" s="496"/>
      <c r="Z3" s="496"/>
      <c r="AA3" s="496"/>
      <c r="AB3" s="497"/>
    </row>
    <row r="4" spans="2:30">
      <c r="B4" s="432"/>
      <c r="C4" s="433"/>
      <c r="D4" s="433"/>
      <c r="E4" s="433"/>
      <c r="F4" s="433"/>
      <c r="G4" s="433"/>
      <c r="H4" s="433"/>
      <c r="I4" s="433"/>
      <c r="J4" s="433"/>
      <c r="K4" s="433"/>
      <c r="L4" s="433"/>
      <c r="M4" s="433"/>
      <c r="N4" s="433"/>
      <c r="O4" s="434"/>
      <c r="P4" s="434"/>
      <c r="Q4" s="435"/>
      <c r="R4" s="29"/>
      <c r="S4" s="30"/>
      <c r="T4" s="30"/>
      <c r="U4" s="30"/>
      <c r="V4" s="30"/>
      <c r="W4" s="30"/>
      <c r="X4" s="30"/>
      <c r="Y4" s="30"/>
      <c r="Z4" s="30"/>
      <c r="AA4" s="30"/>
      <c r="AB4" s="31"/>
    </row>
    <row r="5" spans="2:30" ht="22.5" customHeight="1">
      <c r="B5" s="27">
        <f>'Procurement (6)'!B52+1</f>
        <v>52</v>
      </c>
      <c r="C5" s="611" t="s">
        <v>424</v>
      </c>
      <c r="D5" s="611"/>
      <c r="E5" s="611"/>
      <c r="F5" s="611"/>
      <c r="G5" s="611"/>
      <c r="H5" s="611"/>
      <c r="I5" s="611"/>
      <c r="J5" s="611"/>
      <c r="K5" s="611"/>
      <c r="L5" s="611"/>
      <c r="M5" s="611"/>
      <c r="N5" s="611"/>
      <c r="O5" s="611"/>
      <c r="P5" s="611"/>
      <c r="Q5" s="435"/>
      <c r="R5" s="29"/>
      <c r="S5" s="30"/>
      <c r="T5" s="30"/>
      <c r="U5" s="30"/>
      <c r="V5" s="30"/>
      <c r="W5" s="30"/>
      <c r="X5" s="30"/>
      <c r="Y5" s="30"/>
      <c r="Z5" s="30"/>
      <c r="AA5" s="30"/>
      <c r="AB5" s="31"/>
    </row>
    <row r="6" spans="2:30" ht="249" customHeight="1">
      <c r="B6" s="432"/>
      <c r="C6" s="539"/>
      <c r="D6" s="540"/>
      <c r="E6" s="540"/>
      <c r="F6" s="540"/>
      <c r="G6" s="540"/>
      <c r="H6" s="540"/>
      <c r="I6" s="540"/>
      <c r="J6" s="540"/>
      <c r="K6" s="540"/>
      <c r="L6" s="540"/>
      <c r="M6" s="540"/>
      <c r="N6" s="540"/>
      <c r="O6" s="540"/>
      <c r="P6" s="541"/>
      <c r="Q6" s="435"/>
      <c r="R6" s="29"/>
      <c r="S6" s="539" t="s">
        <v>430</v>
      </c>
      <c r="T6" s="653"/>
      <c r="U6" s="653"/>
      <c r="V6" s="653"/>
      <c r="W6" s="653"/>
      <c r="X6" s="653"/>
      <c r="Y6" s="653"/>
      <c r="Z6" s="653"/>
      <c r="AA6" s="654"/>
      <c r="AB6" s="31"/>
      <c r="AD6" s="120"/>
    </row>
    <row r="7" spans="2:30">
      <c r="B7" s="432"/>
      <c r="C7" s="542"/>
      <c r="D7" s="543"/>
      <c r="E7" s="543"/>
      <c r="F7" s="543"/>
      <c r="G7" s="543"/>
      <c r="H7" s="543"/>
      <c r="I7" s="543"/>
      <c r="J7" s="543"/>
      <c r="K7" s="543"/>
      <c r="L7" s="543"/>
      <c r="M7" s="543"/>
      <c r="N7" s="543"/>
      <c r="O7" s="543"/>
      <c r="P7" s="544"/>
      <c r="Q7" s="435"/>
      <c r="R7" s="29"/>
      <c r="S7" s="655"/>
      <c r="T7" s="656"/>
      <c r="U7" s="656"/>
      <c r="V7" s="656"/>
      <c r="W7" s="656"/>
      <c r="X7" s="656"/>
      <c r="Y7" s="656"/>
      <c r="Z7" s="656"/>
      <c r="AA7" s="657"/>
      <c r="AB7" s="31"/>
    </row>
    <row r="8" spans="2:30" ht="17.25" customHeight="1">
      <c r="B8" s="432"/>
      <c r="C8" s="545"/>
      <c r="D8" s="546"/>
      <c r="E8" s="546"/>
      <c r="F8" s="546"/>
      <c r="G8" s="546"/>
      <c r="H8" s="546"/>
      <c r="I8" s="546"/>
      <c r="J8" s="546"/>
      <c r="K8" s="546"/>
      <c r="L8" s="546"/>
      <c r="M8" s="546"/>
      <c r="N8" s="546"/>
      <c r="O8" s="546"/>
      <c r="P8" s="547"/>
      <c r="Q8" s="435"/>
      <c r="R8" s="29"/>
      <c r="S8" s="658"/>
      <c r="T8" s="659"/>
      <c r="U8" s="659"/>
      <c r="V8" s="659"/>
      <c r="W8" s="659"/>
      <c r="X8" s="659"/>
      <c r="Y8" s="659"/>
      <c r="Z8" s="659"/>
      <c r="AA8" s="660"/>
      <c r="AB8" s="31"/>
    </row>
    <row r="9" spans="2:30">
      <c r="B9" s="432"/>
      <c r="C9" s="433"/>
      <c r="D9" s="433"/>
      <c r="E9" s="433"/>
      <c r="F9" s="433"/>
      <c r="G9" s="433"/>
      <c r="H9" s="433"/>
      <c r="I9" s="433"/>
      <c r="J9" s="433"/>
      <c r="K9" s="433"/>
      <c r="L9" s="433"/>
      <c r="M9" s="433"/>
      <c r="N9" s="433"/>
      <c r="O9" s="434"/>
      <c r="P9" s="434"/>
      <c r="Q9" s="435"/>
      <c r="R9" s="29"/>
      <c r="S9" s="30"/>
      <c r="T9" s="30"/>
      <c r="U9" s="30"/>
      <c r="V9" s="30"/>
      <c r="W9" s="30"/>
      <c r="X9" s="30"/>
      <c r="Y9" s="30"/>
      <c r="Z9" s="30"/>
      <c r="AA9" s="30"/>
      <c r="AB9" s="31"/>
    </row>
    <row r="10" spans="2:30" ht="33" customHeight="1">
      <c r="B10" s="27">
        <f>B5+1</f>
        <v>53</v>
      </c>
      <c r="C10" s="661" t="s">
        <v>24</v>
      </c>
      <c r="D10" s="661"/>
      <c r="E10" s="661"/>
      <c r="F10" s="661"/>
      <c r="G10" s="661"/>
      <c r="H10" s="661"/>
      <c r="I10" s="661"/>
      <c r="J10" s="661"/>
      <c r="K10" s="661"/>
      <c r="L10" s="661"/>
      <c r="M10" s="661"/>
      <c r="N10" s="661"/>
      <c r="O10" s="661"/>
      <c r="P10" s="661"/>
      <c r="Q10" s="435"/>
      <c r="R10" s="29"/>
      <c r="S10" s="30"/>
      <c r="T10" s="30"/>
      <c r="U10" s="30"/>
      <c r="V10" s="30"/>
      <c r="W10" s="30"/>
      <c r="X10" s="30"/>
      <c r="Y10" s="30"/>
      <c r="Z10" s="30"/>
      <c r="AA10" s="30"/>
      <c r="AB10" s="31"/>
    </row>
    <row r="11" spans="2:30" ht="15" customHeight="1">
      <c r="B11" s="432"/>
      <c r="C11" s="620"/>
      <c r="D11" s="520"/>
      <c r="E11" s="520"/>
      <c r="F11" s="520"/>
      <c r="G11" s="520"/>
      <c r="H11" s="520"/>
      <c r="I11" s="520"/>
      <c r="J11" s="520"/>
      <c r="K11" s="520"/>
      <c r="L11" s="520"/>
      <c r="M11" s="520"/>
      <c r="N11" s="520"/>
      <c r="O11" s="520"/>
      <c r="P11" s="521"/>
      <c r="Q11" s="435"/>
      <c r="R11" s="29"/>
      <c r="S11" s="639" t="s">
        <v>425</v>
      </c>
      <c r="T11" s="640"/>
      <c r="U11" s="640"/>
      <c r="V11" s="640"/>
      <c r="W11" s="640"/>
      <c r="X11" s="640"/>
      <c r="Y11" s="640"/>
      <c r="Z11" s="640"/>
      <c r="AA11" s="641"/>
      <c r="AB11" s="31"/>
    </row>
    <row r="12" spans="2:30">
      <c r="B12" s="432"/>
      <c r="C12" s="522"/>
      <c r="D12" s="523"/>
      <c r="E12" s="523"/>
      <c r="F12" s="523"/>
      <c r="G12" s="523"/>
      <c r="H12" s="523"/>
      <c r="I12" s="523"/>
      <c r="J12" s="523"/>
      <c r="K12" s="523"/>
      <c r="L12" s="523"/>
      <c r="M12" s="523"/>
      <c r="N12" s="523"/>
      <c r="O12" s="523"/>
      <c r="P12" s="524"/>
      <c r="Q12" s="435"/>
      <c r="R12" s="29"/>
      <c r="S12" s="642"/>
      <c r="T12" s="643"/>
      <c r="U12" s="643"/>
      <c r="V12" s="643"/>
      <c r="W12" s="643"/>
      <c r="X12" s="643"/>
      <c r="Y12" s="643"/>
      <c r="Z12" s="643"/>
      <c r="AA12" s="644"/>
      <c r="AB12" s="31"/>
    </row>
    <row r="13" spans="2:30">
      <c r="B13" s="432"/>
      <c r="C13" s="522"/>
      <c r="D13" s="523"/>
      <c r="E13" s="523"/>
      <c r="F13" s="523"/>
      <c r="G13" s="523"/>
      <c r="H13" s="523"/>
      <c r="I13" s="523"/>
      <c r="J13" s="523"/>
      <c r="K13" s="523"/>
      <c r="L13" s="523"/>
      <c r="M13" s="523"/>
      <c r="N13" s="523"/>
      <c r="O13" s="523"/>
      <c r="P13" s="524"/>
      <c r="Q13" s="435"/>
      <c r="R13" s="29"/>
      <c r="S13" s="642"/>
      <c r="T13" s="643"/>
      <c r="U13" s="643"/>
      <c r="V13" s="643"/>
      <c r="W13" s="643"/>
      <c r="X13" s="643"/>
      <c r="Y13" s="643"/>
      <c r="Z13" s="643"/>
      <c r="AA13" s="644"/>
      <c r="AB13" s="31"/>
    </row>
    <row r="14" spans="2:30" ht="17.25" customHeight="1">
      <c r="B14" s="432"/>
      <c r="C14" s="522"/>
      <c r="D14" s="523"/>
      <c r="E14" s="523"/>
      <c r="F14" s="523"/>
      <c r="G14" s="523"/>
      <c r="H14" s="523"/>
      <c r="I14" s="523"/>
      <c r="J14" s="523"/>
      <c r="K14" s="523"/>
      <c r="L14" s="523"/>
      <c r="M14" s="523"/>
      <c r="N14" s="523"/>
      <c r="O14" s="523"/>
      <c r="P14" s="524"/>
      <c r="Q14" s="435"/>
      <c r="R14" s="29"/>
      <c r="S14" s="642"/>
      <c r="T14" s="643"/>
      <c r="U14" s="643"/>
      <c r="V14" s="643"/>
      <c r="W14" s="643"/>
      <c r="X14" s="643"/>
      <c r="Y14" s="643"/>
      <c r="Z14" s="643"/>
      <c r="AA14" s="644"/>
      <c r="AB14" s="31"/>
    </row>
    <row r="15" spans="2:30">
      <c r="B15" s="432"/>
      <c r="C15" s="525"/>
      <c r="D15" s="526"/>
      <c r="E15" s="526"/>
      <c r="F15" s="526"/>
      <c r="G15" s="526"/>
      <c r="H15" s="526"/>
      <c r="I15" s="526"/>
      <c r="J15" s="526"/>
      <c r="K15" s="526"/>
      <c r="L15" s="526"/>
      <c r="M15" s="526"/>
      <c r="N15" s="526"/>
      <c r="O15" s="526"/>
      <c r="P15" s="527"/>
      <c r="Q15" s="435"/>
      <c r="R15" s="30"/>
      <c r="S15" s="645"/>
      <c r="T15" s="646"/>
      <c r="U15" s="646"/>
      <c r="V15" s="646"/>
      <c r="W15" s="646"/>
      <c r="X15" s="646"/>
      <c r="Y15" s="646"/>
      <c r="Z15" s="646"/>
      <c r="AA15" s="647"/>
      <c r="AB15" s="31"/>
    </row>
    <row r="16" spans="2:30" ht="12.75" customHeight="1">
      <c r="B16" s="432"/>
      <c r="C16" s="433"/>
      <c r="D16" s="433"/>
      <c r="E16" s="433"/>
      <c r="F16" s="433"/>
      <c r="G16" s="433"/>
      <c r="H16" s="433"/>
      <c r="I16" s="433"/>
      <c r="J16" s="433"/>
      <c r="K16" s="433"/>
      <c r="L16" s="433"/>
      <c r="M16" s="433"/>
      <c r="N16" s="433"/>
      <c r="O16" s="433"/>
      <c r="P16" s="433"/>
      <c r="Q16" s="435"/>
      <c r="R16" s="30"/>
      <c r="S16" s="30"/>
      <c r="T16" s="30"/>
      <c r="U16" s="30"/>
      <c r="V16" s="30"/>
      <c r="W16" s="30"/>
      <c r="X16" s="30"/>
      <c r="Y16" s="30"/>
      <c r="Z16" s="30"/>
      <c r="AA16" s="30"/>
      <c r="AB16" s="31"/>
    </row>
    <row r="17" spans="2:28" ht="67.5" customHeight="1">
      <c r="B17" s="27">
        <f>B10+1</f>
        <v>54</v>
      </c>
      <c r="C17" s="619" t="s">
        <v>230</v>
      </c>
      <c r="D17" s="619"/>
      <c r="E17" s="619"/>
      <c r="F17" s="619"/>
      <c r="G17" s="619"/>
      <c r="H17" s="619"/>
      <c r="I17" s="619"/>
      <c r="J17" s="619"/>
      <c r="K17" s="619"/>
      <c r="L17" s="619"/>
      <c r="M17" s="619"/>
      <c r="N17" s="619"/>
      <c r="O17" s="619"/>
      <c r="P17" s="619"/>
      <c r="Q17" s="435"/>
      <c r="R17" s="29"/>
      <c r="S17" s="30"/>
      <c r="T17" s="30"/>
      <c r="U17" s="30"/>
      <c r="V17" s="30"/>
      <c r="W17" s="30"/>
      <c r="X17" s="30"/>
      <c r="Y17" s="30"/>
      <c r="Z17" s="30"/>
      <c r="AA17" s="30"/>
      <c r="AB17" s="31"/>
    </row>
    <row r="18" spans="2:28">
      <c r="B18" s="432"/>
      <c r="C18" s="539"/>
      <c r="D18" s="540"/>
      <c r="E18" s="540"/>
      <c r="F18" s="540"/>
      <c r="G18" s="540"/>
      <c r="H18" s="540"/>
      <c r="I18" s="540"/>
      <c r="J18" s="540"/>
      <c r="K18" s="540"/>
      <c r="L18" s="540"/>
      <c r="M18" s="540"/>
      <c r="N18" s="540"/>
      <c r="O18" s="540"/>
      <c r="P18" s="541"/>
      <c r="Q18" s="436"/>
      <c r="R18" s="29"/>
      <c r="S18" s="639" t="s">
        <v>419</v>
      </c>
      <c r="T18" s="648"/>
      <c r="U18" s="648"/>
      <c r="V18" s="648"/>
      <c r="W18" s="648"/>
      <c r="X18" s="648"/>
      <c r="Y18" s="648"/>
      <c r="Z18" s="648"/>
      <c r="AA18" s="649"/>
      <c r="AB18" s="31"/>
    </row>
    <row r="19" spans="2:28" ht="34.5" customHeight="1">
      <c r="B19" s="432"/>
      <c r="C19" s="545"/>
      <c r="D19" s="546"/>
      <c r="E19" s="546"/>
      <c r="F19" s="546"/>
      <c r="G19" s="546"/>
      <c r="H19" s="546"/>
      <c r="I19" s="546"/>
      <c r="J19" s="546"/>
      <c r="K19" s="546"/>
      <c r="L19" s="546"/>
      <c r="M19" s="546"/>
      <c r="N19" s="546"/>
      <c r="O19" s="546"/>
      <c r="P19" s="547"/>
      <c r="Q19" s="436"/>
      <c r="R19" s="29"/>
      <c r="S19" s="650"/>
      <c r="T19" s="651"/>
      <c r="U19" s="651"/>
      <c r="V19" s="651"/>
      <c r="W19" s="651"/>
      <c r="X19" s="651"/>
      <c r="Y19" s="651"/>
      <c r="Z19" s="651"/>
      <c r="AA19" s="652"/>
      <c r="AB19" s="31"/>
    </row>
    <row r="20" spans="2:28">
      <c r="B20" s="432"/>
      <c r="C20" s="35"/>
      <c r="D20" s="35"/>
      <c r="E20" s="35"/>
      <c r="F20" s="35"/>
      <c r="G20" s="35"/>
      <c r="H20" s="35"/>
      <c r="I20" s="35"/>
      <c r="J20" s="35"/>
      <c r="K20" s="35"/>
      <c r="L20" s="35"/>
      <c r="M20" s="35"/>
      <c r="N20" s="35"/>
      <c r="O20" s="437"/>
      <c r="P20" s="437"/>
      <c r="Q20" s="436"/>
      <c r="R20" s="29"/>
      <c r="S20" s="30"/>
      <c r="T20" s="30"/>
      <c r="U20" s="30"/>
      <c r="V20" s="30"/>
      <c r="W20" s="30"/>
      <c r="X20" s="30"/>
      <c r="Y20" s="30"/>
      <c r="Z20" s="30"/>
      <c r="AA20" s="30"/>
      <c r="AB20" s="31"/>
    </row>
    <row r="21" spans="2:28" ht="35.15" customHeight="1">
      <c r="B21" s="27">
        <f>B17+1</f>
        <v>55</v>
      </c>
      <c r="C21" s="661" t="s">
        <v>232</v>
      </c>
      <c r="D21" s="661"/>
      <c r="E21" s="661"/>
      <c r="F21" s="661"/>
      <c r="G21" s="661"/>
      <c r="H21" s="661"/>
      <c r="I21" s="661"/>
      <c r="J21" s="661"/>
      <c r="K21" s="661"/>
      <c r="L21" s="661"/>
      <c r="M21" s="661"/>
      <c r="N21" s="661"/>
      <c r="O21" s="661"/>
      <c r="P21" s="661"/>
      <c r="Q21" s="436"/>
      <c r="R21" s="29"/>
      <c r="S21" s="30"/>
      <c r="T21" s="30"/>
      <c r="U21" s="30"/>
      <c r="V21" s="30"/>
      <c r="W21" s="30"/>
      <c r="X21" s="30"/>
      <c r="Y21" s="30"/>
      <c r="Z21" s="30"/>
      <c r="AA21" s="30"/>
      <c r="AB21" s="31"/>
    </row>
    <row r="22" spans="2:28">
      <c r="B22" s="432"/>
      <c r="C22" s="539"/>
      <c r="D22" s="662"/>
      <c r="E22" s="662"/>
      <c r="F22" s="662"/>
      <c r="G22" s="662"/>
      <c r="H22" s="662"/>
      <c r="I22" s="662"/>
      <c r="J22" s="662"/>
      <c r="K22" s="662"/>
      <c r="L22" s="662"/>
      <c r="M22" s="662"/>
      <c r="N22" s="662"/>
      <c r="O22" s="662"/>
      <c r="P22" s="663"/>
      <c r="Q22" s="436"/>
      <c r="R22" s="29"/>
      <c r="S22" s="620" t="s">
        <v>420</v>
      </c>
      <c r="T22" s="621"/>
      <c r="U22" s="621"/>
      <c r="V22" s="621"/>
      <c r="W22" s="621"/>
      <c r="X22" s="621"/>
      <c r="Y22" s="621"/>
      <c r="Z22" s="621"/>
      <c r="AA22" s="622"/>
      <c r="AB22" s="31"/>
    </row>
    <row r="23" spans="2:28" ht="149.25" customHeight="1">
      <c r="B23" s="432"/>
      <c r="C23" s="664"/>
      <c r="D23" s="665"/>
      <c r="E23" s="665"/>
      <c r="F23" s="665"/>
      <c r="G23" s="665"/>
      <c r="H23" s="665"/>
      <c r="I23" s="665"/>
      <c r="J23" s="665"/>
      <c r="K23" s="665"/>
      <c r="L23" s="665"/>
      <c r="M23" s="665"/>
      <c r="N23" s="665"/>
      <c r="O23" s="665"/>
      <c r="P23" s="666"/>
      <c r="Q23" s="436"/>
      <c r="R23" s="29"/>
      <c r="S23" s="623"/>
      <c r="T23" s="624"/>
      <c r="U23" s="624"/>
      <c r="V23" s="624"/>
      <c r="W23" s="624"/>
      <c r="X23" s="624"/>
      <c r="Y23" s="624"/>
      <c r="Z23" s="624"/>
      <c r="AA23" s="625"/>
      <c r="AB23" s="31"/>
    </row>
    <row r="24" spans="2:28" ht="15" customHeight="1">
      <c r="B24" s="432"/>
      <c r="C24" s="637"/>
      <c r="D24" s="637"/>
      <c r="E24" s="637"/>
      <c r="F24" s="637"/>
      <c r="G24" s="637"/>
      <c r="H24" s="637"/>
      <c r="I24" s="637"/>
      <c r="J24" s="637"/>
      <c r="K24" s="637"/>
      <c r="L24" s="637"/>
      <c r="M24" s="637"/>
      <c r="N24" s="35"/>
      <c r="O24" s="638"/>
      <c r="P24" s="638"/>
      <c r="Q24" s="436"/>
      <c r="R24" s="29"/>
      <c r="S24" s="30"/>
      <c r="T24" s="30"/>
      <c r="U24" s="30"/>
      <c r="V24" s="30"/>
      <c r="W24" s="30"/>
      <c r="X24" s="30"/>
      <c r="Y24" s="30"/>
      <c r="Z24" s="30"/>
      <c r="AA24" s="30"/>
      <c r="AB24" s="31"/>
    </row>
    <row r="25" spans="2:28" ht="15" customHeight="1">
      <c r="B25" s="27">
        <f>B21+1</f>
        <v>56</v>
      </c>
      <c r="C25" s="619" t="s">
        <v>428</v>
      </c>
      <c r="D25" s="619"/>
      <c r="E25" s="619"/>
      <c r="F25" s="619"/>
      <c r="G25" s="619"/>
      <c r="H25" s="619"/>
      <c r="I25" s="619"/>
      <c r="J25" s="619"/>
      <c r="K25" s="619"/>
      <c r="L25" s="619"/>
      <c r="M25" s="619"/>
      <c r="N25" s="619"/>
      <c r="O25" s="619"/>
      <c r="P25" s="619"/>
      <c r="Q25" s="436"/>
      <c r="R25" s="29"/>
      <c r="S25" s="30"/>
      <c r="T25" s="30"/>
      <c r="U25" s="30"/>
      <c r="V25" s="30"/>
      <c r="W25" s="30"/>
      <c r="X25" s="30"/>
      <c r="Y25" s="30"/>
      <c r="Z25" s="30"/>
      <c r="AA25" s="30"/>
      <c r="AB25" s="31"/>
    </row>
    <row r="26" spans="2:28" ht="17.25" customHeight="1">
      <c r="B26" s="432"/>
      <c r="C26" s="619"/>
      <c r="D26" s="619"/>
      <c r="E26" s="619"/>
      <c r="F26" s="619"/>
      <c r="G26" s="619"/>
      <c r="H26" s="619"/>
      <c r="I26" s="619"/>
      <c r="J26" s="619"/>
      <c r="K26" s="619"/>
      <c r="L26" s="619"/>
      <c r="M26" s="619"/>
      <c r="N26" s="619"/>
      <c r="O26" s="619"/>
      <c r="P26" s="619"/>
      <c r="Q26" s="436"/>
      <c r="R26" s="29"/>
      <c r="S26" s="30"/>
      <c r="T26" s="30"/>
      <c r="U26" s="30"/>
      <c r="V26" s="30"/>
      <c r="W26" s="30"/>
      <c r="X26" s="30"/>
      <c r="Y26" s="30"/>
      <c r="Z26" s="30"/>
      <c r="AA26" s="30"/>
      <c r="AB26" s="31"/>
    </row>
    <row r="27" spans="2:28" ht="15" customHeight="1">
      <c r="B27" s="432"/>
      <c r="C27" s="539"/>
      <c r="D27" s="540"/>
      <c r="E27" s="540"/>
      <c r="F27" s="540"/>
      <c r="G27" s="540"/>
      <c r="H27" s="540"/>
      <c r="I27" s="540"/>
      <c r="J27" s="540"/>
      <c r="K27" s="540"/>
      <c r="L27" s="540"/>
      <c r="M27" s="540"/>
      <c r="N27" s="540"/>
      <c r="O27" s="540"/>
      <c r="P27" s="541"/>
      <c r="Q27" s="436"/>
      <c r="R27" s="29"/>
      <c r="S27" s="620" t="s">
        <v>429</v>
      </c>
      <c r="T27" s="621"/>
      <c r="U27" s="621"/>
      <c r="V27" s="621"/>
      <c r="W27" s="621"/>
      <c r="X27" s="621"/>
      <c r="Y27" s="621"/>
      <c r="Z27" s="621"/>
      <c r="AA27" s="622"/>
      <c r="AB27" s="31"/>
    </row>
    <row r="28" spans="2:28" ht="151.5" customHeight="1">
      <c r="B28" s="432"/>
      <c r="C28" s="545"/>
      <c r="D28" s="546"/>
      <c r="E28" s="546"/>
      <c r="F28" s="546"/>
      <c r="G28" s="546"/>
      <c r="H28" s="546"/>
      <c r="I28" s="546"/>
      <c r="J28" s="546"/>
      <c r="K28" s="546"/>
      <c r="L28" s="546"/>
      <c r="M28" s="546"/>
      <c r="N28" s="546"/>
      <c r="O28" s="546"/>
      <c r="P28" s="547"/>
      <c r="Q28" s="436"/>
      <c r="R28" s="29"/>
      <c r="S28" s="623"/>
      <c r="T28" s="624"/>
      <c r="U28" s="624"/>
      <c r="V28" s="624"/>
      <c r="W28" s="624"/>
      <c r="X28" s="624"/>
      <c r="Y28" s="624"/>
      <c r="Z28" s="624"/>
      <c r="AA28" s="625"/>
      <c r="AB28" s="31"/>
    </row>
    <row r="29" spans="2:28" ht="15" customHeight="1">
      <c r="B29" s="432"/>
      <c r="C29" s="637"/>
      <c r="D29" s="637"/>
      <c r="E29" s="637"/>
      <c r="F29" s="637"/>
      <c r="G29" s="637"/>
      <c r="H29" s="637"/>
      <c r="I29" s="637"/>
      <c r="J29" s="637"/>
      <c r="K29" s="637"/>
      <c r="L29" s="637"/>
      <c r="M29" s="637"/>
      <c r="N29" s="35"/>
      <c r="O29" s="638"/>
      <c r="P29" s="638"/>
      <c r="Q29" s="436"/>
      <c r="R29" s="29"/>
      <c r="S29" s="30"/>
      <c r="T29" s="30"/>
      <c r="U29" s="30"/>
      <c r="V29" s="30"/>
      <c r="W29" s="30"/>
      <c r="X29" s="30"/>
      <c r="Y29" s="30"/>
      <c r="Z29" s="30"/>
      <c r="AA29" s="30"/>
      <c r="AB29" s="31"/>
    </row>
    <row r="30" spans="2:28" ht="38.15" customHeight="1">
      <c r="B30" s="27">
        <f>B25+1</f>
        <v>57</v>
      </c>
      <c r="C30" s="611" t="s">
        <v>292</v>
      </c>
      <c r="D30" s="612"/>
      <c r="E30" s="612"/>
      <c r="F30" s="612"/>
      <c r="G30" s="612"/>
      <c r="H30" s="612"/>
      <c r="I30" s="612"/>
      <c r="J30" s="612"/>
      <c r="K30" s="612"/>
      <c r="L30" s="612"/>
      <c r="M30" s="612"/>
      <c r="N30" s="612"/>
      <c r="O30" s="612"/>
      <c r="P30" s="612"/>
      <c r="Q30" s="436"/>
      <c r="R30" s="29"/>
      <c r="S30" s="438"/>
      <c r="T30" s="30"/>
      <c r="U30" s="30"/>
      <c r="V30" s="30"/>
      <c r="W30" s="30"/>
      <c r="X30" s="30"/>
      <c r="Y30" s="30"/>
      <c r="Z30" s="30"/>
      <c r="AA30" s="30"/>
      <c r="AB30" s="31"/>
    </row>
    <row r="31" spans="2:28" ht="15" customHeight="1">
      <c r="B31" s="432"/>
      <c r="C31" s="620"/>
      <c r="D31" s="520"/>
      <c r="E31" s="520"/>
      <c r="F31" s="520"/>
      <c r="G31" s="520"/>
      <c r="H31" s="520"/>
      <c r="I31" s="520"/>
      <c r="J31" s="520"/>
      <c r="K31" s="520"/>
      <c r="L31" s="520"/>
      <c r="M31" s="520"/>
      <c r="N31" s="520"/>
      <c r="O31" s="520"/>
      <c r="P31" s="521"/>
      <c r="Q31" s="436"/>
      <c r="R31" s="29"/>
      <c r="S31" s="628"/>
      <c r="T31" s="629"/>
      <c r="U31" s="629"/>
      <c r="V31" s="629"/>
      <c r="W31" s="629"/>
      <c r="X31" s="629"/>
      <c r="Y31" s="629"/>
      <c r="Z31" s="629"/>
      <c r="AA31" s="630"/>
      <c r="AB31" s="31"/>
    </row>
    <row r="32" spans="2:28" ht="15" customHeight="1">
      <c r="B32" s="432"/>
      <c r="C32" s="522"/>
      <c r="D32" s="523"/>
      <c r="E32" s="523"/>
      <c r="F32" s="523"/>
      <c r="G32" s="523"/>
      <c r="H32" s="523"/>
      <c r="I32" s="523"/>
      <c r="J32" s="523"/>
      <c r="K32" s="523"/>
      <c r="L32" s="523"/>
      <c r="M32" s="523"/>
      <c r="N32" s="523"/>
      <c r="O32" s="523"/>
      <c r="P32" s="524"/>
      <c r="Q32" s="436"/>
      <c r="R32" s="29"/>
      <c r="S32" s="631"/>
      <c r="T32" s="632"/>
      <c r="U32" s="632"/>
      <c r="V32" s="632"/>
      <c r="W32" s="632"/>
      <c r="X32" s="632"/>
      <c r="Y32" s="632"/>
      <c r="Z32" s="632"/>
      <c r="AA32" s="633"/>
      <c r="AB32" s="31"/>
    </row>
    <row r="33" spans="2:28" ht="15" customHeight="1">
      <c r="B33" s="432"/>
      <c r="C33" s="522"/>
      <c r="D33" s="523"/>
      <c r="E33" s="523"/>
      <c r="F33" s="523"/>
      <c r="G33" s="523"/>
      <c r="H33" s="523"/>
      <c r="I33" s="523"/>
      <c r="J33" s="523"/>
      <c r="K33" s="523"/>
      <c r="L33" s="523"/>
      <c r="M33" s="523"/>
      <c r="N33" s="523"/>
      <c r="O33" s="523"/>
      <c r="P33" s="524"/>
      <c r="Q33" s="436"/>
      <c r="R33" s="29"/>
      <c r="S33" s="631"/>
      <c r="T33" s="632"/>
      <c r="U33" s="632"/>
      <c r="V33" s="632"/>
      <c r="W33" s="632"/>
      <c r="X33" s="632"/>
      <c r="Y33" s="632"/>
      <c r="Z33" s="632"/>
      <c r="AA33" s="633"/>
      <c r="AB33" s="31"/>
    </row>
    <row r="34" spans="2:28" ht="11.25" customHeight="1">
      <c r="B34" s="432"/>
      <c r="C34" s="522"/>
      <c r="D34" s="523"/>
      <c r="E34" s="523"/>
      <c r="F34" s="523"/>
      <c r="G34" s="523"/>
      <c r="H34" s="523"/>
      <c r="I34" s="523"/>
      <c r="J34" s="523"/>
      <c r="K34" s="523"/>
      <c r="L34" s="523"/>
      <c r="M34" s="523"/>
      <c r="N34" s="523"/>
      <c r="O34" s="523"/>
      <c r="P34" s="524"/>
      <c r="Q34" s="436"/>
      <c r="R34" s="29"/>
      <c r="S34" s="631"/>
      <c r="T34" s="632"/>
      <c r="U34" s="632"/>
      <c r="V34" s="632"/>
      <c r="W34" s="632"/>
      <c r="X34" s="632"/>
      <c r="Y34" s="632"/>
      <c r="Z34" s="632"/>
      <c r="AA34" s="633"/>
      <c r="AB34" s="31"/>
    </row>
    <row r="35" spans="2:28">
      <c r="B35" s="432"/>
      <c r="C35" s="522"/>
      <c r="D35" s="523"/>
      <c r="E35" s="523"/>
      <c r="F35" s="523"/>
      <c r="G35" s="523"/>
      <c r="H35" s="523"/>
      <c r="I35" s="523"/>
      <c r="J35" s="523"/>
      <c r="K35" s="523"/>
      <c r="L35" s="523"/>
      <c r="M35" s="523"/>
      <c r="N35" s="523"/>
      <c r="O35" s="523"/>
      <c r="P35" s="524"/>
      <c r="Q35" s="436"/>
      <c r="R35" s="29"/>
      <c r="S35" s="631"/>
      <c r="T35" s="632"/>
      <c r="U35" s="632"/>
      <c r="V35" s="632"/>
      <c r="W35" s="632"/>
      <c r="X35" s="632"/>
      <c r="Y35" s="632"/>
      <c r="Z35" s="632"/>
      <c r="AA35" s="633"/>
      <c r="AB35" s="31"/>
    </row>
    <row r="36" spans="2:28" ht="34" customHeight="1">
      <c r="B36" s="432"/>
      <c r="C36" s="525"/>
      <c r="D36" s="526"/>
      <c r="E36" s="526"/>
      <c r="F36" s="526"/>
      <c r="G36" s="526"/>
      <c r="H36" s="526"/>
      <c r="I36" s="526"/>
      <c r="J36" s="526"/>
      <c r="K36" s="526"/>
      <c r="L36" s="526"/>
      <c r="M36" s="526"/>
      <c r="N36" s="526"/>
      <c r="O36" s="526"/>
      <c r="P36" s="527"/>
      <c r="Q36" s="436"/>
      <c r="R36" s="29"/>
      <c r="S36" s="634"/>
      <c r="T36" s="635"/>
      <c r="U36" s="635"/>
      <c r="V36" s="635"/>
      <c r="W36" s="635"/>
      <c r="X36" s="635"/>
      <c r="Y36" s="635"/>
      <c r="Z36" s="635"/>
      <c r="AA36" s="636"/>
      <c r="AB36" s="31"/>
    </row>
    <row r="37" spans="2:28" ht="16.5" customHeight="1">
      <c r="B37" s="432"/>
      <c r="C37" s="38"/>
      <c r="D37" s="38"/>
      <c r="E37" s="38"/>
      <c r="F37" s="38"/>
      <c r="G37" s="38"/>
      <c r="H37" s="38"/>
      <c r="I37" s="38"/>
      <c r="J37" s="38"/>
      <c r="K37" s="38"/>
      <c r="L37" s="38"/>
      <c r="M37" s="38"/>
      <c r="N37" s="35"/>
      <c r="O37" s="6"/>
      <c r="P37" s="6"/>
      <c r="Q37" s="436"/>
      <c r="R37" s="29"/>
      <c r="S37" s="439"/>
      <c r="T37" s="439"/>
      <c r="U37" s="439"/>
      <c r="V37" s="439"/>
      <c r="W37" s="439"/>
      <c r="X37" s="439"/>
      <c r="Y37" s="439"/>
      <c r="Z37" s="439"/>
      <c r="AA37" s="439"/>
      <c r="AB37" s="31"/>
    </row>
    <row r="38" spans="2:28" ht="16.5" customHeight="1">
      <c r="B38" s="27">
        <f>B30+1</f>
        <v>58</v>
      </c>
      <c r="C38" s="626" t="s">
        <v>344</v>
      </c>
      <c r="D38" s="627"/>
      <c r="E38" s="627"/>
      <c r="F38" s="627"/>
      <c r="G38" s="627"/>
      <c r="H38" s="627"/>
      <c r="I38" s="627"/>
      <c r="J38" s="627"/>
      <c r="K38" s="627"/>
      <c r="L38" s="627"/>
      <c r="M38" s="627"/>
      <c r="N38" s="627"/>
      <c r="O38" s="627"/>
      <c r="P38" s="627"/>
      <c r="Q38" s="440"/>
      <c r="R38" s="441"/>
      <c r="S38" s="442"/>
      <c r="T38" s="442"/>
      <c r="U38" s="442"/>
      <c r="V38" s="442"/>
      <c r="W38" s="442"/>
      <c r="X38" s="442"/>
      <c r="Y38" s="442"/>
      <c r="Z38" s="442"/>
      <c r="AA38" s="442"/>
      <c r="AB38" s="31"/>
    </row>
    <row r="39" spans="2:28" ht="16.5" customHeight="1">
      <c r="B39" s="432"/>
      <c r="C39" s="613"/>
      <c r="D39" s="614"/>
      <c r="E39" s="614"/>
      <c r="F39" s="614"/>
      <c r="G39" s="614"/>
      <c r="H39" s="614"/>
      <c r="I39" s="614"/>
      <c r="J39" s="614"/>
      <c r="K39" s="614"/>
      <c r="L39" s="614"/>
      <c r="M39" s="614"/>
      <c r="N39" s="614"/>
      <c r="O39" s="614"/>
      <c r="P39" s="615"/>
      <c r="Q39" s="440"/>
      <c r="R39" s="441"/>
      <c r="S39" s="605" t="s">
        <v>384</v>
      </c>
      <c r="T39" s="606"/>
      <c r="U39" s="606"/>
      <c r="V39" s="606"/>
      <c r="W39" s="606"/>
      <c r="X39" s="606"/>
      <c r="Y39" s="606"/>
      <c r="Z39" s="606"/>
      <c r="AA39" s="607"/>
      <c r="AB39" s="31"/>
    </row>
    <row r="40" spans="2:28" ht="72.75" customHeight="1">
      <c r="B40" s="432"/>
      <c r="C40" s="616"/>
      <c r="D40" s="617"/>
      <c r="E40" s="617"/>
      <c r="F40" s="617"/>
      <c r="G40" s="617"/>
      <c r="H40" s="617"/>
      <c r="I40" s="617"/>
      <c r="J40" s="617"/>
      <c r="K40" s="617"/>
      <c r="L40" s="617"/>
      <c r="M40" s="617"/>
      <c r="N40" s="617"/>
      <c r="O40" s="617"/>
      <c r="P40" s="618"/>
      <c r="Q40" s="440"/>
      <c r="R40" s="441"/>
      <c r="S40" s="608"/>
      <c r="T40" s="609"/>
      <c r="U40" s="609"/>
      <c r="V40" s="609"/>
      <c r="W40" s="609"/>
      <c r="X40" s="609"/>
      <c r="Y40" s="609"/>
      <c r="Z40" s="609"/>
      <c r="AA40" s="610"/>
      <c r="AB40" s="31"/>
    </row>
    <row r="41" spans="2:28" ht="15" thickBot="1">
      <c r="B41" s="443"/>
      <c r="C41" s="40"/>
      <c r="D41" s="40"/>
      <c r="E41" s="40"/>
      <c r="F41" s="40"/>
      <c r="G41" s="40"/>
      <c r="H41" s="40"/>
      <c r="I41" s="40"/>
      <c r="J41" s="40"/>
      <c r="K41" s="40"/>
      <c r="L41" s="40"/>
      <c r="M41" s="40"/>
      <c r="N41" s="41"/>
      <c r="O41" s="7"/>
      <c r="P41" s="7"/>
      <c r="Q41" s="444"/>
      <c r="R41" s="43"/>
      <c r="S41" s="44"/>
      <c r="T41" s="44"/>
      <c r="U41" s="44"/>
      <c r="V41" s="44"/>
      <c r="W41" s="44"/>
      <c r="X41" s="44"/>
      <c r="Y41" s="44"/>
      <c r="Z41" s="44"/>
      <c r="AA41" s="44"/>
      <c r="AB41" s="45"/>
    </row>
    <row r="44" spans="2:28">
      <c r="D44" s="17"/>
    </row>
  </sheetData>
  <sheetProtection formatColumns="0" formatRows="0"/>
  <protectedRanges>
    <protectedRange sqref="C6 C11 S22 C18 C31 S18 S456 C22 C27" name="Range1"/>
    <protectedRange sqref="C39" name="Range1_1"/>
  </protectedRanges>
  <mergeCells count="27">
    <mergeCell ref="S11:AA15"/>
    <mergeCell ref="C24:M24"/>
    <mergeCell ref="O24:P24"/>
    <mergeCell ref="R2:AB3"/>
    <mergeCell ref="S18:AA19"/>
    <mergeCell ref="S22:AA23"/>
    <mergeCell ref="S6:AA8"/>
    <mergeCell ref="B2:Q3"/>
    <mergeCell ref="C18:P19"/>
    <mergeCell ref="C21:P21"/>
    <mergeCell ref="C22:P23"/>
    <mergeCell ref="C17:P17"/>
    <mergeCell ref="C5:P5"/>
    <mergeCell ref="C6:P8"/>
    <mergeCell ref="C10:P10"/>
    <mergeCell ref="C11:P15"/>
    <mergeCell ref="S39:AA40"/>
    <mergeCell ref="C30:P30"/>
    <mergeCell ref="C39:P40"/>
    <mergeCell ref="C25:P26"/>
    <mergeCell ref="C27:P28"/>
    <mergeCell ref="S27:AA28"/>
    <mergeCell ref="C38:P38"/>
    <mergeCell ref="S31:AA36"/>
    <mergeCell ref="C31:P36"/>
    <mergeCell ref="C29:M29"/>
    <mergeCell ref="O29:P29"/>
  </mergeCells>
  <pageMargins left="0.7" right="0.7" top="0.75" bottom="0.75" header="0.3" footer="0.3"/>
  <pageSetup paperSize="9" scale="2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078F3-C192-46C8-9B47-DAAE9CC15620}">
  <sheetPr>
    <tabColor rgb="FFFFFF00"/>
    <pageSetUpPr fitToPage="1"/>
  </sheetPr>
  <dimension ref="B1:J29"/>
  <sheetViews>
    <sheetView showGridLines="0" topLeftCell="A6" zoomScaleNormal="85" workbookViewId="0">
      <selection activeCell="I10" sqref="I10"/>
    </sheetView>
  </sheetViews>
  <sheetFormatPr defaultColWidth="9.1796875" defaultRowHeight="13"/>
  <cols>
    <col min="1" max="1" width="4.7265625" style="195" customWidth="1"/>
    <col min="2" max="2" width="8.453125" style="215" customWidth="1"/>
    <col min="3" max="3" width="48.1796875" style="195" customWidth="1"/>
    <col min="4" max="5" width="7" style="195" hidden="1" customWidth="1"/>
    <col min="6" max="6" width="29.1796875" style="195" customWidth="1"/>
    <col min="7" max="7" width="18.453125" style="195" hidden="1" customWidth="1"/>
    <col min="8" max="8" width="19.1796875" style="195" customWidth="1"/>
    <col min="9" max="9" width="17.1796875" style="195" customWidth="1"/>
    <col min="10" max="16384" width="9.1796875" style="195"/>
  </cols>
  <sheetData>
    <row r="1" spans="2:10" ht="16" thickBot="1">
      <c r="B1" s="192"/>
      <c r="C1" s="193"/>
      <c r="D1" s="194"/>
      <c r="E1" s="194"/>
      <c r="F1" s="194"/>
    </row>
    <row r="2" spans="2:10" ht="26.5" thickBot="1">
      <c r="B2" s="328" t="s">
        <v>293</v>
      </c>
      <c r="C2" s="196"/>
      <c r="D2" s="197"/>
      <c r="E2" s="197"/>
      <c r="F2" s="197"/>
      <c r="G2" s="198"/>
      <c r="H2" s="198"/>
      <c r="I2" s="198"/>
      <c r="J2" s="199"/>
    </row>
    <row r="3" spans="2:10" ht="41.25" customHeight="1">
      <c r="B3" s="667" t="s">
        <v>422</v>
      </c>
      <c r="C3" s="668"/>
      <c r="D3" s="668"/>
      <c r="E3" s="668"/>
      <c r="F3" s="668"/>
      <c r="G3" s="668"/>
      <c r="H3" s="668"/>
      <c r="I3" s="668"/>
      <c r="J3" s="669"/>
    </row>
    <row r="4" spans="2:10" ht="22.5" customHeight="1">
      <c r="B4" s="448"/>
      <c r="C4" s="449"/>
      <c r="D4" s="200"/>
      <c r="E4" s="200"/>
      <c r="F4" s="200"/>
      <c r="G4" s="201"/>
      <c r="H4" s="201"/>
      <c r="I4" s="201"/>
      <c r="J4" s="202"/>
    </row>
    <row r="5" spans="2:10" ht="15.5">
      <c r="B5" s="203"/>
      <c r="C5" s="216" t="s">
        <v>300</v>
      </c>
      <c r="D5" s="200"/>
      <c r="E5" s="200"/>
      <c r="F5" s="450"/>
      <c r="G5" s="201"/>
      <c r="H5" s="243"/>
      <c r="I5" s="201"/>
      <c r="J5" s="202"/>
    </row>
    <row r="6" spans="2:10" ht="33" customHeight="1">
      <c r="B6" s="203"/>
      <c r="C6" s="216" t="s">
        <v>297</v>
      </c>
      <c r="D6" s="200"/>
      <c r="E6" s="200"/>
      <c r="F6" s="419" t="str">
        <f>'Project Summary (3)'!E9</f>
        <v xml:space="preserve"> </v>
      </c>
      <c r="G6" s="201"/>
      <c r="H6" s="243"/>
      <c r="I6" s="201"/>
      <c r="J6" s="202"/>
    </row>
    <row r="7" spans="2:10" ht="33" customHeight="1">
      <c r="B7" s="203"/>
      <c r="C7" s="217" t="s">
        <v>296</v>
      </c>
      <c r="D7" s="200"/>
      <c r="E7" s="200"/>
      <c r="F7" s="419" t="str">
        <f>'Project Summary (3)'!E7</f>
        <v xml:space="preserve"> </v>
      </c>
      <c r="G7" s="201"/>
      <c r="H7" s="243"/>
      <c r="I7" s="201"/>
      <c r="J7" s="202"/>
    </row>
    <row r="8" spans="2:10" ht="33" customHeight="1">
      <c r="B8" s="203"/>
      <c r="C8" s="216" t="s">
        <v>291</v>
      </c>
      <c r="D8" s="200"/>
      <c r="E8" s="200"/>
      <c r="F8" s="242"/>
      <c r="G8" s="201"/>
      <c r="H8" s="201"/>
      <c r="I8" s="201"/>
      <c r="J8" s="204"/>
    </row>
    <row r="9" spans="2:10" ht="33" customHeight="1">
      <c r="B9" s="203"/>
      <c r="C9" s="216" t="s">
        <v>263</v>
      </c>
      <c r="D9" s="205"/>
      <c r="E9" s="205"/>
      <c r="F9" s="242"/>
      <c r="G9" s="201"/>
      <c r="H9" s="243"/>
      <c r="I9" s="201"/>
      <c r="J9" s="204"/>
    </row>
    <row r="10" spans="2:10" ht="33" customHeight="1">
      <c r="B10" s="203"/>
      <c r="C10" s="245" t="s">
        <v>346</v>
      </c>
      <c r="D10" s="205"/>
      <c r="E10" s="205"/>
      <c r="F10" s="242"/>
      <c r="G10" s="201"/>
      <c r="H10" s="243"/>
      <c r="I10" s="201"/>
      <c r="J10" s="202"/>
    </row>
    <row r="11" spans="2:10" ht="15.5">
      <c r="B11" s="203"/>
      <c r="C11" s="206"/>
      <c r="D11" s="200"/>
      <c r="E11" s="200"/>
      <c r="F11" s="200"/>
      <c r="G11" s="201"/>
      <c r="H11" s="201"/>
      <c r="I11" s="201"/>
      <c r="J11" s="202"/>
    </row>
    <row r="12" spans="2:10" ht="33" customHeight="1">
      <c r="B12" s="207" t="s">
        <v>295</v>
      </c>
      <c r="C12" s="208" t="s">
        <v>399</v>
      </c>
      <c r="D12" s="209" t="s">
        <v>265</v>
      </c>
      <c r="E12" s="209"/>
      <c r="F12" s="210" t="s">
        <v>266</v>
      </c>
      <c r="G12" s="211" t="s">
        <v>267</v>
      </c>
      <c r="H12" s="211" t="s">
        <v>267</v>
      </c>
      <c r="I12" s="211" t="s">
        <v>268</v>
      </c>
      <c r="J12" s="202"/>
    </row>
    <row r="13" spans="2:10" ht="33" customHeight="1">
      <c r="B13" s="232" t="s">
        <v>269</v>
      </c>
      <c r="C13" s="233"/>
      <c r="D13" s="233"/>
      <c r="E13" s="233"/>
      <c r="F13" s="234"/>
      <c r="G13" s="233"/>
      <c r="H13" s="233"/>
      <c r="I13" s="233"/>
      <c r="J13" s="202"/>
    </row>
    <row r="14" spans="2:10" ht="33" customHeight="1">
      <c r="B14" s="235">
        <v>1</v>
      </c>
      <c r="C14" s="236" t="s">
        <v>270</v>
      </c>
      <c r="D14" s="237">
        <f>IF($F$8&gt;=10000000,[2]Multipliers!H6,IF($F$8&gt;=3500000,[2]Multipliers!G6,IF($F$8&gt;=1000000,[2]Multipliers!F6,IF($F$8&gt;=500000,[2]Multipliers!E6,IF($F$8&gt;=100000,[2]Multipliers!D6,IF($F$8&gt;=1,[2]Multipliers!C6,0))))))</f>
        <v>0</v>
      </c>
      <c r="E14" s="237">
        <f t="shared" ref="E14:E20" si="0">($F$8/1000000)*D14</f>
        <v>0</v>
      </c>
      <c r="F14" s="238">
        <f>ROUNDUP(E14,0)</f>
        <v>0</v>
      </c>
      <c r="G14" s="238" t="e">
        <f t="shared" ref="G14:G20" si="1">$F$9/$F$10*F14</f>
        <v>#DIV/0!</v>
      </c>
      <c r="H14" s="238" t="e">
        <f>ROUNDUP(G14,0)</f>
        <v>#DIV/0!</v>
      </c>
      <c r="I14" s="238" t="e">
        <f>F14-H14</f>
        <v>#DIV/0!</v>
      </c>
      <c r="J14" s="212"/>
    </row>
    <row r="15" spans="2:10" ht="33" customHeight="1">
      <c r="B15" s="239">
        <v>2</v>
      </c>
      <c r="C15" s="240" t="s">
        <v>271</v>
      </c>
      <c r="D15" s="241">
        <f>IF($F$8&gt;=10000000,[2]Multipliers!H7,IF($F$8&gt;=3500000,[2]Multipliers!G7,IF($F$8&gt;=1000000,[2]Multipliers!F7,IF($F$8&gt;=500000,[2]Multipliers!E7,IF($F$8&gt;=100000,[2]Multipliers!D7,IF($F$8&gt;=1,[2]Multipliers!C7,0))))))</f>
        <v>0</v>
      </c>
      <c r="E15" s="237">
        <f t="shared" si="0"/>
        <v>0</v>
      </c>
      <c r="F15" s="238">
        <f t="shared" ref="F15:F28" si="2">ROUNDUP(E15,0)</f>
        <v>0</v>
      </c>
      <c r="G15" s="238" t="e">
        <f t="shared" si="1"/>
        <v>#DIV/0!</v>
      </c>
      <c r="H15" s="238" t="e">
        <f t="shared" ref="H15:H28" si="3">ROUNDUP(G15,0)</f>
        <v>#DIV/0!</v>
      </c>
      <c r="I15" s="238" t="e">
        <f>F15-H15</f>
        <v>#DIV/0!</v>
      </c>
      <c r="J15" s="212"/>
    </row>
    <row r="16" spans="2:10" ht="33" customHeight="1">
      <c r="B16" s="235">
        <v>3</v>
      </c>
      <c r="C16" s="236" t="s">
        <v>272</v>
      </c>
      <c r="D16" s="237">
        <f>IF($F$8&gt;=10000000,[2]Multipliers!H8,IF($F$8&gt;=3500000,[2]Multipliers!G8,IF($F$8&gt;=1000000,[2]Multipliers!F8,IF($F$8&gt;=500000,[2]Multipliers!E8,IF($F$8&gt;=100000,[2]Multipliers!D8,IF($F$8&gt;=1,[2]Multipliers!C8,0))))))</f>
        <v>0</v>
      </c>
      <c r="E16" s="237">
        <f t="shared" si="0"/>
        <v>0</v>
      </c>
      <c r="F16" s="238">
        <v>1</v>
      </c>
      <c r="G16" s="238" t="e">
        <f t="shared" si="1"/>
        <v>#DIV/0!</v>
      </c>
      <c r="H16" s="238" t="e">
        <f t="shared" si="3"/>
        <v>#DIV/0!</v>
      </c>
      <c r="I16" s="238" t="e">
        <f t="shared" ref="I16:I28" si="4">F16-H16</f>
        <v>#DIV/0!</v>
      </c>
      <c r="J16" s="212"/>
    </row>
    <row r="17" spans="2:10" ht="33" customHeight="1">
      <c r="B17" s="239">
        <v>4</v>
      </c>
      <c r="C17" s="240" t="s">
        <v>273</v>
      </c>
      <c r="D17" s="241">
        <f>IF($F$8&gt;=10000000,[2]Multipliers!H9,IF($F$8&gt;=3500000,[2]Multipliers!G9,IF($F$8&gt;=1000000,[2]Multipliers!F9,IF($F$8&gt;=500000,[2]Multipliers!E9,IF($F$8&gt;=100000,[2]Multipliers!D9,IF($F$8&gt;=1,[2]Multipliers!C9,0))))))</f>
        <v>0</v>
      </c>
      <c r="E17" s="237">
        <f t="shared" si="0"/>
        <v>0</v>
      </c>
      <c r="F17" s="238">
        <f t="shared" si="2"/>
        <v>0</v>
      </c>
      <c r="G17" s="238" t="e">
        <f t="shared" si="1"/>
        <v>#DIV/0!</v>
      </c>
      <c r="H17" s="238" t="e">
        <f t="shared" si="3"/>
        <v>#DIV/0!</v>
      </c>
      <c r="I17" s="238" t="e">
        <f t="shared" si="4"/>
        <v>#DIV/0!</v>
      </c>
      <c r="J17" s="212"/>
    </row>
    <row r="18" spans="2:10" ht="33" customHeight="1">
      <c r="B18" s="235">
        <v>5</v>
      </c>
      <c r="C18" s="236" t="s">
        <v>274</v>
      </c>
      <c r="D18" s="237">
        <f>IF($F$8&gt;=10000000,[2]Multipliers!H10,IF($F$8&gt;=3500000,[2]Multipliers!G10,IF($F$8&gt;=1000000,[2]Multipliers!F10,IF($F$8&gt;=500000,[2]Multipliers!E10,IF($F$8&gt;=100000,[2]Multipliers!D10,IF($F$8&gt;=1,[2]Multipliers!C10,0))))))</f>
        <v>0</v>
      </c>
      <c r="E18" s="237">
        <f t="shared" si="0"/>
        <v>0</v>
      </c>
      <c r="F18" s="238">
        <f t="shared" si="2"/>
        <v>0</v>
      </c>
      <c r="G18" s="238" t="e">
        <f t="shared" si="1"/>
        <v>#DIV/0!</v>
      </c>
      <c r="H18" s="238" t="e">
        <f t="shared" si="3"/>
        <v>#DIV/0!</v>
      </c>
      <c r="I18" s="238" t="e">
        <f t="shared" si="4"/>
        <v>#DIV/0!</v>
      </c>
      <c r="J18" s="212"/>
    </row>
    <row r="19" spans="2:10" ht="33" customHeight="1">
      <c r="B19" s="239">
        <v>6</v>
      </c>
      <c r="C19" s="240" t="s">
        <v>275</v>
      </c>
      <c r="D19" s="241">
        <f>IF($F$8&gt;=10000000,[2]Multipliers!H11,IF($F$8&gt;=3500000,[2]Multipliers!G11,IF($F$8&gt;=1000000,[2]Multipliers!F11,IF($F$8&gt;=500000,[2]Multipliers!E11,IF($F$8&gt;=100000,[2]Multipliers!D11,IF($F$8&gt;=1,[2]Multipliers!C11,0))))))</f>
        <v>0</v>
      </c>
      <c r="E19" s="237">
        <f t="shared" si="0"/>
        <v>0</v>
      </c>
      <c r="F19" s="238">
        <f t="shared" si="2"/>
        <v>0</v>
      </c>
      <c r="G19" s="238" t="e">
        <f t="shared" si="1"/>
        <v>#DIV/0!</v>
      </c>
      <c r="H19" s="238" t="e">
        <f t="shared" si="3"/>
        <v>#DIV/0!</v>
      </c>
      <c r="I19" s="238" t="e">
        <f t="shared" si="4"/>
        <v>#DIV/0!</v>
      </c>
      <c r="J19" s="212"/>
    </row>
    <row r="20" spans="2:10" ht="33" customHeight="1">
      <c r="B20" s="235">
        <v>7</v>
      </c>
      <c r="C20" s="236" t="s">
        <v>276</v>
      </c>
      <c r="D20" s="237">
        <f>IF($F$8&gt;=10000000,[2]Multipliers!H12,IF($F$8&gt;=3500000,[2]Multipliers!G12,IF($F$8&gt;=1000000,[2]Multipliers!F12,IF($F$8&gt;=500000,[2]Multipliers!E12,IF($F$8&gt;=100000,[2]Multipliers!D12,IF($F$8&gt;=1,[2]Multipliers!C12,0))))))</f>
        <v>0</v>
      </c>
      <c r="E20" s="237">
        <f t="shared" si="0"/>
        <v>0</v>
      </c>
      <c r="F20" s="238">
        <f t="shared" si="2"/>
        <v>0</v>
      </c>
      <c r="G20" s="238" t="e">
        <f t="shared" si="1"/>
        <v>#DIV/0!</v>
      </c>
      <c r="H20" s="238" t="e">
        <f t="shared" si="3"/>
        <v>#DIV/0!</v>
      </c>
      <c r="I20" s="238" t="e">
        <f t="shared" si="4"/>
        <v>#DIV/0!</v>
      </c>
      <c r="J20" s="212"/>
    </row>
    <row r="21" spans="2:10" ht="33" customHeight="1">
      <c r="B21" s="232" t="s">
        <v>277</v>
      </c>
      <c r="C21" s="233"/>
      <c r="D21" s="233"/>
      <c r="E21" s="233"/>
      <c r="F21" s="234"/>
      <c r="G21" s="234"/>
      <c r="H21" s="234"/>
      <c r="I21" s="234"/>
      <c r="J21" s="212"/>
    </row>
    <row r="22" spans="2:10" ht="33" customHeight="1">
      <c r="B22" s="235">
        <v>8</v>
      </c>
      <c r="C22" s="236" t="s">
        <v>278</v>
      </c>
      <c r="D22" s="237">
        <f>IF($F$8&gt;10000000,[2]Multipliers!H14,IF($F$8&gt;3500000,[2]Multipliers!G14,IF($F$8&gt;1000000,[2]Multipliers!F14,IF($F$8&gt;500000,[2]Multipliers!E14,IF($F$8&gt;100000,[2]Multipliers!D14,IF($F$8&gt;1,[2]Multipliers!C14,0))))))</f>
        <v>0</v>
      </c>
      <c r="E22" s="237">
        <f>($F$8/1000000)*D22</f>
        <v>0</v>
      </c>
      <c r="F22" s="238">
        <f t="shared" si="2"/>
        <v>0</v>
      </c>
      <c r="G22" s="238" t="e">
        <f>$F$9/$F$10*F22</f>
        <v>#DIV/0!</v>
      </c>
      <c r="H22" s="238" t="e">
        <f t="shared" si="3"/>
        <v>#DIV/0!</v>
      </c>
      <c r="I22" s="238" t="e">
        <f t="shared" si="4"/>
        <v>#DIV/0!</v>
      </c>
      <c r="J22" s="212"/>
    </row>
    <row r="23" spans="2:10" ht="33" customHeight="1">
      <c r="B23" s="239">
        <v>9</v>
      </c>
      <c r="C23" s="240" t="s">
        <v>279</v>
      </c>
      <c r="D23" s="241">
        <f>IF($F$8&gt;10000000,[2]Multipliers!H15,IF($F$8&gt;3500000,[2]Multipliers!G15,IF($F$8&gt;1000000,[2]Multipliers!F15,IF($F$8&gt;500000,[2]Multipliers!E15,IF($F$8&gt;100000,[2]Multipliers!D15,IF($F$8&gt;1,[2]Multipliers!C15,0))))))</f>
        <v>0</v>
      </c>
      <c r="E23" s="237">
        <f>($F$8/1000000)*D23</f>
        <v>0</v>
      </c>
      <c r="F23" s="238">
        <f t="shared" si="2"/>
        <v>0</v>
      </c>
      <c r="G23" s="238" t="e">
        <f>$F$9/$F$10*F23</f>
        <v>#DIV/0!</v>
      </c>
      <c r="H23" s="238" t="e">
        <f t="shared" si="3"/>
        <v>#DIV/0!</v>
      </c>
      <c r="I23" s="238" t="e">
        <f t="shared" si="4"/>
        <v>#DIV/0!</v>
      </c>
      <c r="J23" s="212"/>
    </row>
    <row r="24" spans="2:10" ht="33" customHeight="1">
      <c r="B24" s="235">
        <v>10</v>
      </c>
      <c r="C24" s="236" t="s">
        <v>280</v>
      </c>
      <c r="D24" s="237">
        <f>IF($F$8&gt;10000000,[2]Multipliers!H16,IF($F$8&gt;3500000,[2]Multipliers!G16,IF($F$8&gt;1000000,[2]Multipliers!F16,IF($F$8&gt;500000,[2]Multipliers!E16,IF($F$8&gt;100000,[2]Multipliers!D16,IF($F$8&gt;1,[2]Multipliers!C16,0))))))</f>
        <v>0</v>
      </c>
      <c r="E24" s="237">
        <f>($F$8/1000000)*D24</f>
        <v>0</v>
      </c>
      <c r="F24" s="238">
        <f t="shared" si="2"/>
        <v>0</v>
      </c>
      <c r="G24" s="238" t="e">
        <f>$F$9/$F$10*F24</f>
        <v>#DIV/0!</v>
      </c>
      <c r="H24" s="238" t="e">
        <f t="shared" si="3"/>
        <v>#DIV/0!</v>
      </c>
      <c r="I24" s="238" t="e">
        <f t="shared" si="4"/>
        <v>#DIV/0!</v>
      </c>
      <c r="J24" s="212"/>
    </row>
    <row r="25" spans="2:10" ht="33" customHeight="1">
      <c r="B25" s="232" t="s">
        <v>281</v>
      </c>
      <c r="C25" s="233"/>
      <c r="D25" s="233"/>
      <c r="E25" s="233"/>
      <c r="F25" s="234"/>
      <c r="G25" s="234"/>
      <c r="H25" s="234"/>
      <c r="I25" s="234"/>
      <c r="J25" s="212"/>
    </row>
    <row r="26" spans="2:10" ht="33" customHeight="1">
      <c r="B26" s="235">
        <v>11</v>
      </c>
      <c r="C26" s="236" t="s">
        <v>282</v>
      </c>
      <c r="D26" s="237">
        <f>IF($F$8&gt;10000000,[2]Multipliers!H18,IF($F$8&gt;3500000,[2]Multipliers!G18,IF($F$8&gt;1000000,[2]Multipliers!F18,IF($F$8&gt;500000,[2]Multipliers!E18,IF($F$8&gt;100000,[2]Multipliers!D18,IF($F$8&gt;1,[2]Multipliers!C18,0))))))</f>
        <v>0</v>
      </c>
      <c r="E26" s="237">
        <f>($F$8/1000000)*D26</f>
        <v>0</v>
      </c>
      <c r="F26" s="238">
        <f>ROUNDUP(E26,0)</f>
        <v>0</v>
      </c>
      <c r="G26" s="238" t="e">
        <f>$F$9/$F$10*F26</f>
        <v>#DIV/0!</v>
      </c>
      <c r="H26" s="238" t="e">
        <f t="shared" si="3"/>
        <v>#DIV/0!</v>
      </c>
      <c r="I26" s="238" t="e">
        <f t="shared" si="4"/>
        <v>#DIV/0!</v>
      </c>
      <c r="J26" s="212"/>
    </row>
    <row r="27" spans="2:10" ht="33" customHeight="1">
      <c r="B27" s="239" t="s">
        <v>283</v>
      </c>
      <c r="C27" s="240" t="s">
        <v>284</v>
      </c>
      <c r="D27" s="241">
        <f>IF($F$8&gt;10000000,[2]Multipliers!H19,IF($F$8&gt;3500000,[2]Multipliers!G19,IF($F$8&gt;1000000,[2]Multipliers!F19,IF($F$8&gt;500000,[2]Multipliers!E19,IF($F$8&gt;100000,[2]Multipliers!D19,IF($F$8&gt;1,[2]Multipliers!C19,0))))))</f>
        <v>0</v>
      </c>
      <c r="E27" s="237">
        <f>($F$8/1000000)*D27</f>
        <v>0</v>
      </c>
      <c r="F27" s="238">
        <f t="shared" si="2"/>
        <v>0</v>
      </c>
      <c r="G27" s="238" t="e">
        <f>$F$9/$F$10*F27</f>
        <v>#DIV/0!</v>
      </c>
      <c r="H27" s="238" t="e">
        <f t="shared" si="3"/>
        <v>#DIV/0!</v>
      </c>
      <c r="I27" s="238" t="e">
        <f t="shared" si="4"/>
        <v>#DIV/0!</v>
      </c>
      <c r="J27" s="212"/>
    </row>
    <row r="28" spans="2:10" ht="33" customHeight="1">
      <c r="B28" s="235" t="s">
        <v>285</v>
      </c>
      <c r="C28" s="236" t="s">
        <v>286</v>
      </c>
      <c r="D28" s="237">
        <f>IF($F$8&gt;10000000,[2]Multipliers!H20,IF($F$8&gt;3500000,[2]Multipliers!G20,IF($F$8&gt;1000000,[2]Multipliers!F20,IF($F$8&gt;500000,[2]Multipliers!E20,IF($F$8&gt;100000,[2]Multipliers!D20,IF($F$8&gt;1,[2]Multipliers!C20,0))))))</f>
        <v>0</v>
      </c>
      <c r="E28" s="237">
        <f>($F$8/1000000)*D28</f>
        <v>0</v>
      </c>
      <c r="F28" s="238">
        <f t="shared" si="2"/>
        <v>0</v>
      </c>
      <c r="G28" s="238" t="e">
        <f>$F$9/$F$10*F28</f>
        <v>#DIV/0!</v>
      </c>
      <c r="H28" s="238" t="e">
        <f t="shared" si="3"/>
        <v>#DIV/0!</v>
      </c>
      <c r="I28" s="238" t="e">
        <f t="shared" si="4"/>
        <v>#DIV/0!</v>
      </c>
      <c r="J28" s="212"/>
    </row>
    <row r="29" spans="2:10" ht="13.5" thickBot="1">
      <c r="B29" s="244"/>
      <c r="C29" s="213"/>
      <c r="D29" s="213"/>
      <c r="E29" s="213"/>
      <c r="F29" s="213"/>
      <c r="G29" s="213"/>
      <c r="H29" s="213"/>
      <c r="I29" s="213"/>
      <c r="J29" s="214"/>
    </row>
  </sheetData>
  <mergeCells count="1">
    <mergeCell ref="B3:J3"/>
  </mergeCells>
  <conditionalFormatting sqref="F13 F21:I21 F25:I25 F29:F37">
    <cfRule type="cellIs" dxfId="17" priority="1" stopIfTrue="1" operator="greaterThan">
      <formula>1</formula>
    </cfRule>
  </conditionalFormatting>
  <pageMargins left="0.75" right="0.75" top="1" bottom="1" header="0.5" footer="0.5"/>
  <pageSetup scale="65" orientation="portrait" r:id="rId1"/>
  <headerFooter alignWithMargins="0">
    <oddHeader>&amp;F</oddHead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BFF8A-BE9C-4DC9-9871-886ADBB4D28D}">
  <sheetPr>
    <tabColor rgb="FFFFFF00"/>
  </sheetPr>
  <dimension ref="A1:AU16"/>
  <sheetViews>
    <sheetView showGridLines="0" zoomScale="84" zoomScaleNormal="130" workbookViewId="0">
      <pane xSplit="3" ySplit="3" topLeftCell="J15" activePane="bottomRight" state="frozen"/>
      <selection pane="topRight" activeCell="D1" sqref="D1"/>
      <selection pane="bottomLeft" activeCell="A4" sqref="A4"/>
      <selection pane="bottomRight" activeCell="C23" sqref="C23"/>
    </sheetView>
  </sheetViews>
  <sheetFormatPr defaultRowHeight="14.5" outlineLevelRow="1"/>
  <cols>
    <col min="1" max="1" width="4.7265625" customWidth="1"/>
    <col min="2" max="2" width="37.26953125" customWidth="1"/>
    <col min="3" max="3" width="47.1796875" customWidth="1"/>
    <col min="4" max="40" width="16.7265625" customWidth="1"/>
    <col min="41" max="41" width="30.81640625" style="121" customWidth="1"/>
  </cols>
  <sheetData>
    <row r="1" spans="1:47" ht="15" thickBot="1"/>
    <row r="2" spans="1:47" ht="26.5" thickBot="1">
      <c r="A2" s="107"/>
      <c r="B2" s="670" t="s">
        <v>335</v>
      </c>
      <c r="C2" s="671"/>
      <c r="D2" s="671"/>
      <c r="E2" s="671"/>
      <c r="F2" s="671"/>
      <c r="G2" s="671"/>
      <c r="H2" s="671"/>
      <c r="I2" s="671"/>
      <c r="J2" s="671"/>
      <c r="K2" s="671"/>
      <c r="L2" s="671"/>
      <c r="M2" s="671"/>
      <c r="N2" s="671"/>
      <c r="O2" s="671"/>
      <c r="P2" s="671"/>
      <c r="Q2" s="671"/>
      <c r="R2" s="671"/>
      <c r="S2" s="671"/>
      <c r="T2" s="256"/>
      <c r="U2" s="256"/>
      <c r="V2" s="256"/>
      <c r="W2" s="256"/>
      <c r="X2" s="256"/>
      <c r="Y2" s="256"/>
      <c r="Z2" s="256"/>
      <c r="AA2" s="256"/>
      <c r="AB2" s="256"/>
      <c r="AC2" s="256"/>
      <c r="AD2" s="256"/>
      <c r="AE2" s="256"/>
      <c r="AF2" s="256"/>
      <c r="AG2" s="256"/>
      <c r="AH2" s="256"/>
      <c r="AI2" s="256"/>
      <c r="AJ2" s="256"/>
      <c r="AK2" s="256"/>
      <c r="AL2" s="256"/>
      <c r="AM2" s="256"/>
      <c r="AN2" s="257"/>
      <c r="AO2" s="258"/>
      <c r="AP2" s="107"/>
      <c r="AQ2" s="107"/>
      <c r="AR2" s="107"/>
      <c r="AS2" s="107"/>
      <c r="AT2" s="107"/>
      <c r="AU2" s="107"/>
    </row>
    <row r="3" spans="1:47" s="266" customFormat="1" ht="20.25" customHeight="1">
      <c r="A3" s="265"/>
      <c r="B3" s="307"/>
      <c r="C3" s="310" t="s">
        <v>26</v>
      </c>
      <c r="D3" s="311">
        <v>45748</v>
      </c>
      <c r="E3" s="311">
        <v>45778</v>
      </c>
      <c r="F3" s="311">
        <v>45809</v>
      </c>
      <c r="G3" s="311">
        <v>45839</v>
      </c>
      <c r="H3" s="311">
        <v>45870</v>
      </c>
      <c r="I3" s="311">
        <v>45901</v>
      </c>
      <c r="J3" s="311">
        <v>45931</v>
      </c>
      <c r="K3" s="311">
        <v>45962</v>
      </c>
      <c r="L3" s="311">
        <v>45992</v>
      </c>
      <c r="M3" s="312">
        <v>46023</v>
      </c>
      <c r="N3" s="312">
        <v>46054</v>
      </c>
      <c r="O3" s="312">
        <v>46082</v>
      </c>
      <c r="P3" s="312">
        <v>46113</v>
      </c>
      <c r="Q3" s="312">
        <v>46143</v>
      </c>
      <c r="R3" s="312">
        <v>46174</v>
      </c>
      <c r="S3" s="312">
        <v>46204</v>
      </c>
      <c r="T3" s="312">
        <v>46235</v>
      </c>
      <c r="U3" s="312">
        <v>46266</v>
      </c>
      <c r="V3" s="312">
        <v>46296</v>
      </c>
      <c r="W3" s="312">
        <v>46327</v>
      </c>
      <c r="X3" s="312">
        <v>46357</v>
      </c>
      <c r="Y3" s="312">
        <v>46388</v>
      </c>
      <c r="Z3" s="312">
        <v>46419</v>
      </c>
      <c r="AA3" s="312">
        <v>46447</v>
      </c>
      <c r="AB3" s="312">
        <v>46478</v>
      </c>
      <c r="AC3" s="312">
        <v>46508</v>
      </c>
      <c r="AD3" s="312">
        <v>46539</v>
      </c>
      <c r="AE3" s="312">
        <v>46569</v>
      </c>
      <c r="AF3" s="312">
        <v>46600</v>
      </c>
      <c r="AG3" s="312">
        <v>46631</v>
      </c>
      <c r="AH3" s="312">
        <v>46661</v>
      </c>
      <c r="AI3" s="312">
        <v>46692</v>
      </c>
      <c r="AJ3" s="312">
        <v>46722</v>
      </c>
      <c r="AK3" s="312">
        <v>46753</v>
      </c>
      <c r="AL3" s="312">
        <v>46784</v>
      </c>
      <c r="AM3" s="312">
        <v>46813</v>
      </c>
      <c r="AN3" s="313" t="s">
        <v>27</v>
      </c>
      <c r="AO3" s="260" t="s">
        <v>28</v>
      </c>
      <c r="AP3" s="265"/>
      <c r="AQ3" s="265"/>
      <c r="AR3" s="265"/>
      <c r="AS3" s="265"/>
      <c r="AT3" s="265"/>
      <c r="AU3" s="265"/>
    </row>
    <row r="4" spans="1:47" ht="31">
      <c r="A4" s="107"/>
      <c r="B4" s="308" t="s">
        <v>301</v>
      </c>
      <c r="C4" s="261" t="s">
        <v>312</v>
      </c>
      <c r="D4" s="267"/>
      <c r="E4" s="267"/>
      <c r="F4" s="267"/>
      <c r="G4" s="267"/>
      <c r="H4" s="267"/>
      <c r="I4" s="267"/>
      <c r="J4" s="267"/>
      <c r="K4" s="267"/>
      <c r="L4" s="267"/>
      <c r="M4" s="268"/>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9"/>
      <c r="AN4" s="270">
        <f>SUM(D4:AM4)</f>
        <v>0</v>
      </c>
      <c r="AO4" s="255" t="str">
        <f>IF(AN4&gt;AN6,"Grant exceeds Co-Funding","")</f>
        <v/>
      </c>
      <c r="AP4" s="107"/>
      <c r="AQ4" s="107"/>
      <c r="AR4" s="107"/>
      <c r="AS4" s="107"/>
      <c r="AT4" s="107"/>
      <c r="AU4" s="107"/>
    </row>
    <row r="5" spans="1:47" ht="31" hidden="1" outlineLevel="1">
      <c r="A5" s="107"/>
      <c r="B5" s="308" t="s">
        <v>302</v>
      </c>
      <c r="C5" s="261" t="s">
        <v>29</v>
      </c>
      <c r="D5" s="271">
        <f>D$4</f>
        <v>0</v>
      </c>
      <c r="E5" s="271">
        <f t="shared" ref="E5:AM5" si="0">D$5+E$4</f>
        <v>0</v>
      </c>
      <c r="F5" s="271">
        <f t="shared" si="0"/>
        <v>0</v>
      </c>
      <c r="G5" s="271">
        <f t="shared" si="0"/>
        <v>0</v>
      </c>
      <c r="H5" s="271">
        <f t="shared" si="0"/>
        <v>0</v>
      </c>
      <c r="I5" s="271">
        <f t="shared" si="0"/>
        <v>0</v>
      </c>
      <c r="J5" s="271">
        <f t="shared" si="0"/>
        <v>0</v>
      </c>
      <c r="K5" s="271">
        <f t="shared" si="0"/>
        <v>0</v>
      </c>
      <c r="L5" s="271">
        <f t="shared" si="0"/>
        <v>0</v>
      </c>
      <c r="M5" s="272">
        <f t="shared" si="0"/>
        <v>0</v>
      </c>
      <c r="N5" s="271">
        <f t="shared" si="0"/>
        <v>0</v>
      </c>
      <c r="O5" s="271">
        <f t="shared" si="0"/>
        <v>0</v>
      </c>
      <c r="P5" s="271">
        <f t="shared" si="0"/>
        <v>0</v>
      </c>
      <c r="Q5" s="271">
        <f t="shared" si="0"/>
        <v>0</v>
      </c>
      <c r="R5" s="271">
        <f t="shared" si="0"/>
        <v>0</v>
      </c>
      <c r="S5" s="271">
        <f t="shared" si="0"/>
        <v>0</v>
      </c>
      <c r="T5" s="271">
        <f t="shared" si="0"/>
        <v>0</v>
      </c>
      <c r="U5" s="271">
        <f t="shared" si="0"/>
        <v>0</v>
      </c>
      <c r="V5" s="271">
        <f t="shared" si="0"/>
        <v>0</v>
      </c>
      <c r="W5" s="271">
        <f t="shared" si="0"/>
        <v>0</v>
      </c>
      <c r="X5" s="271">
        <f t="shared" si="0"/>
        <v>0</v>
      </c>
      <c r="Y5" s="271">
        <f t="shared" si="0"/>
        <v>0</v>
      </c>
      <c r="Z5" s="271">
        <f t="shared" si="0"/>
        <v>0</v>
      </c>
      <c r="AA5" s="271">
        <f t="shared" si="0"/>
        <v>0</v>
      </c>
      <c r="AB5" s="271">
        <f t="shared" si="0"/>
        <v>0</v>
      </c>
      <c r="AC5" s="271">
        <f t="shared" si="0"/>
        <v>0</v>
      </c>
      <c r="AD5" s="271">
        <f t="shared" si="0"/>
        <v>0</v>
      </c>
      <c r="AE5" s="271">
        <f t="shared" si="0"/>
        <v>0</v>
      </c>
      <c r="AF5" s="271">
        <f t="shared" si="0"/>
        <v>0</v>
      </c>
      <c r="AG5" s="271">
        <f t="shared" si="0"/>
        <v>0</v>
      </c>
      <c r="AH5" s="271">
        <f t="shared" si="0"/>
        <v>0</v>
      </c>
      <c r="AI5" s="271">
        <f t="shared" si="0"/>
        <v>0</v>
      </c>
      <c r="AJ5" s="271">
        <f t="shared" si="0"/>
        <v>0</v>
      </c>
      <c r="AK5" s="271">
        <f t="shared" si="0"/>
        <v>0</v>
      </c>
      <c r="AL5" s="271">
        <f t="shared" si="0"/>
        <v>0</v>
      </c>
      <c r="AM5" s="273">
        <f t="shared" si="0"/>
        <v>0</v>
      </c>
      <c r="AN5" s="270">
        <f>AM5</f>
        <v>0</v>
      </c>
      <c r="AO5" s="255"/>
      <c r="AP5" s="107"/>
      <c r="AQ5" s="107"/>
      <c r="AR5" s="107"/>
      <c r="AS5" s="107"/>
      <c r="AT5" s="107"/>
      <c r="AU5" s="107"/>
    </row>
    <row r="6" spans="1:47" ht="93" collapsed="1">
      <c r="A6" s="107"/>
      <c r="B6" s="308" t="s">
        <v>303</v>
      </c>
      <c r="C6" s="261" t="s">
        <v>313</v>
      </c>
      <c r="D6" s="267"/>
      <c r="E6" s="267"/>
      <c r="F6" s="267"/>
      <c r="G6" s="267"/>
      <c r="H6" s="267"/>
      <c r="I6" s="267"/>
      <c r="J6" s="267"/>
      <c r="K6" s="267"/>
      <c r="L6" s="267"/>
      <c r="M6" s="268"/>
      <c r="N6" s="267"/>
      <c r="O6" s="267"/>
      <c r="P6" s="267"/>
      <c r="Q6" s="267"/>
      <c r="R6" s="267"/>
      <c r="S6" s="267"/>
      <c r="T6" s="267"/>
      <c r="U6" s="267"/>
      <c r="V6" s="267"/>
      <c r="W6" s="267"/>
      <c r="X6" s="267"/>
      <c r="Y6" s="267"/>
      <c r="Z6" s="267"/>
      <c r="AA6" s="267"/>
      <c r="AB6" s="267"/>
      <c r="AC6" s="267"/>
      <c r="AD6" s="267"/>
      <c r="AE6" s="267"/>
      <c r="AF6" s="267"/>
      <c r="AG6" s="267"/>
      <c r="AH6" s="267"/>
      <c r="AI6" s="267"/>
      <c r="AJ6" s="267"/>
      <c r="AK6" s="267"/>
      <c r="AL6" s="267"/>
      <c r="AM6" s="267"/>
      <c r="AN6" s="270">
        <f>SUM(D6:AM6)</f>
        <v>0</v>
      </c>
      <c r="AO6" s="255"/>
      <c r="AP6" s="107"/>
      <c r="AQ6" s="107"/>
      <c r="AR6" s="107"/>
      <c r="AS6" s="107"/>
      <c r="AT6" s="107"/>
      <c r="AU6" s="107"/>
    </row>
    <row r="7" spans="1:47" ht="46.5" hidden="1" outlineLevel="1">
      <c r="A7" s="107"/>
      <c r="B7" s="308" t="s">
        <v>304</v>
      </c>
      <c r="C7" s="261" t="s">
        <v>30</v>
      </c>
      <c r="D7" s="271">
        <f>D$6</f>
        <v>0</v>
      </c>
      <c r="E7" s="271">
        <f>D$7+E$6</f>
        <v>0</v>
      </c>
      <c r="F7" s="271">
        <f t="shared" ref="F7:AM7" si="1">E$7+F$6</f>
        <v>0</v>
      </c>
      <c r="G7" s="271">
        <f t="shared" si="1"/>
        <v>0</v>
      </c>
      <c r="H7" s="271">
        <f t="shared" si="1"/>
        <v>0</v>
      </c>
      <c r="I7" s="271">
        <f t="shared" si="1"/>
        <v>0</v>
      </c>
      <c r="J7" s="271">
        <f t="shared" si="1"/>
        <v>0</v>
      </c>
      <c r="K7" s="271">
        <f t="shared" si="1"/>
        <v>0</v>
      </c>
      <c r="L7" s="271">
        <f t="shared" si="1"/>
        <v>0</v>
      </c>
      <c r="M7" s="272">
        <f t="shared" si="1"/>
        <v>0</v>
      </c>
      <c r="N7" s="271">
        <f t="shared" si="1"/>
        <v>0</v>
      </c>
      <c r="O7" s="271">
        <f t="shared" si="1"/>
        <v>0</v>
      </c>
      <c r="P7" s="271">
        <f t="shared" si="1"/>
        <v>0</v>
      </c>
      <c r="Q7" s="271">
        <f t="shared" si="1"/>
        <v>0</v>
      </c>
      <c r="R7" s="271">
        <f t="shared" si="1"/>
        <v>0</v>
      </c>
      <c r="S7" s="271">
        <f t="shared" si="1"/>
        <v>0</v>
      </c>
      <c r="T7" s="271">
        <f t="shared" si="1"/>
        <v>0</v>
      </c>
      <c r="U7" s="271">
        <f t="shared" si="1"/>
        <v>0</v>
      </c>
      <c r="V7" s="271">
        <f t="shared" si="1"/>
        <v>0</v>
      </c>
      <c r="W7" s="271">
        <f t="shared" si="1"/>
        <v>0</v>
      </c>
      <c r="X7" s="271">
        <f t="shared" si="1"/>
        <v>0</v>
      </c>
      <c r="Y7" s="271">
        <f t="shared" si="1"/>
        <v>0</v>
      </c>
      <c r="Z7" s="271">
        <f t="shared" si="1"/>
        <v>0</v>
      </c>
      <c r="AA7" s="271">
        <f t="shared" si="1"/>
        <v>0</v>
      </c>
      <c r="AB7" s="271">
        <f t="shared" si="1"/>
        <v>0</v>
      </c>
      <c r="AC7" s="271">
        <f t="shared" si="1"/>
        <v>0</v>
      </c>
      <c r="AD7" s="271">
        <f t="shared" si="1"/>
        <v>0</v>
      </c>
      <c r="AE7" s="271">
        <f t="shared" si="1"/>
        <v>0</v>
      </c>
      <c r="AF7" s="271">
        <f t="shared" si="1"/>
        <v>0</v>
      </c>
      <c r="AG7" s="271">
        <f t="shared" si="1"/>
        <v>0</v>
      </c>
      <c r="AH7" s="271">
        <f t="shared" si="1"/>
        <v>0</v>
      </c>
      <c r="AI7" s="271">
        <f t="shared" si="1"/>
        <v>0</v>
      </c>
      <c r="AJ7" s="271">
        <f t="shared" si="1"/>
        <v>0</v>
      </c>
      <c r="AK7" s="271">
        <f t="shared" si="1"/>
        <v>0</v>
      </c>
      <c r="AL7" s="271">
        <f t="shared" si="1"/>
        <v>0</v>
      </c>
      <c r="AM7" s="273">
        <f t="shared" si="1"/>
        <v>0</v>
      </c>
      <c r="AN7" s="270">
        <f>AM7</f>
        <v>0</v>
      </c>
      <c r="AO7" s="122"/>
      <c r="AP7" s="107"/>
      <c r="AQ7" s="107"/>
      <c r="AR7" s="107"/>
      <c r="AS7" s="107"/>
      <c r="AT7" s="107"/>
      <c r="AU7" s="107"/>
    </row>
    <row r="8" spans="1:47" ht="77.5" collapsed="1">
      <c r="A8" s="107"/>
      <c r="B8" s="308" t="s">
        <v>305</v>
      </c>
      <c r="C8" s="261" t="s">
        <v>314</v>
      </c>
      <c r="D8" s="271">
        <f>SUM(D4,D6)</f>
        <v>0</v>
      </c>
      <c r="E8" s="271">
        <f t="shared" ref="E8:AN8" si="2">SUM(E4,E6)</f>
        <v>0</v>
      </c>
      <c r="F8" s="271">
        <f t="shared" si="2"/>
        <v>0</v>
      </c>
      <c r="G8" s="271">
        <f t="shared" si="2"/>
        <v>0</v>
      </c>
      <c r="H8" s="271">
        <f t="shared" si="2"/>
        <v>0</v>
      </c>
      <c r="I8" s="271">
        <f t="shared" si="2"/>
        <v>0</v>
      </c>
      <c r="J8" s="271">
        <f t="shared" si="2"/>
        <v>0</v>
      </c>
      <c r="K8" s="271">
        <f t="shared" si="2"/>
        <v>0</v>
      </c>
      <c r="L8" s="271">
        <f t="shared" si="2"/>
        <v>0</v>
      </c>
      <c r="M8" s="272">
        <f t="shared" si="2"/>
        <v>0</v>
      </c>
      <c r="N8" s="271">
        <f t="shared" si="2"/>
        <v>0</v>
      </c>
      <c r="O8" s="271">
        <f t="shared" si="2"/>
        <v>0</v>
      </c>
      <c r="P8" s="271">
        <f t="shared" si="2"/>
        <v>0</v>
      </c>
      <c r="Q8" s="271">
        <f t="shared" si="2"/>
        <v>0</v>
      </c>
      <c r="R8" s="271">
        <f t="shared" si="2"/>
        <v>0</v>
      </c>
      <c r="S8" s="271">
        <f t="shared" si="2"/>
        <v>0</v>
      </c>
      <c r="T8" s="271">
        <f t="shared" si="2"/>
        <v>0</v>
      </c>
      <c r="U8" s="271">
        <f t="shared" si="2"/>
        <v>0</v>
      </c>
      <c r="V8" s="271">
        <f t="shared" si="2"/>
        <v>0</v>
      </c>
      <c r="W8" s="271">
        <f t="shared" si="2"/>
        <v>0</v>
      </c>
      <c r="X8" s="271">
        <f t="shared" si="2"/>
        <v>0</v>
      </c>
      <c r="Y8" s="271">
        <f t="shared" si="2"/>
        <v>0</v>
      </c>
      <c r="Z8" s="271">
        <f t="shared" si="2"/>
        <v>0</v>
      </c>
      <c r="AA8" s="271">
        <f t="shared" si="2"/>
        <v>0</v>
      </c>
      <c r="AB8" s="271">
        <f t="shared" si="2"/>
        <v>0</v>
      </c>
      <c r="AC8" s="271">
        <f t="shared" si="2"/>
        <v>0</v>
      </c>
      <c r="AD8" s="271">
        <f t="shared" si="2"/>
        <v>0</v>
      </c>
      <c r="AE8" s="271">
        <f t="shared" si="2"/>
        <v>0</v>
      </c>
      <c r="AF8" s="271">
        <f t="shared" si="2"/>
        <v>0</v>
      </c>
      <c r="AG8" s="271">
        <f t="shared" si="2"/>
        <v>0</v>
      </c>
      <c r="AH8" s="271">
        <f t="shared" si="2"/>
        <v>0</v>
      </c>
      <c r="AI8" s="271">
        <f t="shared" si="2"/>
        <v>0</v>
      </c>
      <c r="AJ8" s="271">
        <f t="shared" si="2"/>
        <v>0</v>
      </c>
      <c r="AK8" s="271">
        <f t="shared" si="2"/>
        <v>0</v>
      </c>
      <c r="AL8" s="271">
        <f t="shared" si="2"/>
        <v>0</v>
      </c>
      <c r="AM8" s="273">
        <f t="shared" si="2"/>
        <v>0</v>
      </c>
      <c r="AN8" s="270">
        <f t="shared" si="2"/>
        <v>0</v>
      </c>
      <c r="AO8" s="255" t="str">
        <f>IF((AN14*11%)&lt;AN8,"A&amp;A spend exceeds 11% Cap","")</f>
        <v/>
      </c>
      <c r="AP8" s="107"/>
      <c r="AQ8" s="107"/>
      <c r="AR8" s="107"/>
      <c r="AS8" s="107"/>
      <c r="AT8" s="107"/>
      <c r="AU8" s="107"/>
    </row>
    <row r="9" spans="1:47" ht="31">
      <c r="A9" s="107"/>
      <c r="B9" s="308" t="s">
        <v>306</v>
      </c>
      <c r="C9" s="262" t="s">
        <v>315</v>
      </c>
      <c r="D9" s="267"/>
      <c r="E9" s="267"/>
      <c r="F9" s="267"/>
      <c r="G9" s="267"/>
      <c r="H9" s="267"/>
      <c r="I9" s="267"/>
      <c r="J9" s="267"/>
      <c r="K9" s="267"/>
      <c r="L9" s="267"/>
      <c r="M9" s="267"/>
      <c r="N9" s="267"/>
      <c r="O9" s="267"/>
      <c r="P9" s="267"/>
      <c r="Q9" s="267"/>
      <c r="R9" s="267"/>
      <c r="S9" s="267"/>
      <c r="T9" s="267"/>
      <c r="U9" s="267"/>
      <c r="V9" s="267"/>
      <c r="W9" s="267"/>
      <c r="X9" s="267"/>
      <c r="Y9" s="267"/>
      <c r="Z9" s="267"/>
      <c r="AA9" s="267"/>
      <c r="AB9" s="267"/>
      <c r="AC9" s="267"/>
      <c r="AD9" s="267"/>
      <c r="AE9" s="267"/>
      <c r="AF9" s="267"/>
      <c r="AG9" s="267"/>
      <c r="AH9" s="267"/>
      <c r="AI9" s="267"/>
      <c r="AJ9" s="267"/>
      <c r="AK9" s="267"/>
      <c r="AL9" s="267"/>
      <c r="AM9" s="269"/>
      <c r="AN9" s="270">
        <f>SUM(D9:AM9)</f>
        <v>0</v>
      </c>
      <c r="AO9" s="255" t="str">
        <f>IF(AN9&gt;AN11,"Grant exceeds Co-Funding","")</f>
        <v/>
      </c>
      <c r="AP9" s="107"/>
      <c r="AQ9" s="107"/>
      <c r="AR9" s="107"/>
      <c r="AS9" s="107"/>
      <c r="AT9" s="107"/>
      <c r="AU9" s="107"/>
    </row>
    <row r="10" spans="1:47" ht="31" hidden="1" outlineLevel="1">
      <c r="A10" s="108"/>
      <c r="B10" s="307" t="s">
        <v>307</v>
      </c>
      <c r="C10" s="263" t="s">
        <v>31</v>
      </c>
      <c r="D10" s="271">
        <f>D$9</f>
        <v>0</v>
      </c>
      <c r="E10" s="271">
        <f t="shared" ref="E10:AM10" si="3">D$10+E$9</f>
        <v>0</v>
      </c>
      <c r="F10" s="271">
        <f t="shared" si="3"/>
        <v>0</v>
      </c>
      <c r="G10" s="271">
        <f t="shared" si="3"/>
        <v>0</v>
      </c>
      <c r="H10" s="271">
        <f t="shared" si="3"/>
        <v>0</v>
      </c>
      <c r="I10" s="271">
        <f t="shared" si="3"/>
        <v>0</v>
      </c>
      <c r="J10" s="271">
        <f t="shared" si="3"/>
        <v>0</v>
      </c>
      <c r="K10" s="271">
        <f t="shared" si="3"/>
        <v>0</v>
      </c>
      <c r="L10" s="271">
        <f t="shared" si="3"/>
        <v>0</v>
      </c>
      <c r="M10" s="271">
        <f t="shared" si="3"/>
        <v>0</v>
      </c>
      <c r="N10" s="271">
        <f t="shared" si="3"/>
        <v>0</v>
      </c>
      <c r="O10" s="271">
        <f t="shared" si="3"/>
        <v>0</v>
      </c>
      <c r="P10" s="271">
        <f t="shared" si="3"/>
        <v>0</v>
      </c>
      <c r="Q10" s="271">
        <f t="shared" si="3"/>
        <v>0</v>
      </c>
      <c r="R10" s="271">
        <f t="shared" si="3"/>
        <v>0</v>
      </c>
      <c r="S10" s="271">
        <f t="shared" si="3"/>
        <v>0</v>
      </c>
      <c r="T10" s="271">
        <f t="shared" si="3"/>
        <v>0</v>
      </c>
      <c r="U10" s="271">
        <f t="shared" si="3"/>
        <v>0</v>
      </c>
      <c r="V10" s="271">
        <f t="shared" si="3"/>
        <v>0</v>
      </c>
      <c r="W10" s="271">
        <f t="shared" si="3"/>
        <v>0</v>
      </c>
      <c r="X10" s="271">
        <f t="shared" si="3"/>
        <v>0</v>
      </c>
      <c r="Y10" s="271">
        <f t="shared" si="3"/>
        <v>0</v>
      </c>
      <c r="Z10" s="271">
        <f t="shared" si="3"/>
        <v>0</v>
      </c>
      <c r="AA10" s="271">
        <f t="shared" si="3"/>
        <v>0</v>
      </c>
      <c r="AB10" s="271">
        <f t="shared" si="3"/>
        <v>0</v>
      </c>
      <c r="AC10" s="271">
        <f t="shared" si="3"/>
        <v>0</v>
      </c>
      <c r="AD10" s="271">
        <f t="shared" si="3"/>
        <v>0</v>
      </c>
      <c r="AE10" s="271">
        <f t="shared" si="3"/>
        <v>0</v>
      </c>
      <c r="AF10" s="271">
        <f t="shared" si="3"/>
        <v>0</v>
      </c>
      <c r="AG10" s="271">
        <f t="shared" si="3"/>
        <v>0</v>
      </c>
      <c r="AH10" s="271">
        <f t="shared" si="3"/>
        <v>0</v>
      </c>
      <c r="AI10" s="271">
        <f t="shared" si="3"/>
        <v>0</v>
      </c>
      <c r="AJ10" s="271">
        <f t="shared" si="3"/>
        <v>0</v>
      </c>
      <c r="AK10" s="271">
        <f t="shared" si="3"/>
        <v>0</v>
      </c>
      <c r="AL10" s="271">
        <f t="shared" si="3"/>
        <v>0</v>
      </c>
      <c r="AM10" s="273">
        <f t="shared" si="3"/>
        <v>0</v>
      </c>
      <c r="AN10" s="270">
        <f>AM10</f>
        <v>0</v>
      </c>
      <c r="AO10" s="255"/>
      <c r="AP10" s="107"/>
      <c r="AQ10" s="107"/>
      <c r="AR10" s="107"/>
      <c r="AS10" s="107"/>
      <c r="AT10" s="107"/>
      <c r="AU10" s="107"/>
    </row>
    <row r="11" spans="1:47" ht="77.5" collapsed="1">
      <c r="A11" s="107"/>
      <c r="B11" s="308" t="s">
        <v>308</v>
      </c>
      <c r="C11" s="262" t="s">
        <v>316</v>
      </c>
      <c r="D11" s="267"/>
      <c r="E11" s="267"/>
      <c r="F11" s="267"/>
      <c r="G11" s="267"/>
      <c r="H11" s="267"/>
      <c r="I11" s="267"/>
      <c r="J11" s="267"/>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70">
        <f>SUM(D11:AM11)</f>
        <v>0</v>
      </c>
      <c r="AO11" s="255"/>
      <c r="AP11" s="107"/>
      <c r="AQ11" s="107"/>
      <c r="AR11" s="107"/>
      <c r="AS11" s="107"/>
      <c r="AT11" s="107"/>
      <c r="AU11" s="107"/>
    </row>
    <row r="12" spans="1:47" ht="46.5" hidden="1" outlineLevel="1">
      <c r="A12" s="108"/>
      <c r="B12" s="307" t="s">
        <v>309</v>
      </c>
      <c r="C12" s="263" t="s">
        <v>32</v>
      </c>
      <c r="D12" s="271">
        <f>D$11</f>
        <v>0</v>
      </c>
      <c r="E12" s="271">
        <f>D$12+E$11</f>
        <v>0</v>
      </c>
      <c r="F12" s="271">
        <f t="shared" ref="F12:AM12" si="4">E$12+F$11</f>
        <v>0</v>
      </c>
      <c r="G12" s="271">
        <f t="shared" si="4"/>
        <v>0</v>
      </c>
      <c r="H12" s="271">
        <f t="shared" si="4"/>
        <v>0</v>
      </c>
      <c r="I12" s="271">
        <f t="shared" si="4"/>
        <v>0</v>
      </c>
      <c r="J12" s="271">
        <f t="shared" si="4"/>
        <v>0</v>
      </c>
      <c r="K12" s="271">
        <f t="shared" si="4"/>
        <v>0</v>
      </c>
      <c r="L12" s="271">
        <f t="shared" si="4"/>
        <v>0</v>
      </c>
      <c r="M12" s="271">
        <f t="shared" si="4"/>
        <v>0</v>
      </c>
      <c r="N12" s="271">
        <f t="shared" si="4"/>
        <v>0</v>
      </c>
      <c r="O12" s="271">
        <f t="shared" si="4"/>
        <v>0</v>
      </c>
      <c r="P12" s="271">
        <f t="shared" si="4"/>
        <v>0</v>
      </c>
      <c r="Q12" s="271">
        <f t="shared" si="4"/>
        <v>0</v>
      </c>
      <c r="R12" s="271">
        <f t="shared" si="4"/>
        <v>0</v>
      </c>
      <c r="S12" s="271">
        <f t="shared" si="4"/>
        <v>0</v>
      </c>
      <c r="T12" s="271">
        <f t="shared" si="4"/>
        <v>0</v>
      </c>
      <c r="U12" s="271">
        <f t="shared" si="4"/>
        <v>0</v>
      </c>
      <c r="V12" s="271">
        <f t="shared" si="4"/>
        <v>0</v>
      </c>
      <c r="W12" s="271">
        <f t="shared" si="4"/>
        <v>0</v>
      </c>
      <c r="X12" s="271">
        <f t="shared" si="4"/>
        <v>0</v>
      </c>
      <c r="Y12" s="271">
        <f t="shared" si="4"/>
        <v>0</v>
      </c>
      <c r="Z12" s="271">
        <f t="shared" si="4"/>
        <v>0</v>
      </c>
      <c r="AA12" s="271">
        <f t="shared" si="4"/>
        <v>0</v>
      </c>
      <c r="AB12" s="271">
        <f t="shared" si="4"/>
        <v>0</v>
      </c>
      <c r="AC12" s="271">
        <f t="shared" si="4"/>
        <v>0</v>
      </c>
      <c r="AD12" s="271">
        <f t="shared" si="4"/>
        <v>0</v>
      </c>
      <c r="AE12" s="271">
        <f t="shared" si="4"/>
        <v>0</v>
      </c>
      <c r="AF12" s="271">
        <f t="shared" si="4"/>
        <v>0</v>
      </c>
      <c r="AG12" s="271">
        <f t="shared" si="4"/>
        <v>0</v>
      </c>
      <c r="AH12" s="271">
        <f t="shared" si="4"/>
        <v>0</v>
      </c>
      <c r="AI12" s="271">
        <f t="shared" si="4"/>
        <v>0</v>
      </c>
      <c r="AJ12" s="271">
        <f t="shared" si="4"/>
        <v>0</v>
      </c>
      <c r="AK12" s="271">
        <f t="shared" si="4"/>
        <v>0</v>
      </c>
      <c r="AL12" s="271">
        <f t="shared" si="4"/>
        <v>0</v>
      </c>
      <c r="AM12" s="273">
        <f t="shared" si="4"/>
        <v>0</v>
      </c>
      <c r="AN12" s="270">
        <f>AM12</f>
        <v>0</v>
      </c>
      <c r="AO12" s="255"/>
      <c r="AP12" s="107"/>
      <c r="AQ12" s="107"/>
      <c r="AR12" s="107"/>
      <c r="AS12" s="107"/>
      <c r="AT12" s="107"/>
      <c r="AU12" s="107"/>
    </row>
    <row r="13" spans="1:47" ht="46.5" collapsed="1">
      <c r="A13" s="107"/>
      <c r="B13" s="308" t="s">
        <v>310</v>
      </c>
      <c r="C13" s="261" t="s">
        <v>317</v>
      </c>
      <c r="D13" s="271">
        <f>SUM(D9,D11)</f>
        <v>0</v>
      </c>
      <c r="E13" s="271">
        <f t="shared" ref="E13:AM13" si="5">SUM(E9,E11)</f>
        <v>0</v>
      </c>
      <c r="F13" s="271">
        <f t="shared" si="5"/>
        <v>0</v>
      </c>
      <c r="G13" s="271">
        <f t="shared" si="5"/>
        <v>0</v>
      </c>
      <c r="H13" s="271">
        <f t="shared" si="5"/>
        <v>0</v>
      </c>
      <c r="I13" s="271">
        <f t="shared" si="5"/>
        <v>0</v>
      </c>
      <c r="J13" s="271">
        <f t="shared" si="5"/>
        <v>0</v>
      </c>
      <c r="K13" s="271">
        <f t="shared" si="5"/>
        <v>0</v>
      </c>
      <c r="L13" s="271">
        <f t="shared" si="5"/>
        <v>0</v>
      </c>
      <c r="M13" s="271">
        <f t="shared" si="5"/>
        <v>0</v>
      </c>
      <c r="N13" s="271">
        <f t="shared" si="5"/>
        <v>0</v>
      </c>
      <c r="O13" s="271">
        <f t="shared" si="5"/>
        <v>0</v>
      </c>
      <c r="P13" s="271">
        <f t="shared" si="5"/>
        <v>0</v>
      </c>
      <c r="Q13" s="271">
        <f t="shared" si="5"/>
        <v>0</v>
      </c>
      <c r="R13" s="271">
        <f t="shared" si="5"/>
        <v>0</v>
      </c>
      <c r="S13" s="271">
        <f t="shared" si="5"/>
        <v>0</v>
      </c>
      <c r="T13" s="271">
        <f t="shared" si="5"/>
        <v>0</v>
      </c>
      <c r="U13" s="271">
        <f t="shared" si="5"/>
        <v>0</v>
      </c>
      <c r="V13" s="271">
        <f t="shared" si="5"/>
        <v>0</v>
      </c>
      <c r="W13" s="271">
        <f t="shared" si="5"/>
        <v>0</v>
      </c>
      <c r="X13" s="271">
        <f t="shared" si="5"/>
        <v>0</v>
      </c>
      <c r="Y13" s="271">
        <f t="shared" si="5"/>
        <v>0</v>
      </c>
      <c r="Z13" s="271">
        <f t="shared" si="5"/>
        <v>0</v>
      </c>
      <c r="AA13" s="271">
        <f t="shared" si="5"/>
        <v>0</v>
      </c>
      <c r="AB13" s="271">
        <f t="shared" si="5"/>
        <v>0</v>
      </c>
      <c r="AC13" s="271">
        <f t="shared" si="5"/>
        <v>0</v>
      </c>
      <c r="AD13" s="271">
        <f t="shared" si="5"/>
        <v>0</v>
      </c>
      <c r="AE13" s="271">
        <f t="shared" si="5"/>
        <v>0</v>
      </c>
      <c r="AF13" s="271">
        <f t="shared" si="5"/>
        <v>0</v>
      </c>
      <c r="AG13" s="271">
        <f t="shared" si="5"/>
        <v>0</v>
      </c>
      <c r="AH13" s="271">
        <f t="shared" si="5"/>
        <v>0</v>
      </c>
      <c r="AI13" s="271">
        <f t="shared" si="5"/>
        <v>0</v>
      </c>
      <c r="AJ13" s="271">
        <f t="shared" si="5"/>
        <v>0</v>
      </c>
      <c r="AK13" s="271">
        <f t="shared" si="5"/>
        <v>0</v>
      </c>
      <c r="AL13" s="271">
        <f t="shared" si="5"/>
        <v>0</v>
      </c>
      <c r="AM13" s="273">
        <f t="shared" si="5"/>
        <v>0</v>
      </c>
      <c r="AN13" s="270">
        <f>SUM(D13:AM13)</f>
        <v>0</v>
      </c>
      <c r="AO13" s="255"/>
      <c r="AP13" s="107"/>
      <c r="AQ13" s="107"/>
      <c r="AR13" s="107"/>
      <c r="AS13" s="107"/>
      <c r="AT13" s="107"/>
      <c r="AU13" s="107"/>
    </row>
    <row r="14" spans="1:47" ht="62" collapsed="1">
      <c r="A14" s="107"/>
      <c r="B14" s="308" t="s">
        <v>311</v>
      </c>
      <c r="C14" s="261" t="s">
        <v>318</v>
      </c>
      <c r="D14" s="271">
        <f>SUM(D8,D13)</f>
        <v>0</v>
      </c>
      <c r="E14" s="271">
        <f t="shared" ref="E14:AM14" si="6">SUM(E8,E13)</f>
        <v>0</v>
      </c>
      <c r="F14" s="271">
        <f t="shared" si="6"/>
        <v>0</v>
      </c>
      <c r="G14" s="271">
        <f t="shared" si="6"/>
        <v>0</v>
      </c>
      <c r="H14" s="271">
        <f t="shared" si="6"/>
        <v>0</v>
      </c>
      <c r="I14" s="271">
        <f t="shared" si="6"/>
        <v>0</v>
      </c>
      <c r="J14" s="271">
        <f t="shared" si="6"/>
        <v>0</v>
      </c>
      <c r="K14" s="271">
        <f t="shared" si="6"/>
        <v>0</v>
      </c>
      <c r="L14" s="271">
        <f t="shared" si="6"/>
        <v>0</v>
      </c>
      <c r="M14" s="271">
        <f t="shared" si="6"/>
        <v>0</v>
      </c>
      <c r="N14" s="271">
        <f t="shared" si="6"/>
        <v>0</v>
      </c>
      <c r="O14" s="271">
        <f t="shared" si="6"/>
        <v>0</v>
      </c>
      <c r="P14" s="271">
        <f t="shared" si="6"/>
        <v>0</v>
      </c>
      <c r="Q14" s="271">
        <f t="shared" si="6"/>
        <v>0</v>
      </c>
      <c r="R14" s="271">
        <f t="shared" si="6"/>
        <v>0</v>
      </c>
      <c r="S14" s="271">
        <f t="shared" si="6"/>
        <v>0</v>
      </c>
      <c r="T14" s="271">
        <f t="shared" si="6"/>
        <v>0</v>
      </c>
      <c r="U14" s="271">
        <f t="shared" si="6"/>
        <v>0</v>
      </c>
      <c r="V14" s="271">
        <f t="shared" si="6"/>
        <v>0</v>
      </c>
      <c r="W14" s="271">
        <f t="shared" si="6"/>
        <v>0</v>
      </c>
      <c r="X14" s="271">
        <f t="shared" si="6"/>
        <v>0</v>
      </c>
      <c r="Y14" s="271">
        <f t="shared" si="6"/>
        <v>0</v>
      </c>
      <c r="Z14" s="271">
        <f t="shared" si="6"/>
        <v>0</v>
      </c>
      <c r="AA14" s="271">
        <f t="shared" si="6"/>
        <v>0</v>
      </c>
      <c r="AB14" s="271">
        <f t="shared" si="6"/>
        <v>0</v>
      </c>
      <c r="AC14" s="271">
        <f t="shared" si="6"/>
        <v>0</v>
      </c>
      <c r="AD14" s="271">
        <f t="shared" si="6"/>
        <v>0</v>
      </c>
      <c r="AE14" s="271">
        <f t="shared" si="6"/>
        <v>0</v>
      </c>
      <c r="AF14" s="271">
        <f t="shared" si="6"/>
        <v>0</v>
      </c>
      <c r="AG14" s="271">
        <f t="shared" si="6"/>
        <v>0</v>
      </c>
      <c r="AH14" s="271">
        <f t="shared" si="6"/>
        <v>0</v>
      </c>
      <c r="AI14" s="271">
        <f t="shared" si="6"/>
        <v>0</v>
      </c>
      <c r="AJ14" s="271">
        <f t="shared" si="6"/>
        <v>0</v>
      </c>
      <c r="AK14" s="271">
        <f t="shared" si="6"/>
        <v>0</v>
      </c>
      <c r="AL14" s="271">
        <f t="shared" si="6"/>
        <v>0</v>
      </c>
      <c r="AM14" s="273">
        <f t="shared" si="6"/>
        <v>0</v>
      </c>
      <c r="AN14" s="270">
        <f>SUM(D14:AM14)</f>
        <v>0</v>
      </c>
      <c r="AO14" s="259"/>
      <c r="AP14" s="107"/>
      <c r="AQ14" s="107"/>
      <c r="AR14" s="107"/>
      <c r="AS14" s="107"/>
      <c r="AT14" s="107"/>
      <c r="AU14" s="107"/>
    </row>
    <row r="15" spans="1:47" ht="155">
      <c r="A15" s="107"/>
      <c r="B15" s="307" t="s">
        <v>33</v>
      </c>
      <c r="C15" s="263" t="s">
        <v>34</v>
      </c>
      <c r="D15" s="267"/>
      <c r="E15" s="267"/>
      <c r="F15" s="267"/>
      <c r="G15" s="267"/>
      <c r="H15" s="267"/>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c r="AM15" s="269"/>
      <c r="AN15" s="270">
        <f>SUM(D15:AM15)</f>
        <v>0</v>
      </c>
      <c r="AO15" s="255"/>
      <c r="AP15" s="107"/>
      <c r="AQ15" s="107"/>
      <c r="AR15" s="107"/>
      <c r="AS15" s="107"/>
      <c r="AT15" s="107"/>
      <c r="AU15" s="107"/>
    </row>
    <row r="16" spans="1:47" ht="47" thickBot="1">
      <c r="A16" s="107"/>
      <c r="B16" s="309" t="s">
        <v>35</v>
      </c>
      <c r="C16" s="264" t="s">
        <v>36</v>
      </c>
      <c r="D16" s="274">
        <f>D15</f>
        <v>0</v>
      </c>
      <c r="E16" s="274">
        <f>D16+E15</f>
        <v>0</v>
      </c>
      <c r="F16" s="274">
        <f t="shared" ref="F16:AM16" si="7">E16+F15</f>
        <v>0</v>
      </c>
      <c r="G16" s="274">
        <f t="shared" si="7"/>
        <v>0</v>
      </c>
      <c r="H16" s="274">
        <f t="shared" si="7"/>
        <v>0</v>
      </c>
      <c r="I16" s="274">
        <f t="shared" si="7"/>
        <v>0</v>
      </c>
      <c r="J16" s="274">
        <f t="shared" si="7"/>
        <v>0</v>
      </c>
      <c r="K16" s="274">
        <f t="shared" si="7"/>
        <v>0</v>
      </c>
      <c r="L16" s="274">
        <f t="shared" si="7"/>
        <v>0</v>
      </c>
      <c r="M16" s="274">
        <f t="shared" si="7"/>
        <v>0</v>
      </c>
      <c r="N16" s="274">
        <f t="shared" si="7"/>
        <v>0</v>
      </c>
      <c r="O16" s="274">
        <f t="shared" si="7"/>
        <v>0</v>
      </c>
      <c r="P16" s="274">
        <f t="shared" si="7"/>
        <v>0</v>
      </c>
      <c r="Q16" s="274">
        <f t="shared" si="7"/>
        <v>0</v>
      </c>
      <c r="R16" s="274">
        <f t="shared" si="7"/>
        <v>0</v>
      </c>
      <c r="S16" s="274">
        <f t="shared" si="7"/>
        <v>0</v>
      </c>
      <c r="T16" s="274">
        <f t="shared" si="7"/>
        <v>0</v>
      </c>
      <c r="U16" s="274">
        <f t="shared" si="7"/>
        <v>0</v>
      </c>
      <c r="V16" s="274">
        <f t="shared" si="7"/>
        <v>0</v>
      </c>
      <c r="W16" s="274">
        <f t="shared" si="7"/>
        <v>0</v>
      </c>
      <c r="X16" s="274">
        <f t="shared" si="7"/>
        <v>0</v>
      </c>
      <c r="Y16" s="274">
        <f t="shared" si="7"/>
        <v>0</v>
      </c>
      <c r="Z16" s="274">
        <f t="shared" si="7"/>
        <v>0</v>
      </c>
      <c r="AA16" s="274">
        <f t="shared" si="7"/>
        <v>0</v>
      </c>
      <c r="AB16" s="274">
        <f t="shared" si="7"/>
        <v>0</v>
      </c>
      <c r="AC16" s="274">
        <f t="shared" si="7"/>
        <v>0</v>
      </c>
      <c r="AD16" s="274">
        <f t="shared" si="7"/>
        <v>0</v>
      </c>
      <c r="AE16" s="274">
        <f t="shared" si="7"/>
        <v>0</v>
      </c>
      <c r="AF16" s="274">
        <f t="shared" si="7"/>
        <v>0</v>
      </c>
      <c r="AG16" s="274">
        <f t="shared" si="7"/>
        <v>0</v>
      </c>
      <c r="AH16" s="274">
        <f t="shared" si="7"/>
        <v>0</v>
      </c>
      <c r="AI16" s="274">
        <f t="shared" si="7"/>
        <v>0</v>
      </c>
      <c r="AJ16" s="274">
        <f t="shared" si="7"/>
        <v>0</v>
      </c>
      <c r="AK16" s="274">
        <f t="shared" si="7"/>
        <v>0</v>
      </c>
      <c r="AL16" s="274">
        <f t="shared" si="7"/>
        <v>0</v>
      </c>
      <c r="AM16" s="275">
        <f t="shared" si="7"/>
        <v>0</v>
      </c>
      <c r="AN16" s="276">
        <f>AM16</f>
        <v>0</v>
      </c>
      <c r="AO16" s="255" t="str">
        <f>IF(AN16&gt;(AN4+AN9),"Claim exceeds maximum grant","")</f>
        <v/>
      </c>
      <c r="AP16" s="107"/>
      <c r="AQ16" s="107"/>
      <c r="AR16" s="107"/>
      <c r="AS16" s="107"/>
      <c r="AT16" s="107"/>
      <c r="AU16" s="107"/>
    </row>
  </sheetData>
  <mergeCells count="1">
    <mergeCell ref="B2:S2"/>
  </mergeCells>
  <conditionalFormatting sqref="D4:AM4">
    <cfRule type="expression" dxfId="16" priority="11">
      <formula>D$5&gt;D$7</formula>
    </cfRule>
  </conditionalFormatting>
  <conditionalFormatting sqref="D9:AM9">
    <cfRule type="expression" dxfId="15" priority="10">
      <formula>D$10&gt;D$12</formula>
    </cfRule>
  </conditionalFormatting>
  <conditionalFormatting sqref="D15:AM15">
    <cfRule type="expression" dxfId="14" priority="9">
      <formula>D$16&gt;(D$5+D$10)</formula>
    </cfRule>
  </conditionalFormatting>
  <conditionalFormatting sqref="Q6:V6">
    <cfRule type="expression" dxfId="13" priority="1">
      <formula>Q$5&gt;Q$7</formula>
    </cfRule>
  </conditionalFormatting>
  <conditionalFormatting sqref="AN8">
    <cfRule type="expression" dxfId="12" priority="7">
      <formula>($AN$14*11%)&lt;$AN$8</formula>
    </cfRule>
  </conditionalFormatting>
  <pageMargins left="0.7" right="0.7" top="0.75" bottom="0.75" header="0.3" footer="0.3"/>
  <ignoredErrors>
    <ignoredError sqref="AN5 AN7:AN8" formulaRange="1"/>
    <ignoredError sqref="AN10 AN12 AN15:AN18" formula="1" formulaRange="1"/>
    <ignoredError sqref="AN19:AN2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C058F2EEF31147948823F226C24B62" ma:contentTypeVersion="21" ma:contentTypeDescription="Create a new document." ma:contentTypeScope="" ma:versionID="0557fbda9bc9c9959ea57857bbd9149a">
  <xsd:schema xmlns:xsd="http://www.w3.org/2001/XMLSchema" xmlns:xs="http://www.w3.org/2001/XMLSchema" xmlns:p="http://schemas.microsoft.com/office/2006/metadata/properties" xmlns:ns1="http://schemas.microsoft.com/sharepoint/v3" xmlns:ns2="0a428aee-2e88-4f72-95f2-8748fbfa37e5" xmlns:ns3="e6fdbf73-b2e7-4d93-a900-29638a8b26d2" targetNamespace="http://schemas.microsoft.com/office/2006/metadata/properties" ma:root="true" ma:fieldsID="3f27a189a9f7c77f3449c505f7820370" ns1:_="" ns2:_="" ns3:_="">
    <xsd:import namespace="http://schemas.microsoft.com/sharepoint/v3"/>
    <xsd:import namespace="0a428aee-2e88-4f72-95f2-8748fbfa37e5"/>
    <xsd:import namespace="e6fdbf73-b2e7-4d93-a900-29638a8b26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428aee-2e88-4f72-95f2-8748fbfa37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a49b27d-a8f4-4e0a-9d7a-7a66872d4e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fdbf73-b2e7-4d93-a900-29638a8b26d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b098e9c-516c-4413-813f-87cf04460dfe}" ma:internalName="TaxCatchAll" ma:showField="CatchAllData" ma:web="e6fdbf73-b2e7-4d93-a900-29638a8b26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6fdbf73-b2e7-4d93-a900-29638a8b26d2" xsi:nil="true"/>
    <lcf76f155ced4ddcb4097134ff3c332f xmlns="0a428aee-2e88-4f72-95f2-8748fbfa37e5">
      <Terms xmlns="http://schemas.microsoft.com/office/infopath/2007/PartnerControls"/>
    </lcf76f155ced4ddcb4097134ff3c332f>
    <SharedWithUsers xmlns="e6fdbf73-b2e7-4d93-a900-29638a8b26d2">
      <UserInfo>
        <DisplayName>Alanna Boden</DisplayName>
        <AccountId>784</AccountId>
        <AccountType/>
      </UserInfo>
      <UserInfo>
        <DisplayName>Aqeel Rizvi</DisplayName>
        <AccountId>174</AccountId>
        <AccountType/>
      </UserInfo>
      <UserInfo>
        <DisplayName>George Simms</DisplayName>
        <AccountId>311</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2C7463-2311-41BA-B967-359C43E515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a428aee-2e88-4f72-95f2-8748fbfa37e5"/>
    <ds:schemaRef ds:uri="e6fdbf73-b2e7-4d93-a900-29638a8b26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4E0F6E-1E0A-4078-A5BB-E51B9C160168}">
  <ds:schemaRefs>
    <ds:schemaRef ds:uri="http://schemas.microsoft.com/sharepoint/v3"/>
    <ds:schemaRef ds:uri="http://schemas.openxmlformats.org/package/2006/metadata/core-properties"/>
    <ds:schemaRef ds:uri="http://schemas.microsoft.com/office/2006/documentManagement/types"/>
    <ds:schemaRef ds:uri="http://www.w3.org/XML/1998/namespace"/>
    <ds:schemaRef ds:uri="http://purl.org/dc/dcmitype/"/>
    <ds:schemaRef ds:uri="http://purl.org/dc/elements/1.1/"/>
    <ds:schemaRef ds:uri="e6fdbf73-b2e7-4d93-a900-29638a8b26d2"/>
    <ds:schemaRef ds:uri="http://purl.org/dc/terms/"/>
    <ds:schemaRef ds:uri="http://schemas.microsoft.com/office/infopath/2007/PartnerControls"/>
    <ds:schemaRef ds:uri="0a428aee-2e88-4f72-95f2-8748fbfa37e5"/>
    <ds:schemaRef ds:uri="http://schemas.microsoft.com/office/2006/metadata/properties"/>
  </ds:schemaRefs>
</ds:datastoreItem>
</file>

<file path=customXml/itemProps3.xml><?xml version="1.0" encoding="utf-8"?>
<ds:datastoreItem xmlns:ds="http://schemas.openxmlformats.org/officeDocument/2006/customXml" ds:itemID="{7280E74F-4159-4508-B8AF-65AEC02784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Introduction (1)</vt:lpstr>
      <vt:lpstr>Definitions &amp; Instructions (2)</vt:lpstr>
      <vt:lpstr>Project Summary (3)</vt:lpstr>
      <vt:lpstr>Declarations (4)</vt:lpstr>
      <vt:lpstr>Resource (5)</vt:lpstr>
      <vt:lpstr>Procurement (6)</vt:lpstr>
      <vt:lpstr>Project Compliance (7)</vt:lpstr>
      <vt:lpstr>Social Value (8)</vt:lpstr>
      <vt:lpstr>Financial WHSHF (9)</vt:lpstr>
      <vt:lpstr>Financial WHLG (10)</vt:lpstr>
      <vt:lpstr>KPI &amp; Milestone Baseline (11)</vt:lpstr>
      <vt:lpstr>Proposed Property List (12)</vt:lpstr>
      <vt:lpstr>Risk Register (13)</vt:lpstr>
      <vt:lpstr>Final Declaration (14)</vt:lpstr>
      <vt:lpstr>Confirmed Property List (15)</vt:lpstr>
      <vt:lpstr>Financial WHSHF (16)</vt:lpstr>
      <vt:lpstr>Sheet2</vt:lpstr>
      <vt:lpstr>Sheet1</vt:lpstr>
      <vt:lpstr>Financial WHLG (17)</vt:lpstr>
      <vt:lpstr>Procurement details (18)</vt:lpstr>
      <vt:lpstr>BEIS Grant</vt:lpstr>
      <vt:lpstr>Fraud Table Input</vt:lpstr>
    </vt:vector>
  </TitlesOfParts>
  <Manager/>
  <Company>Nottingham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Rhianna Holt</dc:creator>
  <cp:keywords/>
  <dc:description/>
  <cp:lastModifiedBy>Ben Copson</cp:lastModifiedBy>
  <cp:revision/>
  <cp:lastPrinted>2025-06-02T12:01:29Z</cp:lastPrinted>
  <dcterms:created xsi:type="dcterms:W3CDTF">2021-11-15T10:41:52Z</dcterms:created>
  <dcterms:modified xsi:type="dcterms:W3CDTF">2025-09-08T10:54:20Z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0x01010085C058F2EEF31147948823F226C24B62</vt:lpwstr>
  </property>
  <property fmtid="{D5CDD505-2E9C-101B-9397-08002B2CF9AE}" pid="3" name="MediaServiceImageTags">
    <vt:lpwstr/>
  </property>
</Properties>
</file>